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aulbm\Desktop\Material Curso II\"/>
    </mc:Choice>
  </mc:AlternateContent>
  <xr:revisionPtr revIDLastSave="0" documentId="13_ncr:1_{2AA4FD0D-B738-418D-90E9-5E83BCA7C793}" xr6:coauthVersionLast="45" xr6:coauthVersionMax="45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SKU Producto(s)" sheetId="7" state="veryHidden" r:id="rId1"/>
    <sheet name="Categoría de Productos y Precio" sheetId="8" state="veryHidden" r:id="rId2"/>
    <sheet name="Descuento" sheetId="3" state="veryHidden" r:id="rId3"/>
    <sheet name="(3)" sheetId="14" r:id="rId4"/>
    <sheet name="(4)" sheetId="17" r:id="rId5"/>
    <sheet name="R3" sheetId="29" r:id="rId6"/>
    <sheet name="R4" sheetId="31" r:id="rId7"/>
    <sheet name="Consultas" sheetId="30" r:id="rId8"/>
    <sheet name="Calendario" sheetId="9" state="veryHidden" r:id="rId9"/>
  </sheets>
  <definedNames>
    <definedName name="_xlcn.LinkedTable_Calendario1" hidden="1">Calendario[]</definedName>
    <definedName name="_xlcn.LinkedTable_Descuentos1" hidden="1">Descuentos[]</definedName>
    <definedName name="SegmentaciónDeDatos_Ciudad">#N/A</definedName>
    <definedName name="SegmentaciónDeDatos_País">#N/A</definedName>
    <definedName name="SegmentaciónDeDatos_SKU">#N/A</definedName>
    <definedName name="SKUProductos" localSheetId="7" hidden="1">Consultas!$A$1:$X$8168</definedName>
  </definedNames>
  <calcPr calcId="191029"/>
  <pivotCaches>
    <pivotCache cacheId="37" r:id="rId10"/>
    <pivotCache cacheId="40" r:id="rId11"/>
    <pivotCache cacheId="44" r:id="rId12"/>
    <pivotCache cacheId="47" r:id="rId13"/>
    <pivotCache cacheId="50" r:id="rId14"/>
    <pivotCache cacheId="53" r:id="rId15"/>
    <pivotCache cacheId="56" r:id="rId16"/>
    <pivotCache cacheId="59" r:id="rId17"/>
    <pivotCache cacheId="63" r:id="rId18"/>
    <pivotCache cacheId="67" r:id="rId19"/>
  </pivotCaches>
  <extLst>
    <ext xmlns:x14="http://schemas.microsoft.com/office/spreadsheetml/2009/9/main" uri="{876F7934-8845-4945-9796-88D515C7AA90}">
      <x14:pivotCaches>
        <pivotCache cacheId="43" r:id="rId20"/>
        <pivotCache cacheId="62" r:id="rId21"/>
        <pivotCache cacheId="66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CategoríaDeProductos_13cdfad0-a07a-465c-9346-fe9f917a7a09" name="CategoríaDeProductos" connection="Text CategoríaDeProductos"/>
          <x15:modelTable id="SKU Productos_580576d8-228b-4a82-83ea-1f1889185867" name="SKUProductos" connection="Excel SKUProductos"/>
          <x15:modelTable id="TABLA_Pedidos_6b5bab06-6969-4005-97f1-be15aba487c8" name="Pedidos" connection="Access TABLAS_Pedidos Base de Datos Relacional"/>
          <x15:modelTable id="Producción_784e694d-2b05-4178-b9f4-37811e506e85" name="Producción" connection="Excel TABLA_Producción"/>
          <x15:modelTable id="Descuentos" name="Descuentos" connection="LinkedTable_Descuentos"/>
          <x15:modelTable id="Calendario" name="Calendario" connection="LinkedTable_Calendario"/>
        </x15:modelTables>
        <x15:modelRelationships>
          <x15:modelRelationship fromTable="Pedidos" fromColumn="SKU" toTable="SKUProductos" toColumn="SKU"/>
          <x15:modelRelationship fromTable="Pedidos" fromColumn="SKU" toTable="CategoríaDeProductos" toColumn="SKU"/>
          <x15:modelRelationship fromTable="Pedidos" fromColumn="Categoría de Descuento" toTable="Descuentos" toColumn="Descuento"/>
          <x15:modelRelationship fromTable="Pedidos" fromColumn="Fecha de Envio" toTable="Calendario" toColumn="Fecha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Pedidos" columnName="Fecha de Envio" columnId="Fecha de Envio">
                <x16:calculatedTimeColumn columnName="Fecha de Envio (año)" columnId="Fecha de Envio (año)" contentType="years" isSelected="1"/>
                <x16:calculatedTimeColumn columnName="Fecha de Envio (trimestre)" columnId="Fecha de Envio (trimestre)" contentType="quarters" isSelected="1"/>
                <x16:calculatedTimeColumn columnName="Fecha de Envio (índice de meses)" columnId="Fecha de Envio (índice de meses)" contentType="monthsindex" isSelected="1"/>
                <x16:calculatedTimeColumn columnName="Fecha de Envio (mes)" columnId="Fecha de Envio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6" i="17" l="1"/>
  <c r="K109" i="17" s="1"/>
  <c r="H2" i="9" l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cess TABLAS_Pedidos Base de Datos Relacional" type="100" refreshedVersion="0">
    <extLst>
      <ext xmlns:x15="http://schemas.microsoft.com/office/spreadsheetml/2010/11/main" uri="{DE250136-89BD-433C-8126-D09CA5730AF9}">
        <x15:connection id="716748bc-e0d5-466c-9936-27a1f6697ed2"/>
      </ext>
    </extLst>
  </connection>
  <connection id="2" xr16:uid="{00000000-0015-0000-FFFF-FFFF01000000}" name="Excel SKUProductos" type="100" refreshedVersion="0">
    <extLst>
      <ext xmlns:x15="http://schemas.microsoft.com/office/spreadsheetml/2010/11/main" uri="{DE250136-89BD-433C-8126-D09CA5730AF9}">
        <x15:connection id="c7e8c2c4-730d-4750-aab2-d58c51c50985"/>
      </ext>
    </extLst>
  </connection>
  <connection id="3" xr16:uid="{00000000-0015-0000-FFFF-FFFF02000000}" name="Excel TABLA_Producción" type="100" refreshedVersion="0">
    <extLst>
      <ext xmlns:x15="http://schemas.microsoft.com/office/spreadsheetml/2010/11/main" uri="{DE250136-89BD-433C-8126-D09CA5730AF9}">
        <x15:connection id="f71b2c6d-3a62-4b9c-9b80-6b60c9a9c431"/>
      </ext>
    </extLst>
  </connection>
  <connection id="4" xr16:uid="{00000000-0015-0000-FFFF-FFFF03000000}" name="LinkedTable_Calendario" type="102" refreshedVersion="6" minRefreshableVersion="5">
    <extLst>
      <ext xmlns:x15="http://schemas.microsoft.com/office/spreadsheetml/2010/11/main" uri="{DE250136-89BD-433C-8126-D09CA5730AF9}">
        <x15:connection id="Calendario">
          <x15:rangePr sourceName="_xlcn.LinkedTable_Calendario1"/>
        </x15:connection>
      </ext>
    </extLst>
  </connection>
  <connection id="5" xr16:uid="{00000000-0015-0000-FFFF-FFFF04000000}" name="LinkedTable_Descuentos" type="102" refreshedVersion="6" minRefreshableVersion="5">
    <extLst>
      <ext xmlns:x15="http://schemas.microsoft.com/office/spreadsheetml/2010/11/main" uri="{DE250136-89BD-433C-8126-D09CA5730AF9}">
        <x15:connection id="Descuentos">
          <x15:rangePr sourceName="_xlcn.LinkedTable_Descuentos1"/>
        </x15:connection>
      </ext>
    </extLst>
  </connection>
  <connection id="6" xr16:uid="{00000000-0015-0000-FFFF-FFFF05000000}" keepAlive="1" name="ModelConnection_SKUProductos" description="Modelo de datos" type="5" refreshedVersion="6" minRefreshableVersion="5" saveData="1">
    <dbPr connection="Data Model Connection" command="EVALUATE_x000d__x000a_FILTER _x000d__x000a_( Pedidos, Pedidos[Unidades] &gt; 2 ) _x000d__x000a_" commandType="4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6000000}" name="Text CategoríaDeProductos" type="100" refreshedVersion="0">
    <extLst>
      <ext xmlns:x15="http://schemas.microsoft.com/office/spreadsheetml/2010/11/main" uri="{DE250136-89BD-433C-8126-D09CA5730AF9}">
        <x15:connection id="9294de85-7717-4327-8e0d-3e34aeb7cca4"/>
      </ext>
    </extLst>
  </connection>
  <connection id="8" xr16:uid="{00000000-0015-0000-FFFF-FFFF07000000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Pedidos].[Tipo de Compra].&amp;[Devolución]}"/>
    <s v="{[Pedidos].[Categoría de Descuento].&amp;[Balck Fraday]}"/>
    <s v="{[Pedidos].[Fecha de Envio (año)].&amp;[2015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<sst xmlns="http://schemas.openxmlformats.org/spreadsheetml/2006/main" count="65822" uniqueCount="343">
  <si>
    <t>Calculus For Dummies - Mark</t>
  </si>
  <si>
    <t>Calculus, 7th Edition - James</t>
  </si>
  <si>
    <t>Calculus - Ron Larson</t>
  </si>
  <si>
    <t>Calculus and Analytic Geometry - George B</t>
  </si>
  <si>
    <t>Sears &amp; Zemansky's University Physics, Vol. 1</t>
  </si>
  <si>
    <t>Sears &amp; Zemansky's University Physics, Vol. 2</t>
  </si>
  <si>
    <t>Physics for Scientists and Engineers - Serway</t>
  </si>
  <si>
    <t>Materials Science and Engineering  - Call</t>
  </si>
  <si>
    <t>Libro</t>
  </si>
  <si>
    <t>DVD</t>
  </si>
  <si>
    <t>Curso Power Point Pro</t>
  </si>
  <si>
    <t>Curso de Problogging</t>
  </si>
  <si>
    <t>Curso de Facebook Ad</t>
  </si>
  <si>
    <t>Curso de Gestión de Actividades</t>
  </si>
  <si>
    <t>Blue-Ray</t>
  </si>
  <si>
    <t>Batman Begins</t>
  </si>
  <si>
    <t>The Dark Knight</t>
  </si>
  <si>
    <t>The Dark Knight Rises</t>
  </si>
  <si>
    <t>Men of Steel</t>
  </si>
  <si>
    <t>Inception</t>
  </si>
  <si>
    <t>Interstelar</t>
  </si>
  <si>
    <t>Sabaton: Heroes</t>
  </si>
  <si>
    <t>Sabaton: The Art of War</t>
  </si>
  <si>
    <t>Sabaton: Caralus Rex</t>
  </si>
  <si>
    <t>Sabaton: Primo Victoria</t>
  </si>
  <si>
    <t>Sabaton: Coar Arms</t>
  </si>
  <si>
    <t>Sabaton: Attero Dominatus</t>
  </si>
  <si>
    <t>CD</t>
  </si>
  <si>
    <t>Mozart (Red Classics)</t>
  </si>
  <si>
    <t>99 Must-Have Mozart Masterpieces</t>
  </si>
  <si>
    <t>Ultimate Mozart</t>
  </si>
  <si>
    <t>50 Must-Have Beethoven Masterpieces</t>
  </si>
  <si>
    <t>Beethoven: Complete Symphonies</t>
  </si>
  <si>
    <t>Jazz Collection</t>
  </si>
  <si>
    <t>Green Hill Jazz Sampler</t>
  </si>
  <si>
    <t>Cocktail Party Jazz</t>
  </si>
  <si>
    <t>Cyber Monday</t>
  </si>
  <si>
    <t>SKU</t>
  </si>
  <si>
    <t>Producto(s)</t>
  </si>
  <si>
    <t>L01</t>
  </si>
  <si>
    <t>L02</t>
  </si>
  <si>
    <t>L03</t>
  </si>
  <si>
    <t>L04</t>
  </si>
  <si>
    <t>L05</t>
  </si>
  <si>
    <t>L06</t>
  </si>
  <si>
    <t>L07</t>
  </si>
  <si>
    <t>L08</t>
  </si>
  <si>
    <t>D01</t>
  </si>
  <si>
    <t>D02</t>
  </si>
  <si>
    <t>D03</t>
  </si>
  <si>
    <t>D04</t>
  </si>
  <si>
    <t>B01</t>
  </si>
  <si>
    <t>B02</t>
  </si>
  <si>
    <t>B03</t>
  </si>
  <si>
    <t>B04</t>
  </si>
  <si>
    <t>B05</t>
  </si>
  <si>
    <t>B06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</si>
  <si>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</si>
  <si>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</si>
  <si>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</si>
  <si>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</si>
  <si>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</si>
  <si>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</si>
  <si>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</si>
  <si>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</si>
  <si>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</si>
  <si>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</si>
  <si>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</si>
  <si>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</si>
  <si>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</si>
  <si>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</si>
  <si>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Calculus For Dummies - Mark + Calculus, 7th Edition - James</t>
  </si>
  <si>
    <t>Sears &amp; Zemansky's University Physics, Vol. 1 + Sears &amp; Zemansky's University Physics, Vol. 2</t>
  </si>
  <si>
    <t>Curso de Problogging + Curso de Facebook Ad</t>
  </si>
  <si>
    <t>Batman Begins + The Dark Knight + The Dark Knight Rises</t>
  </si>
  <si>
    <t>Sabaton: Heroes + Sabaton: Coar Arms + Sabaton: Caralus Rex</t>
  </si>
  <si>
    <t>Sabaton: The Art of War + Sabaton: Primo Victoria</t>
  </si>
  <si>
    <t>CL01</t>
  </si>
  <si>
    <t>CL02</t>
  </si>
  <si>
    <t>CD01</t>
  </si>
  <si>
    <t>CB01</t>
  </si>
  <si>
    <t>CC01</t>
  </si>
  <si>
    <t>CC02</t>
  </si>
  <si>
    <t>Combo</t>
  </si>
  <si>
    <t>Non</t>
  </si>
  <si>
    <t xml:space="preserve">SKU
</t>
  </si>
  <si>
    <t>Categoría de 
Descuento</t>
  </si>
  <si>
    <t>Balck Fraday</t>
  </si>
  <si>
    <t>Special Day</t>
  </si>
  <si>
    <t>Day Off Full</t>
  </si>
  <si>
    <t>Categoría de 
Producto(s)</t>
  </si>
  <si>
    <r>
      <t xml:space="preserve">Precio de Venta
</t>
    </r>
    <r>
      <rPr>
        <b/>
        <i/>
        <u val="singleAccounting"/>
        <sz val="10"/>
        <color theme="0" tint="-0.34998626667073579"/>
        <rFont val="Gill Sans MT"/>
        <family val="2"/>
      </rPr>
      <t>(€ 0.00)</t>
    </r>
  </si>
  <si>
    <t>Descuento</t>
  </si>
  <si>
    <t>Fecha</t>
  </si>
  <si>
    <t>Año</t>
  </si>
  <si>
    <t>Mes Número</t>
  </si>
  <si>
    <t>Mes Nombre</t>
  </si>
  <si>
    <t>Mes Día</t>
  </si>
  <si>
    <t>Trimestre</t>
  </si>
  <si>
    <t>Día de la Semana Nombre</t>
  </si>
  <si>
    <t>Día de la Semana Número</t>
  </si>
  <si>
    <t>Etiquetas de fila</t>
  </si>
  <si>
    <t>Total general</t>
  </si>
  <si>
    <t>• Funciones Escalares</t>
  </si>
  <si>
    <t>• Funciones Tabulares</t>
  </si>
  <si>
    <t>Funciones Tabulares</t>
  </si>
  <si>
    <t>Introducción a Funciones Tabulares</t>
  </si>
  <si>
    <t>Evaluación.</t>
  </si>
  <si>
    <t>Cuando Definimos una Medida o una Columna Calculada siempre se le debe asignar un expresión escalar</t>
  </si>
  <si>
    <t>• [Costo Total]=Pedidos[Costo Producto] + Pedidos[Costo Envio] + Pedidos[Costo Empaque]</t>
  </si>
  <si>
    <t>• =5 + 2</t>
  </si>
  <si>
    <t>como resultado y aquellas que devuelven una tabla</t>
  </si>
  <si>
    <t xml:space="preserve">Existen dos tipo de funciones en el lenguaje DAX según las características del resultado que devuelven, aquellas que arrojan un único valor </t>
  </si>
  <si>
    <t>DAX es un lenguaje de funciones mediante el cual, dadas las especificaciones de unos argumentos devuelven un resultado después de su</t>
  </si>
  <si>
    <t>Nombre lo indica devuelven un solo valor.</t>
  </si>
  <si>
    <t>Aquellas funciones o conjunto de funciones y operadores la cuales retornar un valor se denominan expresiones escalares, ya que como su</t>
  </si>
  <si>
    <t>No obstante, como ya hemos mencionado, podemos crear expresiones que devuelvan una tabla coo resultado, el caso más sencillo de</t>
  </si>
  <si>
    <t>Una expresión tablar es hcer referencia a una tabla.</t>
  </si>
  <si>
    <t>• ='Pedidos'</t>
  </si>
  <si>
    <r>
      <t xml:space="preserve">• </t>
    </r>
    <r>
      <rPr>
        <b/>
        <i/>
        <sz val="12"/>
        <color theme="8"/>
        <rFont val="Gill Sans MT"/>
        <family val="2"/>
      </rPr>
      <t>SUM</t>
    </r>
    <r>
      <rPr>
        <i/>
        <sz val="12"/>
        <color theme="8" tint="-0.499984740745262"/>
        <rFont val="Gill Sans MT"/>
        <family val="2"/>
      </rPr>
      <t xml:space="preserve"> ('Pedidos'[Ingresos])</t>
    </r>
  </si>
  <si>
    <t>Las expresión escalares se deben manipular para obtener un valor escalar y hacer uso de ellas en los cálculos DAX</t>
  </si>
  <si>
    <t>Esto es posible gracias a que ciertas funciones escalares reciben tablas o expresiones tabulares como parámetros</t>
  </si>
  <si>
    <r>
      <t>• [Número de Registros]:=</t>
    </r>
    <r>
      <rPr>
        <b/>
        <i/>
        <sz val="12"/>
        <color theme="8"/>
        <rFont val="Gill Sans MT"/>
        <family val="2"/>
      </rPr>
      <t>COUNTROWS</t>
    </r>
    <r>
      <rPr>
        <i/>
        <sz val="12"/>
        <color theme="8" tint="-0.499984740745262"/>
        <rFont val="Gill Sans MT"/>
        <family val="2"/>
      </rPr>
      <t xml:space="preserve"> ('Pedidos')</t>
    </r>
  </si>
  <si>
    <t>Cuenta el número de filas en una tabla especificada, o en una tabla definida por una expresión</t>
  </si>
  <si>
    <r>
      <rPr>
        <b/>
        <sz val="12"/>
        <color theme="1"/>
        <rFont val="Gill Sans MT"/>
        <family val="2"/>
      </rPr>
      <t>COUNTROWS</t>
    </r>
    <r>
      <rPr>
        <sz val="12"/>
        <color theme="1"/>
        <rFont val="Gill Sans MT"/>
        <family val="2"/>
      </rPr>
      <t>(&lt;Tabla&gt;)</t>
    </r>
  </si>
  <si>
    <t>Función: COUNTROWS</t>
  </si>
  <si>
    <t xml:space="preserve">Cada vez que tene,os una función que acepta una tabla como parámetro, podemos escrbir el nombre de un a tabla o </t>
  </si>
  <si>
    <t>Una expresión tabular</t>
  </si>
  <si>
    <t>Función: FILTER</t>
  </si>
  <si>
    <t>Devuelve una tabla que representa un subconjunto de otra tabla</t>
  </si>
  <si>
    <r>
      <rPr>
        <b/>
        <sz val="12"/>
        <color theme="1"/>
        <rFont val="Gill Sans MT"/>
        <family val="2"/>
      </rPr>
      <t>FILTER</t>
    </r>
    <r>
      <rPr>
        <sz val="12"/>
        <color theme="1"/>
        <rFont val="Gill Sans MT"/>
        <family val="2"/>
      </rPr>
      <t>(&lt;Tabla&gt;;&lt;filter&gt;)</t>
    </r>
  </si>
  <si>
    <t>DAX Facetas</t>
  </si>
  <si>
    <t>Decimos que el lenguaje DAX es un lenguaje de funciones, sin embargo, también tiene otra faceta como lenguaje de consulta, es decir,</t>
  </si>
  <si>
    <t>Recuperara datos de las tablas.</t>
  </si>
  <si>
    <t>Tipo de Compra</t>
  </si>
  <si>
    <t>Categoría de Descuento</t>
  </si>
  <si>
    <t>Devolución</t>
  </si>
  <si>
    <t>DAX como Lenguaje de Consulta</t>
  </si>
  <si>
    <t>Función: EVALUATE</t>
  </si>
  <si>
    <t>Permite hacer consultas en tablas en el modelo de datos</t>
  </si>
  <si>
    <r>
      <rPr>
        <b/>
        <sz val="12"/>
        <color theme="1"/>
        <rFont val="Gill Sans MT"/>
        <family val="2"/>
      </rPr>
      <t>EVALUATE</t>
    </r>
    <r>
      <rPr>
        <sz val="12"/>
        <color theme="1"/>
        <rFont val="Gill Sans MT"/>
        <family val="2"/>
      </rPr>
      <t xml:space="preserve"> &lt;Tabla&gt;</t>
    </r>
  </si>
  <si>
    <r>
      <t xml:space="preserve">   [</t>
    </r>
    <r>
      <rPr>
        <b/>
        <sz val="12"/>
        <color theme="1"/>
        <rFont val="Gill Sans MT"/>
        <family val="2"/>
      </rPr>
      <t>ORDER B</t>
    </r>
    <r>
      <rPr>
        <sz val="12"/>
        <color theme="1"/>
        <rFont val="Gill Sans MT"/>
        <family val="2"/>
      </rPr>
      <t>Y {Expresión} [ASC | DESC]} [, …]</t>
    </r>
  </si>
  <si>
    <r>
      <t xml:space="preserve">      [</t>
    </r>
    <r>
      <rPr>
        <b/>
        <sz val="12"/>
        <color theme="1"/>
        <rFont val="Gill Sans MT"/>
        <family val="2"/>
      </rPr>
      <t>START AT</t>
    </r>
    <r>
      <rPr>
        <sz val="12"/>
        <color theme="1"/>
        <rFont val="Gill Sans MT"/>
        <family val="2"/>
      </rPr>
      <t xml:space="preserve"> {&lt;Value&gt; | &lt;Parámetro&gt;} {, …]] ]</t>
    </r>
  </si>
  <si>
    <t>Expresiones Tabulares como Parámetros de Otras Funciones</t>
  </si>
  <si>
    <t>Utilizando Excel As a Client Tool</t>
  </si>
  <si>
    <r>
      <t xml:space="preserve">DAX como lenguaje de Consulta en Excel: </t>
    </r>
    <r>
      <rPr>
        <b/>
        <i/>
        <sz val="12"/>
        <color theme="1"/>
        <rFont val="Gill Sans MT"/>
        <family val="2"/>
      </rPr>
      <t>Datos &gt; Conexiones Existentes &gt; Importar &gt; Editar DAX … &gt; DAX</t>
    </r>
  </si>
  <si>
    <t>Normalmente usamos la expresiones tabulares como argumentos de otras funciones que pueden recibir una tabla en alguno de</t>
  </si>
  <si>
    <t>Sus parámetros.</t>
  </si>
  <si>
    <t>• Con la Función COUNTROWS</t>
  </si>
  <si>
    <t>• Con la Función SUMX</t>
  </si>
  <si>
    <t>Función: SUMX</t>
  </si>
  <si>
    <t>Devuelve la suma de una expresión evaluda por cada fila de una tabla o expresión tabular especificada en su primer argumento</t>
  </si>
  <si>
    <r>
      <rPr>
        <b/>
        <sz val="12"/>
        <color theme="1"/>
        <rFont val="Gill Sans MT"/>
        <family val="2"/>
      </rPr>
      <t>SUMX</t>
    </r>
    <r>
      <rPr>
        <sz val="12"/>
        <color theme="1"/>
        <rFont val="Gill Sans MT"/>
        <family val="2"/>
      </rPr>
      <t>( &lt;Tabla&gt; ; &lt;Expresión&gt; )</t>
    </r>
  </si>
  <si>
    <t>Parámetro Utilizado.</t>
  </si>
  <si>
    <t>No se puede especificar una expresión tabular en el argumento de la función ALL, se debe asignar el nombre de una tabla</t>
  </si>
  <si>
    <t>O una lista de nombres de columnas de una tabla.</t>
  </si>
  <si>
    <t>Función: ALL</t>
  </si>
  <si>
    <r>
      <rPr>
        <b/>
        <sz val="12"/>
        <color theme="1"/>
        <rFont val="Gill Sans MT"/>
        <family val="2"/>
      </rPr>
      <t>ALL</t>
    </r>
    <r>
      <rPr>
        <sz val="12"/>
        <color theme="1"/>
        <rFont val="Gill Sans MT"/>
        <family val="2"/>
      </rPr>
      <t>( &lt;Tabla&gt; | Columna [;Columna] [;Columna] )</t>
    </r>
  </si>
  <si>
    <t>ALL es una función extremadamente útil que devuelve todas las filas de una tabla o todos lo valores de una columna dependiendo del</t>
  </si>
  <si>
    <t>Dichas columnas con las posibles combinaciones únicas</t>
  </si>
  <si>
    <t>Si utilizamos solo una columna el resultado es la lista de los valores únicos de dicha Colom una, si especificamos más columnas devolverá</t>
  </si>
  <si>
    <t>• Ejemplo:</t>
  </si>
  <si>
    <t>En todas sus variaciones, ignora cualquier filtro existente para devolver su resultado. Podemos utilizar ALL como argumento de una</t>
  </si>
  <si>
    <t>Función de iteración, como SUMX, FILTER, y todas las de sufijo X.</t>
  </si>
  <si>
    <t>ALLEXCEPT es especialmente últil cuando queremos cuando queremos incluir la mayoría de columnas de una tabla</t>
  </si>
  <si>
    <r>
      <rPr>
        <b/>
        <sz val="12"/>
        <color theme="1"/>
        <rFont val="Gill Sans MT"/>
        <family val="2"/>
      </rPr>
      <t>ALLEXCEPT</t>
    </r>
    <r>
      <rPr>
        <sz val="12"/>
        <color theme="1"/>
        <rFont val="Gill Sans MT"/>
        <family val="2"/>
      </rPr>
      <t>( &lt;Tabla&gt;; Columna; Columna ... )</t>
    </r>
  </si>
  <si>
    <t>• Equivalente a:</t>
  </si>
  <si>
    <t>Filtro.</t>
  </si>
  <si>
    <t>Hasta el momento hemos visto la función ALL con EVALUATE, es decir, como consulta, esto quiere decir que no hay ningún contexto, ningún</t>
  </si>
  <si>
    <t>ALL y ALLEXCEPT con Filtros</t>
  </si>
  <si>
    <t>Productos</t>
  </si>
  <si>
    <t>TODOS Productos</t>
  </si>
  <si>
    <t>TODAS Categorías</t>
  </si>
  <si>
    <t>ALL y ALLEXCEPT</t>
  </si>
  <si>
    <t>DAX proporciona dos funciones similares a ALL las cuales también retornan una lista de los valores únicos en una columna, de hecho, cuando</t>
  </si>
  <si>
    <t>Se utilizan como consulta, es decir, con EVALUATE (sin ningún tipo de filtro) parecen que hacen lo mismo.</t>
  </si>
  <si>
    <t>La diferencia entre ALL, VALUES y DISTINCT se ve con contextos, dicho de otro modo, cuando utilizamos Medidas.</t>
  </si>
  <si>
    <t>VALUES</t>
  </si>
  <si>
    <t>VALORES Categoría</t>
  </si>
  <si>
    <t>VALORES SKU</t>
  </si>
  <si>
    <t>VALUES como Escalar</t>
  </si>
  <si>
    <t>Característica especial del lenguaje DAX.</t>
  </si>
  <si>
    <t>A pesar de que VALUES es una función de tabla (tabular) con frecuencia la usamos para ejecutar valores escalares, esto se debe a una</t>
  </si>
  <si>
    <t>Para tratar de dilucidar mejor, supongamos que queremos crear una tabla dinámica con la siguiente configuración:</t>
  </si>
  <si>
    <t>2000</t>
  </si>
  <si>
    <t>2001</t>
  </si>
  <si>
    <t>2002</t>
  </si>
  <si>
    <t>2003</t>
  </si>
  <si>
    <t>2004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</si>
  <si>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</si>
  <si>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</si>
  <si>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</si>
  <si>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</si>
  <si>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</si>
  <si>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</si>
  <si>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</si>
  <si>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</si>
  <si>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</si>
  <si>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r>
      <t xml:space="preserve">• </t>
    </r>
    <r>
      <rPr>
        <b/>
        <sz val="12"/>
        <color theme="1"/>
        <rFont val="Gill Sans MT"/>
        <family val="2"/>
      </rPr>
      <t>Fecha de Envio (Año)</t>
    </r>
    <r>
      <rPr>
        <sz val="12"/>
        <color theme="1"/>
        <rFont val="Gill Sans MT"/>
        <family val="2"/>
      </rPr>
      <t xml:space="preserve"> al área de filas</t>
    </r>
  </si>
  <si>
    <r>
      <t xml:space="preserve">• Un Slicer </t>
    </r>
    <r>
      <rPr>
        <b/>
        <sz val="12"/>
        <color theme="1"/>
        <rFont val="Gill Sans MT"/>
        <family val="2"/>
      </rPr>
      <t>(Segmentación de Datos)</t>
    </r>
    <r>
      <rPr>
        <sz val="12"/>
        <color theme="1"/>
        <rFont val="Gill Sans MT"/>
        <family val="2"/>
      </rPr>
      <t xml:space="preserve"> del </t>
    </r>
    <r>
      <rPr>
        <i/>
        <sz val="12"/>
        <color theme="1"/>
        <rFont val="Gill Sans MT"/>
        <family val="2"/>
      </rPr>
      <t>Campo Ciudad</t>
    </r>
    <r>
      <rPr>
        <sz val="12"/>
        <color theme="1"/>
        <rFont val="Gill Sans MT"/>
        <family val="2"/>
      </rPr>
      <t xml:space="preserve"> (Filtrado por “Caracas”)</t>
    </r>
  </si>
  <si>
    <t>Ingresos Tot</t>
  </si>
  <si>
    <t>• Lo que queremos hacer es ver el Nombre del SKU en caso de que cierta selección tenga el mismo SKU, la Medida sería:</t>
  </si>
  <si>
    <t>Nombre SKU</t>
  </si>
  <si>
    <t>Podemos apreciar en la tabla dinámica anterior, que las columnas que tienen las celdas en blanco significa que hay más de un SKU para el contexto</t>
  </si>
  <si>
    <t>mientras que los que tiene el valor solamente tiene dicho elemento único.</t>
  </si>
  <si>
    <t xml:space="preserve">Un punto interesante aquí es que estamos utilizando el resultado de VALUES como un valor escalar, a pesar de que por definición VALUES </t>
  </si>
  <si>
    <t>retorna una tabla, por lo tanto, se debe convertir de “formato” Tabla a “formato” Escalar; en esta situación el DAX engine lo hace</t>
  </si>
  <si>
    <t xml:space="preserve"> automáticamente. Para resumirlo:</t>
  </si>
  <si>
    <r>
      <t xml:space="preserve">• </t>
    </r>
    <r>
      <rPr>
        <b/>
        <i/>
        <sz val="12"/>
        <color theme="1"/>
        <rFont val="Gill Sans MT"/>
        <family val="2"/>
      </rPr>
      <t>Regla de Conversión Implícita (Tabla a Escalar)</t>
    </r>
    <r>
      <rPr>
        <i/>
        <sz val="12"/>
        <color theme="1"/>
        <rFont val="Gill Sans MT"/>
        <family val="2"/>
      </rPr>
      <t xml:space="preserve">: Sí una o función de tabla arroja una tabla con solo una fila y una sola columna, </t>
    </r>
  </si>
  <si>
    <t>Entonces, la conversión de tabla a escalar se hace automáticamente, si es requerido.</t>
  </si>
  <si>
    <t>¡La conversión sucede naturalmente!</t>
  </si>
  <si>
    <t xml:space="preserve">Siempre, SIEMPRE, se debe proteger la conversión (Regla De Conversión Implícita) cuando se utiliza una expresión o función </t>
  </si>
  <si>
    <t>de tabla que devuelve un elemento único, esta protección se hace con un condicional, lo cual permite que el flujo siga si solo</t>
  </si>
  <si>
    <t xml:space="preserve"> hay un valor y la conversión implícita se lleve a cabo, o que salte sino se cumple.</t>
  </si>
  <si>
    <t>Contexto de Evaluación</t>
  </si>
  <si>
    <t>Para dar el siguiente paso en el lenguaje DAX, es vital tener un conocimiento sólido en su parte teorica, ya que de esta manera se podrán</t>
  </si>
  <si>
    <t>Crear expresiones más complejas y emprende el camino para ser uno verdaderos magos en DAX.</t>
  </si>
  <si>
    <t>Introducción a Evaluación de Contexto</t>
  </si>
  <si>
    <t>Cualquier expresión DAX es evaluada en un contexto, el contexto es el "ambiente" en el cual la fórmulas es evaluada.</t>
  </si>
  <si>
    <t>• La fórmula ejecuta exactamente lo que se le pide: la suma total de los costos</t>
  </si>
  <si>
    <t>Argentina</t>
  </si>
  <si>
    <t>Brasil</t>
  </si>
  <si>
    <t>Chile</t>
  </si>
  <si>
    <t>Colombia</t>
  </si>
  <si>
    <t>Ecuador</t>
  </si>
  <si>
    <t>Paraguay</t>
  </si>
  <si>
    <t>Perú</t>
  </si>
  <si>
    <t>Uruguay</t>
  </si>
  <si>
    <t>Venezuela</t>
  </si>
  <si>
    <t>• El total general todavía existe y ejecuta lo pensado</t>
  </si>
  <si>
    <t>2015</t>
  </si>
  <si>
    <t>• Cualquier fórmula DAX especifca un cálculo, pero DAX lo ejecuta en el contexto lo cual</t>
  </si>
  <si>
    <t xml:space="preserve">  Define el valor final para el cálculo.</t>
  </si>
  <si>
    <t>Cada celda de la tabla dinámica tiene un valor</t>
  </si>
  <si>
    <t>Diferente a pesar de que la fórmula es siempre</t>
  </si>
  <si>
    <t>La misma, esto se debe a que al fragmento de</t>
  </si>
  <si>
    <t>Tabla al cual tiene acceso es diferente para</t>
  </si>
  <si>
    <t>Cada uno dado el contexto, definido por</t>
  </si>
  <si>
    <t>El "ambiente" que rode la celda</t>
  </si>
  <si>
    <r>
      <t xml:space="preserve">• </t>
    </r>
    <r>
      <rPr>
        <b/>
        <i/>
        <sz val="12"/>
        <color theme="8" tint="-0.499984740745262"/>
        <rFont val="Gill Sans MT"/>
        <family val="2"/>
      </rPr>
      <t>A este punto debe ser claro</t>
    </r>
    <r>
      <rPr>
        <i/>
        <sz val="12"/>
        <color theme="8" tint="-0.499984740745262"/>
        <rFont val="Gill Sans MT"/>
        <family val="2"/>
      </rPr>
      <t>:</t>
    </r>
  </si>
  <si>
    <r>
      <rPr>
        <b/>
        <i/>
        <sz val="12"/>
        <color theme="1"/>
        <rFont val="Gill Sans MT"/>
        <family val="2"/>
      </rPr>
      <t>Contexto de Filtro</t>
    </r>
    <r>
      <rPr>
        <i/>
        <sz val="12"/>
        <color theme="1"/>
        <rFont val="Gill Sans MT"/>
        <family val="2"/>
      </rPr>
      <t>: Es el contexto que filtra la tabla</t>
    </r>
  </si>
  <si>
    <t>Contexto de Filtro / Filter Context</t>
  </si>
  <si>
    <t>Contexto de Fila / Row Context</t>
  </si>
  <si>
    <t>El contexto de filtro es uno de los dos contextos que existen en DAX, el segundo es el contexto de fila.</t>
  </si>
  <si>
    <t>• [Costo Total]=Pedidos[Costo de Envio]+Pedidos[Costo del Producto]+Pedidos[Costo Empaque]</t>
  </si>
  <si>
    <t>La creación de la columna calculada (Se pueden crear contexto de fila con otras técnicas)</t>
  </si>
  <si>
    <t>Creación de Contexto de Fila con Iteradores</t>
  </si>
  <si>
    <t>Todas las funciones con sufijo X, como SUMX, AVERAGEX, PRODUCTX, etc. Etc. Son iteradores, es decir, son funciones que iteran la tabla o expresión</t>
  </si>
  <si>
    <t>Tabular fila por fila evaluando una expresión para cada una de ellas y al final realizar el agregado dependiendo dela función, bein sea la suma, promedio, etc.</t>
  </si>
  <si>
    <t>• Páginas 248 y 249</t>
  </si>
  <si>
    <t>Fecha de Envio (año)</t>
  </si>
  <si>
    <t>Contextos existentes de ninguna manera</t>
  </si>
  <si>
    <t>Existe una excepción a la regla anterior, si el contexto previo contiene un contexto de fila de la misma tabla, entonces el nuevo contexto de fila</t>
  </si>
  <si>
    <t>Oculta el contexto de fila previo</t>
  </si>
  <si>
    <t>El contexto original dentro de la expresiones todavía válido, los iteradores solamente añaden un nuevo contexto de fila, ellos no modifican</t>
  </si>
  <si>
    <t>Función EARLIER</t>
  </si>
  <si>
    <t xml:space="preserve">Imaginemos que queremos crear una columna calculada que nos diga el número de ventas que tuvieron un mayor número de unidades compradas que el actual. </t>
  </si>
  <si>
    <t>entonces nuestra columna calculada debería arrojar para la primera fila 9 y para el resto 0.</t>
  </si>
  <si>
    <r>
      <rPr>
        <b/>
        <sz val="12"/>
        <color theme="1"/>
        <rFont val="Gill Sans MT"/>
        <family val="2"/>
      </rPr>
      <t>Por ejemplo</t>
    </r>
    <r>
      <rPr>
        <sz val="12"/>
        <color theme="1"/>
        <rFont val="Gill Sans MT"/>
        <family val="2"/>
      </rPr>
      <t xml:space="preserve">, imagine una tabla con 10 registros, donde la primera fila corresponde a una unidad vendida y el resto de filas a 2 unidades vendidas, 
</t>
    </r>
  </si>
  <si>
    <t xml:space="preserve">Si la columna indicara una constante, por ejemplo, el número de unidades mayores a 2, sería algo sencillo, así:
</t>
  </si>
  <si>
    <t>Función: EARLIER</t>
  </si>
  <si>
    <t>Devuelve el valor actual de la columna especificada en un paso de la evaluación exterior de la columna mencionada.</t>
  </si>
  <si>
    <r>
      <rPr>
        <b/>
        <sz val="12"/>
        <color theme="1"/>
        <rFont val="Gill Sans MT"/>
        <family val="2"/>
      </rPr>
      <t>EARLIER</t>
    </r>
    <r>
      <rPr>
        <sz val="12"/>
        <color theme="1"/>
        <rFont val="Gill Sans MT"/>
        <family val="2"/>
      </rPr>
      <t>(&lt;Columna&gt;;&lt;Número&gt;)</t>
    </r>
  </si>
  <si>
    <t>Varaibles</t>
  </si>
  <si>
    <t>Utiliando variables e almacena las unidades actuales en la variable UnidadesActuales, la cual utiliza más adelante para ejecutar el cálculo</t>
  </si>
  <si>
    <t>Las variables hacen que las expresiones DAX sean más fáciles de leer</t>
  </si>
  <si>
    <t>Entendiendo FILTER, ALL e interacción de contextos</t>
  </si>
  <si>
    <t>El contexto de filtro.</t>
  </si>
  <si>
    <t>Supongamos que queremos crear una medida que cuente le número de productos para Colombia, con lo que conocemos hasta ahora, podemos crear:</t>
  </si>
  <si>
    <t>La fórmula funciona adecudamente y la podemos usar en uan tabla dinámica</t>
  </si>
  <si>
    <r>
      <t xml:space="preserve">• La Medida: [VentasParaColombia] al </t>
    </r>
    <r>
      <rPr>
        <i/>
        <sz val="12"/>
        <color theme="1"/>
        <rFont val="Gill Sans MT"/>
        <family val="2"/>
      </rPr>
      <t>área de valores</t>
    </r>
  </si>
  <si>
    <r>
      <t xml:space="preserve">• </t>
    </r>
    <r>
      <rPr>
        <i/>
        <sz val="12"/>
        <color theme="1"/>
        <rFont val="Gill Sans MT"/>
        <family val="2"/>
      </rPr>
      <t>Campo</t>
    </r>
    <r>
      <rPr>
        <sz val="12"/>
        <color theme="1"/>
        <rFont val="Gill Sans MT"/>
        <family val="2"/>
      </rPr>
      <t xml:space="preserve"> </t>
    </r>
    <r>
      <rPr>
        <b/>
        <sz val="12"/>
        <color theme="1"/>
        <rFont val="Gill Sans MT"/>
        <family val="2"/>
      </rPr>
      <t>Fecha Envio (Año)</t>
    </r>
    <r>
      <rPr>
        <sz val="12"/>
        <color theme="1"/>
        <rFont val="Gill Sans MT"/>
        <family val="2"/>
      </rPr>
      <t xml:space="preserve"> de la tabla Pedidos al á</t>
    </r>
    <r>
      <rPr>
        <i/>
        <sz val="12"/>
        <color theme="1"/>
        <rFont val="Gill Sans MT"/>
        <family val="2"/>
      </rPr>
      <t>rea de filas</t>
    </r>
  </si>
  <si>
    <t>• Pensemos en como DAX calcula estos valores</t>
  </si>
  <si>
    <r>
      <t xml:space="preserve">• </t>
    </r>
    <r>
      <rPr>
        <i/>
        <sz val="12"/>
        <color theme="1"/>
        <rFont val="Gill Sans MT"/>
        <family val="2"/>
      </rPr>
      <t>Campo</t>
    </r>
    <r>
      <rPr>
        <sz val="12"/>
        <color theme="1"/>
        <rFont val="Gill Sans MT"/>
        <family val="2"/>
      </rPr>
      <t xml:space="preserve"> </t>
    </r>
    <r>
      <rPr>
        <b/>
        <sz val="12"/>
        <color theme="1"/>
        <rFont val="Gill Sans MT"/>
        <family val="2"/>
      </rPr>
      <t>Fecha Envio (Año)</t>
    </r>
    <r>
      <rPr>
        <sz val="12"/>
        <color theme="1"/>
        <rFont val="Gill Sans MT"/>
        <family val="2"/>
      </rPr>
      <t xml:space="preserve"> de la tabla </t>
    </r>
    <r>
      <rPr>
        <i/>
        <sz val="12"/>
        <color theme="1"/>
        <rFont val="Gill Sans MT"/>
        <family val="2"/>
      </rPr>
      <t>Pedidos</t>
    </r>
    <r>
      <rPr>
        <sz val="12"/>
        <color theme="1"/>
        <rFont val="Gill Sans MT"/>
        <family val="2"/>
      </rPr>
      <t xml:space="preserve"> al á</t>
    </r>
    <r>
      <rPr>
        <i/>
        <sz val="12"/>
        <color theme="1"/>
        <rFont val="Gill Sans MT"/>
        <family val="2"/>
      </rPr>
      <t>rea de filas</t>
    </r>
  </si>
  <si>
    <r>
      <t xml:space="preserve">• Campo País de la tabla </t>
    </r>
    <r>
      <rPr>
        <i/>
        <sz val="12"/>
        <color theme="1"/>
        <rFont val="Gill Sans MT"/>
        <family val="2"/>
      </rPr>
      <t>Pedidos</t>
    </r>
    <r>
      <rPr>
        <sz val="12"/>
        <color theme="1"/>
        <rFont val="Gill Sans MT"/>
        <family val="2"/>
      </rPr>
      <t xml:space="preserve"> en un Slicer filtrado por Colombia</t>
    </r>
  </si>
  <si>
    <t>(crear dos tablas dinámicas con la configuración debajo, una al lado de la otra)</t>
  </si>
  <si>
    <r>
      <t xml:space="preserve">• Campo País de la tabla </t>
    </r>
    <r>
      <rPr>
        <i/>
        <sz val="12"/>
        <color theme="1"/>
        <rFont val="Gill Sans MT"/>
        <family val="2"/>
      </rPr>
      <t>Pedidos</t>
    </r>
    <r>
      <rPr>
        <sz val="12"/>
        <color theme="1"/>
        <rFont val="Gill Sans MT"/>
        <family val="2"/>
      </rPr>
      <t xml:space="preserve"> en un Slicer filtrado por Argentina</t>
    </r>
  </si>
  <si>
    <t>En este punto tal vez querramos crear una fórmula que devuelva el número de ventas para colombia indepdientemente de lo que se seleccione en el</t>
  </si>
  <si>
    <t>Slicer</t>
  </si>
  <si>
    <t>Normal</t>
  </si>
  <si>
    <t>Número de Ventas</t>
  </si>
  <si>
    <t>País</t>
  </si>
  <si>
    <t># Reg Unidades Mayores a 1</t>
  </si>
  <si>
    <t>Costo Total Unidades &gt; |</t>
  </si>
  <si>
    <r>
      <t xml:space="preserve">• </t>
    </r>
    <r>
      <rPr>
        <b/>
        <sz val="12"/>
        <color theme="1"/>
        <rFont val="Gill Sans MT"/>
        <family val="2"/>
      </rPr>
      <t>Categoría de Descuento</t>
    </r>
    <r>
      <rPr>
        <sz val="12"/>
        <color theme="1"/>
        <rFont val="Gill Sans MT"/>
        <family val="2"/>
      </rPr>
      <t xml:space="preserve"> de la </t>
    </r>
    <r>
      <rPr>
        <i/>
        <sz val="12"/>
        <color theme="1"/>
        <rFont val="Gill Sans MT"/>
        <family val="2"/>
      </rPr>
      <t>tabla Pedidos</t>
    </r>
    <r>
      <rPr>
        <sz val="12"/>
        <color theme="1"/>
        <rFont val="Gill Sans MT"/>
        <family val="2"/>
      </rPr>
      <t xml:space="preserve"> al área de filtros (Filtrado por “Black Fraday”)</t>
    </r>
  </si>
  <si>
    <r>
      <t xml:space="preserve">• </t>
    </r>
    <r>
      <rPr>
        <b/>
        <sz val="12"/>
        <color theme="1"/>
        <rFont val="Gill Sans MT"/>
        <family val="2"/>
      </rPr>
      <t>Tipo de Compra</t>
    </r>
    <r>
      <rPr>
        <sz val="12"/>
        <color theme="1"/>
        <rFont val="Gill Sans MT"/>
        <family val="2"/>
      </rPr>
      <t xml:space="preserve"> de la</t>
    </r>
    <r>
      <rPr>
        <i/>
        <sz val="12"/>
        <color theme="1"/>
        <rFont val="Gill Sans MT"/>
        <family val="2"/>
      </rPr>
      <t xml:space="preserve"> Pedidos</t>
    </r>
    <r>
      <rPr>
        <sz val="12"/>
        <color theme="1"/>
        <rFont val="Gill Sans MT"/>
        <family val="2"/>
      </rPr>
      <t xml:space="preserve"> al área de filtros (Filtrado por “Devolución”)</t>
    </r>
  </si>
  <si>
    <t>• La Medida: [Ingresos Tot]:= SUM ('Pedidos'[Ingresos])</t>
  </si>
  <si>
    <t>• La fórmual ejecuta el costo total para el contexto</t>
  </si>
  <si>
    <t>Costo Total Ite</t>
  </si>
  <si>
    <r>
      <rPr>
        <b/>
        <i/>
        <sz val="12"/>
        <color theme="1"/>
        <rFont val="Gill Sans MT"/>
        <family val="2"/>
      </rPr>
      <t>Contexto de Fila</t>
    </r>
    <r>
      <rPr>
        <i/>
        <sz val="12"/>
        <color theme="1"/>
        <rFont val="Gill Sans MT"/>
        <family val="2"/>
      </rPr>
      <t>: El contexto de fila siempre contiene una sola fila y DAX lo define automáticamente durante</t>
    </r>
  </si>
  <si>
    <t>Ingresos</t>
  </si>
  <si>
    <t>Unidades</t>
  </si>
  <si>
    <t>Costo del Producto</t>
  </si>
  <si>
    <t>Costo de Envio</t>
  </si>
  <si>
    <t>Costo Empaque</t>
  </si>
  <si>
    <t>Fecha de Envio</t>
  </si>
  <si>
    <t>Fecha de Llegada</t>
  </si>
  <si>
    <t>Ciudad</t>
  </si>
  <si>
    <t>Costo Total</t>
  </si>
  <si>
    <t>Utilidad</t>
  </si>
  <si>
    <t>Fecha de Envio (trimestre)</t>
  </si>
  <si>
    <t>Fecha de Envio (índice de meses)</t>
  </si>
  <si>
    <t>Fecha de Envio (mes)</t>
  </si>
  <si>
    <t>Columna calculada 1</t>
  </si>
  <si>
    <t>Días de Entrega</t>
  </si>
  <si>
    <t>Columna calculada 2</t>
  </si>
  <si>
    <t>Columna calculada 3</t>
  </si>
  <si>
    <t>Medellín</t>
  </si>
  <si>
    <t>Tri4</t>
  </si>
  <si>
    <t>Dec</t>
  </si>
  <si>
    <t>Caracas</t>
  </si>
  <si>
    <t>Montevideo</t>
  </si>
  <si>
    <t>Nov</t>
  </si>
  <si>
    <t>Quito</t>
  </si>
  <si>
    <t>Oct</t>
  </si>
  <si>
    <t>Lima</t>
  </si>
  <si>
    <t>Tri3</t>
  </si>
  <si>
    <t>Sep</t>
  </si>
  <si>
    <t>Rosario</t>
  </si>
  <si>
    <t>Aug</t>
  </si>
  <si>
    <t>Jul</t>
  </si>
  <si>
    <t>Asunción</t>
  </si>
  <si>
    <t>Rio</t>
  </si>
  <si>
    <t>Tri2</t>
  </si>
  <si>
    <t>Jun</t>
  </si>
  <si>
    <t>May</t>
  </si>
  <si>
    <t>Apr</t>
  </si>
  <si>
    <t>Tri1</t>
  </si>
  <si>
    <t>Mar</t>
  </si>
  <si>
    <t>Feb</t>
  </si>
  <si>
    <t>Jan</t>
  </si>
  <si>
    <t>Viña del Mar</t>
  </si>
  <si>
    <t>2005</t>
  </si>
  <si>
    <t>1999</t>
  </si>
  <si>
    <t>Utilidad Act</t>
  </si>
  <si>
    <t>Unidades Encima de 2</t>
  </si>
  <si>
    <t>Unidades Encima Actual FINAL</t>
  </si>
  <si>
    <t>Conociendo la función ALL lo podemos haccer, ALL retorna la tabla completa ignorando el contexto de filtro.</t>
  </si>
  <si>
    <t>Función: ALLEXCEPT</t>
  </si>
  <si>
    <t>VentasParaColombia Indp</t>
  </si>
  <si>
    <t>Hasta el momento se ha utilizado FILTER como una manera conveniente de filtrar un tabla, FILTER es uan función bastante útil que sirve para restringit</t>
  </si>
  <si>
    <r>
      <rPr>
        <i/>
        <sz val="12"/>
        <color theme="1"/>
        <rFont val="Gill Sans MT"/>
        <family val="2"/>
      </rPr>
      <t>¿Cómo Resolver Esta Situación?</t>
    </r>
    <r>
      <rPr>
        <sz val="12"/>
        <color theme="1"/>
        <rFont val="Gill Sans MT"/>
        <family val="2"/>
      </rPr>
      <t xml:space="preserve"> -&gt; </t>
    </r>
    <r>
      <rPr>
        <b/>
        <sz val="12"/>
        <color theme="1"/>
        <rFont val="Gill Sans MT"/>
        <family val="2"/>
      </rPr>
      <t xml:space="preserve">Módulo 6 </t>
    </r>
    <r>
      <rPr>
        <sz val="12"/>
        <color theme="1"/>
        <rFont val="Gill Sans MT"/>
        <family val="2"/>
      </rPr>
      <t xml:space="preserve">del </t>
    </r>
    <r>
      <rPr>
        <b/>
        <sz val="12"/>
        <color theme="1"/>
        <rFont val="Gill Sans MT"/>
        <family val="2"/>
      </rPr>
      <t>Tomo #2</t>
    </r>
  </si>
  <si>
    <t>VentasParaColombia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</si>
</sst>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-\$#,##0.00;\$#,##0.00"/>
  </numFmts>
  <fonts count="14" x14ac:knownFonts="1">
    <font>
      <sz val="12"/>
      <color theme="1"/>
      <name val="Gill Sans MT"/>
      <family val="2"/>
    </font>
    <font>
      <b/>
      <i/>
      <u val="singleAccounting"/>
      <sz val="12"/>
      <color theme="1" tint="0.499984740745262"/>
      <name val="Gill Sans MT"/>
      <family val="2"/>
    </font>
    <font>
      <i/>
      <sz val="12"/>
      <color theme="1"/>
      <name val="Gill Sans MT"/>
      <family val="2"/>
    </font>
    <font>
      <b/>
      <i/>
      <u val="singleAccounting"/>
      <sz val="10"/>
      <color theme="0" tint="-0.34998626667073579"/>
      <name val="Gill Sans MT"/>
      <family val="2"/>
    </font>
    <font>
      <b/>
      <sz val="12"/>
      <color theme="1"/>
      <name val="Gill Sans MT"/>
      <family val="2"/>
    </font>
    <font>
      <b/>
      <sz val="14"/>
      <color theme="1"/>
      <name val="Gill Sans MT"/>
      <family val="2"/>
    </font>
    <font>
      <i/>
      <sz val="12"/>
      <color theme="8" tint="-0.499984740745262"/>
      <name val="Gill Sans MT"/>
      <family val="2"/>
    </font>
    <font>
      <b/>
      <i/>
      <sz val="12"/>
      <color theme="8"/>
      <name val="Gill Sans MT"/>
      <family val="2"/>
    </font>
    <font>
      <b/>
      <u/>
      <sz val="28"/>
      <color rgb="FF3F1A5A"/>
      <name val="Gill Sans MT"/>
      <family val="2"/>
    </font>
    <font>
      <b/>
      <sz val="18"/>
      <color theme="5" tint="-0.249977111117893"/>
      <name val="Gill Sans MT"/>
      <family val="2"/>
    </font>
    <font>
      <b/>
      <i/>
      <sz val="12"/>
      <color theme="1"/>
      <name val="Gill Sans MT"/>
      <family val="2"/>
    </font>
    <font>
      <b/>
      <i/>
      <sz val="12"/>
      <color theme="8" tint="-0.499984740745262"/>
      <name val="Gill Sans MT"/>
      <family val="2"/>
    </font>
    <font>
      <b/>
      <sz val="15"/>
      <color theme="1"/>
      <name val="Gill Sans MT"/>
      <family val="2"/>
    </font>
    <font>
      <i/>
      <sz val="12"/>
      <color theme="1" tint="0.499984740745262"/>
      <name val="Gill Sans MT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0" fillId="2" borderId="0" xfId="0" applyFill="1"/>
    <xf numFmtId="0" fontId="0" fillId="2" borderId="0" xfId="0" applyFill="1" applyBorder="1"/>
    <xf numFmtId="0" fontId="2" fillId="3" borderId="3" xfId="0" applyFont="1" applyFill="1" applyBorder="1"/>
    <xf numFmtId="2" fontId="0" fillId="0" borderId="2" xfId="0" applyNumberFormat="1" applyBorder="1"/>
    <xf numFmtId="0" fontId="1" fillId="0" borderId="0" xfId="0" applyFont="1" applyBorder="1" applyAlignment="1">
      <alignment horizontal="center" wrapText="1"/>
    </xf>
    <xf numFmtId="2" fontId="0" fillId="0" borderId="1" xfId="0" applyNumberFormat="1" applyBorder="1"/>
    <xf numFmtId="2" fontId="0" fillId="3" borderId="3" xfId="0" applyNumberFormat="1" applyFill="1" applyBorder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4" fillId="0" borderId="0" xfId="0" applyFont="1"/>
    <xf numFmtId="0" fontId="5" fillId="0" borderId="0" xfId="0" applyFont="1"/>
    <xf numFmtId="0" fontId="2" fillId="5" borderId="0" xfId="0" applyFont="1" applyFill="1" applyAlignment="1">
      <alignment horizontal="centerContinuous"/>
    </xf>
    <xf numFmtId="0" fontId="6" fillId="0" borderId="0" xfId="0" applyFont="1"/>
    <xf numFmtId="0" fontId="6" fillId="0" borderId="0" xfId="0" quotePrefix="1" applyFont="1"/>
    <xf numFmtId="0" fontId="8" fillId="0" borderId="0" xfId="0" applyFont="1"/>
    <xf numFmtId="0" fontId="9" fillId="0" borderId="0" xfId="0" applyFont="1"/>
    <xf numFmtId="0" fontId="0" fillId="3" borderId="0" xfId="0" applyFill="1"/>
    <xf numFmtId="0" fontId="0" fillId="0" borderId="0" xfId="0" applyAlignment="1">
      <alignment horizontal="left" indent="1"/>
    </xf>
    <xf numFmtId="0" fontId="0" fillId="5" borderId="0" xfId="0" applyFill="1" applyAlignment="1">
      <alignment horizontal="centerContinuous"/>
    </xf>
    <xf numFmtId="0" fontId="0" fillId="6" borderId="0" xfId="0" applyFill="1"/>
    <xf numFmtId="0" fontId="12" fillId="0" borderId="0" xfId="0" applyFont="1"/>
    <xf numFmtId="164" fontId="0" fillId="0" borderId="0" xfId="0" applyNumberFormat="1"/>
    <xf numFmtId="0" fontId="0" fillId="0" borderId="0" xfId="0" applyAlignment="1"/>
    <xf numFmtId="0" fontId="13" fillId="0" borderId="0" xfId="0" applyFont="1" applyAlignment="1"/>
  </cellXfs>
  <cellStyles count="1">
    <cellStyle name="Normal" xfId="0" builtinId="0"/>
  </cellStyles>
  <dxfs count="22"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border diagonalUp="0" diagonalDown="0" outline="0">
        <left/>
        <right/>
        <top style="thin">
          <color theme="0" tint="-4.9989318521683403E-2"/>
        </top>
        <bottom style="thin">
          <color theme="0" tint="-4.9989318521683403E-2"/>
        </bottom>
      </border>
    </dxf>
    <dxf>
      <numFmt numFmtId="2" formatCode="0.00"/>
      <border diagonalUp="0" diagonalDown="0" outline="0">
        <left/>
        <right/>
        <top style="thin">
          <color theme="0" tint="-4.9989318521683403E-2"/>
        </top>
        <bottom style="thin">
          <color theme="0" tint="-4.9989318521683403E-2"/>
        </bottom>
      </border>
    </dxf>
    <dxf>
      <border outline="0">
        <bottom style="thin">
          <color theme="0" tint="-4.9989318521683403E-2"/>
        </bottom>
      </border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theme="1" tint="0.499984740745262"/>
        <name val="Gill Sans MT"/>
        <scheme val="none"/>
      </font>
    </dxf>
    <dxf>
      <numFmt numFmtId="2" formatCode="0.00"/>
      <border diagonalUp="0" diagonalDown="0" outline="0">
        <left/>
        <right/>
        <top style="thin">
          <color theme="0" tint="-4.9989318521683403E-2"/>
        </top>
        <bottom style="thin">
          <color theme="0" tint="-4.9989318521683403E-2"/>
        </bottom>
      </border>
    </dxf>
    <dxf>
      <border diagonalUp="0" diagonalDown="0" outline="0">
        <left/>
        <right/>
        <top style="thin">
          <color theme="0" tint="-4.9989318521683403E-2"/>
        </top>
        <bottom style="thin">
          <color theme="0" tint="-4.9989318521683403E-2"/>
        </bottom>
      </border>
    </dxf>
    <dxf>
      <border diagonalUp="0" diagonalDown="0">
        <left/>
        <right/>
        <top style="thin">
          <color theme="0" tint="-4.9989318521683403E-2"/>
        </top>
        <bottom style="thin">
          <color theme="0" tint="-4.9989318521683403E-2"/>
        </bottom>
        <vertical/>
        <horizontal/>
      </border>
    </dxf>
    <dxf>
      <font>
        <b/>
        <i/>
        <strike val="0"/>
        <outline val="0"/>
        <shadow val="0"/>
        <u val="singleAccounting"/>
        <vertAlign val="baseline"/>
        <sz val="12"/>
        <color theme="1" tint="0.499984740745262"/>
        <name val="Gill Sans MT"/>
        <scheme val="none"/>
      </font>
    </dxf>
    <dxf>
      <border diagonalUp="0" diagonalDown="0">
        <left/>
        <right/>
        <top style="thin">
          <color theme="0" tint="-4.9989318521683403E-2"/>
        </top>
        <bottom style="thin">
          <color theme="0" tint="-4.9989318521683403E-2"/>
        </bottom>
        <vertical/>
        <horizontal style="thin">
          <color theme="0" tint="-4.9989318521683403E-2"/>
        </horizontal>
      </border>
    </dxf>
    <dxf>
      <border diagonalUp="0" diagonalDown="0">
        <left/>
        <right/>
        <top style="thin">
          <color theme="0" tint="-4.9989318521683403E-2"/>
        </top>
        <bottom style="thin">
          <color theme="0" tint="-4.9989318521683403E-2"/>
        </bottom>
        <vertical/>
        <horizontal style="thin">
          <color theme="0" tint="-4.9989318521683403E-2"/>
        </horizontal>
      </border>
    </dxf>
    <dxf>
      <font>
        <b/>
        <i/>
        <strike val="0"/>
        <outline val="0"/>
        <shadow val="0"/>
        <u val="singleAccounting"/>
        <vertAlign val="baseline"/>
        <sz val="12"/>
        <color theme="1" tint="0.499984740745262"/>
        <name val="Gill Sans MT"/>
        <scheme val="none"/>
      </font>
    </dxf>
  </dxfs>
  <tableStyles count="0" defaultTableStyle="TableStyleMedium2" defaultPivotStyle="PivotStyleLight16"/>
  <colors>
    <mruColors>
      <color rgb="FFFF0000"/>
      <color rgb="FF3F1A5A"/>
      <color rgb="FF1D0C2A"/>
      <color rgb="FFB552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theme" Target="theme/theme1.xml"/><Relationship Id="rId21" Type="http://schemas.openxmlformats.org/officeDocument/2006/relationships/pivotCacheDefinition" Target="pivotCache/pivotCacheDefinition12.xml"/><Relationship Id="rId42" Type="http://schemas.openxmlformats.org/officeDocument/2006/relationships/customXml" Target="../customXml/item10.xml"/><Relationship Id="rId47" Type="http://schemas.openxmlformats.org/officeDocument/2006/relationships/customXml" Target="../customXml/item15.xml"/><Relationship Id="rId63" Type="http://schemas.openxmlformats.org/officeDocument/2006/relationships/customXml" Target="../customXml/item31.xml"/><Relationship Id="rId68" Type="http://schemas.openxmlformats.org/officeDocument/2006/relationships/customXml" Target="../customXml/item36.xml"/><Relationship Id="rId84" Type="http://schemas.openxmlformats.org/officeDocument/2006/relationships/customXml" Target="../customXml/item52.xml"/><Relationship Id="rId89" Type="http://schemas.openxmlformats.org/officeDocument/2006/relationships/customXml" Target="../customXml/item57.xml"/><Relationship Id="rId16" Type="http://schemas.openxmlformats.org/officeDocument/2006/relationships/pivotCacheDefinition" Target="pivotCache/pivotCacheDefinition7.xml"/><Relationship Id="rId11" Type="http://schemas.openxmlformats.org/officeDocument/2006/relationships/pivotCacheDefinition" Target="pivotCache/pivotCacheDefinition2.xml"/><Relationship Id="rId32" Type="http://schemas.openxmlformats.org/officeDocument/2006/relationships/calcChain" Target="calcChain.xml"/><Relationship Id="rId37" Type="http://schemas.openxmlformats.org/officeDocument/2006/relationships/customXml" Target="../customXml/item5.xml"/><Relationship Id="rId53" Type="http://schemas.openxmlformats.org/officeDocument/2006/relationships/customXml" Target="../customXml/item21.xml"/><Relationship Id="rId58" Type="http://schemas.openxmlformats.org/officeDocument/2006/relationships/customXml" Target="../customXml/item26.xml"/><Relationship Id="rId74" Type="http://schemas.openxmlformats.org/officeDocument/2006/relationships/customXml" Target="../customXml/item42.xml"/><Relationship Id="rId79" Type="http://schemas.openxmlformats.org/officeDocument/2006/relationships/customXml" Target="../customXml/item47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58.xml"/><Relationship Id="rId95" Type="http://schemas.openxmlformats.org/officeDocument/2006/relationships/customXml" Target="../customXml/item63.xml"/><Relationship Id="rId22" Type="http://schemas.openxmlformats.org/officeDocument/2006/relationships/pivotCacheDefinition" Target="pivotCache/pivotCacheDefinition13.xml"/><Relationship Id="rId27" Type="http://schemas.openxmlformats.org/officeDocument/2006/relationships/connections" Target="connections.xml"/><Relationship Id="rId43" Type="http://schemas.openxmlformats.org/officeDocument/2006/relationships/customXml" Target="../customXml/item11.xml"/><Relationship Id="rId48" Type="http://schemas.openxmlformats.org/officeDocument/2006/relationships/customXml" Target="../customXml/item16.xml"/><Relationship Id="rId64" Type="http://schemas.openxmlformats.org/officeDocument/2006/relationships/customXml" Target="../customXml/item32.xml"/><Relationship Id="rId69" Type="http://schemas.openxmlformats.org/officeDocument/2006/relationships/customXml" Target="../customXml/item37.xml"/><Relationship Id="rId80" Type="http://schemas.openxmlformats.org/officeDocument/2006/relationships/customXml" Target="../customXml/item48.xml"/><Relationship Id="rId85" Type="http://schemas.openxmlformats.org/officeDocument/2006/relationships/customXml" Target="../customXml/item5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3.xml"/><Relationship Id="rId33" Type="http://schemas.openxmlformats.org/officeDocument/2006/relationships/customXml" Target="../customXml/item1.xml"/><Relationship Id="rId38" Type="http://schemas.openxmlformats.org/officeDocument/2006/relationships/customXml" Target="../customXml/item6.xml"/><Relationship Id="rId46" Type="http://schemas.openxmlformats.org/officeDocument/2006/relationships/customXml" Target="../customXml/item14.xml"/><Relationship Id="rId59" Type="http://schemas.openxmlformats.org/officeDocument/2006/relationships/customXml" Target="../customXml/item27.xml"/><Relationship Id="rId67" Type="http://schemas.openxmlformats.org/officeDocument/2006/relationships/customXml" Target="../customXml/item35.xml"/><Relationship Id="rId20" Type="http://schemas.openxmlformats.org/officeDocument/2006/relationships/pivotCacheDefinition" Target="pivotCache/pivotCacheDefinition11.xml"/><Relationship Id="rId41" Type="http://schemas.openxmlformats.org/officeDocument/2006/relationships/customXml" Target="../customXml/item9.xml"/><Relationship Id="rId54" Type="http://schemas.openxmlformats.org/officeDocument/2006/relationships/customXml" Target="../customXml/item22.xml"/><Relationship Id="rId62" Type="http://schemas.openxmlformats.org/officeDocument/2006/relationships/customXml" Target="../customXml/item30.xml"/><Relationship Id="rId70" Type="http://schemas.openxmlformats.org/officeDocument/2006/relationships/customXml" Target="../customXml/item38.xml"/><Relationship Id="rId75" Type="http://schemas.openxmlformats.org/officeDocument/2006/relationships/customXml" Target="../customXml/item43.xml"/><Relationship Id="rId83" Type="http://schemas.openxmlformats.org/officeDocument/2006/relationships/customXml" Target="../customXml/item51.xml"/><Relationship Id="rId88" Type="http://schemas.openxmlformats.org/officeDocument/2006/relationships/customXml" Target="../customXml/item56.xml"/><Relationship Id="rId91" Type="http://schemas.openxmlformats.org/officeDocument/2006/relationships/customXml" Target="../customXml/item59.xml"/><Relationship Id="rId96" Type="http://schemas.openxmlformats.org/officeDocument/2006/relationships/customXml" Target="../customXml/item6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microsoft.com/office/2007/relationships/slicerCache" Target="slicerCaches/slicerCache1.xml"/><Relationship Id="rId28" Type="http://schemas.openxmlformats.org/officeDocument/2006/relationships/styles" Target="styles.xml"/><Relationship Id="rId36" Type="http://schemas.openxmlformats.org/officeDocument/2006/relationships/customXml" Target="../customXml/item4.xml"/><Relationship Id="rId49" Type="http://schemas.openxmlformats.org/officeDocument/2006/relationships/customXml" Target="../customXml/item17.xml"/><Relationship Id="rId57" Type="http://schemas.openxmlformats.org/officeDocument/2006/relationships/customXml" Target="../customXml/item25.xml"/><Relationship Id="rId10" Type="http://schemas.openxmlformats.org/officeDocument/2006/relationships/pivotCacheDefinition" Target="pivotCache/pivotCacheDefinition1.xml"/><Relationship Id="rId31" Type="http://schemas.openxmlformats.org/officeDocument/2006/relationships/powerPivotData" Target="model/item.data"/><Relationship Id="rId44" Type="http://schemas.openxmlformats.org/officeDocument/2006/relationships/customXml" Target="../customXml/item12.xml"/><Relationship Id="rId52" Type="http://schemas.openxmlformats.org/officeDocument/2006/relationships/customXml" Target="../customXml/item20.xml"/><Relationship Id="rId60" Type="http://schemas.openxmlformats.org/officeDocument/2006/relationships/customXml" Target="../customXml/item28.xml"/><Relationship Id="rId65" Type="http://schemas.openxmlformats.org/officeDocument/2006/relationships/customXml" Target="../customXml/item33.xml"/><Relationship Id="rId73" Type="http://schemas.openxmlformats.org/officeDocument/2006/relationships/customXml" Target="../customXml/item41.xml"/><Relationship Id="rId78" Type="http://schemas.openxmlformats.org/officeDocument/2006/relationships/customXml" Target="../customXml/item46.xml"/><Relationship Id="rId81" Type="http://schemas.openxmlformats.org/officeDocument/2006/relationships/customXml" Target="../customXml/item49.xml"/><Relationship Id="rId86" Type="http://schemas.openxmlformats.org/officeDocument/2006/relationships/customXml" Target="../customXml/item54.xml"/><Relationship Id="rId94" Type="http://schemas.openxmlformats.org/officeDocument/2006/relationships/customXml" Target="../customXml/item6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39" Type="http://schemas.openxmlformats.org/officeDocument/2006/relationships/customXml" Target="../customXml/item7.xml"/><Relationship Id="rId34" Type="http://schemas.openxmlformats.org/officeDocument/2006/relationships/customXml" Target="../customXml/item2.xml"/><Relationship Id="rId50" Type="http://schemas.openxmlformats.org/officeDocument/2006/relationships/customXml" Target="../customXml/item18.xml"/><Relationship Id="rId55" Type="http://schemas.openxmlformats.org/officeDocument/2006/relationships/customXml" Target="../customXml/item23.xml"/><Relationship Id="rId76" Type="http://schemas.openxmlformats.org/officeDocument/2006/relationships/customXml" Target="../customXml/item44.xml"/><Relationship Id="rId97" Type="http://schemas.openxmlformats.org/officeDocument/2006/relationships/customXml" Target="../customXml/item6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9.xml"/><Relationship Id="rId92" Type="http://schemas.openxmlformats.org/officeDocument/2006/relationships/customXml" Target="../customXml/item60.xml"/><Relationship Id="rId2" Type="http://schemas.openxmlformats.org/officeDocument/2006/relationships/worksheet" Target="worksheets/sheet2.xml"/><Relationship Id="rId29" Type="http://schemas.openxmlformats.org/officeDocument/2006/relationships/sharedStrings" Target="sharedStrings.xml"/><Relationship Id="rId24" Type="http://schemas.microsoft.com/office/2007/relationships/slicerCache" Target="slicerCaches/slicerCache2.xml"/><Relationship Id="rId40" Type="http://schemas.openxmlformats.org/officeDocument/2006/relationships/customXml" Target="../customXml/item8.xml"/><Relationship Id="rId45" Type="http://schemas.openxmlformats.org/officeDocument/2006/relationships/customXml" Target="../customXml/item13.xml"/><Relationship Id="rId66" Type="http://schemas.openxmlformats.org/officeDocument/2006/relationships/customXml" Target="../customXml/item34.xml"/><Relationship Id="rId87" Type="http://schemas.openxmlformats.org/officeDocument/2006/relationships/customXml" Target="../customXml/item55.xml"/><Relationship Id="rId61" Type="http://schemas.openxmlformats.org/officeDocument/2006/relationships/customXml" Target="../customXml/item29.xml"/><Relationship Id="rId82" Type="http://schemas.openxmlformats.org/officeDocument/2006/relationships/customXml" Target="../customXml/item50.xml"/><Relationship Id="rId19" Type="http://schemas.openxmlformats.org/officeDocument/2006/relationships/pivotCacheDefinition" Target="pivotCache/pivotCacheDefinition10.xml"/><Relationship Id="rId14" Type="http://schemas.openxmlformats.org/officeDocument/2006/relationships/pivotCacheDefinition" Target="pivotCache/pivotCacheDefinition5.xml"/><Relationship Id="rId30" Type="http://schemas.openxmlformats.org/officeDocument/2006/relationships/sheetMetadata" Target="metadata.xml"/><Relationship Id="rId35" Type="http://schemas.openxmlformats.org/officeDocument/2006/relationships/customXml" Target="../customXml/item3.xml"/><Relationship Id="rId56" Type="http://schemas.openxmlformats.org/officeDocument/2006/relationships/customXml" Target="../customXml/item24.xml"/><Relationship Id="rId77" Type="http://schemas.openxmlformats.org/officeDocument/2006/relationships/customXml" Target="../customXml/item4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9.xml"/><Relationship Id="rId72" Type="http://schemas.openxmlformats.org/officeDocument/2006/relationships/customXml" Target="../customXml/item40.xml"/><Relationship Id="rId93" Type="http://schemas.openxmlformats.org/officeDocument/2006/relationships/customXml" Target="../customXml/item6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tmp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60</xdr:row>
      <xdr:rowOff>38100</xdr:rowOff>
    </xdr:from>
    <xdr:to>
      <xdr:col>13</xdr:col>
      <xdr:colOff>315411</xdr:colOff>
      <xdr:row>76</xdr:row>
      <xdr:rowOff>172022</xdr:rowOff>
    </xdr:to>
    <xdr:pic>
      <xdr:nvPicPr>
        <xdr:cNvPr id="2" name="Imagen 1" descr="Recorte de pantall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4182725"/>
          <a:ext cx="7783011" cy="4096322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52</xdr:row>
      <xdr:rowOff>190500</xdr:rowOff>
    </xdr:from>
    <xdr:to>
      <xdr:col>11</xdr:col>
      <xdr:colOff>704851</xdr:colOff>
      <xdr:row>54</xdr:row>
      <xdr:rowOff>161925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362325" y="13239750"/>
          <a:ext cx="4581526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6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= </a:t>
          </a:r>
          <a:r>
            <a:rPr lang="es-419" sz="16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600">
              <a:solidFill>
                <a:schemeClr val="tx1"/>
              </a:solidFill>
              <a:latin typeface="Gill Sans MT" panose="020B0502020104020203" pitchFamily="34" charset="0"/>
            </a:rPr>
            <a:t> ( 'Pedidos', 'Pedidos'[Unidades] &gt;</a:t>
          </a:r>
          <a:r>
            <a:rPr lang="es-419" sz="16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 1 </a:t>
          </a:r>
          <a:r>
            <a:rPr lang="es-419" sz="16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 </a:t>
          </a:r>
        </a:p>
      </xdr:txBody>
    </xdr:sp>
    <xdr:clientData/>
  </xdr:twoCellAnchor>
  <xdr:twoCellAnchor>
    <xdr:from>
      <xdr:col>6</xdr:col>
      <xdr:colOff>390526</xdr:colOff>
      <xdr:row>108</xdr:row>
      <xdr:rowOff>190501</xdr:rowOff>
    </xdr:from>
    <xdr:to>
      <xdr:col>12</xdr:col>
      <xdr:colOff>371476</xdr:colOff>
      <xdr:row>112</xdr:row>
      <xdr:rowOff>95251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3438526" y="27231976"/>
          <a:ext cx="501015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6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[#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Reg Unidades Mayores a 1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 </a:t>
          </a:r>
        </a:p>
        <a:p>
          <a:pPr algn="l"/>
          <a:endParaRPr lang="es-419" sz="1400">
            <a:solidFill>
              <a:schemeClr val="tx1"/>
            </a:solidFill>
            <a:latin typeface="Gill Sans MT" panose="020B0502020104020203" pitchFamily="34" charset="0"/>
          </a:endParaRP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 baseline="0">
              <a:solidFill>
                <a:schemeClr val="accent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'Pedidos', 'Pedidos'[Unidades] &gt;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 1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  <xdr:twoCellAnchor>
    <xdr:from>
      <xdr:col>7</xdr:col>
      <xdr:colOff>47625</xdr:colOff>
      <xdr:row>82</xdr:row>
      <xdr:rowOff>209550</xdr:rowOff>
    </xdr:from>
    <xdr:to>
      <xdr:col>11</xdr:col>
      <xdr:colOff>428625</xdr:colOff>
      <xdr:row>85</xdr:row>
      <xdr:rowOff>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933825" y="20897850"/>
          <a:ext cx="3733800" cy="657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'Pedidos', 'Pedidos'[Unidades] &gt;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 1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  <xdr:twoCellAnchor>
    <xdr:from>
      <xdr:col>6</xdr:col>
      <xdr:colOff>666750</xdr:colOff>
      <xdr:row>94</xdr:row>
      <xdr:rowOff>38101</xdr:rowOff>
    </xdr:from>
    <xdr:to>
      <xdr:col>11</xdr:col>
      <xdr:colOff>161925</xdr:colOff>
      <xdr:row>100</xdr:row>
      <xdr:rowOff>1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3714750" y="23631526"/>
          <a:ext cx="3686175" cy="1447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ORDER BY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   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Pedidos[País],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Pedidos[Ciudad]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DESC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Pedidos[Categoría de Descuento]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ASC</a:t>
          </a:r>
        </a:p>
      </xdr:txBody>
    </xdr:sp>
    <xdr:clientData/>
  </xdr:twoCellAnchor>
  <xdr:twoCellAnchor>
    <xdr:from>
      <xdr:col>4</xdr:col>
      <xdr:colOff>9525</xdr:colOff>
      <xdr:row>94</xdr:row>
      <xdr:rowOff>47625</xdr:rowOff>
    </xdr:from>
    <xdr:to>
      <xdr:col>6</xdr:col>
      <xdr:colOff>266700</xdr:colOff>
      <xdr:row>95</xdr:row>
      <xdr:rowOff>180975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381125" y="23641050"/>
          <a:ext cx="1933575" cy="381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  <a:r>
            <a:rPr lang="es-419" sz="1400" baseline="0">
              <a:solidFill>
                <a:schemeClr val="accent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</a:t>
          </a:r>
          <a:endParaRPr lang="es-419" sz="1400">
            <a:solidFill>
              <a:schemeClr val="accent1"/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10</xdr:col>
      <xdr:colOff>723900</xdr:colOff>
      <xdr:row>94</xdr:row>
      <xdr:rowOff>66675</xdr:rowOff>
    </xdr:from>
    <xdr:to>
      <xdr:col>16</xdr:col>
      <xdr:colOff>0</xdr:colOff>
      <xdr:row>101</xdr:row>
      <xdr:rowOff>228600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24700" y="23660100"/>
          <a:ext cx="3686175" cy="1895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ORDER BY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   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Pedidos[País],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Pedidos[Ciudad]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DESC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Pedidos[Categoría de Descuento]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ASC START AT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"Colombia"</a:t>
          </a:r>
        </a:p>
        <a:p>
          <a:r>
            <a:rPr lang="es-419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 BY</a:t>
          </a:r>
          <a:endParaRPr lang="es-419" sz="1600">
            <a:effectLst/>
          </a:endParaRPr>
        </a:p>
        <a:p>
          <a:r>
            <a:rPr lang="es-419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Pedidos[País],</a:t>
          </a:r>
          <a:endParaRPr lang="es-419" sz="1600">
            <a:effectLst/>
          </a:endParaRPr>
        </a:p>
        <a:p>
          <a:pPr algn="l"/>
          <a:endParaRPr lang="es-419" sz="1600">
            <a:solidFill>
              <a:schemeClr val="accent1"/>
            </a:solidFill>
            <a:latin typeface="Gill Sans MT" panose="020B0502020104020203" pitchFamily="34" charset="0"/>
          </a:endParaRPr>
        </a:p>
        <a:p>
          <a:r>
            <a:rPr lang="es-419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 BY</a:t>
          </a:r>
          <a:endParaRPr lang="es-419">
            <a:effectLst/>
          </a:endParaRPr>
        </a:p>
        <a:p>
          <a:r>
            <a:rPr lang="es-419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Pedidos[País],</a:t>
          </a:r>
          <a:endParaRPr lang="es-419">
            <a:effectLst/>
          </a:endParaRPr>
        </a:p>
      </xdr:txBody>
    </xdr:sp>
    <xdr:clientData/>
  </xdr:twoCellAnchor>
  <xdr:twoCellAnchor>
    <xdr:from>
      <xdr:col>6</xdr:col>
      <xdr:colOff>571500</xdr:colOff>
      <xdr:row>120</xdr:row>
      <xdr:rowOff>9526</xdr:rowOff>
    </xdr:from>
    <xdr:to>
      <xdr:col>12</xdr:col>
      <xdr:colOff>542925</xdr:colOff>
      <xdr:row>127</xdr:row>
      <xdr:rowOff>19050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3619500" y="30051376"/>
          <a:ext cx="5000625" cy="17430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6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[Costo Total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Unidades &gt; |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 </a:t>
          </a:r>
        </a:p>
        <a:p>
          <a:pPr algn="l"/>
          <a:endParaRPr lang="es-419" sz="1400">
            <a:solidFill>
              <a:schemeClr val="tx1"/>
            </a:solidFill>
            <a:latin typeface="Gill Sans MT" panose="020B0502020104020203" pitchFamily="34" charset="0"/>
          </a:endParaRP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SUMX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'Pedidos'; 'Pedidos'[Unidades] &gt;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1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Pedidos[Costo de Envio] + Pedidos[Costo del Producto]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+ Pedidos[Costo Empaque]</a:t>
          </a:r>
        </a:p>
        <a:p>
          <a:pPr algn="l"/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</xdr:txBody>
    </xdr:sp>
    <xdr:clientData/>
  </xdr:twoCellAnchor>
  <xdr:twoCellAnchor>
    <xdr:from>
      <xdr:col>7</xdr:col>
      <xdr:colOff>571500</xdr:colOff>
      <xdr:row>137</xdr:row>
      <xdr:rowOff>142875</xdr:rowOff>
    </xdr:from>
    <xdr:to>
      <xdr:col>9</xdr:col>
      <xdr:colOff>819150</xdr:colOff>
      <xdr:row>139</xdr:row>
      <xdr:rowOff>180975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457700" y="33261300"/>
          <a:ext cx="1924050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('SKUProductos')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7</xdr:col>
      <xdr:colOff>495300</xdr:colOff>
      <xdr:row>147</xdr:row>
      <xdr:rowOff>200025</xdr:rowOff>
    </xdr:from>
    <xdr:to>
      <xdr:col>9</xdr:col>
      <xdr:colOff>742950</xdr:colOff>
      <xdr:row>149</xdr:row>
      <xdr:rowOff>238125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381500" y="36947475"/>
          <a:ext cx="1924050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('Pedidos'[País])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5</xdr:col>
      <xdr:colOff>600075</xdr:colOff>
      <xdr:row>151</xdr:row>
      <xdr:rowOff>228600</xdr:rowOff>
    </xdr:from>
    <xdr:to>
      <xdr:col>13</xdr:col>
      <xdr:colOff>800100</xdr:colOff>
      <xdr:row>154</xdr:row>
      <xdr:rowOff>19050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2809875" y="37966650"/>
          <a:ext cx="6905625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('Pedidos'[País],'Pedidos'[Categoría de Descuento],'Pedidos'[Tipo de Compra])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5</xdr:col>
      <xdr:colOff>590550</xdr:colOff>
      <xdr:row>155</xdr:row>
      <xdr:rowOff>38099</xdr:rowOff>
    </xdr:from>
    <xdr:to>
      <xdr:col>13</xdr:col>
      <xdr:colOff>790575</xdr:colOff>
      <xdr:row>161</xdr:row>
      <xdr:rowOff>76200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2800350" y="38766749"/>
          <a:ext cx="6905625" cy="1524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('Pedidos'[País],'Pedidos'[Categoría de Descuento],'Pedidos'[Tipo de Compra])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ORDER BY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'Pedidos'[País],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'Pedidos'[Categoría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de Descuento],</a:t>
          </a:r>
        </a:p>
        <a:p>
          <a:pPr algn="l"/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'Pedidos'[Tipo de Compra]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295276</xdr:colOff>
      <xdr:row>174</xdr:row>
      <xdr:rowOff>47625</xdr:rowOff>
    </xdr:from>
    <xdr:to>
      <xdr:col>13</xdr:col>
      <xdr:colOff>628650</xdr:colOff>
      <xdr:row>176</xdr:row>
      <xdr:rowOff>85725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666876" y="43386375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ALLEXCEPT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('Pedidos','Pedidos'[Costo Total],'Pedidos'[Utilidad])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285751</xdr:colOff>
      <xdr:row>178</xdr:row>
      <xdr:rowOff>228600</xdr:rowOff>
    </xdr:from>
    <xdr:to>
      <xdr:col>8</xdr:col>
      <xdr:colOff>276225</xdr:colOff>
      <xdr:row>190</xdr:row>
      <xdr:rowOff>142875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657351" y="44557950"/>
          <a:ext cx="3343274" cy="288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EVALUATE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('Pedidos'[Tipo de Compra],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'Pedidos'[SKU],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'Pedidos'[Categoría de Descuento],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'Pedidos'[Unidades],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'Pedidos'[Costo del Producto],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'Pedidos'[Costo de Envio],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'Pedidos'[Costo Empaque],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'Pedidos'[Fecha de Envio],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'Pedidos'[Fecha de Llegada],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'Pedidos'[País],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'Pedidos'[Ciudad],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'Pedidos'[Ingresos])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9526</xdr:colOff>
      <xdr:row>196</xdr:row>
      <xdr:rowOff>19050</xdr:rowOff>
    </xdr:from>
    <xdr:to>
      <xdr:col>13</xdr:col>
      <xdr:colOff>342900</xdr:colOff>
      <xdr:row>198</xdr:row>
      <xdr:rowOff>57150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381126" y="49015650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[Productos]:=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3</xdr:col>
      <xdr:colOff>342901</xdr:colOff>
      <xdr:row>199</xdr:row>
      <xdr:rowOff>133350</xdr:rowOff>
    </xdr:from>
    <xdr:to>
      <xdr:col>13</xdr:col>
      <xdr:colOff>304800</xdr:colOff>
      <xdr:row>201</xdr:row>
      <xdr:rowOff>171450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1343026" y="49872900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[TODOS Productos]:=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3</xdr:col>
      <xdr:colOff>342901</xdr:colOff>
      <xdr:row>202</xdr:row>
      <xdr:rowOff>180975</xdr:rowOff>
    </xdr:from>
    <xdr:to>
      <xdr:col>13</xdr:col>
      <xdr:colOff>304800</xdr:colOff>
      <xdr:row>204</xdr:row>
      <xdr:rowOff>219075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343026" y="50663475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[TODAS Categorías]:=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('CategoríaDeProductos'[Categoría])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57151</xdr:colOff>
      <xdr:row>213</xdr:row>
      <xdr:rowOff>171450</xdr:rowOff>
    </xdr:from>
    <xdr:to>
      <xdr:col>13</xdr:col>
      <xdr:colOff>390525</xdr:colOff>
      <xdr:row>215</xdr:row>
      <xdr:rowOff>209550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428751" y="53482875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[Productos]:=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85726</xdr:colOff>
      <xdr:row>216</xdr:row>
      <xdr:rowOff>123825</xdr:rowOff>
    </xdr:from>
    <xdr:to>
      <xdr:col>13</xdr:col>
      <xdr:colOff>419100</xdr:colOff>
      <xdr:row>218</xdr:row>
      <xdr:rowOff>161925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1457326" y="53930550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[VALORES Categoría]:=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VALUES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('CategoríaDeProductos'[Categoría])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104776</xdr:colOff>
      <xdr:row>219</xdr:row>
      <xdr:rowOff>57150</xdr:rowOff>
    </xdr:from>
    <xdr:to>
      <xdr:col>13</xdr:col>
      <xdr:colOff>438150</xdr:colOff>
      <xdr:row>221</xdr:row>
      <xdr:rowOff>95250</xdr:rowOff>
    </xdr:to>
    <xdr:sp macro="" textlink="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1476376" y="54606825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[VALORES SKU]:=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VALUES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('CategoríaDeProductos'[SKU])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4</xdr:col>
      <xdr:colOff>495299</xdr:colOff>
      <xdr:row>237</xdr:row>
      <xdr:rowOff>95250</xdr:rowOff>
    </xdr:from>
    <xdr:to>
      <xdr:col>14</xdr:col>
      <xdr:colOff>276224</xdr:colOff>
      <xdr:row>241</xdr:row>
      <xdr:rowOff>85725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1866899" y="59055000"/>
          <a:ext cx="81629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[Nombre SKU]:=</a:t>
          </a:r>
          <a:b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</a:br>
          <a:endParaRPr lang="es-419" sz="1400" b="0" i="0">
            <a:solidFill>
              <a:schemeClr val="tx1"/>
            </a:solidFill>
            <a:effectLst/>
            <a:latin typeface="Gill Sans MT" panose="020B0502020104020203" pitchFamily="34" charset="0"/>
            <a:ea typeface="+mn-ea"/>
            <a:cs typeface="+mn-cs"/>
          </a:endParaRPr>
        </a:p>
        <a:p>
          <a:pPr algn="l"/>
          <a:r>
            <a:rPr lang="es-419" sz="1400" b="0" i="0">
              <a:solidFill>
                <a:schemeClr val="accent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IF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</a:t>
          </a:r>
          <a:r>
            <a:rPr lang="es-419" sz="14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(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</a:t>
          </a:r>
          <a:r>
            <a:rPr lang="es-419" sz="1400" b="0" i="0">
              <a:solidFill>
                <a:schemeClr val="accent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COUNTROWS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</a:t>
          </a:r>
          <a:r>
            <a:rPr lang="es-419" sz="14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(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</a:t>
          </a:r>
          <a:r>
            <a:rPr lang="es-419" sz="1400" b="0" i="0">
              <a:solidFill>
                <a:schemeClr val="accent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VALUES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</a:t>
          </a:r>
          <a:r>
            <a:rPr lang="es-419" sz="14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(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Pedidos[SKU] </a:t>
          </a:r>
          <a:r>
            <a:rPr lang="es-419" sz="14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) ) 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= </a:t>
          </a:r>
          <a:r>
            <a:rPr lang="es-419" sz="1400" b="0" i="0">
              <a:solidFill>
                <a:schemeClr val="accent2">
                  <a:lumMod val="7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1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; </a:t>
          </a:r>
          <a:r>
            <a:rPr lang="es-419" sz="1400" b="0" i="0">
              <a:solidFill>
                <a:schemeClr val="accent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VALUES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</a:t>
          </a:r>
          <a:r>
            <a:rPr lang="es-419" sz="14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(</a:t>
          </a:r>
          <a:r>
            <a:rPr lang="es-419" sz="1400" b="0" i="0">
              <a:solidFill>
                <a:schemeClr val="tx1"/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 Pedidos[SKU] </a:t>
          </a:r>
          <a:r>
            <a:rPr lang="es-419" sz="14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Gill Sans MT" panose="020B0502020104020203" pitchFamily="34" charset="0"/>
              <a:ea typeface="+mn-ea"/>
              <a:cs typeface="+mn-cs"/>
            </a:rPr>
            <a:t>) )</a:t>
          </a:r>
        </a:p>
        <a:p>
          <a:pPr algn="l"/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15</xdr:row>
      <xdr:rowOff>28575</xdr:rowOff>
    </xdr:from>
    <xdr:to>
      <xdr:col>14</xdr:col>
      <xdr:colOff>447675</xdr:colOff>
      <xdr:row>20</xdr:row>
      <xdr:rowOff>28575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419225" y="3524250"/>
          <a:ext cx="8782050" cy="1238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[Costo Total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Ite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 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SUMX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'Pedidos';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Pedidos[Costo de Envio] + Pedidos[Costo del Producto] + Pedidos[Costo Empaque]</a:t>
          </a:r>
        </a:p>
        <a:p>
          <a:pPr algn="l"/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</xdr:txBody>
    </xdr:sp>
    <xdr:clientData/>
  </xdr:twoCellAnchor>
  <xdr:twoCellAnchor>
    <xdr:from>
      <xdr:col>4</xdr:col>
      <xdr:colOff>466725</xdr:colOff>
      <xdr:row>88</xdr:row>
      <xdr:rowOff>47624</xdr:rowOff>
    </xdr:from>
    <xdr:to>
      <xdr:col>15</xdr:col>
      <xdr:colOff>95250</xdr:colOff>
      <xdr:row>99</xdr:row>
      <xdr:rowOff>161925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1838325" y="21850349"/>
          <a:ext cx="9353550" cy="28384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[Utilidad Act]:=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SUMX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SWITCH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TRUE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Pedidos[Días de Entrega] &lt;=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129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Pedidos[Ingresos]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-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Pedidos[Costo Total]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Pedidos[Días de Entrega] &lt;=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240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Pedidos[Ingresos] *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0.8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    - Pedidos[Costo Total]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Pedidos[Días de Entrega] &lt;=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365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Pedidos[Ingresos] *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0.2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    - Pedidos[Costo Total]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- Pedidos[Costo Total]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 )</a:t>
          </a:r>
        </a:p>
        <a:p>
          <a:pPr algn="l"/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</xdr:txBody>
    </xdr:sp>
    <xdr:clientData/>
  </xdr:twoCellAnchor>
  <xdr:twoCellAnchor editAs="oneCell">
    <xdr:from>
      <xdr:col>5</xdr:col>
      <xdr:colOff>1371600</xdr:colOff>
      <xdr:row>69</xdr:row>
      <xdr:rowOff>47625</xdr:rowOff>
    </xdr:from>
    <xdr:to>
      <xdr:col>12</xdr:col>
      <xdr:colOff>57827</xdr:colOff>
      <xdr:row>86</xdr:row>
      <xdr:rowOff>219687</xdr:rowOff>
    </xdr:to>
    <xdr:pic>
      <xdr:nvPicPr>
        <xdr:cNvPr id="25" name="Imagen 24" descr="Recorte de pantalla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17145000"/>
          <a:ext cx="4848902" cy="4382112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102</xdr:row>
      <xdr:rowOff>200026</xdr:rowOff>
    </xdr:from>
    <xdr:to>
      <xdr:col>9</xdr:col>
      <xdr:colOff>771525</xdr:colOff>
      <xdr:row>112</xdr:row>
      <xdr:rowOff>123826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SKU">
              <a:extLst>
                <a:ext uri="{FF2B5EF4-FFF2-40B4-BE49-F238E27FC236}">
                  <a16:creationId xmlns:a16="http://schemas.microsoft.com/office/drawing/2014/main" id="{00000000-0008-0000-0600-00001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K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7775" y="25469851"/>
              <a:ext cx="1828800" cy="2400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</xdr:col>
      <xdr:colOff>142875</xdr:colOff>
      <xdr:row>116</xdr:row>
      <xdr:rowOff>228599</xdr:rowOff>
    </xdr:from>
    <xdr:to>
      <xdr:col>14</xdr:col>
      <xdr:colOff>542925</xdr:colOff>
      <xdr:row>128</xdr:row>
      <xdr:rowOff>95250</xdr:rowOff>
    </xdr:to>
    <xdr:sp macro="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1514475" y="28984574"/>
          <a:ext cx="9039225" cy="28384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[Utilidad Act]:=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SUMX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SWITCH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TRUE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Pedidos[Días de Entrega] &lt;=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129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Pedidos[Ingresos]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-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Pedidos[Costo Total]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Pedidos[Días de Entrega] &lt;=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240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Pedidos[Ingresos] *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0.8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    - Pedidos[Costo Total]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Pedidos[Días de Entrega] &lt;=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365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Pedidos[Ingresos] *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0.2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    - Pedidos[Costo Total]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- Pedidos[Costo Total]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 )</a:t>
          </a:r>
        </a:p>
        <a:p>
          <a:pPr algn="l"/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</xdr:txBody>
    </xdr:sp>
    <xdr:clientData/>
  </xdr:twoCellAnchor>
  <xdr:twoCellAnchor>
    <xdr:from>
      <xdr:col>4</xdr:col>
      <xdr:colOff>1257301</xdr:colOff>
      <xdr:row>119</xdr:row>
      <xdr:rowOff>0</xdr:rowOff>
    </xdr:from>
    <xdr:to>
      <xdr:col>12</xdr:col>
      <xdr:colOff>0</xdr:colOff>
      <xdr:row>119</xdr:row>
      <xdr:rowOff>47625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/>
      </xdr:nvCxnSpPr>
      <xdr:spPr>
        <a:xfrm flipH="1">
          <a:off x="2628901" y="29498925"/>
          <a:ext cx="5924549" cy="4762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276227</xdr:colOff>
      <xdr:row>123</xdr:row>
      <xdr:rowOff>28575</xdr:rowOff>
    </xdr:from>
    <xdr:to>
      <xdr:col>12</xdr:col>
      <xdr:colOff>104775</xdr:colOff>
      <xdr:row>123</xdr:row>
      <xdr:rowOff>47625</xdr:rowOff>
    </xdr:to>
    <xdr:cxnSp macro="">
      <xdr:nvCxnSpPr>
        <xdr:cNvPr id="34" name="Conector recto de flecha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/>
      </xdr:nvCxnSpPr>
      <xdr:spPr>
        <a:xfrm flipH="1">
          <a:off x="8058152" y="30518100"/>
          <a:ext cx="600073" cy="1905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119</xdr:row>
      <xdr:rowOff>161925</xdr:rowOff>
    </xdr:from>
    <xdr:to>
      <xdr:col>11</xdr:col>
      <xdr:colOff>200025</xdr:colOff>
      <xdr:row>127</xdr:row>
      <xdr:rowOff>38100</xdr:rowOff>
    </xdr:to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1762125" y="29660850"/>
          <a:ext cx="6219825" cy="1857375"/>
        </a:xfrm>
        <a:prstGeom prst="rect">
          <a:avLst/>
        </a:prstGeom>
        <a:noFill/>
        <a:ln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12</xdr:col>
      <xdr:colOff>190500</xdr:colOff>
      <xdr:row>118</xdr:row>
      <xdr:rowOff>114300</xdr:rowOff>
    </xdr:from>
    <xdr:to>
      <xdr:col>14</xdr:col>
      <xdr:colOff>466724</xdr:colOff>
      <xdr:row>119</xdr:row>
      <xdr:rowOff>142875</xdr:rowOff>
    </xdr:to>
    <xdr:sp macro="" textlink="">
      <xdr:nvSpPr>
        <xdr:cNvPr id="37" name="Rectángulo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8743950" y="29365575"/>
          <a:ext cx="1733549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300" b="1" i="1">
              <a:solidFill>
                <a:srgbClr val="C00000"/>
              </a:solidFill>
              <a:latin typeface="Gill Sans MT" panose="020B0502020104020203" pitchFamily="34" charset="0"/>
            </a:rPr>
            <a:t>Contexto Externo</a:t>
          </a:r>
        </a:p>
      </xdr:txBody>
    </xdr:sp>
    <xdr:clientData/>
  </xdr:twoCellAnchor>
  <xdr:twoCellAnchor>
    <xdr:from>
      <xdr:col>12</xdr:col>
      <xdr:colOff>180975</xdr:colOff>
      <xdr:row>122</xdr:row>
      <xdr:rowOff>133350</xdr:rowOff>
    </xdr:from>
    <xdr:to>
      <xdr:col>14</xdr:col>
      <xdr:colOff>476250</xdr:colOff>
      <xdr:row>125</xdr:row>
      <xdr:rowOff>142875</xdr:rowOff>
    </xdr:to>
    <xdr:sp macro="" textlink="">
      <xdr:nvSpPr>
        <xdr:cNvPr id="38" name="Rectángulo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8734425" y="30375225"/>
          <a:ext cx="1752600" cy="752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300" b="1" i="1">
              <a:solidFill>
                <a:srgbClr val="C00000"/>
              </a:solidFill>
              <a:latin typeface="Gill Sans MT" panose="020B0502020104020203" pitchFamily="34" charset="0"/>
            </a:rPr>
            <a:t>Contexto Externo + Contexto</a:t>
          </a:r>
          <a:r>
            <a:rPr lang="es-419" sz="1300" b="1" i="1" baseline="0">
              <a:solidFill>
                <a:srgbClr val="C00000"/>
              </a:solidFill>
              <a:latin typeface="Gill Sans MT" panose="020B0502020104020203" pitchFamily="34" charset="0"/>
            </a:rPr>
            <a:t> de Fila Nuevo</a:t>
          </a:r>
          <a:endParaRPr lang="es-419" sz="1300" b="1" i="1">
            <a:solidFill>
              <a:srgbClr val="C00000"/>
            </a:solidFill>
            <a:latin typeface="Gill Sans MT" panose="020B0502020104020203" pitchFamily="34" charset="0"/>
          </a:endParaRPr>
        </a:p>
      </xdr:txBody>
    </xdr:sp>
    <xdr:clientData/>
  </xdr:twoCellAnchor>
  <xdr:twoCellAnchor editAs="oneCell">
    <xdr:from>
      <xdr:col>7</xdr:col>
      <xdr:colOff>714375</xdr:colOff>
      <xdr:row>143</xdr:row>
      <xdr:rowOff>9525</xdr:rowOff>
    </xdr:from>
    <xdr:to>
      <xdr:col>9</xdr:col>
      <xdr:colOff>857250</xdr:colOff>
      <xdr:row>154</xdr:row>
      <xdr:rowOff>19050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35366325"/>
          <a:ext cx="1685925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323850</xdr:colOff>
      <xdr:row>156</xdr:row>
      <xdr:rowOff>247649</xdr:rowOff>
    </xdr:from>
    <xdr:to>
      <xdr:col>14</xdr:col>
      <xdr:colOff>352425</xdr:colOff>
      <xdr:row>159</xdr:row>
      <xdr:rowOff>190500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1323975" y="38823899"/>
          <a:ext cx="9039225" cy="685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[Unidades Encima de 2]=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 </a:t>
          </a:r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Pedidos; Pedidos[Unidades] &gt;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2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  <xdr:twoCellAnchor>
    <xdr:from>
      <xdr:col>4</xdr:col>
      <xdr:colOff>9525</xdr:colOff>
      <xdr:row>160</xdr:row>
      <xdr:rowOff>28574</xdr:rowOff>
    </xdr:from>
    <xdr:to>
      <xdr:col>14</xdr:col>
      <xdr:colOff>409575</xdr:colOff>
      <xdr:row>162</xdr:row>
      <xdr:rowOff>219075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1381125" y="39595424"/>
          <a:ext cx="9039225" cy="685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[Unidades Encima de Actual]=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 </a:t>
          </a:r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Pedidos; Pedidos[Unidades] &gt; </a:t>
          </a:r>
          <a:r>
            <a:rPr lang="es-419" sz="1400">
              <a:solidFill>
                <a:schemeClr val="accent2">
                  <a:lumMod val="75000"/>
                </a:schemeClr>
              </a:solidFill>
              <a:latin typeface="Gill Sans MT" panose="020B0502020104020203" pitchFamily="34" charset="0"/>
            </a:rPr>
            <a:t>UnidadesProductoActual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  <xdr:twoCellAnchor>
    <xdr:from>
      <xdr:col>4</xdr:col>
      <xdr:colOff>9525</xdr:colOff>
      <xdr:row>168</xdr:row>
      <xdr:rowOff>180974</xdr:rowOff>
    </xdr:from>
    <xdr:to>
      <xdr:col>14</xdr:col>
      <xdr:colOff>409575</xdr:colOff>
      <xdr:row>172</xdr:row>
      <xdr:rowOff>171450</xdr:rowOff>
    </xdr:to>
    <xdr:sp macro="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1381125" y="41757599"/>
          <a:ext cx="9039225" cy="9810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[Unidades Encima Actual FINAL]=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 </a:t>
          </a:r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( 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  FILTER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Pedidos; Pedidos[Unidades] &gt;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  <a:ea typeface="+mn-ea"/>
              <a:cs typeface="+mn-cs"/>
            </a:rPr>
            <a:t>EARLIER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rPr>
            <a:t> 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  <a:ea typeface="+mn-ea"/>
              <a:cs typeface="+mn-cs"/>
            </a:rPr>
            <a:t>Pedidos[Unidades]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  <a:ea typeface="+mn-ea"/>
              <a:cs typeface="+mn-cs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) </a:t>
          </a:r>
        </a:p>
        <a:p>
          <a:pPr algn="l"/>
          <a:r>
            <a:rPr lang="es-419" sz="1400">
              <a:solidFill>
                <a:schemeClr val="tx1">
                  <a:lumMod val="50000"/>
                  <a:lumOff val="50000"/>
                </a:schemeClr>
              </a:solidFill>
              <a:latin typeface="Gill Sans MT" panose="020B0502020104020203" pitchFamily="34" charset="0"/>
            </a:rPr>
            <a:t>)</a:t>
          </a:r>
        </a:p>
      </xdr:txBody>
    </xdr:sp>
    <xdr:clientData/>
  </xdr:twoCellAnchor>
  <xdr:twoCellAnchor>
    <xdr:from>
      <xdr:col>3</xdr:col>
      <xdr:colOff>352425</xdr:colOff>
      <xdr:row>177</xdr:row>
      <xdr:rowOff>209548</xdr:rowOff>
    </xdr:from>
    <xdr:to>
      <xdr:col>14</xdr:col>
      <xdr:colOff>381000</xdr:colOff>
      <xdr:row>184</xdr:row>
      <xdr:rowOff>76199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>
          <a:off x="1352550" y="44072173"/>
          <a:ext cx="9039225" cy="16002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[Unidades por Encima]:=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VAR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UnidadesActuales = Pedidos[Unidades]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RETURN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    FILTER ( Pedidos; Pedidos[Unidades] &gt; UnidadesActuales )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)</a:t>
          </a:r>
        </a:p>
      </xdr:txBody>
    </xdr:sp>
    <xdr:clientData/>
  </xdr:twoCellAnchor>
  <xdr:twoCellAnchor>
    <xdr:from>
      <xdr:col>4</xdr:col>
      <xdr:colOff>361950</xdr:colOff>
      <xdr:row>197</xdr:row>
      <xdr:rowOff>142875</xdr:rowOff>
    </xdr:from>
    <xdr:to>
      <xdr:col>14</xdr:col>
      <xdr:colOff>762000</xdr:colOff>
      <xdr:row>200</xdr:row>
      <xdr:rowOff>95250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33550" y="49120425"/>
          <a:ext cx="9353550" cy="695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[VentasPara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Colombia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Pedidos; Pedidos[País] = </a:t>
          </a:r>
          <a:r>
            <a:rPr lang="es-419" sz="1400">
              <a:solidFill>
                <a:srgbClr val="C00000"/>
              </a:solidFill>
              <a:latin typeface="Gill Sans MT" panose="020B0502020104020203" pitchFamily="34" charset="0"/>
            </a:rPr>
            <a:t>"Colombia"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  <xdr:twoCellAnchor editAs="oneCell">
    <xdr:from>
      <xdr:col>4</xdr:col>
      <xdr:colOff>676275</xdr:colOff>
      <xdr:row>213</xdr:row>
      <xdr:rowOff>85725</xdr:rowOff>
    </xdr:from>
    <xdr:to>
      <xdr:col>13</xdr:col>
      <xdr:colOff>617220</xdr:colOff>
      <xdr:row>226</xdr:row>
      <xdr:rowOff>83388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53025675"/>
          <a:ext cx="7724775" cy="3217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233</xdr:row>
      <xdr:rowOff>47625</xdr:rowOff>
    </xdr:from>
    <xdr:to>
      <xdr:col>14</xdr:col>
      <xdr:colOff>400050</xdr:colOff>
      <xdr:row>236</xdr:row>
      <xdr:rowOff>0</xdr:rowOff>
    </xdr:to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1371600" y="57445275"/>
          <a:ext cx="9353550" cy="695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[VentasPara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Colombia Indp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; Pedidos[País] = </a:t>
          </a:r>
          <a:r>
            <a:rPr lang="es-419" sz="1400">
              <a:solidFill>
                <a:srgbClr val="C00000"/>
              </a:solidFill>
              <a:latin typeface="Gill Sans MT" panose="020B0502020104020203" pitchFamily="34" charset="0"/>
            </a:rPr>
            <a:t>"Colombia"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  <xdr:twoCellAnchor editAs="oneCell">
    <xdr:from>
      <xdr:col>4</xdr:col>
      <xdr:colOff>76200</xdr:colOff>
      <xdr:row>235</xdr:row>
      <xdr:rowOff>228600</xdr:rowOff>
    </xdr:from>
    <xdr:to>
      <xdr:col>7</xdr:col>
      <xdr:colOff>455814</xdr:colOff>
      <xdr:row>247</xdr:row>
      <xdr:rowOff>57150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58483500"/>
          <a:ext cx="3496194" cy="280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85725</xdr:rowOff>
    </xdr:from>
    <xdr:to>
      <xdr:col>3</xdr:col>
      <xdr:colOff>57150</xdr:colOff>
      <xdr:row>24</xdr:row>
      <xdr:rowOff>123825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0" y="5534025"/>
          <a:ext cx="3886200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[Productos]:=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2</xdr:col>
      <xdr:colOff>1171575</xdr:colOff>
      <xdr:row>22</xdr:row>
      <xdr:rowOff>57150</xdr:rowOff>
    </xdr:from>
    <xdr:to>
      <xdr:col>6</xdr:col>
      <xdr:colOff>600075</xdr:colOff>
      <xdr:row>24</xdr:row>
      <xdr:rowOff>95250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3371850" y="5505450"/>
          <a:ext cx="4095750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[TODOS Productos]:=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2</xdr:col>
      <xdr:colOff>809625</xdr:colOff>
      <xdr:row>14</xdr:row>
      <xdr:rowOff>219075</xdr:rowOff>
    </xdr:from>
    <xdr:to>
      <xdr:col>3</xdr:col>
      <xdr:colOff>514350</xdr:colOff>
      <xdr:row>22</xdr:row>
      <xdr:rowOff>47626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 flipH="1" flipV="1">
          <a:off x="3009900" y="3686175"/>
          <a:ext cx="1181100" cy="180975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14</xdr:row>
      <xdr:rowOff>180975</xdr:rowOff>
    </xdr:from>
    <xdr:to>
      <xdr:col>1</xdr:col>
      <xdr:colOff>704850</xdr:colOff>
      <xdr:row>22</xdr:row>
      <xdr:rowOff>200026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CxnSpPr/>
      </xdr:nvCxnSpPr>
      <xdr:spPr>
        <a:xfrm flipH="1" flipV="1">
          <a:off x="1885950" y="3648075"/>
          <a:ext cx="190500" cy="200025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16</xdr:row>
      <xdr:rowOff>152400</xdr:rowOff>
    </xdr:from>
    <xdr:to>
      <xdr:col>10</xdr:col>
      <xdr:colOff>247650</xdr:colOff>
      <xdr:row>18</xdr:row>
      <xdr:rowOff>190500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5676900" y="4114800"/>
          <a:ext cx="4791075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[TODAS Categorías]:=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ALL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('CategoríaDeProductos'[Categoría])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3</xdr:col>
      <xdr:colOff>1409700</xdr:colOff>
      <xdr:row>14</xdr:row>
      <xdr:rowOff>228600</xdr:rowOff>
    </xdr:from>
    <xdr:to>
      <xdr:col>4</xdr:col>
      <xdr:colOff>581025</xdr:colOff>
      <xdr:row>17</xdr:row>
      <xdr:rowOff>66677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CxnSpPr/>
      </xdr:nvCxnSpPr>
      <xdr:spPr>
        <a:xfrm flipH="1" flipV="1">
          <a:off x="5086350" y="3695700"/>
          <a:ext cx="685800" cy="58102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32</xdr:row>
      <xdr:rowOff>85725</xdr:rowOff>
    </xdr:from>
    <xdr:to>
      <xdr:col>3</xdr:col>
      <xdr:colOff>171450</xdr:colOff>
      <xdr:row>34</xdr:row>
      <xdr:rowOff>123825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4300" y="8010525"/>
          <a:ext cx="3886200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[Productos]:=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1</xdr:col>
      <xdr:colOff>419100</xdr:colOff>
      <xdr:row>26</xdr:row>
      <xdr:rowOff>47625</xdr:rowOff>
    </xdr:from>
    <xdr:to>
      <xdr:col>1</xdr:col>
      <xdr:colOff>609600</xdr:colOff>
      <xdr:row>33</xdr:row>
      <xdr:rowOff>133352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 flipH="1" flipV="1">
          <a:off x="1790700" y="6486525"/>
          <a:ext cx="190500" cy="181927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1447800</xdr:colOff>
      <xdr:row>32</xdr:row>
      <xdr:rowOff>228600</xdr:rowOff>
    </xdr:from>
    <xdr:to>
      <xdr:col>8</xdr:col>
      <xdr:colOff>219075</xdr:colOff>
      <xdr:row>35</xdr:row>
      <xdr:rowOff>19050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3648075" y="8153400"/>
          <a:ext cx="4962525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[VALORES Categoría]:=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VALUES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('CategoríaDeProductos'[Categoría])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2</xdr:col>
      <xdr:colOff>609600</xdr:colOff>
      <xdr:row>25</xdr:row>
      <xdr:rowOff>142875</xdr:rowOff>
    </xdr:from>
    <xdr:to>
      <xdr:col>3</xdr:col>
      <xdr:colOff>314325</xdr:colOff>
      <xdr:row>32</xdr:row>
      <xdr:rowOff>219076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 flipH="1" flipV="1">
          <a:off x="2809875" y="6334125"/>
          <a:ext cx="1333500" cy="180975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27</xdr:row>
      <xdr:rowOff>66675</xdr:rowOff>
    </xdr:from>
    <xdr:to>
      <xdr:col>14</xdr:col>
      <xdr:colOff>28574</xdr:colOff>
      <xdr:row>29</xdr:row>
      <xdr:rowOff>104775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5572125" y="6753225"/>
          <a:ext cx="7877174" cy="533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[VALORES SKU]:=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VALUES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('CategoríaDeProductos'[SKU]) )</a:t>
          </a:r>
          <a:endParaRPr lang="es-419" sz="1400">
            <a:solidFill>
              <a:schemeClr val="tx1">
                <a:lumMod val="65000"/>
                <a:lumOff val="35000"/>
              </a:schemeClr>
            </a:solidFill>
            <a:latin typeface="Gill Sans MT" panose="020B0502020104020203" pitchFamily="34" charset="0"/>
          </a:endParaRPr>
        </a:p>
      </xdr:txBody>
    </xdr:sp>
    <xdr:clientData/>
  </xdr:twoCellAnchor>
  <xdr:twoCellAnchor>
    <xdr:from>
      <xdr:col>3</xdr:col>
      <xdr:colOff>923925</xdr:colOff>
      <xdr:row>25</xdr:row>
      <xdr:rowOff>190501</xdr:rowOff>
    </xdr:from>
    <xdr:to>
      <xdr:col>4</xdr:col>
      <xdr:colOff>428625</xdr:colOff>
      <xdr:row>28</xdr:row>
      <xdr:rowOff>104775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 flipH="1" flipV="1">
          <a:off x="4752975" y="6381751"/>
          <a:ext cx="714375" cy="6572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390525</xdr:colOff>
      <xdr:row>37</xdr:row>
      <xdr:rowOff>104775</xdr:rowOff>
    </xdr:from>
    <xdr:to>
      <xdr:col>7</xdr:col>
      <xdr:colOff>542925</xdr:colOff>
      <xdr:row>49</xdr:row>
      <xdr:rowOff>228600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Ciudad">
              <a:extLst>
                <a:ext uri="{FF2B5EF4-FFF2-40B4-BE49-F238E27FC236}">
                  <a16:creationId xmlns:a16="http://schemas.microsoft.com/office/drawing/2014/main" id="{00000000-0008-0000-0900-00001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6475" y="9267825"/>
              <a:ext cx="1828800" cy="3095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0</xdr:row>
      <xdr:rowOff>104775</xdr:rowOff>
    </xdr:from>
    <xdr:to>
      <xdr:col>13</xdr:col>
      <xdr:colOff>152400</xdr:colOff>
      <xdr:row>5</xdr:row>
      <xdr:rowOff>104775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2447925" y="104775"/>
          <a:ext cx="8963025" cy="1238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[Costo Total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 Ite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 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SUMX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'Pedidos';</a:t>
          </a:r>
        </a:p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   Pedidos[Costo de Envio] + Pedidos[Costo del Producto] + Pedidos[Costo Empaque]</a:t>
          </a:r>
        </a:p>
        <a:p>
          <a:pPr algn="l"/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</a:t>
          </a:r>
        </a:p>
      </xdr:txBody>
    </xdr:sp>
    <xdr:clientData/>
  </xdr:twoCellAnchor>
  <xdr:twoCellAnchor editAs="oneCell">
    <xdr:from>
      <xdr:col>7</xdr:col>
      <xdr:colOff>523875</xdr:colOff>
      <xdr:row>16</xdr:row>
      <xdr:rowOff>190500</xdr:rowOff>
    </xdr:from>
    <xdr:to>
      <xdr:col>9</xdr:col>
      <xdr:colOff>676275</xdr:colOff>
      <xdr:row>29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ís">
              <a:extLst>
                <a:ext uri="{FF2B5EF4-FFF2-40B4-BE49-F238E27FC236}">
                  <a16:creationId xmlns:a16="http://schemas.microsoft.com/office/drawing/2014/main" id="{5A4A3A0B-AF83-466A-B6C7-2EB4B883DF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0225" y="4152900"/>
              <a:ext cx="1828800" cy="3095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485775</xdr:colOff>
      <xdr:row>30</xdr:row>
      <xdr:rowOff>0</xdr:rowOff>
    </xdr:from>
    <xdr:to>
      <xdr:col>18</xdr:col>
      <xdr:colOff>228600</xdr:colOff>
      <xdr:row>32</xdr:row>
      <xdr:rowOff>200025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D04F23BF-AAD6-4908-BDCC-18AE399CED11}"/>
            </a:ext>
          </a:extLst>
        </xdr:cNvPr>
        <xdr:cNvSpPr/>
      </xdr:nvSpPr>
      <xdr:spPr>
        <a:xfrm>
          <a:off x="9039225" y="7429500"/>
          <a:ext cx="8963025" cy="695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[VentasPara</a:t>
          </a:r>
          <a:r>
            <a:rPr lang="es-419" sz="1400" baseline="0">
              <a:solidFill>
                <a:schemeClr val="tx1"/>
              </a:solidFill>
              <a:latin typeface="Gill Sans MT" panose="020B0502020104020203" pitchFamily="34" charset="0"/>
            </a:rPr>
            <a:t>Colombia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]:=</a:t>
          </a:r>
        </a:p>
        <a:p>
          <a:pPr algn="l"/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COUNTROWS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accent1"/>
              </a:solidFill>
              <a:latin typeface="Gill Sans MT" panose="020B0502020104020203" pitchFamily="34" charset="0"/>
            </a:rPr>
            <a:t>FILTER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( 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Pedidos; Pedidos[País] = </a:t>
          </a:r>
          <a:r>
            <a:rPr lang="es-419" sz="1400">
              <a:solidFill>
                <a:srgbClr val="C00000"/>
              </a:solidFill>
              <a:latin typeface="Gill Sans MT" panose="020B0502020104020203" pitchFamily="34" charset="0"/>
            </a:rPr>
            <a:t>"Colombia"</a:t>
          </a:r>
          <a:r>
            <a:rPr lang="es-419" sz="1400">
              <a:solidFill>
                <a:schemeClr val="tx1"/>
              </a:solidFill>
              <a:latin typeface="Gill Sans MT" panose="020B0502020104020203" pitchFamily="34" charset="0"/>
            </a:rPr>
            <a:t> </a:t>
          </a:r>
          <a:r>
            <a:rPr lang="es-419" sz="1400">
              <a:solidFill>
                <a:schemeClr val="tx1">
                  <a:lumMod val="65000"/>
                  <a:lumOff val="35000"/>
                </a:schemeClr>
              </a:solidFill>
              <a:latin typeface="Gill Sans MT" panose="020B0502020104020203" pitchFamily="34" charset="0"/>
            </a:rPr>
            <a:t>) )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26157405" createdVersion="6" refreshedVersion="6" minRefreshableVersion="3" recordCount="0" supportSubquery="1" supportAdvancedDrill="1" xr:uid="{00000000-000A-0000-FFFF-FFFF06000000}">
  <cacheSource type="external" connectionId="8"/>
  <cacheFields count="2">
    <cacheField name="[Measures].[Costo Total Ite]" caption="Costo Total Ite" numFmtId="0" hierarchy="60" level="32767"/>
    <cacheField name="[Pedidos].[País].[País]" caption="País" numFmtId="0" hierarchy="23" level="1">
      <sharedItems count="9">
        <s v="Argentina"/>
        <s v="Brasil"/>
        <s v="Chile"/>
        <s v="Colombia"/>
        <s v="Ecuador"/>
        <s v="Paraguay"/>
        <s v="Perú"/>
        <s v="Uruguay"/>
        <s v="Venezuela"/>
      </sharedItems>
      <extLst>
        <ext xmlns:x15="http://schemas.microsoft.com/office/spreadsheetml/2010/11/main" uri="{4F2E5C28-24EA-4eb8-9CBF-B6C8F9C3D259}">
          <x15:cachedUniqueNames>
            <x15:cachedUniqueName index="0" name="[Pedidos].[País].&amp;[Argentina]"/>
            <x15:cachedUniqueName index="1" name="[Pedidos].[País].&amp;[Brasil]"/>
            <x15:cachedUniqueName index="2" name="[Pedidos].[País].&amp;[Chile]"/>
            <x15:cachedUniqueName index="3" name="[Pedidos].[País].&amp;[Colombia]"/>
            <x15:cachedUniqueName index="4" name="[Pedidos].[País].&amp;[Ecuador]"/>
            <x15:cachedUniqueName index="5" name="[Pedidos].[País].&amp;[Paraguay]"/>
            <x15:cachedUniqueName index="6" name="[Pedidos].[País].&amp;[Perú]"/>
            <x15:cachedUniqueName index="7" name="[Pedidos].[País].&amp;[Uruguay]"/>
            <x15:cachedUniqueName index="8" name="[Pedidos].[País].&amp;[Venezuela]"/>
          </x15:cachedUniqueNames>
        </ext>
      </extLst>
    </cacheField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2" memberValueDatatype="130" unbalanced="0">
      <fieldsUsage count="2">
        <fieldUsage x="-1"/>
        <fieldUsage x="1"/>
      </fieldsUsage>
    </cacheHierarchy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 oneField="1">
      <fieldsUsage count="1">
        <fieldUsage x="0"/>
      </fieldsUsage>
    </cacheHierarchy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27546298" createdVersion="6" refreshedVersion="6" minRefreshableVersion="3" recordCount="0" supportSubquery="1" supportAdvancedDrill="1" xr:uid="{00000000-000A-0000-FFFF-FFFF01000000}">
  <cacheSource type="external" connectionId="8"/>
  <cacheFields count="2">
    <cacheField name="[Pedidos].[Fecha de Envio (año)].[Fecha de Envio (año)]" caption="Fecha de Envio (año)" numFmtId="0" hierarchy="27" level="1">
      <sharedItems count="17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  <extLst>
        <ext xmlns:x15="http://schemas.microsoft.com/office/spreadsheetml/2010/11/main" uri="{4F2E5C28-24EA-4eb8-9CBF-B6C8F9C3D259}">
          <x15:cachedUniqueNames>
            <x15:cachedUniqueName index="0" name="[Pedidos].[Fecha de Envio (año)].&amp;[1999]"/>
            <x15:cachedUniqueName index="1" name="[Pedidos].[Fecha de Envio (año)].&amp;[2000]"/>
            <x15:cachedUniqueName index="2" name="[Pedidos].[Fecha de Envio (año)].&amp;[2001]"/>
            <x15:cachedUniqueName index="3" name="[Pedidos].[Fecha de Envio (año)].&amp;[2002]"/>
            <x15:cachedUniqueName index="4" name="[Pedidos].[Fecha de Envio (año)].&amp;[2003]"/>
            <x15:cachedUniqueName index="5" name="[Pedidos].[Fecha de Envio (año)].&amp;[2004]"/>
            <x15:cachedUniqueName index="6" name="[Pedidos].[Fecha de Envio (año)].&amp;[2005]"/>
            <x15:cachedUniqueName index="7" name="[Pedidos].[Fecha de Envio (año)].&amp;[2006]"/>
            <x15:cachedUniqueName index="8" name="[Pedidos].[Fecha de Envio (año)].&amp;[2007]"/>
            <x15:cachedUniqueName index="9" name="[Pedidos].[Fecha de Envio (año)].&amp;[2008]"/>
            <x15:cachedUniqueName index="10" name="[Pedidos].[Fecha de Envio (año)].&amp;[2009]"/>
            <x15:cachedUniqueName index="11" name="[Pedidos].[Fecha de Envio (año)].&amp;[2010]"/>
            <x15:cachedUniqueName index="12" name="[Pedidos].[Fecha de Envio (año)].&amp;[2011]"/>
            <x15:cachedUniqueName index="13" name="[Pedidos].[Fecha de Envio (año)].&amp;[2012]"/>
            <x15:cachedUniqueName index="14" name="[Pedidos].[Fecha de Envio (año)].&amp;[2013]"/>
            <x15:cachedUniqueName index="15" name="[Pedidos].[Fecha de Envio (año)].&amp;[2014]"/>
            <x15:cachedUniqueName index="16" name="[Pedidos].[Fecha de Envio (año)].&amp;[2015]"/>
          </x15:cachedUniqueNames>
        </ext>
      </extLst>
    </cacheField>
    <cacheField name="[Measures].[VentasParaColombia]" caption="VentasParaColombia" numFmtId="0" hierarchy="62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2" memberValueDatatype="130" unbalanced="0">
      <fieldsUsage count="2">
        <fieldUsage x="-1"/>
        <fieldUsage x="0"/>
      </fieldsUsage>
    </cacheHierarchy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 oneField="1">
      <fieldsUsage count="1">
        <fieldUsage x="1"/>
      </fieldsUsage>
    </cacheHierarchy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32986109" createdVersion="6" refreshedVersion="6" minRefreshableVersion="3" recordCount="0" supportSubquery="1" supportAdvancedDrill="1" xr:uid="{00000000-000A-0000-FFFF-FFFF00000000}">
  <cacheSource type="external" connectionId="8"/>
  <cacheFields count="3">
    <cacheField name="[Pedidos].[Fecha de Envio (año)].[Fecha de Envio (año)]" caption="Fecha de Envio (año)" numFmtId="0" hierarchy="27" level="1">
      <sharedItems count="17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  <extLst>
        <ext xmlns:x15="http://schemas.microsoft.com/office/spreadsheetml/2010/11/main" uri="{4F2E5C28-24EA-4eb8-9CBF-B6C8F9C3D259}">
          <x15:cachedUniqueNames>
            <x15:cachedUniqueName index="0" name="[Pedidos].[Fecha de Envio (año)].&amp;[1999]"/>
            <x15:cachedUniqueName index="1" name="[Pedidos].[Fecha de Envio (año)].&amp;[2000]"/>
            <x15:cachedUniqueName index="2" name="[Pedidos].[Fecha de Envio (año)].&amp;[2001]"/>
            <x15:cachedUniqueName index="3" name="[Pedidos].[Fecha de Envio (año)].&amp;[2002]"/>
            <x15:cachedUniqueName index="4" name="[Pedidos].[Fecha de Envio (año)].&amp;[2003]"/>
            <x15:cachedUniqueName index="5" name="[Pedidos].[Fecha de Envio (año)].&amp;[2004]"/>
            <x15:cachedUniqueName index="6" name="[Pedidos].[Fecha de Envio (año)].&amp;[2005]"/>
            <x15:cachedUniqueName index="7" name="[Pedidos].[Fecha de Envio (año)].&amp;[2006]"/>
            <x15:cachedUniqueName index="8" name="[Pedidos].[Fecha de Envio (año)].&amp;[2007]"/>
            <x15:cachedUniqueName index="9" name="[Pedidos].[Fecha de Envio (año)].&amp;[2008]"/>
            <x15:cachedUniqueName index="10" name="[Pedidos].[Fecha de Envio (año)].&amp;[2009]"/>
            <x15:cachedUniqueName index="11" name="[Pedidos].[Fecha de Envio (año)].&amp;[2010]"/>
            <x15:cachedUniqueName index="12" name="[Pedidos].[Fecha de Envio (año)].&amp;[2011]"/>
            <x15:cachedUniqueName index="13" name="[Pedidos].[Fecha de Envio (año)].&amp;[2012]"/>
            <x15:cachedUniqueName index="14" name="[Pedidos].[Fecha de Envio (año)].&amp;[2013]"/>
            <x15:cachedUniqueName index="15" name="[Pedidos].[Fecha de Envio (año)].&amp;[2014]"/>
            <x15:cachedUniqueName index="16" name="[Pedidos].[Fecha de Envio (año)].&amp;[2015]"/>
          </x15:cachedUniqueNames>
        </ext>
      </extLst>
    </cacheField>
    <cacheField name="[Measures].[VentasParaColombia]" caption="VentasParaColombia" numFmtId="0" hierarchy="62" level="32767"/>
    <cacheField name="[Pedidos].[País].[País]" caption="País" numFmtId="0" hierarchy="23" level="1">
      <sharedItems containsSemiMixedTypes="0" containsNonDate="0" containsString="0"/>
    </cacheField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2" memberValueDatatype="130" unbalanced="0">
      <fieldsUsage count="2">
        <fieldUsage x="-1"/>
        <fieldUsage x="2"/>
      </fieldsUsage>
    </cacheHierarchy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2" memberValueDatatype="130" unbalanced="0">
      <fieldsUsage count="2">
        <fieldUsage x="-1"/>
        <fieldUsage x="0"/>
      </fieldsUsage>
    </cacheHierarchy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 oneField="1">
      <fieldsUsage count="1">
        <fieldUsage x="1"/>
      </fieldsUsage>
    </cacheHierarchy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36574073" createdVersion="6" refreshedVersion="6" minRefreshableVersion="3" recordCount="0" supportSubquery="1" supportAdvancedDrill="1" xr:uid="{00000000-000A-0000-FFFF-FFFF09000000}">
  <cacheSource type="external" connectionId="8"/>
  <cacheFields count="2">
    <cacheField name="[Pedidos].[Fecha de Envio (año)].[Fecha de Envio (año)]" caption="Fecha de Envio (año)" numFmtId="0" hierarchy="27" level="1">
      <sharedItems count="17"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  <extLst>
        <ext xmlns:x15="http://schemas.microsoft.com/office/spreadsheetml/2010/11/main" uri="{4F2E5C28-24EA-4eb8-9CBF-B6C8F9C3D259}">
          <x15:cachedUniqueNames>
            <x15:cachedUniqueName index="0" name="[Pedidos].[Fecha de Envio (año)].&amp;[1999]"/>
            <x15:cachedUniqueName index="1" name="[Pedidos].[Fecha de Envio (año)].&amp;[2000]"/>
            <x15:cachedUniqueName index="2" name="[Pedidos].[Fecha de Envio (año)].&amp;[2001]"/>
            <x15:cachedUniqueName index="3" name="[Pedidos].[Fecha de Envio (año)].&amp;[2002]"/>
            <x15:cachedUniqueName index="4" name="[Pedidos].[Fecha de Envio (año)].&amp;[2003]"/>
            <x15:cachedUniqueName index="5" name="[Pedidos].[Fecha de Envio (año)].&amp;[2004]"/>
            <x15:cachedUniqueName index="6" name="[Pedidos].[Fecha de Envio (año)].&amp;[2005]"/>
            <x15:cachedUniqueName index="7" name="[Pedidos].[Fecha de Envio (año)].&amp;[2006]"/>
            <x15:cachedUniqueName index="8" name="[Pedidos].[Fecha de Envio (año)].&amp;[2007]"/>
            <x15:cachedUniqueName index="9" name="[Pedidos].[Fecha de Envio (año)].&amp;[2008]"/>
            <x15:cachedUniqueName index="10" name="[Pedidos].[Fecha de Envio (año)].&amp;[2009]"/>
            <x15:cachedUniqueName index="11" name="[Pedidos].[Fecha de Envio (año)].&amp;[2010]"/>
            <x15:cachedUniqueName index="12" name="[Pedidos].[Fecha de Envio (año)].&amp;[2011]"/>
            <x15:cachedUniqueName index="13" name="[Pedidos].[Fecha de Envio (año)].&amp;[2012]"/>
            <x15:cachedUniqueName index="14" name="[Pedidos].[Fecha de Envio (año)].&amp;[2013]"/>
            <x15:cachedUniqueName index="15" name="[Pedidos].[Fecha de Envio (año)].&amp;[2014]"/>
            <x15:cachedUniqueName index="16" name="[Pedidos].[Fecha de Envio (año)].&amp;[2015]"/>
          </x15:cachedUniqueNames>
        </ext>
      </extLst>
    </cacheField>
    <cacheField name="[Measures].[VentasParaColombia Indp]" caption="VentasParaColombia Indp" numFmtId="0" hierarchy="63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2" memberValueDatatype="130" unbalanced="0">
      <fieldsUsage count="2">
        <fieldUsage x="-1"/>
        <fieldUsage x="0"/>
      </fieldsUsage>
    </cacheHierarchy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 oneField="1">
      <fieldsUsage count="1">
        <fieldUsage x="1"/>
      </fieldsUsage>
    </cacheHierarchy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39583336" createdVersion="6" refreshedVersion="6" minRefreshableVersion="3" recordCount="0" supportSubquery="1" supportAdvancedDrill="1" xr:uid="{00000000-000A-0000-FFFF-FFFF07000000}">
  <cacheSource type="external" connectionId="8"/>
  <cacheFields count="1">
    <cacheField name="[Measures].[Costo Total Ite]" caption="Costo Total Ite" numFmtId="0" hierarchy="60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 oneField="1">
      <fieldsUsage count="1">
        <fieldUsage x="0"/>
      </fieldsUsage>
    </cacheHierarchy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42708331" createdVersion="6" refreshedVersion="6" minRefreshableVersion="3" recordCount="0" supportSubquery="1" supportAdvancedDrill="1" xr:uid="{00000000-000A-0000-FFFF-FFFF02000000}">
  <cacheSource type="external" connectionId="8"/>
  <cacheFields count="4">
    <cacheField name="[Pedidos].[País].[País]" caption="País" numFmtId="0" hierarchy="23" level="1">
      <sharedItems count="9">
        <s v="Argentina"/>
        <s v="Brasil"/>
        <s v="Chile"/>
        <s v="Colombia"/>
        <s v="Ecuador"/>
        <s v="Paraguay"/>
        <s v="Perú"/>
        <s v="Uruguay"/>
        <s v="Venezuela"/>
      </sharedItems>
      <extLst>
        <ext xmlns:x15="http://schemas.microsoft.com/office/spreadsheetml/2010/11/main" uri="{4F2E5C28-24EA-4eb8-9CBF-B6C8F9C3D259}">
          <x15:cachedUniqueNames>
            <x15:cachedUniqueName index="0" name="[Pedidos].[País].&amp;[Argentina]"/>
            <x15:cachedUniqueName index="1" name="[Pedidos].[País].&amp;[Brasil]"/>
            <x15:cachedUniqueName index="2" name="[Pedidos].[País].&amp;[Chile]"/>
            <x15:cachedUniqueName index="3" name="[Pedidos].[País].&amp;[Colombia]"/>
            <x15:cachedUniqueName index="4" name="[Pedidos].[País].&amp;[Ecuador]"/>
            <x15:cachedUniqueName index="5" name="[Pedidos].[País].&amp;[Paraguay]"/>
            <x15:cachedUniqueName index="6" name="[Pedidos].[País].&amp;[Perú]"/>
            <x15:cachedUniqueName index="7" name="[Pedidos].[País].&amp;[Uruguay]"/>
            <x15:cachedUniqueName index="8" name="[Pedidos].[País].&amp;[Venezuela]"/>
          </x15:cachedUniqueNames>
        </ext>
      </extLst>
    </cacheField>
    <cacheField name="[Measures].[Número de Ventas]" caption="Número de Ventas" numFmtId="0" hierarchy="47" level="32767"/>
    <cacheField name="[Measures].[# Reg Unidades Mayores a 1]" caption="# Reg Unidades Mayores a 1" numFmtId="0" hierarchy="48" level="32767"/>
    <cacheField name="[Measures].[Costo Total Unidades &gt; |]" caption="Costo Total Unidades &gt; |" numFmtId="0" hierarchy="49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2" memberValueDatatype="130" unbalanced="0">
      <fieldsUsage count="2">
        <fieldUsage x="-1"/>
        <fieldUsage x="0"/>
      </fieldsUsage>
    </cacheHierarchy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 oneField="1">
      <fieldsUsage count="1">
        <fieldUsage x="1"/>
      </fieldsUsage>
    </cacheHierarchy>
    <cacheHierarchy uniqueName="[Measures].[# Reg Unidades Mayores a 1]" caption="# Reg Unidades Mayores a 1" measure="1" displayFolder="" measureGroup="Pedidos" count="0" oneField="1">
      <fieldsUsage count="1">
        <fieldUsage x="2"/>
      </fieldsUsage>
    </cacheHierarchy>
    <cacheHierarchy uniqueName="[Measures].[Costo Total Unidades &gt; |]" caption="Costo Total Unidades &gt; |" measure="1" displayFolder="" measureGroup="Pedidos" count="0" oneField="1">
      <fieldsUsage count="1">
        <fieldUsage x="3"/>
      </fieldsUsage>
    </cacheHierarchy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45717594" createdVersion="6" refreshedVersion="6" minRefreshableVersion="3" recordCount="0" supportSubquery="1" supportAdvancedDrill="1" xr:uid="{00000000-000A-0000-FFFF-FFFF05000000}">
  <cacheSource type="external" connectionId="8"/>
  <cacheFields count="4">
    <cacheField name="[CategoríaDeProductos].[Categoría].[Categoría]" caption="Categoría" numFmtId="0" hierarchy="9" level="1">
      <sharedItems count="5">
        <s v="Blue-Ray"/>
        <s v="CD"/>
        <s v="Combo"/>
        <s v="DVD"/>
        <s v="Libro"/>
      </sharedItems>
      <extLst>
        <ext xmlns:x15="http://schemas.microsoft.com/office/spreadsheetml/2010/11/main" uri="{4F2E5C28-24EA-4eb8-9CBF-B6C8F9C3D259}">
          <x15:cachedUniqueNames>
            <x15:cachedUniqueName index="0" name="[CategoríaDeProductos].[Categoría].&amp;[Blue-Ray]"/>
            <x15:cachedUniqueName index="1" name="[CategoríaDeProductos].[Categoría].&amp;[CD]"/>
            <x15:cachedUniqueName index="2" name="[CategoríaDeProductos].[Categoría].&amp;[Combo]"/>
            <x15:cachedUniqueName index="3" name="[CategoríaDeProductos].[Categoría].&amp;[DVD]"/>
            <x15:cachedUniqueName index="4" name="[CategoríaDeProductos].[Categoría].&amp;[Libro]"/>
          </x15:cachedUniqueNames>
        </ext>
      </extLst>
    </cacheField>
    <cacheField name="[Measures].[Productos]" caption="Productos" numFmtId="0" hierarchy="50" level="32767"/>
    <cacheField name="[Measures].[TODOS Productos]" caption="TODOS Productos" numFmtId="0" hierarchy="51" level="32767"/>
    <cacheField name="[Measures].[TODAS Categorías]" caption="TODAS Categorías" numFmtId="0" hierarchy="52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2" memberValueDatatype="130" unbalanced="0">
      <fieldsUsage count="2">
        <fieldUsage x="-1"/>
        <fieldUsage x="0"/>
      </fieldsUsage>
    </cacheHierarchy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 oneField="1">
      <fieldsUsage count="1">
        <fieldUsage x="1"/>
      </fieldsUsage>
    </cacheHierarchy>
    <cacheHierarchy uniqueName="[Measures].[TODOS Productos]" caption="TODOS Productos" measure="1" displayFolder="" measureGroup="CategoríaDeProductos" count="0" oneField="1">
      <fieldsUsage count="1">
        <fieldUsage x="2"/>
      </fieldsUsage>
    </cacheHierarchy>
    <cacheHierarchy uniqueName="[Measures].[TODAS Categorías]" caption="TODAS Categorías" measure="1" displayFolder="" measureGroup="CategoríaDeProductos" count="0" oneField="1">
      <fieldsUsage count="1">
        <fieldUsage x="3"/>
      </fieldsUsage>
    </cacheHierarchy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48842596" createdVersion="6" refreshedVersion="6" minRefreshableVersion="3" recordCount="0" supportSubquery="1" supportAdvancedDrill="1" xr:uid="{00000000-000A-0000-FFFF-FFFF04000000}">
  <cacheSource type="external" connectionId="8"/>
  <cacheFields count="4">
    <cacheField name="[CategoríaDeProductos].[Categoría].[Categoría]" caption="Categoría" numFmtId="0" hierarchy="9" level="1">
      <sharedItems count="5">
        <s v="Blue-Ray"/>
        <s v="CD"/>
        <s v="Combo"/>
        <s v="DVD"/>
        <s v="Libro"/>
      </sharedItems>
      <extLst>
        <ext xmlns:x15="http://schemas.microsoft.com/office/spreadsheetml/2010/11/main" uri="{4F2E5C28-24EA-4eb8-9CBF-B6C8F9C3D259}">
          <x15:cachedUniqueNames>
            <x15:cachedUniqueName index="0" name="[CategoríaDeProductos].[Categoría].&amp;[Blue-Ray]"/>
            <x15:cachedUniqueName index="1" name="[CategoríaDeProductos].[Categoría].&amp;[CD]"/>
            <x15:cachedUniqueName index="2" name="[CategoríaDeProductos].[Categoría].&amp;[Combo]"/>
            <x15:cachedUniqueName index="3" name="[CategoríaDeProductos].[Categoría].&amp;[DVD]"/>
            <x15:cachedUniqueName index="4" name="[CategoríaDeProductos].[Categoría].&amp;[Libro]"/>
          </x15:cachedUniqueNames>
        </ext>
      </extLst>
    </cacheField>
    <cacheField name="[Measures].[Productos]" caption="Productos" numFmtId="0" hierarchy="50" level="32767"/>
    <cacheField name="[Measures].[VALORES Categoría]" caption="VALORES Categoría" numFmtId="0" hierarchy="53" level="32767"/>
    <cacheField name="[Measures].[VALORES SKU]" caption="VALORES SKU" numFmtId="0" hierarchy="54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2" memberValueDatatype="130" unbalanced="0">
      <fieldsUsage count="2">
        <fieldUsage x="-1"/>
        <fieldUsage x="0"/>
      </fieldsUsage>
    </cacheHierarchy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 oneField="1">
      <fieldsUsage count="1">
        <fieldUsage x="1"/>
      </fieldsUsage>
    </cacheHierarchy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 oneField="1">
      <fieldsUsage count="1">
        <fieldUsage x="2"/>
      </fieldsUsage>
    </cacheHierarchy>
    <cacheHierarchy uniqueName="[Measures].[VALORES SKU]" caption="VALORES SKU" measure="1" displayFolder="" measureGroup="CategoríaDeProductos" count="0" oneField="1">
      <fieldsUsage count="1">
        <fieldUsage x="3"/>
      </fieldsUsage>
    </cacheHierarchy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5474537" createdVersion="6" refreshedVersion="6" minRefreshableVersion="3" recordCount="0" supportSubquery="1" supportAdvancedDrill="1" xr:uid="{00000000-000A-0000-FFFF-FFFF03000000}">
  <cacheSource type="external" connectionId="8"/>
  <cacheFields count="6">
    <cacheField name="[Pedidos].[Tipo de Compra].[Tipo de Compra]" caption="Tipo de Compra" numFmtId="0" hierarchy="13" level="1">
      <sharedItems containsSemiMixedTypes="0" containsNonDate="0" containsString="0"/>
    </cacheField>
    <cacheField name="[Pedidos].[Categoría de Descuento].[Categoría de Descuento]" caption="Categoría de Descuento" numFmtId="0" hierarchy="15" level="1">
      <sharedItems containsSemiMixedTypes="0" containsNonDate="0" containsString="0"/>
    </cacheField>
    <cacheField name="[Pedidos].[Fecha de Envio (año)].[Fecha de Envio (año)]" caption="Fecha de Envio (año)" numFmtId="0" hierarchy="27" level="1">
      <sharedItems count="14">
        <s v="2000"/>
        <s v="2001"/>
        <s v="2002"/>
        <s v="2003"/>
        <s v="2004"/>
        <s v="2006"/>
        <s v="2007"/>
        <s v="2008"/>
        <s v="2009"/>
        <s v="2010"/>
        <s v="2011"/>
        <s v="2012"/>
        <s v="2013"/>
        <s v="2014"/>
      </sharedItems>
      <extLst>
        <ext xmlns:x15="http://schemas.microsoft.com/office/spreadsheetml/2010/11/main" uri="{4F2E5C28-24EA-4eb8-9CBF-B6C8F9C3D259}">
          <x15:cachedUniqueNames>
            <x15:cachedUniqueName index="0" name="[Pedidos].[Fecha de Envio (año)].&amp;[2000]"/>
            <x15:cachedUniqueName index="1" name="[Pedidos].[Fecha de Envio (año)].&amp;[2001]"/>
            <x15:cachedUniqueName index="2" name="[Pedidos].[Fecha de Envio (año)].&amp;[2002]"/>
            <x15:cachedUniqueName index="3" name="[Pedidos].[Fecha de Envio (año)].&amp;[2003]"/>
            <x15:cachedUniqueName index="4" name="[Pedidos].[Fecha de Envio (año)].&amp;[2004]"/>
            <x15:cachedUniqueName index="5" name="[Pedidos].[Fecha de Envio (año)].&amp;[2006]"/>
            <x15:cachedUniqueName index="6" name="[Pedidos].[Fecha de Envio (año)].&amp;[2007]"/>
            <x15:cachedUniqueName index="7" name="[Pedidos].[Fecha de Envio (año)].&amp;[2008]"/>
            <x15:cachedUniqueName index="8" name="[Pedidos].[Fecha de Envio (año)].&amp;[2009]"/>
            <x15:cachedUniqueName index="9" name="[Pedidos].[Fecha de Envio (año)].&amp;[2010]"/>
            <x15:cachedUniqueName index="10" name="[Pedidos].[Fecha de Envio (año)].&amp;[2011]"/>
            <x15:cachedUniqueName index="11" name="[Pedidos].[Fecha de Envio (año)].&amp;[2012]"/>
            <x15:cachedUniqueName index="12" name="[Pedidos].[Fecha de Envio (año)].&amp;[2013]"/>
            <x15:cachedUniqueName index="13" name="[Pedidos].[Fecha de Envio (año)].&amp;[2014]"/>
          </x15:cachedUniqueNames>
        </ext>
      </extLst>
    </cacheField>
    <cacheField name="[Pedidos].[Ciudad].[Ciudad]" caption="Ciudad" numFmtId="0" hierarchy="24" level="1">
      <sharedItems containsSemiMixedTypes="0" containsNonDate="0" containsString="0"/>
    </cacheField>
    <cacheField name="[Measures].[Ingresos Tot]" caption="Ingresos Tot" numFmtId="0" hierarchy="56" level="32767"/>
    <cacheField name="[Measures].[Nombre SKU]" caption="Nombre SKU" numFmtId="0" hierarchy="57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2" memberValueDatatype="130" unbalanced="0">
      <fieldsUsage count="2">
        <fieldUsage x="-1"/>
        <fieldUsage x="0"/>
      </fieldsUsage>
    </cacheHierarchy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2" memberValueDatatype="130" unbalanced="0">
      <fieldsUsage count="2">
        <fieldUsage x="-1"/>
        <fieldUsage x="1"/>
      </fieldsUsage>
    </cacheHierarchy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2" memberValueDatatype="130" unbalanced="0">
      <fieldsUsage count="2">
        <fieldUsage x="-1"/>
        <fieldUsage x="3"/>
      </fieldsUsage>
    </cacheHierarchy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2" memberValueDatatype="130" unbalanced="0">
      <fieldsUsage count="2">
        <fieldUsage x="-1"/>
        <fieldUsage x="2"/>
      </fieldsUsage>
    </cacheHierarchy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 oneField="1">
      <fieldsUsage count="1">
        <fieldUsage x="4"/>
      </fieldsUsage>
    </cacheHierarchy>
    <cacheHierarchy uniqueName="[Measures].[Nombre SKU]" caption="Nombre SKU" measure="1" displayFolder="" measureGroup="CategoríaDeProductos" count="0" oneField="1">
      <fieldsUsage count="1">
        <fieldUsage x="5"/>
      </fieldsUsage>
    </cacheHierarchy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60763889" createdVersion="6" refreshedVersion="6" minRefreshableVersion="3" recordCount="0" supportSubquery="1" supportAdvancedDrill="1" xr:uid="{00000000-000A-0000-FFFF-FFFF08000000}">
  <cacheSource type="external" connectionId="8"/>
  <cacheFields count="5">
    <cacheField name="[Pedidos].[País].[País]" caption="País" numFmtId="0" hierarchy="23" level="1">
      <sharedItems count="8">
        <s v="Argentina"/>
        <s v="Brasil"/>
        <s v="Chile"/>
        <s v="Colombia"/>
        <s v="Ecuador"/>
        <s v="Paraguay"/>
        <s v="Perú"/>
        <s v="Venezuela"/>
      </sharedItems>
      <extLst>
        <ext xmlns:x15="http://schemas.microsoft.com/office/spreadsheetml/2010/11/main" uri="{4F2E5C28-24EA-4eb8-9CBF-B6C8F9C3D259}">
          <x15:cachedUniqueNames>
            <x15:cachedUniqueName index="0" name="[Pedidos].[País].&amp;[Argentina]"/>
            <x15:cachedUniqueName index="1" name="[Pedidos].[País].&amp;[Brasil]"/>
            <x15:cachedUniqueName index="2" name="[Pedidos].[País].&amp;[Chile]"/>
            <x15:cachedUniqueName index="3" name="[Pedidos].[País].&amp;[Colombia]"/>
            <x15:cachedUniqueName index="4" name="[Pedidos].[País].&amp;[Ecuador]"/>
            <x15:cachedUniqueName index="5" name="[Pedidos].[País].&amp;[Paraguay]"/>
            <x15:cachedUniqueName index="6" name="[Pedidos].[País].&amp;[Perú]"/>
            <x15:cachedUniqueName index="7" name="[Pedidos].[País].&amp;[Venezuela]"/>
          </x15:cachedUniqueNames>
        </ext>
      </extLst>
    </cacheField>
    <cacheField name="[Pedidos].[Fecha de Envio (año)].[Fecha de Envio (año)]" caption="Fecha de Envio (año)" numFmtId="0" hierarchy="27" level="1">
      <sharedItems count="4">
        <s v="2012"/>
        <s v="2013"/>
        <s v="2014"/>
        <s v="2015"/>
      </sharedItems>
      <extLst>
        <ext xmlns:x15="http://schemas.microsoft.com/office/spreadsheetml/2010/11/main" uri="{4F2E5C28-24EA-4eb8-9CBF-B6C8F9C3D259}">
          <x15:cachedUniqueNames>
            <x15:cachedUniqueName index="0" name="[Pedidos].[Fecha de Envio (año)].&amp;[2012]"/>
            <x15:cachedUniqueName index="1" name="[Pedidos].[Fecha de Envio (año)].&amp;[2013]"/>
            <x15:cachedUniqueName index="2" name="[Pedidos].[Fecha de Envio (año)].&amp;[2014]"/>
            <x15:cachedUniqueName index="3" name="[Pedidos].[Fecha de Envio (año)].&amp;[2015]"/>
          </x15:cachedUniqueNames>
        </ext>
      </extLst>
    </cacheField>
    <cacheField name="[Pedidos].[Tipo de Compra].[Tipo de Compra]" caption="Tipo de Compra" numFmtId="0" hierarchy="13" level="1">
      <sharedItems containsSemiMixedTypes="0" containsNonDate="0" containsString="0"/>
    </cacheField>
    <cacheField name="[Pedidos].[SKU].[SKU]" caption="SKU" numFmtId="0" hierarchy="14" level="1">
      <sharedItems containsSemiMixedTypes="0" containsNonDate="0" containsString="0"/>
    </cacheField>
    <cacheField name="[Measures].[Utilidad Act]" caption="Utilidad Act" numFmtId="0" hierarchy="61" level="32767"/>
  </cacheFields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2" memberValueDatatype="130" unbalanced="0">
      <fieldsUsage count="2">
        <fieldUsage x="-1"/>
        <fieldUsage x="2"/>
      </fieldsUsage>
    </cacheHierarchy>
    <cacheHierarchy uniqueName="[Pedidos].[SKU]" caption="SKU" attribute="1" defaultMemberUniqueName="[Pedidos].[SKU].[All]" allUniqueName="[Pedidos].[SKU].[All]" dimensionUniqueName="[Pedidos]" displayFolder="" count="2" memberValueDatatype="130" unbalanced="0">
      <fieldsUsage count="2">
        <fieldUsage x="-1"/>
        <fieldUsage x="3"/>
      </fieldsUsage>
    </cacheHierarchy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2" memberValueDatatype="130" unbalanced="0">
      <fieldsUsage count="2">
        <fieldUsage x="-1"/>
        <fieldUsage x="0"/>
      </fieldsUsage>
    </cacheHierarchy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2" memberValueDatatype="130" unbalanced="0">
      <fieldsUsage count="2">
        <fieldUsage x="-1"/>
        <fieldUsage x="1"/>
      </fieldsUsage>
    </cacheHierarchy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 oneField="1">
      <fieldsUsage count="1">
        <fieldUsage x="4"/>
      </fieldsUsage>
    </cacheHierarchy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7">
    <dimension name="Calendario" uniqueName="[Calendario]" caption="Calendario"/>
    <dimension name="CategoríaDeProductos" uniqueName="[CategoríaDeProductos]" caption="CategoríaDeProductos"/>
    <dimension name="Descuentos" uniqueName="[Descuentos]" caption="Descuentos"/>
    <dimension measure="1" name="Measures" uniqueName="[Measures]" caption="Measures"/>
    <dimension name="Pedidos" uniqueName="[Pedidos]" caption="Pedidos"/>
    <dimension name="Producción" uniqueName="[Producción]" caption="Producción"/>
    <dimension name="SKUProductos" uniqueName="[SKUProductos]" caption="SKUProductos"/>
  </dimensions>
  <measureGroups count="6">
    <measureGroup name="Calendario" caption="Calendario"/>
    <measureGroup name="CategoríaDeProductos" caption="CategoríaDeProductos"/>
    <measureGroup name="Descuentos" caption="Descuentos"/>
    <measureGroup name="Pedidos" caption="Pedidos"/>
    <measureGroup name="Producción" caption="Producción"/>
    <measureGroup name="SKUProductos" caption="SKUProductos"/>
  </measureGroups>
  <maps count="10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4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30324076" createdVersion="3" refreshedVersion="6" minRefreshableVersion="3" recordCount="0" supportSubquery="1" supportAdvancedDrill="1" xr:uid="{CD538356-22B1-474C-8FE5-2AF7F0951D74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2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061047433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51967591" createdVersion="3" refreshedVersion="6" minRefreshableVersion="3" recordCount="0" supportSubquery="1" supportAdvancedDrill="1" xr:uid="{CE677EB3-504C-4FC5-B3D0-5315941385C1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0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2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470961919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úl Benavente Mejías" refreshedDate="43775.916158101849" createdVersion="3" refreshedVersion="6" minRefreshableVersion="3" recordCount="0" supportSubquery="1" supportAdvancedDrill="1" xr:uid="{13841A1B-DEB0-489D-8FCE-6A480E210D10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2">
    <cacheHierarchy uniqueName="[Calendario].[Fecha]" caption="Fecha" attribute="1" tim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defaultMemberUniqueName="[Calendario].[Año].[All]" allUniqueName="[Calendario].[Año].[All]" dimensionUniqueName="[Calendario]" displayFolder="" count="0" memberValueDatatype="20" unbalanced="0"/>
    <cacheHierarchy uniqueName="[Calendario].[Mes Número]" caption="Mes Número" attribute="1" defaultMemberUniqueName="[Calendario].[Mes Número].[All]" allUniqueName="[Calendario].[Mes Número].[All]" dimensionUniqueName="[Calendario]" displayFolder="" count="0" memberValueDatatype="130" unbalanced="0"/>
    <cacheHierarchy uniqueName="[Calendario].[Mes Nombre]" caption="Mes Nombre" attribute="1" defaultMemberUniqueName="[Calendario].[Mes Nombre].[All]" allUniqueName="[Calendario].[Mes Nombre].[All]" dimensionUniqueName="[Calendario]" displayFolder="" count="0" memberValueDatatype="130" unbalanced="0"/>
    <cacheHierarchy uniqueName="[Calendario].[Mes Día]" caption="Mes Día" attribute="1" defaultMemberUniqueName="[Calendario].[Mes Día].[All]" allUniqueName="[Calendario].[Mes Día].[All]" dimensionUniqueName="[Calendario]" displayFolder="" count="0" memberValueDatatype="20" unbalanced="0"/>
    <cacheHierarchy uniqueName="[Calendario].[Trimestre]" caption="Trimestre" attribute="1" defaultMemberUniqueName="[Calendario].[Trimestre].[All]" allUniqueName="[Calendario].[Trimestre].[All]" dimensionUniqueName="[Calendario]" displayFolder="" count="0" memberValueDatatype="20" unbalanced="0"/>
    <cacheHierarchy uniqueName="[Calendario].[Día de la Semana Nombre]" caption="Día de la Semana Nombre" attribute="1" defaultMemberUniqueName="[Calendario].[Día de la Semana Nombre].[All]" allUniqueName="[Calendario].[Día de la Semana Nombre].[All]" dimensionUniqueName="[Calendario]" displayFolder="" count="0" memberValueDatatype="130" unbalanced="0"/>
    <cacheHierarchy uniqueName="[Calendario].[Día de la Semana Número]" caption="Día de la Semana Número" attribute="1" defaultMemberUniqueName="[Calendario].[Día de la Semana Número].[All]" allUniqueName="[Calendario].[Día de la Semana Número].[All]" dimensionUniqueName="[Calendario]" displayFolder="" count="0" memberValueDatatype="130" unbalanced="0"/>
    <cacheHierarchy uniqueName="[CategoríaDeProductos].[SKU]" caption="SKU" attribute="1" defaultMemberUniqueName="[CategoríaDeProductos].[SKU].[All]" allUniqueName="[CategoríaDeProductos].[SKU].[All]" dimensionUniqueName="[CategoríaDeProductos]" displayFolder="" count="0" memberValueDatatype="130" unbalanced="0"/>
    <cacheHierarchy uniqueName="[CategoríaDeProductos].[Categoría]" caption="Categoría" attribute="1" defaultMemberUniqueName="[CategoríaDeProductos].[Categoría].[All]" allUniqueName="[CategoríaDeProductos].[Categoría].[All]" dimensionUniqueName="[CategoríaDeProductos]" displayFolder="" count="0" memberValueDatatype="130" unbalanced="0"/>
    <cacheHierarchy uniqueName="[CategoríaDeProductos].[Precio de Venta]" caption="Precio de Venta" attribute="1" defaultMemberUniqueName="[CategoríaDeProductos].[Precio de Venta].[All]" allUniqueName="[CategoríaDeProductos].[Precio de Venta].[All]" dimensionUniqueName="[CategoríaDeProductos]" displayFolder="" count="0" memberValueDatatype="5" unbalanced="0"/>
    <cacheHierarchy uniqueName="[Descuentos].[Descuento]" caption="Descuento" attribute="1" defaultMemberUniqueName="[Descuentos].[Descuento].[All]" allUniqueName="[Descuentos].[Descuento].[All]" dimensionUniqueName="[Descuentos]" displayFolder="" count="0" memberValueDatatype="5" unbalanced="0"/>
    <cacheHierarchy uniqueName="[Descuentos].[Categoría de  Descuento]" caption="Categoría de  Descuento" attribute="1" defaultMemberUniqueName="[Descuentos].[Categoría de  Descuento].[All]" allUniqueName="[Descuentos].[Categoría de  Descuento].[All]" dimensionUniqueName="[Descuentos]" displayFolder="" count="0" memberValueDatatype="130" unbalanced="0"/>
    <cacheHierarchy uniqueName="[Pedidos].[Tipo de Compra]" caption="Tipo de Compra" attribute="1" defaultMemberUniqueName="[Pedidos].[Tipo de Compra].[All]" allUniqueName="[Pedidos].[Tipo de Compra].[All]" dimensionUniqueName="[Pedidos]" displayFolder="" count="0" memberValueDatatype="130" unbalanced="0"/>
    <cacheHierarchy uniqueName="[Pedidos].[SKU]" caption="SKU" attribute="1" defaultMemberUniqueName="[Pedidos].[SKU].[All]" allUniqueName="[Pedidos].[SKU].[All]" dimensionUniqueName="[Pedidos]" displayFolder="" count="2" memberValueDatatype="130" unbalanced="0"/>
    <cacheHierarchy uniqueName="[Pedidos].[Categoría de Descuento]" caption="Categoría de Descuento" attribute="1" defaultMemberUniqueName="[Pedidos].[Categoría de Descuento].[All]" allUniqueName="[Pedidos].[Categoría de Descuento].[All]" dimensionUniqueName="[Pedidos]" displayFolder="" count="0" memberValueDatatype="130" unbalanced="0"/>
    <cacheHierarchy uniqueName="[Pedidos].[Ingresos]" caption="Ingresos" attribute="1" defaultMemberUniqueName="[Pedidos].[Ingresos].[All]" allUniqueName="[Pedidos].[Ingresos].[All]" dimensionUniqueName="[Pedidos]" displayFolder="" count="0" memberValueDatatype="5" unbalanced="0"/>
    <cacheHierarchy uniqueName="[Pedidos].[Unidades]" caption="Unidades" attribute="1" defaultMemberUniqueName="[Pedidos].[Unidades].[All]" allUniqueName="[Pedidos].[Unidades].[All]" dimensionUniqueName="[Pedidos]" displayFolder="" count="0" memberValueDatatype="5" unbalanced="0"/>
    <cacheHierarchy uniqueName="[Pedidos].[Costo del Producto]" caption="Costo del Producto" attribute="1" defaultMemberUniqueName="[Pedidos].[Costo del Producto].[All]" allUniqueName="[Pedidos].[Costo del Producto].[All]" dimensionUniqueName="[Pedidos]" displayFolder="" count="0" memberValueDatatype="5" unbalanced="0"/>
    <cacheHierarchy uniqueName="[Pedidos].[Costo de Envio]" caption="Costo de Envio" attribute="1" defaultMemberUniqueName="[Pedidos].[Costo de Envio].[All]" allUniqueName="[Pedidos].[Costo de Envio].[All]" dimensionUniqueName="[Pedidos]" displayFolder="" count="0" memberValueDatatype="5" unbalanced="0"/>
    <cacheHierarchy uniqueName="[Pedidos].[Costo Empaque]" caption="Costo Empaque" attribute="1" defaultMemberUniqueName="[Pedidos].[Costo Empaque].[All]" allUniqueName="[Pedidos].[Costo Empaque].[All]" dimensionUniqueName="[Pedidos]" displayFolder="" count="0" memberValueDatatype="5" unbalanced="0"/>
    <cacheHierarchy uniqueName="[Pedidos].[Fecha de Envio]" caption="Fecha de Envio" attribute="1" time="1" defaultMemberUniqueName="[Pedidos].[Fecha de Envio].[All]" allUniqueName="[Pedidos].[Fecha de Envio].[All]" dimensionUniqueName="[Pedidos]" displayFolder="" count="0" memberValueDatatype="7" unbalanced="0"/>
    <cacheHierarchy uniqueName="[Pedidos].[Fecha de Llegada]" caption="Fecha de Llegada" attribute="1" time="1" defaultMemberUniqueName="[Pedidos].[Fecha de Llegada].[All]" allUniqueName="[Pedidos].[Fecha de Llegada].[All]" dimensionUniqueName="[Pedidos]" displayFolder="" count="0" memberValueDatatype="7" unbalanced="0"/>
    <cacheHierarchy uniqueName="[Pedidos].[País]" caption="País" attribute="1" defaultMemberUniqueName="[Pedidos].[País].[All]" allUniqueName="[Pedidos].[País].[All]" dimensionUniqueName="[Pedidos]" displayFolder="" count="0" memberValueDatatype="130" unbalanced="0"/>
    <cacheHierarchy uniqueName="[Pedidos].[Ciudad]" caption="Ciudad" attribute="1" defaultMemberUniqueName="[Pedidos].[Ciudad].[All]" allUniqueName="[Pedidos].[Ciudad].[All]" dimensionUniqueName="[Pedidos]" displayFolder="" count="0" memberValueDatatype="130" unbalanced="0"/>
    <cacheHierarchy uniqueName="[Pedidos].[Costo Total]" caption="Costo Total" attribute="1" defaultMemberUniqueName="[Pedidos].[Costo Total].[All]" allUniqueName="[Pedidos].[Costo Total].[All]" dimensionUniqueName="[Pedidos]" displayFolder="" count="0" memberValueDatatype="5" unbalanced="0"/>
    <cacheHierarchy uniqueName="[Pedidos].[Utilidad]" caption="Utilidad" attribute="1" defaultMemberUniqueName="[Pedidos].[Utilidad].[All]" allUniqueName="[Pedidos].[Utilidad].[All]" dimensionUniqueName="[Pedidos]" displayFolder="" count="0" memberValueDatatype="5" unbalanced="0"/>
    <cacheHierarchy uniqueName="[Pedidos].[Fecha de Envio (año)]" caption="Fecha de Envio (año)" attribute="1" defaultMemberUniqueName="[Pedidos].[Fecha de Envio (año)].[All]" allUniqueName="[Pedidos].[Fecha de Envio (año)].[All]" dimensionUniqueName="[Pedidos]" displayFolder="" count="0" memberValueDatatype="130" unbalanced="0"/>
    <cacheHierarchy uniqueName="[Pedidos].[Fecha de Envio (trimestre)]" caption="Fecha de Envio (trimestre)" attribute="1" defaultMemberUniqueName="[Pedidos].[Fecha de Envio (trimestre)].[All]" allUniqueName="[Pedidos].[Fecha de Envio (trimestre)].[All]" dimensionUniqueName="[Pedidos]" displayFolder="" count="0" memberValueDatatype="130" unbalanced="0"/>
    <cacheHierarchy uniqueName="[Pedidos].[Fecha de Envio (mes)]" caption="Fecha de Envio (mes)" attribute="1" defaultMemberUniqueName="[Pedidos].[Fecha de Envio (mes)].[All]" allUniqueName="[Pedidos].[Fecha de Envio (mes)].[All]" dimensionUniqueName="[Pedidos]" displayFolder="" count="0" memberValueDatatype="130" unbalanced="0"/>
    <cacheHierarchy uniqueName="[Pedidos].[Columna calculada 1]" caption="Columna calculada 1" attribute="1" time="1" defaultMemberUniqueName="[Pedidos].[Columna calculada 1].[All]" allUniqueName="[Pedidos].[Columna calculada 1].[All]" dimensionUniqueName="[Pedidos]" displayFolder="" count="0" memberValueDatatype="7" unbalanced="0"/>
    <cacheHierarchy uniqueName="[Pedidos].[Días de Entrega]" caption="Días de Entrega" attribute="1" defaultMemberUniqueName="[Pedidos].[Días de Entrega].[All]" allUniqueName="[Pedidos].[Días de Entrega].[All]" dimensionUniqueName="[Pedidos]" displayFolder="" count="0" memberValueDatatype="5" unbalanced="0"/>
    <cacheHierarchy uniqueName="[Pedidos].[Columna calculada 2]" caption="Columna calculada 2" attribute="1" defaultMemberUniqueName="[Pedidos].[Columna calculada 2].[All]" allUniqueName="[Pedidos].[Columna calculada 2].[All]" dimensionUniqueName="[Pedidos]" displayFolder="" count="0" memberValueDatatype="5" unbalanced="0"/>
    <cacheHierarchy uniqueName="[Pedidos].[Columna calculada 3]" caption="Columna calculada 3" attribute="1" defaultMemberUniqueName="[Pedidos].[Columna calculada 3].[All]" allUniqueName="[Pedidos].[Columna calculada 3].[All]" dimensionUniqueName="[Pedidos]" displayFolder="" count="0" memberValueDatatype="5" unbalanced="0"/>
    <cacheHierarchy uniqueName="[Pedidos].[Unidades Encima de 2]" caption="Unidades Encima de 2" attribute="1" defaultMemberUniqueName="[Pedidos].[Unidades Encima de 2].[All]" allUniqueName="[Pedidos].[Unidades Encima de 2].[All]" dimensionUniqueName="[Pedidos]" displayFolder="" count="0" memberValueDatatype="20" unbalanced="0"/>
    <cacheHierarchy uniqueName="[Pedidos].[Unidades Encima Actual FINAL]" caption="Unidades Encima Actual FINAL" attribute="1" defaultMemberUniqueName="[Pedidos].[Unidades Encima Actual FINAL].[All]" allUniqueName="[Pedidos].[Unidades Encima Actual FINAL].[All]" dimensionUniqueName="[Pedidos]" displayFolder="" count="0" memberValueDatatype="20" unbalanced="0"/>
    <cacheHierarchy uniqueName="[Producción].[SKU]" caption="SKU" attribute="1" defaultMemberUniqueName="[Producción].[SKU].[All]" allUniqueName="[Producción].[SKU].[All]" dimensionUniqueName="[Producción]" displayFolder="" count="0" memberValueDatatype="130" unbalanced="0"/>
    <cacheHierarchy uniqueName="[Producción].[Fecha]" caption="Fecha" attribute="1" time="1" defaultMemberUniqueName="[Producción].[Fecha].[All]" allUniqueName="[Producción].[Fecha].[All]" dimensionUniqueName="[Producción]" displayFolder="" count="0" memberValueDatatype="7" unbalanced="0"/>
    <cacheHierarchy uniqueName="[Producción].[Cantidad]" caption="Cantidad" attribute="1" defaultMemberUniqueName="[Producción].[Cantidad].[All]" allUniqueName="[Producción].[Cantidad].[All]" dimensionUniqueName="[Producción]" displayFolder="" count="0" memberValueDatatype="5" unbalanced="0"/>
    <cacheHierarchy uniqueName="[Producción].[Tiempo de Producción]" caption="Tiempo de Producción" attribute="1" defaultMemberUniqueName="[Producción].[Tiempo de Producción].[All]" allUniqueName="[Producción].[Tiempo de Producción].[All]" dimensionUniqueName="[Producción]" displayFolder="" count="0" memberValueDatatype="5" unbalanced="0"/>
    <cacheHierarchy uniqueName="[Producción].[Bodega]" caption="Bodega" attribute="1" defaultMemberUniqueName="[Producción].[Bodega].[All]" allUniqueName="[Producción].[Bodega].[All]" dimensionUniqueName="[Producción]" displayFolder="" count="0" memberValueDatatype="130" unbalanced="0"/>
    <cacheHierarchy uniqueName="[SKUProductos].[SKU]" caption="SKU" attribute="1" defaultMemberUniqueName="[SKUProductos].[SKU].[All]" allUniqueName="[SKUProductos].[SKU].[All]" dimensionUniqueName="[SKUProductos]" displayFolder="" count="0" memberValueDatatype="130" unbalanced="0"/>
    <cacheHierarchy uniqueName="[SKUProductos].[Producto(s)]" caption="Producto(s)" attribute="1" defaultMemberUniqueName="[SKUProductos].[Producto(s)].[All]" allUniqueName="[SKUProductos].[Producto(s)].[All]" dimensionUniqueName="[SKUProductos]" displayFolder="" count="0" memberValueDatatype="130" unbalanced="0"/>
    <cacheHierarchy uniqueName="[Pedidos].[Fecha de Envio (índice de meses)]" caption="Fecha de Envio (índice de meses)" attribute="1" defaultMemberUniqueName="[Pedidos].[Fecha de Envio (índice de meses)].[All]" allUniqueName="[Pedidos].[Fecha de Envio (índice de meses)].[All]" dimensionUniqueName="[Pedidos]" displayFolder="" count="0" memberValueDatatype="20" unbalanced="0" hidden="1"/>
    <cacheHierarchy uniqueName="[Measures].[Suma de Costo del Producto]" caption="Suma de Costo del Producto" measure="1" displayFolder="" measureGroup="Pedidos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Envio]" caption="Recuento de Fecha de Envio" measure="1" displayFolder="" measureGroup="Pedido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Ingresos 2]" caption="Suma de Ingresos 2" measure="1" displayFolder="" measureGroup="Pedido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Número de Ventas]" caption="Número de Ventas" measure="1" displayFolder="" measureGroup="Pedidos" count="0"/>
    <cacheHierarchy uniqueName="[Measures].[# Reg Unidades Mayores a 1]" caption="# Reg Unidades Mayores a 1" measure="1" displayFolder="" measureGroup="Pedidos" count="0"/>
    <cacheHierarchy uniqueName="[Measures].[Costo Total Unidades &gt; |]" caption="Costo Total Unidades &gt; |" measure="1" displayFolder="" measureGroup="Pedidos" count="0"/>
    <cacheHierarchy uniqueName="[Measures].[Productos]" caption="Productos" measure="1" displayFolder="" measureGroup="CategoríaDeProductos" count="0"/>
    <cacheHierarchy uniqueName="[Measures].[TODOS Productos]" caption="TODOS Productos" measure="1" displayFolder="" measureGroup="CategoríaDeProductos" count="0"/>
    <cacheHierarchy uniqueName="[Measures].[TODAS Categorías]" caption="TODAS Categorías" measure="1" displayFolder="" measureGroup="CategoríaDeProductos" count="0"/>
    <cacheHierarchy uniqueName="[Measures].[VALORES Categoría]" caption="VALORES Categoría" measure="1" displayFolder="" measureGroup="CategoríaDeProductos" count="0"/>
    <cacheHierarchy uniqueName="[Measures].[VALORES SKU]" caption="VALORES SKU" measure="1" displayFolder="" measureGroup="CategoríaDeProductos" count="0"/>
    <cacheHierarchy uniqueName="[Measures].[Ingrsos Tot]" caption="Ingrsos Tot" measure="1" displayFolder="" measureGroup="Pedidos" count="0"/>
    <cacheHierarchy uniqueName="[Measures].[Ingresos Tot]" caption="Ingresos Tot" measure="1" displayFolder="" measureGroup="Pedidos" count="0"/>
    <cacheHierarchy uniqueName="[Measures].[Nombre SKU]" caption="Nombre SKU" measure="1" displayFolder="" measureGroup="CategoríaDeProductos" count="0"/>
    <cacheHierarchy uniqueName="[Measures].[Denominador]" caption="Denominador" measure="1" displayFolder="" measureGroup="Pedidos" count="0"/>
    <cacheHierarchy uniqueName="[Measures].[Denominador2]" caption="Denominador2" measure="1" displayFolder="" measureGroup="Pedidos" count="0"/>
    <cacheHierarchy uniqueName="[Measures].[Costo Total Ite]" caption="Costo Total Ite" measure="1" displayFolder="" measureGroup="Pedidos" count="0"/>
    <cacheHierarchy uniqueName="[Measures].[Utilidad Act]" caption="Utilidad Act" measure="1" displayFolder="" measureGroup="Pedidos" count="0"/>
    <cacheHierarchy uniqueName="[Measures].[VentasParaColombia]" caption="VentasParaColombia" measure="1" displayFolder="" measureGroup="Pedidos" count="0"/>
    <cacheHierarchy uniqueName="[Measures].[VentasParaColombia Indp]" caption="VentasParaColombia Indp" measure="1" displayFolder="" measureGroup="Pedidos" count="0"/>
    <cacheHierarchy uniqueName="[Measures].[_Ingresos Tot]" caption="_Ingresos Tot" measure="1" displayFolder="" measureGroup="Pedidos" count="0"/>
    <cacheHierarchy uniqueName="[Measures].[__XL_Count TABLA_CategoríaDeProductos]" caption="__XL_Count TABLA_CategoríaDeProductos" measure="1" displayFolder="" measureGroup="CategoríaDeProductos" count="0" hidden="1"/>
    <cacheHierarchy uniqueName="[Measures].[__XL_Count SKU Productos]" caption="__XL_Count SKU Productos" measure="1" displayFolder="" measureGroup="SKUProductos" count="0" hidden="1"/>
    <cacheHierarchy uniqueName="[Measures].[__XL_Count Descuentos]" caption="__XL_Count Descuentos" measure="1" displayFolder="" measureGroup="Descuentos" count="0" hidden="1"/>
    <cacheHierarchy uniqueName="[Measures].[__XL_Count TABLA_Pedidos]" caption="__XL_Count TABLA_Pedidos" measure="1" displayFolder="" measureGroup="Pedidos" count="0" hidden="1"/>
    <cacheHierarchy uniqueName="[Measures].[__XL_Count Producción]" caption="__XL_Count Producción" measure="1" displayFolder="" measureGroup="Producción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9282486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6" cacheId="67" applyNumberFormats="0" applyBorderFormats="0" applyFontFormats="0" applyPatternFormats="0" applyAlignmentFormats="0" applyWidthHeightFormats="1" dataCaption="Valores" tag="05d0460c-46f2-4259-9e80-f3ef2030b7a7" updatedVersion="6" minRefreshableVersion="3" useAutoFormatting="1" itemPrintTitles="1" createdVersion="6" indent="0" outline="1" outlineData="1" multipleFieldFilters="0">
  <location ref="E104:F113" firstHeaderRow="1" firstDataRow="1" firstDataCol="1" rowPageCount="2" colPageCount="1"/>
  <pivotFields count="5"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allDrilled="1" showAll="0" dataSourceSort="1" defaultAttributeDrillState="1">
      <items count="5">
        <item x="0"/>
        <item x="1"/>
        <item x="2"/>
        <item s="1" x="3"/>
        <item t="default"/>
      </items>
    </pivotField>
    <pivotField axis="axisPage" allDrilled="1" showAll="0" dataSourceSort="1" defaultAttributeDrillState="1">
      <items count="1">
        <item t="default"/>
      </items>
    </pivotField>
    <pivotField allDrilled="1" showAll="0" dataSourceSort="1" defaultAttributeDrillState="1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2">
    <pageField fld="2" hier="13" name="[Pedidos].[Tipo de Compra].&amp;[Devolución]" cap="Devolución"/>
    <pageField fld="1" hier="27" name="[Pedidos].[Fecha de Envio (año)].&amp;[2015]" cap="2015"/>
  </pageFields>
  <dataFields count="1">
    <dataField fld="4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edidos].[Tipo de Compra].&amp;[Devolución]"/>
      </members>
    </pivotHierarchy>
    <pivotHierarchy multipleItemSelectionAllowed="1" dragToData="1">
      <members count="1" level="1">
        <member name="[Pedidos].[SKU].&amp;[L03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TablaDinámica5" cacheId="63" applyNumberFormats="0" applyBorderFormats="0" applyFontFormats="0" applyPatternFormats="0" applyAlignmentFormats="0" applyWidthHeightFormats="1" dataCaption="Valores" tag="6c11e3b6-0666-4a6a-a68e-7fd46e891877" updatedVersion="6" minRefreshableVersion="3" useAutoFormatting="1" subtotalHiddenItems="1" itemPrintTitles="1" createdVersion="6" indent="0" outline="1" outlineData="1" multipleFieldFilters="0">
  <location ref="A38:C53" firstHeaderRow="0" firstDataRow="1" firstDataCol="1" rowPageCount="2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llDrilled="1" showAll="0" dataSourceSort="1" defaultAttributeDrillState="1"/>
    <pivotField dataField="1" showAll="0"/>
    <pivotField dataField="1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13" name="[Pedidos].[Tipo de Compra].&amp;[Devolución]" cap="Devolución"/>
    <pageField fld="1" hier="15" name="[Pedidos].[Categoría de Descuento].&amp;[Balck Fraday]" cap="Balck Fraday"/>
  </pageFields>
  <dataFields count="2">
    <dataField name="Ingresos Tot" fld="4" subtotal="count" baseField="0" baseItem="0"/>
    <dataField fld="5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edidos].[Tipo de Compra].&amp;[Devolución]"/>
      </members>
    </pivotHierarchy>
    <pivotHierarchy dragToData="1"/>
    <pivotHierarchy multipleItemSelectionAllowed="1" dragToData="1">
      <members count="1" level="1">
        <member name="[Pedidos].[Categoría de Descuento].&amp;[Balck Fraday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edidos].[Ciudad].&amp;[Carac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Ingresos To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  <x15:activeTabTopLevelEntity name="[CategoríaDeProduct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TablaDinámica3" cacheId="59" applyNumberFormats="0" applyBorderFormats="0" applyFontFormats="0" applyPatternFormats="0" applyAlignmentFormats="0" applyWidthHeightFormats="1" dataCaption="Valores" tag="62d2612a-1032-4ae0-8aeb-d44d738d760f" updatedVersion="6" minRefreshableVersion="3" useAutoFormatting="1" itemPrintTitles="1" createdVersion="6" indent="0" outline="1" outlineData="1" multipleFieldFilters="0">
  <location ref="A26:D32" firstHeaderRow="0" firstDataRow="1" firstDataCol="1"/>
  <pivotFields count="4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íaDeProduct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Dinámica2" cacheId="56" applyNumberFormats="0" applyBorderFormats="0" applyFontFormats="0" applyPatternFormats="0" applyAlignmentFormats="0" applyWidthHeightFormats="1" dataCaption="Valores" tag="8f3f56dc-7ce4-41af-bb91-3532454aee3e" updatedVersion="6" minRefreshableVersion="3" useAutoFormatting="1" itemPrintTitles="1" createdVersion="6" indent="0" outline="1" outlineData="1" multipleFieldFilters="0">
  <location ref="A15:D21" firstHeaderRow="0" firstDataRow="1" firstDataCol="1"/>
  <pivotFields count="4"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íaDeProduct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Dinámica1" cacheId="53" applyNumberFormats="0" applyBorderFormats="0" applyFontFormats="0" applyPatternFormats="0" applyAlignmentFormats="0" applyWidthHeightFormats="1" dataCaption="Valores" tag="ffe05e75-ebbf-48ec-a41f-96b07d09ea22" updatedVersion="6" minRefreshableVersion="3" useAutoFormatting="1" itemPrintTitles="1" createdVersion="6" indent="0" outline="1" outlineData="1" multipleFieldFilters="0">
  <location ref="A3:D13" firstHeaderRow="0" firstDataRow="1" firstDataCol="1"/>
  <pivotFields count="4"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TablaDinámica2" cacheId="50" applyNumberFormats="0" applyBorderFormats="0" applyFontFormats="0" applyPatternFormats="0" applyAlignmentFormats="0" applyWidthHeightFormats="1" dataCaption="Valores" tag="c3bc0142-83d8-436d-aa9d-a77ad52b1f19" updatedVersion="6" minRefreshableVersion="3" useAutoFormatting="1" itemPrintTitles="1" createdVersion="6" indent="0" outline="1" outlineData="1" multipleFieldFilters="0">
  <location ref="A1:A2" firstHeaderRow="1" firstDataRow="1" firstDataCol="0"/>
  <pivotFields count="1">
    <pivotField dataField="1" showAll="0"/>
  </pivotFields>
  <rowItems count="1">
    <i/>
  </rowItems>
  <colItems count="1">
    <i/>
  </colItems>
  <dataFields count="1">
    <dataField fld="0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TablaDinámica5" cacheId="47" applyNumberFormats="0" applyBorderFormats="0" applyFontFormats="0" applyPatternFormats="0" applyAlignmentFormats="0" applyWidthHeightFormats="1" dataCaption="Valores" tag="76c0f1da-d24d-4de1-bb9e-75746d3436ca" updatedVersion="6" minRefreshableVersion="3" useAutoFormatting="1" itemPrintTitles="1" createdVersion="6" indent="0" outline="1" outlineData="1" multipleFieldFilters="0">
  <location ref="A41:B59" firstHeaderRow="1" firstDataRow="1" firstDataCol="1"/>
  <pivotFields count="2"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fld="1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TablaDinámica4" cacheId="44" applyNumberFormats="0" applyBorderFormats="0" applyFontFormats="0" applyPatternFormats="0" applyAlignmentFormats="0" applyWidthHeightFormats="1" dataCaption="Valores" tag="815c672a-619f-404d-8085-cd678a4c8b83" updatedVersion="6" minRefreshableVersion="3" useAutoFormatting="1" itemPrintTitles="1" createdVersion="6" indent="0" outline="1" outlineData="1" multipleFieldFilters="0">
  <location ref="F18:G18" firstHeaderRow="1" firstDataRow="1" firstDataCol="1"/>
  <pivotFields count="3"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  <pivotField allDrilled="1" showAll="0" dataSourceSort="1" defaultAttributeDrillState="1"/>
  </pivotFields>
  <rowFields count="1">
    <field x="0"/>
  </rowFields>
  <dataFields count="1">
    <dataField fld="1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Pedidos].[País].&amp;[Argentin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40" applyNumberFormats="0" applyBorderFormats="0" applyFontFormats="0" applyPatternFormats="0" applyAlignmentFormats="0" applyWidthHeightFormats="1" dataCaption="Valores" tag="943a273e-3657-4ad6-be96-40d3d6e6049a" updatedVersion="6" minRefreshableVersion="3" useAutoFormatting="1" itemPrintTitles="1" createdVersion="6" indent="0" outline="1" outlineData="1" multipleFieldFilters="0">
  <location ref="A18:B36" firstHeaderRow="1" firstDataRow="1" firstDataCol="1"/>
  <pivotFields count="2"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fld="1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TablaDinámica3" cacheId="37" applyNumberFormats="0" applyBorderFormats="0" applyFontFormats="0" applyPatternFormats="0" applyAlignmentFormats="0" applyWidthHeightFormats="1" dataCaption="Valores" tag="a1f79c86-ccfe-417a-bb1a-92126dc831d5" updatedVersion="6" minRefreshableVersion="3" useAutoFormatting="1" itemPrintTitles="1" createdVersion="6" indent="0" outline="1" outlineData="1" multipleFieldFilters="0">
  <location ref="A6:B16" firstHeaderRow="1" firstDataRow="1" firstDataCol="1"/>
  <pivotFields count="2">
    <pivotField dataField="1" showAl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fld="0" subtotal="count" baseField="0" baseItem="0"/>
  </dataFields>
  <pivotHierarchies count="7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dido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KUProductos" backgroundRefresh="0" connectionId="6" xr16:uid="{00000000-0016-0000-0900-000000000000}" autoFormatId="16" applyNumberFormats="0" applyBorderFormats="0" applyFontFormats="0" applyPatternFormats="0" applyAlignmentFormats="0" applyWidthHeightFormats="0">
  <queryTableRefresh nextId="49">
    <queryTableFields count="24">
      <queryTableField id="25" name="País" tableColumnId="25"/>
      <queryTableField id="26" name="Tipo de Compra" tableColumnId="26"/>
      <queryTableField id="27" name="Categoría de Descuento" tableColumnId="27"/>
      <queryTableField id="28" name="SKU" tableColumnId="1"/>
      <queryTableField id="29" name="Ingresos" tableColumnId="2"/>
      <queryTableField id="30" name="Unidades" tableColumnId="3"/>
      <queryTableField id="31" name="Costo del Producto" tableColumnId="4"/>
      <queryTableField id="32" name="Costo de Envio" tableColumnId="5"/>
      <queryTableField id="33" name="Costo Empaque" tableColumnId="6"/>
      <queryTableField id="34" name="Fecha de Envio" tableColumnId="7"/>
      <queryTableField id="35" name="Fecha de Llegada" tableColumnId="8"/>
      <queryTableField id="36" name="Ciudad" tableColumnId="9"/>
      <queryTableField id="37" name="Costo Total" tableColumnId="10"/>
      <queryTableField id="38" name="Utilidad" tableColumnId="11"/>
      <queryTableField id="39" name="Fecha de Envio (año)" tableColumnId="12"/>
      <queryTableField id="40" name="Fecha de Envio (trimestre)" tableColumnId="13"/>
      <queryTableField id="41" name="Fecha de Envio (índice de meses)" tableColumnId="14"/>
      <queryTableField id="42" name="Fecha de Envio (mes)" tableColumnId="15"/>
      <queryTableField id="43" name="Columna calculada 1" tableColumnId="16"/>
      <queryTableField id="44" name="Días de Entrega" tableColumnId="17"/>
      <queryTableField id="45" name="Columna calculada 2" tableColumnId="18"/>
      <queryTableField id="46" name="Columna calculada 3" tableColumnId="19"/>
      <queryTableField id="47" name="Unidades Encima de 2" tableColumnId="20"/>
      <queryTableField id="48" name="Unidades Encima Actual FINAL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KU" xr10:uid="{00000000-0013-0000-FFFF-FFFF01000000}" sourceName="[Pedidos].[SKU]">
  <pivotTables>
    <pivotTable tabId="17" name="TablaDinámica6"/>
  </pivotTables>
  <data>
    <olap pivotCacheId="392824863">
      <levels count="2">
        <level uniqueName="[Pedidos].[SKU].[(All)]" sourceCaption="(All)" count="0"/>
        <level uniqueName="[Pedidos].[SKU].[SKU]" sourceCaption="SKU" count="21">
          <ranges>
            <range startItem="0">
              <i n="[Pedidos].[SKU].&amp;[B01]" c="B01"/>
              <i n="[Pedidos].[SKU].&amp;[B02]" c="B02"/>
              <i n="[Pedidos].[SKU].&amp;[B03]" c="B03"/>
              <i n="[Pedidos].[SKU].&amp;[B04]" c="B04"/>
              <i n="[Pedidos].[SKU].&amp;[B05]" c="B05"/>
              <i n="[Pedidos].[SKU].&amp;[B06]" c="B06"/>
              <i n="[Pedidos].[SKU].&amp;[C10]" c="C10"/>
              <i n="[Pedidos].[SKU].&amp;[C11]" c="C11"/>
              <i n="[Pedidos].[SKU].&amp;[C12]" c="C12"/>
              <i n="[Pedidos].[SKU].&amp;[C13]" c="C13"/>
              <i n="[Pedidos].[SKU].&amp;[C14]" c="C14"/>
              <i n="[Pedidos].[SKU].&amp;[CB01]" c="CB01"/>
              <i n="[Pedidos].[SKU].&amp;[CC01]" c="CC01"/>
              <i n="[Pedidos].[SKU].&amp;[CC02]" c="CC02"/>
              <i n="[Pedidos].[SKU].&amp;[L01]" c="L01"/>
              <i n="[Pedidos].[SKU].&amp;[L02]" c="L02"/>
              <i n="[Pedidos].[SKU].&amp;[L03]" c="L03"/>
              <i n="[Pedidos].[SKU].&amp;[L04]" c="L04"/>
              <i n="[Pedidos].[SKU].&amp;[L05]" c="L05"/>
              <i n="[Pedidos].[SKU].&amp;[L06]" c="L06"/>
              <i n="[Pedidos].[SKU].&amp;[L07]" c="L07"/>
            </range>
          </ranges>
        </level>
      </levels>
      <selections count="1">
        <selection n="[Pedidos].[SKU].&amp;[L03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" xr10:uid="{00000000-0013-0000-FFFF-FFFF02000000}" sourceName="[Pedidos].[Ciudad]">
  <pivotTables>
    <pivotTable tabId="29" name="TablaDinámica5"/>
  </pivotTables>
  <data>
    <olap pivotCacheId="1470961919">
      <levels count="2">
        <level uniqueName="[Pedidos].[Ciudad].[(All)]" sourceCaption="(All)" count="0"/>
        <level uniqueName="[Pedidos].[Ciudad].[Ciudad]" sourceCaption="Ciudad" count="9">
          <ranges>
            <range startItem="0">
              <i n="[Pedidos].[Ciudad].&amp;[Asunción]" c="Asunción"/>
              <i n="[Pedidos].[Ciudad].&amp;[Caracas]" c="Caracas"/>
              <i n="[Pedidos].[Ciudad].&amp;[Lima]" c="Lima"/>
              <i n="[Pedidos].[Ciudad].&amp;[Medellín]" c="Medellín"/>
              <i n="[Pedidos].[Ciudad].&amp;[Montevideo]" c="Montevideo"/>
              <i n="[Pedidos].[Ciudad].&amp;[Quito]" c="Quito"/>
              <i n="[Pedidos].[Ciudad].&amp;[Rio]" c="Rio"/>
              <i n="[Pedidos].[Ciudad].&amp;[Rosario]" c="Rosario"/>
              <i n="[Pedidos].[Ciudad].&amp;[Viña del Mar]" c="Viña del Mar"/>
            </range>
          </ranges>
        </level>
      </levels>
      <selections count="1">
        <selection n="[Pedidos].[Ciudad].&amp;[Caracas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" xr10:uid="{00000000-0013-0000-FFFF-FFFF03000000}" sourceName="[Pedidos].[País]">
  <pivotTables>
    <pivotTable tabId="31" name="TablaDinámica4"/>
  </pivotTables>
  <data>
    <olap pivotCacheId="2061047433">
      <levels count="2">
        <level uniqueName="[Pedidos].[País].[(All)]" sourceCaption="(All)" count="0"/>
        <level uniqueName="[Pedidos].[País].[País]" sourceCaption="País" count="9">
          <ranges>
            <range startItem="0">
              <i n="[Pedidos].[País].&amp;[Colombia]" c="Colombia"/>
              <i n="[Pedidos].[País].&amp;[Argentina]" c="Argentina" nd="1"/>
              <i n="[Pedidos].[País].&amp;[Brasil]" c="Brasil" nd="1"/>
              <i n="[Pedidos].[País].&amp;[Chile]" c="Chile" nd="1"/>
              <i n="[Pedidos].[País].&amp;[Ecuador]" c="Ecuador" nd="1"/>
              <i n="[Pedidos].[País].&amp;[Paraguay]" c="Paraguay" nd="1"/>
              <i n="[Pedidos].[País].&amp;[Perú]" c="Perú" nd="1"/>
              <i n="[Pedidos].[País].&amp;[Uruguay]" c="Uruguay" nd="1"/>
              <i n="[Pedidos].[País].&amp;[Venezuela]" c="Venezuela" nd="1"/>
            </range>
          </ranges>
        </level>
      </levels>
      <selections count="1">
        <selection n="[Pedidos].[País].&amp;[Argentina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KU" xr10:uid="{00000000-0014-0000-FFFF-FFFF01000000}" cache="SegmentaciónDeDatos_SKU" caption="SKU" startItem="13" level="1" style="SlicerStyleOther2" rowHeight="3048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" xr10:uid="{00000000-0014-0000-FFFF-FFFF02000000}" cache="SegmentaciónDeDatos_Ciudad" caption="Ciudad" level="1" rowHeight="3048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" xr10:uid="{00000000-0014-0000-FFFF-FFFF03000000}" cache="SegmentaciónDeDatos_País" caption="País" level="1" rowHeight="304800"/>
</slicer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SKU_Productos" displayName="SKU_Productos" ref="B2:C40" totalsRowShown="0" headerRowDxfId="21">
  <autoFilter ref="B2:C40" xr:uid="{00000000-0009-0000-0100-000003000000}"/>
  <tableColumns count="2">
    <tableColumn id="1" xr3:uid="{00000000-0010-0000-0000-000001000000}" name="SKU" dataDxfId="20"/>
    <tableColumn id="2" xr3:uid="{00000000-0010-0000-0000-000002000000}" name="Producto(s)" dataDxfId="1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2" displayName="Tabla2" ref="B2:D40" totalsRowShown="0" headerRowDxfId="18">
  <autoFilter ref="B2:D40" xr:uid="{00000000-0009-0000-0100-000002000000}"/>
  <tableColumns count="3">
    <tableColumn id="1" xr3:uid="{00000000-0010-0000-0100-000001000000}" name="SKU_x000a_" dataDxfId="17"/>
    <tableColumn id="2" xr3:uid="{00000000-0010-0000-0100-000002000000}" name="Categoría de _x000a_Producto(s)" dataDxfId="16"/>
    <tableColumn id="3" xr3:uid="{00000000-0010-0000-0100-000003000000}" name="Precio de Venta_x000a_(€ 0.00)" dataDxfId="1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Descuentos" displayName="Descuentos" ref="B2:C7" totalsRowShown="0" headerRowDxfId="14" tableBorderDxfId="13">
  <autoFilter ref="B2:C7" xr:uid="{00000000-0009-0000-0100-000004000000}"/>
  <tableColumns count="2">
    <tableColumn id="1" xr3:uid="{00000000-0010-0000-0200-000001000000}" name="Descuento" dataDxfId="12"/>
    <tableColumn id="3" xr3:uid="{00000000-0010-0000-0200-000003000000}" name="Categoría de _x000a_Descuento" dataDxfId="11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Tabla_SKUProductos" displayName="Tabla_SKUProductos" ref="A1:X8168" tableType="queryTable" totalsRowShown="0">
  <autoFilter ref="A1:X8168" xr:uid="{00000000-0009-0000-0100-000001000000}"/>
  <tableColumns count="24">
    <tableColumn id="25" xr3:uid="{00000000-0010-0000-0300-000019000000}" uniqueName="25" name="País" queryTableFieldId="25"/>
    <tableColumn id="26" xr3:uid="{00000000-0010-0000-0300-00001A000000}" uniqueName="26" name="Tipo de Compra" queryTableFieldId="26"/>
    <tableColumn id="27" xr3:uid="{00000000-0010-0000-0300-00001B000000}" uniqueName="27" name="Categoría de Descuento" queryTableFieldId="27"/>
    <tableColumn id="1" xr3:uid="{00000000-0010-0000-0300-000001000000}" uniqueName="1" name="SKU" queryTableFieldId="28"/>
    <tableColumn id="2" xr3:uid="{00000000-0010-0000-0300-000002000000}" uniqueName="2" name="Ingresos" queryTableFieldId="29"/>
    <tableColumn id="3" xr3:uid="{00000000-0010-0000-0300-000003000000}" uniqueName="3" name="Unidades" queryTableFieldId="30"/>
    <tableColumn id="4" xr3:uid="{00000000-0010-0000-0300-000004000000}" uniqueName="4" name="Costo del Producto" queryTableFieldId="31"/>
    <tableColumn id="5" xr3:uid="{00000000-0010-0000-0300-000005000000}" uniqueName="5" name="Costo de Envio" queryTableFieldId="32"/>
    <tableColumn id="6" xr3:uid="{00000000-0010-0000-0300-000006000000}" uniqueName="6" name="Costo Empaque" queryTableFieldId="33"/>
    <tableColumn id="7" xr3:uid="{00000000-0010-0000-0300-000007000000}" uniqueName="7" name="Fecha de Envio" queryTableFieldId="34" dataDxfId="2"/>
    <tableColumn id="8" xr3:uid="{00000000-0010-0000-0300-000008000000}" uniqueName="8" name="Fecha de Llegada" queryTableFieldId="35" dataDxfId="1"/>
    <tableColumn id="9" xr3:uid="{00000000-0010-0000-0300-000009000000}" uniqueName="9" name="Ciudad" queryTableFieldId="36"/>
    <tableColumn id="10" xr3:uid="{00000000-0010-0000-0300-00000A000000}" uniqueName="10" name="Costo Total" queryTableFieldId="37"/>
    <tableColumn id="11" xr3:uid="{00000000-0010-0000-0300-00000B000000}" uniqueName="11" name="Utilidad" queryTableFieldId="38"/>
    <tableColumn id="12" xr3:uid="{00000000-0010-0000-0300-00000C000000}" uniqueName="12" name="Fecha de Envio (año)" queryTableFieldId="39"/>
    <tableColumn id="13" xr3:uid="{00000000-0010-0000-0300-00000D000000}" uniqueName="13" name="Fecha de Envio (trimestre)" queryTableFieldId="40"/>
    <tableColumn id="14" xr3:uid="{00000000-0010-0000-0300-00000E000000}" uniqueName="14" name="Fecha de Envio (índice de meses)" queryTableFieldId="41"/>
    <tableColumn id="15" xr3:uid="{00000000-0010-0000-0300-00000F000000}" uniqueName="15" name="Fecha de Envio (mes)" queryTableFieldId="42"/>
    <tableColumn id="16" xr3:uid="{00000000-0010-0000-0300-000010000000}" uniqueName="16" name="Columna calculada 1" queryTableFieldId="43" dataDxfId="0"/>
    <tableColumn id="17" xr3:uid="{00000000-0010-0000-0300-000011000000}" uniqueName="17" name="Días de Entrega" queryTableFieldId="44"/>
    <tableColumn id="18" xr3:uid="{00000000-0010-0000-0300-000012000000}" uniqueName="18" name="Columna calculada 2" queryTableFieldId="45"/>
    <tableColumn id="19" xr3:uid="{00000000-0010-0000-0300-000013000000}" uniqueName="19" name="Columna calculada 3" queryTableFieldId="46"/>
    <tableColumn id="20" xr3:uid="{00000000-0010-0000-0300-000014000000}" uniqueName="20" name="Unidades Encima de 2" queryTableFieldId="47"/>
    <tableColumn id="21" xr3:uid="{00000000-0010-0000-0300-000015000000}" uniqueName="21" name="Unidades Encima Actual FINAL" queryTableFieldId="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Calendario" displayName="Calendario" ref="A1:H5849" totalsRowShown="0">
  <autoFilter ref="A1:H5849" xr:uid="{00000000-0009-0000-0100-000005000000}"/>
  <tableColumns count="8">
    <tableColumn id="1" xr3:uid="{00000000-0010-0000-0400-000001000000}" name="Fecha" dataDxfId="10"/>
    <tableColumn id="2" xr3:uid="{00000000-0010-0000-0400-000002000000}" name="Año" dataDxfId="9">
      <calculatedColumnFormula>YEAR(Calendario[[#This Row],[Fecha]])</calculatedColumnFormula>
    </tableColumn>
    <tableColumn id="3" xr3:uid="{00000000-0010-0000-0400-000003000000}" name="Mes Número" dataDxfId="8">
      <calculatedColumnFormula>TEXT(Calendario[[#This Row],[Fecha]],"mm")</calculatedColumnFormula>
    </tableColumn>
    <tableColumn id="4" xr3:uid="{00000000-0010-0000-0400-000004000000}" name="Mes Nombre" dataDxfId="7">
      <calculatedColumnFormula>TEXT(Calendario[[#This Row],[Fecha]],"mmmm")</calculatedColumnFormula>
    </tableColumn>
    <tableColumn id="5" xr3:uid="{00000000-0010-0000-0400-000005000000}" name="Mes Día" dataDxfId="6">
      <calculatedColumnFormula>DAY(Calendario[[#This Row],[Fecha]])</calculatedColumnFormula>
    </tableColumn>
    <tableColumn id="6" xr3:uid="{00000000-0010-0000-0400-000006000000}" name="Trimestre" dataDxfId="5">
      <calculatedColumnFormula>ROUNDUP(MONTH(Calendario[[#This Row],[Fecha]])/3,0)</calculatedColumnFormula>
    </tableColumn>
    <tableColumn id="7" xr3:uid="{00000000-0010-0000-0400-000007000000}" name="Día de la Semana Nombre" dataDxfId="4">
      <calculatedColumnFormula>TEXT(Calendario[[#This Row],[Fecha]],"dddd")</calculatedColumnFormula>
    </tableColumn>
    <tableColumn id="8" xr3:uid="{00000000-0010-0000-0400-000008000000}" name="Día de la Semana Número" dataDxfId="3">
      <calculatedColumnFormula>TEXT(Calendario[[#This Row],[Fecha]],"d")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microsoft.com/office/2007/relationships/slicer" Target="../slicers/slicer2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7" Type="http://schemas.microsoft.com/office/2007/relationships/slicer" Target="../slicers/slicer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theme="8" tint="-0.249977111117893"/>
  </sheetPr>
  <dimension ref="B1:C40"/>
  <sheetViews>
    <sheetView showGridLines="0" workbookViewId="0">
      <selection activeCell="C7" sqref="C7"/>
    </sheetView>
  </sheetViews>
  <sheetFormatPr baseColWidth="10" defaultColWidth="11" defaultRowHeight="19.2" x14ac:dyDescent="0.5"/>
  <cols>
    <col min="1" max="1" width="0.59765625" style="4" customWidth="1"/>
    <col min="2" max="2" width="11" style="4"/>
    <col min="3" max="3" width="78.09765625" style="4" bestFit="1" customWidth="1"/>
    <col min="4" max="16384" width="11" style="4"/>
  </cols>
  <sheetData>
    <row r="1" spans="2:3" ht="3.75" customHeight="1" x14ac:dyDescent="0.5"/>
    <row r="2" spans="2:3" ht="21" x14ac:dyDescent="0.65">
      <c r="B2" s="3" t="s">
        <v>37</v>
      </c>
      <c r="C2" s="3" t="s">
        <v>38</v>
      </c>
    </row>
    <row r="3" spans="2:3" x14ac:dyDescent="0.5">
      <c r="B3" s="2" t="s">
        <v>39</v>
      </c>
      <c r="C3" s="2" t="s">
        <v>0</v>
      </c>
    </row>
    <row r="4" spans="2:3" x14ac:dyDescent="0.5">
      <c r="B4" s="1" t="s">
        <v>40</v>
      </c>
      <c r="C4" s="1" t="s">
        <v>1</v>
      </c>
    </row>
    <row r="5" spans="2:3" x14ac:dyDescent="0.5">
      <c r="B5" s="1" t="s">
        <v>41</v>
      </c>
      <c r="C5" s="1" t="s">
        <v>2</v>
      </c>
    </row>
    <row r="6" spans="2:3" x14ac:dyDescent="0.5">
      <c r="B6" s="1" t="s">
        <v>42</v>
      </c>
      <c r="C6" s="1" t="s">
        <v>3</v>
      </c>
    </row>
    <row r="7" spans="2:3" x14ac:dyDescent="0.5">
      <c r="B7" s="1" t="s">
        <v>43</v>
      </c>
      <c r="C7" s="1" t="s">
        <v>4</v>
      </c>
    </row>
    <row r="8" spans="2:3" x14ac:dyDescent="0.5">
      <c r="B8" s="1" t="s">
        <v>44</v>
      </c>
      <c r="C8" s="1" t="s">
        <v>5</v>
      </c>
    </row>
    <row r="9" spans="2:3" x14ac:dyDescent="0.5">
      <c r="B9" s="1" t="s">
        <v>45</v>
      </c>
      <c r="C9" s="1" t="s">
        <v>6</v>
      </c>
    </row>
    <row r="10" spans="2:3" x14ac:dyDescent="0.5">
      <c r="B10" s="1" t="s">
        <v>46</v>
      </c>
      <c r="C10" s="1" t="s">
        <v>7</v>
      </c>
    </row>
    <row r="11" spans="2:3" x14ac:dyDescent="0.5">
      <c r="B11" s="1" t="s">
        <v>47</v>
      </c>
      <c r="C11" s="1" t="s">
        <v>10</v>
      </c>
    </row>
    <row r="12" spans="2:3" x14ac:dyDescent="0.5">
      <c r="B12" s="1" t="s">
        <v>48</v>
      </c>
      <c r="C12" s="1" t="s">
        <v>11</v>
      </c>
    </row>
    <row r="13" spans="2:3" x14ac:dyDescent="0.5">
      <c r="B13" s="1" t="s">
        <v>49</v>
      </c>
      <c r="C13" s="1" t="s">
        <v>12</v>
      </c>
    </row>
    <row r="14" spans="2:3" x14ac:dyDescent="0.5">
      <c r="B14" s="1" t="s">
        <v>50</v>
      </c>
      <c r="C14" s="1" t="s">
        <v>13</v>
      </c>
    </row>
    <row r="15" spans="2:3" x14ac:dyDescent="0.5">
      <c r="B15" s="1" t="s">
        <v>51</v>
      </c>
      <c r="C15" s="1" t="s">
        <v>15</v>
      </c>
    </row>
    <row r="16" spans="2:3" x14ac:dyDescent="0.5">
      <c r="B16" s="1" t="s">
        <v>52</v>
      </c>
      <c r="C16" s="1" t="s">
        <v>16</v>
      </c>
    </row>
    <row r="17" spans="2:3" x14ac:dyDescent="0.5">
      <c r="B17" s="1" t="s">
        <v>53</v>
      </c>
      <c r="C17" s="1" t="s">
        <v>17</v>
      </c>
    </row>
    <row r="18" spans="2:3" x14ac:dyDescent="0.5">
      <c r="B18" s="1" t="s">
        <v>54</v>
      </c>
      <c r="C18" s="1" t="s">
        <v>18</v>
      </c>
    </row>
    <row r="19" spans="2:3" x14ac:dyDescent="0.5">
      <c r="B19" s="1" t="s">
        <v>55</v>
      </c>
      <c r="C19" s="1" t="s">
        <v>19</v>
      </c>
    </row>
    <row r="20" spans="2:3" x14ac:dyDescent="0.5">
      <c r="B20" s="1" t="s">
        <v>56</v>
      </c>
      <c r="C20" s="1" t="s">
        <v>20</v>
      </c>
    </row>
    <row r="21" spans="2:3" x14ac:dyDescent="0.5">
      <c r="B21" s="1" t="s">
        <v>57</v>
      </c>
      <c r="C21" s="1" t="s">
        <v>21</v>
      </c>
    </row>
    <row r="22" spans="2:3" x14ac:dyDescent="0.5">
      <c r="B22" s="1" t="s">
        <v>58</v>
      </c>
      <c r="C22" s="1" t="s">
        <v>22</v>
      </c>
    </row>
    <row r="23" spans="2:3" x14ac:dyDescent="0.5">
      <c r="B23" s="1" t="s">
        <v>59</v>
      </c>
      <c r="C23" s="1" t="s">
        <v>23</v>
      </c>
    </row>
    <row r="24" spans="2:3" x14ac:dyDescent="0.5">
      <c r="B24" s="1" t="s">
        <v>60</v>
      </c>
      <c r="C24" s="1" t="s">
        <v>24</v>
      </c>
    </row>
    <row r="25" spans="2:3" x14ac:dyDescent="0.5">
      <c r="B25" s="1" t="s">
        <v>61</v>
      </c>
      <c r="C25" s="1" t="s">
        <v>25</v>
      </c>
    </row>
    <row r="26" spans="2:3" x14ac:dyDescent="0.5">
      <c r="B26" s="1" t="s">
        <v>62</v>
      </c>
      <c r="C26" s="1" t="s">
        <v>26</v>
      </c>
    </row>
    <row r="27" spans="2:3" x14ac:dyDescent="0.5">
      <c r="B27" s="1" t="s">
        <v>63</v>
      </c>
      <c r="C27" s="1" t="s">
        <v>28</v>
      </c>
    </row>
    <row r="28" spans="2:3" x14ac:dyDescent="0.5">
      <c r="B28" s="1" t="s">
        <v>64</v>
      </c>
      <c r="C28" s="1" t="s">
        <v>29</v>
      </c>
    </row>
    <row r="29" spans="2:3" x14ac:dyDescent="0.5">
      <c r="B29" s="1" t="s">
        <v>65</v>
      </c>
      <c r="C29" s="1" t="s">
        <v>30</v>
      </c>
    </row>
    <row r="30" spans="2:3" x14ac:dyDescent="0.5">
      <c r="B30" s="1" t="s">
        <v>66</v>
      </c>
      <c r="C30" s="1" t="s">
        <v>31</v>
      </c>
    </row>
    <row r="31" spans="2:3" x14ac:dyDescent="0.5">
      <c r="B31" s="1" t="s">
        <v>67</v>
      </c>
      <c r="C31" s="1" t="s">
        <v>32</v>
      </c>
    </row>
    <row r="32" spans="2:3" x14ac:dyDescent="0.5">
      <c r="B32" s="1" t="s">
        <v>68</v>
      </c>
      <c r="C32" s="1" t="s">
        <v>33</v>
      </c>
    </row>
    <row r="33" spans="2:3" x14ac:dyDescent="0.5">
      <c r="B33" s="1" t="s">
        <v>69</v>
      </c>
      <c r="C33" s="1" t="s">
        <v>34</v>
      </c>
    </row>
    <row r="34" spans="2:3" x14ac:dyDescent="0.5">
      <c r="B34" s="1" t="s">
        <v>70</v>
      </c>
      <c r="C34" s="1" t="s">
        <v>35</v>
      </c>
    </row>
    <row r="35" spans="2:3" x14ac:dyDescent="0.5">
      <c r="B35" s="1" t="s">
        <v>77</v>
      </c>
      <c r="C35" s="1" t="s">
        <v>71</v>
      </c>
    </row>
    <row r="36" spans="2:3" x14ac:dyDescent="0.5">
      <c r="B36" s="1" t="s">
        <v>78</v>
      </c>
      <c r="C36" s="1" t="s">
        <v>72</v>
      </c>
    </row>
    <row r="37" spans="2:3" x14ac:dyDescent="0.5">
      <c r="B37" s="1" t="s">
        <v>79</v>
      </c>
      <c r="C37" s="1" t="s">
        <v>73</v>
      </c>
    </row>
    <row r="38" spans="2:3" x14ac:dyDescent="0.5">
      <c r="B38" s="1" t="s">
        <v>80</v>
      </c>
      <c r="C38" s="1" t="s">
        <v>74</v>
      </c>
    </row>
    <row r="39" spans="2:3" x14ac:dyDescent="0.5">
      <c r="B39" s="1" t="s">
        <v>81</v>
      </c>
      <c r="C39" s="1" t="s">
        <v>75</v>
      </c>
    </row>
    <row r="40" spans="2:3" x14ac:dyDescent="0.5">
      <c r="B40" s="1" t="s">
        <v>82</v>
      </c>
      <c r="C40" s="1" t="s">
        <v>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>
    <tabColor theme="8" tint="-0.249977111117893"/>
  </sheetPr>
  <dimension ref="B1:D40"/>
  <sheetViews>
    <sheetView showGridLines="0" workbookViewId="0">
      <selection activeCell="G11" sqref="G11"/>
    </sheetView>
  </sheetViews>
  <sheetFormatPr baseColWidth="10" defaultColWidth="11" defaultRowHeight="19.2" x14ac:dyDescent="0.5"/>
  <cols>
    <col min="1" max="1" width="0.8984375" style="4" customWidth="1"/>
    <col min="2" max="2" width="7.59765625" style="4" bestFit="1" customWidth="1"/>
    <col min="3" max="3" width="26.69921875" style="4" customWidth="1"/>
    <col min="4" max="4" width="19.59765625" style="4" bestFit="1" customWidth="1"/>
    <col min="5" max="16384" width="11" style="4"/>
  </cols>
  <sheetData>
    <row r="1" spans="2:4" ht="6" customHeight="1" x14ac:dyDescent="0.5"/>
    <row r="2" spans="2:4" ht="42" x14ac:dyDescent="0.65">
      <c r="B2" s="12" t="s">
        <v>85</v>
      </c>
      <c r="C2" s="11" t="s">
        <v>90</v>
      </c>
      <c r="D2" s="12" t="s">
        <v>91</v>
      </c>
    </row>
    <row r="3" spans="2:4" x14ac:dyDescent="0.5">
      <c r="B3" s="2" t="s">
        <v>39</v>
      </c>
      <c r="C3" s="2" t="s">
        <v>8</v>
      </c>
      <c r="D3" s="7">
        <v>30.75</v>
      </c>
    </row>
    <row r="4" spans="2:4" x14ac:dyDescent="0.5">
      <c r="B4" s="1" t="s">
        <v>40</v>
      </c>
      <c r="C4" s="1" t="s">
        <v>8</v>
      </c>
      <c r="D4" s="9">
        <v>40.200000000000003</v>
      </c>
    </row>
    <row r="5" spans="2:4" x14ac:dyDescent="0.5">
      <c r="B5" s="1" t="s">
        <v>41</v>
      </c>
      <c r="C5" s="1" t="s">
        <v>8</v>
      </c>
      <c r="D5" s="9">
        <v>29.99</v>
      </c>
    </row>
    <row r="6" spans="2:4" x14ac:dyDescent="0.5">
      <c r="B6" s="1" t="s">
        <v>42</v>
      </c>
      <c r="C6" s="1" t="s">
        <v>8</v>
      </c>
      <c r="D6" s="9">
        <v>30.1</v>
      </c>
    </row>
    <row r="7" spans="2:4" x14ac:dyDescent="0.5">
      <c r="B7" s="1" t="s">
        <v>43</v>
      </c>
      <c r="C7" s="1" t="s">
        <v>8</v>
      </c>
      <c r="D7" s="9">
        <v>40.549999999999997</v>
      </c>
    </row>
    <row r="8" spans="2:4" x14ac:dyDescent="0.5">
      <c r="B8" s="1" t="s">
        <v>44</v>
      </c>
      <c r="C8" s="1" t="s">
        <v>8</v>
      </c>
      <c r="D8" s="9">
        <v>42.55</v>
      </c>
    </row>
    <row r="9" spans="2:4" x14ac:dyDescent="0.5">
      <c r="B9" s="1" t="s">
        <v>45</v>
      </c>
      <c r="C9" s="1" t="s">
        <v>8</v>
      </c>
      <c r="D9" s="9">
        <v>37.89</v>
      </c>
    </row>
    <row r="10" spans="2:4" x14ac:dyDescent="0.5">
      <c r="B10" s="1" t="s">
        <v>46</v>
      </c>
      <c r="C10" s="1" t="s">
        <v>8</v>
      </c>
      <c r="D10" s="9">
        <v>50.99</v>
      </c>
    </row>
    <row r="11" spans="2:4" x14ac:dyDescent="0.5">
      <c r="B11" s="1" t="s">
        <v>47</v>
      </c>
      <c r="C11" s="1" t="s">
        <v>9</v>
      </c>
      <c r="D11" s="9">
        <v>25</v>
      </c>
    </row>
    <row r="12" spans="2:4" x14ac:dyDescent="0.5">
      <c r="B12" s="1" t="s">
        <v>48</v>
      </c>
      <c r="C12" s="1" t="s">
        <v>9</v>
      </c>
      <c r="D12" s="9">
        <v>20</v>
      </c>
    </row>
    <row r="13" spans="2:4" x14ac:dyDescent="0.5">
      <c r="B13" s="1" t="s">
        <v>49</v>
      </c>
      <c r="C13" s="1" t="s">
        <v>9</v>
      </c>
      <c r="D13" s="9">
        <v>60</v>
      </c>
    </row>
    <row r="14" spans="2:4" x14ac:dyDescent="0.5">
      <c r="B14" s="1" t="s">
        <v>50</v>
      </c>
      <c r="C14" s="1" t="s">
        <v>9</v>
      </c>
      <c r="D14" s="9">
        <v>18</v>
      </c>
    </row>
    <row r="15" spans="2:4" x14ac:dyDescent="0.5">
      <c r="B15" s="1" t="s">
        <v>51</v>
      </c>
      <c r="C15" s="1" t="s">
        <v>14</v>
      </c>
      <c r="D15" s="9">
        <v>50.12</v>
      </c>
    </row>
    <row r="16" spans="2:4" x14ac:dyDescent="0.5">
      <c r="B16" s="1" t="s">
        <v>52</v>
      </c>
      <c r="C16" s="1" t="s">
        <v>14</v>
      </c>
      <c r="D16" s="9">
        <v>60.58</v>
      </c>
    </row>
    <row r="17" spans="2:4" x14ac:dyDescent="0.5">
      <c r="B17" s="1" t="s">
        <v>53</v>
      </c>
      <c r="C17" s="1" t="s">
        <v>14</v>
      </c>
      <c r="D17" s="9">
        <v>70.45</v>
      </c>
    </row>
    <row r="18" spans="2:4" x14ac:dyDescent="0.5">
      <c r="B18" s="1" t="s">
        <v>54</v>
      </c>
      <c r="C18" s="1" t="s">
        <v>14</v>
      </c>
      <c r="D18" s="9">
        <v>70.88</v>
      </c>
    </row>
    <row r="19" spans="2:4" x14ac:dyDescent="0.5">
      <c r="B19" s="1" t="s">
        <v>55</v>
      </c>
      <c r="C19" s="1" t="s">
        <v>14</v>
      </c>
      <c r="D19" s="9">
        <v>50.65</v>
      </c>
    </row>
    <row r="20" spans="2:4" x14ac:dyDescent="0.5">
      <c r="B20" s="1" t="s">
        <v>56</v>
      </c>
      <c r="C20" s="1" t="s">
        <v>14</v>
      </c>
      <c r="D20" s="9">
        <v>50.36</v>
      </c>
    </row>
    <row r="21" spans="2:4" x14ac:dyDescent="0.5">
      <c r="B21" s="1" t="s">
        <v>57</v>
      </c>
      <c r="C21" s="1" t="s">
        <v>27</v>
      </c>
      <c r="D21" s="9">
        <v>20.22</v>
      </c>
    </row>
    <row r="22" spans="2:4" x14ac:dyDescent="0.5">
      <c r="B22" s="1" t="s">
        <v>58</v>
      </c>
      <c r="C22" s="1" t="s">
        <v>27</v>
      </c>
      <c r="D22" s="9">
        <v>22.58</v>
      </c>
    </row>
    <row r="23" spans="2:4" x14ac:dyDescent="0.5">
      <c r="B23" s="1" t="s">
        <v>59</v>
      </c>
      <c r="C23" s="1" t="s">
        <v>27</v>
      </c>
      <c r="D23" s="9">
        <v>21.14</v>
      </c>
    </row>
    <row r="24" spans="2:4" x14ac:dyDescent="0.5">
      <c r="B24" s="1" t="s">
        <v>60</v>
      </c>
      <c r="C24" s="1" t="s">
        <v>27</v>
      </c>
      <c r="D24" s="9">
        <v>18.989999999999998</v>
      </c>
    </row>
    <row r="25" spans="2:4" x14ac:dyDescent="0.5">
      <c r="B25" s="1" t="s">
        <v>61</v>
      </c>
      <c r="C25" s="1" t="s">
        <v>27</v>
      </c>
      <c r="D25" s="9">
        <v>29.73</v>
      </c>
    </row>
    <row r="26" spans="2:4" x14ac:dyDescent="0.5">
      <c r="B26" s="1" t="s">
        <v>62</v>
      </c>
      <c r="C26" s="1" t="s">
        <v>27</v>
      </c>
      <c r="D26" s="9">
        <v>19.899999999999999</v>
      </c>
    </row>
    <row r="27" spans="2:4" x14ac:dyDescent="0.5">
      <c r="B27" s="1" t="s">
        <v>63</v>
      </c>
      <c r="C27" s="1" t="s">
        <v>27</v>
      </c>
      <c r="D27" s="9">
        <v>25.68</v>
      </c>
    </row>
    <row r="28" spans="2:4" x14ac:dyDescent="0.5">
      <c r="B28" s="1" t="s">
        <v>64</v>
      </c>
      <c r="C28" s="1" t="s">
        <v>27</v>
      </c>
      <c r="D28" s="9">
        <v>27.25</v>
      </c>
    </row>
    <row r="29" spans="2:4" x14ac:dyDescent="0.5">
      <c r="B29" s="1" t="s">
        <v>65</v>
      </c>
      <c r="C29" s="1" t="s">
        <v>27</v>
      </c>
      <c r="D29" s="9">
        <v>30.33</v>
      </c>
    </row>
    <row r="30" spans="2:4" x14ac:dyDescent="0.5">
      <c r="B30" s="1" t="s">
        <v>66</v>
      </c>
      <c r="C30" s="1" t="s">
        <v>27</v>
      </c>
      <c r="D30" s="9">
        <v>45.86</v>
      </c>
    </row>
    <row r="31" spans="2:4" x14ac:dyDescent="0.5">
      <c r="B31" s="1" t="s">
        <v>67</v>
      </c>
      <c r="C31" s="1" t="s">
        <v>27</v>
      </c>
      <c r="D31" s="9">
        <v>32.61</v>
      </c>
    </row>
    <row r="32" spans="2:4" x14ac:dyDescent="0.5">
      <c r="B32" s="1" t="s">
        <v>68</v>
      </c>
      <c r="C32" s="1" t="s">
        <v>27</v>
      </c>
      <c r="D32" s="9">
        <v>29.84</v>
      </c>
    </row>
    <row r="33" spans="2:4" x14ac:dyDescent="0.5">
      <c r="B33" s="1" t="s">
        <v>69</v>
      </c>
      <c r="C33" s="1" t="s">
        <v>27</v>
      </c>
      <c r="D33" s="9">
        <v>40.450000000000003</v>
      </c>
    </row>
    <row r="34" spans="2:4" x14ac:dyDescent="0.5">
      <c r="B34" s="1" t="s">
        <v>70</v>
      </c>
      <c r="C34" s="1" t="s">
        <v>27</v>
      </c>
      <c r="D34" s="9">
        <v>39.61</v>
      </c>
    </row>
    <row r="35" spans="2:4" x14ac:dyDescent="0.5">
      <c r="B35" s="1" t="s">
        <v>77</v>
      </c>
      <c r="C35" s="1" t="s">
        <v>83</v>
      </c>
      <c r="D35" s="9">
        <v>55.95</v>
      </c>
    </row>
    <row r="36" spans="2:4" x14ac:dyDescent="0.5">
      <c r="B36" s="1" t="s">
        <v>78</v>
      </c>
      <c r="C36" s="1" t="s">
        <v>83</v>
      </c>
      <c r="D36" s="9">
        <v>73.099999999999994</v>
      </c>
    </row>
    <row r="37" spans="2:4" x14ac:dyDescent="0.5">
      <c r="B37" s="1" t="s">
        <v>79</v>
      </c>
      <c r="C37" s="1" t="s">
        <v>83</v>
      </c>
      <c r="D37" s="9">
        <v>52</v>
      </c>
    </row>
    <row r="38" spans="2:4" x14ac:dyDescent="0.5">
      <c r="B38" s="1" t="s">
        <v>80</v>
      </c>
      <c r="C38" s="1" t="s">
        <v>83</v>
      </c>
      <c r="D38" s="9">
        <v>222.02999999999997</v>
      </c>
    </row>
    <row r="39" spans="2:4" x14ac:dyDescent="0.5">
      <c r="B39" s="1" t="s">
        <v>81</v>
      </c>
      <c r="C39" s="1" t="s">
        <v>83</v>
      </c>
      <c r="D39" s="9">
        <v>52.53</v>
      </c>
    </row>
    <row r="40" spans="2:4" x14ac:dyDescent="0.5">
      <c r="B40" s="1" t="s">
        <v>82</v>
      </c>
      <c r="C40" s="1" t="s">
        <v>83</v>
      </c>
      <c r="D40" s="9">
        <v>26.72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>
    <tabColor theme="8" tint="-0.249977111117893"/>
  </sheetPr>
  <dimension ref="B1:D19"/>
  <sheetViews>
    <sheetView showGridLines="0" workbookViewId="0">
      <selection activeCell="C4" sqref="C4"/>
    </sheetView>
  </sheetViews>
  <sheetFormatPr baseColWidth="10" defaultColWidth="11" defaultRowHeight="19.2" x14ac:dyDescent="0.5"/>
  <cols>
    <col min="1" max="1" width="0.8984375" style="4" customWidth="1"/>
    <col min="2" max="2" width="15.19921875" style="4" bestFit="1" customWidth="1"/>
    <col min="3" max="3" width="17.19921875" style="4" bestFit="1" customWidth="1"/>
    <col min="4" max="16384" width="11" style="4"/>
  </cols>
  <sheetData>
    <row r="1" spans="2:4" ht="4.5" customHeight="1" x14ac:dyDescent="0.5"/>
    <row r="2" spans="2:4" ht="42" x14ac:dyDescent="0.65">
      <c r="B2" s="8" t="s">
        <v>92</v>
      </c>
      <c r="C2" s="8" t="s">
        <v>86</v>
      </c>
      <c r="D2" s="5"/>
    </row>
    <row r="3" spans="2:4" x14ac:dyDescent="0.5">
      <c r="B3" s="7">
        <v>0.25</v>
      </c>
      <c r="C3" s="2" t="s">
        <v>87</v>
      </c>
      <c r="D3" s="5"/>
    </row>
    <row r="4" spans="2:4" x14ac:dyDescent="0.5">
      <c r="B4" s="9">
        <v>0.2</v>
      </c>
      <c r="C4" s="1" t="s">
        <v>36</v>
      </c>
      <c r="D4" s="5"/>
    </row>
    <row r="5" spans="2:4" x14ac:dyDescent="0.5">
      <c r="B5" s="9">
        <v>0.35</v>
      </c>
      <c r="C5" s="1" t="s">
        <v>88</v>
      </c>
      <c r="D5" s="5"/>
    </row>
    <row r="6" spans="2:4" x14ac:dyDescent="0.5">
      <c r="B6" s="9">
        <v>0.15</v>
      </c>
      <c r="C6" s="1" t="s">
        <v>89</v>
      </c>
      <c r="D6" s="5"/>
    </row>
    <row r="7" spans="2:4" x14ac:dyDescent="0.5">
      <c r="B7" s="10">
        <v>0</v>
      </c>
      <c r="C7" s="6" t="s">
        <v>84</v>
      </c>
      <c r="D7" s="5"/>
    </row>
    <row r="8" spans="2:4" x14ac:dyDescent="0.5">
      <c r="B8" s="5"/>
      <c r="C8" s="5"/>
      <c r="D8" s="5"/>
    </row>
    <row r="9" spans="2:4" x14ac:dyDescent="0.5">
      <c r="B9" s="5"/>
      <c r="C9" s="5"/>
      <c r="D9" s="5"/>
    </row>
    <row r="10" spans="2:4" x14ac:dyDescent="0.5">
      <c r="B10" s="5"/>
      <c r="C10" s="5"/>
      <c r="D10" s="5"/>
    </row>
    <row r="11" spans="2:4" x14ac:dyDescent="0.5">
      <c r="B11" s="5"/>
      <c r="C11" s="5"/>
      <c r="D11" s="5"/>
    </row>
    <row r="12" spans="2:4" x14ac:dyDescent="0.5">
      <c r="B12" s="5"/>
      <c r="C12" s="5"/>
      <c r="D12" s="5"/>
    </row>
    <row r="13" spans="2:4" x14ac:dyDescent="0.5">
      <c r="B13" s="5"/>
      <c r="C13" s="5"/>
      <c r="D13" s="5"/>
    </row>
    <row r="14" spans="2:4" x14ac:dyDescent="0.5">
      <c r="B14" s="5"/>
      <c r="C14" s="5"/>
      <c r="D14" s="5"/>
    </row>
    <row r="15" spans="2:4" x14ac:dyDescent="0.5">
      <c r="B15" s="5"/>
      <c r="C15" s="5"/>
      <c r="D15" s="5"/>
    </row>
    <row r="16" spans="2:4" x14ac:dyDescent="0.5">
      <c r="B16" s="5"/>
      <c r="C16" s="5"/>
      <c r="D16" s="5"/>
    </row>
    <row r="17" spans="2:4" x14ac:dyDescent="0.5">
      <c r="B17" s="5"/>
      <c r="C17" s="5"/>
      <c r="D17" s="5"/>
    </row>
    <row r="18" spans="2:4" x14ac:dyDescent="0.5">
      <c r="B18" s="5"/>
      <c r="C18" s="5"/>
      <c r="D18" s="5"/>
    </row>
    <row r="19" spans="2:4" x14ac:dyDescent="0.5">
      <c r="B19" s="5"/>
      <c r="C19" s="5"/>
      <c r="D19" s="5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7">
    <tabColor rgb="FFB552A3"/>
  </sheetPr>
  <dimension ref="D3:P258"/>
  <sheetViews>
    <sheetView showGridLines="0" tabSelected="1" topLeftCell="A30" workbookViewId="0">
      <selection activeCell="E193" sqref="E193"/>
    </sheetView>
  </sheetViews>
  <sheetFormatPr baseColWidth="10" defaultColWidth="11" defaultRowHeight="19.2" x14ac:dyDescent="0.5"/>
  <cols>
    <col min="1" max="3" width="4.3984375" style="17" customWidth="1"/>
    <col min="4" max="4" width="4.8984375" style="17" customWidth="1"/>
    <col min="5" max="15" width="11" style="17"/>
    <col min="16" max="16" width="2.8984375" style="17" customWidth="1"/>
    <col min="17" max="16384" width="11" style="17"/>
  </cols>
  <sheetData>
    <row r="3" spans="4:16" x14ac:dyDescent="0.5">
      <c r="D3"/>
      <c r="E3"/>
      <c r="F3"/>
      <c r="G3"/>
      <c r="H3"/>
      <c r="I3"/>
      <c r="J3"/>
      <c r="K3"/>
      <c r="L3"/>
      <c r="M3"/>
      <c r="N3"/>
      <c r="O3"/>
      <c r="P3"/>
    </row>
    <row r="4" spans="4:16" x14ac:dyDescent="0.5">
      <c r="D4"/>
      <c r="E4"/>
      <c r="F4"/>
      <c r="G4"/>
      <c r="H4"/>
      <c r="I4"/>
      <c r="J4"/>
      <c r="K4"/>
      <c r="L4"/>
      <c r="M4"/>
      <c r="N4"/>
      <c r="O4"/>
      <c r="P4"/>
    </row>
    <row r="5" spans="4:16" ht="40.799999999999997" x14ac:dyDescent="0.95">
      <c r="D5"/>
      <c r="E5" s="23" t="s">
        <v>105</v>
      </c>
      <c r="F5"/>
      <c r="G5"/>
      <c r="H5"/>
      <c r="I5"/>
      <c r="J5"/>
      <c r="K5"/>
      <c r="L5"/>
      <c r="M5"/>
      <c r="N5"/>
      <c r="O5"/>
      <c r="P5"/>
    </row>
    <row r="6" spans="4:16" x14ac:dyDescent="0.5">
      <c r="D6"/>
      <c r="E6"/>
      <c r="F6"/>
      <c r="G6"/>
      <c r="H6"/>
      <c r="I6"/>
      <c r="J6"/>
      <c r="K6"/>
      <c r="L6"/>
      <c r="M6"/>
      <c r="N6"/>
      <c r="O6"/>
      <c r="P6"/>
    </row>
    <row r="7" spans="4:16" x14ac:dyDescent="0.5">
      <c r="D7"/>
      <c r="E7" t="s">
        <v>112</v>
      </c>
      <c r="F7"/>
      <c r="G7"/>
      <c r="H7"/>
      <c r="I7"/>
      <c r="J7"/>
      <c r="K7"/>
      <c r="L7"/>
      <c r="M7"/>
      <c r="N7"/>
      <c r="O7"/>
      <c r="P7"/>
    </row>
    <row r="8" spans="4:16" x14ac:dyDescent="0.5">
      <c r="D8"/>
      <c r="E8" t="s">
        <v>111</v>
      </c>
      <c r="F8"/>
      <c r="G8"/>
      <c r="H8"/>
      <c r="I8"/>
      <c r="J8"/>
      <c r="K8"/>
      <c r="L8"/>
      <c r="M8"/>
      <c r="N8"/>
      <c r="O8"/>
      <c r="P8"/>
    </row>
    <row r="9" spans="4:16" x14ac:dyDescent="0.5">
      <c r="D9"/>
      <c r="E9"/>
      <c r="F9"/>
      <c r="G9"/>
      <c r="H9"/>
      <c r="I9"/>
      <c r="J9"/>
      <c r="K9"/>
      <c r="L9"/>
      <c r="M9"/>
      <c r="N9"/>
      <c r="O9"/>
      <c r="P9"/>
    </row>
    <row r="10" spans="4:16" x14ac:dyDescent="0.5">
      <c r="D10"/>
      <c r="E10" t="s">
        <v>103</v>
      </c>
      <c r="F10"/>
      <c r="G10"/>
      <c r="H10"/>
      <c r="I10"/>
      <c r="J10"/>
      <c r="K10"/>
      <c r="L10"/>
      <c r="M10"/>
      <c r="N10"/>
      <c r="O10"/>
      <c r="P10"/>
    </row>
    <row r="11" spans="4:16" x14ac:dyDescent="0.5">
      <c r="D11"/>
      <c r="E11" t="s">
        <v>104</v>
      </c>
      <c r="F11"/>
      <c r="G11"/>
      <c r="H11"/>
      <c r="I11"/>
      <c r="J11"/>
      <c r="K11"/>
      <c r="L11"/>
      <c r="M11"/>
      <c r="N11"/>
      <c r="O11"/>
      <c r="P11"/>
    </row>
    <row r="12" spans="4:16" x14ac:dyDescent="0.5">
      <c r="D12"/>
      <c r="E12"/>
      <c r="F12"/>
      <c r="G12"/>
      <c r="H12"/>
      <c r="I12"/>
      <c r="J12"/>
      <c r="K12"/>
      <c r="L12"/>
      <c r="M12"/>
      <c r="N12"/>
      <c r="O12"/>
      <c r="P12"/>
    </row>
    <row r="13" spans="4:16" ht="27" x14ac:dyDescent="0.65">
      <c r="D13"/>
      <c r="E13" s="24" t="s">
        <v>106</v>
      </c>
      <c r="F13"/>
      <c r="G13"/>
      <c r="H13"/>
      <c r="I13"/>
      <c r="J13"/>
      <c r="K13"/>
      <c r="L13"/>
      <c r="M13"/>
      <c r="N13"/>
      <c r="O13"/>
      <c r="P13"/>
    </row>
    <row r="14" spans="4:16" ht="10.5" customHeight="1" x14ac:dyDescent="0.5"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4:16" x14ac:dyDescent="0.5">
      <c r="D15"/>
      <c r="E15" t="s">
        <v>113</v>
      </c>
      <c r="F15"/>
      <c r="G15"/>
      <c r="H15"/>
      <c r="I15"/>
      <c r="J15"/>
      <c r="K15"/>
      <c r="L15"/>
      <c r="M15"/>
      <c r="N15"/>
      <c r="O15"/>
      <c r="P15"/>
    </row>
    <row r="16" spans="4:16" x14ac:dyDescent="0.5">
      <c r="D16"/>
      <c r="E16" t="s">
        <v>107</v>
      </c>
      <c r="F16"/>
      <c r="G16"/>
      <c r="H16"/>
      <c r="I16"/>
      <c r="J16"/>
      <c r="K16"/>
      <c r="L16"/>
      <c r="M16"/>
      <c r="N16"/>
      <c r="O16"/>
      <c r="P16"/>
    </row>
    <row r="17" spans="4:16" x14ac:dyDescent="0.5"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4:16" x14ac:dyDescent="0.5">
      <c r="D18"/>
      <c r="E18" t="s">
        <v>115</v>
      </c>
      <c r="F18"/>
      <c r="G18"/>
      <c r="H18"/>
      <c r="I18"/>
      <c r="J18"/>
      <c r="K18"/>
      <c r="L18"/>
      <c r="M18"/>
      <c r="N18"/>
      <c r="O18"/>
      <c r="P18"/>
    </row>
    <row r="19" spans="4:16" x14ac:dyDescent="0.5">
      <c r="D19"/>
      <c r="E19" t="s">
        <v>114</v>
      </c>
      <c r="F19"/>
      <c r="G19"/>
      <c r="H19"/>
      <c r="I19"/>
      <c r="J19"/>
      <c r="K19"/>
      <c r="L19"/>
      <c r="M19"/>
      <c r="N19"/>
      <c r="O19"/>
      <c r="P19"/>
    </row>
    <row r="20" spans="4:16" x14ac:dyDescent="0.5"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4:16" x14ac:dyDescent="0.5"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4:16" x14ac:dyDescent="0.5">
      <c r="D22"/>
      <c r="E22" s="21" t="s">
        <v>109</v>
      </c>
      <c r="F22"/>
      <c r="G22"/>
      <c r="H22"/>
      <c r="I22"/>
      <c r="J22"/>
      <c r="K22"/>
      <c r="L22"/>
      <c r="M22"/>
      <c r="N22"/>
      <c r="O22"/>
      <c r="P22"/>
    </row>
    <row r="23" spans="4:16" x14ac:dyDescent="0.5">
      <c r="D23"/>
      <c r="E23" s="21" t="s">
        <v>110</v>
      </c>
      <c r="F23"/>
      <c r="G23"/>
      <c r="H23"/>
      <c r="I23"/>
      <c r="J23"/>
      <c r="K23"/>
      <c r="L23"/>
      <c r="M23"/>
      <c r="N23"/>
      <c r="O23"/>
      <c r="P23"/>
    </row>
    <row r="24" spans="4:16" x14ac:dyDescent="0.5">
      <c r="D24"/>
      <c r="E24" s="21" t="s">
        <v>119</v>
      </c>
      <c r="F24"/>
      <c r="G24"/>
      <c r="H24"/>
      <c r="I24"/>
      <c r="J24"/>
      <c r="K24"/>
      <c r="L24"/>
      <c r="M24"/>
      <c r="N24"/>
      <c r="O24"/>
      <c r="P24"/>
    </row>
    <row r="25" spans="4:16" x14ac:dyDescent="0.5"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4:16" x14ac:dyDescent="0.5">
      <c r="D26"/>
      <c r="E26" s="20" t="s">
        <v>108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/>
    </row>
    <row r="27" spans="4:16" x14ac:dyDescent="0.5"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4:16" x14ac:dyDescent="0.5">
      <c r="D28"/>
      <c r="E28" t="s">
        <v>116</v>
      </c>
      <c r="F28"/>
      <c r="G28"/>
      <c r="H28"/>
      <c r="I28"/>
      <c r="J28"/>
      <c r="K28"/>
      <c r="L28"/>
      <c r="M28"/>
      <c r="N28"/>
      <c r="O28"/>
      <c r="P28"/>
    </row>
    <row r="29" spans="4:16" x14ac:dyDescent="0.5">
      <c r="D29"/>
      <c r="E29" t="s">
        <v>117</v>
      </c>
      <c r="F29"/>
      <c r="G29"/>
      <c r="H29"/>
      <c r="I29"/>
      <c r="J29"/>
      <c r="K29"/>
      <c r="L29"/>
      <c r="M29"/>
      <c r="N29"/>
      <c r="O29"/>
      <c r="P29"/>
    </row>
    <row r="30" spans="4:16" x14ac:dyDescent="0.5"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4:16" x14ac:dyDescent="0.5">
      <c r="D31"/>
      <c r="E31" s="22" t="s">
        <v>118</v>
      </c>
      <c r="F31"/>
      <c r="G31"/>
      <c r="H31"/>
      <c r="I31"/>
      <c r="J31"/>
      <c r="K31"/>
      <c r="L31"/>
      <c r="M31"/>
      <c r="N31"/>
      <c r="O31"/>
      <c r="P31"/>
    </row>
    <row r="32" spans="4:16" x14ac:dyDescent="0.5"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4:16" x14ac:dyDescent="0.5">
      <c r="D33"/>
      <c r="E33" s="20" t="s">
        <v>120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/>
    </row>
    <row r="34" spans="4:16" x14ac:dyDescent="0.5">
      <c r="D34"/>
      <c r="E34" s="20" t="s">
        <v>121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/>
    </row>
    <row r="35" spans="4:16" x14ac:dyDescent="0.5"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4:16" ht="21.6" x14ac:dyDescent="0.55000000000000004">
      <c r="D36"/>
      <c r="E36" s="19" t="s">
        <v>125</v>
      </c>
      <c r="F36"/>
      <c r="G36"/>
      <c r="H36"/>
      <c r="I36"/>
      <c r="J36"/>
      <c r="K36"/>
      <c r="L36"/>
      <c r="M36"/>
      <c r="N36"/>
      <c r="O36"/>
      <c r="P36"/>
    </row>
    <row r="37" spans="4:16" ht="12.75" customHeight="1" x14ac:dyDescent="0.5"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4:16" x14ac:dyDescent="0.5">
      <c r="D38"/>
      <c r="E38" t="s">
        <v>123</v>
      </c>
      <c r="F38"/>
      <c r="G38"/>
      <c r="H38"/>
      <c r="I38"/>
      <c r="J38"/>
      <c r="K38"/>
      <c r="L38"/>
      <c r="M38"/>
      <c r="N38"/>
      <c r="O38"/>
      <c r="P38"/>
    </row>
    <row r="39" spans="4:16" x14ac:dyDescent="0.5"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4:16" x14ac:dyDescent="0.5">
      <c r="D40"/>
      <c r="E40" t="s">
        <v>124</v>
      </c>
      <c r="F40"/>
      <c r="G40"/>
      <c r="H40"/>
      <c r="I40"/>
      <c r="J40"/>
      <c r="K40"/>
      <c r="L40"/>
      <c r="M40"/>
      <c r="N40"/>
      <c r="O40"/>
      <c r="P40"/>
    </row>
    <row r="41" spans="4:16" x14ac:dyDescent="0.5"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4:16" x14ac:dyDescent="0.5">
      <c r="D42"/>
      <c r="E42" s="21" t="s">
        <v>122</v>
      </c>
      <c r="F42"/>
      <c r="G42"/>
      <c r="H42"/>
      <c r="I42"/>
      <c r="J42"/>
      <c r="K42"/>
      <c r="L42"/>
      <c r="M42"/>
      <c r="N42"/>
      <c r="O42"/>
      <c r="P42"/>
    </row>
    <row r="43" spans="4:16" x14ac:dyDescent="0.5"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4:16" x14ac:dyDescent="0.5">
      <c r="D44"/>
      <c r="E44" s="20" t="s">
        <v>126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/>
    </row>
    <row r="45" spans="4:16" x14ac:dyDescent="0.5">
      <c r="D45"/>
      <c r="E45" s="20" t="s">
        <v>127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/>
    </row>
    <row r="46" spans="4:16" x14ac:dyDescent="0.5"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4:16" ht="21.6" x14ac:dyDescent="0.55000000000000004">
      <c r="D47"/>
      <c r="E47" s="19" t="s">
        <v>128</v>
      </c>
      <c r="F47"/>
      <c r="G47"/>
      <c r="H47"/>
      <c r="I47"/>
      <c r="J47"/>
      <c r="K47"/>
      <c r="L47"/>
      <c r="M47"/>
      <c r="N47"/>
      <c r="O47"/>
      <c r="P47"/>
    </row>
    <row r="48" spans="4:16" ht="13.5" customHeight="1" x14ac:dyDescent="0.5"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4:16" x14ac:dyDescent="0.5">
      <c r="D49"/>
      <c r="E49" t="s">
        <v>129</v>
      </c>
      <c r="F49"/>
      <c r="G49"/>
      <c r="H49"/>
      <c r="I49"/>
      <c r="J49"/>
      <c r="K49"/>
      <c r="L49"/>
      <c r="M49"/>
      <c r="N49"/>
      <c r="O49"/>
      <c r="P49"/>
    </row>
    <row r="50" spans="4:16" x14ac:dyDescent="0.5"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4:16" x14ac:dyDescent="0.5">
      <c r="D51"/>
      <c r="E51" t="s">
        <v>130</v>
      </c>
      <c r="F51"/>
      <c r="G51"/>
      <c r="H51"/>
      <c r="I51"/>
      <c r="J51"/>
      <c r="K51"/>
      <c r="L51"/>
      <c r="M51"/>
      <c r="N51"/>
      <c r="O51"/>
      <c r="P51"/>
    </row>
    <row r="52" spans="4:16" x14ac:dyDescent="0.5"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4:16" x14ac:dyDescent="0.5"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4:16" x14ac:dyDescent="0.5"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4:16" x14ac:dyDescent="0.5"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4:16" x14ac:dyDescent="0.5"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4:16" ht="27" x14ac:dyDescent="0.65">
      <c r="D57"/>
      <c r="E57" s="24" t="s">
        <v>131</v>
      </c>
      <c r="F57"/>
      <c r="G57"/>
      <c r="H57"/>
      <c r="I57"/>
      <c r="J57"/>
      <c r="K57"/>
      <c r="L57"/>
      <c r="M57"/>
      <c r="N57"/>
      <c r="O57"/>
      <c r="P57"/>
    </row>
    <row r="58" spans="4:16" x14ac:dyDescent="0.5"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4:16" x14ac:dyDescent="0.5">
      <c r="D59"/>
      <c r="E59" t="s">
        <v>132</v>
      </c>
      <c r="F59"/>
      <c r="G59"/>
      <c r="H59"/>
      <c r="I59"/>
      <c r="J59"/>
      <c r="K59"/>
      <c r="L59"/>
      <c r="M59"/>
      <c r="N59"/>
      <c r="O59"/>
      <c r="P59"/>
    </row>
    <row r="60" spans="4:16" x14ac:dyDescent="0.5">
      <c r="D60"/>
      <c r="E60" t="s">
        <v>133</v>
      </c>
      <c r="F60"/>
      <c r="G60"/>
      <c r="H60"/>
      <c r="I60"/>
      <c r="J60"/>
      <c r="K60"/>
      <c r="L60"/>
      <c r="M60"/>
      <c r="N60"/>
      <c r="O60"/>
      <c r="P60"/>
    </row>
    <row r="61" spans="4:16" x14ac:dyDescent="0.5"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4:16" x14ac:dyDescent="0.5"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4:16" x14ac:dyDescent="0.5"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4:16" x14ac:dyDescent="0.5"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4:16" x14ac:dyDescent="0.5"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4:16" x14ac:dyDescent="0.5"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4:16" x14ac:dyDescent="0.5"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4:16" x14ac:dyDescent="0.5"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4:16" x14ac:dyDescent="0.5"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4:16" x14ac:dyDescent="0.5"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4:16" x14ac:dyDescent="0.5"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4:16" x14ac:dyDescent="0.5"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4:16" x14ac:dyDescent="0.5"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4:16" x14ac:dyDescent="0.5"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4:16" x14ac:dyDescent="0.5"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4:16" x14ac:dyDescent="0.5"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4:16" x14ac:dyDescent="0.5"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4:16" x14ac:dyDescent="0.5"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4:16" ht="27" x14ac:dyDescent="0.65">
      <c r="D79"/>
      <c r="E79" s="24" t="s">
        <v>137</v>
      </c>
      <c r="F79"/>
      <c r="G79"/>
      <c r="H79"/>
      <c r="I79"/>
      <c r="J79"/>
      <c r="K79"/>
      <c r="L79"/>
      <c r="M79"/>
      <c r="N79"/>
      <c r="O79"/>
      <c r="P79"/>
    </row>
    <row r="80" spans="4:16" x14ac:dyDescent="0.5"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4:16" x14ac:dyDescent="0.5">
      <c r="D81"/>
      <c r="E81" s="18" t="s">
        <v>144</v>
      </c>
      <c r="F81"/>
      <c r="G81"/>
      <c r="H81"/>
      <c r="I81"/>
      <c r="J81"/>
      <c r="K81"/>
      <c r="L81"/>
      <c r="M81"/>
      <c r="N81"/>
      <c r="O81"/>
      <c r="P81"/>
    </row>
    <row r="82" spans="4:16" x14ac:dyDescent="0.5">
      <c r="D82"/>
      <c r="E82" t="s">
        <v>145</v>
      </c>
      <c r="F82"/>
      <c r="G82"/>
      <c r="H82"/>
      <c r="I82"/>
      <c r="J82"/>
      <c r="K82"/>
      <c r="L82"/>
      <c r="M82"/>
      <c r="N82"/>
      <c r="O82"/>
      <c r="P82"/>
    </row>
    <row r="83" spans="4:16" x14ac:dyDescent="0.5"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4:16" x14ac:dyDescent="0.5"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4:16" x14ac:dyDescent="0.5"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4:16" x14ac:dyDescent="0.5"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4:16" ht="21.6" x14ac:dyDescent="0.55000000000000004">
      <c r="D87"/>
      <c r="E87" s="19" t="s">
        <v>138</v>
      </c>
      <c r="F87"/>
      <c r="G87"/>
      <c r="H87"/>
      <c r="I87"/>
      <c r="J87"/>
      <c r="K87"/>
      <c r="L87"/>
      <c r="M87"/>
      <c r="N87"/>
      <c r="O87"/>
      <c r="P87"/>
    </row>
    <row r="88" spans="4:16" ht="12" customHeight="1" x14ac:dyDescent="0.5">
      <c r="D88"/>
      <c r="E88" s="25"/>
      <c r="F88"/>
      <c r="G88"/>
      <c r="H88"/>
      <c r="I88"/>
      <c r="J88"/>
      <c r="K88"/>
      <c r="L88"/>
      <c r="M88"/>
      <c r="N88"/>
      <c r="O88"/>
      <c r="P88"/>
    </row>
    <row r="89" spans="4:16" x14ac:dyDescent="0.5">
      <c r="D89"/>
      <c r="E89" t="s">
        <v>139</v>
      </c>
      <c r="F89"/>
      <c r="G89"/>
      <c r="H89"/>
      <c r="I89"/>
      <c r="J89"/>
      <c r="K89"/>
      <c r="L89"/>
      <c r="M89"/>
      <c r="N89"/>
      <c r="O89"/>
      <c r="P89"/>
    </row>
    <row r="90" spans="4:16" x14ac:dyDescent="0.5"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4:16" x14ac:dyDescent="0.5">
      <c r="D91"/>
      <c r="E91" s="26" t="s">
        <v>140</v>
      </c>
      <c r="F91"/>
      <c r="G91"/>
      <c r="H91"/>
      <c r="I91"/>
      <c r="J91"/>
      <c r="K91"/>
      <c r="L91"/>
      <c r="M91"/>
      <c r="N91"/>
      <c r="O91"/>
      <c r="P91"/>
    </row>
    <row r="92" spans="4:16" x14ac:dyDescent="0.5">
      <c r="D92"/>
      <c r="E92" s="26" t="s">
        <v>141</v>
      </c>
      <c r="F92"/>
      <c r="G92"/>
      <c r="H92"/>
      <c r="I92"/>
      <c r="J92"/>
      <c r="K92"/>
      <c r="L92"/>
      <c r="M92"/>
      <c r="N92"/>
      <c r="O92"/>
      <c r="P92"/>
    </row>
    <row r="93" spans="4:16" x14ac:dyDescent="0.5">
      <c r="D93"/>
      <c r="E93" s="26" t="s">
        <v>142</v>
      </c>
      <c r="F93"/>
      <c r="G93"/>
      <c r="H93"/>
      <c r="I93"/>
      <c r="J93"/>
      <c r="K93"/>
      <c r="L93"/>
      <c r="M93"/>
      <c r="N93"/>
      <c r="O93"/>
      <c r="P93"/>
    </row>
    <row r="94" spans="4:16" x14ac:dyDescent="0.5"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4:16" x14ac:dyDescent="0.5"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4:16" x14ac:dyDescent="0.5"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4:16" x14ac:dyDescent="0.5"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4:16" x14ac:dyDescent="0.5"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4:16" x14ac:dyDescent="0.5"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4:16" x14ac:dyDescent="0.5"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4:16" x14ac:dyDescent="0.5"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4:16" x14ac:dyDescent="0.5"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4:16" ht="27" x14ac:dyDescent="0.65">
      <c r="D103"/>
      <c r="E103" s="24" t="s">
        <v>143</v>
      </c>
      <c r="F103"/>
      <c r="G103"/>
      <c r="H103"/>
      <c r="I103"/>
      <c r="J103"/>
      <c r="K103"/>
      <c r="L103"/>
      <c r="M103"/>
      <c r="N103"/>
      <c r="O103"/>
      <c r="P103"/>
    </row>
    <row r="104" spans="4:16" ht="9.75" customHeight="1" x14ac:dyDescent="0.5"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4:16" x14ac:dyDescent="0.5">
      <c r="D105"/>
      <c r="E105" t="s">
        <v>146</v>
      </c>
      <c r="F105"/>
      <c r="G105"/>
      <c r="H105"/>
      <c r="I105"/>
      <c r="J105"/>
      <c r="K105"/>
      <c r="L105"/>
      <c r="M105"/>
      <c r="N105"/>
      <c r="O105"/>
      <c r="P105"/>
    </row>
    <row r="106" spans="4:16" x14ac:dyDescent="0.5">
      <c r="D106"/>
      <c r="E106" t="s">
        <v>147</v>
      </c>
      <c r="F106"/>
      <c r="G106"/>
      <c r="H106"/>
      <c r="I106"/>
      <c r="J106"/>
      <c r="K106"/>
      <c r="L106"/>
      <c r="M106"/>
      <c r="N106"/>
      <c r="O106"/>
      <c r="P106"/>
    </row>
    <row r="107" spans="4:16" x14ac:dyDescent="0.5"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4:16" x14ac:dyDescent="0.5">
      <c r="D108"/>
      <c r="E108" s="22" t="s">
        <v>148</v>
      </c>
      <c r="F108"/>
      <c r="G108"/>
      <c r="H108"/>
      <c r="I108"/>
      <c r="J108"/>
      <c r="K108"/>
      <c r="L108"/>
      <c r="M108"/>
      <c r="N108"/>
      <c r="O108"/>
      <c r="P108"/>
    </row>
    <row r="109" spans="4:16" x14ac:dyDescent="0.5"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4:16" x14ac:dyDescent="0.5"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4:16" x14ac:dyDescent="0.5"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4:16" x14ac:dyDescent="0.5"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4:16" x14ac:dyDescent="0.5">
      <c r="D113"/>
      <c r="E113" s="22" t="s">
        <v>149</v>
      </c>
      <c r="F113"/>
      <c r="G113"/>
      <c r="H113"/>
      <c r="I113"/>
      <c r="J113"/>
      <c r="K113"/>
      <c r="L113"/>
      <c r="M113"/>
      <c r="N113"/>
      <c r="O113"/>
      <c r="P113"/>
    </row>
    <row r="114" spans="4:16" x14ac:dyDescent="0.5"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4:16" ht="21.6" x14ac:dyDescent="0.55000000000000004">
      <c r="D115"/>
      <c r="E115" s="19" t="s">
        <v>150</v>
      </c>
      <c r="F115"/>
      <c r="G115"/>
      <c r="H115"/>
      <c r="I115"/>
      <c r="J115"/>
      <c r="K115"/>
      <c r="L115"/>
      <c r="M115"/>
      <c r="N115"/>
      <c r="O115"/>
      <c r="P115"/>
    </row>
    <row r="116" spans="4:16" x14ac:dyDescent="0.5"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4:16" x14ac:dyDescent="0.5">
      <c r="D117"/>
      <c r="E117" t="s">
        <v>151</v>
      </c>
      <c r="F117"/>
      <c r="G117"/>
      <c r="H117"/>
      <c r="I117"/>
      <c r="J117"/>
      <c r="K117"/>
      <c r="L117"/>
      <c r="M117"/>
      <c r="N117"/>
      <c r="O117"/>
      <c r="P117"/>
    </row>
    <row r="118" spans="4:16" x14ac:dyDescent="0.5"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4:16" x14ac:dyDescent="0.5">
      <c r="D119"/>
      <c r="E119" t="s">
        <v>152</v>
      </c>
      <c r="F119"/>
      <c r="G119"/>
      <c r="H119"/>
      <c r="I119"/>
      <c r="J119"/>
      <c r="K119"/>
      <c r="L119"/>
      <c r="M119"/>
      <c r="N119"/>
      <c r="O119"/>
      <c r="P119"/>
    </row>
    <row r="120" spans="4:16" x14ac:dyDescent="0.5"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4:16" x14ac:dyDescent="0.5"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4:16" x14ac:dyDescent="0.5"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4:16" x14ac:dyDescent="0.5"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4:16" x14ac:dyDescent="0.5"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4:16" x14ac:dyDescent="0.5"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4:16" x14ac:dyDescent="0.5"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4:16" x14ac:dyDescent="0.5"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4:16" ht="27" x14ac:dyDescent="0.65">
      <c r="D128"/>
      <c r="E128" s="24" t="s">
        <v>173</v>
      </c>
      <c r="F128"/>
      <c r="G128"/>
      <c r="H128"/>
      <c r="I128"/>
      <c r="J128"/>
      <c r="K128"/>
      <c r="L128"/>
      <c r="M128"/>
      <c r="N128"/>
      <c r="O128"/>
      <c r="P128"/>
    </row>
    <row r="129" spans="4:16" x14ac:dyDescent="0.5"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4:16" ht="21.6" x14ac:dyDescent="0.55000000000000004">
      <c r="D130"/>
      <c r="E130" s="19" t="s">
        <v>156</v>
      </c>
      <c r="F130"/>
      <c r="G130"/>
      <c r="H130"/>
      <c r="I130"/>
      <c r="J130"/>
      <c r="K130"/>
      <c r="L130"/>
      <c r="M130"/>
      <c r="N130"/>
      <c r="O130"/>
      <c r="P130"/>
    </row>
    <row r="131" spans="4:16" ht="10.5" customHeight="1" x14ac:dyDescent="0.5"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4:16" x14ac:dyDescent="0.5">
      <c r="D132"/>
      <c r="E132" t="s">
        <v>157</v>
      </c>
      <c r="F132"/>
      <c r="G132"/>
      <c r="H132"/>
      <c r="I132"/>
      <c r="J132"/>
      <c r="K132"/>
      <c r="L132"/>
      <c r="M132"/>
      <c r="N132"/>
      <c r="O132"/>
      <c r="P132"/>
    </row>
    <row r="133" spans="4:16" x14ac:dyDescent="0.5"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4:16" x14ac:dyDescent="0.5">
      <c r="D134"/>
      <c r="E134" t="s">
        <v>158</v>
      </c>
      <c r="F134"/>
      <c r="G134"/>
      <c r="H134"/>
      <c r="I134"/>
      <c r="J134"/>
      <c r="K134"/>
      <c r="L134"/>
      <c r="M134"/>
      <c r="N134"/>
      <c r="O134"/>
      <c r="P134"/>
    </row>
    <row r="135" spans="4:16" x14ac:dyDescent="0.5">
      <c r="D135"/>
      <c r="E135" t="s">
        <v>153</v>
      </c>
      <c r="F135"/>
      <c r="G135"/>
      <c r="H135"/>
      <c r="I135"/>
      <c r="J135"/>
      <c r="K135"/>
      <c r="L135"/>
      <c r="M135"/>
      <c r="N135"/>
      <c r="O135"/>
      <c r="P135"/>
    </row>
    <row r="136" spans="4:16" x14ac:dyDescent="0.5"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4:16" x14ac:dyDescent="0.5">
      <c r="D137"/>
      <c r="E137" s="18" t="s">
        <v>161</v>
      </c>
      <c r="F137"/>
      <c r="G137"/>
      <c r="H137"/>
      <c r="I137"/>
      <c r="J137"/>
      <c r="K137"/>
      <c r="L137"/>
      <c r="M137"/>
      <c r="N137"/>
      <c r="O137"/>
      <c r="P137"/>
    </row>
    <row r="138" spans="4:16" x14ac:dyDescent="0.5"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4:16" x14ac:dyDescent="0.5"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4:16" x14ac:dyDescent="0.5"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4:16" x14ac:dyDescent="0.5"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4:16" x14ac:dyDescent="0.5">
      <c r="D142"/>
      <c r="E142" s="20" t="s">
        <v>154</v>
      </c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/>
    </row>
    <row r="143" spans="4:16" x14ac:dyDescent="0.5">
      <c r="D143"/>
      <c r="E143" s="20" t="s">
        <v>155</v>
      </c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/>
    </row>
    <row r="144" spans="4:16" x14ac:dyDescent="0.5"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4:16" x14ac:dyDescent="0.5">
      <c r="D145"/>
      <c r="E145" t="s">
        <v>160</v>
      </c>
      <c r="F145"/>
      <c r="G145"/>
      <c r="H145"/>
      <c r="I145"/>
      <c r="J145"/>
      <c r="K145"/>
      <c r="L145"/>
      <c r="M145"/>
      <c r="N145"/>
      <c r="O145"/>
      <c r="P145"/>
    </row>
    <row r="146" spans="4:16" x14ac:dyDescent="0.5">
      <c r="D146"/>
      <c r="E146" t="s">
        <v>159</v>
      </c>
      <c r="F146"/>
      <c r="G146"/>
      <c r="H146"/>
      <c r="I146"/>
      <c r="J146"/>
      <c r="K146"/>
      <c r="L146"/>
      <c r="M146"/>
      <c r="N146"/>
      <c r="O146"/>
      <c r="P146"/>
    </row>
    <row r="147" spans="4:16" x14ac:dyDescent="0.5"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4:16" x14ac:dyDescent="0.5">
      <c r="D148"/>
      <c r="E148" s="18" t="s">
        <v>161</v>
      </c>
      <c r="F148"/>
      <c r="G148"/>
      <c r="H148"/>
      <c r="I148"/>
      <c r="J148"/>
      <c r="K148"/>
      <c r="L148"/>
      <c r="M148"/>
      <c r="N148"/>
      <c r="O148"/>
      <c r="P148"/>
    </row>
    <row r="149" spans="4:16" x14ac:dyDescent="0.5"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4:16" x14ac:dyDescent="0.5"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4:16" x14ac:dyDescent="0.5"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4:16" x14ac:dyDescent="0.5"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4:16" x14ac:dyDescent="0.5"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4:16" x14ac:dyDescent="0.5"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4:16" x14ac:dyDescent="0.5"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4:16" x14ac:dyDescent="0.5"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4:16" x14ac:dyDescent="0.5"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4:16" x14ac:dyDescent="0.5"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4:16" x14ac:dyDescent="0.5"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4:16" x14ac:dyDescent="0.5"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4:16" x14ac:dyDescent="0.5"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4:16" x14ac:dyDescent="0.5"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4:16" x14ac:dyDescent="0.5">
      <c r="D163"/>
      <c r="E163" t="s">
        <v>162</v>
      </c>
      <c r="F163"/>
      <c r="G163"/>
      <c r="H163"/>
      <c r="I163"/>
      <c r="J163"/>
      <c r="K163"/>
      <c r="L163"/>
      <c r="M163"/>
      <c r="N163"/>
      <c r="O163"/>
      <c r="P163"/>
    </row>
    <row r="164" spans="4:16" x14ac:dyDescent="0.5">
      <c r="D164"/>
      <c r="E164" t="s">
        <v>163</v>
      </c>
      <c r="F164"/>
      <c r="G164"/>
      <c r="H164"/>
      <c r="I164"/>
      <c r="J164"/>
      <c r="K164"/>
      <c r="L164"/>
      <c r="M164"/>
      <c r="N164"/>
      <c r="O164"/>
      <c r="P164"/>
    </row>
    <row r="165" spans="4:16" x14ac:dyDescent="0.5"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4:16" ht="21.6" x14ac:dyDescent="0.55000000000000004">
      <c r="D166"/>
      <c r="E166" s="19" t="s">
        <v>338</v>
      </c>
      <c r="F166"/>
      <c r="G166"/>
      <c r="H166"/>
      <c r="I166"/>
      <c r="J166"/>
      <c r="K166"/>
      <c r="L166"/>
      <c r="M166"/>
      <c r="N166"/>
      <c r="O166"/>
      <c r="P166"/>
    </row>
    <row r="167" spans="4:16" ht="9.75" customHeight="1" x14ac:dyDescent="0.5"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4:16" x14ac:dyDescent="0.5">
      <c r="D168"/>
      <c r="E168" t="s">
        <v>165</v>
      </c>
      <c r="F168"/>
      <c r="G168"/>
      <c r="H168"/>
      <c r="I168"/>
      <c r="J168"/>
      <c r="K168"/>
      <c r="L168"/>
      <c r="M168"/>
      <c r="N168"/>
      <c r="O168"/>
      <c r="P168"/>
    </row>
    <row r="169" spans="4:16" x14ac:dyDescent="0.5"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4:16" x14ac:dyDescent="0.5">
      <c r="D170"/>
      <c r="E170" t="s">
        <v>164</v>
      </c>
      <c r="F170"/>
      <c r="G170"/>
      <c r="H170"/>
      <c r="I170"/>
      <c r="J170"/>
      <c r="K170"/>
      <c r="L170"/>
      <c r="M170"/>
      <c r="N170"/>
      <c r="O170"/>
      <c r="P170"/>
    </row>
    <row r="171" spans="4:16" x14ac:dyDescent="0.5">
      <c r="D171"/>
      <c r="E171" t="s">
        <v>153</v>
      </c>
      <c r="F171"/>
      <c r="G171"/>
      <c r="H171"/>
      <c r="I171"/>
      <c r="J171"/>
      <c r="K171"/>
      <c r="L171"/>
      <c r="M171"/>
      <c r="N171"/>
      <c r="O171"/>
      <c r="P171"/>
    </row>
    <row r="172" spans="4:16" x14ac:dyDescent="0.5"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4:16" x14ac:dyDescent="0.5">
      <c r="D173"/>
      <c r="E173" s="18" t="s">
        <v>161</v>
      </c>
      <c r="F173"/>
      <c r="G173"/>
      <c r="H173"/>
      <c r="I173"/>
      <c r="J173"/>
      <c r="K173"/>
      <c r="L173"/>
      <c r="M173"/>
      <c r="N173"/>
      <c r="O173"/>
      <c r="P173"/>
    </row>
    <row r="174" spans="4:16" x14ac:dyDescent="0.5"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4:16" x14ac:dyDescent="0.5"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4:16" x14ac:dyDescent="0.5"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4:16" x14ac:dyDescent="0.5"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4:16" x14ac:dyDescent="0.5">
      <c r="D178"/>
      <c r="E178" s="22" t="s">
        <v>166</v>
      </c>
      <c r="F178"/>
      <c r="G178"/>
      <c r="H178"/>
      <c r="I178"/>
      <c r="J178"/>
      <c r="K178"/>
      <c r="L178"/>
      <c r="M178"/>
      <c r="N178"/>
      <c r="O178"/>
      <c r="P178"/>
    </row>
    <row r="179" spans="4:16" x14ac:dyDescent="0.5"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4:16" x14ac:dyDescent="0.5"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4:16" x14ac:dyDescent="0.5"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4:16" x14ac:dyDescent="0.5"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4:16" x14ac:dyDescent="0.5"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4:16" x14ac:dyDescent="0.5"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4:16" x14ac:dyDescent="0.5"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4:16" x14ac:dyDescent="0.5"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4:16" x14ac:dyDescent="0.5"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4:16" x14ac:dyDescent="0.5"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4:16" x14ac:dyDescent="0.5"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4:16" x14ac:dyDescent="0.5"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4:16" x14ac:dyDescent="0.5"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4:16" ht="27" x14ac:dyDescent="0.65">
      <c r="D192"/>
      <c r="E192" s="24" t="s">
        <v>169</v>
      </c>
      <c r="F192"/>
      <c r="G192"/>
      <c r="H192"/>
      <c r="I192"/>
      <c r="J192"/>
      <c r="K192"/>
      <c r="L192"/>
      <c r="M192"/>
      <c r="N192"/>
      <c r="O192"/>
      <c r="P192"/>
    </row>
    <row r="193" spans="4:16" ht="8.25" customHeight="1" x14ac:dyDescent="0.5"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4:16" x14ac:dyDescent="0.5">
      <c r="D194"/>
      <c r="E194" t="s">
        <v>168</v>
      </c>
      <c r="F194"/>
      <c r="G194"/>
      <c r="H194"/>
      <c r="I194"/>
      <c r="J194"/>
      <c r="K194"/>
      <c r="L194"/>
      <c r="M194"/>
      <c r="N194"/>
      <c r="O194"/>
      <c r="P194"/>
    </row>
    <row r="195" spans="4:16" x14ac:dyDescent="0.5">
      <c r="D195"/>
      <c r="E195" t="s">
        <v>167</v>
      </c>
      <c r="F195"/>
      <c r="G195"/>
      <c r="H195"/>
      <c r="I195"/>
      <c r="J195"/>
      <c r="K195"/>
      <c r="L195"/>
      <c r="M195"/>
      <c r="N195"/>
      <c r="O195"/>
      <c r="P195"/>
    </row>
    <row r="196" spans="4:16" x14ac:dyDescent="0.5"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4:16" x14ac:dyDescent="0.5"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4:16" x14ac:dyDescent="0.5"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4:16" x14ac:dyDescent="0.5"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4:16" x14ac:dyDescent="0.5"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4:16" x14ac:dyDescent="0.5"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4:16" x14ac:dyDescent="0.5"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4:16" x14ac:dyDescent="0.5"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4:16" x14ac:dyDescent="0.5"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4:16" x14ac:dyDescent="0.5"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4:16" x14ac:dyDescent="0.5"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4:16" ht="27" x14ac:dyDescent="0.65">
      <c r="D207"/>
      <c r="E207" s="24" t="s">
        <v>177</v>
      </c>
      <c r="F207"/>
      <c r="G207"/>
      <c r="H207"/>
      <c r="I207"/>
      <c r="J207"/>
      <c r="K207"/>
      <c r="L207"/>
      <c r="M207"/>
      <c r="N207"/>
      <c r="O207"/>
      <c r="P207"/>
    </row>
    <row r="208" spans="4:16" x14ac:dyDescent="0.5"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4:16" x14ac:dyDescent="0.5">
      <c r="D209"/>
      <c r="E209" t="s">
        <v>174</v>
      </c>
      <c r="F209"/>
      <c r="G209"/>
      <c r="H209"/>
      <c r="I209"/>
      <c r="J209"/>
      <c r="K209"/>
      <c r="L209"/>
      <c r="M209"/>
      <c r="N209"/>
      <c r="O209"/>
      <c r="P209"/>
    </row>
    <row r="210" spans="4:16" x14ac:dyDescent="0.5">
      <c r="D210"/>
      <c r="E210" t="s">
        <v>175</v>
      </c>
      <c r="F210"/>
      <c r="G210"/>
      <c r="H210"/>
      <c r="I210"/>
      <c r="J210"/>
      <c r="K210"/>
      <c r="L210"/>
      <c r="M210"/>
      <c r="N210"/>
      <c r="O210"/>
      <c r="P210"/>
    </row>
    <row r="211" spans="4:16" x14ac:dyDescent="0.5"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4:16" x14ac:dyDescent="0.5">
      <c r="D212"/>
      <c r="E212" s="20" t="s">
        <v>176</v>
      </c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/>
    </row>
    <row r="213" spans="4:16" x14ac:dyDescent="0.5"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4:16" x14ac:dyDescent="0.5"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4:16" x14ac:dyDescent="0.5"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4:16" x14ac:dyDescent="0.5"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4:16" x14ac:dyDescent="0.5"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4:16" x14ac:dyDescent="0.5"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4:16" x14ac:dyDescent="0.5"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4:16" x14ac:dyDescent="0.5"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4:16" x14ac:dyDescent="0.5"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4:16" x14ac:dyDescent="0.5"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4:16" ht="27" x14ac:dyDescent="0.65">
      <c r="D223"/>
      <c r="E223" s="24" t="s">
        <v>180</v>
      </c>
      <c r="F223"/>
      <c r="G223"/>
      <c r="H223"/>
      <c r="I223"/>
      <c r="J223"/>
      <c r="K223"/>
      <c r="L223"/>
      <c r="M223"/>
      <c r="N223"/>
      <c r="O223"/>
      <c r="P223"/>
    </row>
    <row r="224" spans="4:16" ht="7.5" customHeight="1" x14ac:dyDescent="0.5"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4:16" x14ac:dyDescent="0.5">
      <c r="D225"/>
      <c r="E225" t="s">
        <v>182</v>
      </c>
      <c r="F225"/>
      <c r="G225"/>
      <c r="H225"/>
      <c r="I225"/>
      <c r="J225"/>
      <c r="K225"/>
      <c r="L225"/>
      <c r="M225"/>
      <c r="N225"/>
      <c r="O225"/>
      <c r="P225"/>
    </row>
    <row r="226" spans="4:16" x14ac:dyDescent="0.5">
      <c r="D226"/>
      <c r="E226" t="s">
        <v>181</v>
      </c>
      <c r="F226"/>
      <c r="G226"/>
      <c r="H226"/>
      <c r="I226"/>
      <c r="J226"/>
      <c r="K226"/>
      <c r="L226"/>
      <c r="M226"/>
      <c r="N226"/>
      <c r="O226"/>
      <c r="P226"/>
    </row>
    <row r="227" spans="4:16" x14ac:dyDescent="0.5"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4:16" x14ac:dyDescent="0.5">
      <c r="D228"/>
      <c r="E228" t="s">
        <v>183</v>
      </c>
      <c r="F228"/>
      <c r="G228"/>
      <c r="H228"/>
      <c r="I228"/>
      <c r="J228"/>
      <c r="K228"/>
      <c r="L228"/>
      <c r="M228"/>
      <c r="N228"/>
      <c r="O228"/>
      <c r="P228"/>
    </row>
    <row r="229" spans="4:16" x14ac:dyDescent="0.5"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4:16" x14ac:dyDescent="0.5">
      <c r="D230"/>
      <c r="E230" t="s">
        <v>285</v>
      </c>
      <c r="F230"/>
      <c r="G230"/>
      <c r="H230"/>
      <c r="I230"/>
      <c r="J230"/>
      <c r="K230"/>
      <c r="L230"/>
      <c r="M230"/>
      <c r="N230"/>
      <c r="O230"/>
      <c r="P230"/>
    </row>
    <row r="231" spans="4:16" x14ac:dyDescent="0.5">
      <c r="D231"/>
      <c r="E231" t="s">
        <v>284</v>
      </c>
      <c r="F231"/>
      <c r="G231"/>
      <c r="H231"/>
      <c r="I231"/>
      <c r="J231"/>
      <c r="K231"/>
      <c r="L231"/>
      <c r="M231"/>
      <c r="N231"/>
      <c r="O231"/>
      <c r="P231"/>
    </row>
    <row r="232" spans="4:16" x14ac:dyDescent="0.5">
      <c r="D232"/>
      <c r="E232" t="s">
        <v>198</v>
      </c>
      <c r="F232"/>
      <c r="G232"/>
      <c r="H232"/>
      <c r="I232"/>
      <c r="J232"/>
      <c r="K232"/>
      <c r="L232"/>
      <c r="M232"/>
      <c r="N232"/>
      <c r="O232"/>
      <c r="P232"/>
    </row>
    <row r="233" spans="4:16" x14ac:dyDescent="0.5">
      <c r="D233"/>
      <c r="E233" t="s">
        <v>199</v>
      </c>
      <c r="F233"/>
      <c r="G233"/>
      <c r="H233"/>
      <c r="I233"/>
      <c r="J233"/>
      <c r="K233"/>
      <c r="L233"/>
      <c r="M233"/>
      <c r="N233"/>
      <c r="O233"/>
      <c r="P233"/>
    </row>
    <row r="234" spans="4:16" x14ac:dyDescent="0.5">
      <c r="D234"/>
      <c r="E234" t="s">
        <v>286</v>
      </c>
      <c r="F234"/>
      <c r="G234"/>
      <c r="H234"/>
      <c r="I234"/>
      <c r="J234"/>
      <c r="K234"/>
      <c r="L234"/>
      <c r="M234"/>
      <c r="N234"/>
      <c r="O234"/>
      <c r="P234"/>
    </row>
    <row r="235" spans="4:16" x14ac:dyDescent="0.5"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4:16" x14ac:dyDescent="0.5">
      <c r="D236"/>
      <c r="E236" s="22" t="s">
        <v>201</v>
      </c>
      <c r="F236"/>
      <c r="G236"/>
      <c r="H236"/>
      <c r="I236"/>
      <c r="J236"/>
      <c r="K236"/>
      <c r="L236"/>
      <c r="M236"/>
      <c r="N236"/>
      <c r="O236"/>
      <c r="P236"/>
    </row>
    <row r="237" spans="4:16" x14ac:dyDescent="0.5"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4:16" x14ac:dyDescent="0.5"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4:16" x14ac:dyDescent="0.5"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4:16" x14ac:dyDescent="0.5"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4:16" x14ac:dyDescent="0.5"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4:16" x14ac:dyDescent="0.5">
      <c r="D242"/>
      <c r="E242" t="s">
        <v>203</v>
      </c>
      <c r="F242"/>
      <c r="G242"/>
      <c r="H242"/>
      <c r="I242"/>
      <c r="J242"/>
      <c r="K242"/>
      <c r="L242"/>
      <c r="M242"/>
      <c r="N242"/>
      <c r="O242"/>
      <c r="P242"/>
    </row>
    <row r="243" spans="4:16" x14ac:dyDescent="0.5">
      <c r="D243"/>
      <c r="E243" t="s">
        <v>204</v>
      </c>
      <c r="F243"/>
      <c r="G243"/>
      <c r="H243"/>
      <c r="I243"/>
      <c r="J243"/>
      <c r="K243"/>
      <c r="L243"/>
      <c r="M243"/>
      <c r="N243"/>
      <c r="O243"/>
      <c r="P243"/>
    </row>
    <row r="244" spans="4:16" x14ac:dyDescent="0.5"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4:16" x14ac:dyDescent="0.5">
      <c r="D245"/>
      <c r="E245" t="s">
        <v>205</v>
      </c>
      <c r="F245"/>
      <c r="G245"/>
      <c r="H245"/>
      <c r="I245"/>
      <c r="J245"/>
      <c r="K245"/>
      <c r="L245"/>
      <c r="M245"/>
      <c r="N245"/>
      <c r="O245"/>
      <c r="P245"/>
    </row>
    <row r="246" spans="4:16" x14ac:dyDescent="0.5">
      <c r="D246"/>
      <c r="E246" t="s">
        <v>206</v>
      </c>
      <c r="F246"/>
      <c r="G246"/>
      <c r="H246"/>
      <c r="I246"/>
      <c r="J246"/>
      <c r="K246"/>
      <c r="L246"/>
      <c r="M246"/>
      <c r="N246"/>
      <c r="O246"/>
      <c r="P246"/>
    </row>
    <row r="247" spans="4:16" x14ac:dyDescent="0.5">
      <c r="D247"/>
      <c r="E247" t="s">
        <v>207</v>
      </c>
      <c r="F247"/>
      <c r="G247"/>
      <c r="H247"/>
      <c r="I247"/>
      <c r="J247"/>
      <c r="K247"/>
      <c r="L247"/>
      <c r="M247"/>
      <c r="N247"/>
      <c r="O247"/>
      <c r="P247"/>
    </row>
    <row r="248" spans="4:16" x14ac:dyDescent="0.5"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4:16" x14ac:dyDescent="0.5">
      <c r="D249"/>
      <c r="E249" s="20" t="s">
        <v>208</v>
      </c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/>
    </row>
    <row r="250" spans="4:16" x14ac:dyDescent="0.5">
      <c r="D250"/>
      <c r="E250" s="20" t="s">
        <v>209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/>
    </row>
    <row r="251" spans="4:16" x14ac:dyDescent="0.5"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4:16" x14ac:dyDescent="0.5">
      <c r="D252"/>
      <c r="E252" t="s">
        <v>210</v>
      </c>
      <c r="F252"/>
      <c r="G252"/>
      <c r="H252"/>
      <c r="I252"/>
      <c r="J252"/>
      <c r="K252"/>
      <c r="L252"/>
      <c r="M252"/>
      <c r="N252"/>
      <c r="O252"/>
      <c r="P252"/>
    </row>
    <row r="253" spans="4:16" x14ac:dyDescent="0.5"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4:16" x14ac:dyDescent="0.5">
      <c r="D254"/>
      <c r="E254" t="s">
        <v>211</v>
      </c>
      <c r="F254"/>
      <c r="G254"/>
      <c r="H254"/>
      <c r="I254"/>
      <c r="J254"/>
      <c r="K254"/>
      <c r="L254"/>
      <c r="M254"/>
      <c r="N254"/>
      <c r="O254"/>
      <c r="P254"/>
    </row>
    <row r="255" spans="4:16" x14ac:dyDescent="0.5">
      <c r="D255"/>
      <c r="E255" t="s">
        <v>212</v>
      </c>
      <c r="F255"/>
      <c r="G255"/>
      <c r="H255"/>
      <c r="I255"/>
      <c r="J255"/>
      <c r="K255"/>
      <c r="L255"/>
      <c r="M255"/>
      <c r="N255"/>
      <c r="O255"/>
      <c r="P255"/>
    </row>
    <row r="256" spans="4:16" x14ac:dyDescent="0.5">
      <c r="D256"/>
      <c r="E256" t="s">
        <v>213</v>
      </c>
      <c r="F256"/>
      <c r="G256"/>
      <c r="H256"/>
      <c r="I256"/>
      <c r="J256"/>
      <c r="K256"/>
      <c r="L256"/>
      <c r="M256"/>
      <c r="N256"/>
      <c r="O256"/>
      <c r="P256"/>
    </row>
    <row r="257" spans="4:16" x14ac:dyDescent="0.5"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4:16" x14ac:dyDescent="0.5"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rgb="FFB552A3"/>
  </sheetPr>
  <dimension ref="D3:P252"/>
  <sheetViews>
    <sheetView showGridLines="0" zoomScaleNormal="100" workbookViewId="0">
      <selection activeCell="E21" sqref="E21"/>
    </sheetView>
  </sheetViews>
  <sheetFormatPr baseColWidth="10" defaultColWidth="11" defaultRowHeight="19.2" x14ac:dyDescent="0.5"/>
  <cols>
    <col min="1" max="3" width="4.3984375" style="17" customWidth="1"/>
    <col min="4" max="4" width="4.8984375" style="17" customWidth="1"/>
    <col min="5" max="5" width="18.09765625" style="17" bestFit="1" customWidth="1"/>
    <col min="6" max="6" width="12.19921875" style="17" bestFit="1" customWidth="1"/>
    <col min="7" max="7" width="10.59765625" style="17" customWidth="1"/>
    <col min="8" max="9" width="10.09765625" style="17" customWidth="1"/>
    <col min="10" max="10" width="11.69921875" style="17" customWidth="1"/>
    <col min="11" max="12" width="10.09765625" style="17" customWidth="1"/>
    <col min="13" max="13" width="9" style="17" customWidth="1"/>
    <col min="14" max="16" width="10.09765625" style="17" customWidth="1"/>
    <col min="17" max="17" width="9" style="17" customWidth="1"/>
    <col min="18" max="22" width="10.09765625" style="17" customWidth="1"/>
    <col min="23" max="23" width="11.69921875" style="17" bestFit="1" customWidth="1"/>
    <col min="24" max="16384" width="11" style="17"/>
  </cols>
  <sheetData>
    <row r="3" spans="4:16" x14ac:dyDescent="0.5">
      <c r="D3"/>
      <c r="E3"/>
      <c r="F3"/>
      <c r="G3"/>
      <c r="H3"/>
      <c r="I3"/>
      <c r="J3"/>
      <c r="K3"/>
      <c r="L3"/>
      <c r="M3"/>
      <c r="N3"/>
      <c r="O3"/>
      <c r="P3"/>
    </row>
    <row r="4" spans="4:16" x14ac:dyDescent="0.5">
      <c r="D4"/>
      <c r="E4"/>
      <c r="F4"/>
      <c r="G4"/>
      <c r="H4"/>
      <c r="I4"/>
      <c r="J4"/>
      <c r="K4"/>
      <c r="L4"/>
      <c r="M4"/>
      <c r="N4"/>
      <c r="O4"/>
      <c r="P4"/>
    </row>
    <row r="5" spans="4:16" ht="40.799999999999997" x14ac:dyDescent="0.95">
      <c r="D5"/>
      <c r="E5" s="23" t="s">
        <v>214</v>
      </c>
      <c r="F5"/>
      <c r="G5"/>
      <c r="H5"/>
      <c r="I5"/>
      <c r="J5"/>
      <c r="K5"/>
      <c r="L5"/>
      <c r="M5"/>
      <c r="N5"/>
      <c r="O5"/>
      <c r="P5"/>
    </row>
    <row r="6" spans="4:16" x14ac:dyDescent="0.5">
      <c r="D6"/>
      <c r="E6"/>
      <c r="F6"/>
      <c r="G6"/>
      <c r="H6"/>
      <c r="I6"/>
      <c r="J6"/>
      <c r="K6"/>
      <c r="L6"/>
      <c r="M6"/>
      <c r="N6"/>
      <c r="O6"/>
      <c r="P6"/>
    </row>
    <row r="7" spans="4:16" x14ac:dyDescent="0.5">
      <c r="D7"/>
      <c r="E7" t="s">
        <v>215</v>
      </c>
      <c r="F7"/>
      <c r="G7"/>
      <c r="H7"/>
      <c r="I7"/>
      <c r="J7"/>
      <c r="K7"/>
      <c r="L7"/>
      <c r="M7"/>
      <c r="N7"/>
      <c r="O7"/>
      <c r="P7"/>
    </row>
    <row r="8" spans="4:16" x14ac:dyDescent="0.5">
      <c r="D8"/>
      <c r="E8" t="s">
        <v>216</v>
      </c>
      <c r="F8"/>
      <c r="G8"/>
      <c r="H8"/>
      <c r="I8"/>
      <c r="J8"/>
      <c r="K8"/>
      <c r="L8"/>
      <c r="M8"/>
      <c r="N8"/>
      <c r="O8"/>
      <c r="P8"/>
    </row>
    <row r="9" spans="4:16" x14ac:dyDescent="0.5">
      <c r="D9"/>
      <c r="E9"/>
      <c r="F9"/>
      <c r="G9"/>
      <c r="H9"/>
      <c r="I9"/>
      <c r="J9"/>
      <c r="K9"/>
      <c r="L9"/>
      <c r="M9"/>
      <c r="N9"/>
      <c r="O9"/>
      <c r="P9"/>
    </row>
    <row r="10" spans="4:16" ht="27" x14ac:dyDescent="0.65">
      <c r="D10"/>
      <c r="E10" s="24" t="s">
        <v>217</v>
      </c>
      <c r="F10"/>
      <c r="G10"/>
      <c r="H10"/>
      <c r="I10"/>
      <c r="J10"/>
      <c r="K10"/>
      <c r="L10"/>
      <c r="M10"/>
      <c r="N10"/>
      <c r="O10"/>
      <c r="P10"/>
    </row>
    <row r="11" spans="4:16" ht="10.5" customHeight="1" x14ac:dyDescent="0.5">
      <c r="D11"/>
      <c r="E11"/>
      <c r="F11"/>
      <c r="G11"/>
      <c r="H11"/>
      <c r="I11"/>
      <c r="J11"/>
      <c r="K11"/>
      <c r="L11"/>
      <c r="M11"/>
      <c r="N11"/>
      <c r="O11"/>
      <c r="P11"/>
    </row>
    <row r="12" spans="4:16" ht="21.6" x14ac:dyDescent="0.5">
      <c r="D12"/>
      <c r="E12" s="29" t="s">
        <v>241</v>
      </c>
      <c r="F12"/>
      <c r="G12"/>
      <c r="H12"/>
      <c r="I12"/>
      <c r="J12"/>
      <c r="K12"/>
      <c r="L12"/>
      <c r="M12"/>
      <c r="N12"/>
      <c r="O12"/>
      <c r="P12"/>
    </row>
    <row r="13" spans="4:16" ht="6.75" customHeight="1" x14ac:dyDescent="0.5">
      <c r="D13"/>
      <c r="E13"/>
      <c r="F13"/>
      <c r="G13"/>
      <c r="H13"/>
      <c r="I13"/>
      <c r="J13"/>
      <c r="K13"/>
      <c r="L13"/>
      <c r="M13"/>
      <c r="N13"/>
      <c r="O13"/>
      <c r="P13"/>
    </row>
    <row r="14" spans="4:16" x14ac:dyDescent="0.5">
      <c r="D14"/>
      <c r="E14" t="s">
        <v>218</v>
      </c>
      <c r="F14"/>
      <c r="G14"/>
      <c r="H14"/>
      <c r="I14"/>
      <c r="J14"/>
      <c r="K14"/>
      <c r="L14"/>
      <c r="M14"/>
      <c r="N14"/>
      <c r="O14"/>
      <c r="P14"/>
    </row>
    <row r="15" spans="4:16" x14ac:dyDescent="0.5"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4:16" x14ac:dyDescent="0.5"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4:16" x14ac:dyDescent="0.5"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4:16" x14ac:dyDescent="0.5"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4:16" x14ac:dyDescent="0.5"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4:16" x14ac:dyDescent="0.5"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4:16" x14ac:dyDescent="0.5"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4:16" x14ac:dyDescent="0.5">
      <c r="D22"/>
      <c r="E22"/>
      <c r="F22"/>
      <c r="G22" s="22" t="s">
        <v>219</v>
      </c>
      <c r="H22"/>
      <c r="I22"/>
      <c r="J22"/>
      <c r="K22"/>
      <c r="L22"/>
      <c r="M22"/>
      <c r="N22"/>
      <c r="O22"/>
      <c r="P22"/>
    </row>
    <row r="23" spans="4:16" x14ac:dyDescent="0.5">
      <c r="D23"/>
      <c r="E23" s="14"/>
      <c r="F23"/>
      <c r="G23"/>
      <c r="H23"/>
      <c r="I23"/>
      <c r="J23"/>
      <c r="K23"/>
      <c r="L23"/>
      <c r="M23"/>
      <c r="N23"/>
      <c r="O23"/>
      <c r="P23"/>
    </row>
    <row r="24" spans="4:16" x14ac:dyDescent="0.5"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4:16" x14ac:dyDescent="0.5"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4:16" x14ac:dyDescent="0.5"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4:16" x14ac:dyDescent="0.5">
      <c r="D27"/>
      <c r="E27" s="16"/>
      <c r="F27" s="14"/>
      <c r="G27"/>
      <c r="H27" s="22" t="s">
        <v>229</v>
      </c>
      <c r="I27"/>
      <c r="J27"/>
      <c r="K27"/>
      <c r="L27"/>
      <c r="M27"/>
      <c r="N27"/>
      <c r="O27"/>
      <c r="P27"/>
    </row>
    <row r="28" spans="4:16" x14ac:dyDescent="0.5">
      <c r="D28"/>
      <c r="E28" s="16"/>
      <c r="F28" s="14"/>
      <c r="G28"/>
      <c r="H28" s="22" t="s">
        <v>287</v>
      </c>
      <c r="I28"/>
      <c r="J28"/>
      <c r="K28"/>
      <c r="L28"/>
      <c r="M28"/>
      <c r="N28"/>
      <c r="O28"/>
      <c r="P28"/>
    </row>
    <row r="29" spans="4:16" x14ac:dyDescent="0.5">
      <c r="D29"/>
      <c r="E29" s="16"/>
      <c r="F29" s="14"/>
      <c r="G29"/>
      <c r="H29" s="22" t="s">
        <v>231</v>
      </c>
      <c r="I29"/>
      <c r="J29"/>
      <c r="K29"/>
      <c r="L29"/>
      <c r="M29"/>
      <c r="N29"/>
      <c r="O29"/>
      <c r="P29"/>
    </row>
    <row r="30" spans="4:16" x14ac:dyDescent="0.5">
      <c r="D30"/>
      <c r="E30" s="16"/>
      <c r="F30" s="14"/>
      <c r="G30"/>
      <c r="H30" s="22" t="s">
        <v>232</v>
      </c>
      <c r="I30"/>
      <c r="J30"/>
      <c r="K30"/>
      <c r="L30"/>
      <c r="M30"/>
      <c r="N30"/>
      <c r="O30"/>
      <c r="P30"/>
    </row>
    <row r="31" spans="4:16" x14ac:dyDescent="0.5">
      <c r="D31"/>
      <c r="E31" s="16"/>
      <c r="F31" s="14"/>
      <c r="G31"/>
      <c r="H31"/>
      <c r="I31"/>
      <c r="J31"/>
      <c r="K31"/>
      <c r="L31"/>
      <c r="M31"/>
      <c r="N31"/>
      <c r="O31"/>
      <c r="P31"/>
    </row>
    <row r="32" spans="4:16" x14ac:dyDescent="0.5">
      <c r="D32"/>
      <c r="E32" s="16"/>
      <c r="F32" s="14"/>
      <c r="G32"/>
      <c r="H32"/>
      <c r="I32"/>
      <c r="J32"/>
      <c r="K32"/>
      <c r="L32"/>
      <c r="M32"/>
      <c r="N32"/>
      <c r="O32"/>
      <c r="P32"/>
    </row>
    <row r="33" spans="4:16" x14ac:dyDescent="0.5">
      <c r="D33"/>
      <c r="E33" s="16"/>
      <c r="F33" s="14"/>
      <c r="G33"/>
      <c r="H33"/>
      <c r="I33"/>
      <c r="J33"/>
      <c r="K33"/>
      <c r="L33"/>
      <c r="M33"/>
      <c r="N33"/>
      <c r="O33"/>
      <c r="P33"/>
    </row>
    <row r="34" spans="4:16" x14ac:dyDescent="0.5">
      <c r="D34"/>
      <c r="E34" s="16"/>
      <c r="F34" s="14"/>
      <c r="G34"/>
      <c r="H34"/>
      <c r="I34"/>
      <c r="J34"/>
      <c r="K34"/>
      <c r="L34"/>
      <c r="M34"/>
      <c r="N34"/>
      <c r="O34"/>
      <c r="P34"/>
    </row>
    <row r="35" spans="4:16" x14ac:dyDescent="0.5">
      <c r="D35"/>
      <c r="E35" s="16"/>
      <c r="F35" s="14"/>
      <c r="G35"/>
      <c r="H35"/>
      <c r="I35"/>
      <c r="J35"/>
      <c r="K35"/>
      <c r="L35"/>
      <c r="M35"/>
      <c r="N35"/>
      <c r="O35"/>
      <c r="P35"/>
    </row>
    <row r="36" spans="4:16" x14ac:dyDescent="0.5">
      <c r="D36"/>
      <c r="E36" s="16"/>
      <c r="F36" s="14"/>
      <c r="G36"/>
      <c r="H36"/>
      <c r="I36"/>
      <c r="J36"/>
      <c r="K36"/>
      <c r="L36"/>
      <c r="M36"/>
      <c r="N36"/>
      <c r="O36"/>
      <c r="P36"/>
    </row>
    <row r="37" spans="4:16" x14ac:dyDescent="0.5"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4:16" x14ac:dyDescent="0.5"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4:16" x14ac:dyDescent="0.5"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4:16" x14ac:dyDescent="0.5"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4:16" x14ac:dyDescent="0.5">
      <c r="D41"/>
      <c r="E41" s="16"/>
      <c r="F41" s="14"/>
      <c r="G41" s="14"/>
      <c r="H41" s="14"/>
      <c r="I41" s="14"/>
      <c r="J41" s="14"/>
      <c r="K41"/>
      <c r="L41"/>
      <c r="M41"/>
      <c r="N41"/>
      <c r="O41"/>
      <c r="P41"/>
    </row>
    <row r="42" spans="4:16" x14ac:dyDescent="0.5">
      <c r="D42"/>
      <c r="E42" s="16"/>
      <c r="F42" s="14"/>
      <c r="G42" s="14"/>
      <c r="H42" s="14"/>
      <c r="I42" s="14"/>
      <c r="J42" s="14"/>
      <c r="K42"/>
      <c r="L42" s="22" t="s">
        <v>239</v>
      </c>
      <c r="M42"/>
      <c r="N42"/>
      <c r="O42"/>
      <c r="P42"/>
    </row>
    <row r="43" spans="4:16" x14ac:dyDescent="0.5">
      <c r="D43"/>
      <c r="E43" s="16"/>
      <c r="F43" s="14"/>
      <c r="G43" s="14"/>
      <c r="H43" s="14"/>
      <c r="I43" s="14"/>
      <c r="J43" s="14"/>
      <c r="K43"/>
      <c r="L43" s="22" t="s">
        <v>233</v>
      </c>
      <c r="M43"/>
      <c r="N43"/>
      <c r="O43"/>
      <c r="P43"/>
    </row>
    <row r="44" spans="4:16" x14ac:dyDescent="0.5">
      <c r="D44"/>
      <c r="E44" s="16"/>
      <c r="F44" s="14"/>
      <c r="G44" s="14"/>
      <c r="H44" s="14"/>
      <c r="I44" s="14"/>
      <c r="J44" s="14"/>
      <c r="K44"/>
      <c r="L44" s="22" t="s">
        <v>234</v>
      </c>
      <c r="M44"/>
      <c r="N44"/>
      <c r="O44"/>
      <c r="P44"/>
    </row>
    <row r="45" spans="4:16" x14ac:dyDescent="0.5">
      <c r="D45"/>
      <c r="E45" s="16"/>
      <c r="F45" s="14"/>
      <c r="G45" s="14"/>
      <c r="H45" s="14"/>
      <c r="I45" s="14"/>
      <c r="J45" s="14"/>
      <c r="K45"/>
      <c r="L45" s="22" t="s">
        <v>235</v>
      </c>
      <c r="M45"/>
      <c r="N45"/>
      <c r="O45"/>
      <c r="P45"/>
    </row>
    <row r="46" spans="4:16" x14ac:dyDescent="0.5">
      <c r="D46"/>
      <c r="E46" s="16"/>
      <c r="F46" s="14"/>
      <c r="G46" s="14"/>
      <c r="H46" s="14"/>
      <c r="I46" s="14"/>
      <c r="J46" s="14"/>
      <c r="K46"/>
      <c r="L46" s="22" t="s">
        <v>236</v>
      </c>
      <c r="M46"/>
      <c r="N46"/>
      <c r="O46"/>
      <c r="P46"/>
    </row>
    <row r="47" spans="4:16" x14ac:dyDescent="0.5">
      <c r="D47"/>
      <c r="E47" s="16"/>
      <c r="F47" s="14"/>
      <c r="G47" s="14"/>
      <c r="H47" s="14"/>
      <c r="I47" s="14"/>
      <c r="J47" s="14"/>
      <c r="K47"/>
      <c r="L47" s="21" t="s">
        <v>237</v>
      </c>
      <c r="M47"/>
      <c r="N47"/>
      <c r="O47"/>
      <c r="P47"/>
    </row>
    <row r="48" spans="4:16" x14ac:dyDescent="0.5">
      <c r="D48"/>
      <c r="E48" s="16"/>
      <c r="F48" s="14"/>
      <c r="G48" s="14"/>
      <c r="H48" s="14"/>
      <c r="I48" s="14"/>
      <c r="J48" s="14"/>
      <c r="K48"/>
      <c r="L48" s="21" t="s">
        <v>238</v>
      </c>
      <c r="M48"/>
      <c r="N48"/>
      <c r="O48"/>
      <c r="P48"/>
    </row>
    <row r="49" spans="4:16" x14ac:dyDescent="0.5">
      <c r="D49"/>
      <c r="E49" s="16"/>
      <c r="F49" s="14"/>
      <c r="G49" s="14"/>
      <c r="H49" s="14"/>
      <c r="I49" s="14"/>
      <c r="J49" s="14"/>
      <c r="K49"/>
      <c r="L49"/>
      <c r="M49"/>
      <c r="N49"/>
      <c r="O49"/>
      <c r="P49"/>
    </row>
    <row r="50" spans="4:16" x14ac:dyDescent="0.5">
      <c r="D50"/>
      <c r="E50" s="16"/>
      <c r="F50" s="14"/>
      <c r="G50" s="14"/>
      <c r="H50" s="14"/>
      <c r="I50" s="14"/>
      <c r="J50" s="14"/>
      <c r="K50"/>
      <c r="L50"/>
      <c r="M50"/>
      <c r="N50"/>
      <c r="O50"/>
      <c r="P50"/>
    </row>
    <row r="51" spans="4:16" x14ac:dyDescent="0.5"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4:16" x14ac:dyDescent="0.5"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4:16" x14ac:dyDescent="0.5">
      <c r="D53"/>
      <c r="E53" s="20" t="s">
        <v>240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/>
    </row>
    <row r="54" spans="4:16" x14ac:dyDescent="0.5"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4:16" ht="21.6" x14ac:dyDescent="0.5">
      <c r="D55"/>
      <c r="E55" s="29" t="s">
        <v>242</v>
      </c>
      <c r="F55"/>
      <c r="G55"/>
      <c r="H55"/>
      <c r="I55"/>
      <c r="J55"/>
      <c r="K55"/>
      <c r="L55"/>
      <c r="M55"/>
      <c r="N55"/>
      <c r="O55"/>
      <c r="P55"/>
    </row>
    <row r="56" spans="4:16" ht="8.25" customHeight="1" x14ac:dyDescent="0.5"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4:16" x14ac:dyDescent="0.5">
      <c r="D57"/>
      <c r="E57" t="s">
        <v>243</v>
      </c>
      <c r="F57"/>
      <c r="G57"/>
      <c r="H57"/>
      <c r="I57"/>
      <c r="J57"/>
      <c r="K57"/>
      <c r="L57"/>
      <c r="M57"/>
      <c r="N57"/>
      <c r="O57"/>
      <c r="P57"/>
    </row>
    <row r="58" spans="4:16" x14ac:dyDescent="0.5"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4:16" x14ac:dyDescent="0.5">
      <c r="D59"/>
      <c r="E59" s="21" t="s">
        <v>244</v>
      </c>
      <c r="F59"/>
      <c r="G59"/>
      <c r="H59"/>
      <c r="I59"/>
      <c r="J59"/>
      <c r="K59"/>
      <c r="L59"/>
      <c r="M59"/>
      <c r="N59"/>
      <c r="O59"/>
      <c r="P59"/>
    </row>
    <row r="60" spans="4:16" x14ac:dyDescent="0.5"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4:16" x14ac:dyDescent="0.5">
      <c r="D61"/>
      <c r="E61" s="20" t="s">
        <v>289</v>
      </c>
      <c r="F61" s="20"/>
      <c r="G61" s="20"/>
      <c r="H61" s="20"/>
      <c r="I61" s="20"/>
      <c r="J61" s="20"/>
      <c r="K61" s="20"/>
      <c r="L61" s="20"/>
      <c r="M61" s="20"/>
      <c r="N61" s="20"/>
      <c r="O61" s="20"/>
      <c r="P61"/>
    </row>
    <row r="62" spans="4:16" x14ac:dyDescent="0.5">
      <c r="D62"/>
      <c r="E62" s="20" t="s">
        <v>245</v>
      </c>
      <c r="F62" s="20"/>
      <c r="G62" s="20"/>
      <c r="H62" s="20"/>
      <c r="I62" s="20"/>
      <c r="J62" s="20"/>
      <c r="K62" s="20"/>
      <c r="L62" s="20"/>
      <c r="M62" s="20"/>
      <c r="N62" s="20"/>
      <c r="O62" s="20"/>
      <c r="P62"/>
    </row>
    <row r="63" spans="4:16" x14ac:dyDescent="0.5"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4:16" ht="21.6" x14ac:dyDescent="0.5">
      <c r="D64"/>
      <c r="E64" s="29" t="s">
        <v>246</v>
      </c>
      <c r="F64"/>
      <c r="G64"/>
      <c r="H64"/>
      <c r="I64"/>
      <c r="J64"/>
      <c r="K64"/>
      <c r="L64"/>
      <c r="M64"/>
      <c r="N64"/>
      <c r="O64"/>
      <c r="P64"/>
    </row>
    <row r="65" spans="4:16" ht="9" customHeight="1" x14ac:dyDescent="0.5"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4:16" x14ac:dyDescent="0.5">
      <c r="D66"/>
      <c r="E66" t="s">
        <v>247</v>
      </c>
      <c r="F66"/>
      <c r="G66"/>
      <c r="H66"/>
      <c r="I66"/>
      <c r="J66"/>
      <c r="K66"/>
      <c r="L66"/>
      <c r="M66"/>
      <c r="N66"/>
      <c r="O66"/>
      <c r="P66"/>
    </row>
    <row r="67" spans="4:16" x14ac:dyDescent="0.5">
      <c r="D67"/>
      <c r="E67" t="s">
        <v>248</v>
      </c>
      <c r="F67"/>
      <c r="G67"/>
      <c r="H67"/>
      <c r="I67"/>
      <c r="J67"/>
      <c r="K67"/>
      <c r="L67"/>
      <c r="M67"/>
      <c r="N67"/>
      <c r="O67"/>
      <c r="P67"/>
    </row>
    <row r="68" spans="4:16" x14ac:dyDescent="0.5"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4:16" x14ac:dyDescent="0.5"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4:16" x14ac:dyDescent="0.5"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4:16" x14ac:dyDescent="0.5"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4:16" x14ac:dyDescent="0.5"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4:16" x14ac:dyDescent="0.5"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4:16" x14ac:dyDescent="0.5"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4:16" x14ac:dyDescent="0.5"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4:16" x14ac:dyDescent="0.5"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4:16" x14ac:dyDescent="0.5"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4:16" x14ac:dyDescent="0.5"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4:16" x14ac:dyDescent="0.5"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4:16" x14ac:dyDescent="0.5"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4:16" x14ac:dyDescent="0.5"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4:16" x14ac:dyDescent="0.5"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4:16" x14ac:dyDescent="0.5"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4:16" x14ac:dyDescent="0.5"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4:16" x14ac:dyDescent="0.5"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4:16" x14ac:dyDescent="0.5"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4:16" x14ac:dyDescent="0.5"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4:16" x14ac:dyDescent="0.5"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4:16" x14ac:dyDescent="0.5"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4:16" x14ac:dyDescent="0.5"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4:16" x14ac:dyDescent="0.5"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4:16" x14ac:dyDescent="0.5"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4:16" x14ac:dyDescent="0.5"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4:16" x14ac:dyDescent="0.5"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4:16" x14ac:dyDescent="0.5"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4:16" x14ac:dyDescent="0.5"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4:16" x14ac:dyDescent="0.5"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4:16" x14ac:dyDescent="0.5"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4:16" x14ac:dyDescent="0.5"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4:16" x14ac:dyDescent="0.5"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4:16" x14ac:dyDescent="0.5">
      <c r="D101"/>
      <c r="E101" s="15" t="s">
        <v>134</v>
      </c>
      <c r="F101" t="s" vm="1">
        <v>136</v>
      </c>
      <c r="G101"/>
      <c r="H101"/>
      <c r="I101"/>
      <c r="J101"/>
      <c r="K101"/>
      <c r="L101"/>
      <c r="M101"/>
      <c r="N101"/>
      <c r="O101"/>
      <c r="P101"/>
    </row>
    <row r="102" spans="4:16" x14ac:dyDescent="0.5">
      <c r="D102"/>
      <c r="E102" s="15" t="s">
        <v>250</v>
      </c>
      <c r="F102" t="s" vm="3">
        <v>230</v>
      </c>
      <c r="G102"/>
      <c r="H102"/>
      <c r="I102"/>
      <c r="J102"/>
      <c r="K102"/>
      <c r="L102"/>
      <c r="M102"/>
      <c r="N102"/>
      <c r="O102"/>
      <c r="P102"/>
    </row>
    <row r="103" spans="4:16" x14ac:dyDescent="0.5"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4:16" x14ac:dyDescent="0.5">
      <c r="D104"/>
      <c r="E104" s="15" t="s">
        <v>101</v>
      </c>
      <c r="F104" t="s">
        <v>334</v>
      </c>
      <c r="G104"/>
      <c r="H104"/>
      <c r="I104"/>
      <c r="J104"/>
      <c r="K104"/>
      <c r="L104"/>
      <c r="M104"/>
      <c r="N104"/>
      <c r="O104"/>
      <c r="P104"/>
    </row>
    <row r="105" spans="4:16" x14ac:dyDescent="0.5">
      <c r="D105"/>
      <c r="E105" s="16" t="s">
        <v>220</v>
      </c>
      <c r="F105" s="30">
        <v>17.480000000000004</v>
      </c>
      <c r="G105"/>
      <c r="H105"/>
      <c r="I105"/>
      <c r="J105"/>
      <c r="K105">
        <v>-12.16</v>
      </c>
      <c r="L105"/>
      <c r="M105"/>
      <c r="N105"/>
      <c r="O105"/>
      <c r="P105"/>
    </row>
    <row r="106" spans="4:16" x14ac:dyDescent="0.5">
      <c r="D106"/>
      <c r="E106" s="16" t="s">
        <v>221</v>
      </c>
      <c r="F106" s="30">
        <v>45.21</v>
      </c>
      <c r="G106"/>
      <c r="H106"/>
      <c r="I106"/>
      <c r="J106"/>
      <c r="K106">
        <f>59.98-15.66</f>
        <v>44.319999999999993</v>
      </c>
      <c r="L106"/>
      <c r="M106"/>
      <c r="N106"/>
      <c r="O106"/>
      <c r="P106"/>
    </row>
    <row r="107" spans="4:16" x14ac:dyDescent="0.5">
      <c r="D107"/>
      <c r="E107" s="16" t="s">
        <v>222</v>
      </c>
      <c r="F107" s="30">
        <v>82.551999999999992</v>
      </c>
      <c r="G107"/>
      <c r="H107"/>
      <c r="I107"/>
      <c r="J107"/>
      <c r="K107">
        <v>-14.18</v>
      </c>
      <c r="L107"/>
      <c r="M107"/>
      <c r="N107"/>
      <c r="O107"/>
      <c r="P107"/>
    </row>
    <row r="108" spans="4:16" x14ac:dyDescent="0.5">
      <c r="D108"/>
      <c r="E108" s="16" t="s">
        <v>223</v>
      </c>
      <c r="F108" s="30">
        <v>12.32</v>
      </c>
      <c r="G108"/>
      <c r="H108"/>
      <c r="I108"/>
      <c r="J108"/>
      <c r="K108"/>
      <c r="L108"/>
      <c r="M108"/>
      <c r="N108"/>
      <c r="O108"/>
      <c r="P108"/>
    </row>
    <row r="109" spans="4:16" x14ac:dyDescent="0.5">
      <c r="D109"/>
      <c r="E109" s="16" t="s">
        <v>224</v>
      </c>
      <c r="F109" s="30">
        <v>-36.347999999999985</v>
      </c>
      <c r="G109"/>
      <c r="H109"/>
      <c r="I109"/>
      <c r="J109"/>
      <c r="K109">
        <f>SUM(K105:K107)</f>
        <v>17.979999999999997</v>
      </c>
      <c r="L109"/>
      <c r="M109"/>
      <c r="N109"/>
      <c r="O109"/>
      <c r="P109"/>
    </row>
    <row r="110" spans="4:16" x14ac:dyDescent="0.5">
      <c r="D110"/>
      <c r="E110" s="16" t="s">
        <v>225</v>
      </c>
      <c r="F110" s="30">
        <v>-41.870000000000005</v>
      </c>
      <c r="G110"/>
      <c r="H110"/>
      <c r="I110"/>
      <c r="J110"/>
      <c r="K110"/>
      <c r="L110"/>
      <c r="M110"/>
      <c r="N110"/>
      <c r="O110"/>
      <c r="P110"/>
    </row>
    <row r="111" spans="4:16" x14ac:dyDescent="0.5">
      <c r="D111"/>
      <c r="E111" s="16" t="s">
        <v>226</v>
      </c>
      <c r="F111" s="30">
        <v>-14.36</v>
      </c>
      <c r="G111"/>
      <c r="H111"/>
      <c r="I111"/>
      <c r="J111"/>
      <c r="K111"/>
      <c r="L111"/>
      <c r="M111"/>
      <c r="N111"/>
      <c r="O111"/>
      <c r="P111"/>
    </row>
    <row r="112" spans="4:16" x14ac:dyDescent="0.5">
      <c r="D112"/>
      <c r="E112" s="16" t="s">
        <v>228</v>
      </c>
      <c r="F112" s="30">
        <v>78.31</v>
      </c>
      <c r="G112"/>
      <c r="H112"/>
      <c r="I112"/>
      <c r="J112"/>
      <c r="K112"/>
      <c r="L112"/>
      <c r="M112"/>
      <c r="N112"/>
      <c r="O112"/>
      <c r="P112"/>
    </row>
    <row r="113" spans="4:16" x14ac:dyDescent="0.5">
      <c r="D113"/>
      <c r="E113" s="16" t="s">
        <v>102</v>
      </c>
      <c r="F113" s="30">
        <v>143.29400000000001</v>
      </c>
      <c r="G113"/>
      <c r="H113"/>
      <c r="I113"/>
      <c r="J113"/>
      <c r="K113"/>
      <c r="L113"/>
      <c r="M113"/>
      <c r="N113"/>
      <c r="O113"/>
      <c r="P113"/>
    </row>
    <row r="114" spans="4:16" x14ac:dyDescent="0.5"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4:16" x14ac:dyDescent="0.5">
      <c r="D115"/>
      <c r="E115" s="21" t="s">
        <v>249</v>
      </c>
      <c r="F115"/>
      <c r="G115"/>
      <c r="H115"/>
      <c r="I115"/>
      <c r="J115"/>
      <c r="K115"/>
      <c r="L115"/>
      <c r="M115"/>
      <c r="N115"/>
      <c r="O115"/>
      <c r="P115"/>
    </row>
    <row r="116" spans="4:16" x14ac:dyDescent="0.5"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4:16" x14ac:dyDescent="0.5"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4:16" x14ac:dyDescent="0.5"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4:16" x14ac:dyDescent="0.5"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4:16" x14ac:dyDescent="0.5"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4:16" x14ac:dyDescent="0.5"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4:16" x14ac:dyDescent="0.5"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4:16" x14ac:dyDescent="0.5"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4:16" x14ac:dyDescent="0.5"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4:16" x14ac:dyDescent="0.5"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4:16" x14ac:dyDescent="0.5"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4:16" x14ac:dyDescent="0.5"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4:16" x14ac:dyDescent="0.5"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4:16" x14ac:dyDescent="0.5"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4:16" x14ac:dyDescent="0.5">
      <c r="D130"/>
      <c r="E130" s="20" t="s">
        <v>254</v>
      </c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/>
    </row>
    <row r="131" spans="4:16" x14ac:dyDescent="0.5">
      <c r="D131"/>
      <c r="E131" s="20" t="s">
        <v>251</v>
      </c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/>
    </row>
    <row r="132" spans="4:16" x14ac:dyDescent="0.5"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4:16" x14ac:dyDescent="0.5">
      <c r="D133"/>
      <c r="E133" s="20" t="s">
        <v>252</v>
      </c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/>
    </row>
    <row r="134" spans="4:16" x14ac:dyDescent="0.5">
      <c r="D134"/>
      <c r="E134" s="20" t="s">
        <v>253</v>
      </c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/>
    </row>
    <row r="135" spans="4:16" x14ac:dyDescent="0.5"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4:16" x14ac:dyDescent="0.5"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4:16" ht="21.6" x14ac:dyDescent="0.5">
      <c r="D137"/>
      <c r="E137" s="29" t="s">
        <v>255</v>
      </c>
      <c r="F137"/>
      <c r="G137"/>
      <c r="H137"/>
      <c r="I137"/>
      <c r="J137"/>
      <c r="K137"/>
      <c r="L137"/>
      <c r="M137"/>
      <c r="N137"/>
      <c r="O137"/>
      <c r="P137"/>
    </row>
    <row r="138" spans="4:16" ht="8.25" customHeight="1" x14ac:dyDescent="0.5"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4:16" x14ac:dyDescent="0.5">
      <c r="D139"/>
      <c r="E139" t="s">
        <v>256</v>
      </c>
      <c r="F139"/>
      <c r="G139"/>
      <c r="H139"/>
      <c r="I139"/>
      <c r="J139"/>
      <c r="K139"/>
      <c r="L139"/>
      <c r="M139"/>
      <c r="N139"/>
      <c r="O139"/>
      <c r="P139"/>
    </row>
    <row r="140" spans="4:16" ht="19.5" customHeight="1" x14ac:dyDescent="0.5">
      <c r="D140"/>
      <c r="E140" s="25"/>
      <c r="F140"/>
      <c r="G140"/>
      <c r="H140"/>
      <c r="I140"/>
      <c r="J140"/>
      <c r="K140"/>
      <c r="L140"/>
      <c r="M140"/>
      <c r="N140"/>
      <c r="O140"/>
      <c r="P140"/>
    </row>
    <row r="141" spans="4:16" x14ac:dyDescent="0.5">
      <c r="D141"/>
      <c r="E141" s="31" t="s">
        <v>258</v>
      </c>
      <c r="F141"/>
      <c r="G141"/>
      <c r="H141"/>
      <c r="I141"/>
      <c r="J141"/>
      <c r="K141"/>
      <c r="L141"/>
      <c r="M141"/>
      <c r="N141"/>
      <c r="O141"/>
      <c r="P141"/>
    </row>
    <row r="142" spans="4:16" x14ac:dyDescent="0.5">
      <c r="D142"/>
      <c r="E142" s="31" t="s">
        <v>257</v>
      </c>
      <c r="F142"/>
      <c r="G142"/>
      <c r="H142"/>
      <c r="I142"/>
      <c r="J142"/>
      <c r="K142"/>
      <c r="L142"/>
      <c r="M142"/>
      <c r="N142"/>
      <c r="O142"/>
      <c r="P142"/>
    </row>
    <row r="143" spans="4:16" x14ac:dyDescent="0.5">
      <c r="D143"/>
      <c r="E143" s="31"/>
      <c r="F143"/>
      <c r="G143"/>
      <c r="H143"/>
      <c r="I143"/>
      <c r="J143"/>
      <c r="K143"/>
      <c r="L143"/>
      <c r="M143"/>
      <c r="N143"/>
      <c r="O143"/>
      <c r="P143"/>
    </row>
    <row r="144" spans="4:16" x14ac:dyDescent="0.5">
      <c r="D144"/>
      <c r="E144" s="31"/>
      <c r="F144"/>
      <c r="G144"/>
      <c r="H144"/>
      <c r="I144"/>
      <c r="J144"/>
      <c r="K144"/>
      <c r="L144"/>
      <c r="M144"/>
      <c r="N144"/>
      <c r="O144"/>
      <c r="P144"/>
    </row>
    <row r="145" spans="4:16" x14ac:dyDescent="0.5">
      <c r="D145"/>
      <c r="E145" s="31"/>
      <c r="F145"/>
      <c r="G145"/>
      <c r="H145"/>
      <c r="I145"/>
      <c r="J145"/>
      <c r="K145"/>
      <c r="L145"/>
      <c r="M145"/>
      <c r="N145"/>
      <c r="O145"/>
      <c r="P145"/>
    </row>
    <row r="146" spans="4:16" x14ac:dyDescent="0.5">
      <c r="D146"/>
      <c r="E146" s="31"/>
      <c r="F146"/>
      <c r="G146"/>
      <c r="H146"/>
      <c r="I146"/>
      <c r="J146"/>
      <c r="K146"/>
      <c r="L146"/>
      <c r="M146"/>
      <c r="N146"/>
      <c r="O146"/>
      <c r="P146"/>
    </row>
    <row r="147" spans="4:16" x14ac:dyDescent="0.5">
      <c r="D147"/>
      <c r="E147" s="31"/>
      <c r="F147"/>
      <c r="G147"/>
      <c r="H147"/>
      <c r="I147"/>
      <c r="J147"/>
      <c r="K147"/>
      <c r="L147"/>
      <c r="M147"/>
      <c r="N147"/>
      <c r="O147"/>
      <c r="P147"/>
    </row>
    <row r="148" spans="4:16" x14ac:dyDescent="0.5">
      <c r="D148"/>
      <c r="E148" s="31"/>
      <c r="F148"/>
      <c r="G148"/>
      <c r="H148"/>
      <c r="I148"/>
      <c r="J148"/>
      <c r="K148"/>
      <c r="L148"/>
      <c r="M148"/>
      <c r="N148"/>
      <c r="O148"/>
      <c r="P148"/>
    </row>
    <row r="149" spans="4:16" x14ac:dyDescent="0.5">
      <c r="D149"/>
      <c r="E149" s="31"/>
      <c r="F149"/>
      <c r="G149"/>
      <c r="H149"/>
      <c r="I149"/>
      <c r="J149"/>
      <c r="K149"/>
      <c r="L149"/>
      <c r="M149"/>
      <c r="N149"/>
      <c r="O149"/>
      <c r="P149"/>
    </row>
    <row r="150" spans="4:16" x14ac:dyDescent="0.5">
      <c r="D150"/>
      <c r="E150" s="31"/>
      <c r="F150"/>
      <c r="G150"/>
      <c r="H150"/>
      <c r="I150"/>
      <c r="J150"/>
      <c r="K150"/>
      <c r="L150"/>
      <c r="M150"/>
      <c r="N150"/>
      <c r="O150"/>
      <c r="P150"/>
    </row>
    <row r="151" spans="4:16" x14ac:dyDescent="0.5">
      <c r="D151"/>
      <c r="E151" s="31"/>
      <c r="F151"/>
      <c r="G151"/>
      <c r="H151"/>
      <c r="I151"/>
      <c r="J151"/>
      <c r="K151"/>
      <c r="L151"/>
      <c r="M151"/>
      <c r="N151"/>
      <c r="O151"/>
      <c r="P151"/>
    </row>
    <row r="152" spans="4:16" x14ac:dyDescent="0.5">
      <c r="D152"/>
      <c r="E152" s="31"/>
      <c r="F152"/>
      <c r="G152"/>
      <c r="H152"/>
      <c r="I152"/>
      <c r="J152"/>
      <c r="K152"/>
      <c r="L152"/>
      <c r="M152"/>
      <c r="N152"/>
      <c r="O152"/>
      <c r="P152"/>
    </row>
    <row r="153" spans="4:16" x14ac:dyDescent="0.5">
      <c r="D153"/>
      <c r="E153" s="31"/>
      <c r="F153"/>
      <c r="G153"/>
      <c r="H153"/>
      <c r="I153"/>
      <c r="J153"/>
      <c r="K153"/>
      <c r="L153"/>
      <c r="M153"/>
      <c r="N153"/>
      <c r="O153"/>
      <c r="P153"/>
    </row>
    <row r="154" spans="4:16" x14ac:dyDescent="0.5">
      <c r="D154"/>
      <c r="E154" s="31"/>
      <c r="F154"/>
      <c r="G154"/>
      <c r="H154"/>
      <c r="I154"/>
      <c r="J154"/>
      <c r="K154"/>
      <c r="L154"/>
      <c r="M154"/>
      <c r="N154"/>
      <c r="O154"/>
      <c r="P154"/>
    </row>
    <row r="155" spans="4:16" x14ac:dyDescent="0.5">
      <c r="D155"/>
      <c r="E155" s="31"/>
      <c r="F155"/>
      <c r="G155"/>
      <c r="H155"/>
      <c r="I155"/>
      <c r="J155"/>
      <c r="K155"/>
      <c r="L155"/>
      <c r="M155"/>
      <c r="N155"/>
      <c r="O155"/>
      <c r="P155"/>
    </row>
    <row r="156" spans="4:16" x14ac:dyDescent="0.5">
      <c r="D156"/>
      <c r="E156" s="31" t="s">
        <v>259</v>
      </c>
      <c r="F156"/>
      <c r="G156"/>
      <c r="H156"/>
      <c r="I156"/>
      <c r="J156"/>
      <c r="K156"/>
      <c r="L156"/>
      <c r="M156"/>
      <c r="N156"/>
      <c r="O156"/>
      <c r="P156"/>
    </row>
    <row r="157" spans="4:16" x14ac:dyDescent="0.5">
      <c r="D157"/>
      <c r="E157" s="31"/>
      <c r="F157"/>
      <c r="G157"/>
      <c r="H157"/>
      <c r="I157"/>
      <c r="J157"/>
      <c r="K157"/>
      <c r="L157"/>
      <c r="M157"/>
      <c r="N157"/>
      <c r="O157"/>
      <c r="P157"/>
    </row>
    <row r="158" spans="4:16" x14ac:dyDescent="0.5">
      <c r="D158"/>
      <c r="E158" s="31"/>
      <c r="F158"/>
      <c r="G158"/>
      <c r="H158"/>
      <c r="I158"/>
      <c r="J158"/>
      <c r="K158"/>
      <c r="L158"/>
      <c r="M158"/>
      <c r="N158"/>
      <c r="O158"/>
      <c r="P158"/>
    </row>
    <row r="159" spans="4:16" x14ac:dyDescent="0.5">
      <c r="D159"/>
      <c r="E159" s="31"/>
      <c r="F159"/>
      <c r="G159"/>
      <c r="H159"/>
      <c r="I159"/>
      <c r="J159"/>
      <c r="K159"/>
      <c r="L159"/>
      <c r="M159"/>
      <c r="N159"/>
      <c r="O159"/>
      <c r="P159"/>
    </row>
    <row r="160" spans="4:16" x14ac:dyDescent="0.5">
      <c r="D160"/>
      <c r="E160" s="31"/>
      <c r="F160"/>
      <c r="G160"/>
      <c r="H160"/>
      <c r="I160"/>
      <c r="J160"/>
      <c r="K160"/>
      <c r="L160"/>
      <c r="M160"/>
      <c r="N160"/>
      <c r="O160"/>
      <c r="P160"/>
    </row>
    <row r="161" spans="4:16" x14ac:dyDescent="0.5">
      <c r="D161"/>
      <c r="E161" s="31"/>
      <c r="F161"/>
      <c r="G161"/>
      <c r="H161"/>
      <c r="I161"/>
      <c r="J161"/>
      <c r="K161"/>
      <c r="L161"/>
      <c r="M161"/>
      <c r="N161"/>
      <c r="O161"/>
      <c r="P161"/>
    </row>
    <row r="162" spans="4:16" x14ac:dyDescent="0.5">
      <c r="D162"/>
      <c r="E162" s="31"/>
      <c r="F162"/>
      <c r="G162"/>
      <c r="H162"/>
      <c r="I162"/>
      <c r="J162"/>
      <c r="K162"/>
      <c r="L162"/>
      <c r="M162"/>
      <c r="N162"/>
      <c r="O162"/>
      <c r="P162"/>
    </row>
    <row r="163" spans="4:16" x14ac:dyDescent="0.5">
      <c r="D163"/>
      <c r="E163" s="31"/>
      <c r="F163"/>
      <c r="G163"/>
      <c r="H163"/>
      <c r="I163"/>
      <c r="J163"/>
      <c r="K163"/>
      <c r="L163"/>
      <c r="M163"/>
      <c r="N163"/>
      <c r="O163"/>
      <c r="P163"/>
    </row>
    <row r="164" spans="4:16" ht="21.6" x14ac:dyDescent="0.55000000000000004">
      <c r="D164"/>
      <c r="E164" s="19" t="s">
        <v>260</v>
      </c>
      <c r="F164"/>
      <c r="G164"/>
      <c r="H164"/>
      <c r="I164"/>
      <c r="J164"/>
      <c r="K164"/>
      <c r="L164"/>
      <c r="M164"/>
      <c r="N164"/>
      <c r="O164"/>
      <c r="P164"/>
    </row>
    <row r="165" spans="4:16" x14ac:dyDescent="0.5"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4:16" x14ac:dyDescent="0.5">
      <c r="D166"/>
      <c r="E166" t="s">
        <v>261</v>
      </c>
      <c r="F166"/>
      <c r="G166"/>
      <c r="H166"/>
      <c r="I166"/>
      <c r="J166"/>
      <c r="K166"/>
      <c r="L166"/>
      <c r="M166"/>
      <c r="N166"/>
      <c r="O166"/>
      <c r="P166"/>
    </row>
    <row r="167" spans="4:16" x14ac:dyDescent="0.5"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4:16" x14ac:dyDescent="0.5">
      <c r="D168"/>
      <c r="E168" t="s">
        <v>262</v>
      </c>
      <c r="F168"/>
      <c r="G168"/>
      <c r="H168"/>
      <c r="I168"/>
      <c r="J168"/>
      <c r="K168"/>
      <c r="L168"/>
      <c r="M168"/>
      <c r="N168"/>
      <c r="O168"/>
      <c r="P168"/>
    </row>
    <row r="169" spans="4:16" x14ac:dyDescent="0.5">
      <c r="D169"/>
      <c r="E169" s="31"/>
      <c r="F169"/>
      <c r="G169"/>
      <c r="H169"/>
      <c r="I169"/>
      <c r="J169"/>
      <c r="K169"/>
      <c r="L169"/>
      <c r="M169"/>
      <c r="N169"/>
      <c r="O169"/>
      <c r="P169"/>
    </row>
    <row r="170" spans="4:16" x14ac:dyDescent="0.5">
      <c r="D170"/>
      <c r="E170" s="31"/>
      <c r="F170"/>
      <c r="G170"/>
      <c r="H170"/>
      <c r="I170"/>
      <c r="J170"/>
      <c r="K170"/>
      <c r="L170"/>
      <c r="M170"/>
      <c r="N170"/>
      <c r="O170"/>
      <c r="P170"/>
    </row>
    <row r="171" spans="4:16" x14ac:dyDescent="0.5">
      <c r="D171"/>
      <c r="E171" s="31"/>
      <c r="F171"/>
      <c r="G171"/>
      <c r="H171"/>
      <c r="I171"/>
      <c r="J171"/>
      <c r="K171"/>
      <c r="L171"/>
      <c r="M171"/>
      <c r="N171"/>
      <c r="O171"/>
      <c r="P171"/>
    </row>
    <row r="172" spans="4:16" x14ac:dyDescent="0.5">
      <c r="D172"/>
      <c r="E172" s="31"/>
      <c r="F172"/>
      <c r="G172"/>
      <c r="H172"/>
      <c r="I172"/>
      <c r="J172"/>
      <c r="K172"/>
      <c r="L172"/>
      <c r="M172"/>
      <c r="N172"/>
      <c r="O172"/>
      <c r="P172"/>
    </row>
    <row r="173" spans="4:16" x14ac:dyDescent="0.5">
      <c r="D173"/>
      <c r="E173" s="31"/>
      <c r="F173"/>
      <c r="G173"/>
      <c r="H173"/>
      <c r="I173"/>
      <c r="J173"/>
      <c r="K173"/>
      <c r="L173"/>
      <c r="M173"/>
      <c r="N173"/>
      <c r="O173"/>
      <c r="P173"/>
    </row>
    <row r="174" spans="4:16" x14ac:dyDescent="0.5">
      <c r="D174"/>
      <c r="E174" s="31"/>
      <c r="F174"/>
      <c r="G174"/>
      <c r="H174"/>
      <c r="I174"/>
      <c r="J174"/>
      <c r="K174"/>
      <c r="L174"/>
      <c r="M174"/>
      <c r="N174"/>
      <c r="O174"/>
      <c r="P174"/>
    </row>
    <row r="175" spans="4:16" ht="21.6" x14ac:dyDescent="0.5">
      <c r="D175"/>
      <c r="E175" s="29" t="s">
        <v>263</v>
      </c>
      <c r="F175"/>
      <c r="G175"/>
      <c r="H175"/>
      <c r="I175"/>
      <c r="J175"/>
      <c r="K175"/>
      <c r="L175"/>
      <c r="M175"/>
      <c r="N175"/>
      <c r="O175"/>
      <c r="P175"/>
    </row>
    <row r="176" spans="4:16" ht="10.5" customHeight="1" x14ac:dyDescent="0.5"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4:16" x14ac:dyDescent="0.5">
      <c r="D177"/>
      <c r="E177" t="s">
        <v>247</v>
      </c>
      <c r="F177"/>
      <c r="G177"/>
      <c r="H177"/>
      <c r="I177"/>
      <c r="J177"/>
      <c r="K177"/>
      <c r="L177"/>
      <c r="M177"/>
      <c r="N177"/>
      <c r="O177"/>
      <c r="P177"/>
    </row>
    <row r="178" spans="4:16" x14ac:dyDescent="0.5">
      <c r="D178"/>
      <c r="E178" s="31"/>
      <c r="F178"/>
      <c r="G178"/>
      <c r="H178"/>
      <c r="I178"/>
      <c r="J178"/>
      <c r="K178"/>
      <c r="L178"/>
      <c r="M178"/>
      <c r="N178"/>
      <c r="O178"/>
      <c r="P178"/>
    </row>
    <row r="179" spans="4:16" x14ac:dyDescent="0.5">
      <c r="D179"/>
      <c r="E179" s="31"/>
      <c r="F179"/>
      <c r="G179"/>
      <c r="H179"/>
      <c r="I179"/>
      <c r="J179"/>
      <c r="K179"/>
      <c r="L179"/>
      <c r="M179"/>
      <c r="N179"/>
      <c r="O179"/>
      <c r="P179"/>
    </row>
    <row r="180" spans="4:16" x14ac:dyDescent="0.5">
      <c r="D180"/>
      <c r="E180" s="31"/>
      <c r="F180"/>
      <c r="G180"/>
      <c r="H180"/>
      <c r="I180"/>
      <c r="J180"/>
      <c r="K180"/>
      <c r="L180"/>
      <c r="M180"/>
      <c r="N180"/>
      <c r="O180"/>
      <c r="P180"/>
    </row>
    <row r="181" spans="4:16" x14ac:dyDescent="0.5">
      <c r="D181"/>
      <c r="E181" s="31"/>
      <c r="F181"/>
      <c r="G181"/>
      <c r="H181"/>
      <c r="I181"/>
      <c r="J181"/>
      <c r="K181"/>
      <c r="L181"/>
      <c r="M181"/>
      <c r="N181"/>
      <c r="O181"/>
      <c r="P181"/>
    </row>
    <row r="182" spans="4:16" x14ac:dyDescent="0.5">
      <c r="D182"/>
      <c r="E182" s="31"/>
      <c r="F182"/>
      <c r="G182"/>
      <c r="H182"/>
      <c r="I182"/>
      <c r="J182"/>
      <c r="K182"/>
      <c r="L182"/>
      <c r="M182"/>
      <c r="N182"/>
      <c r="O182"/>
      <c r="P182"/>
    </row>
    <row r="183" spans="4:16" x14ac:dyDescent="0.5">
      <c r="D183"/>
      <c r="E183" s="31"/>
      <c r="F183"/>
      <c r="G183"/>
      <c r="H183"/>
      <c r="I183"/>
      <c r="J183"/>
      <c r="K183"/>
      <c r="L183"/>
      <c r="M183"/>
      <c r="N183"/>
      <c r="O183"/>
      <c r="P183"/>
    </row>
    <row r="184" spans="4:16" x14ac:dyDescent="0.5">
      <c r="D184"/>
      <c r="E184" s="31"/>
      <c r="F184"/>
      <c r="G184"/>
      <c r="H184"/>
      <c r="I184"/>
      <c r="J184"/>
      <c r="K184"/>
      <c r="L184"/>
      <c r="M184"/>
      <c r="N184"/>
      <c r="O184"/>
      <c r="P184"/>
    </row>
    <row r="185" spans="4:16" x14ac:dyDescent="0.5">
      <c r="D185"/>
      <c r="E185" s="31"/>
      <c r="F185"/>
      <c r="G185"/>
      <c r="H185"/>
      <c r="I185"/>
      <c r="J185"/>
      <c r="K185"/>
      <c r="L185"/>
      <c r="M185"/>
      <c r="N185"/>
      <c r="O185"/>
      <c r="P185"/>
    </row>
    <row r="186" spans="4:16" x14ac:dyDescent="0.5">
      <c r="D186"/>
      <c r="E186" s="31" t="s">
        <v>264</v>
      </c>
      <c r="F186"/>
      <c r="G186"/>
      <c r="H186"/>
      <c r="I186"/>
      <c r="J186"/>
      <c r="K186"/>
      <c r="L186"/>
      <c r="M186"/>
      <c r="N186"/>
      <c r="O186"/>
      <c r="P186"/>
    </row>
    <row r="187" spans="4:16" x14ac:dyDescent="0.5">
      <c r="D187"/>
      <c r="E187" s="31" t="s">
        <v>265</v>
      </c>
      <c r="F187"/>
      <c r="G187"/>
      <c r="H187"/>
      <c r="I187"/>
      <c r="J187"/>
      <c r="K187"/>
      <c r="L187"/>
      <c r="M187"/>
      <c r="N187"/>
      <c r="O187"/>
      <c r="P187"/>
    </row>
    <row r="188" spans="4:16" x14ac:dyDescent="0.5">
      <c r="D188"/>
      <c r="E188" s="31"/>
      <c r="F188"/>
      <c r="G188"/>
      <c r="H188"/>
      <c r="I188"/>
      <c r="J188"/>
      <c r="K188"/>
      <c r="L188"/>
      <c r="M188"/>
      <c r="N188"/>
      <c r="O188"/>
      <c r="P188"/>
    </row>
    <row r="189" spans="4:16" ht="27" x14ac:dyDescent="0.65">
      <c r="D189"/>
      <c r="E189" s="24" t="s">
        <v>266</v>
      </c>
      <c r="F189"/>
      <c r="G189"/>
      <c r="H189"/>
      <c r="I189"/>
      <c r="J189"/>
      <c r="K189"/>
      <c r="L189"/>
      <c r="M189"/>
      <c r="N189"/>
      <c r="O189"/>
      <c r="P189"/>
    </row>
    <row r="190" spans="4:16" x14ac:dyDescent="0.5"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4:16" ht="21.6" x14ac:dyDescent="0.5">
      <c r="D191"/>
      <c r="E191" s="29" t="s">
        <v>241</v>
      </c>
      <c r="F191"/>
      <c r="G191"/>
      <c r="H191"/>
      <c r="I191"/>
      <c r="J191"/>
      <c r="K191"/>
      <c r="L191"/>
      <c r="M191"/>
      <c r="N191"/>
      <c r="O191"/>
      <c r="P191"/>
    </row>
    <row r="192" spans="4:16" x14ac:dyDescent="0.5"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4:16" x14ac:dyDescent="0.5">
      <c r="D193"/>
      <c r="E193" t="s">
        <v>340</v>
      </c>
      <c r="F193"/>
      <c r="G193"/>
      <c r="H193"/>
      <c r="I193"/>
      <c r="J193"/>
      <c r="K193"/>
      <c r="L193"/>
      <c r="M193"/>
      <c r="N193"/>
      <c r="O193"/>
      <c r="P193"/>
    </row>
    <row r="194" spans="4:16" x14ac:dyDescent="0.5">
      <c r="D194"/>
      <c r="E194" s="31" t="s">
        <v>267</v>
      </c>
      <c r="F194"/>
      <c r="G194"/>
      <c r="H194"/>
      <c r="I194"/>
      <c r="J194"/>
      <c r="K194"/>
      <c r="L194"/>
      <c r="M194"/>
      <c r="N194"/>
      <c r="O194"/>
      <c r="P194"/>
    </row>
    <row r="195" spans="4:16" x14ac:dyDescent="0.5">
      <c r="D195"/>
      <c r="E195" s="31"/>
      <c r="F195"/>
      <c r="G195"/>
      <c r="H195"/>
      <c r="I195"/>
      <c r="J195"/>
      <c r="K195"/>
      <c r="L195"/>
      <c r="M195"/>
      <c r="N195"/>
      <c r="O195"/>
      <c r="P195"/>
    </row>
    <row r="196" spans="4:16" x14ac:dyDescent="0.5">
      <c r="D196"/>
      <c r="E196" s="31" t="s">
        <v>268</v>
      </c>
      <c r="F196"/>
      <c r="G196"/>
      <c r="H196"/>
      <c r="I196"/>
      <c r="J196"/>
      <c r="K196"/>
      <c r="L196"/>
      <c r="M196"/>
      <c r="N196"/>
      <c r="O196"/>
      <c r="P196"/>
    </row>
    <row r="197" spans="4:16" x14ac:dyDescent="0.5">
      <c r="D197"/>
      <c r="E197" s="31"/>
      <c r="F197"/>
      <c r="G197"/>
      <c r="H197"/>
      <c r="I197"/>
      <c r="J197"/>
      <c r="K197"/>
      <c r="L197"/>
      <c r="M197"/>
      <c r="N197"/>
      <c r="O197"/>
      <c r="P197"/>
    </row>
    <row r="198" spans="4:16" x14ac:dyDescent="0.5">
      <c r="D198"/>
      <c r="E198" s="31"/>
      <c r="F198"/>
      <c r="G198"/>
      <c r="H198"/>
      <c r="I198"/>
      <c r="J198"/>
      <c r="K198"/>
      <c r="L198"/>
      <c r="M198"/>
      <c r="N198"/>
      <c r="O198"/>
      <c r="P198"/>
    </row>
    <row r="199" spans="4:16" x14ac:dyDescent="0.5">
      <c r="D199"/>
      <c r="E199" s="31"/>
      <c r="F199"/>
      <c r="G199"/>
      <c r="H199"/>
      <c r="I199"/>
      <c r="J199"/>
      <c r="K199"/>
      <c r="L199"/>
      <c r="M199"/>
      <c r="N199"/>
      <c r="O199"/>
      <c r="P199"/>
    </row>
    <row r="200" spans="4:16" x14ac:dyDescent="0.5">
      <c r="D200"/>
      <c r="E200" s="31"/>
      <c r="F200"/>
      <c r="G200"/>
      <c r="H200"/>
      <c r="I200"/>
      <c r="J200"/>
      <c r="K200"/>
      <c r="L200"/>
      <c r="M200"/>
      <c r="N200"/>
      <c r="O200"/>
      <c r="P200"/>
    </row>
    <row r="201" spans="4:16" x14ac:dyDescent="0.5">
      <c r="D201"/>
      <c r="E201" s="31"/>
      <c r="F201"/>
      <c r="G201"/>
      <c r="H201"/>
      <c r="I201"/>
      <c r="J201"/>
      <c r="K201"/>
      <c r="L201"/>
      <c r="M201"/>
      <c r="N201"/>
      <c r="O201"/>
      <c r="P201"/>
    </row>
    <row r="202" spans="4:16" x14ac:dyDescent="0.5">
      <c r="D202"/>
      <c r="E202" s="31" t="s">
        <v>269</v>
      </c>
      <c r="F202"/>
      <c r="G202"/>
      <c r="H202"/>
      <c r="I202"/>
      <c r="J202"/>
      <c r="K202"/>
      <c r="L202"/>
      <c r="M202"/>
      <c r="N202"/>
      <c r="O202"/>
      <c r="P202"/>
    </row>
    <row r="203" spans="4:16" x14ac:dyDescent="0.5">
      <c r="D203"/>
      <c r="E203" s="31"/>
      <c r="F203"/>
      <c r="G203"/>
      <c r="H203"/>
      <c r="I203"/>
      <c r="J203"/>
      <c r="K203"/>
      <c r="L203"/>
      <c r="M203"/>
      <c r="N203"/>
      <c r="O203"/>
      <c r="P203"/>
    </row>
    <row r="204" spans="4:16" x14ac:dyDescent="0.5">
      <c r="D204"/>
      <c r="E204" t="s">
        <v>271</v>
      </c>
      <c r="F204"/>
      <c r="G204"/>
      <c r="H204"/>
      <c r="I204"/>
      <c r="J204"/>
      <c r="K204"/>
      <c r="L204"/>
      <c r="M204"/>
      <c r="N204"/>
      <c r="O204"/>
      <c r="P204"/>
    </row>
    <row r="205" spans="4:16" x14ac:dyDescent="0.5">
      <c r="D205"/>
      <c r="E205" t="s">
        <v>270</v>
      </c>
      <c r="F205"/>
      <c r="G205"/>
      <c r="H205"/>
      <c r="I205"/>
      <c r="J205"/>
      <c r="K205"/>
      <c r="L205"/>
      <c r="M205"/>
      <c r="N205"/>
      <c r="O205"/>
      <c r="P205"/>
    </row>
    <row r="206" spans="4:16" x14ac:dyDescent="0.5">
      <c r="D206"/>
      <c r="E206" s="31"/>
      <c r="F206"/>
      <c r="G206"/>
      <c r="H206"/>
      <c r="I206"/>
      <c r="J206"/>
      <c r="K206"/>
      <c r="L206"/>
      <c r="M206"/>
      <c r="N206"/>
      <c r="O206"/>
      <c r="P206"/>
    </row>
    <row r="207" spans="4:16" x14ac:dyDescent="0.5">
      <c r="D207"/>
      <c r="E207" s="22" t="s">
        <v>272</v>
      </c>
      <c r="F207"/>
      <c r="G207"/>
      <c r="H207"/>
      <c r="I207"/>
      <c r="J207"/>
      <c r="K207"/>
      <c r="L207"/>
      <c r="M207"/>
      <c r="N207"/>
      <c r="O207"/>
      <c r="P207"/>
    </row>
    <row r="208" spans="4:16" x14ac:dyDescent="0.5">
      <c r="D208"/>
      <c r="E208" s="32" t="s">
        <v>275</v>
      </c>
      <c r="F208"/>
      <c r="G208"/>
      <c r="H208"/>
      <c r="I208"/>
      <c r="J208"/>
      <c r="K208"/>
      <c r="L208"/>
      <c r="M208"/>
      <c r="N208"/>
      <c r="O208"/>
      <c r="P208"/>
    </row>
    <row r="209" spans="4:16" x14ac:dyDescent="0.5">
      <c r="D209"/>
      <c r="E209" s="31"/>
      <c r="F209"/>
      <c r="G209"/>
      <c r="H209"/>
      <c r="I209"/>
      <c r="J209"/>
      <c r="K209"/>
      <c r="L209"/>
      <c r="M209"/>
      <c r="N209"/>
      <c r="O209"/>
      <c r="P209"/>
    </row>
    <row r="210" spans="4:16" x14ac:dyDescent="0.5">
      <c r="D210"/>
      <c r="E210" t="s">
        <v>273</v>
      </c>
      <c r="F210"/>
      <c r="G210"/>
      <c r="H210"/>
      <c r="I210"/>
      <c r="J210" t="s">
        <v>271</v>
      </c>
      <c r="K210"/>
      <c r="L210"/>
      <c r="M210"/>
      <c r="N210"/>
      <c r="O210"/>
      <c r="P210"/>
    </row>
    <row r="211" spans="4:16" x14ac:dyDescent="0.5">
      <c r="D211"/>
      <c r="E211" t="s">
        <v>274</v>
      </c>
      <c r="F211"/>
      <c r="G211"/>
      <c r="H211"/>
      <c r="I211"/>
      <c r="J211" t="s">
        <v>276</v>
      </c>
      <c r="K211"/>
      <c r="L211"/>
      <c r="M211"/>
      <c r="N211"/>
      <c r="O211"/>
      <c r="P211"/>
    </row>
    <row r="212" spans="4:16" x14ac:dyDescent="0.5">
      <c r="D212"/>
      <c r="E212" t="s">
        <v>270</v>
      </c>
      <c r="F212"/>
      <c r="G212"/>
      <c r="H212"/>
      <c r="I212"/>
      <c r="J212" t="s">
        <v>270</v>
      </c>
      <c r="K212"/>
      <c r="L212"/>
      <c r="M212"/>
      <c r="N212"/>
      <c r="O212"/>
      <c r="P212"/>
    </row>
    <row r="213" spans="4:16" x14ac:dyDescent="0.5">
      <c r="D213"/>
      <c r="E213" s="31"/>
      <c r="F213"/>
      <c r="G213"/>
      <c r="H213"/>
      <c r="I213"/>
      <c r="J213"/>
      <c r="K213"/>
      <c r="L213"/>
      <c r="M213"/>
      <c r="N213"/>
      <c r="O213"/>
      <c r="P213"/>
    </row>
    <row r="214" spans="4:16" x14ac:dyDescent="0.5">
      <c r="D214"/>
      <c r="E214" s="31"/>
      <c r="F214"/>
      <c r="G214"/>
      <c r="H214"/>
      <c r="I214"/>
      <c r="J214"/>
      <c r="K214"/>
      <c r="L214"/>
      <c r="M214"/>
      <c r="N214"/>
      <c r="O214"/>
      <c r="P214"/>
    </row>
    <row r="215" spans="4:16" x14ac:dyDescent="0.5">
      <c r="D215"/>
      <c r="E215" s="31"/>
      <c r="F215"/>
      <c r="G215"/>
      <c r="H215"/>
      <c r="I215"/>
      <c r="J215"/>
      <c r="K215"/>
      <c r="L215"/>
      <c r="M215"/>
      <c r="N215"/>
      <c r="O215"/>
      <c r="P215"/>
    </row>
    <row r="216" spans="4:16" x14ac:dyDescent="0.5">
      <c r="D216"/>
      <c r="E216" s="31"/>
      <c r="F216"/>
      <c r="G216"/>
      <c r="H216"/>
      <c r="I216"/>
      <c r="J216"/>
      <c r="K216"/>
      <c r="L216"/>
      <c r="M216"/>
      <c r="N216"/>
      <c r="O216"/>
      <c r="P216"/>
    </row>
    <row r="217" spans="4:16" x14ac:dyDescent="0.5">
      <c r="D217"/>
      <c r="E217" s="31"/>
      <c r="F217"/>
      <c r="G217"/>
      <c r="H217"/>
      <c r="I217"/>
      <c r="J217"/>
      <c r="K217"/>
      <c r="L217"/>
      <c r="M217"/>
      <c r="N217"/>
      <c r="O217"/>
      <c r="P217"/>
    </row>
    <row r="218" spans="4:16" x14ac:dyDescent="0.5">
      <c r="D218"/>
      <c r="E218" s="31"/>
      <c r="F218"/>
      <c r="G218"/>
      <c r="H218"/>
      <c r="I218"/>
      <c r="J218"/>
      <c r="K218"/>
      <c r="L218"/>
      <c r="M218"/>
      <c r="N218"/>
      <c r="O218"/>
      <c r="P218"/>
    </row>
    <row r="219" spans="4:16" x14ac:dyDescent="0.5">
      <c r="D219"/>
      <c r="E219" s="31"/>
      <c r="F219"/>
      <c r="G219"/>
      <c r="H219"/>
      <c r="I219"/>
      <c r="J219"/>
      <c r="K219"/>
      <c r="L219"/>
      <c r="M219"/>
      <c r="N219"/>
      <c r="O219"/>
      <c r="P219"/>
    </row>
    <row r="220" spans="4:16" x14ac:dyDescent="0.5">
      <c r="D220"/>
      <c r="E220" s="31"/>
      <c r="F220"/>
      <c r="G220"/>
      <c r="H220"/>
      <c r="I220"/>
      <c r="J220"/>
      <c r="K220"/>
      <c r="L220"/>
      <c r="M220"/>
      <c r="N220"/>
      <c r="O220"/>
      <c r="P220"/>
    </row>
    <row r="221" spans="4:16" x14ac:dyDescent="0.5">
      <c r="D221"/>
      <c r="E221" s="31"/>
      <c r="F221"/>
      <c r="G221"/>
      <c r="H221"/>
      <c r="I221"/>
      <c r="J221"/>
      <c r="K221"/>
      <c r="L221"/>
      <c r="M221"/>
      <c r="N221"/>
      <c r="O221"/>
      <c r="P221"/>
    </row>
    <row r="222" spans="4:16" x14ac:dyDescent="0.5">
      <c r="D222"/>
      <c r="E222" s="31"/>
      <c r="F222"/>
      <c r="G222"/>
      <c r="H222"/>
      <c r="I222"/>
      <c r="J222"/>
      <c r="K222"/>
      <c r="L222"/>
      <c r="M222"/>
      <c r="N222"/>
      <c r="O222"/>
      <c r="P222"/>
    </row>
    <row r="223" spans="4:16" x14ac:dyDescent="0.5">
      <c r="D223"/>
      <c r="E223" s="31"/>
      <c r="F223"/>
      <c r="G223"/>
      <c r="H223"/>
      <c r="I223"/>
      <c r="J223"/>
      <c r="K223"/>
      <c r="L223"/>
      <c r="M223"/>
      <c r="N223"/>
      <c r="O223"/>
      <c r="P223"/>
    </row>
    <row r="224" spans="4:16" x14ac:dyDescent="0.5">
      <c r="D224"/>
      <c r="E224" s="31"/>
      <c r="F224"/>
      <c r="G224"/>
      <c r="H224"/>
      <c r="I224"/>
      <c r="J224"/>
      <c r="K224"/>
      <c r="L224"/>
      <c r="M224"/>
      <c r="N224"/>
      <c r="O224"/>
      <c r="P224"/>
    </row>
    <row r="225" spans="4:16" x14ac:dyDescent="0.5">
      <c r="D225"/>
      <c r="E225" s="31"/>
      <c r="F225"/>
      <c r="G225"/>
      <c r="H225"/>
      <c r="I225"/>
      <c r="J225"/>
      <c r="K225"/>
      <c r="L225"/>
      <c r="M225"/>
      <c r="N225"/>
      <c r="O225"/>
      <c r="P225"/>
    </row>
    <row r="226" spans="4:16" x14ac:dyDescent="0.5">
      <c r="D226"/>
      <c r="E226" s="31"/>
      <c r="F226"/>
      <c r="G226"/>
      <c r="H226"/>
      <c r="I226"/>
      <c r="J226"/>
      <c r="K226"/>
      <c r="L226"/>
      <c r="M226"/>
      <c r="N226"/>
      <c r="O226"/>
      <c r="P226"/>
    </row>
    <row r="227" spans="4:16" x14ac:dyDescent="0.5">
      <c r="D227"/>
      <c r="E227" s="31"/>
      <c r="F227"/>
      <c r="G227"/>
      <c r="H227"/>
      <c r="I227"/>
      <c r="J227"/>
      <c r="K227"/>
      <c r="L227"/>
      <c r="M227"/>
      <c r="N227"/>
      <c r="O227"/>
      <c r="P227"/>
    </row>
    <row r="228" spans="4:16" x14ac:dyDescent="0.5">
      <c r="D228"/>
      <c r="E228" s="31"/>
      <c r="F228"/>
      <c r="G228"/>
      <c r="H228"/>
      <c r="I228"/>
      <c r="J228"/>
      <c r="K228"/>
      <c r="L228"/>
      <c r="M228"/>
      <c r="N228"/>
      <c r="O228"/>
      <c r="P228"/>
    </row>
    <row r="229" spans="4:16" x14ac:dyDescent="0.5">
      <c r="D229"/>
      <c r="E229" s="31" t="s">
        <v>277</v>
      </c>
      <c r="F229"/>
      <c r="G229"/>
      <c r="H229"/>
      <c r="I229"/>
      <c r="J229"/>
      <c r="K229"/>
      <c r="L229"/>
      <c r="M229"/>
      <c r="N229"/>
      <c r="O229"/>
      <c r="P229"/>
    </row>
    <row r="230" spans="4:16" x14ac:dyDescent="0.5">
      <c r="D230"/>
      <c r="E230" s="31" t="s">
        <v>278</v>
      </c>
      <c r="F230"/>
      <c r="G230"/>
      <c r="H230"/>
      <c r="I230"/>
      <c r="J230"/>
      <c r="K230"/>
      <c r="L230"/>
      <c r="M230"/>
      <c r="N230"/>
      <c r="O230"/>
      <c r="P230"/>
    </row>
    <row r="231" spans="4:16" x14ac:dyDescent="0.5">
      <c r="D231"/>
      <c r="E231" s="31"/>
      <c r="F231"/>
      <c r="G231"/>
      <c r="H231"/>
      <c r="I231"/>
      <c r="J231"/>
      <c r="K231"/>
      <c r="L231"/>
      <c r="M231"/>
      <c r="N231"/>
      <c r="O231"/>
      <c r="P231"/>
    </row>
    <row r="232" spans="4:16" x14ac:dyDescent="0.5">
      <c r="D232"/>
      <c r="E232" s="31" t="s">
        <v>337</v>
      </c>
      <c r="F232"/>
      <c r="G232"/>
      <c r="H232"/>
      <c r="I232"/>
      <c r="J232"/>
      <c r="K232"/>
      <c r="L232"/>
      <c r="M232"/>
      <c r="N232"/>
      <c r="O232"/>
      <c r="P232"/>
    </row>
    <row r="233" spans="4:16" x14ac:dyDescent="0.5">
      <c r="D233"/>
      <c r="E233" s="31"/>
      <c r="F233"/>
      <c r="G233"/>
      <c r="H233"/>
      <c r="I233"/>
      <c r="J233"/>
      <c r="K233"/>
      <c r="L233"/>
      <c r="M233"/>
      <c r="N233"/>
      <c r="O233"/>
      <c r="P233"/>
    </row>
    <row r="234" spans="4:16" x14ac:dyDescent="0.5">
      <c r="D234"/>
      <c r="E234" s="31"/>
      <c r="F234"/>
      <c r="G234"/>
      <c r="H234"/>
      <c r="I234"/>
      <c r="J234"/>
      <c r="K234"/>
      <c r="L234"/>
      <c r="M234"/>
      <c r="N234"/>
      <c r="O234"/>
      <c r="P234"/>
    </row>
    <row r="235" spans="4:16" x14ac:dyDescent="0.5">
      <c r="D235"/>
      <c r="E235" s="31"/>
      <c r="F235"/>
      <c r="G235"/>
      <c r="H235"/>
      <c r="I235"/>
      <c r="J235"/>
      <c r="K235"/>
      <c r="L235"/>
      <c r="M235"/>
      <c r="N235"/>
      <c r="O235"/>
      <c r="P235"/>
    </row>
    <row r="236" spans="4:16" x14ac:dyDescent="0.5">
      <c r="D236"/>
      <c r="E236" s="31"/>
      <c r="F236"/>
      <c r="G236"/>
      <c r="H236"/>
      <c r="I236"/>
      <c r="J236"/>
      <c r="K236"/>
      <c r="L236"/>
      <c r="M236"/>
      <c r="N236"/>
      <c r="O236"/>
      <c r="P236"/>
    </row>
    <row r="237" spans="4:16" x14ac:dyDescent="0.5">
      <c r="D237"/>
      <c r="E237" s="31"/>
      <c r="F237"/>
      <c r="G237"/>
      <c r="H237"/>
      <c r="I237"/>
      <c r="J237"/>
      <c r="K237"/>
      <c r="L237"/>
      <c r="M237"/>
      <c r="N237"/>
      <c r="O237"/>
      <c r="P237"/>
    </row>
    <row r="238" spans="4:16" x14ac:dyDescent="0.5">
      <c r="D238"/>
      <c r="E238" s="31"/>
      <c r="F238"/>
      <c r="G238"/>
      <c r="H238"/>
      <c r="I238"/>
      <c r="J238"/>
      <c r="K238"/>
      <c r="L238"/>
      <c r="M238"/>
      <c r="N238"/>
      <c r="O238"/>
      <c r="P238"/>
    </row>
    <row r="239" spans="4:16" x14ac:dyDescent="0.5">
      <c r="D239"/>
      <c r="E239" s="31"/>
      <c r="F239"/>
      <c r="G239"/>
      <c r="H239"/>
      <c r="I239"/>
      <c r="J239"/>
      <c r="K239"/>
      <c r="L239"/>
      <c r="M239"/>
      <c r="N239"/>
      <c r="O239"/>
      <c r="P239"/>
    </row>
    <row r="240" spans="4:16" x14ac:dyDescent="0.5">
      <c r="D240"/>
      <c r="E240" s="31"/>
      <c r="F240"/>
      <c r="G240"/>
      <c r="H240"/>
      <c r="I240"/>
      <c r="J240"/>
      <c r="K240"/>
      <c r="L240"/>
      <c r="M240"/>
      <c r="N240"/>
      <c r="O240"/>
      <c r="P240"/>
    </row>
    <row r="241" spans="4:16" x14ac:dyDescent="0.5">
      <c r="D241"/>
      <c r="E241" s="31"/>
      <c r="F241"/>
      <c r="G241"/>
      <c r="H241"/>
      <c r="I241"/>
      <c r="J241"/>
      <c r="K241"/>
      <c r="L241"/>
      <c r="M241"/>
      <c r="N241"/>
      <c r="O241"/>
      <c r="P241"/>
    </row>
    <row r="242" spans="4:16" x14ac:dyDescent="0.5">
      <c r="D242"/>
      <c r="E242" s="31"/>
      <c r="F242"/>
      <c r="G242"/>
      <c r="H242"/>
      <c r="I242"/>
      <c r="J242"/>
      <c r="K242"/>
      <c r="L242"/>
      <c r="M242"/>
      <c r="N242"/>
      <c r="O242"/>
      <c r="P242"/>
    </row>
    <row r="243" spans="4:16" x14ac:dyDescent="0.5">
      <c r="D243"/>
      <c r="E243" s="31"/>
      <c r="F243"/>
      <c r="G243"/>
      <c r="H243"/>
      <c r="I243"/>
      <c r="J243"/>
      <c r="K243"/>
      <c r="L243"/>
      <c r="M243"/>
      <c r="N243"/>
      <c r="O243"/>
      <c r="P243"/>
    </row>
    <row r="244" spans="4:16" x14ac:dyDescent="0.5">
      <c r="D244"/>
      <c r="E244" s="31"/>
      <c r="F244"/>
      <c r="G244"/>
      <c r="H244"/>
      <c r="I244"/>
      <c r="J244"/>
      <c r="K244"/>
      <c r="L244"/>
      <c r="M244"/>
      <c r="N244"/>
      <c r="O244"/>
      <c r="P244"/>
    </row>
    <row r="245" spans="4:16" x14ac:dyDescent="0.5">
      <c r="D245"/>
      <c r="E245" s="31"/>
      <c r="F245"/>
      <c r="G245"/>
      <c r="H245"/>
      <c r="I245"/>
      <c r="J245"/>
      <c r="K245"/>
      <c r="L245"/>
      <c r="M245"/>
      <c r="N245"/>
      <c r="O245"/>
      <c r="P245"/>
    </row>
    <row r="246" spans="4:16" x14ac:dyDescent="0.5">
      <c r="D246"/>
      <c r="E246" s="31"/>
      <c r="F246"/>
      <c r="G246"/>
      <c r="H246"/>
      <c r="I246"/>
      <c r="J246"/>
      <c r="K246"/>
      <c r="L246"/>
      <c r="M246"/>
      <c r="N246"/>
      <c r="O246"/>
      <c r="P246"/>
    </row>
    <row r="247" spans="4:16" x14ac:dyDescent="0.5">
      <c r="D247"/>
      <c r="E247" s="31"/>
      <c r="F247"/>
      <c r="G247"/>
      <c r="H247"/>
      <c r="I247"/>
      <c r="J247"/>
      <c r="K247"/>
      <c r="L247"/>
      <c r="M247"/>
      <c r="N247"/>
      <c r="O247"/>
      <c r="P247"/>
    </row>
    <row r="248" spans="4:16" x14ac:dyDescent="0.5">
      <c r="D248"/>
      <c r="E248" s="31"/>
      <c r="F248"/>
      <c r="G248"/>
      <c r="H248"/>
      <c r="I248"/>
      <c r="J248"/>
      <c r="K248"/>
      <c r="L248"/>
      <c r="M248"/>
      <c r="N248"/>
      <c r="O248"/>
      <c r="P248"/>
    </row>
    <row r="249" spans="4:16" x14ac:dyDescent="0.5">
      <c r="D249"/>
      <c r="E249" s="31" t="s">
        <v>341</v>
      </c>
      <c r="F249"/>
      <c r="G249"/>
      <c r="H249"/>
      <c r="I249"/>
      <c r="J249"/>
      <c r="K249"/>
      <c r="L249"/>
      <c r="M249"/>
      <c r="N249"/>
      <c r="O249"/>
      <c r="P249"/>
    </row>
    <row r="250" spans="4:16" x14ac:dyDescent="0.5">
      <c r="D250"/>
      <c r="E250" s="31"/>
      <c r="F250"/>
      <c r="G250"/>
      <c r="H250"/>
      <c r="I250"/>
      <c r="J250"/>
      <c r="K250"/>
      <c r="L250"/>
      <c r="M250"/>
      <c r="N250"/>
      <c r="O250"/>
      <c r="P250"/>
    </row>
    <row r="251" spans="4:16" x14ac:dyDescent="0.5"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4:16" x14ac:dyDescent="0.5"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</row>
  </sheetData>
  <pageMargins left="0.7" right="0.7" top="0.75" bottom="0.75" header="0.3" footer="0.3"/>
  <pageSetup orientation="portrait" horizontalDpi="4294967292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>
    <tabColor theme="8" tint="-0.499984740745262"/>
  </sheetPr>
  <dimension ref="A3:D53"/>
  <sheetViews>
    <sheetView showGridLines="0" workbookViewId="0">
      <selection activeCell="C1" sqref="C1"/>
    </sheetView>
  </sheetViews>
  <sheetFormatPr baseColWidth="10" defaultRowHeight="19.2" x14ac:dyDescent="0.5"/>
  <cols>
    <col min="1" max="1" width="21.3984375" bestFit="1" customWidth="1"/>
    <col min="2" max="2" width="13.19921875" bestFit="1" customWidth="1"/>
    <col min="3" max="3" width="13.69921875" bestFit="1" customWidth="1"/>
    <col min="4" max="4" width="15.59765625" bestFit="1" customWidth="1"/>
  </cols>
  <sheetData>
    <row r="3" spans="1:4" x14ac:dyDescent="0.5">
      <c r="A3" s="15" t="s">
        <v>101</v>
      </c>
      <c r="B3" t="s">
        <v>280</v>
      </c>
      <c r="C3" t="s">
        <v>282</v>
      </c>
      <c r="D3" t="s">
        <v>283</v>
      </c>
    </row>
    <row r="4" spans="1:4" x14ac:dyDescent="0.5">
      <c r="A4" s="16" t="s">
        <v>220</v>
      </c>
      <c r="B4" s="14">
        <v>2848</v>
      </c>
      <c r="C4" s="14">
        <v>1826</v>
      </c>
      <c r="D4" s="14">
        <v>26744.859999999913</v>
      </c>
    </row>
    <row r="5" spans="1:4" x14ac:dyDescent="0.5">
      <c r="A5" s="16" t="s">
        <v>221</v>
      </c>
      <c r="B5" s="14">
        <v>2763</v>
      </c>
      <c r="C5" s="14">
        <v>1838</v>
      </c>
      <c r="D5" s="14">
        <v>26894.199999999881</v>
      </c>
    </row>
    <row r="6" spans="1:4" x14ac:dyDescent="0.5">
      <c r="A6" s="16" t="s">
        <v>222</v>
      </c>
      <c r="B6" s="14">
        <v>2689</v>
      </c>
      <c r="C6" s="14">
        <v>1761</v>
      </c>
      <c r="D6" s="14">
        <v>25830.259999999893</v>
      </c>
    </row>
    <row r="7" spans="1:4" x14ac:dyDescent="0.5">
      <c r="A7" s="16" t="s">
        <v>223</v>
      </c>
      <c r="B7" s="14">
        <v>2777</v>
      </c>
      <c r="C7" s="14">
        <v>1823</v>
      </c>
      <c r="D7" s="14">
        <v>26679.079999999954</v>
      </c>
    </row>
    <row r="8" spans="1:4" x14ac:dyDescent="0.5">
      <c r="A8" s="16" t="s">
        <v>224</v>
      </c>
      <c r="B8" s="14">
        <v>2789</v>
      </c>
      <c r="C8" s="14">
        <v>1863</v>
      </c>
      <c r="D8" s="14">
        <v>27249.97999999996</v>
      </c>
    </row>
    <row r="9" spans="1:4" x14ac:dyDescent="0.5">
      <c r="A9" s="16" t="s">
        <v>225</v>
      </c>
      <c r="B9" s="14">
        <v>2792</v>
      </c>
      <c r="C9" s="14">
        <v>1845</v>
      </c>
      <c r="D9" s="14">
        <v>27057.939999999922</v>
      </c>
    </row>
    <row r="10" spans="1:4" x14ac:dyDescent="0.5">
      <c r="A10" s="16" t="s">
        <v>226</v>
      </c>
      <c r="B10" s="14">
        <v>2786</v>
      </c>
      <c r="C10" s="14">
        <v>1823</v>
      </c>
      <c r="D10" s="14">
        <v>26656.839999999938</v>
      </c>
    </row>
    <row r="11" spans="1:4" x14ac:dyDescent="0.5">
      <c r="A11" s="16" t="s">
        <v>227</v>
      </c>
      <c r="B11" s="14">
        <v>2679</v>
      </c>
      <c r="C11" s="14">
        <v>1797</v>
      </c>
      <c r="D11" s="14">
        <v>26368.499999999924</v>
      </c>
    </row>
    <row r="12" spans="1:4" x14ac:dyDescent="0.5">
      <c r="A12" s="16" t="s">
        <v>228</v>
      </c>
      <c r="B12" s="14">
        <v>2768</v>
      </c>
      <c r="C12" s="14">
        <v>1827</v>
      </c>
      <c r="D12" s="14">
        <v>26804.899999999903</v>
      </c>
    </row>
    <row r="13" spans="1:4" x14ac:dyDescent="0.5">
      <c r="A13" s="16" t="s">
        <v>102</v>
      </c>
      <c r="B13" s="14">
        <v>24891</v>
      </c>
      <c r="C13" s="14">
        <v>16403</v>
      </c>
      <c r="D13" s="14">
        <v>240286.55999999968</v>
      </c>
    </row>
    <row r="15" spans="1:4" x14ac:dyDescent="0.5">
      <c r="A15" s="15" t="s">
        <v>101</v>
      </c>
      <c r="B15" t="s">
        <v>170</v>
      </c>
      <c r="C15" t="s">
        <v>171</v>
      </c>
      <c r="D15" t="s">
        <v>172</v>
      </c>
    </row>
    <row r="16" spans="1:4" x14ac:dyDescent="0.5">
      <c r="A16" s="16" t="s">
        <v>14</v>
      </c>
      <c r="B16" s="14">
        <v>6</v>
      </c>
      <c r="C16" s="14">
        <v>38</v>
      </c>
      <c r="D16" s="14">
        <v>5</v>
      </c>
    </row>
    <row r="17" spans="1:4" x14ac:dyDescent="0.5">
      <c r="A17" s="16" t="s">
        <v>27</v>
      </c>
      <c r="B17" s="14">
        <v>14</v>
      </c>
      <c r="C17" s="14">
        <v>38</v>
      </c>
      <c r="D17" s="14">
        <v>5</v>
      </c>
    </row>
    <row r="18" spans="1:4" x14ac:dyDescent="0.5">
      <c r="A18" s="16" t="s">
        <v>83</v>
      </c>
      <c r="B18" s="14">
        <v>6</v>
      </c>
      <c r="C18" s="14">
        <v>38</v>
      </c>
      <c r="D18" s="14">
        <v>5</v>
      </c>
    </row>
    <row r="19" spans="1:4" x14ac:dyDescent="0.5">
      <c r="A19" s="16" t="s">
        <v>9</v>
      </c>
      <c r="B19" s="14">
        <v>4</v>
      </c>
      <c r="C19" s="14">
        <v>38</v>
      </c>
      <c r="D19" s="14">
        <v>5</v>
      </c>
    </row>
    <row r="20" spans="1:4" x14ac:dyDescent="0.5">
      <c r="A20" s="16" t="s">
        <v>8</v>
      </c>
      <c r="B20" s="14">
        <v>8</v>
      </c>
      <c r="C20" s="14">
        <v>38</v>
      </c>
      <c r="D20" s="14">
        <v>5</v>
      </c>
    </row>
    <row r="21" spans="1:4" x14ac:dyDescent="0.5">
      <c r="A21" s="16" t="s">
        <v>102</v>
      </c>
      <c r="B21" s="14">
        <v>38</v>
      </c>
      <c r="C21" s="14">
        <v>38</v>
      </c>
      <c r="D21" s="14">
        <v>5</v>
      </c>
    </row>
    <row r="26" spans="1:4" x14ac:dyDescent="0.5">
      <c r="A26" s="15" t="s">
        <v>101</v>
      </c>
      <c r="B26" t="s">
        <v>170</v>
      </c>
      <c r="C26" t="s">
        <v>178</v>
      </c>
      <c r="D26" t="s">
        <v>179</v>
      </c>
    </row>
    <row r="27" spans="1:4" x14ac:dyDescent="0.5">
      <c r="A27" s="16" t="s">
        <v>14</v>
      </c>
      <c r="B27" s="14">
        <v>6</v>
      </c>
      <c r="C27" s="14">
        <v>1</v>
      </c>
      <c r="D27" s="14">
        <v>6</v>
      </c>
    </row>
    <row r="28" spans="1:4" x14ac:dyDescent="0.5">
      <c r="A28" s="16" t="s">
        <v>27</v>
      </c>
      <c r="B28" s="14">
        <v>14</v>
      </c>
      <c r="C28" s="14">
        <v>1</v>
      </c>
      <c r="D28" s="14">
        <v>14</v>
      </c>
    </row>
    <row r="29" spans="1:4" x14ac:dyDescent="0.5">
      <c r="A29" s="16" t="s">
        <v>83</v>
      </c>
      <c r="B29" s="14">
        <v>6</v>
      </c>
      <c r="C29" s="14">
        <v>1</v>
      </c>
      <c r="D29" s="14">
        <v>6</v>
      </c>
    </row>
    <row r="30" spans="1:4" x14ac:dyDescent="0.5">
      <c r="A30" s="16" t="s">
        <v>9</v>
      </c>
      <c r="B30" s="14">
        <v>4</v>
      </c>
      <c r="C30" s="14">
        <v>1</v>
      </c>
      <c r="D30" s="14">
        <v>4</v>
      </c>
    </row>
    <row r="31" spans="1:4" x14ac:dyDescent="0.5">
      <c r="A31" s="16" t="s">
        <v>8</v>
      </c>
      <c r="B31" s="14">
        <v>8</v>
      </c>
      <c r="C31" s="14">
        <v>1</v>
      </c>
      <c r="D31" s="14">
        <v>8</v>
      </c>
    </row>
    <row r="32" spans="1:4" x14ac:dyDescent="0.5">
      <c r="A32" s="16" t="s">
        <v>102</v>
      </c>
      <c r="B32" s="14">
        <v>38</v>
      </c>
      <c r="C32" s="14">
        <v>5</v>
      </c>
      <c r="D32" s="14">
        <v>38</v>
      </c>
    </row>
    <row r="35" spans="1:3" x14ac:dyDescent="0.5">
      <c r="A35" s="15" t="s">
        <v>134</v>
      </c>
      <c r="B35" t="s" vm="1">
        <v>136</v>
      </c>
    </row>
    <row r="36" spans="1:3" x14ac:dyDescent="0.5">
      <c r="A36" s="15" t="s">
        <v>135</v>
      </c>
      <c r="B36" t="s" vm="2">
        <v>87</v>
      </c>
    </row>
    <row r="38" spans="1:3" x14ac:dyDescent="0.5">
      <c r="A38" s="15" t="s">
        <v>101</v>
      </c>
      <c r="B38" t="s">
        <v>200</v>
      </c>
      <c r="C38" t="s">
        <v>202</v>
      </c>
    </row>
    <row r="39" spans="1:3" x14ac:dyDescent="0.5">
      <c r="A39" s="16" t="s">
        <v>184</v>
      </c>
      <c r="B39" s="30">
        <v>166.52249999999998</v>
      </c>
      <c r="C39" s="14" t="s">
        <v>80</v>
      </c>
    </row>
    <row r="40" spans="1:3" x14ac:dyDescent="0.5">
      <c r="A40" s="16" t="s">
        <v>185</v>
      </c>
      <c r="B40" s="30">
        <v>333.04499999999996</v>
      </c>
      <c r="C40" s="14" t="s">
        <v>80</v>
      </c>
    </row>
    <row r="41" spans="1:3" x14ac:dyDescent="0.5">
      <c r="A41" s="16" t="s">
        <v>186</v>
      </c>
      <c r="B41" s="30">
        <v>22.575000000000003</v>
      </c>
      <c r="C41" s="14" t="s">
        <v>42</v>
      </c>
    </row>
    <row r="42" spans="1:3" x14ac:dyDescent="0.5">
      <c r="A42" s="16" t="s">
        <v>187</v>
      </c>
      <c r="B42" s="30">
        <v>469.17750000000001</v>
      </c>
      <c r="C42" s="14"/>
    </row>
    <row r="43" spans="1:3" x14ac:dyDescent="0.5">
      <c r="A43" s="16" t="s">
        <v>188</v>
      </c>
      <c r="B43" s="30">
        <v>678.06</v>
      </c>
      <c r="C43" s="14"/>
    </row>
    <row r="44" spans="1:3" x14ac:dyDescent="0.5">
      <c r="A44" s="16" t="s">
        <v>189</v>
      </c>
      <c r="B44" s="30">
        <v>135.45000000000002</v>
      </c>
      <c r="C44" s="14" t="s">
        <v>42</v>
      </c>
    </row>
    <row r="45" spans="1:3" x14ac:dyDescent="0.5">
      <c r="A45" s="16" t="s">
        <v>190</v>
      </c>
      <c r="B45" s="30">
        <v>403.53749999999997</v>
      </c>
      <c r="C45" s="14"/>
    </row>
    <row r="46" spans="1:3" x14ac:dyDescent="0.5">
      <c r="A46" s="16" t="s">
        <v>191</v>
      </c>
      <c r="B46" s="30">
        <v>473.54999999999995</v>
      </c>
      <c r="C46" s="14"/>
    </row>
    <row r="47" spans="1:3" x14ac:dyDescent="0.5">
      <c r="A47" s="16" t="s">
        <v>192</v>
      </c>
      <c r="B47" s="30">
        <v>1532.925</v>
      </c>
      <c r="C47" s="14"/>
    </row>
    <row r="48" spans="1:3" x14ac:dyDescent="0.5">
      <c r="A48" s="16" t="s">
        <v>193</v>
      </c>
      <c r="B48" s="30">
        <v>473.32499999999993</v>
      </c>
      <c r="C48" s="14"/>
    </row>
    <row r="49" spans="1:3" x14ac:dyDescent="0.5">
      <c r="A49" s="16" t="s">
        <v>194</v>
      </c>
      <c r="B49" s="30">
        <v>180.9</v>
      </c>
      <c r="C49" s="14" t="s">
        <v>40</v>
      </c>
    </row>
    <row r="50" spans="1:3" x14ac:dyDescent="0.5">
      <c r="A50" s="16" t="s">
        <v>195</v>
      </c>
      <c r="B50" s="30">
        <v>227.34749999999997</v>
      </c>
      <c r="C50" s="14"/>
    </row>
    <row r="51" spans="1:3" x14ac:dyDescent="0.5">
      <c r="A51" s="16" t="s">
        <v>196</v>
      </c>
      <c r="B51" s="30">
        <v>30.412499999999998</v>
      </c>
      <c r="C51" s="14" t="s">
        <v>43</v>
      </c>
    </row>
    <row r="52" spans="1:3" x14ac:dyDescent="0.5">
      <c r="A52" s="16" t="s">
        <v>197</v>
      </c>
      <c r="B52" s="30">
        <v>211.28249999999997</v>
      </c>
      <c r="C52" s="14"/>
    </row>
    <row r="53" spans="1:3" x14ac:dyDescent="0.5">
      <c r="A53" s="16" t="s">
        <v>102</v>
      </c>
      <c r="B53" s="30">
        <v>5338.1099999999988</v>
      </c>
      <c r="C53" s="14"/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2">
    <tabColor theme="8" tint="-0.499984740745262"/>
  </sheetPr>
  <dimension ref="A1:G59"/>
  <sheetViews>
    <sheetView showGridLines="0" workbookViewId="0"/>
  </sheetViews>
  <sheetFormatPr baseColWidth="10" defaultRowHeight="19.2" x14ac:dyDescent="0.5"/>
  <cols>
    <col min="1" max="1" width="13.69921875" bestFit="1" customWidth="1"/>
    <col min="2" max="2" width="26" bestFit="1" customWidth="1"/>
    <col min="6" max="6" width="18.09765625" bestFit="1" customWidth="1"/>
    <col min="7" max="7" width="21.09765625" bestFit="1" customWidth="1"/>
  </cols>
  <sheetData>
    <row r="1" spans="1:2" x14ac:dyDescent="0.5">
      <c r="A1" t="s">
        <v>288</v>
      </c>
    </row>
    <row r="2" spans="1:2" x14ac:dyDescent="0.5">
      <c r="A2" s="30">
        <v>364631.06000000157</v>
      </c>
    </row>
    <row r="6" spans="1:2" x14ac:dyDescent="0.5">
      <c r="A6" s="15" t="s">
        <v>101</v>
      </c>
      <c r="B6" t="s">
        <v>288</v>
      </c>
    </row>
    <row r="7" spans="1:2" x14ac:dyDescent="0.5">
      <c r="A7" s="16" t="s">
        <v>220</v>
      </c>
      <c r="B7" s="30">
        <v>41619.160000000469</v>
      </c>
    </row>
    <row r="8" spans="1:2" x14ac:dyDescent="0.5">
      <c r="A8" s="16" t="s">
        <v>221</v>
      </c>
      <c r="B8" s="30">
        <v>40481.220000000343</v>
      </c>
    </row>
    <row r="9" spans="1:2" x14ac:dyDescent="0.5">
      <c r="A9" s="16" t="s">
        <v>222</v>
      </c>
      <c r="B9" s="30">
        <v>39424.140000000261</v>
      </c>
    </row>
    <row r="10" spans="1:2" x14ac:dyDescent="0.5">
      <c r="A10" s="16" t="s">
        <v>223</v>
      </c>
      <c r="B10" s="30">
        <v>40676.060000000369</v>
      </c>
    </row>
    <row r="11" spans="1:2" x14ac:dyDescent="0.5">
      <c r="A11" s="16" t="s">
        <v>224</v>
      </c>
      <c r="B11" s="30">
        <v>40625.980000000403</v>
      </c>
    </row>
    <row r="12" spans="1:2" x14ac:dyDescent="0.5">
      <c r="A12" s="16" t="s">
        <v>225</v>
      </c>
      <c r="B12" s="30">
        <v>40985.840000000404</v>
      </c>
    </row>
    <row r="13" spans="1:2" x14ac:dyDescent="0.5">
      <c r="A13" s="16" t="s">
        <v>226</v>
      </c>
      <c r="B13" s="30">
        <v>40794.160000000375</v>
      </c>
    </row>
    <row r="14" spans="1:2" x14ac:dyDescent="0.5">
      <c r="A14" s="16" t="s">
        <v>227</v>
      </c>
      <c r="B14" s="30">
        <v>39349.460000000465</v>
      </c>
    </row>
    <row r="15" spans="1:2" x14ac:dyDescent="0.5">
      <c r="A15" s="16" t="s">
        <v>228</v>
      </c>
      <c r="B15" s="30">
        <v>40675.040000000343</v>
      </c>
    </row>
    <row r="16" spans="1:2" x14ac:dyDescent="0.5">
      <c r="A16" s="16" t="s">
        <v>102</v>
      </c>
      <c r="B16" s="30">
        <v>364631.06000000157</v>
      </c>
    </row>
    <row r="18" spans="1:7" x14ac:dyDescent="0.5">
      <c r="A18" s="15" t="s">
        <v>101</v>
      </c>
      <c r="B18" t="s">
        <v>342</v>
      </c>
      <c r="F18" s="15" t="s">
        <v>101</v>
      </c>
      <c r="G18" t="s">
        <v>342</v>
      </c>
    </row>
    <row r="19" spans="1:7" x14ac:dyDescent="0.5">
      <c r="A19" s="16" t="s">
        <v>333</v>
      </c>
      <c r="B19" s="14">
        <v>10</v>
      </c>
    </row>
    <row r="20" spans="1:7" x14ac:dyDescent="0.5">
      <c r="A20" s="16" t="s">
        <v>184</v>
      </c>
      <c r="B20" s="14">
        <v>162</v>
      </c>
    </row>
    <row r="21" spans="1:7" x14ac:dyDescent="0.5">
      <c r="A21" s="16" t="s">
        <v>185</v>
      </c>
      <c r="B21" s="14">
        <v>141</v>
      </c>
    </row>
    <row r="22" spans="1:7" x14ac:dyDescent="0.5">
      <c r="A22" s="16" t="s">
        <v>186</v>
      </c>
      <c r="B22" s="14">
        <v>153</v>
      </c>
    </row>
    <row r="23" spans="1:7" x14ac:dyDescent="0.5">
      <c r="A23" s="16" t="s">
        <v>187</v>
      </c>
      <c r="B23" s="14">
        <v>140</v>
      </c>
    </row>
    <row r="24" spans="1:7" x14ac:dyDescent="0.5">
      <c r="A24" s="16" t="s">
        <v>188</v>
      </c>
      <c r="B24" s="14">
        <v>142</v>
      </c>
    </row>
    <row r="25" spans="1:7" x14ac:dyDescent="0.5">
      <c r="A25" s="16" t="s">
        <v>332</v>
      </c>
      <c r="B25" s="14">
        <v>155</v>
      </c>
    </row>
    <row r="26" spans="1:7" x14ac:dyDescent="0.5">
      <c r="A26" s="16" t="s">
        <v>189</v>
      </c>
      <c r="B26" s="14">
        <v>155</v>
      </c>
    </row>
    <row r="27" spans="1:7" x14ac:dyDescent="0.5">
      <c r="A27" s="16" t="s">
        <v>190</v>
      </c>
      <c r="B27" s="14">
        <v>147</v>
      </c>
    </row>
    <row r="28" spans="1:7" x14ac:dyDescent="0.5">
      <c r="A28" s="16" t="s">
        <v>191</v>
      </c>
      <c r="B28" s="14">
        <v>151</v>
      </c>
    </row>
    <row r="29" spans="1:7" x14ac:dyDescent="0.5">
      <c r="A29" s="16" t="s">
        <v>192</v>
      </c>
      <c r="B29" s="14">
        <v>190</v>
      </c>
    </row>
    <row r="30" spans="1:7" x14ac:dyDescent="0.5">
      <c r="A30" s="16" t="s">
        <v>193</v>
      </c>
      <c r="B30" s="14">
        <v>200</v>
      </c>
    </row>
    <row r="31" spans="1:7" x14ac:dyDescent="0.5">
      <c r="A31" s="16" t="s">
        <v>194</v>
      </c>
      <c r="B31" s="14">
        <v>189</v>
      </c>
    </row>
    <row r="32" spans="1:7" x14ac:dyDescent="0.5">
      <c r="A32" s="16" t="s">
        <v>195</v>
      </c>
      <c r="B32" s="14">
        <v>188</v>
      </c>
    </row>
    <row r="33" spans="1:7" x14ac:dyDescent="0.5">
      <c r="A33" s="16" t="s">
        <v>196</v>
      </c>
      <c r="B33" s="14">
        <v>163</v>
      </c>
    </row>
    <row r="34" spans="1:7" x14ac:dyDescent="0.5">
      <c r="A34" s="16" t="s">
        <v>197</v>
      </c>
      <c r="B34" s="14">
        <v>238</v>
      </c>
    </row>
    <row r="35" spans="1:7" x14ac:dyDescent="0.5">
      <c r="A35" s="16" t="s">
        <v>230</v>
      </c>
      <c r="B35" s="14">
        <v>253</v>
      </c>
    </row>
    <row r="36" spans="1:7" x14ac:dyDescent="0.5">
      <c r="A36" s="16" t="s">
        <v>102</v>
      </c>
      <c r="B36" s="14">
        <v>2777</v>
      </c>
    </row>
    <row r="41" spans="1:7" x14ac:dyDescent="0.5">
      <c r="A41" s="15" t="s">
        <v>101</v>
      </c>
      <c r="B41" t="s">
        <v>339</v>
      </c>
      <c r="C41" s="15"/>
      <c r="D41" s="15"/>
      <c r="E41" s="15"/>
      <c r="F41" s="15"/>
      <c r="G41" s="15"/>
    </row>
    <row r="42" spans="1:7" x14ac:dyDescent="0.5">
      <c r="A42" s="16" t="s">
        <v>333</v>
      </c>
      <c r="B42" s="14">
        <v>2777</v>
      </c>
    </row>
    <row r="43" spans="1:7" x14ac:dyDescent="0.5">
      <c r="A43" s="16" t="s">
        <v>184</v>
      </c>
      <c r="B43" s="14">
        <v>2777</v>
      </c>
    </row>
    <row r="44" spans="1:7" x14ac:dyDescent="0.5">
      <c r="A44" s="16" t="s">
        <v>185</v>
      </c>
      <c r="B44" s="14">
        <v>2777</v>
      </c>
    </row>
    <row r="45" spans="1:7" x14ac:dyDescent="0.5">
      <c r="A45" s="16" t="s">
        <v>186</v>
      </c>
      <c r="B45" s="14">
        <v>2777</v>
      </c>
    </row>
    <row r="46" spans="1:7" x14ac:dyDescent="0.5">
      <c r="A46" s="16" t="s">
        <v>187</v>
      </c>
      <c r="B46" s="14">
        <v>2777</v>
      </c>
    </row>
    <row r="47" spans="1:7" x14ac:dyDescent="0.5">
      <c r="A47" s="16" t="s">
        <v>188</v>
      </c>
      <c r="B47" s="14">
        <v>2777</v>
      </c>
    </row>
    <row r="48" spans="1:7" x14ac:dyDescent="0.5">
      <c r="A48" s="16" t="s">
        <v>332</v>
      </c>
      <c r="B48" s="14">
        <v>2777</v>
      </c>
    </row>
    <row r="49" spans="1:2" x14ac:dyDescent="0.5">
      <c r="A49" s="16" t="s">
        <v>189</v>
      </c>
      <c r="B49" s="14">
        <v>2777</v>
      </c>
    </row>
    <row r="50" spans="1:2" x14ac:dyDescent="0.5">
      <c r="A50" s="16" t="s">
        <v>190</v>
      </c>
      <c r="B50" s="14">
        <v>2777</v>
      </c>
    </row>
    <row r="51" spans="1:2" x14ac:dyDescent="0.5">
      <c r="A51" s="16" t="s">
        <v>191</v>
      </c>
      <c r="B51" s="14">
        <v>2777</v>
      </c>
    </row>
    <row r="52" spans="1:2" x14ac:dyDescent="0.5">
      <c r="A52" s="16" t="s">
        <v>192</v>
      </c>
      <c r="B52" s="14">
        <v>2777</v>
      </c>
    </row>
    <row r="53" spans="1:2" x14ac:dyDescent="0.5">
      <c r="A53" s="16" t="s">
        <v>193</v>
      </c>
      <c r="B53" s="14">
        <v>2777</v>
      </c>
    </row>
    <row r="54" spans="1:2" x14ac:dyDescent="0.5">
      <c r="A54" s="16" t="s">
        <v>194</v>
      </c>
      <c r="B54" s="14">
        <v>2777</v>
      </c>
    </row>
    <row r="55" spans="1:2" x14ac:dyDescent="0.5">
      <c r="A55" s="16" t="s">
        <v>195</v>
      </c>
      <c r="B55" s="14">
        <v>2777</v>
      </c>
    </row>
    <row r="56" spans="1:2" x14ac:dyDescent="0.5">
      <c r="A56" s="16" t="s">
        <v>196</v>
      </c>
      <c r="B56" s="14">
        <v>2777</v>
      </c>
    </row>
    <row r="57" spans="1:2" x14ac:dyDescent="0.5">
      <c r="A57" s="16" t="s">
        <v>197</v>
      </c>
      <c r="B57" s="14">
        <v>2777</v>
      </c>
    </row>
    <row r="58" spans="1:2" x14ac:dyDescent="0.5">
      <c r="A58" s="16" t="s">
        <v>230</v>
      </c>
      <c r="B58" s="14">
        <v>2777</v>
      </c>
    </row>
    <row r="59" spans="1:2" x14ac:dyDescent="0.5">
      <c r="A59" s="16" t="s">
        <v>102</v>
      </c>
      <c r="B59" s="14">
        <v>2777</v>
      </c>
    </row>
  </sheetData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>
    <tabColor rgb="FF002060"/>
  </sheetPr>
  <dimension ref="A1:X8168"/>
  <sheetViews>
    <sheetView workbookViewId="0">
      <selection activeCell="H3" sqref="H3"/>
    </sheetView>
  </sheetViews>
  <sheetFormatPr baseColWidth="10" defaultRowHeight="19.2" x14ac:dyDescent="0.5"/>
  <cols>
    <col min="1" max="1" width="9.19921875" bestFit="1" customWidth="1"/>
    <col min="2" max="2" width="18.59765625" customWidth="1"/>
    <col min="3" max="3" width="26" bestFit="1" customWidth="1"/>
    <col min="4" max="4" width="7.09765625" bestFit="1" customWidth="1"/>
    <col min="5" max="5" width="10.8984375" bestFit="1" customWidth="1"/>
    <col min="6" max="6" width="11.69921875" bestFit="1" customWidth="1"/>
    <col min="7" max="7" width="21.3984375" bestFit="1" customWidth="1"/>
    <col min="8" max="8" width="17.19921875" bestFit="1" customWidth="1"/>
    <col min="9" max="9" width="18.19921875" bestFit="1" customWidth="1"/>
    <col min="10" max="10" width="17.19921875" bestFit="1" customWidth="1"/>
    <col min="11" max="11" width="19.3984375" bestFit="1" customWidth="1"/>
    <col min="12" max="12" width="11.296875" bestFit="1" customWidth="1"/>
    <col min="13" max="13" width="14.09765625" bestFit="1" customWidth="1"/>
    <col min="14" max="14" width="10.296875" bestFit="1" customWidth="1"/>
    <col min="15" max="15" width="23.09765625" bestFit="1" customWidth="1"/>
    <col min="16" max="16" width="28.59765625" bestFit="1" customWidth="1"/>
    <col min="17" max="17" width="34.69921875" bestFit="1" customWidth="1"/>
    <col min="18" max="18" width="23.5" bestFit="1" customWidth="1"/>
    <col min="19" max="19" width="22.59765625" bestFit="1" customWidth="1"/>
    <col min="20" max="20" width="18.09765625" bestFit="1" customWidth="1"/>
    <col min="21" max="22" width="22.59765625" bestFit="1" customWidth="1"/>
    <col min="23" max="23" width="24.09765625" bestFit="1" customWidth="1"/>
    <col min="24" max="24" width="33.5" bestFit="1" customWidth="1"/>
    <col min="25" max="25" width="7.3984375" bestFit="1" customWidth="1"/>
    <col min="26" max="26" width="78.09765625" customWidth="1"/>
    <col min="27" max="27" width="18.59765625" bestFit="1" customWidth="1"/>
    <col min="28" max="28" width="26.19921875" bestFit="1" customWidth="1"/>
    <col min="29" max="29" width="11" bestFit="1" customWidth="1"/>
    <col min="30" max="30" width="11.69921875" bestFit="1" customWidth="1"/>
    <col min="31" max="31" width="21.59765625" bestFit="1" customWidth="1"/>
    <col min="32" max="32" width="17.19921875" bestFit="1" customWidth="1"/>
    <col min="33" max="33" width="18.19921875" bestFit="1" customWidth="1"/>
    <col min="34" max="34" width="17.09765625" bestFit="1" customWidth="1"/>
    <col min="35" max="35" width="19.5" bestFit="1" customWidth="1"/>
    <col min="36" max="36" width="9.3984375" bestFit="1" customWidth="1"/>
    <col min="37" max="37" width="10.69921875" customWidth="1"/>
    <col min="38" max="38" width="14.59765625" bestFit="1" customWidth="1"/>
    <col min="39" max="39" width="10.5" bestFit="1" customWidth="1"/>
    <col min="40" max="40" width="22.69921875" bestFit="1" customWidth="1"/>
    <col min="41" max="41" width="28.5" bestFit="1" customWidth="1"/>
    <col min="42" max="42" width="34.09765625" bestFit="1" customWidth="1"/>
    <col min="43" max="43" width="23.09765625" bestFit="1" customWidth="1"/>
    <col min="44" max="44" width="22.5" bestFit="1" customWidth="1"/>
    <col min="45" max="45" width="18" bestFit="1" customWidth="1"/>
    <col min="46" max="47" width="22.5" bestFit="1" customWidth="1"/>
    <col min="48" max="48" width="78.09765625" bestFit="1" customWidth="1"/>
  </cols>
  <sheetData>
    <row r="1" spans="1:24" x14ac:dyDescent="0.5">
      <c r="A1" t="s">
        <v>281</v>
      </c>
      <c r="B1" t="s">
        <v>134</v>
      </c>
      <c r="C1" t="s">
        <v>135</v>
      </c>
      <c r="D1" t="s">
        <v>37</v>
      </c>
      <c r="E1" t="s">
        <v>290</v>
      </c>
      <c r="F1" t="s">
        <v>291</v>
      </c>
      <c r="G1" t="s">
        <v>292</v>
      </c>
      <c r="H1" t="s">
        <v>293</v>
      </c>
      <c r="I1" t="s">
        <v>294</v>
      </c>
      <c r="J1" t="s">
        <v>295</v>
      </c>
      <c r="K1" t="s">
        <v>296</v>
      </c>
      <c r="L1" t="s">
        <v>297</v>
      </c>
      <c r="M1" t="s">
        <v>298</v>
      </c>
      <c r="N1" t="s">
        <v>299</v>
      </c>
      <c r="O1" t="s">
        <v>250</v>
      </c>
      <c r="P1" t="s">
        <v>300</v>
      </c>
      <c r="Q1" t="s">
        <v>301</v>
      </c>
      <c r="R1" t="s">
        <v>302</v>
      </c>
      <c r="S1" t="s">
        <v>303</v>
      </c>
      <c r="T1" t="s">
        <v>304</v>
      </c>
      <c r="U1" t="s">
        <v>305</v>
      </c>
      <c r="V1" t="s">
        <v>306</v>
      </c>
      <c r="W1" t="s">
        <v>335</v>
      </c>
      <c r="X1" t="s">
        <v>336</v>
      </c>
    </row>
    <row r="2" spans="1:24" x14ac:dyDescent="0.5">
      <c r="A2" t="s">
        <v>223</v>
      </c>
      <c r="B2" t="s">
        <v>279</v>
      </c>
      <c r="C2" t="s">
        <v>84</v>
      </c>
      <c r="D2" t="s">
        <v>80</v>
      </c>
      <c r="E2">
        <v>666.08999999999992</v>
      </c>
      <c r="F2">
        <v>3</v>
      </c>
      <c r="G2">
        <v>7.3299999999999983</v>
      </c>
      <c r="H2">
        <v>5.3299999999999983</v>
      </c>
      <c r="I2">
        <v>3</v>
      </c>
      <c r="J2" s="13">
        <v>42342</v>
      </c>
      <c r="K2" s="13">
        <v>42998</v>
      </c>
      <c r="L2" t="s">
        <v>307</v>
      </c>
      <c r="M2">
        <v>15.659999999999997</v>
      </c>
      <c r="N2">
        <v>650.42999999999995</v>
      </c>
      <c r="O2" t="s">
        <v>230</v>
      </c>
      <c r="P2" t="s">
        <v>308</v>
      </c>
      <c r="Q2">
        <v>12</v>
      </c>
      <c r="R2" t="s">
        <v>309</v>
      </c>
      <c r="S2" s="13">
        <v>-656</v>
      </c>
      <c r="T2">
        <v>656</v>
      </c>
      <c r="U2">
        <v>222.03</v>
      </c>
      <c r="V2">
        <v>222.03</v>
      </c>
      <c r="W2">
        <v>8167</v>
      </c>
    </row>
    <row r="3" spans="1:24" x14ac:dyDescent="0.5">
      <c r="A3" t="s">
        <v>228</v>
      </c>
      <c r="B3" t="s">
        <v>279</v>
      </c>
      <c r="C3" t="s">
        <v>84</v>
      </c>
      <c r="D3" t="s">
        <v>80</v>
      </c>
      <c r="E3">
        <v>666.08999999999992</v>
      </c>
      <c r="F3">
        <v>3</v>
      </c>
      <c r="G3">
        <v>6.990000000000002</v>
      </c>
      <c r="H3">
        <v>6.990000000000002</v>
      </c>
      <c r="I3">
        <v>3</v>
      </c>
      <c r="J3" s="13">
        <v>42340</v>
      </c>
      <c r="K3" s="13">
        <v>42352</v>
      </c>
      <c r="L3" t="s">
        <v>310</v>
      </c>
      <c r="M3">
        <v>16.980000000000004</v>
      </c>
      <c r="N3">
        <v>649.1099999999999</v>
      </c>
      <c r="O3" t="s">
        <v>230</v>
      </c>
      <c r="P3" t="s">
        <v>308</v>
      </c>
      <c r="Q3">
        <v>12</v>
      </c>
      <c r="R3" t="s">
        <v>309</v>
      </c>
      <c r="S3" s="13">
        <v>-12</v>
      </c>
      <c r="T3">
        <v>12</v>
      </c>
      <c r="U3">
        <v>222.03</v>
      </c>
      <c r="V3">
        <v>222.03</v>
      </c>
      <c r="W3">
        <v>8167</v>
      </c>
    </row>
    <row r="4" spans="1:24" x14ac:dyDescent="0.5">
      <c r="A4" t="s">
        <v>227</v>
      </c>
      <c r="B4" t="s">
        <v>279</v>
      </c>
      <c r="C4" t="s">
        <v>84</v>
      </c>
      <c r="D4" t="s">
        <v>80</v>
      </c>
      <c r="E4">
        <v>666.08999999999992</v>
      </c>
      <c r="F4">
        <v>3</v>
      </c>
      <c r="G4">
        <v>7.4500000000000028</v>
      </c>
      <c r="H4">
        <v>4.4500000000000028</v>
      </c>
      <c r="I4">
        <v>3</v>
      </c>
      <c r="J4" s="13">
        <v>42321</v>
      </c>
      <c r="K4" s="13">
        <v>43086</v>
      </c>
      <c r="L4" t="s">
        <v>311</v>
      </c>
      <c r="M4">
        <v>14.900000000000006</v>
      </c>
      <c r="N4">
        <v>651.18999999999994</v>
      </c>
      <c r="O4" t="s">
        <v>230</v>
      </c>
      <c r="P4" t="s">
        <v>308</v>
      </c>
      <c r="Q4">
        <v>11</v>
      </c>
      <c r="R4" t="s">
        <v>312</v>
      </c>
      <c r="S4" s="13">
        <v>-765</v>
      </c>
      <c r="T4">
        <v>765</v>
      </c>
      <c r="U4">
        <v>222.03</v>
      </c>
      <c r="V4">
        <v>222.03</v>
      </c>
      <c r="W4">
        <v>8167</v>
      </c>
    </row>
    <row r="5" spans="1:24" x14ac:dyDescent="0.5">
      <c r="A5" t="s">
        <v>223</v>
      </c>
      <c r="B5" t="s">
        <v>279</v>
      </c>
      <c r="C5" t="s">
        <v>84</v>
      </c>
      <c r="D5" t="s">
        <v>80</v>
      </c>
      <c r="E5">
        <v>666.08999999999992</v>
      </c>
      <c r="F5">
        <v>3</v>
      </c>
      <c r="G5">
        <v>5.73</v>
      </c>
      <c r="H5">
        <v>6.73</v>
      </c>
      <c r="I5">
        <v>3</v>
      </c>
      <c r="J5" s="13">
        <v>42313</v>
      </c>
      <c r="K5" s="13">
        <v>42328</v>
      </c>
      <c r="L5" t="s">
        <v>307</v>
      </c>
      <c r="M5">
        <v>15.46</v>
      </c>
      <c r="N5">
        <v>650.62999999999988</v>
      </c>
      <c r="O5" t="s">
        <v>230</v>
      </c>
      <c r="P5" t="s">
        <v>308</v>
      </c>
      <c r="Q5">
        <v>11</v>
      </c>
      <c r="R5" t="s">
        <v>312</v>
      </c>
      <c r="S5" s="13">
        <v>-15</v>
      </c>
      <c r="T5">
        <v>15</v>
      </c>
      <c r="U5">
        <v>222.03</v>
      </c>
      <c r="V5">
        <v>222.03</v>
      </c>
      <c r="W5">
        <v>8167</v>
      </c>
    </row>
    <row r="6" spans="1:24" x14ac:dyDescent="0.5">
      <c r="A6" t="s">
        <v>224</v>
      </c>
      <c r="B6" t="s">
        <v>279</v>
      </c>
      <c r="C6" t="s">
        <v>84</v>
      </c>
      <c r="D6" t="s">
        <v>80</v>
      </c>
      <c r="E6">
        <v>666.08999999999992</v>
      </c>
      <c r="F6">
        <v>3</v>
      </c>
      <c r="G6">
        <v>9.3299999999999983</v>
      </c>
      <c r="H6">
        <v>4.3299999999999983</v>
      </c>
      <c r="I6">
        <v>3</v>
      </c>
      <c r="J6" s="13">
        <v>42297</v>
      </c>
      <c r="K6" s="13">
        <v>42316</v>
      </c>
      <c r="L6" t="s">
        <v>313</v>
      </c>
      <c r="M6">
        <v>16.659999999999997</v>
      </c>
      <c r="N6">
        <v>649.42999999999995</v>
      </c>
      <c r="O6" t="s">
        <v>230</v>
      </c>
      <c r="P6" t="s">
        <v>308</v>
      </c>
      <c r="Q6">
        <v>10</v>
      </c>
      <c r="R6" t="s">
        <v>314</v>
      </c>
      <c r="S6" s="13">
        <v>-19</v>
      </c>
      <c r="T6">
        <v>19</v>
      </c>
      <c r="U6">
        <v>222.03</v>
      </c>
      <c r="V6">
        <v>222.03</v>
      </c>
      <c r="W6">
        <v>8167</v>
      </c>
    </row>
    <row r="7" spans="1:24" x14ac:dyDescent="0.5">
      <c r="A7" t="s">
        <v>227</v>
      </c>
      <c r="B7" t="s">
        <v>279</v>
      </c>
      <c r="C7" t="s">
        <v>84</v>
      </c>
      <c r="D7" t="s">
        <v>80</v>
      </c>
      <c r="E7">
        <v>666.08999999999992</v>
      </c>
      <c r="F7">
        <v>3</v>
      </c>
      <c r="G7">
        <v>6.3599999999999994</v>
      </c>
      <c r="H7">
        <v>4.3599999999999994</v>
      </c>
      <c r="I7">
        <v>3</v>
      </c>
      <c r="J7" s="13">
        <v>42294</v>
      </c>
      <c r="K7" s="13">
        <v>43080</v>
      </c>
      <c r="L7" t="s">
        <v>311</v>
      </c>
      <c r="M7">
        <v>13.719999999999999</v>
      </c>
      <c r="N7">
        <v>652.36999999999989</v>
      </c>
      <c r="O7" t="s">
        <v>230</v>
      </c>
      <c r="P7" t="s">
        <v>308</v>
      </c>
      <c r="Q7">
        <v>10</v>
      </c>
      <c r="R7" t="s">
        <v>314</v>
      </c>
      <c r="S7" s="13">
        <v>-786</v>
      </c>
      <c r="T7">
        <v>786</v>
      </c>
      <c r="U7">
        <v>222.03</v>
      </c>
      <c r="V7">
        <v>222.03</v>
      </c>
      <c r="W7">
        <v>8167</v>
      </c>
    </row>
    <row r="8" spans="1:24" x14ac:dyDescent="0.5">
      <c r="A8" t="s">
        <v>226</v>
      </c>
      <c r="B8" t="s">
        <v>279</v>
      </c>
      <c r="C8" t="s">
        <v>84</v>
      </c>
      <c r="D8" t="s">
        <v>80</v>
      </c>
      <c r="E8">
        <v>666.08999999999992</v>
      </c>
      <c r="F8">
        <v>3</v>
      </c>
      <c r="G8">
        <v>9.5499999999999972</v>
      </c>
      <c r="H8">
        <v>6.5499999999999972</v>
      </c>
      <c r="I8">
        <v>3</v>
      </c>
      <c r="J8" s="13">
        <v>42256</v>
      </c>
      <c r="K8" s="13">
        <v>43179</v>
      </c>
      <c r="L8" t="s">
        <v>315</v>
      </c>
      <c r="M8">
        <v>19.099999999999994</v>
      </c>
      <c r="N8">
        <v>646.9899999999999</v>
      </c>
      <c r="O8" t="s">
        <v>230</v>
      </c>
      <c r="P8" t="s">
        <v>316</v>
      </c>
      <c r="Q8">
        <v>9</v>
      </c>
      <c r="R8" t="s">
        <v>317</v>
      </c>
      <c r="S8" s="13">
        <v>-923</v>
      </c>
      <c r="T8">
        <v>923</v>
      </c>
      <c r="U8">
        <v>222.03</v>
      </c>
      <c r="V8">
        <v>222.03</v>
      </c>
      <c r="W8">
        <v>8167</v>
      </c>
    </row>
    <row r="9" spans="1:24" x14ac:dyDescent="0.5">
      <c r="A9" t="s">
        <v>220</v>
      </c>
      <c r="B9" t="s">
        <v>279</v>
      </c>
      <c r="C9" t="s">
        <v>84</v>
      </c>
      <c r="D9" t="s">
        <v>80</v>
      </c>
      <c r="E9">
        <v>666.08999999999992</v>
      </c>
      <c r="F9">
        <v>3</v>
      </c>
      <c r="G9">
        <v>5.75</v>
      </c>
      <c r="H9">
        <v>5.75</v>
      </c>
      <c r="I9">
        <v>3</v>
      </c>
      <c r="J9" s="13">
        <v>42250</v>
      </c>
      <c r="K9" s="13">
        <v>42270</v>
      </c>
      <c r="L9" t="s">
        <v>318</v>
      </c>
      <c r="M9">
        <v>14.5</v>
      </c>
      <c r="N9">
        <v>651.58999999999992</v>
      </c>
      <c r="O9" t="s">
        <v>230</v>
      </c>
      <c r="P9" t="s">
        <v>316</v>
      </c>
      <c r="Q9">
        <v>9</v>
      </c>
      <c r="R9" t="s">
        <v>317</v>
      </c>
      <c r="S9" s="13">
        <v>-20</v>
      </c>
      <c r="T9">
        <v>20</v>
      </c>
      <c r="U9">
        <v>222.03</v>
      </c>
      <c r="V9">
        <v>222.03</v>
      </c>
      <c r="W9">
        <v>8167</v>
      </c>
    </row>
    <row r="10" spans="1:24" x14ac:dyDescent="0.5">
      <c r="A10" t="s">
        <v>223</v>
      </c>
      <c r="B10" t="s">
        <v>279</v>
      </c>
      <c r="C10" t="s">
        <v>84</v>
      </c>
      <c r="D10" t="s">
        <v>80</v>
      </c>
      <c r="E10">
        <v>666.08999999999992</v>
      </c>
      <c r="F10">
        <v>3</v>
      </c>
      <c r="G10">
        <v>8</v>
      </c>
      <c r="H10">
        <v>3</v>
      </c>
      <c r="I10">
        <v>3</v>
      </c>
      <c r="J10" s="13">
        <v>42248</v>
      </c>
      <c r="K10" s="13">
        <v>43067</v>
      </c>
      <c r="L10" t="s">
        <v>307</v>
      </c>
      <c r="M10">
        <v>14</v>
      </c>
      <c r="N10">
        <v>652.08999999999992</v>
      </c>
      <c r="O10" t="s">
        <v>230</v>
      </c>
      <c r="P10" t="s">
        <v>316</v>
      </c>
      <c r="Q10">
        <v>9</v>
      </c>
      <c r="R10" t="s">
        <v>317</v>
      </c>
      <c r="S10" s="13">
        <v>-819</v>
      </c>
      <c r="T10">
        <v>819</v>
      </c>
      <c r="U10">
        <v>222.03</v>
      </c>
      <c r="V10">
        <v>222.03</v>
      </c>
      <c r="W10">
        <v>8167</v>
      </c>
    </row>
    <row r="11" spans="1:24" x14ac:dyDescent="0.5">
      <c r="A11" t="s">
        <v>223</v>
      </c>
      <c r="B11" t="s">
        <v>279</v>
      </c>
      <c r="C11" t="s">
        <v>84</v>
      </c>
      <c r="D11" t="s">
        <v>80</v>
      </c>
      <c r="E11">
        <v>666.08999999999992</v>
      </c>
      <c r="F11">
        <v>3</v>
      </c>
      <c r="G11">
        <v>8.5799999999999983</v>
      </c>
      <c r="H11">
        <v>5.5799999999999983</v>
      </c>
      <c r="I11">
        <v>3</v>
      </c>
      <c r="J11" s="13">
        <v>42238</v>
      </c>
      <c r="K11" s="13">
        <v>43070</v>
      </c>
      <c r="L11" t="s">
        <v>307</v>
      </c>
      <c r="M11">
        <v>17.159999999999997</v>
      </c>
      <c r="N11">
        <v>648.92999999999995</v>
      </c>
      <c r="O11" t="s">
        <v>230</v>
      </c>
      <c r="P11" t="s">
        <v>316</v>
      </c>
      <c r="Q11">
        <v>8</v>
      </c>
      <c r="R11" t="s">
        <v>319</v>
      </c>
      <c r="S11" s="13">
        <v>-832</v>
      </c>
      <c r="T11">
        <v>832</v>
      </c>
      <c r="U11">
        <v>222.03</v>
      </c>
      <c r="V11">
        <v>222.03</v>
      </c>
      <c r="W11">
        <v>8167</v>
      </c>
    </row>
    <row r="12" spans="1:24" x14ac:dyDescent="0.5">
      <c r="A12" t="s">
        <v>220</v>
      </c>
      <c r="B12" t="s">
        <v>279</v>
      </c>
      <c r="C12" t="s">
        <v>84</v>
      </c>
      <c r="D12" t="s">
        <v>80</v>
      </c>
      <c r="E12">
        <v>666.08999999999992</v>
      </c>
      <c r="F12">
        <v>3</v>
      </c>
      <c r="G12">
        <v>7.1199999999999974</v>
      </c>
      <c r="H12">
        <v>6.1199999999999974</v>
      </c>
      <c r="I12">
        <v>3</v>
      </c>
      <c r="J12" s="13">
        <v>42214</v>
      </c>
      <c r="K12" s="13">
        <v>42231</v>
      </c>
      <c r="L12" t="s">
        <v>318</v>
      </c>
      <c r="M12">
        <v>16.239999999999995</v>
      </c>
      <c r="N12">
        <v>649.84999999999991</v>
      </c>
      <c r="O12" t="s">
        <v>230</v>
      </c>
      <c r="P12" t="s">
        <v>316</v>
      </c>
      <c r="Q12">
        <v>7</v>
      </c>
      <c r="R12" t="s">
        <v>320</v>
      </c>
      <c r="S12" s="13">
        <v>-17</v>
      </c>
      <c r="T12">
        <v>17</v>
      </c>
      <c r="U12">
        <v>222.03</v>
      </c>
      <c r="V12">
        <v>222.03</v>
      </c>
      <c r="W12">
        <v>8167</v>
      </c>
    </row>
    <row r="13" spans="1:24" x14ac:dyDescent="0.5">
      <c r="A13" t="s">
        <v>225</v>
      </c>
      <c r="B13" t="s">
        <v>279</v>
      </c>
      <c r="C13" t="s">
        <v>84</v>
      </c>
      <c r="D13" t="s">
        <v>80</v>
      </c>
      <c r="E13">
        <v>666.08999999999992</v>
      </c>
      <c r="F13">
        <v>3</v>
      </c>
      <c r="G13">
        <v>6.5799999999999983</v>
      </c>
      <c r="H13">
        <v>4.5799999999999983</v>
      </c>
      <c r="I13">
        <v>3</v>
      </c>
      <c r="J13" s="13">
        <v>42213</v>
      </c>
      <c r="K13" s="13">
        <v>43161</v>
      </c>
      <c r="L13" t="s">
        <v>321</v>
      </c>
      <c r="M13">
        <v>14.159999999999997</v>
      </c>
      <c r="N13">
        <v>651.92999999999995</v>
      </c>
      <c r="O13" t="s">
        <v>230</v>
      </c>
      <c r="P13" t="s">
        <v>316</v>
      </c>
      <c r="Q13">
        <v>7</v>
      </c>
      <c r="R13" t="s">
        <v>320</v>
      </c>
      <c r="S13" s="13">
        <v>-948</v>
      </c>
      <c r="T13">
        <v>948</v>
      </c>
      <c r="U13">
        <v>222.03</v>
      </c>
      <c r="V13">
        <v>222.03</v>
      </c>
      <c r="W13">
        <v>8167</v>
      </c>
    </row>
    <row r="14" spans="1:24" x14ac:dyDescent="0.5">
      <c r="A14" t="s">
        <v>220</v>
      </c>
      <c r="B14" t="s">
        <v>279</v>
      </c>
      <c r="C14" t="s">
        <v>84</v>
      </c>
      <c r="D14" t="s">
        <v>80</v>
      </c>
      <c r="E14">
        <v>666.08999999999992</v>
      </c>
      <c r="F14">
        <v>3</v>
      </c>
      <c r="G14">
        <v>6.8799999999999955</v>
      </c>
      <c r="H14">
        <v>3.8799999999999955</v>
      </c>
      <c r="I14">
        <v>3</v>
      </c>
      <c r="J14" s="13">
        <v>42212</v>
      </c>
      <c r="K14" s="13">
        <v>42229</v>
      </c>
      <c r="L14" t="s">
        <v>318</v>
      </c>
      <c r="M14">
        <v>13.759999999999991</v>
      </c>
      <c r="N14">
        <v>652.32999999999993</v>
      </c>
      <c r="O14" t="s">
        <v>230</v>
      </c>
      <c r="P14" t="s">
        <v>316</v>
      </c>
      <c r="Q14">
        <v>7</v>
      </c>
      <c r="R14" t="s">
        <v>320</v>
      </c>
      <c r="S14" s="13">
        <v>-17</v>
      </c>
      <c r="T14">
        <v>17</v>
      </c>
      <c r="U14">
        <v>222.03</v>
      </c>
      <c r="V14">
        <v>222.03</v>
      </c>
      <c r="W14">
        <v>8167</v>
      </c>
    </row>
    <row r="15" spans="1:24" x14ac:dyDescent="0.5">
      <c r="A15" t="s">
        <v>226</v>
      </c>
      <c r="B15" t="s">
        <v>279</v>
      </c>
      <c r="C15" t="s">
        <v>84</v>
      </c>
      <c r="D15" t="s">
        <v>80</v>
      </c>
      <c r="E15">
        <v>666.08999999999992</v>
      </c>
      <c r="F15">
        <v>3</v>
      </c>
      <c r="G15">
        <v>8.5499999999999972</v>
      </c>
      <c r="H15">
        <v>3.5499999999999972</v>
      </c>
      <c r="I15">
        <v>3</v>
      </c>
      <c r="J15" s="13">
        <v>42210</v>
      </c>
      <c r="K15" s="13">
        <v>43058</v>
      </c>
      <c r="L15" t="s">
        <v>315</v>
      </c>
      <c r="M15">
        <v>15.099999999999994</v>
      </c>
      <c r="N15">
        <v>650.9899999999999</v>
      </c>
      <c r="O15" t="s">
        <v>230</v>
      </c>
      <c r="P15" t="s">
        <v>316</v>
      </c>
      <c r="Q15">
        <v>7</v>
      </c>
      <c r="R15" t="s">
        <v>320</v>
      </c>
      <c r="S15" s="13">
        <v>-848</v>
      </c>
      <c r="T15">
        <v>848</v>
      </c>
      <c r="U15">
        <v>222.03</v>
      </c>
      <c r="V15">
        <v>222.03</v>
      </c>
      <c r="W15">
        <v>8167</v>
      </c>
    </row>
    <row r="16" spans="1:24" x14ac:dyDescent="0.5">
      <c r="A16" t="s">
        <v>228</v>
      </c>
      <c r="B16" t="s">
        <v>279</v>
      </c>
      <c r="C16" t="s">
        <v>84</v>
      </c>
      <c r="D16" t="s">
        <v>80</v>
      </c>
      <c r="E16">
        <v>666.08999999999992</v>
      </c>
      <c r="F16">
        <v>3</v>
      </c>
      <c r="G16">
        <v>5.25</v>
      </c>
      <c r="H16">
        <v>5.25</v>
      </c>
      <c r="I16">
        <v>3</v>
      </c>
      <c r="J16" s="13">
        <v>42194</v>
      </c>
      <c r="K16" s="13">
        <v>43161</v>
      </c>
      <c r="L16" t="s">
        <v>310</v>
      </c>
      <c r="M16">
        <v>13.5</v>
      </c>
      <c r="N16">
        <v>652.58999999999992</v>
      </c>
      <c r="O16" t="s">
        <v>230</v>
      </c>
      <c r="P16" t="s">
        <v>316</v>
      </c>
      <c r="Q16">
        <v>7</v>
      </c>
      <c r="R16" t="s">
        <v>320</v>
      </c>
      <c r="S16" s="13">
        <v>-967</v>
      </c>
      <c r="T16">
        <v>967</v>
      </c>
      <c r="U16">
        <v>222.03</v>
      </c>
      <c r="V16">
        <v>222.03</v>
      </c>
      <c r="W16">
        <v>8167</v>
      </c>
    </row>
    <row r="17" spans="1:23" x14ac:dyDescent="0.5">
      <c r="A17" t="s">
        <v>221</v>
      </c>
      <c r="B17" t="s">
        <v>279</v>
      </c>
      <c r="C17" t="s">
        <v>84</v>
      </c>
      <c r="D17" t="s">
        <v>80</v>
      </c>
      <c r="E17">
        <v>666.08999999999992</v>
      </c>
      <c r="F17">
        <v>3</v>
      </c>
      <c r="G17">
        <v>9.75</v>
      </c>
      <c r="H17">
        <v>5.75</v>
      </c>
      <c r="I17">
        <v>3</v>
      </c>
      <c r="J17" s="13">
        <v>42190</v>
      </c>
      <c r="K17" s="13">
        <v>43153</v>
      </c>
      <c r="L17" t="s">
        <v>322</v>
      </c>
      <c r="M17">
        <v>18.5</v>
      </c>
      <c r="N17">
        <v>647.58999999999992</v>
      </c>
      <c r="O17" t="s">
        <v>230</v>
      </c>
      <c r="P17" t="s">
        <v>316</v>
      </c>
      <c r="Q17">
        <v>7</v>
      </c>
      <c r="R17" t="s">
        <v>320</v>
      </c>
      <c r="S17" s="13">
        <v>-963</v>
      </c>
      <c r="T17">
        <v>963</v>
      </c>
      <c r="U17">
        <v>222.03</v>
      </c>
      <c r="V17">
        <v>222.03</v>
      </c>
      <c r="W17">
        <v>8167</v>
      </c>
    </row>
    <row r="18" spans="1:23" x14ac:dyDescent="0.5">
      <c r="A18" t="s">
        <v>227</v>
      </c>
      <c r="B18" t="s">
        <v>279</v>
      </c>
      <c r="C18" t="s">
        <v>84</v>
      </c>
      <c r="D18" t="s">
        <v>80</v>
      </c>
      <c r="E18">
        <v>666.08999999999992</v>
      </c>
      <c r="F18">
        <v>3</v>
      </c>
      <c r="G18">
        <v>8.1000000000000014</v>
      </c>
      <c r="H18">
        <v>3.1000000000000014</v>
      </c>
      <c r="I18">
        <v>3</v>
      </c>
      <c r="J18" s="13">
        <v>42176</v>
      </c>
      <c r="K18" s="13">
        <v>42188</v>
      </c>
      <c r="L18" t="s">
        <v>311</v>
      </c>
      <c r="M18">
        <v>14.200000000000003</v>
      </c>
      <c r="N18">
        <v>651.88999999999987</v>
      </c>
      <c r="O18" t="s">
        <v>230</v>
      </c>
      <c r="P18" t="s">
        <v>323</v>
      </c>
      <c r="Q18">
        <v>6</v>
      </c>
      <c r="R18" t="s">
        <v>324</v>
      </c>
      <c r="S18" s="13">
        <v>-12</v>
      </c>
      <c r="T18">
        <v>12</v>
      </c>
      <c r="U18">
        <v>222.03</v>
      </c>
      <c r="V18">
        <v>222.03</v>
      </c>
      <c r="W18">
        <v>8167</v>
      </c>
    </row>
    <row r="19" spans="1:23" x14ac:dyDescent="0.5">
      <c r="A19" t="s">
        <v>223</v>
      </c>
      <c r="B19" t="s">
        <v>279</v>
      </c>
      <c r="C19" t="s">
        <v>84</v>
      </c>
      <c r="D19" t="s">
        <v>80</v>
      </c>
      <c r="E19">
        <v>666.08999999999992</v>
      </c>
      <c r="F19">
        <v>3</v>
      </c>
      <c r="G19">
        <v>8.73</v>
      </c>
      <c r="H19">
        <v>5.73</v>
      </c>
      <c r="I19">
        <v>3</v>
      </c>
      <c r="J19" s="13">
        <v>42170</v>
      </c>
      <c r="K19" s="13">
        <v>43040</v>
      </c>
      <c r="L19" t="s">
        <v>307</v>
      </c>
      <c r="M19">
        <v>17.46</v>
      </c>
      <c r="N19">
        <v>648.62999999999988</v>
      </c>
      <c r="O19" t="s">
        <v>230</v>
      </c>
      <c r="P19" t="s">
        <v>323</v>
      </c>
      <c r="Q19">
        <v>6</v>
      </c>
      <c r="R19" t="s">
        <v>324</v>
      </c>
      <c r="S19" s="13">
        <v>-870</v>
      </c>
      <c r="T19">
        <v>870</v>
      </c>
      <c r="U19">
        <v>222.03</v>
      </c>
      <c r="V19">
        <v>222.03</v>
      </c>
      <c r="W19">
        <v>8167</v>
      </c>
    </row>
    <row r="20" spans="1:23" x14ac:dyDescent="0.5">
      <c r="A20" t="s">
        <v>223</v>
      </c>
      <c r="B20" t="s">
        <v>279</v>
      </c>
      <c r="C20" t="s">
        <v>84</v>
      </c>
      <c r="D20" t="s">
        <v>80</v>
      </c>
      <c r="E20">
        <v>666.08999999999992</v>
      </c>
      <c r="F20">
        <v>3</v>
      </c>
      <c r="G20">
        <v>8.73</v>
      </c>
      <c r="H20">
        <v>4.7300000000000004</v>
      </c>
      <c r="I20">
        <v>3</v>
      </c>
      <c r="J20" s="13">
        <v>42153</v>
      </c>
      <c r="K20" s="13">
        <v>42164</v>
      </c>
      <c r="L20" t="s">
        <v>307</v>
      </c>
      <c r="M20">
        <v>16.46</v>
      </c>
      <c r="N20">
        <v>649.62999999999988</v>
      </c>
      <c r="O20" t="s">
        <v>230</v>
      </c>
      <c r="P20" t="s">
        <v>323</v>
      </c>
      <c r="Q20">
        <v>5</v>
      </c>
      <c r="R20" t="s">
        <v>325</v>
      </c>
      <c r="S20" s="13">
        <v>-11</v>
      </c>
      <c r="T20">
        <v>11</v>
      </c>
      <c r="U20">
        <v>222.03</v>
      </c>
      <c r="V20">
        <v>222.03</v>
      </c>
      <c r="W20">
        <v>8167</v>
      </c>
    </row>
    <row r="21" spans="1:23" x14ac:dyDescent="0.5">
      <c r="A21" t="s">
        <v>224</v>
      </c>
      <c r="B21" t="s">
        <v>279</v>
      </c>
      <c r="C21" t="s">
        <v>84</v>
      </c>
      <c r="D21" t="s">
        <v>80</v>
      </c>
      <c r="E21">
        <v>666.08999999999992</v>
      </c>
      <c r="F21">
        <v>3</v>
      </c>
      <c r="G21">
        <v>5.3299999999999983</v>
      </c>
      <c r="H21">
        <v>5.3299999999999983</v>
      </c>
      <c r="I21">
        <v>3</v>
      </c>
      <c r="J21" s="13">
        <v>42143</v>
      </c>
      <c r="K21" s="13">
        <v>43141</v>
      </c>
      <c r="L21" t="s">
        <v>313</v>
      </c>
      <c r="M21">
        <v>13.659999999999997</v>
      </c>
      <c r="N21">
        <v>652.42999999999995</v>
      </c>
      <c r="O21" t="s">
        <v>230</v>
      </c>
      <c r="P21" t="s">
        <v>323</v>
      </c>
      <c r="Q21">
        <v>5</v>
      </c>
      <c r="R21" t="s">
        <v>325</v>
      </c>
      <c r="S21" s="13">
        <v>-998</v>
      </c>
      <c r="T21">
        <v>998</v>
      </c>
      <c r="U21">
        <v>222.03</v>
      </c>
      <c r="V21">
        <v>222.03</v>
      </c>
      <c r="W21">
        <v>8167</v>
      </c>
    </row>
    <row r="22" spans="1:23" x14ac:dyDescent="0.5">
      <c r="A22" t="s">
        <v>221</v>
      </c>
      <c r="B22" t="s">
        <v>279</v>
      </c>
      <c r="C22" t="s">
        <v>84</v>
      </c>
      <c r="D22" t="s">
        <v>80</v>
      </c>
      <c r="E22">
        <v>666.08999999999992</v>
      </c>
      <c r="F22">
        <v>3</v>
      </c>
      <c r="G22">
        <v>7</v>
      </c>
      <c r="H22">
        <v>4</v>
      </c>
      <c r="I22">
        <v>3</v>
      </c>
      <c r="J22" s="13">
        <v>42112</v>
      </c>
      <c r="K22" s="13">
        <v>42130</v>
      </c>
      <c r="L22" t="s">
        <v>322</v>
      </c>
      <c r="M22">
        <v>14</v>
      </c>
      <c r="N22">
        <v>652.08999999999992</v>
      </c>
      <c r="O22" t="s">
        <v>230</v>
      </c>
      <c r="P22" t="s">
        <v>323</v>
      </c>
      <c r="Q22">
        <v>4</v>
      </c>
      <c r="R22" t="s">
        <v>326</v>
      </c>
      <c r="S22" s="13">
        <v>-18</v>
      </c>
      <c r="T22">
        <v>18</v>
      </c>
      <c r="U22">
        <v>222.03</v>
      </c>
      <c r="V22">
        <v>222.03</v>
      </c>
      <c r="W22">
        <v>8167</v>
      </c>
    </row>
    <row r="23" spans="1:23" x14ac:dyDescent="0.5">
      <c r="A23" t="s">
        <v>223</v>
      </c>
      <c r="B23" t="s">
        <v>279</v>
      </c>
      <c r="C23" t="s">
        <v>84</v>
      </c>
      <c r="D23" t="s">
        <v>80</v>
      </c>
      <c r="E23">
        <v>666.08999999999992</v>
      </c>
      <c r="F23">
        <v>3</v>
      </c>
      <c r="G23">
        <v>7.3299999999999983</v>
      </c>
      <c r="H23">
        <v>6.3299999999999983</v>
      </c>
      <c r="I23">
        <v>3</v>
      </c>
      <c r="J23" s="13">
        <v>42106</v>
      </c>
      <c r="K23" s="13">
        <v>42114</v>
      </c>
      <c r="L23" t="s">
        <v>307</v>
      </c>
      <c r="M23">
        <v>16.659999999999997</v>
      </c>
      <c r="N23">
        <v>649.42999999999995</v>
      </c>
      <c r="O23" t="s">
        <v>230</v>
      </c>
      <c r="P23" t="s">
        <v>323</v>
      </c>
      <c r="Q23">
        <v>4</v>
      </c>
      <c r="R23" t="s">
        <v>326</v>
      </c>
      <c r="S23" s="13">
        <v>-8</v>
      </c>
      <c r="T23">
        <v>8</v>
      </c>
      <c r="U23">
        <v>222.03</v>
      </c>
      <c r="V23">
        <v>222.03</v>
      </c>
      <c r="W23">
        <v>8167</v>
      </c>
    </row>
    <row r="24" spans="1:23" x14ac:dyDescent="0.5">
      <c r="A24" t="s">
        <v>221</v>
      </c>
      <c r="B24" t="s">
        <v>279</v>
      </c>
      <c r="C24" t="s">
        <v>84</v>
      </c>
      <c r="D24" t="s">
        <v>80</v>
      </c>
      <c r="E24">
        <v>666.08999999999992</v>
      </c>
      <c r="F24">
        <v>3</v>
      </c>
      <c r="G24">
        <v>6.5799999999999983</v>
      </c>
      <c r="H24">
        <v>5.5799999999999983</v>
      </c>
      <c r="I24">
        <v>3</v>
      </c>
      <c r="J24" s="13">
        <v>42102</v>
      </c>
      <c r="K24" s="13">
        <v>42118</v>
      </c>
      <c r="L24" t="s">
        <v>322</v>
      </c>
      <c r="M24">
        <v>15.159999999999997</v>
      </c>
      <c r="N24">
        <v>650.92999999999995</v>
      </c>
      <c r="O24" t="s">
        <v>230</v>
      </c>
      <c r="P24" t="s">
        <v>323</v>
      </c>
      <c r="Q24">
        <v>4</v>
      </c>
      <c r="R24" t="s">
        <v>326</v>
      </c>
      <c r="S24" s="13">
        <v>-16</v>
      </c>
      <c r="T24">
        <v>16</v>
      </c>
      <c r="U24">
        <v>222.03</v>
      </c>
      <c r="V24">
        <v>222.03</v>
      </c>
      <c r="W24">
        <v>8167</v>
      </c>
    </row>
    <row r="25" spans="1:23" x14ac:dyDescent="0.5">
      <c r="A25" t="s">
        <v>226</v>
      </c>
      <c r="B25" t="s">
        <v>279</v>
      </c>
      <c r="C25" t="s">
        <v>84</v>
      </c>
      <c r="D25" t="s">
        <v>80</v>
      </c>
      <c r="E25">
        <v>666.08999999999992</v>
      </c>
      <c r="F25">
        <v>3</v>
      </c>
      <c r="G25">
        <v>9.4500000000000028</v>
      </c>
      <c r="H25">
        <v>4.4500000000000028</v>
      </c>
      <c r="I25">
        <v>3</v>
      </c>
      <c r="J25" s="13">
        <v>42075</v>
      </c>
      <c r="K25" s="13">
        <v>42086</v>
      </c>
      <c r="L25" t="s">
        <v>315</v>
      </c>
      <c r="M25">
        <v>16.900000000000006</v>
      </c>
      <c r="N25">
        <v>649.18999999999994</v>
      </c>
      <c r="O25" t="s">
        <v>230</v>
      </c>
      <c r="P25" t="s">
        <v>327</v>
      </c>
      <c r="Q25">
        <v>3</v>
      </c>
      <c r="R25" t="s">
        <v>328</v>
      </c>
      <c r="S25" s="13">
        <v>-11</v>
      </c>
      <c r="T25">
        <v>11</v>
      </c>
      <c r="U25">
        <v>222.03</v>
      </c>
      <c r="V25">
        <v>222.03</v>
      </c>
      <c r="W25">
        <v>8167</v>
      </c>
    </row>
    <row r="26" spans="1:23" x14ac:dyDescent="0.5">
      <c r="A26" t="s">
        <v>220</v>
      </c>
      <c r="B26" t="s">
        <v>279</v>
      </c>
      <c r="C26" t="s">
        <v>84</v>
      </c>
      <c r="D26" t="s">
        <v>80</v>
      </c>
      <c r="E26">
        <v>666.08999999999992</v>
      </c>
      <c r="F26">
        <v>3</v>
      </c>
      <c r="G26">
        <v>6.8999999999999986</v>
      </c>
      <c r="H26">
        <v>3.8999999999999986</v>
      </c>
      <c r="I26">
        <v>3</v>
      </c>
      <c r="J26" s="13">
        <v>42057</v>
      </c>
      <c r="K26" s="13">
        <v>42069</v>
      </c>
      <c r="L26" t="s">
        <v>318</v>
      </c>
      <c r="M26">
        <v>13.799999999999997</v>
      </c>
      <c r="N26">
        <v>652.29</v>
      </c>
      <c r="O26" t="s">
        <v>230</v>
      </c>
      <c r="P26" t="s">
        <v>327</v>
      </c>
      <c r="Q26">
        <v>2</v>
      </c>
      <c r="R26" t="s">
        <v>329</v>
      </c>
      <c r="S26" s="13">
        <v>-12</v>
      </c>
      <c r="T26">
        <v>12</v>
      </c>
      <c r="U26">
        <v>222.03</v>
      </c>
      <c r="V26">
        <v>222.03</v>
      </c>
      <c r="W26">
        <v>8167</v>
      </c>
    </row>
    <row r="27" spans="1:23" x14ac:dyDescent="0.5">
      <c r="A27" t="s">
        <v>226</v>
      </c>
      <c r="B27" t="s">
        <v>279</v>
      </c>
      <c r="C27" t="s">
        <v>84</v>
      </c>
      <c r="D27" t="s">
        <v>80</v>
      </c>
      <c r="E27">
        <v>666.08999999999992</v>
      </c>
      <c r="F27">
        <v>3</v>
      </c>
      <c r="G27">
        <v>6</v>
      </c>
      <c r="H27">
        <v>3</v>
      </c>
      <c r="I27">
        <v>3</v>
      </c>
      <c r="J27" s="13">
        <v>42048</v>
      </c>
      <c r="K27" s="13">
        <v>43012</v>
      </c>
      <c r="L27" t="s">
        <v>315</v>
      </c>
      <c r="M27">
        <v>12</v>
      </c>
      <c r="N27">
        <v>654.08999999999992</v>
      </c>
      <c r="O27" t="s">
        <v>230</v>
      </c>
      <c r="P27" t="s">
        <v>327</v>
      </c>
      <c r="Q27">
        <v>2</v>
      </c>
      <c r="R27" t="s">
        <v>329</v>
      </c>
      <c r="S27" s="13">
        <v>-964</v>
      </c>
      <c r="T27">
        <v>964</v>
      </c>
      <c r="U27">
        <v>222.03</v>
      </c>
      <c r="V27">
        <v>222.03</v>
      </c>
      <c r="W27">
        <v>8167</v>
      </c>
    </row>
    <row r="28" spans="1:23" x14ac:dyDescent="0.5">
      <c r="A28" t="s">
        <v>221</v>
      </c>
      <c r="B28" t="s">
        <v>279</v>
      </c>
      <c r="C28" t="s">
        <v>84</v>
      </c>
      <c r="D28" t="s">
        <v>80</v>
      </c>
      <c r="E28">
        <v>666.08999999999992</v>
      </c>
      <c r="F28">
        <v>3</v>
      </c>
      <c r="G28">
        <v>7.6499999999999986</v>
      </c>
      <c r="H28">
        <v>4.6499999999999986</v>
      </c>
      <c r="I28">
        <v>3</v>
      </c>
      <c r="J28" s="13">
        <v>42045</v>
      </c>
      <c r="K28" s="13">
        <v>42065</v>
      </c>
      <c r="L28" t="s">
        <v>322</v>
      </c>
      <c r="M28">
        <v>15.299999999999997</v>
      </c>
      <c r="N28">
        <v>650.79</v>
      </c>
      <c r="O28" t="s">
        <v>230</v>
      </c>
      <c r="P28" t="s">
        <v>327</v>
      </c>
      <c r="Q28">
        <v>2</v>
      </c>
      <c r="R28" t="s">
        <v>329</v>
      </c>
      <c r="S28" s="13">
        <v>-20</v>
      </c>
      <c r="T28">
        <v>20</v>
      </c>
      <c r="U28">
        <v>222.03</v>
      </c>
      <c r="V28">
        <v>222.03</v>
      </c>
      <c r="W28">
        <v>8167</v>
      </c>
    </row>
    <row r="29" spans="1:23" x14ac:dyDescent="0.5">
      <c r="A29" t="s">
        <v>221</v>
      </c>
      <c r="B29" t="s">
        <v>279</v>
      </c>
      <c r="C29" t="s">
        <v>84</v>
      </c>
      <c r="D29" t="s">
        <v>80</v>
      </c>
      <c r="E29">
        <v>666.08999999999992</v>
      </c>
      <c r="F29">
        <v>3</v>
      </c>
      <c r="G29">
        <v>10</v>
      </c>
      <c r="H29">
        <v>5</v>
      </c>
      <c r="I29">
        <v>3</v>
      </c>
      <c r="J29" s="13">
        <v>42045</v>
      </c>
      <c r="K29" s="13">
        <v>43117</v>
      </c>
      <c r="L29" t="s">
        <v>322</v>
      </c>
      <c r="M29">
        <v>18</v>
      </c>
      <c r="N29">
        <v>648.08999999999992</v>
      </c>
      <c r="O29" t="s">
        <v>230</v>
      </c>
      <c r="P29" t="s">
        <v>327</v>
      </c>
      <c r="Q29">
        <v>2</v>
      </c>
      <c r="R29" t="s">
        <v>329</v>
      </c>
      <c r="S29" s="13">
        <v>-1072</v>
      </c>
      <c r="T29">
        <v>1072</v>
      </c>
      <c r="U29">
        <v>222.03</v>
      </c>
      <c r="V29">
        <v>222.03</v>
      </c>
      <c r="W29">
        <v>8167</v>
      </c>
    </row>
    <row r="30" spans="1:23" x14ac:dyDescent="0.5">
      <c r="A30" t="s">
        <v>227</v>
      </c>
      <c r="B30" t="s">
        <v>279</v>
      </c>
      <c r="C30" t="s">
        <v>84</v>
      </c>
      <c r="D30" t="s">
        <v>80</v>
      </c>
      <c r="E30">
        <v>666.08999999999992</v>
      </c>
      <c r="F30">
        <v>3</v>
      </c>
      <c r="G30">
        <v>9.89</v>
      </c>
      <c r="H30">
        <v>5.8900000000000006</v>
      </c>
      <c r="I30">
        <v>3</v>
      </c>
      <c r="J30" s="13">
        <v>42029</v>
      </c>
      <c r="K30" s="13">
        <v>42047</v>
      </c>
      <c r="L30" t="s">
        <v>311</v>
      </c>
      <c r="M30">
        <v>18.78</v>
      </c>
      <c r="N30">
        <v>647.30999999999995</v>
      </c>
      <c r="O30" t="s">
        <v>230</v>
      </c>
      <c r="P30" t="s">
        <v>327</v>
      </c>
      <c r="Q30">
        <v>1</v>
      </c>
      <c r="R30" t="s">
        <v>330</v>
      </c>
      <c r="S30" s="13">
        <v>-18</v>
      </c>
      <c r="T30">
        <v>18</v>
      </c>
      <c r="U30">
        <v>222.03</v>
      </c>
      <c r="V30">
        <v>222.03</v>
      </c>
      <c r="W30">
        <v>8167</v>
      </c>
    </row>
    <row r="31" spans="1:23" x14ac:dyDescent="0.5">
      <c r="A31" t="s">
        <v>226</v>
      </c>
      <c r="B31" t="s">
        <v>279</v>
      </c>
      <c r="C31" t="s">
        <v>84</v>
      </c>
      <c r="D31" t="s">
        <v>80</v>
      </c>
      <c r="E31">
        <v>666.08999999999992</v>
      </c>
      <c r="F31">
        <v>3</v>
      </c>
      <c r="G31">
        <v>9.9899999999999984</v>
      </c>
      <c r="H31">
        <v>3.9899999999999984</v>
      </c>
      <c r="I31">
        <v>3</v>
      </c>
      <c r="J31" s="13">
        <v>42025</v>
      </c>
      <c r="K31" s="13">
        <v>43005</v>
      </c>
      <c r="L31" t="s">
        <v>315</v>
      </c>
      <c r="M31">
        <v>16.979999999999997</v>
      </c>
      <c r="N31">
        <v>649.1099999999999</v>
      </c>
      <c r="O31" t="s">
        <v>230</v>
      </c>
      <c r="P31" t="s">
        <v>327</v>
      </c>
      <c r="Q31">
        <v>1</v>
      </c>
      <c r="R31" t="s">
        <v>330</v>
      </c>
      <c r="S31" s="13">
        <v>-980</v>
      </c>
      <c r="T31">
        <v>980</v>
      </c>
      <c r="U31">
        <v>222.03</v>
      </c>
      <c r="V31">
        <v>222.03</v>
      </c>
      <c r="W31">
        <v>8167</v>
      </c>
    </row>
    <row r="32" spans="1:23" x14ac:dyDescent="0.5">
      <c r="A32" t="s">
        <v>221</v>
      </c>
      <c r="B32" t="s">
        <v>279</v>
      </c>
      <c r="C32" t="s">
        <v>84</v>
      </c>
      <c r="D32" t="s">
        <v>80</v>
      </c>
      <c r="E32">
        <v>666.08999999999992</v>
      </c>
      <c r="F32">
        <v>3</v>
      </c>
      <c r="G32">
        <v>9.4500000000000028</v>
      </c>
      <c r="H32">
        <v>5.4500000000000028</v>
      </c>
      <c r="I32">
        <v>3</v>
      </c>
      <c r="J32" s="13">
        <v>42024</v>
      </c>
      <c r="K32" s="13">
        <v>43006</v>
      </c>
      <c r="L32" t="s">
        <v>322</v>
      </c>
      <c r="M32">
        <v>17.900000000000006</v>
      </c>
      <c r="N32">
        <v>648.18999999999994</v>
      </c>
      <c r="O32" t="s">
        <v>230</v>
      </c>
      <c r="P32" t="s">
        <v>327</v>
      </c>
      <c r="Q32">
        <v>1</v>
      </c>
      <c r="R32" t="s">
        <v>330</v>
      </c>
      <c r="S32" s="13">
        <v>-982</v>
      </c>
      <c r="T32">
        <v>982</v>
      </c>
      <c r="U32">
        <v>222.03</v>
      </c>
      <c r="V32">
        <v>222.03</v>
      </c>
      <c r="W32">
        <v>8167</v>
      </c>
    </row>
    <row r="33" spans="1:23" x14ac:dyDescent="0.5">
      <c r="A33" t="s">
        <v>223</v>
      </c>
      <c r="B33" t="s">
        <v>279</v>
      </c>
      <c r="C33" t="s">
        <v>84</v>
      </c>
      <c r="D33" t="s">
        <v>80</v>
      </c>
      <c r="E33">
        <v>666.08999999999992</v>
      </c>
      <c r="F33">
        <v>3</v>
      </c>
      <c r="G33">
        <v>8.61</v>
      </c>
      <c r="H33">
        <v>6.6099999999999994</v>
      </c>
      <c r="I33">
        <v>3</v>
      </c>
      <c r="J33" s="13">
        <v>42023</v>
      </c>
      <c r="K33" s="13">
        <v>43005</v>
      </c>
      <c r="L33" t="s">
        <v>307</v>
      </c>
      <c r="M33">
        <v>18.22</v>
      </c>
      <c r="N33">
        <v>647.86999999999989</v>
      </c>
      <c r="O33" t="s">
        <v>230</v>
      </c>
      <c r="P33" t="s">
        <v>327</v>
      </c>
      <c r="Q33">
        <v>1</v>
      </c>
      <c r="R33" t="s">
        <v>330</v>
      </c>
      <c r="S33" s="13">
        <v>-982</v>
      </c>
      <c r="T33">
        <v>982</v>
      </c>
      <c r="U33">
        <v>222.03</v>
      </c>
      <c r="V33">
        <v>222.03</v>
      </c>
      <c r="W33">
        <v>8167</v>
      </c>
    </row>
    <row r="34" spans="1:23" x14ac:dyDescent="0.5">
      <c r="A34" t="s">
        <v>224</v>
      </c>
      <c r="B34" t="s">
        <v>279</v>
      </c>
      <c r="C34" t="s">
        <v>84</v>
      </c>
      <c r="D34" t="s">
        <v>80</v>
      </c>
      <c r="E34">
        <v>666.08999999999992</v>
      </c>
      <c r="F34">
        <v>3</v>
      </c>
      <c r="G34">
        <v>9.990000000000002</v>
      </c>
      <c r="H34">
        <v>3.990000000000002</v>
      </c>
      <c r="I34">
        <v>3</v>
      </c>
      <c r="J34" s="13">
        <v>42022</v>
      </c>
      <c r="K34" s="13">
        <v>42910</v>
      </c>
      <c r="L34" t="s">
        <v>313</v>
      </c>
      <c r="M34">
        <v>16.980000000000004</v>
      </c>
      <c r="N34">
        <v>649.1099999999999</v>
      </c>
      <c r="O34" t="s">
        <v>230</v>
      </c>
      <c r="P34" t="s">
        <v>327</v>
      </c>
      <c r="Q34">
        <v>1</v>
      </c>
      <c r="R34" t="s">
        <v>330</v>
      </c>
      <c r="S34" s="13">
        <v>-888</v>
      </c>
      <c r="T34">
        <v>888</v>
      </c>
      <c r="U34">
        <v>222.03</v>
      </c>
      <c r="V34">
        <v>222.03</v>
      </c>
      <c r="W34">
        <v>8167</v>
      </c>
    </row>
    <row r="35" spans="1:23" x14ac:dyDescent="0.5">
      <c r="A35" t="s">
        <v>223</v>
      </c>
      <c r="B35" t="s">
        <v>279</v>
      </c>
      <c r="C35" t="s">
        <v>84</v>
      </c>
      <c r="D35" t="s">
        <v>80</v>
      </c>
      <c r="E35">
        <v>666.08999999999992</v>
      </c>
      <c r="F35">
        <v>3</v>
      </c>
      <c r="G35">
        <v>6.1000000000000014</v>
      </c>
      <c r="H35">
        <v>5.1000000000000014</v>
      </c>
      <c r="I35">
        <v>3</v>
      </c>
      <c r="J35" s="13">
        <v>42020</v>
      </c>
      <c r="K35" s="13">
        <v>43106</v>
      </c>
      <c r="L35" t="s">
        <v>307</v>
      </c>
      <c r="M35">
        <v>14.200000000000003</v>
      </c>
      <c r="N35">
        <v>651.88999999999987</v>
      </c>
      <c r="O35" t="s">
        <v>230</v>
      </c>
      <c r="P35" t="s">
        <v>327</v>
      </c>
      <c r="Q35">
        <v>1</v>
      </c>
      <c r="R35" t="s">
        <v>330</v>
      </c>
      <c r="S35" s="13">
        <v>-1086</v>
      </c>
      <c r="T35">
        <v>1086</v>
      </c>
      <c r="U35">
        <v>222.03</v>
      </c>
      <c r="V35">
        <v>222.03</v>
      </c>
      <c r="W35">
        <v>8167</v>
      </c>
    </row>
    <row r="36" spans="1:23" x14ac:dyDescent="0.5">
      <c r="A36" t="s">
        <v>220</v>
      </c>
      <c r="B36" t="s">
        <v>279</v>
      </c>
      <c r="C36" t="s">
        <v>84</v>
      </c>
      <c r="D36" t="s">
        <v>80</v>
      </c>
      <c r="E36">
        <v>666.08999999999992</v>
      </c>
      <c r="F36">
        <v>3</v>
      </c>
      <c r="G36">
        <v>6.9899999999999984</v>
      </c>
      <c r="H36">
        <v>3.9899999999999984</v>
      </c>
      <c r="I36">
        <v>3</v>
      </c>
      <c r="J36" s="13">
        <v>41984</v>
      </c>
      <c r="K36" s="13">
        <v>41992</v>
      </c>
      <c r="L36" t="s">
        <v>318</v>
      </c>
      <c r="M36">
        <v>13.979999999999997</v>
      </c>
      <c r="N36">
        <v>652.1099999999999</v>
      </c>
      <c r="O36" t="s">
        <v>197</v>
      </c>
      <c r="P36" t="s">
        <v>308</v>
      </c>
      <c r="Q36">
        <v>12</v>
      </c>
      <c r="R36" t="s">
        <v>309</v>
      </c>
      <c r="S36" s="13">
        <v>-8</v>
      </c>
      <c r="T36">
        <v>8</v>
      </c>
      <c r="U36">
        <v>222.03</v>
      </c>
      <c r="V36">
        <v>222.03</v>
      </c>
      <c r="W36">
        <v>8167</v>
      </c>
    </row>
    <row r="37" spans="1:23" x14ac:dyDescent="0.5">
      <c r="A37" t="s">
        <v>228</v>
      </c>
      <c r="B37" t="s">
        <v>279</v>
      </c>
      <c r="C37" t="s">
        <v>84</v>
      </c>
      <c r="D37" t="s">
        <v>80</v>
      </c>
      <c r="E37">
        <v>666.08999999999992</v>
      </c>
      <c r="F37">
        <v>3</v>
      </c>
      <c r="G37">
        <v>7</v>
      </c>
      <c r="H37">
        <v>4</v>
      </c>
      <c r="I37">
        <v>3</v>
      </c>
      <c r="J37" s="13">
        <v>41959</v>
      </c>
      <c r="K37" s="13">
        <v>43284</v>
      </c>
      <c r="L37" t="s">
        <v>310</v>
      </c>
      <c r="M37">
        <v>14</v>
      </c>
      <c r="N37">
        <v>652.08999999999992</v>
      </c>
      <c r="O37" t="s">
        <v>197</v>
      </c>
      <c r="P37" t="s">
        <v>308</v>
      </c>
      <c r="Q37">
        <v>11</v>
      </c>
      <c r="R37" t="s">
        <v>312</v>
      </c>
      <c r="S37" s="13">
        <v>-1325</v>
      </c>
      <c r="T37">
        <v>1325</v>
      </c>
      <c r="U37">
        <v>222.03</v>
      </c>
      <c r="V37">
        <v>222.03</v>
      </c>
      <c r="W37">
        <v>8167</v>
      </c>
    </row>
    <row r="38" spans="1:23" x14ac:dyDescent="0.5">
      <c r="A38" t="s">
        <v>224</v>
      </c>
      <c r="B38" t="s">
        <v>279</v>
      </c>
      <c r="C38" t="s">
        <v>84</v>
      </c>
      <c r="D38" t="s">
        <v>80</v>
      </c>
      <c r="E38">
        <v>666.08999999999992</v>
      </c>
      <c r="F38">
        <v>3</v>
      </c>
      <c r="G38">
        <v>6.8900000000000006</v>
      </c>
      <c r="H38">
        <v>6.8900000000000006</v>
      </c>
      <c r="I38">
        <v>3</v>
      </c>
      <c r="J38" s="13">
        <v>41949</v>
      </c>
      <c r="K38" s="13">
        <v>43282</v>
      </c>
      <c r="L38" t="s">
        <v>313</v>
      </c>
      <c r="M38">
        <v>16.78</v>
      </c>
      <c r="N38">
        <v>649.30999999999995</v>
      </c>
      <c r="O38" t="s">
        <v>197</v>
      </c>
      <c r="P38" t="s">
        <v>308</v>
      </c>
      <c r="Q38">
        <v>11</v>
      </c>
      <c r="R38" t="s">
        <v>312</v>
      </c>
      <c r="S38" s="13">
        <v>-1333</v>
      </c>
      <c r="T38">
        <v>1333</v>
      </c>
      <c r="U38">
        <v>222.03</v>
      </c>
      <c r="V38">
        <v>222.03</v>
      </c>
      <c r="W38">
        <v>8167</v>
      </c>
    </row>
    <row r="39" spans="1:23" x14ac:dyDescent="0.5">
      <c r="A39" t="s">
        <v>222</v>
      </c>
      <c r="B39" t="s">
        <v>279</v>
      </c>
      <c r="C39" t="s">
        <v>84</v>
      </c>
      <c r="D39" t="s">
        <v>80</v>
      </c>
      <c r="E39">
        <v>666.08999999999992</v>
      </c>
      <c r="F39">
        <v>3</v>
      </c>
      <c r="G39">
        <v>8.8999999999999986</v>
      </c>
      <c r="H39">
        <v>4.8999999999999986</v>
      </c>
      <c r="I39">
        <v>3</v>
      </c>
      <c r="J39" s="13">
        <v>41947</v>
      </c>
      <c r="K39" s="13">
        <v>41966</v>
      </c>
      <c r="L39" t="s">
        <v>331</v>
      </c>
      <c r="M39">
        <v>16.799999999999997</v>
      </c>
      <c r="N39">
        <v>649.29</v>
      </c>
      <c r="O39" t="s">
        <v>197</v>
      </c>
      <c r="P39" t="s">
        <v>308</v>
      </c>
      <c r="Q39">
        <v>11</v>
      </c>
      <c r="R39" t="s">
        <v>312</v>
      </c>
      <c r="S39" s="13">
        <v>-19</v>
      </c>
      <c r="T39">
        <v>19</v>
      </c>
      <c r="U39">
        <v>222.03</v>
      </c>
      <c r="V39">
        <v>222.03</v>
      </c>
      <c r="W39">
        <v>8167</v>
      </c>
    </row>
    <row r="40" spans="1:23" x14ac:dyDescent="0.5">
      <c r="A40" t="s">
        <v>225</v>
      </c>
      <c r="B40" t="s">
        <v>279</v>
      </c>
      <c r="C40" t="s">
        <v>84</v>
      </c>
      <c r="D40" t="s">
        <v>80</v>
      </c>
      <c r="E40">
        <v>666.08999999999992</v>
      </c>
      <c r="F40">
        <v>3</v>
      </c>
      <c r="G40">
        <v>7.2199999999999989</v>
      </c>
      <c r="H40">
        <v>4.2199999999999989</v>
      </c>
      <c r="I40">
        <v>3</v>
      </c>
      <c r="J40" s="13">
        <v>41888</v>
      </c>
      <c r="K40" s="13">
        <v>41904</v>
      </c>
      <c r="L40" t="s">
        <v>321</v>
      </c>
      <c r="M40">
        <v>14.439999999999998</v>
      </c>
      <c r="N40">
        <v>651.64999999999986</v>
      </c>
      <c r="O40" t="s">
        <v>197</v>
      </c>
      <c r="P40" t="s">
        <v>316</v>
      </c>
      <c r="Q40">
        <v>9</v>
      </c>
      <c r="R40" t="s">
        <v>317</v>
      </c>
      <c r="S40" s="13">
        <v>-16</v>
      </c>
      <c r="T40">
        <v>16</v>
      </c>
      <c r="U40">
        <v>222.03</v>
      </c>
      <c r="V40">
        <v>222.03</v>
      </c>
      <c r="W40">
        <v>8167</v>
      </c>
    </row>
    <row r="41" spans="1:23" x14ac:dyDescent="0.5">
      <c r="A41" t="s">
        <v>227</v>
      </c>
      <c r="B41" t="s">
        <v>279</v>
      </c>
      <c r="C41" t="s">
        <v>84</v>
      </c>
      <c r="D41" t="s">
        <v>80</v>
      </c>
      <c r="E41">
        <v>666.08999999999992</v>
      </c>
      <c r="F41">
        <v>3</v>
      </c>
      <c r="G41">
        <v>5.6099999999999994</v>
      </c>
      <c r="H41">
        <v>6.6099999999999994</v>
      </c>
      <c r="I41">
        <v>3</v>
      </c>
      <c r="J41" s="13">
        <v>41856</v>
      </c>
      <c r="K41" s="13">
        <v>41872</v>
      </c>
      <c r="L41" t="s">
        <v>311</v>
      </c>
      <c r="M41">
        <v>15.219999999999999</v>
      </c>
      <c r="N41">
        <v>650.86999999999989</v>
      </c>
      <c r="O41" t="s">
        <v>197</v>
      </c>
      <c r="P41" t="s">
        <v>316</v>
      </c>
      <c r="Q41">
        <v>8</v>
      </c>
      <c r="R41" t="s">
        <v>319</v>
      </c>
      <c r="S41" s="13">
        <v>-16</v>
      </c>
      <c r="T41">
        <v>16</v>
      </c>
      <c r="U41">
        <v>222.03</v>
      </c>
      <c r="V41">
        <v>222.03</v>
      </c>
      <c r="W41">
        <v>8167</v>
      </c>
    </row>
    <row r="42" spans="1:23" x14ac:dyDescent="0.5">
      <c r="A42" t="s">
        <v>225</v>
      </c>
      <c r="B42" t="s">
        <v>279</v>
      </c>
      <c r="C42" t="s">
        <v>84</v>
      </c>
      <c r="D42" t="s">
        <v>80</v>
      </c>
      <c r="E42">
        <v>666.08999999999992</v>
      </c>
      <c r="F42">
        <v>3</v>
      </c>
      <c r="G42">
        <v>9.5499999999999972</v>
      </c>
      <c r="H42">
        <v>3.5499999999999972</v>
      </c>
      <c r="I42">
        <v>3</v>
      </c>
      <c r="J42" s="13">
        <v>41855</v>
      </c>
      <c r="K42" s="13">
        <v>42867</v>
      </c>
      <c r="L42" t="s">
        <v>321</v>
      </c>
      <c r="M42">
        <v>16.099999999999994</v>
      </c>
      <c r="N42">
        <v>649.9899999999999</v>
      </c>
      <c r="O42" t="s">
        <v>197</v>
      </c>
      <c r="P42" t="s">
        <v>316</v>
      </c>
      <c r="Q42">
        <v>8</v>
      </c>
      <c r="R42" t="s">
        <v>319</v>
      </c>
      <c r="S42" s="13">
        <v>-1012</v>
      </c>
      <c r="T42">
        <v>1012</v>
      </c>
      <c r="U42">
        <v>222.03</v>
      </c>
      <c r="V42">
        <v>222.03</v>
      </c>
      <c r="W42">
        <v>8167</v>
      </c>
    </row>
    <row r="43" spans="1:23" x14ac:dyDescent="0.5">
      <c r="A43" t="s">
        <v>221</v>
      </c>
      <c r="B43" t="s">
        <v>279</v>
      </c>
      <c r="C43" t="s">
        <v>84</v>
      </c>
      <c r="D43" t="s">
        <v>80</v>
      </c>
      <c r="E43">
        <v>666.08999999999992</v>
      </c>
      <c r="F43">
        <v>3</v>
      </c>
      <c r="G43">
        <v>8.5799999999999983</v>
      </c>
      <c r="H43">
        <v>3.5799999999999983</v>
      </c>
      <c r="I43">
        <v>3</v>
      </c>
      <c r="J43" s="13">
        <v>41836</v>
      </c>
      <c r="K43" s="13">
        <v>41845</v>
      </c>
      <c r="L43" t="s">
        <v>322</v>
      </c>
      <c r="M43">
        <v>15.159999999999997</v>
      </c>
      <c r="N43">
        <v>650.92999999999995</v>
      </c>
      <c r="O43" t="s">
        <v>197</v>
      </c>
      <c r="P43" t="s">
        <v>316</v>
      </c>
      <c r="Q43">
        <v>7</v>
      </c>
      <c r="R43" t="s">
        <v>320</v>
      </c>
      <c r="S43" s="13">
        <v>-9</v>
      </c>
      <c r="T43">
        <v>9</v>
      </c>
      <c r="U43">
        <v>222.03</v>
      </c>
      <c r="V43">
        <v>222.03</v>
      </c>
      <c r="W43">
        <v>8167</v>
      </c>
    </row>
    <row r="44" spans="1:23" x14ac:dyDescent="0.5">
      <c r="A44" t="s">
        <v>226</v>
      </c>
      <c r="B44" t="s">
        <v>279</v>
      </c>
      <c r="C44" t="s">
        <v>84</v>
      </c>
      <c r="D44" t="s">
        <v>80</v>
      </c>
      <c r="E44">
        <v>666.08999999999992</v>
      </c>
      <c r="F44">
        <v>3</v>
      </c>
      <c r="G44">
        <v>5.9899999999999984</v>
      </c>
      <c r="H44">
        <v>4.9899999999999984</v>
      </c>
      <c r="I44">
        <v>3</v>
      </c>
      <c r="J44" s="13">
        <v>41819</v>
      </c>
      <c r="K44" s="13">
        <v>41837</v>
      </c>
      <c r="L44" t="s">
        <v>315</v>
      </c>
      <c r="M44">
        <v>13.979999999999997</v>
      </c>
      <c r="N44">
        <v>652.1099999999999</v>
      </c>
      <c r="O44" t="s">
        <v>197</v>
      </c>
      <c r="P44" t="s">
        <v>323</v>
      </c>
      <c r="Q44">
        <v>6</v>
      </c>
      <c r="R44" t="s">
        <v>324</v>
      </c>
      <c r="S44" s="13">
        <v>-18</v>
      </c>
      <c r="T44">
        <v>18</v>
      </c>
      <c r="U44">
        <v>222.03</v>
      </c>
      <c r="V44">
        <v>222.03</v>
      </c>
      <c r="W44">
        <v>8167</v>
      </c>
    </row>
    <row r="45" spans="1:23" x14ac:dyDescent="0.5">
      <c r="A45" t="s">
        <v>223</v>
      </c>
      <c r="B45" t="s">
        <v>279</v>
      </c>
      <c r="C45" t="s">
        <v>84</v>
      </c>
      <c r="D45" t="s">
        <v>80</v>
      </c>
      <c r="E45">
        <v>666.08999999999992</v>
      </c>
      <c r="F45">
        <v>3</v>
      </c>
      <c r="G45">
        <v>6.5799999999999983</v>
      </c>
      <c r="H45">
        <v>6.5799999999999983</v>
      </c>
      <c r="I45">
        <v>3</v>
      </c>
      <c r="J45" s="13">
        <v>41779</v>
      </c>
      <c r="K45" s="13">
        <v>41797</v>
      </c>
      <c r="L45" t="s">
        <v>307</v>
      </c>
      <c r="M45">
        <v>16.159999999999997</v>
      </c>
      <c r="N45">
        <v>649.92999999999995</v>
      </c>
      <c r="O45" t="s">
        <v>197</v>
      </c>
      <c r="P45" t="s">
        <v>323</v>
      </c>
      <c r="Q45">
        <v>5</v>
      </c>
      <c r="R45" t="s">
        <v>325</v>
      </c>
      <c r="S45" s="13">
        <v>-18</v>
      </c>
      <c r="T45">
        <v>18</v>
      </c>
      <c r="U45">
        <v>222.03</v>
      </c>
      <c r="V45">
        <v>222.03</v>
      </c>
      <c r="W45">
        <v>8167</v>
      </c>
    </row>
    <row r="46" spans="1:23" x14ac:dyDescent="0.5">
      <c r="A46" t="s">
        <v>225</v>
      </c>
      <c r="B46" t="s">
        <v>279</v>
      </c>
      <c r="C46" t="s">
        <v>84</v>
      </c>
      <c r="D46" t="s">
        <v>80</v>
      </c>
      <c r="E46">
        <v>666.08999999999992</v>
      </c>
      <c r="F46">
        <v>3</v>
      </c>
      <c r="G46">
        <v>6</v>
      </c>
      <c r="H46">
        <v>7</v>
      </c>
      <c r="I46">
        <v>3</v>
      </c>
      <c r="J46" s="13">
        <v>41654</v>
      </c>
      <c r="K46" s="13">
        <v>42813</v>
      </c>
      <c r="L46" t="s">
        <v>321</v>
      </c>
      <c r="M46">
        <v>16</v>
      </c>
      <c r="N46">
        <v>650.08999999999992</v>
      </c>
      <c r="O46" t="s">
        <v>197</v>
      </c>
      <c r="P46" t="s">
        <v>327</v>
      </c>
      <c r="Q46">
        <v>1</v>
      </c>
      <c r="R46" t="s">
        <v>330</v>
      </c>
      <c r="S46" s="13">
        <v>-1159</v>
      </c>
      <c r="T46">
        <v>1159</v>
      </c>
      <c r="U46">
        <v>222.03</v>
      </c>
      <c r="V46">
        <v>222.03</v>
      </c>
      <c r="W46">
        <v>8167</v>
      </c>
    </row>
    <row r="47" spans="1:23" x14ac:dyDescent="0.5">
      <c r="A47" t="s">
        <v>220</v>
      </c>
      <c r="B47" t="s">
        <v>279</v>
      </c>
      <c r="C47" t="s">
        <v>84</v>
      </c>
      <c r="D47" t="s">
        <v>80</v>
      </c>
      <c r="E47">
        <v>666.08999999999992</v>
      </c>
      <c r="F47">
        <v>3</v>
      </c>
      <c r="G47">
        <v>6.8900000000000006</v>
      </c>
      <c r="H47">
        <v>5.8900000000000006</v>
      </c>
      <c r="I47">
        <v>3</v>
      </c>
      <c r="J47" s="13">
        <v>41507</v>
      </c>
      <c r="K47" s="13">
        <v>41522</v>
      </c>
      <c r="L47" t="s">
        <v>318</v>
      </c>
      <c r="M47">
        <v>15.780000000000001</v>
      </c>
      <c r="N47">
        <v>650.30999999999995</v>
      </c>
      <c r="O47" t="s">
        <v>196</v>
      </c>
      <c r="P47" t="s">
        <v>316</v>
      </c>
      <c r="Q47">
        <v>8</v>
      </c>
      <c r="R47" t="s">
        <v>319</v>
      </c>
      <c r="S47" s="13">
        <v>-15</v>
      </c>
      <c r="T47">
        <v>15</v>
      </c>
      <c r="U47">
        <v>222.03</v>
      </c>
      <c r="V47">
        <v>222.03</v>
      </c>
      <c r="W47">
        <v>8167</v>
      </c>
    </row>
    <row r="48" spans="1:23" x14ac:dyDescent="0.5">
      <c r="A48" t="s">
        <v>221</v>
      </c>
      <c r="B48" t="s">
        <v>279</v>
      </c>
      <c r="C48" t="s">
        <v>84</v>
      </c>
      <c r="D48" t="s">
        <v>80</v>
      </c>
      <c r="E48">
        <v>666.08999999999992</v>
      </c>
      <c r="F48">
        <v>3</v>
      </c>
      <c r="G48">
        <v>8.75</v>
      </c>
      <c r="H48">
        <v>6.75</v>
      </c>
      <c r="I48">
        <v>3</v>
      </c>
      <c r="J48" s="13">
        <v>41494</v>
      </c>
      <c r="K48" s="13">
        <v>42763</v>
      </c>
      <c r="L48" t="s">
        <v>322</v>
      </c>
      <c r="M48">
        <v>18.5</v>
      </c>
      <c r="N48">
        <v>647.58999999999992</v>
      </c>
      <c r="O48" t="s">
        <v>196</v>
      </c>
      <c r="P48" t="s">
        <v>316</v>
      </c>
      <c r="Q48">
        <v>8</v>
      </c>
      <c r="R48" t="s">
        <v>319</v>
      </c>
      <c r="S48" s="13">
        <v>-1269</v>
      </c>
      <c r="T48">
        <v>1269</v>
      </c>
      <c r="U48">
        <v>222.03</v>
      </c>
      <c r="V48">
        <v>222.03</v>
      </c>
      <c r="W48">
        <v>8167</v>
      </c>
    </row>
    <row r="49" spans="1:23" x14ac:dyDescent="0.5">
      <c r="A49" t="s">
        <v>225</v>
      </c>
      <c r="B49" t="s">
        <v>279</v>
      </c>
      <c r="C49" t="s">
        <v>84</v>
      </c>
      <c r="D49" t="s">
        <v>80</v>
      </c>
      <c r="E49">
        <v>666.08999999999992</v>
      </c>
      <c r="F49">
        <v>3</v>
      </c>
      <c r="G49">
        <v>8.25</v>
      </c>
      <c r="H49">
        <v>4.25</v>
      </c>
      <c r="I49">
        <v>3</v>
      </c>
      <c r="J49" s="13">
        <v>41482</v>
      </c>
      <c r="K49" s="13">
        <v>41502</v>
      </c>
      <c r="L49" t="s">
        <v>321</v>
      </c>
      <c r="M49">
        <v>15.5</v>
      </c>
      <c r="N49">
        <v>650.58999999999992</v>
      </c>
      <c r="O49" t="s">
        <v>196</v>
      </c>
      <c r="P49" t="s">
        <v>316</v>
      </c>
      <c r="Q49">
        <v>7</v>
      </c>
      <c r="R49" t="s">
        <v>320</v>
      </c>
      <c r="S49" s="13">
        <v>-20</v>
      </c>
      <c r="T49">
        <v>20</v>
      </c>
      <c r="U49">
        <v>222.03</v>
      </c>
      <c r="V49">
        <v>222.03</v>
      </c>
      <c r="W49">
        <v>8167</v>
      </c>
    </row>
    <row r="50" spans="1:23" x14ac:dyDescent="0.5">
      <c r="A50" t="s">
        <v>220</v>
      </c>
      <c r="B50" t="s">
        <v>279</v>
      </c>
      <c r="C50" t="s">
        <v>84</v>
      </c>
      <c r="D50" t="s">
        <v>80</v>
      </c>
      <c r="E50">
        <v>666.08999999999992</v>
      </c>
      <c r="F50">
        <v>3</v>
      </c>
      <c r="G50">
        <v>5.1400000000000006</v>
      </c>
      <c r="H50">
        <v>3.1400000000000006</v>
      </c>
      <c r="I50">
        <v>3</v>
      </c>
      <c r="J50" s="13">
        <v>41476</v>
      </c>
      <c r="K50" s="13">
        <v>41493</v>
      </c>
      <c r="L50" t="s">
        <v>318</v>
      </c>
      <c r="M50">
        <v>11.280000000000001</v>
      </c>
      <c r="N50">
        <v>654.80999999999995</v>
      </c>
      <c r="O50" t="s">
        <v>196</v>
      </c>
      <c r="P50" t="s">
        <v>316</v>
      </c>
      <c r="Q50">
        <v>7</v>
      </c>
      <c r="R50" t="s">
        <v>320</v>
      </c>
      <c r="S50" s="13">
        <v>-17</v>
      </c>
      <c r="T50">
        <v>17</v>
      </c>
      <c r="U50">
        <v>222.03</v>
      </c>
      <c r="V50">
        <v>222.03</v>
      </c>
      <c r="W50">
        <v>8167</v>
      </c>
    </row>
    <row r="51" spans="1:23" x14ac:dyDescent="0.5">
      <c r="A51" t="s">
        <v>223</v>
      </c>
      <c r="B51" t="s">
        <v>279</v>
      </c>
      <c r="C51" t="s">
        <v>84</v>
      </c>
      <c r="D51" t="s">
        <v>80</v>
      </c>
      <c r="E51">
        <v>666.08999999999992</v>
      </c>
      <c r="F51">
        <v>3</v>
      </c>
      <c r="G51">
        <v>9.36</v>
      </c>
      <c r="H51">
        <v>4.3599999999999994</v>
      </c>
      <c r="I51">
        <v>3</v>
      </c>
      <c r="J51" s="13">
        <v>41446</v>
      </c>
      <c r="K51" s="13">
        <v>41455</v>
      </c>
      <c r="L51" t="s">
        <v>307</v>
      </c>
      <c r="M51">
        <v>16.72</v>
      </c>
      <c r="N51">
        <v>649.36999999999989</v>
      </c>
      <c r="O51" t="s">
        <v>196</v>
      </c>
      <c r="P51" t="s">
        <v>323</v>
      </c>
      <c r="Q51">
        <v>6</v>
      </c>
      <c r="R51" t="s">
        <v>324</v>
      </c>
      <c r="S51" s="13">
        <v>-9</v>
      </c>
      <c r="T51">
        <v>9</v>
      </c>
      <c r="U51">
        <v>222.03</v>
      </c>
      <c r="V51">
        <v>222.03</v>
      </c>
      <c r="W51">
        <v>8167</v>
      </c>
    </row>
    <row r="52" spans="1:23" x14ac:dyDescent="0.5">
      <c r="A52" t="s">
        <v>225</v>
      </c>
      <c r="B52" t="s">
        <v>279</v>
      </c>
      <c r="C52" t="s">
        <v>84</v>
      </c>
      <c r="D52" t="s">
        <v>80</v>
      </c>
      <c r="E52">
        <v>666.08999999999992</v>
      </c>
      <c r="F52">
        <v>3</v>
      </c>
      <c r="G52">
        <v>8.9899999999999984</v>
      </c>
      <c r="H52">
        <v>5.9899999999999984</v>
      </c>
      <c r="I52">
        <v>3</v>
      </c>
      <c r="J52" s="13">
        <v>41441</v>
      </c>
      <c r="K52" s="13">
        <v>41452</v>
      </c>
      <c r="L52" t="s">
        <v>321</v>
      </c>
      <c r="M52">
        <v>17.979999999999997</v>
      </c>
      <c r="N52">
        <v>648.1099999999999</v>
      </c>
      <c r="O52" t="s">
        <v>196</v>
      </c>
      <c r="P52" t="s">
        <v>323</v>
      </c>
      <c r="Q52">
        <v>6</v>
      </c>
      <c r="R52" t="s">
        <v>324</v>
      </c>
      <c r="S52" s="13">
        <v>-11</v>
      </c>
      <c r="T52">
        <v>11</v>
      </c>
      <c r="U52">
        <v>222.03</v>
      </c>
      <c r="V52">
        <v>222.03</v>
      </c>
      <c r="W52">
        <v>8167</v>
      </c>
    </row>
    <row r="53" spans="1:23" x14ac:dyDescent="0.5">
      <c r="A53" t="s">
        <v>220</v>
      </c>
      <c r="B53" t="s">
        <v>279</v>
      </c>
      <c r="C53" t="s">
        <v>84</v>
      </c>
      <c r="D53" t="s">
        <v>80</v>
      </c>
      <c r="E53">
        <v>666.08999999999992</v>
      </c>
      <c r="F53">
        <v>3</v>
      </c>
      <c r="G53">
        <v>9.990000000000002</v>
      </c>
      <c r="H53">
        <v>3.990000000000002</v>
      </c>
      <c r="I53">
        <v>3</v>
      </c>
      <c r="J53" s="13">
        <v>41430</v>
      </c>
      <c r="K53" s="13">
        <v>41449</v>
      </c>
      <c r="L53" t="s">
        <v>318</v>
      </c>
      <c r="M53">
        <v>16.980000000000004</v>
      </c>
      <c r="N53">
        <v>649.1099999999999</v>
      </c>
      <c r="O53" t="s">
        <v>196</v>
      </c>
      <c r="P53" t="s">
        <v>323</v>
      </c>
      <c r="Q53">
        <v>6</v>
      </c>
      <c r="R53" t="s">
        <v>324</v>
      </c>
      <c r="S53" s="13">
        <v>-19</v>
      </c>
      <c r="T53">
        <v>19</v>
      </c>
      <c r="U53">
        <v>222.03</v>
      </c>
      <c r="V53">
        <v>222.03</v>
      </c>
      <c r="W53">
        <v>8167</v>
      </c>
    </row>
    <row r="54" spans="1:23" x14ac:dyDescent="0.5">
      <c r="A54" t="s">
        <v>225</v>
      </c>
      <c r="B54" t="s">
        <v>279</v>
      </c>
      <c r="C54" t="s">
        <v>84</v>
      </c>
      <c r="D54" t="s">
        <v>80</v>
      </c>
      <c r="E54">
        <v>666.08999999999992</v>
      </c>
      <c r="F54">
        <v>3</v>
      </c>
      <c r="G54">
        <v>6.1400000000000006</v>
      </c>
      <c r="H54">
        <v>4.1400000000000006</v>
      </c>
      <c r="I54">
        <v>3</v>
      </c>
      <c r="J54" s="13">
        <v>41372</v>
      </c>
      <c r="K54" s="13">
        <v>42734</v>
      </c>
      <c r="L54" t="s">
        <v>321</v>
      </c>
      <c r="M54">
        <v>13.280000000000001</v>
      </c>
      <c r="N54">
        <v>652.80999999999995</v>
      </c>
      <c r="O54" t="s">
        <v>196</v>
      </c>
      <c r="P54" t="s">
        <v>323</v>
      </c>
      <c r="Q54">
        <v>4</v>
      </c>
      <c r="R54" t="s">
        <v>326</v>
      </c>
      <c r="S54" s="13">
        <v>-1362</v>
      </c>
      <c r="T54">
        <v>1362</v>
      </c>
      <c r="U54">
        <v>222.03</v>
      </c>
      <c r="V54">
        <v>222.03</v>
      </c>
      <c r="W54">
        <v>8167</v>
      </c>
    </row>
    <row r="55" spans="1:23" x14ac:dyDescent="0.5">
      <c r="A55" t="s">
        <v>221</v>
      </c>
      <c r="B55" t="s">
        <v>279</v>
      </c>
      <c r="C55" t="s">
        <v>84</v>
      </c>
      <c r="D55" t="s">
        <v>80</v>
      </c>
      <c r="E55">
        <v>666.08999999999992</v>
      </c>
      <c r="F55">
        <v>3</v>
      </c>
      <c r="G55">
        <v>6.8900000000000006</v>
      </c>
      <c r="H55">
        <v>6.8900000000000006</v>
      </c>
      <c r="I55">
        <v>3</v>
      </c>
      <c r="J55" s="13">
        <v>41327</v>
      </c>
      <c r="K55" s="13">
        <v>41344</v>
      </c>
      <c r="L55" t="s">
        <v>322</v>
      </c>
      <c r="M55">
        <v>16.78</v>
      </c>
      <c r="N55">
        <v>649.30999999999995</v>
      </c>
      <c r="O55" t="s">
        <v>196</v>
      </c>
      <c r="P55" t="s">
        <v>327</v>
      </c>
      <c r="Q55">
        <v>2</v>
      </c>
      <c r="R55" t="s">
        <v>329</v>
      </c>
      <c r="S55" s="13">
        <v>-17</v>
      </c>
      <c r="T55">
        <v>17</v>
      </c>
      <c r="U55">
        <v>222.03</v>
      </c>
      <c r="V55">
        <v>222.03</v>
      </c>
      <c r="W55">
        <v>8167</v>
      </c>
    </row>
    <row r="56" spans="1:23" x14ac:dyDescent="0.5">
      <c r="A56" t="s">
        <v>225</v>
      </c>
      <c r="B56" t="s">
        <v>279</v>
      </c>
      <c r="C56" t="s">
        <v>84</v>
      </c>
      <c r="D56" t="s">
        <v>80</v>
      </c>
      <c r="E56">
        <v>666.08999999999992</v>
      </c>
      <c r="F56">
        <v>3</v>
      </c>
      <c r="G56">
        <v>7.3599999999999994</v>
      </c>
      <c r="H56">
        <v>4.3599999999999994</v>
      </c>
      <c r="I56">
        <v>3</v>
      </c>
      <c r="J56" s="13">
        <v>41325</v>
      </c>
      <c r="K56" s="13">
        <v>41334</v>
      </c>
      <c r="L56" t="s">
        <v>321</v>
      </c>
      <c r="M56">
        <v>14.719999999999999</v>
      </c>
      <c r="N56">
        <v>651.36999999999989</v>
      </c>
      <c r="O56" t="s">
        <v>196</v>
      </c>
      <c r="P56" t="s">
        <v>327</v>
      </c>
      <c r="Q56">
        <v>2</v>
      </c>
      <c r="R56" t="s">
        <v>329</v>
      </c>
      <c r="S56" s="13">
        <v>-9</v>
      </c>
      <c r="T56">
        <v>9</v>
      </c>
      <c r="U56">
        <v>222.03</v>
      </c>
      <c r="V56">
        <v>222.03</v>
      </c>
      <c r="W56">
        <v>8167</v>
      </c>
    </row>
    <row r="57" spans="1:23" x14ac:dyDescent="0.5">
      <c r="A57" t="s">
        <v>227</v>
      </c>
      <c r="B57" t="s">
        <v>279</v>
      </c>
      <c r="C57" t="s">
        <v>84</v>
      </c>
      <c r="D57" t="s">
        <v>80</v>
      </c>
      <c r="E57">
        <v>666.08999999999992</v>
      </c>
      <c r="F57">
        <v>3</v>
      </c>
      <c r="G57">
        <v>9.990000000000002</v>
      </c>
      <c r="H57">
        <v>3.990000000000002</v>
      </c>
      <c r="I57">
        <v>3</v>
      </c>
      <c r="J57" s="13">
        <v>41320</v>
      </c>
      <c r="K57" s="13">
        <v>41327</v>
      </c>
      <c r="L57" t="s">
        <v>311</v>
      </c>
      <c r="M57">
        <v>16.980000000000004</v>
      </c>
      <c r="N57">
        <v>649.1099999999999</v>
      </c>
      <c r="O57" t="s">
        <v>196</v>
      </c>
      <c r="P57" t="s">
        <v>327</v>
      </c>
      <c r="Q57">
        <v>2</v>
      </c>
      <c r="R57" t="s">
        <v>329</v>
      </c>
      <c r="S57" s="13">
        <v>-7</v>
      </c>
      <c r="T57">
        <v>7</v>
      </c>
      <c r="U57">
        <v>222.03</v>
      </c>
      <c r="V57">
        <v>222.03</v>
      </c>
      <c r="W57">
        <v>8167</v>
      </c>
    </row>
    <row r="58" spans="1:23" x14ac:dyDescent="0.5">
      <c r="A58" t="s">
        <v>220</v>
      </c>
      <c r="B58" t="s">
        <v>279</v>
      </c>
      <c r="C58" t="s">
        <v>84</v>
      </c>
      <c r="D58" t="s">
        <v>80</v>
      </c>
      <c r="E58">
        <v>666.08999999999992</v>
      </c>
      <c r="F58">
        <v>3</v>
      </c>
      <c r="G58">
        <v>10</v>
      </c>
      <c r="H58">
        <v>7</v>
      </c>
      <c r="I58">
        <v>3</v>
      </c>
      <c r="J58" s="13">
        <v>41312</v>
      </c>
      <c r="K58" s="13">
        <v>41322</v>
      </c>
      <c r="L58" t="s">
        <v>318</v>
      </c>
      <c r="M58">
        <v>20</v>
      </c>
      <c r="N58">
        <v>646.08999999999992</v>
      </c>
      <c r="O58" t="s">
        <v>196</v>
      </c>
      <c r="P58" t="s">
        <v>327</v>
      </c>
      <c r="Q58">
        <v>2</v>
      </c>
      <c r="R58" t="s">
        <v>329</v>
      </c>
      <c r="S58" s="13">
        <v>-10</v>
      </c>
      <c r="T58">
        <v>10</v>
      </c>
      <c r="U58">
        <v>222.03</v>
      </c>
      <c r="V58">
        <v>222.03</v>
      </c>
      <c r="W58">
        <v>8167</v>
      </c>
    </row>
    <row r="59" spans="1:23" x14ac:dyDescent="0.5">
      <c r="A59" t="s">
        <v>221</v>
      </c>
      <c r="B59" t="s">
        <v>279</v>
      </c>
      <c r="C59" t="s">
        <v>84</v>
      </c>
      <c r="D59" t="s">
        <v>80</v>
      </c>
      <c r="E59">
        <v>666.08999999999992</v>
      </c>
      <c r="F59">
        <v>3</v>
      </c>
      <c r="G59">
        <v>9.9899999999999984</v>
      </c>
      <c r="H59">
        <v>6.9899999999999984</v>
      </c>
      <c r="I59">
        <v>3</v>
      </c>
      <c r="J59" s="13">
        <v>41302</v>
      </c>
      <c r="K59" s="13">
        <v>41320</v>
      </c>
      <c r="L59" t="s">
        <v>322</v>
      </c>
      <c r="M59">
        <v>19.979999999999997</v>
      </c>
      <c r="N59">
        <v>646.1099999999999</v>
      </c>
      <c r="O59" t="s">
        <v>196</v>
      </c>
      <c r="P59" t="s">
        <v>327</v>
      </c>
      <c r="Q59">
        <v>1</v>
      </c>
      <c r="R59" t="s">
        <v>330</v>
      </c>
      <c r="S59" s="13">
        <v>-18</v>
      </c>
      <c r="T59">
        <v>18</v>
      </c>
      <c r="U59">
        <v>222.03</v>
      </c>
      <c r="V59">
        <v>222.03</v>
      </c>
      <c r="W59">
        <v>8167</v>
      </c>
    </row>
    <row r="60" spans="1:23" x14ac:dyDescent="0.5">
      <c r="A60" t="s">
        <v>228</v>
      </c>
      <c r="B60" t="s">
        <v>279</v>
      </c>
      <c r="C60" t="s">
        <v>84</v>
      </c>
      <c r="D60" t="s">
        <v>80</v>
      </c>
      <c r="E60">
        <v>666.08999999999992</v>
      </c>
      <c r="F60">
        <v>3</v>
      </c>
      <c r="G60">
        <v>7.6499999999999986</v>
      </c>
      <c r="H60">
        <v>5.6499999999999986</v>
      </c>
      <c r="I60">
        <v>3</v>
      </c>
      <c r="J60" s="13">
        <v>41291</v>
      </c>
      <c r="K60" s="13">
        <v>41311</v>
      </c>
      <c r="L60" t="s">
        <v>310</v>
      </c>
      <c r="M60">
        <v>16.299999999999997</v>
      </c>
      <c r="N60">
        <v>649.79</v>
      </c>
      <c r="O60" t="s">
        <v>196</v>
      </c>
      <c r="P60" t="s">
        <v>327</v>
      </c>
      <c r="Q60">
        <v>1</v>
      </c>
      <c r="R60" t="s">
        <v>330</v>
      </c>
      <c r="S60" s="13">
        <v>-20</v>
      </c>
      <c r="T60">
        <v>20</v>
      </c>
      <c r="U60">
        <v>222.03</v>
      </c>
      <c r="V60">
        <v>222.03</v>
      </c>
      <c r="W60">
        <v>8167</v>
      </c>
    </row>
    <row r="61" spans="1:23" x14ac:dyDescent="0.5">
      <c r="A61" t="s">
        <v>225</v>
      </c>
      <c r="B61" t="s">
        <v>279</v>
      </c>
      <c r="C61" t="s">
        <v>84</v>
      </c>
      <c r="D61" t="s">
        <v>80</v>
      </c>
      <c r="E61">
        <v>666.08999999999992</v>
      </c>
      <c r="F61">
        <v>3</v>
      </c>
      <c r="G61">
        <v>7.1000000000000014</v>
      </c>
      <c r="H61">
        <v>4.1000000000000014</v>
      </c>
      <c r="I61">
        <v>3</v>
      </c>
      <c r="J61" s="13">
        <v>41279</v>
      </c>
      <c r="K61" s="13">
        <v>41298</v>
      </c>
      <c r="L61" t="s">
        <v>321</v>
      </c>
      <c r="M61">
        <v>14.200000000000003</v>
      </c>
      <c r="N61">
        <v>651.88999999999987</v>
      </c>
      <c r="O61" t="s">
        <v>196</v>
      </c>
      <c r="P61" t="s">
        <v>327</v>
      </c>
      <c r="Q61">
        <v>1</v>
      </c>
      <c r="R61" t="s">
        <v>330</v>
      </c>
      <c r="S61" s="13">
        <v>-19</v>
      </c>
      <c r="T61">
        <v>19</v>
      </c>
      <c r="U61">
        <v>222.03</v>
      </c>
      <c r="V61">
        <v>222.03</v>
      </c>
      <c r="W61">
        <v>8167</v>
      </c>
    </row>
    <row r="62" spans="1:23" x14ac:dyDescent="0.5">
      <c r="A62" t="s">
        <v>226</v>
      </c>
      <c r="B62" t="s">
        <v>279</v>
      </c>
      <c r="C62" t="s">
        <v>84</v>
      </c>
      <c r="D62" t="s">
        <v>80</v>
      </c>
      <c r="E62">
        <v>666.08999999999992</v>
      </c>
      <c r="F62">
        <v>3</v>
      </c>
      <c r="G62">
        <v>5.84</v>
      </c>
      <c r="H62">
        <v>5.84</v>
      </c>
      <c r="I62">
        <v>3</v>
      </c>
      <c r="J62" s="13">
        <v>41270</v>
      </c>
      <c r="K62" s="13">
        <v>41278</v>
      </c>
      <c r="L62" t="s">
        <v>315</v>
      </c>
      <c r="M62">
        <v>14.68</v>
      </c>
      <c r="N62">
        <v>651.41</v>
      </c>
      <c r="O62" t="s">
        <v>195</v>
      </c>
      <c r="P62" t="s">
        <v>308</v>
      </c>
      <c r="Q62">
        <v>12</v>
      </c>
      <c r="R62" t="s">
        <v>309</v>
      </c>
      <c r="S62" s="13">
        <v>-8</v>
      </c>
      <c r="T62">
        <v>8</v>
      </c>
      <c r="U62">
        <v>222.03</v>
      </c>
      <c r="V62">
        <v>222.03</v>
      </c>
      <c r="W62">
        <v>8167</v>
      </c>
    </row>
    <row r="63" spans="1:23" x14ac:dyDescent="0.5">
      <c r="A63" t="s">
        <v>221</v>
      </c>
      <c r="B63" t="s">
        <v>279</v>
      </c>
      <c r="C63" t="s">
        <v>84</v>
      </c>
      <c r="D63" t="s">
        <v>80</v>
      </c>
      <c r="E63">
        <v>666.08999999999992</v>
      </c>
      <c r="F63">
        <v>3</v>
      </c>
      <c r="G63">
        <v>6.3599999999999994</v>
      </c>
      <c r="H63">
        <v>6.3599999999999994</v>
      </c>
      <c r="I63">
        <v>3</v>
      </c>
      <c r="J63" s="13">
        <v>41262</v>
      </c>
      <c r="K63" s="13">
        <v>41272</v>
      </c>
      <c r="L63" t="s">
        <v>322</v>
      </c>
      <c r="M63">
        <v>15.719999999999999</v>
      </c>
      <c r="N63">
        <v>650.36999999999989</v>
      </c>
      <c r="O63" t="s">
        <v>195</v>
      </c>
      <c r="P63" t="s">
        <v>308</v>
      </c>
      <c r="Q63">
        <v>12</v>
      </c>
      <c r="R63" t="s">
        <v>309</v>
      </c>
      <c r="S63" s="13">
        <v>-10</v>
      </c>
      <c r="T63">
        <v>10</v>
      </c>
      <c r="U63">
        <v>222.03</v>
      </c>
      <c r="V63">
        <v>222.03</v>
      </c>
      <c r="W63">
        <v>8167</v>
      </c>
    </row>
    <row r="64" spans="1:23" x14ac:dyDescent="0.5">
      <c r="A64" t="s">
        <v>228</v>
      </c>
      <c r="B64" t="s">
        <v>279</v>
      </c>
      <c r="C64" t="s">
        <v>84</v>
      </c>
      <c r="D64" t="s">
        <v>80</v>
      </c>
      <c r="E64">
        <v>666.08999999999992</v>
      </c>
      <c r="F64">
        <v>3</v>
      </c>
      <c r="G64">
        <v>5.25</v>
      </c>
      <c r="H64">
        <v>4.25</v>
      </c>
      <c r="I64">
        <v>3</v>
      </c>
      <c r="J64" s="13">
        <v>41240</v>
      </c>
      <c r="K64" s="13">
        <v>41255</v>
      </c>
      <c r="L64" t="s">
        <v>310</v>
      </c>
      <c r="M64">
        <v>12.5</v>
      </c>
      <c r="N64">
        <v>653.58999999999992</v>
      </c>
      <c r="O64" t="s">
        <v>195</v>
      </c>
      <c r="P64" t="s">
        <v>308</v>
      </c>
      <c r="Q64">
        <v>11</v>
      </c>
      <c r="R64" t="s">
        <v>312</v>
      </c>
      <c r="S64" s="13">
        <v>-15</v>
      </c>
      <c r="T64">
        <v>15</v>
      </c>
      <c r="U64">
        <v>222.03</v>
      </c>
      <c r="V64">
        <v>222.03</v>
      </c>
      <c r="W64">
        <v>8167</v>
      </c>
    </row>
    <row r="65" spans="1:23" x14ac:dyDescent="0.5">
      <c r="A65" t="s">
        <v>227</v>
      </c>
      <c r="B65" t="s">
        <v>279</v>
      </c>
      <c r="C65" t="s">
        <v>84</v>
      </c>
      <c r="D65" t="s">
        <v>80</v>
      </c>
      <c r="E65">
        <v>666.08999999999992</v>
      </c>
      <c r="F65">
        <v>3</v>
      </c>
      <c r="G65">
        <v>5.9899999999999984</v>
      </c>
      <c r="H65">
        <v>6.9899999999999984</v>
      </c>
      <c r="I65">
        <v>3</v>
      </c>
      <c r="J65" s="13">
        <v>41225</v>
      </c>
      <c r="K65" s="13">
        <v>41242</v>
      </c>
      <c r="L65" t="s">
        <v>311</v>
      </c>
      <c r="M65">
        <v>15.979999999999997</v>
      </c>
      <c r="N65">
        <v>650.1099999999999</v>
      </c>
      <c r="O65" t="s">
        <v>195</v>
      </c>
      <c r="P65" t="s">
        <v>308</v>
      </c>
      <c r="Q65">
        <v>11</v>
      </c>
      <c r="R65" t="s">
        <v>312</v>
      </c>
      <c r="S65" s="13">
        <v>-17</v>
      </c>
      <c r="T65">
        <v>17</v>
      </c>
      <c r="U65">
        <v>222.03</v>
      </c>
      <c r="V65">
        <v>222.03</v>
      </c>
      <c r="W65">
        <v>8167</v>
      </c>
    </row>
    <row r="66" spans="1:23" x14ac:dyDescent="0.5">
      <c r="A66" t="s">
        <v>226</v>
      </c>
      <c r="B66" t="s">
        <v>279</v>
      </c>
      <c r="C66" t="s">
        <v>84</v>
      </c>
      <c r="D66" t="s">
        <v>80</v>
      </c>
      <c r="E66">
        <v>666.08999999999992</v>
      </c>
      <c r="F66">
        <v>3</v>
      </c>
      <c r="G66">
        <v>5.8599999999999994</v>
      </c>
      <c r="H66">
        <v>4.8599999999999994</v>
      </c>
      <c r="I66">
        <v>3</v>
      </c>
      <c r="J66" s="13">
        <v>41204</v>
      </c>
      <c r="K66" s="13">
        <v>41220</v>
      </c>
      <c r="L66" t="s">
        <v>315</v>
      </c>
      <c r="M66">
        <v>13.719999999999999</v>
      </c>
      <c r="N66">
        <v>652.36999999999989</v>
      </c>
      <c r="O66" t="s">
        <v>195</v>
      </c>
      <c r="P66" t="s">
        <v>308</v>
      </c>
      <c r="Q66">
        <v>10</v>
      </c>
      <c r="R66" t="s">
        <v>314</v>
      </c>
      <c r="S66" s="13">
        <v>-16</v>
      </c>
      <c r="T66">
        <v>16</v>
      </c>
      <c r="U66">
        <v>222.03</v>
      </c>
      <c r="V66">
        <v>222.03</v>
      </c>
      <c r="W66">
        <v>8167</v>
      </c>
    </row>
    <row r="67" spans="1:23" x14ac:dyDescent="0.5">
      <c r="A67" t="s">
        <v>224</v>
      </c>
      <c r="B67" t="s">
        <v>279</v>
      </c>
      <c r="C67" t="s">
        <v>84</v>
      </c>
      <c r="D67" t="s">
        <v>80</v>
      </c>
      <c r="E67">
        <v>666.08999999999992</v>
      </c>
      <c r="F67">
        <v>3</v>
      </c>
      <c r="G67">
        <v>5</v>
      </c>
      <c r="H67">
        <v>3</v>
      </c>
      <c r="I67">
        <v>3</v>
      </c>
      <c r="J67" s="13">
        <v>41194</v>
      </c>
      <c r="K67" s="13">
        <v>41210</v>
      </c>
      <c r="L67" t="s">
        <v>313</v>
      </c>
      <c r="M67">
        <v>11</v>
      </c>
      <c r="N67">
        <v>655.08999999999992</v>
      </c>
      <c r="O67" t="s">
        <v>195</v>
      </c>
      <c r="P67" t="s">
        <v>308</v>
      </c>
      <c r="Q67">
        <v>10</v>
      </c>
      <c r="R67" t="s">
        <v>314</v>
      </c>
      <c r="S67" s="13">
        <v>-16</v>
      </c>
      <c r="T67">
        <v>16</v>
      </c>
      <c r="U67">
        <v>222.03</v>
      </c>
      <c r="V67">
        <v>222.03</v>
      </c>
      <c r="W67">
        <v>8167</v>
      </c>
    </row>
    <row r="68" spans="1:23" x14ac:dyDescent="0.5">
      <c r="A68" t="s">
        <v>220</v>
      </c>
      <c r="B68" t="s">
        <v>279</v>
      </c>
      <c r="C68" t="s">
        <v>84</v>
      </c>
      <c r="D68" t="s">
        <v>80</v>
      </c>
      <c r="E68">
        <v>666.08999999999992</v>
      </c>
      <c r="F68">
        <v>3</v>
      </c>
      <c r="G68">
        <v>5.9899999999999984</v>
      </c>
      <c r="H68">
        <v>4.9899999999999984</v>
      </c>
      <c r="I68">
        <v>3</v>
      </c>
      <c r="J68" s="13">
        <v>41181</v>
      </c>
      <c r="K68" s="13">
        <v>41191</v>
      </c>
      <c r="L68" t="s">
        <v>318</v>
      </c>
      <c r="M68">
        <v>13.979999999999997</v>
      </c>
      <c r="N68">
        <v>652.1099999999999</v>
      </c>
      <c r="O68" t="s">
        <v>195</v>
      </c>
      <c r="P68" t="s">
        <v>316</v>
      </c>
      <c r="Q68">
        <v>9</v>
      </c>
      <c r="R68" t="s">
        <v>317</v>
      </c>
      <c r="S68" s="13">
        <v>-10</v>
      </c>
      <c r="T68">
        <v>10</v>
      </c>
      <c r="U68">
        <v>222.03</v>
      </c>
      <c r="V68">
        <v>222.03</v>
      </c>
      <c r="W68">
        <v>8167</v>
      </c>
    </row>
    <row r="69" spans="1:23" x14ac:dyDescent="0.5">
      <c r="A69" t="s">
        <v>225</v>
      </c>
      <c r="B69" t="s">
        <v>279</v>
      </c>
      <c r="C69" t="s">
        <v>84</v>
      </c>
      <c r="D69" t="s">
        <v>80</v>
      </c>
      <c r="E69">
        <v>666.08999999999992</v>
      </c>
      <c r="F69">
        <v>3</v>
      </c>
      <c r="G69">
        <v>8.5499999999999972</v>
      </c>
      <c r="H69">
        <v>5.5499999999999972</v>
      </c>
      <c r="I69">
        <v>3</v>
      </c>
      <c r="J69" s="13">
        <v>41167</v>
      </c>
      <c r="K69" s="13">
        <v>42682</v>
      </c>
      <c r="L69" t="s">
        <v>321</v>
      </c>
      <c r="M69">
        <v>17.099999999999994</v>
      </c>
      <c r="N69">
        <v>648.9899999999999</v>
      </c>
      <c r="O69" t="s">
        <v>195</v>
      </c>
      <c r="P69" t="s">
        <v>316</v>
      </c>
      <c r="Q69">
        <v>9</v>
      </c>
      <c r="R69" t="s">
        <v>317</v>
      </c>
      <c r="S69" s="13">
        <v>-1515</v>
      </c>
      <c r="T69">
        <v>1515</v>
      </c>
      <c r="U69">
        <v>222.03</v>
      </c>
      <c r="V69">
        <v>222.03</v>
      </c>
      <c r="W69">
        <v>8167</v>
      </c>
    </row>
    <row r="70" spans="1:23" x14ac:dyDescent="0.5">
      <c r="A70" t="s">
        <v>225</v>
      </c>
      <c r="B70" t="s">
        <v>279</v>
      </c>
      <c r="C70" t="s">
        <v>84</v>
      </c>
      <c r="D70" t="s">
        <v>80</v>
      </c>
      <c r="E70">
        <v>666.08999999999992</v>
      </c>
      <c r="F70">
        <v>3</v>
      </c>
      <c r="G70">
        <v>6.75</v>
      </c>
      <c r="H70">
        <v>4.75</v>
      </c>
      <c r="I70">
        <v>3</v>
      </c>
      <c r="J70" s="13">
        <v>41106</v>
      </c>
      <c r="K70" s="13">
        <v>41126</v>
      </c>
      <c r="L70" t="s">
        <v>321</v>
      </c>
      <c r="M70">
        <v>14.5</v>
      </c>
      <c r="N70">
        <v>651.58999999999992</v>
      </c>
      <c r="O70" t="s">
        <v>195</v>
      </c>
      <c r="P70" t="s">
        <v>316</v>
      </c>
      <c r="Q70">
        <v>7</v>
      </c>
      <c r="R70" t="s">
        <v>320</v>
      </c>
      <c r="S70" s="13">
        <v>-20</v>
      </c>
      <c r="T70">
        <v>20</v>
      </c>
      <c r="U70">
        <v>222.03</v>
      </c>
      <c r="V70">
        <v>222.03</v>
      </c>
      <c r="W70">
        <v>8167</v>
      </c>
    </row>
    <row r="71" spans="1:23" x14ac:dyDescent="0.5">
      <c r="A71" t="s">
        <v>225</v>
      </c>
      <c r="B71" t="s">
        <v>279</v>
      </c>
      <c r="C71" t="s">
        <v>84</v>
      </c>
      <c r="D71" t="s">
        <v>80</v>
      </c>
      <c r="E71">
        <v>666.08999999999992</v>
      </c>
      <c r="F71">
        <v>3</v>
      </c>
      <c r="G71">
        <v>5.5499999999999972</v>
      </c>
      <c r="H71">
        <v>3.5499999999999972</v>
      </c>
      <c r="I71">
        <v>3</v>
      </c>
      <c r="J71" s="13">
        <v>41086</v>
      </c>
      <c r="K71" s="13">
        <v>42660</v>
      </c>
      <c r="L71" t="s">
        <v>321</v>
      </c>
      <c r="M71">
        <v>12.099999999999994</v>
      </c>
      <c r="N71">
        <v>653.9899999999999</v>
      </c>
      <c r="O71" t="s">
        <v>195</v>
      </c>
      <c r="P71" t="s">
        <v>323</v>
      </c>
      <c r="Q71">
        <v>6</v>
      </c>
      <c r="R71" t="s">
        <v>324</v>
      </c>
      <c r="S71" s="13">
        <v>-1574</v>
      </c>
      <c r="T71">
        <v>1574</v>
      </c>
      <c r="U71">
        <v>222.03</v>
      </c>
      <c r="V71">
        <v>222.03</v>
      </c>
      <c r="W71">
        <v>8167</v>
      </c>
    </row>
    <row r="72" spans="1:23" x14ac:dyDescent="0.5">
      <c r="A72" t="s">
        <v>227</v>
      </c>
      <c r="B72" t="s">
        <v>279</v>
      </c>
      <c r="C72" t="s">
        <v>84</v>
      </c>
      <c r="D72" t="s">
        <v>80</v>
      </c>
      <c r="E72">
        <v>666.08999999999992</v>
      </c>
      <c r="F72">
        <v>3</v>
      </c>
      <c r="G72">
        <v>5.68</v>
      </c>
      <c r="H72">
        <v>5.68</v>
      </c>
      <c r="I72">
        <v>3</v>
      </c>
      <c r="J72" s="13">
        <v>41085</v>
      </c>
      <c r="K72" s="13">
        <v>41101</v>
      </c>
      <c r="L72" t="s">
        <v>311</v>
      </c>
      <c r="M72">
        <v>14.36</v>
      </c>
      <c r="N72">
        <v>651.7299999999999</v>
      </c>
      <c r="O72" t="s">
        <v>195</v>
      </c>
      <c r="P72" t="s">
        <v>323</v>
      </c>
      <c r="Q72">
        <v>6</v>
      </c>
      <c r="R72" t="s">
        <v>324</v>
      </c>
      <c r="S72" s="13">
        <v>-16</v>
      </c>
      <c r="T72">
        <v>16</v>
      </c>
      <c r="U72">
        <v>222.03</v>
      </c>
      <c r="V72">
        <v>222.03</v>
      </c>
      <c r="W72">
        <v>8167</v>
      </c>
    </row>
    <row r="73" spans="1:23" x14ac:dyDescent="0.5">
      <c r="A73" t="s">
        <v>221</v>
      </c>
      <c r="B73" t="s">
        <v>279</v>
      </c>
      <c r="C73" t="s">
        <v>84</v>
      </c>
      <c r="D73" t="s">
        <v>80</v>
      </c>
      <c r="E73">
        <v>666.08999999999992</v>
      </c>
      <c r="F73">
        <v>3</v>
      </c>
      <c r="G73">
        <v>7.990000000000002</v>
      </c>
      <c r="H73">
        <v>4.990000000000002</v>
      </c>
      <c r="I73">
        <v>3</v>
      </c>
      <c r="J73" s="13">
        <v>41048</v>
      </c>
      <c r="K73" s="13">
        <v>41068</v>
      </c>
      <c r="L73" t="s">
        <v>322</v>
      </c>
      <c r="M73">
        <v>15.980000000000004</v>
      </c>
      <c r="N73">
        <v>650.1099999999999</v>
      </c>
      <c r="O73" t="s">
        <v>195</v>
      </c>
      <c r="P73" t="s">
        <v>323</v>
      </c>
      <c r="Q73">
        <v>5</v>
      </c>
      <c r="R73" t="s">
        <v>325</v>
      </c>
      <c r="S73" s="13">
        <v>-20</v>
      </c>
      <c r="T73">
        <v>20</v>
      </c>
      <c r="U73">
        <v>222.03</v>
      </c>
      <c r="V73">
        <v>222.03</v>
      </c>
      <c r="W73">
        <v>8167</v>
      </c>
    </row>
    <row r="74" spans="1:23" x14ac:dyDescent="0.5">
      <c r="A74" t="s">
        <v>220</v>
      </c>
      <c r="B74" t="s">
        <v>279</v>
      </c>
      <c r="C74" t="s">
        <v>84</v>
      </c>
      <c r="D74" t="s">
        <v>80</v>
      </c>
      <c r="E74">
        <v>666.08999999999992</v>
      </c>
      <c r="F74">
        <v>3</v>
      </c>
      <c r="G74">
        <v>6.990000000000002</v>
      </c>
      <c r="H74">
        <v>4.990000000000002</v>
      </c>
      <c r="I74">
        <v>3</v>
      </c>
      <c r="J74" s="13">
        <v>41042</v>
      </c>
      <c r="K74" s="13">
        <v>41050</v>
      </c>
      <c r="L74" t="s">
        <v>318</v>
      </c>
      <c r="M74">
        <v>14.980000000000004</v>
      </c>
      <c r="N74">
        <v>651.1099999999999</v>
      </c>
      <c r="O74" t="s">
        <v>195</v>
      </c>
      <c r="P74" t="s">
        <v>323</v>
      </c>
      <c r="Q74">
        <v>5</v>
      </c>
      <c r="R74" t="s">
        <v>325</v>
      </c>
      <c r="S74" s="13">
        <v>-8</v>
      </c>
      <c r="T74">
        <v>8</v>
      </c>
      <c r="U74">
        <v>222.03</v>
      </c>
      <c r="V74">
        <v>222.03</v>
      </c>
      <c r="W74">
        <v>8167</v>
      </c>
    </row>
    <row r="75" spans="1:23" x14ac:dyDescent="0.5">
      <c r="A75" t="s">
        <v>225</v>
      </c>
      <c r="B75" t="s">
        <v>279</v>
      </c>
      <c r="C75" t="s">
        <v>84</v>
      </c>
      <c r="D75" t="s">
        <v>80</v>
      </c>
      <c r="E75">
        <v>666.08999999999992</v>
      </c>
      <c r="F75">
        <v>3</v>
      </c>
      <c r="G75">
        <v>6.6099999999999994</v>
      </c>
      <c r="H75">
        <v>5.6099999999999994</v>
      </c>
      <c r="I75">
        <v>3</v>
      </c>
      <c r="J75" s="13">
        <v>41034</v>
      </c>
      <c r="K75" s="13">
        <v>42656</v>
      </c>
      <c r="L75" t="s">
        <v>321</v>
      </c>
      <c r="M75">
        <v>15.219999999999999</v>
      </c>
      <c r="N75">
        <v>650.86999999999989</v>
      </c>
      <c r="O75" t="s">
        <v>195</v>
      </c>
      <c r="P75" t="s">
        <v>323</v>
      </c>
      <c r="Q75">
        <v>5</v>
      </c>
      <c r="R75" t="s">
        <v>325</v>
      </c>
      <c r="S75" s="13">
        <v>-1622</v>
      </c>
      <c r="T75">
        <v>1622</v>
      </c>
      <c r="U75">
        <v>222.03</v>
      </c>
      <c r="V75">
        <v>222.03</v>
      </c>
      <c r="W75">
        <v>8167</v>
      </c>
    </row>
    <row r="76" spans="1:23" x14ac:dyDescent="0.5">
      <c r="A76" t="s">
        <v>222</v>
      </c>
      <c r="B76" t="s">
        <v>279</v>
      </c>
      <c r="C76" t="s">
        <v>84</v>
      </c>
      <c r="D76" t="s">
        <v>80</v>
      </c>
      <c r="E76">
        <v>666.08999999999992</v>
      </c>
      <c r="F76">
        <v>3</v>
      </c>
      <c r="G76">
        <v>9.75</v>
      </c>
      <c r="H76">
        <v>5.75</v>
      </c>
      <c r="I76">
        <v>3</v>
      </c>
      <c r="J76" s="13">
        <v>41013</v>
      </c>
      <c r="K76" s="13">
        <v>41020</v>
      </c>
      <c r="L76" t="s">
        <v>331</v>
      </c>
      <c r="M76">
        <v>18.5</v>
      </c>
      <c r="N76">
        <v>647.58999999999992</v>
      </c>
      <c r="O76" t="s">
        <v>195</v>
      </c>
      <c r="P76" t="s">
        <v>323</v>
      </c>
      <c r="Q76">
        <v>4</v>
      </c>
      <c r="R76" t="s">
        <v>326</v>
      </c>
      <c r="S76" s="13">
        <v>-7</v>
      </c>
      <c r="T76">
        <v>7</v>
      </c>
      <c r="U76">
        <v>222.03</v>
      </c>
      <c r="V76">
        <v>222.03</v>
      </c>
      <c r="W76">
        <v>8167</v>
      </c>
    </row>
    <row r="77" spans="1:23" x14ac:dyDescent="0.5">
      <c r="A77" t="s">
        <v>224</v>
      </c>
      <c r="B77" t="s">
        <v>279</v>
      </c>
      <c r="C77" t="s">
        <v>84</v>
      </c>
      <c r="D77" t="s">
        <v>80</v>
      </c>
      <c r="E77">
        <v>666.08999999999992</v>
      </c>
      <c r="F77">
        <v>3</v>
      </c>
      <c r="G77">
        <v>7.1400000000000006</v>
      </c>
      <c r="H77">
        <v>6.1400000000000006</v>
      </c>
      <c r="I77">
        <v>3</v>
      </c>
      <c r="J77" s="13">
        <v>41002</v>
      </c>
      <c r="K77" s="13">
        <v>41011</v>
      </c>
      <c r="L77" t="s">
        <v>313</v>
      </c>
      <c r="M77">
        <v>16.28</v>
      </c>
      <c r="N77">
        <v>649.80999999999995</v>
      </c>
      <c r="O77" t="s">
        <v>195</v>
      </c>
      <c r="P77" t="s">
        <v>323</v>
      </c>
      <c r="Q77">
        <v>4</v>
      </c>
      <c r="R77" t="s">
        <v>326</v>
      </c>
      <c r="S77" s="13">
        <v>-9</v>
      </c>
      <c r="T77">
        <v>9</v>
      </c>
      <c r="U77">
        <v>222.03</v>
      </c>
      <c r="V77">
        <v>222.03</v>
      </c>
      <c r="W77">
        <v>8167</v>
      </c>
    </row>
    <row r="78" spans="1:23" x14ac:dyDescent="0.5">
      <c r="A78" t="s">
        <v>221</v>
      </c>
      <c r="B78" t="s">
        <v>279</v>
      </c>
      <c r="C78" t="s">
        <v>84</v>
      </c>
      <c r="D78" t="s">
        <v>80</v>
      </c>
      <c r="E78">
        <v>666.08999999999992</v>
      </c>
      <c r="F78">
        <v>3</v>
      </c>
      <c r="G78">
        <v>9.6499999999999986</v>
      </c>
      <c r="H78">
        <v>5.6499999999999986</v>
      </c>
      <c r="I78">
        <v>3</v>
      </c>
      <c r="J78" s="13">
        <v>40978</v>
      </c>
      <c r="K78" s="13">
        <v>42636</v>
      </c>
      <c r="L78" t="s">
        <v>322</v>
      </c>
      <c r="M78">
        <v>18.299999999999997</v>
      </c>
      <c r="N78">
        <v>647.79</v>
      </c>
      <c r="O78" t="s">
        <v>195</v>
      </c>
      <c r="P78" t="s">
        <v>327</v>
      </c>
      <c r="Q78">
        <v>3</v>
      </c>
      <c r="R78" t="s">
        <v>328</v>
      </c>
      <c r="S78" s="13">
        <v>-1658</v>
      </c>
      <c r="T78">
        <v>1658</v>
      </c>
      <c r="U78">
        <v>222.03</v>
      </c>
      <c r="V78">
        <v>222.03</v>
      </c>
      <c r="W78">
        <v>8167</v>
      </c>
    </row>
    <row r="79" spans="1:23" x14ac:dyDescent="0.5">
      <c r="A79" t="s">
        <v>225</v>
      </c>
      <c r="B79" t="s">
        <v>279</v>
      </c>
      <c r="C79" t="s">
        <v>84</v>
      </c>
      <c r="D79" t="s">
        <v>80</v>
      </c>
      <c r="E79">
        <v>666.08999999999992</v>
      </c>
      <c r="F79">
        <v>3</v>
      </c>
      <c r="G79">
        <v>8.14</v>
      </c>
      <c r="H79">
        <v>3.1400000000000006</v>
      </c>
      <c r="I79">
        <v>3</v>
      </c>
      <c r="J79" s="13">
        <v>40968</v>
      </c>
      <c r="K79" s="13">
        <v>40987</v>
      </c>
      <c r="L79" t="s">
        <v>321</v>
      </c>
      <c r="M79">
        <v>14.280000000000001</v>
      </c>
      <c r="N79">
        <v>651.80999999999995</v>
      </c>
      <c r="O79" t="s">
        <v>195</v>
      </c>
      <c r="P79" t="s">
        <v>327</v>
      </c>
      <c r="Q79">
        <v>2</v>
      </c>
      <c r="R79" t="s">
        <v>329</v>
      </c>
      <c r="S79" s="13">
        <v>-19</v>
      </c>
      <c r="T79">
        <v>19</v>
      </c>
      <c r="U79">
        <v>222.03</v>
      </c>
      <c r="V79">
        <v>222.03</v>
      </c>
      <c r="W79">
        <v>8167</v>
      </c>
    </row>
    <row r="80" spans="1:23" x14ac:dyDescent="0.5">
      <c r="A80" t="s">
        <v>220</v>
      </c>
      <c r="B80" t="s">
        <v>279</v>
      </c>
      <c r="C80" t="s">
        <v>84</v>
      </c>
      <c r="D80" t="s">
        <v>80</v>
      </c>
      <c r="E80">
        <v>666.08999999999992</v>
      </c>
      <c r="F80">
        <v>3</v>
      </c>
      <c r="G80">
        <v>7.5799999999999983</v>
      </c>
      <c r="H80">
        <v>3.5799999999999983</v>
      </c>
      <c r="I80">
        <v>3</v>
      </c>
      <c r="J80" s="13">
        <v>40961</v>
      </c>
      <c r="K80" s="13">
        <v>40974</v>
      </c>
      <c r="L80" t="s">
        <v>318</v>
      </c>
      <c r="M80">
        <v>14.159999999999997</v>
      </c>
      <c r="N80">
        <v>651.92999999999995</v>
      </c>
      <c r="O80" t="s">
        <v>195</v>
      </c>
      <c r="P80" t="s">
        <v>327</v>
      </c>
      <c r="Q80">
        <v>2</v>
      </c>
      <c r="R80" t="s">
        <v>329</v>
      </c>
      <c r="S80" s="13">
        <v>-13</v>
      </c>
      <c r="T80">
        <v>13</v>
      </c>
      <c r="U80">
        <v>222.03</v>
      </c>
      <c r="V80">
        <v>222.03</v>
      </c>
      <c r="W80">
        <v>8167</v>
      </c>
    </row>
    <row r="81" spans="1:23" x14ac:dyDescent="0.5">
      <c r="A81" t="s">
        <v>228</v>
      </c>
      <c r="B81" t="s">
        <v>279</v>
      </c>
      <c r="C81" t="s">
        <v>84</v>
      </c>
      <c r="D81" t="s">
        <v>80</v>
      </c>
      <c r="E81">
        <v>666.08999999999992</v>
      </c>
      <c r="F81">
        <v>3</v>
      </c>
      <c r="G81">
        <v>6.6099999999999994</v>
      </c>
      <c r="H81">
        <v>4.6099999999999994</v>
      </c>
      <c r="I81">
        <v>3</v>
      </c>
      <c r="J81" s="13">
        <v>40888</v>
      </c>
      <c r="K81" s="13">
        <v>40903</v>
      </c>
      <c r="L81" t="s">
        <v>310</v>
      </c>
      <c r="M81">
        <v>14.219999999999999</v>
      </c>
      <c r="N81">
        <v>651.86999999999989</v>
      </c>
      <c r="O81" t="s">
        <v>194</v>
      </c>
      <c r="P81" t="s">
        <v>308</v>
      </c>
      <c r="Q81">
        <v>12</v>
      </c>
      <c r="R81" t="s">
        <v>309</v>
      </c>
      <c r="S81" s="13">
        <v>-15</v>
      </c>
      <c r="T81">
        <v>15</v>
      </c>
      <c r="U81">
        <v>222.03</v>
      </c>
      <c r="V81">
        <v>222.03</v>
      </c>
      <c r="W81">
        <v>8167</v>
      </c>
    </row>
    <row r="82" spans="1:23" x14ac:dyDescent="0.5">
      <c r="A82" t="s">
        <v>222</v>
      </c>
      <c r="B82" t="s">
        <v>279</v>
      </c>
      <c r="C82" t="s">
        <v>84</v>
      </c>
      <c r="D82" t="s">
        <v>80</v>
      </c>
      <c r="E82">
        <v>666.08999999999992</v>
      </c>
      <c r="F82">
        <v>3</v>
      </c>
      <c r="G82">
        <v>7.6099999999999994</v>
      </c>
      <c r="H82">
        <v>5.6099999999999994</v>
      </c>
      <c r="I82">
        <v>3</v>
      </c>
      <c r="J82" s="13">
        <v>40803</v>
      </c>
      <c r="K82" s="13">
        <v>40820</v>
      </c>
      <c r="L82" t="s">
        <v>331</v>
      </c>
      <c r="M82">
        <v>16.22</v>
      </c>
      <c r="N82">
        <v>649.86999999999989</v>
      </c>
      <c r="O82" t="s">
        <v>194</v>
      </c>
      <c r="P82" t="s">
        <v>316</v>
      </c>
      <c r="Q82">
        <v>9</v>
      </c>
      <c r="R82" t="s">
        <v>317</v>
      </c>
      <c r="S82" s="13">
        <v>-17</v>
      </c>
      <c r="T82">
        <v>17</v>
      </c>
      <c r="U82">
        <v>222.03</v>
      </c>
      <c r="V82">
        <v>222.03</v>
      </c>
      <c r="W82">
        <v>8167</v>
      </c>
    </row>
    <row r="83" spans="1:23" x14ac:dyDescent="0.5">
      <c r="A83" t="s">
        <v>222</v>
      </c>
      <c r="B83" t="s">
        <v>279</v>
      </c>
      <c r="C83" t="s">
        <v>84</v>
      </c>
      <c r="D83" t="s">
        <v>80</v>
      </c>
      <c r="E83">
        <v>666.08999999999992</v>
      </c>
      <c r="F83">
        <v>3</v>
      </c>
      <c r="G83">
        <v>7.9899999999999984</v>
      </c>
      <c r="H83">
        <v>3.9899999999999984</v>
      </c>
      <c r="I83">
        <v>3</v>
      </c>
      <c r="J83" s="13">
        <v>40786</v>
      </c>
      <c r="K83" s="13">
        <v>40801</v>
      </c>
      <c r="L83" t="s">
        <v>331</v>
      </c>
      <c r="M83">
        <v>14.979999999999997</v>
      </c>
      <c r="N83">
        <v>651.1099999999999</v>
      </c>
      <c r="O83" t="s">
        <v>194</v>
      </c>
      <c r="P83" t="s">
        <v>316</v>
      </c>
      <c r="Q83">
        <v>8</v>
      </c>
      <c r="R83" t="s">
        <v>319</v>
      </c>
      <c r="S83" s="13">
        <v>-15</v>
      </c>
      <c r="T83">
        <v>15</v>
      </c>
      <c r="U83">
        <v>222.03</v>
      </c>
      <c r="V83">
        <v>222.03</v>
      </c>
      <c r="W83">
        <v>8167</v>
      </c>
    </row>
    <row r="84" spans="1:23" x14ac:dyDescent="0.5">
      <c r="A84" t="s">
        <v>228</v>
      </c>
      <c r="B84" t="s">
        <v>279</v>
      </c>
      <c r="C84" t="s">
        <v>84</v>
      </c>
      <c r="D84" t="s">
        <v>80</v>
      </c>
      <c r="E84">
        <v>666.08999999999992</v>
      </c>
      <c r="F84">
        <v>3</v>
      </c>
      <c r="G84">
        <v>6.8999999999999986</v>
      </c>
      <c r="H84">
        <v>5.8999999999999986</v>
      </c>
      <c r="I84">
        <v>3</v>
      </c>
      <c r="J84" s="13">
        <v>40784</v>
      </c>
      <c r="K84" s="13">
        <v>40797</v>
      </c>
      <c r="L84" t="s">
        <v>310</v>
      </c>
      <c r="M84">
        <v>15.799999999999997</v>
      </c>
      <c r="N84">
        <v>650.29</v>
      </c>
      <c r="O84" t="s">
        <v>194</v>
      </c>
      <c r="P84" t="s">
        <v>316</v>
      </c>
      <c r="Q84">
        <v>8</v>
      </c>
      <c r="R84" t="s">
        <v>319</v>
      </c>
      <c r="S84" s="13">
        <v>-13</v>
      </c>
      <c r="T84">
        <v>13</v>
      </c>
      <c r="U84">
        <v>222.03</v>
      </c>
      <c r="V84">
        <v>222.03</v>
      </c>
      <c r="W84">
        <v>8167</v>
      </c>
    </row>
    <row r="85" spans="1:23" x14ac:dyDescent="0.5">
      <c r="A85" t="s">
        <v>224</v>
      </c>
      <c r="B85" t="s">
        <v>279</v>
      </c>
      <c r="C85" t="s">
        <v>84</v>
      </c>
      <c r="D85" t="s">
        <v>80</v>
      </c>
      <c r="E85">
        <v>666.08999999999992</v>
      </c>
      <c r="F85">
        <v>3</v>
      </c>
      <c r="G85">
        <v>7.3299999999999983</v>
      </c>
      <c r="H85">
        <v>6.3299999999999983</v>
      </c>
      <c r="I85">
        <v>3</v>
      </c>
      <c r="J85" s="13">
        <v>40761</v>
      </c>
      <c r="K85" s="13">
        <v>42574</v>
      </c>
      <c r="L85" t="s">
        <v>313</v>
      </c>
      <c r="M85">
        <v>16.659999999999997</v>
      </c>
      <c r="N85">
        <v>649.42999999999995</v>
      </c>
      <c r="O85" t="s">
        <v>194</v>
      </c>
      <c r="P85" t="s">
        <v>316</v>
      </c>
      <c r="Q85">
        <v>8</v>
      </c>
      <c r="R85" t="s">
        <v>319</v>
      </c>
      <c r="S85" s="13">
        <v>-1813</v>
      </c>
      <c r="T85">
        <v>1813</v>
      </c>
      <c r="U85">
        <v>222.03</v>
      </c>
      <c r="V85">
        <v>222.03</v>
      </c>
      <c r="W85">
        <v>8167</v>
      </c>
    </row>
    <row r="86" spans="1:23" x14ac:dyDescent="0.5">
      <c r="A86" t="s">
        <v>225</v>
      </c>
      <c r="B86" t="s">
        <v>279</v>
      </c>
      <c r="C86" t="s">
        <v>84</v>
      </c>
      <c r="D86" t="s">
        <v>80</v>
      </c>
      <c r="E86">
        <v>666.08999999999992</v>
      </c>
      <c r="F86">
        <v>3</v>
      </c>
      <c r="G86">
        <v>5.1400000000000006</v>
      </c>
      <c r="H86">
        <v>6.1400000000000006</v>
      </c>
      <c r="I86">
        <v>3</v>
      </c>
      <c r="J86" s="13">
        <v>40734</v>
      </c>
      <c r="K86" s="13">
        <v>40743</v>
      </c>
      <c r="L86" t="s">
        <v>321</v>
      </c>
      <c r="M86">
        <v>14.280000000000001</v>
      </c>
      <c r="N86">
        <v>651.80999999999995</v>
      </c>
      <c r="O86" t="s">
        <v>194</v>
      </c>
      <c r="P86" t="s">
        <v>316</v>
      </c>
      <c r="Q86">
        <v>7</v>
      </c>
      <c r="R86" t="s">
        <v>320</v>
      </c>
      <c r="S86" s="13">
        <v>-9</v>
      </c>
      <c r="T86">
        <v>9</v>
      </c>
      <c r="U86">
        <v>222.03</v>
      </c>
      <c r="V86">
        <v>222.03</v>
      </c>
      <c r="W86">
        <v>8167</v>
      </c>
    </row>
    <row r="87" spans="1:23" x14ac:dyDescent="0.5">
      <c r="A87" t="s">
        <v>226</v>
      </c>
      <c r="B87" t="s">
        <v>279</v>
      </c>
      <c r="C87" t="s">
        <v>84</v>
      </c>
      <c r="D87" t="s">
        <v>80</v>
      </c>
      <c r="E87">
        <v>666.08999999999992</v>
      </c>
      <c r="F87">
        <v>3</v>
      </c>
      <c r="G87">
        <v>9.4500000000000028</v>
      </c>
      <c r="H87">
        <v>6.4500000000000028</v>
      </c>
      <c r="I87">
        <v>3</v>
      </c>
      <c r="J87" s="13">
        <v>40675</v>
      </c>
      <c r="K87" s="13">
        <v>40685</v>
      </c>
      <c r="L87" t="s">
        <v>315</v>
      </c>
      <c r="M87">
        <v>18.900000000000006</v>
      </c>
      <c r="N87">
        <v>647.18999999999994</v>
      </c>
      <c r="O87" t="s">
        <v>194</v>
      </c>
      <c r="P87" t="s">
        <v>323</v>
      </c>
      <c r="Q87">
        <v>5</v>
      </c>
      <c r="R87" t="s">
        <v>325</v>
      </c>
      <c r="S87" s="13">
        <v>-10</v>
      </c>
      <c r="T87">
        <v>10</v>
      </c>
      <c r="U87">
        <v>222.03</v>
      </c>
      <c r="V87">
        <v>222.03</v>
      </c>
      <c r="W87">
        <v>8167</v>
      </c>
    </row>
    <row r="88" spans="1:23" x14ac:dyDescent="0.5">
      <c r="A88" t="s">
        <v>226</v>
      </c>
      <c r="B88" t="s">
        <v>279</v>
      </c>
      <c r="C88" t="s">
        <v>84</v>
      </c>
      <c r="D88" t="s">
        <v>80</v>
      </c>
      <c r="E88">
        <v>666.08999999999992</v>
      </c>
      <c r="F88">
        <v>3</v>
      </c>
      <c r="G88">
        <v>5.6099999999999994</v>
      </c>
      <c r="H88">
        <v>6.6099999999999994</v>
      </c>
      <c r="I88">
        <v>3</v>
      </c>
      <c r="J88" s="13">
        <v>40673</v>
      </c>
      <c r="K88" s="13">
        <v>42553</v>
      </c>
      <c r="L88" t="s">
        <v>315</v>
      </c>
      <c r="M88">
        <v>15.219999999999999</v>
      </c>
      <c r="N88">
        <v>650.86999999999989</v>
      </c>
      <c r="O88" t="s">
        <v>194</v>
      </c>
      <c r="P88" t="s">
        <v>323</v>
      </c>
      <c r="Q88">
        <v>5</v>
      </c>
      <c r="R88" t="s">
        <v>325</v>
      </c>
      <c r="S88" s="13">
        <v>-1880</v>
      </c>
      <c r="T88">
        <v>1880</v>
      </c>
      <c r="U88">
        <v>222.03</v>
      </c>
      <c r="V88">
        <v>222.03</v>
      </c>
      <c r="W88">
        <v>8167</v>
      </c>
    </row>
    <row r="89" spans="1:23" x14ac:dyDescent="0.5">
      <c r="A89" t="s">
        <v>226</v>
      </c>
      <c r="B89" t="s">
        <v>279</v>
      </c>
      <c r="C89" t="s">
        <v>84</v>
      </c>
      <c r="D89" t="s">
        <v>80</v>
      </c>
      <c r="E89">
        <v>666.08999999999992</v>
      </c>
      <c r="F89">
        <v>3</v>
      </c>
      <c r="G89">
        <v>7.5499999999999972</v>
      </c>
      <c r="H89">
        <v>6.5499999999999972</v>
      </c>
      <c r="I89">
        <v>3</v>
      </c>
      <c r="J89" s="13">
        <v>40627</v>
      </c>
      <c r="K89" s="13">
        <v>40635</v>
      </c>
      <c r="L89" t="s">
        <v>315</v>
      </c>
      <c r="M89">
        <v>17.099999999999994</v>
      </c>
      <c r="N89">
        <v>648.9899999999999</v>
      </c>
      <c r="O89" t="s">
        <v>194</v>
      </c>
      <c r="P89" t="s">
        <v>327</v>
      </c>
      <c r="Q89">
        <v>3</v>
      </c>
      <c r="R89" t="s">
        <v>328</v>
      </c>
      <c r="S89" s="13">
        <v>-8</v>
      </c>
      <c r="T89">
        <v>8</v>
      </c>
      <c r="U89">
        <v>222.03</v>
      </c>
      <c r="V89">
        <v>222.03</v>
      </c>
      <c r="W89">
        <v>8167</v>
      </c>
    </row>
    <row r="90" spans="1:23" x14ac:dyDescent="0.5">
      <c r="A90" t="s">
        <v>220</v>
      </c>
      <c r="B90" t="s">
        <v>279</v>
      </c>
      <c r="C90" t="s">
        <v>84</v>
      </c>
      <c r="D90" t="s">
        <v>80</v>
      </c>
      <c r="E90">
        <v>666.08999999999992</v>
      </c>
      <c r="F90">
        <v>3</v>
      </c>
      <c r="G90">
        <v>5.9899999999999984</v>
      </c>
      <c r="H90">
        <v>5.9899999999999984</v>
      </c>
      <c r="I90">
        <v>3</v>
      </c>
      <c r="J90" s="13">
        <v>40583</v>
      </c>
      <c r="K90" s="13">
        <v>40598</v>
      </c>
      <c r="L90" t="s">
        <v>318</v>
      </c>
      <c r="M90">
        <v>14.979999999999997</v>
      </c>
      <c r="N90">
        <v>651.1099999999999</v>
      </c>
      <c r="O90" t="s">
        <v>194</v>
      </c>
      <c r="P90" t="s">
        <v>327</v>
      </c>
      <c r="Q90">
        <v>2</v>
      </c>
      <c r="R90" t="s">
        <v>329</v>
      </c>
      <c r="S90" s="13">
        <v>-15</v>
      </c>
      <c r="T90">
        <v>15</v>
      </c>
      <c r="U90">
        <v>222.03</v>
      </c>
      <c r="V90">
        <v>222.03</v>
      </c>
      <c r="W90">
        <v>8167</v>
      </c>
    </row>
    <row r="91" spans="1:23" x14ac:dyDescent="0.5">
      <c r="A91" t="s">
        <v>220</v>
      </c>
      <c r="B91" t="s">
        <v>279</v>
      </c>
      <c r="C91" t="s">
        <v>84</v>
      </c>
      <c r="D91" t="s">
        <v>80</v>
      </c>
      <c r="E91">
        <v>666.08999999999992</v>
      </c>
      <c r="F91">
        <v>3</v>
      </c>
      <c r="G91">
        <v>8.68</v>
      </c>
      <c r="H91">
        <v>4.68</v>
      </c>
      <c r="I91">
        <v>3</v>
      </c>
      <c r="J91" s="13">
        <v>40434</v>
      </c>
      <c r="K91" s="13">
        <v>40441</v>
      </c>
      <c r="L91" t="s">
        <v>318</v>
      </c>
      <c r="M91">
        <v>16.36</v>
      </c>
      <c r="N91">
        <v>649.7299999999999</v>
      </c>
      <c r="O91" t="s">
        <v>193</v>
      </c>
      <c r="P91" t="s">
        <v>316</v>
      </c>
      <c r="Q91">
        <v>9</v>
      </c>
      <c r="R91" t="s">
        <v>317</v>
      </c>
      <c r="S91" s="13">
        <v>-7</v>
      </c>
      <c r="T91">
        <v>7</v>
      </c>
      <c r="U91">
        <v>222.03</v>
      </c>
      <c r="V91">
        <v>222.03</v>
      </c>
      <c r="W91">
        <v>8167</v>
      </c>
    </row>
    <row r="92" spans="1:23" x14ac:dyDescent="0.5">
      <c r="A92" t="s">
        <v>227</v>
      </c>
      <c r="B92" t="s">
        <v>279</v>
      </c>
      <c r="C92" t="s">
        <v>84</v>
      </c>
      <c r="D92" t="s">
        <v>80</v>
      </c>
      <c r="E92">
        <v>666.08999999999992</v>
      </c>
      <c r="F92">
        <v>3</v>
      </c>
      <c r="G92">
        <v>7.5799999999999983</v>
      </c>
      <c r="H92">
        <v>3.5799999999999983</v>
      </c>
      <c r="I92">
        <v>3</v>
      </c>
      <c r="J92" s="13">
        <v>40386</v>
      </c>
      <c r="K92" s="13">
        <v>42477</v>
      </c>
      <c r="L92" t="s">
        <v>311</v>
      </c>
      <c r="M92">
        <v>14.159999999999997</v>
      </c>
      <c r="N92">
        <v>651.92999999999995</v>
      </c>
      <c r="O92" t="s">
        <v>193</v>
      </c>
      <c r="P92" t="s">
        <v>316</v>
      </c>
      <c r="Q92">
        <v>7</v>
      </c>
      <c r="R92" t="s">
        <v>320</v>
      </c>
      <c r="S92" s="13">
        <v>-2091</v>
      </c>
      <c r="T92">
        <v>2091</v>
      </c>
      <c r="U92">
        <v>222.03</v>
      </c>
      <c r="V92">
        <v>222.03</v>
      </c>
      <c r="W92">
        <v>8167</v>
      </c>
    </row>
    <row r="93" spans="1:23" x14ac:dyDescent="0.5">
      <c r="A93" t="s">
        <v>221</v>
      </c>
      <c r="B93" t="s">
        <v>279</v>
      </c>
      <c r="C93" t="s">
        <v>84</v>
      </c>
      <c r="D93" t="s">
        <v>80</v>
      </c>
      <c r="E93">
        <v>666.08999999999992</v>
      </c>
      <c r="F93">
        <v>3</v>
      </c>
      <c r="G93">
        <v>5.9899999999999984</v>
      </c>
      <c r="H93">
        <v>4.9899999999999984</v>
      </c>
      <c r="I93">
        <v>3</v>
      </c>
      <c r="J93" s="13">
        <v>40357</v>
      </c>
      <c r="K93" s="13">
        <v>42468</v>
      </c>
      <c r="L93" t="s">
        <v>322</v>
      </c>
      <c r="M93">
        <v>13.979999999999997</v>
      </c>
      <c r="N93">
        <v>652.1099999999999</v>
      </c>
      <c r="O93" t="s">
        <v>193</v>
      </c>
      <c r="P93" t="s">
        <v>323</v>
      </c>
      <c r="Q93">
        <v>6</v>
      </c>
      <c r="R93" t="s">
        <v>324</v>
      </c>
      <c r="S93" s="13">
        <v>-2111</v>
      </c>
      <c r="T93">
        <v>2111</v>
      </c>
      <c r="U93">
        <v>222.03</v>
      </c>
      <c r="V93">
        <v>222.03</v>
      </c>
      <c r="W93">
        <v>8167</v>
      </c>
    </row>
    <row r="94" spans="1:23" x14ac:dyDescent="0.5">
      <c r="A94" t="s">
        <v>226</v>
      </c>
      <c r="B94" t="s">
        <v>279</v>
      </c>
      <c r="C94" t="s">
        <v>84</v>
      </c>
      <c r="D94" t="s">
        <v>80</v>
      </c>
      <c r="E94">
        <v>666.08999999999992</v>
      </c>
      <c r="F94">
        <v>3</v>
      </c>
      <c r="G94">
        <v>8.68</v>
      </c>
      <c r="H94">
        <v>4.68</v>
      </c>
      <c r="I94">
        <v>3</v>
      </c>
      <c r="J94" s="13">
        <v>40348</v>
      </c>
      <c r="K94" s="13">
        <v>40357</v>
      </c>
      <c r="L94" t="s">
        <v>315</v>
      </c>
      <c r="M94">
        <v>16.36</v>
      </c>
      <c r="N94">
        <v>649.7299999999999</v>
      </c>
      <c r="O94" t="s">
        <v>193</v>
      </c>
      <c r="P94" t="s">
        <v>323</v>
      </c>
      <c r="Q94">
        <v>6</v>
      </c>
      <c r="R94" t="s">
        <v>324</v>
      </c>
      <c r="S94" s="13">
        <v>-9</v>
      </c>
      <c r="T94">
        <v>9</v>
      </c>
      <c r="U94">
        <v>222.03</v>
      </c>
      <c r="V94">
        <v>222.03</v>
      </c>
      <c r="W94">
        <v>8167</v>
      </c>
    </row>
    <row r="95" spans="1:23" x14ac:dyDescent="0.5">
      <c r="A95" t="s">
        <v>222</v>
      </c>
      <c r="B95" t="s">
        <v>279</v>
      </c>
      <c r="C95" t="s">
        <v>84</v>
      </c>
      <c r="D95" t="s">
        <v>80</v>
      </c>
      <c r="E95">
        <v>666.08999999999992</v>
      </c>
      <c r="F95">
        <v>3</v>
      </c>
      <c r="G95">
        <v>7.2000000000000028</v>
      </c>
      <c r="H95">
        <v>6.2000000000000028</v>
      </c>
      <c r="I95">
        <v>3</v>
      </c>
      <c r="J95" s="13">
        <v>40336</v>
      </c>
      <c r="K95" s="13">
        <v>40346</v>
      </c>
      <c r="L95" t="s">
        <v>331</v>
      </c>
      <c r="M95">
        <v>16.400000000000006</v>
      </c>
      <c r="N95">
        <v>649.68999999999994</v>
      </c>
      <c r="O95" t="s">
        <v>193</v>
      </c>
      <c r="P95" t="s">
        <v>323</v>
      </c>
      <c r="Q95">
        <v>6</v>
      </c>
      <c r="R95" t="s">
        <v>324</v>
      </c>
      <c r="S95" s="13">
        <v>-10</v>
      </c>
      <c r="T95">
        <v>10</v>
      </c>
      <c r="U95">
        <v>222.03</v>
      </c>
      <c r="V95">
        <v>222.03</v>
      </c>
      <c r="W95">
        <v>8167</v>
      </c>
    </row>
    <row r="96" spans="1:23" x14ac:dyDescent="0.5">
      <c r="A96" t="s">
        <v>223</v>
      </c>
      <c r="B96" t="s">
        <v>279</v>
      </c>
      <c r="C96" t="s">
        <v>84</v>
      </c>
      <c r="D96" t="s">
        <v>80</v>
      </c>
      <c r="E96">
        <v>666.08999999999992</v>
      </c>
      <c r="F96">
        <v>3</v>
      </c>
      <c r="G96">
        <v>6.990000000000002</v>
      </c>
      <c r="H96">
        <v>3.990000000000002</v>
      </c>
      <c r="I96">
        <v>3</v>
      </c>
      <c r="J96" s="13">
        <v>40298</v>
      </c>
      <c r="K96" s="13">
        <v>40311</v>
      </c>
      <c r="L96" t="s">
        <v>307</v>
      </c>
      <c r="M96">
        <v>13.980000000000004</v>
      </c>
      <c r="N96">
        <v>652.1099999999999</v>
      </c>
      <c r="O96" t="s">
        <v>193</v>
      </c>
      <c r="P96" t="s">
        <v>323</v>
      </c>
      <c r="Q96">
        <v>4</v>
      </c>
      <c r="R96" t="s">
        <v>326</v>
      </c>
      <c r="S96" s="13">
        <v>-13</v>
      </c>
      <c r="T96">
        <v>13</v>
      </c>
      <c r="U96">
        <v>222.03</v>
      </c>
      <c r="V96">
        <v>222.03</v>
      </c>
      <c r="W96">
        <v>8167</v>
      </c>
    </row>
    <row r="97" spans="1:23" x14ac:dyDescent="0.5">
      <c r="A97" t="s">
        <v>222</v>
      </c>
      <c r="B97" t="s">
        <v>279</v>
      </c>
      <c r="C97" t="s">
        <v>84</v>
      </c>
      <c r="D97" t="s">
        <v>80</v>
      </c>
      <c r="E97">
        <v>666.08999999999992</v>
      </c>
      <c r="F97">
        <v>3</v>
      </c>
      <c r="G97">
        <v>9.89</v>
      </c>
      <c r="H97">
        <v>6.8900000000000006</v>
      </c>
      <c r="I97">
        <v>3</v>
      </c>
      <c r="J97" s="13">
        <v>40282</v>
      </c>
      <c r="K97" s="13">
        <v>42443</v>
      </c>
      <c r="L97" t="s">
        <v>331</v>
      </c>
      <c r="M97">
        <v>19.78</v>
      </c>
      <c r="N97">
        <v>646.30999999999995</v>
      </c>
      <c r="O97" t="s">
        <v>193</v>
      </c>
      <c r="P97" t="s">
        <v>323</v>
      </c>
      <c r="Q97">
        <v>4</v>
      </c>
      <c r="R97" t="s">
        <v>326</v>
      </c>
      <c r="S97" s="13">
        <v>-2161</v>
      </c>
      <c r="T97">
        <v>2161</v>
      </c>
      <c r="U97">
        <v>222.03</v>
      </c>
      <c r="V97">
        <v>222.03</v>
      </c>
      <c r="W97">
        <v>8167</v>
      </c>
    </row>
    <row r="98" spans="1:23" x14ac:dyDescent="0.5">
      <c r="A98" t="s">
        <v>220</v>
      </c>
      <c r="B98" t="s">
        <v>279</v>
      </c>
      <c r="C98" t="s">
        <v>84</v>
      </c>
      <c r="D98" t="s">
        <v>80</v>
      </c>
      <c r="E98">
        <v>666.08999999999992</v>
      </c>
      <c r="F98">
        <v>3</v>
      </c>
      <c r="G98">
        <v>7.6099999999999994</v>
      </c>
      <c r="H98">
        <v>5.6099999999999994</v>
      </c>
      <c r="I98">
        <v>3</v>
      </c>
      <c r="J98" s="13">
        <v>40281</v>
      </c>
      <c r="K98" s="13">
        <v>42452</v>
      </c>
      <c r="L98" t="s">
        <v>318</v>
      </c>
      <c r="M98">
        <v>16.22</v>
      </c>
      <c r="N98">
        <v>649.86999999999989</v>
      </c>
      <c r="O98" t="s">
        <v>193</v>
      </c>
      <c r="P98" t="s">
        <v>323</v>
      </c>
      <c r="Q98">
        <v>4</v>
      </c>
      <c r="R98" t="s">
        <v>326</v>
      </c>
      <c r="S98" s="13">
        <v>-2171</v>
      </c>
      <c r="T98">
        <v>2171</v>
      </c>
      <c r="U98">
        <v>222.03</v>
      </c>
      <c r="V98">
        <v>222.03</v>
      </c>
      <c r="W98">
        <v>8167</v>
      </c>
    </row>
    <row r="99" spans="1:23" x14ac:dyDescent="0.5">
      <c r="A99" t="s">
        <v>228</v>
      </c>
      <c r="B99" t="s">
        <v>279</v>
      </c>
      <c r="C99" t="s">
        <v>84</v>
      </c>
      <c r="D99" t="s">
        <v>80</v>
      </c>
      <c r="E99">
        <v>666.08999999999992</v>
      </c>
      <c r="F99">
        <v>3</v>
      </c>
      <c r="G99">
        <v>5.8900000000000006</v>
      </c>
      <c r="H99">
        <v>3.8900000000000006</v>
      </c>
      <c r="I99">
        <v>3</v>
      </c>
      <c r="J99" s="13">
        <v>40271</v>
      </c>
      <c r="K99" s="13">
        <v>40288</v>
      </c>
      <c r="L99" t="s">
        <v>310</v>
      </c>
      <c r="M99">
        <v>12.780000000000001</v>
      </c>
      <c r="N99">
        <v>653.30999999999995</v>
      </c>
      <c r="O99" t="s">
        <v>193</v>
      </c>
      <c r="P99" t="s">
        <v>323</v>
      </c>
      <c r="Q99">
        <v>4</v>
      </c>
      <c r="R99" t="s">
        <v>326</v>
      </c>
      <c r="S99" s="13">
        <v>-17</v>
      </c>
      <c r="T99">
        <v>17</v>
      </c>
      <c r="U99">
        <v>222.03</v>
      </c>
      <c r="V99">
        <v>222.03</v>
      </c>
      <c r="W99">
        <v>8167</v>
      </c>
    </row>
    <row r="100" spans="1:23" x14ac:dyDescent="0.5">
      <c r="A100" t="s">
        <v>223</v>
      </c>
      <c r="B100" t="s">
        <v>279</v>
      </c>
      <c r="C100" t="s">
        <v>84</v>
      </c>
      <c r="D100" t="s">
        <v>80</v>
      </c>
      <c r="E100">
        <v>666.08999999999992</v>
      </c>
      <c r="F100">
        <v>3</v>
      </c>
      <c r="G100">
        <v>9.9899999999999984</v>
      </c>
      <c r="H100">
        <v>6.9899999999999984</v>
      </c>
      <c r="I100">
        <v>3</v>
      </c>
      <c r="J100" s="13">
        <v>40266</v>
      </c>
      <c r="K100" s="13">
        <v>40273</v>
      </c>
      <c r="L100" t="s">
        <v>307</v>
      </c>
      <c r="M100">
        <v>19.979999999999997</v>
      </c>
      <c r="N100">
        <v>646.1099999999999</v>
      </c>
      <c r="O100" t="s">
        <v>193</v>
      </c>
      <c r="P100" t="s">
        <v>327</v>
      </c>
      <c r="Q100">
        <v>3</v>
      </c>
      <c r="R100" t="s">
        <v>328</v>
      </c>
      <c r="S100" s="13">
        <v>-7</v>
      </c>
      <c r="T100">
        <v>7</v>
      </c>
      <c r="U100">
        <v>222.03</v>
      </c>
      <c r="V100">
        <v>222.03</v>
      </c>
      <c r="W100">
        <v>8167</v>
      </c>
    </row>
    <row r="101" spans="1:23" x14ac:dyDescent="0.5">
      <c r="A101" t="s">
        <v>221</v>
      </c>
      <c r="B101" t="s">
        <v>279</v>
      </c>
      <c r="C101" t="s">
        <v>84</v>
      </c>
      <c r="D101" t="s">
        <v>80</v>
      </c>
      <c r="E101">
        <v>666.08999999999992</v>
      </c>
      <c r="F101">
        <v>3</v>
      </c>
      <c r="G101">
        <v>5.75</v>
      </c>
      <c r="H101">
        <v>5.75</v>
      </c>
      <c r="I101">
        <v>3</v>
      </c>
      <c r="J101" s="13">
        <v>40259</v>
      </c>
      <c r="K101" s="13">
        <v>40275</v>
      </c>
      <c r="L101" t="s">
        <v>322</v>
      </c>
      <c r="M101">
        <v>14.5</v>
      </c>
      <c r="N101">
        <v>651.58999999999992</v>
      </c>
      <c r="O101" t="s">
        <v>193</v>
      </c>
      <c r="P101" t="s">
        <v>327</v>
      </c>
      <c r="Q101">
        <v>3</v>
      </c>
      <c r="R101" t="s">
        <v>328</v>
      </c>
      <c r="S101" s="13">
        <v>-16</v>
      </c>
      <c r="T101">
        <v>16</v>
      </c>
      <c r="U101">
        <v>222.03</v>
      </c>
      <c r="V101">
        <v>222.03</v>
      </c>
      <c r="W101">
        <v>8167</v>
      </c>
    </row>
    <row r="102" spans="1:23" x14ac:dyDescent="0.5">
      <c r="A102" t="s">
        <v>226</v>
      </c>
      <c r="B102" t="s">
        <v>279</v>
      </c>
      <c r="C102" t="s">
        <v>84</v>
      </c>
      <c r="D102" t="s">
        <v>80</v>
      </c>
      <c r="E102">
        <v>666.08999999999992</v>
      </c>
      <c r="F102">
        <v>3</v>
      </c>
      <c r="G102">
        <v>8.75</v>
      </c>
      <c r="H102">
        <v>3.75</v>
      </c>
      <c r="I102">
        <v>3</v>
      </c>
      <c r="J102" s="13">
        <v>40247</v>
      </c>
      <c r="K102" s="13">
        <v>40266</v>
      </c>
      <c r="L102" t="s">
        <v>315</v>
      </c>
      <c r="M102">
        <v>15.5</v>
      </c>
      <c r="N102">
        <v>650.58999999999992</v>
      </c>
      <c r="O102" t="s">
        <v>193</v>
      </c>
      <c r="P102" t="s">
        <v>327</v>
      </c>
      <c r="Q102">
        <v>3</v>
      </c>
      <c r="R102" t="s">
        <v>328</v>
      </c>
      <c r="S102" s="13">
        <v>-19</v>
      </c>
      <c r="T102">
        <v>19</v>
      </c>
      <c r="U102">
        <v>222.03</v>
      </c>
      <c r="V102">
        <v>222.03</v>
      </c>
      <c r="W102">
        <v>8167</v>
      </c>
    </row>
    <row r="103" spans="1:23" x14ac:dyDescent="0.5">
      <c r="A103" t="s">
        <v>223</v>
      </c>
      <c r="B103" t="s">
        <v>279</v>
      </c>
      <c r="C103" t="s">
        <v>84</v>
      </c>
      <c r="D103" t="s">
        <v>80</v>
      </c>
      <c r="E103">
        <v>666.08999999999992</v>
      </c>
      <c r="F103">
        <v>3</v>
      </c>
      <c r="G103">
        <v>7.5499999999999972</v>
      </c>
      <c r="H103">
        <v>6.5499999999999972</v>
      </c>
      <c r="I103">
        <v>3</v>
      </c>
      <c r="J103" s="13">
        <v>40245</v>
      </c>
      <c r="K103" s="13">
        <v>42441</v>
      </c>
      <c r="L103" t="s">
        <v>307</v>
      </c>
      <c r="M103">
        <v>17.099999999999994</v>
      </c>
      <c r="N103">
        <v>648.9899999999999</v>
      </c>
      <c r="O103" t="s">
        <v>193</v>
      </c>
      <c r="P103" t="s">
        <v>327</v>
      </c>
      <c r="Q103">
        <v>3</v>
      </c>
      <c r="R103" t="s">
        <v>328</v>
      </c>
      <c r="S103" s="13">
        <v>-2196</v>
      </c>
      <c r="T103">
        <v>2196</v>
      </c>
      <c r="U103">
        <v>222.03</v>
      </c>
      <c r="V103">
        <v>222.03</v>
      </c>
      <c r="W103">
        <v>8167</v>
      </c>
    </row>
    <row r="104" spans="1:23" x14ac:dyDescent="0.5">
      <c r="A104" t="s">
        <v>228</v>
      </c>
      <c r="B104" t="s">
        <v>279</v>
      </c>
      <c r="C104" t="s">
        <v>84</v>
      </c>
      <c r="D104" t="s">
        <v>80</v>
      </c>
      <c r="E104">
        <v>666.08999999999992</v>
      </c>
      <c r="F104">
        <v>3</v>
      </c>
      <c r="G104">
        <v>9.68</v>
      </c>
      <c r="H104">
        <v>4.68</v>
      </c>
      <c r="I104">
        <v>3</v>
      </c>
      <c r="J104" s="13">
        <v>40229</v>
      </c>
      <c r="K104" s="13">
        <v>40240</v>
      </c>
      <c r="L104" t="s">
        <v>310</v>
      </c>
      <c r="M104">
        <v>17.36</v>
      </c>
      <c r="N104">
        <v>648.7299999999999</v>
      </c>
      <c r="O104" t="s">
        <v>193</v>
      </c>
      <c r="P104" t="s">
        <v>327</v>
      </c>
      <c r="Q104">
        <v>2</v>
      </c>
      <c r="R104" t="s">
        <v>329</v>
      </c>
      <c r="S104" s="13">
        <v>-11</v>
      </c>
      <c r="T104">
        <v>11</v>
      </c>
      <c r="U104">
        <v>222.03</v>
      </c>
      <c r="V104">
        <v>222.03</v>
      </c>
      <c r="W104">
        <v>8167</v>
      </c>
    </row>
    <row r="105" spans="1:23" x14ac:dyDescent="0.5">
      <c r="A105" t="s">
        <v>224</v>
      </c>
      <c r="B105" t="s">
        <v>279</v>
      </c>
      <c r="C105" t="s">
        <v>84</v>
      </c>
      <c r="D105" t="s">
        <v>80</v>
      </c>
      <c r="E105">
        <v>666.08999999999992</v>
      </c>
      <c r="F105">
        <v>3</v>
      </c>
      <c r="G105">
        <v>5.1000000000000014</v>
      </c>
      <c r="H105">
        <v>5.1000000000000014</v>
      </c>
      <c r="I105">
        <v>3</v>
      </c>
      <c r="J105" s="13">
        <v>40215</v>
      </c>
      <c r="K105" s="13">
        <v>40227</v>
      </c>
      <c r="L105" t="s">
        <v>313</v>
      </c>
      <c r="M105">
        <v>13.200000000000003</v>
      </c>
      <c r="N105">
        <v>652.88999999999987</v>
      </c>
      <c r="O105" t="s">
        <v>193</v>
      </c>
      <c r="P105" t="s">
        <v>327</v>
      </c>
      <c r="Q105">
        <v>2</v>
      </c>
      <c r="R105" t="s">
        <v>329</v>
      </c>
      <c r="S105" s="13">
        <v>-12</v>
      </c>
      <c r="T105">
        <v>12</v>
      </c>
      <c r="U105">
        <v>222.03</v>
      </c>
      <c r="V105">
        <v>222.03</v>
      </c>
      <c r="W105">
        <v>8167</v>
      </c>
    </row>
    <row r="106" spans="1:23" x14ac:dyDescent="0.5">
      <c r="A106" t="s">
        <v>224</v>
      </c>
      <c r="B106" t="s">
        <v>279</v>
      </c>
      <c r="C106" t="s">
        <v>84</v>
      </c>
      <c r="D106" t="s">
        <v>80</v>
      </c>
      <c r="E106">
        <v>666.08999999999992</v>
      </c>
      <c r="F106">
        <v>3</v>
      </c>
      <c r="G106">
        <v>5.8900000000000006</v>
      </c>
      <c r="H106">
        <v>3.8900000000000006</v>
      </c>
      <c r="I106">
        <v>3</v>
      </c>
      <c r="J106" s="13">
        <v>40117</v>
      </c>
      <c r="K106" s="13">
        <v>40137</v>
      </c>
      <c r="L106" t="s">
        <v>313</v>
      </c>
      <c r="M106">
        <v>12.780000000000001</v>
      </c>
      <c r="N106">
        <v>653.30999999999995</v>
      </c>
      <c r="O106" t="s">
        <v>192</v>
      </c>
      <c r="P106" t="s">
        <v>308</v>
      </c>
      <c r="Q106">
        <v>10</v>
      </c>
      <c r="R106" t="s">
        <v>314</v>
      </c>
      <c r="S106" s="13">
        <v>-20</v>
      </c>
      <c r="T106">
        <v>20</v>
      </c>
      <c r="U106">
        <v>222.03</v>
      </c>
      <c r="V106">
        <v>222.03</v>
      </c>
      <c r="W106">
        <v>8167</v>
      </c>
    </row>
    <row r="107" spans="1:23" x14ac:dyDescent="0.5">
      <c r="A107" t="s">
        <v>228</v>
      </c>
      <c r="B107" t="s">
        <v>279</v>
      </c>
      <c r="C107" t="s">
        <v>84</v>
      </c>
      <c r="D107" t="s">
        <v>80</v>
      </c>
      <c r="E107">
        <v>666.08999999999992</v>
      </c>
      <c r="F107">
        <v>3</v>
      </c>
      <c r="G107">
        <v>6</v>
      </c>
      <c r="H107">
        <v>5</v>
      </c>
      <c r="I107">
        <v>3</v>
      </c>
      <c r="J107" s="13">
        <v>40092</v>
      </c>
      <c r="K107" s="13">
        <v>40101</v>
      </c>
      <c r="L107" t="s">
        <v>310</v>
      </c>
      <c r="M107">
        <v>14</v>
      </c>
      <c r="N107">
        <v>652.08999999999992</v>
      </c>
      <c r="O107" t="s">
        <v>192</v>
      </c>
      <c r="P107" t="s">
        <v>308</v>
      </c>
      <c r="Q107">
        <v>10</v>
      </c>
      <c r="R107" t="s">
        <v>314</v>
      </c>
      <c r="S107" s="13">
        <v>-9</v>
      </c>
      <c r="T107">
        <v>9</v>
      </c>
      <c r="U107">
        <v>222.03</v>
      </c>
      <c r="V107">
        <v>222.03</v>
      </c>
      <c r="W107">
        <v>8167</v>
      </c>
    </row>
    <row r="108" spans="1:23" x14ac:dyDescent="0.5">
      <c r="A108" t="s">
        <v>222</v>
      </c>
      <c r="B108" t="s">
        <v>279</v>
      </c>
      <c r="C108" t="s">
        <v>84</v>
      </c>
      <c r="D108" t="s">
        <v>80</v>
      </c>
      <c r="E108">
        <v>666.08999999999992</v>
      </c>
      <c r="F108">
        <v>3</v>
      </c>
      <c r="G108">
        <v>7.84</v>
      </c>
      <c r="H108">
        <v>4.84</v>
      </c>
      <c r="I108">
        <v>3</v>
      </c>
      <c r="J108" s="13">
        <v>40033</v>
      </c>
      <c r="K108" s="13">
        <v>42373</v>
      </c>
      <c r="L108" t="s">
        <v>331</v>
      </c>
      <c r="M108">
        <v>15.68</v>
      </c>
      <c r="N108">
        <v>650.41</v>
      </c>
      <c r="O108" t="s">
        <v>192</v>
      </c>
      <c r="P108" t="s">
        <v>316</v>
      </c>
      <c r="Q108">
        <v>8</v>
      </c>
      <c r="R108" t="s">
        <v>319</v>
      </c>
      <c r="S108" s="13">
        <v>-2340</v>
      </c>
      <c r="T108">
        <v>2340</v>
      </c>
      <c r="U108">
        <v>222.03</v>
      </c>
      <c r="V108">
        <v>222.03</v>
      </c>
      <c r="W108">
        <v>8167</v>
      </c>
    </row>
    <row r="109" spans="1:23" x14ac:dyDescent="0.5">
      <c r="A109" t="s">
        <v>223</v>
      </c>
      <c r="B109" t="s">
        <v>279</v>
      </c>
      <c r="C109" t="s">
        <v>84</v>
      </c>
      <c r="D109" t="s">
        <v>80</v>
      </c>
      <c r="E109">
        <v>666.08999999999992</v>
      </c>
      <c r="F109">
        <v>3</v>
      </c>
      <c r="G109">
        <v>7.2199999999999989</v>
      </c>
      <c r="H109">
        <v>5.2199999999999989</v>
      </c>
      <c r="I109">
        <v>3</v>
      </c>
      <c r="J109" s="13">
        <v>40030</v>
      </c>
      <c r="K109" s="13">
        <v>40042</v>
      </c>
      <c r="L109" t="s">
        <v>307</v>
      </c>
      <c r="M109">
        <v>15.439999999999998</v>
      </c>
      <c r="N109">
        <v>650.64999999999986</v>
      </c>
      <c r="O109" t="s">
        <v>192</v>
      </c>
      <c r="P109" t="s">
        <v>316</v>
      </c>
      <c r="Q109">
        <v>8</v>
      </c>
      <c r="R109" t="s">
        <v>319</v>
      </c>
      <c r="S109" s="13">
        <v>-12</v>
      </c>
      <c r="T109">
        <v>12</v>
      </c>
      <c r="U109">
        <v>222.03</v>
      </c>
      <c r="V109">
        <v>222.03</v>
      </c>
      <c r="W109">
        <v>8167</v>
      </c>
    </row>
    <row r="110" spans="1:23" x14ac:dyDescent="0.5">
      <c r="A110" t="s">
        <v>228</v>
      </c>
      <c r="B110" t="s">
        <v>279</v>
      </c>
      <c r="C110" t="s">
        <v>84</v>
      </c>
      <c r="D110" t="s">
        <v>80</v>
      </c>
      <c r="E110">
        <v>666.08999999999992</v>
      </c>
      <c r="F110">
        <v>3</v>
      </c>
      <c r="G110">
        <v>9.84</v>
      </c>
      <c r="H110">
        <v>5.84</v>
      </c>
      <c r="I110">
        <v>3</v>
      </c>
      <c r="J110" s="13">
        <v>39890</v>
      </c>
      <c r="K110" s="13">
        <v>39906</v>
      </c>
      <c r="L110" t="s">
        <v>310</v>
      </c>
      <c r="M110">
        <v>18.68</v>
      </c>
      <c r="N110">
        <v>647.41</v>
      </c>
      <c r="O110" t="s">
        <v>192</v>
      </c>
      <c r="P110" t="s">
        <v>327</v>
      </c>
      <c r="Q110">
        <v>3</v>
      </c>
      <c r="R110" t="s">
        <v>328</v>
      </c>
      <c r="S110" s="13">
        <v>-16</v>
      </c>
      <c r="T110">
        <v>16</v>
      </c>
      <c r="U110">
        <v>222.03</v>
      </c>
      <c r="V110">
        <v>222.03</v>
      </c>
      <c r="W110">
        <v>8167</v>
      </c>
    </row>
    <row r="111" spans="1:23" x14ac:dyDescent="0.5">
      <c r="A111" t="s">
        <v>222</v>
      </c>
      <c r="B111" t="s">
        <v>279</v>
      </c>
      <c r="C111" t="s">
        <v>84</v>
      </c>
      <c r="D111" t="s">
        <v>80</v>
      </c>
      <c r="E111">
        <v>666.08999999999992</v>
      </c>
      <c r="F111">
        <v>3</v>
      </c>
      <c r="G111">
        <v>9.36</v>
      </c>
      <c r="H111">
        <v>6.3599999999999994</v>
      </c>
      <c r="I111">
        <v>3</v>
      </c>
      <c r="J111" s="13">
        <v>39861</v>
      </c>
      <c r="K111" s="13">
        <v>39872</v>
      </c>
      <c r="L111" t="s">
        <v>331</v>
      </c>
      <c r="M111">
        <v>18.72</v>
      </c>
      <c r="N111">
        <v>647.36999999999989</v>
      </c>
      <c r="O111" t="s">
        <v>192</v>
      </c>
      <c r="P111" t="s">
        <v>327</v>
      </c>
      <c r="Q111">
        <v>2</v>
      </c>
      <c r="R111" t="s">
        <v>329</v>
      </c>
      <c r="S111" s="13">
        <v>-11</v>
      </c>
      <c r="T111">
        <v>11</v>
      </c>
      <c r="U111">
        <v>222.03</v>
      </c>
      <c r="V111">
        <v>222.03</v>
      </c>
      <c r="W111">
        <v>8167</v>
      </c>
    </row>
    <row r="112" spans="1:23" x14ac:dyDescent="0.5">
      <c r="A112" t="s">
        <v>221</v>
      </c>
      <c r="B112" t="s">
        <v>279</v>
      </c>
      <c r="C112" t="s">
        <v>84</v>
      </c>
      <c r="D112" t="s">
        <v>80</v>
      </c>
      <c r="E112">
        <v>666.08999999999992</v>
      </c>
      <c r="F112">
        <v>3</v>
      </c>
      <c r="G112">
        <v>6.1000000000000014</v>
      </c>
      <c r="H112">
        <v>4.1000000000000014</v>
      </c>
      <c r="I112">
        <v>3</v>
      </c>
      <c r="J112" s="13">
        <v>39846</v>
      </c>
      <c r="K112" s="13">
        <v>39855</v>
      </c>
      <c r="L112" t="s">
        <v>322</v>
      </c>
      <c r="M112">
        <v>13.200000000000003</v>
      </c>
      <c r="N112">
        <v>652.88999999999987</v>
      </c>
      <c r="O112" t="s">
        <v>192</v>
      </c>
      <c r="P112" t="s">
        <v>327</v>
      </c>
      <c r="Q112">
        <v>2</v>
      </c>
      <c r="R112" t="s">
        <v>329</v>
      </c>
      <c r="S112" s="13">
        <v>-9</v>
      </c>
      <c r="T112">
        <v>9</v>
      </c>
      <c r="U112">
        <v>222.03</v>
      </c>
      <c r="V112">
        <v>222.03</v>
      </c>
      <c r="W112">
        <v>8167</v>
      </c>
    </row>
    <row r="113" spans="1:23" x14ac:dyDescent="0.5">
      <c r="A113" t="s">
        <v>223</v>
      </c>
      <c r="B113" t="s">
        <v>279</v>
      </c>
      <c r="C113" t="s">
        <v>84</v>
      </c>
      <c r="D113" t="s">
        <v>80</v>
      </c>
      <c r="E113">
        <v>666.08999999999992</v>
      </c>
      <c r="F113">
        <v>3</v>
      </c>
      <c r="G113">
        <v>9.1000000000000014</v>
      </c>
      <c r="H113">
        <v>4.1000000000000014</v>
      </c>
      <c r="I113">
        <v>3</v>
      </c>
      <c r="J113" s="13">
        <v>39804</v>
      </c>
      <c r="K113" s="13">
        <v>39814</v>
      </c>
      <c r="L113" t="s">
        <v>307</v>
      </c>
      <c r="M113">
        <v>16.200000000000003</v>
      </c>
      <c r="N113">
        <v>649.88999999999987</v>
      </c>
      <c r="O113" t="s">
        <v>191</v>
      </c>
      <c r="P113" t="s">
        <v>308</v>
      </c>
      <c r="Q113">
        <v>12</v>
      </c>
      <c r="R113" t="s">
        <v>309</v>
      </c>
      <c r="S113" s="13">
        <v>-10</v>
      </c>
      <c r="T113">
        <v>10</v>
      </c>
      <c r="U113">
        <v>222.03</v>
      </c>
      <c r="V113">
        <v>222.03</v>
      </c>
      <c r="W113">
        <v>8167</v>
      </c>
    </row>
    <row r="114" spans="1:23" x14ac:dyDescent="0.5">
      <c r="A114" t="s">
        <v>226</v>
      </c>
      <c r="B114" t="s">
        <v>279</v>
      </c>
      <c r="C114" t="s">
        <v>84</v>
      </c>
      <c r="D114" t="s">
        <v>80</v>
      </c>
      <c r="E114">
        <v>666.08999999999992</v>
      </c>
      <c r="F114">
        <v>3</v>
      </c>
      <c r="G114">
        <v>5.5499999999999972</v>
      </c>
      <c r="H114">
        <v>6.5499999999999972</v>
      </c>
      <c r="I114">
        <v>3</v>
      </c>
      <c r="J114" s="13">
        <v>39745</v>
      </c>
      <c r="K114" s="13">
        <v>39764</v>
      </c>
      <c r="L114" t="s">
        <v>315</v>
      </c>
      <c r="M114">
        <v>15.099999999999994</v>
      </c>
      <c r="N114">
        <v>650.9899999999999</v>
      </c>
      <c r="O114" t="s">
        <v>191</v>
      </c>
      <c r="P114" t="s">
        <v>308</v>
      </c>
      <c r="Q114">
        <v>10</v>
      </c>
      <c r="R114" t="s">
        <v>314</v>
      </c>
      <c r="S114" s="13">
        <v>-19</v>
      </c>
      <c r="T114">
        <v>19</v>
      </c>
      <c r="U114">
        <v>222.03</v>
      </c>
      <c r="V114">
        <v>222.03</v>
      </c>
      <c r="W114">
        <v>8167</v>
      </c>
    </row>
    <row r="115" spans="1:23" x14ac:dyDescent="0.5">
      <c r="A115" t="s">
        <v>221</v>
      </c>
      <c r="B115" t="s">
        <v>279</v>
      </c>
      <c r="C115" t="s">
        <v>84</v>
      </c>
      <c r="D115" t="s">
        <v>80</v>
      </c>
      <c r="E115">
        <v>666.08999999999992</v>
      </c>
      <c r="F115">
        <v>3</v>
      </c>
      <c r="G115">
        <v>8.9899999999999984</v>
      </c>
      <c r="H115">
        <v>6.9899999999999984</v>
      </c>
      <c r="I115">
        <v>3</v>
      </c>
      <c r="J115" s="13">
        <v>39698</v>
      </c>
      <c r="K115" s="13">
        <v>39705</v>
      </c>
      <c r="L115" t="s">
        <v>322</v>
      </c>
      <c r="M115">
        <v>18.979999999999997</v>
      </c>
      <c r="N115">
        <v>647.1099999999999</v>
      </c>
      <c r="O115" t="s">
        <v>191</v>
      </c>
      <c r="P115" t="s">
        <v>316</v>
      </c>
      <c r="Q115">
        <v>9</v>
      </c>
      <c r="R115" t="s">
        <v>317</v>
      </c>
      <c r="S115" s="13">
        <v>-7</v>
      </c>
      <c r="T115">
        <v>7</v>
      </c>
      <c r="U115">
        <v>222.03</v>
      </c>
      <c r="V115">
        <v>222.03</v>
      </c>
      <c r="W115">
        <v>8167</v>
      </c>
    </row>
    <row r="116" spans="1:23" x14ac:dyDescent="0.5">
      <c r="A116" t="s">
        <v>221</v>
      </c>
      <c r="B116" t="s">
        <v>279</v>
      </c>
      <c r="C116" t="s">
        <v>84</v>
      </c>
      <c r="D116" t="s">
        <v>80</v>
      </c>
      <c r="E116">
        <v>666.08999999999992</v>
      </c>
      <c r="F116">
        <v>3</v>
      </c>
      <c r="G116">
        <v>5.8999999999999986</v>
      </c>
      <c r="H116">
        <v>3.8999999999999986</v>
      </c>
      <c r="I116">
        <v>3</v>
      </c>
      <c r="J116" s="13">
        <v>39661</v>
      </c>
      <c r="K116" s="13">
        <v>39672</v>
      </c>
      <c r="L116" t="s">
        <v>322</v>
      </c>
      <c r="M116">
        <v>12.799999999999997</v>
      </c>
      <c r="N116">
        <v>653.29</v>
      </c>
      <c r="O116" t="s">
        <v>191</v>
      </c>
      <c r="P116" t="s">
        <v>316</v>
      </c>
      <c r="Q116">
        <v>8</v>
      </c>
      <c r="R116" t="s">
        <v>319</v>
      </c>
      <c r="S116" s="13">
        <v>-11</v>
      </c>
      <c r="T116">
        <v>11</v>
      </c>
      <c r="U116">
        <v>222.03</v>
      </c>
      <c r="V116">
        <v>222.03</v>
      </c>
      <c r="W116">
        <v>8167</v>
      </c>
    </row>
    <row r="117" spans="1:23" x14ac:dyDescent="0.5">
      <c r="A117" t="s">
        <v>221</v>
      </c>
      <c r="B117" t="s">
        <v>279</v>
      </c>
      <c r="C117" t="s">
        <v>84</v>
      </c>
      <c r="D117" t="s">
        <v>80</v>
      </c>
      <c r="E117">
        <v>666.08999999999992</v>
      </c>
      <c r="F117">
        <v>3</v>
      </c>
      <c r="G117">
        <v>9.9899999999999984</v>
      </c>
      <c r="H117">
        <v>3.9899999999999984</v>
      </c>
      <c r="I117">
        <v>3</v>
      </c>
      <c r="J117" s="13">
        <v>39642</v>
      </c>
      <c r="K117" s="13">
        <v>39658</v>
      </c>
      <c r="L117" t="s">
        <v>322</v>
      </c>
      <c r="M117">
        <v>16.979999999999997</v>
      </c>
      <c r="N117">
        <v>649.1099999999999</v>
      </c>
      <c r="O117" t="s">
        <v>191</v>
      </c>
      <c r="P117" t="s">
        <v>316</v>
      </c>
      <c r="Q117">
        <v>7</v>
      </c>
      <c r="R117" t="s">
        <v>320</v>
      </c>
      <c r="S117" s="13">
        <v>-16</v>
      </c>
      <c r="T117">
        <v>16</v>
      </c>
      <c r="U117">
        <v>222.03</v>
      </c>
      <c r="V117">
        <v>222.03</v>
      </c>
      <c r="W117">
        <v>8167</v>
      </c>
    </row>
    <row r="118" spans="1:23" x14ac:dyDescent="0.5">
      <c r="A118" t="s">
        <v>221</v>
      </c>
      <c r="B118" t="s">
        <v>279</v>
      </c>
      <c r="C118" t="s">
        <v>84</v>
      </c>
      <c r="D118" t="s">
        <v>80</v>
      </c>
      <c r="E118">
        <v>666.08999999999992</v>
      </c>
      <c r="F118">
        <v>3</v>
      </c>
      <c r="G118">
        <v>8.8999999999999986</v>
      </c>
      <c r="H118">
        <v>4.8999999999999986</v>
      </c>
      <c r="I118">
        <v>3</v>
      </c>
      <c r="J118" s="13">
        <v>39631</v>
      </c>
      <c r="K118" s="13">
        <v>39650</v>
      </c>
      <c r="L118" t="s">
        <v>322</v>
      </c>
      <c r="M118">
        <v>16.799999999999997</v>
      </c>
      <c r="N118">
        <v>649.29</v>
      </c>
      <c r="O118" t="s">
        <v>191</v>
      </c>
      <c r="P118" t="s">
        <v>316</v>
      </c>
      <c r="Q118">
        <v>7</v>
      </c>
      <c r="R118" t="s">
        <v>320</v>
      </c>
      <c r="S118" s="13">
        <v>-19</v>
      </c>
      <c r="T118">
        <v>19</v>
      </c>
      <c r="U118">
        <v>222.03</v>
      </c>
      <c r="V118">
        <v>222.03</v>
      </c>
      <c r="W118">
        <v>8167</v>
      </c>
    </row>
    <row r="119" spans="1:23" x14ac:dyDescent="0.5">
      <c r="A119" t="s">
        <v>220</v>
      </c>
      <c r="B119" t="s">
        <v>279</v>
      </c>
      <c r="C119" t="s">
        <v>84</v>
      </c>
      <c r="D119" t="s">
        <v>80</v>
      </c>
      <c r="E119">
        <v>666.08999999999992</v>
      </c>
      <c r="F119">
        <v>3</v>
      </c>
      <c r="G119">
        <v>5</v>
      </c>
      <c r="H119">
        <v>4</v>
      </c>
      <c r="I119">
        <v>3</v>
      </c>
      <c r="J119" s="13">
        <v>39620</v>
      </c>
      <c r="K119" s="13">
        <v>39631</v>
      </c>
      <c r="L119" t="s">
        <v>318</v>
      </c>
      <c r="M119">
        <v>12</v>
      </c>
      <c r="N119">
        <v>654.08999999999992</v>
      </c>
      <c r="O119" t="s">
        <v>191</v>
      </c>
      <c r="P119" t="s">
        <v>323</v>
      </c>
      <c r="Q119">
        <v>6</v>
      </c>
      <c r="R119" t="s">
        <v>324</v>
      </c>
      <c r="S119" s="13">
        <v>-11</v>
      </c>
      <c r="T119">
        <v>11</v>
      </c>
      <c r="U119">
        <v>222.03</v>
      </c>
      <c r="V119">
        <v>222.03</v>
      </c>
      <c r="W119">
        <v>8167</v>
      </c>
    </row>
    <row r="120" spans="1:23" x14ac:dyDescent="0.5">
      <c r="A120" t="s">
        <v>224</v>
      </c>
      <c r="B120" t="s">
        <v>279</v>
      </c>
      <c r="C120" t="s">
        <v>84</v>
      </c>
      <c r="D120" t="s">
        <v>80</v>
      </c>
      <c r="E120">
        <v>666.08999999999992</v>
      </c>
      <c r="F120">
        <v>3</v>
      </c>
      <c r="G120">
        <v>8.4500000000000028</v>
      </c>
      <c r="H120">
        <v>5.4500000000000028</v>
      </c>
      <c r="I120">
        <v>3</v>
      </c>
      <c r="J120" s="13">
        <v>39538</v>
      </c>
      <c r="K120" s="13">
        <v>39545</v>
      </c>
      <c r="L120" t="s">
        <v>313</v>
      </c>
      <c r="M120">
        <v>16.900000000000006</v>
      </c>
      <c r="N120">
        <v>649.18999999999994</v>
      </c>
      <c r="O120" t="s">
        <v>191</v>
      </c>
      <c r="P120" t="s">
        <v>327</v>
      </c>
      <c r="Q120">
        <v>3</v>
      </c>
      <c r="R120" t="s">
        <v>328</v>
      </c>
      <c r="S120" s="13">
        <v>-7</v>
      </c>
      <c r="T120">
        <v>7</v>
      </c>
      <c r="U120">
        <v>222.03</v>
      </c>
      <c r="V120">
        <v>222.03</v>
      </c>
      <c r="W120">
        <v>8167</v>
      </c>
    </row>
    <row r="121" spans="1:23" x14ac:dyDescent="0.5">
      <c r="A121" t="s">
        <v>227</v>
      </c>
      <c r="B121" t="s">
        <v>279</v>
      </c>
      <c r="C121" t="s">
        <v>84</v>
      </c>
      <c r="D121" t="s">
        <v>80</v>
      </c>
      <c r="E121">
        <v>666.08999999999992</v>
      </c>
      <c r="F121">
        <v>3</v>
      </c>
      <c r="G121">
        <v>7.5799999999999983</v>
      </c>
      <c r="H121">
        <v>5.5799999999999983</v>
      </c>
      <c r="I121">
        <v>3</v>
      </c>
      <c r="J121" s="13">
        <v>39520</v>
      </c>
      <c r="K121" s="13">
        <v>39530</v>
      </c>
      <c r="L121" t="s">
        <v>311</v>
      </c>
      <c r="M121">
        <v>16.159999999999997</v>
      </c>
      <c r="N121">
        <v>649.92999999999995</v>
      </c>
      <c r="O121" t="s">
        <v>191</v>
      </c>
      <c r="P121" t="s">
        <v>327</v>
      </c>
      <c r="Q121">
        <v>3</v>
      </c>
      <c r="R121" t="s">
        <v>328</v>
      </c>
      <c r="S121" s="13">
        <v>-10</v>
      </c>
      <c r="T121">
        <v>10</v>
      </c>
      <c r="U121">
        <v>222.03</v>
      </c>
      <c r="V121">
        <v>222.03</v>
      </c>
      <c r="W121">
        <v>8167</v>
      </c>
    </row>
    <row r="122" spans="1:23" x14ac:dyDescent="0.5">
      <c r="A122" t="s">
        <v>225</v>
      </c>
      <c r="B122" t="s">
        <v>279</v>
      </c>
      <c r="C122" t="s">
        <v>84</v>
      </c>
      <c r="D122" t="s">
        <v>80</v>
      </c>
      <c r="E122">
        <v>666.08999999999992</v>
      </c>
      <c r="F122">
        <v>3</v>
      </c>
      <c r="G122">
        <v>6.8599999999999994</v>
      </c>
      <c r="H122">
        <v>5.8599999999999994</v>
      </c>
      <c r="I122">
        <v>3</v>
      </c>
      <c r="J122" s="13">
        <v>39509</v>
      </c>
      <c r="K122" s="13">
        <v>39518</v>
      </c>
      <c r="L122" t="s">
        <v>321</v>
      </c>
      <c r="M122">
        <v>15.719999999999999</v>
      </c>
      <c r="N122">
        <v>650.36999999999989</v>
      </c>
      <c r="O122" t="s">
        <v>191</v>
      </c>
      <c r="P122" t="s">
        <v>327</v>
      </c>
      <c r="Q122">
        <v>3</v>
      </c>
      <c r="R122" t="s">
        <v>328</v>
      </c>
      <c r="S122" s="13">
        <v>-9</v>
      </c>
      <c r="T122">
        <v>9</v>
      </c>
      <c r="U122">
        <v>222.03</v>
      </c>
      <c r="V122">
        <v>222.03</v>
      </c>
      <c r="W122">
        <v>8167</v>
      </c>
    </row>
    <row r="123" spans="1:23" x14ac:dyDescent="0.5">
      <c r="A123" t="s">
        <v>224</v>
      </c>
      <c r="B123" t="s">
        <v>279</v>
      </c>
      <c r="C123" t="s">
        <v>84</v>
      </c>
      <c r="D123" t="s">
        <v>80</v>
      </c>
      <c r="E123">
        <v>666.08999999999992</v>
      </c>
      <c r="F123">
        <v>3</v>
      </c>
      <c r="G123">
        <v>8.5799999999999983</v>
      </c>
      <c r="H123">
        <v>4.5799999999999983</v>
      </c>
      <c r="I123">
        <v>3</v>
      </c>
      <c r="J123" s="13">
        <v>39498</v>
      </c>
      <c r="K123" s="13">
        <v>39511</v>
      </c>
      <c r="L123" t="s">
        <v>313</v>
      </c>
      <c r="M123">
        <v>16.159999999999997</v>
      </c>
      <c r="N123">
        <v>649.92999999999995</v>
      </c>
      <c r="O123" t="s">
        <v>191</v>
      </c>
      <c r="P123" t="s">
        <v>327</v>
      </c>
      <c r="Q123">
        <v>2</v>
      </c>
      <c r="R123" t="s">
        <v>329</v>
      </c>
      <c r="S123" s="13">
        <v>-13</v>
      </c>
      <c r="T123">
        <v>13</v>
      </c>
      <c r="U123">
        <v>222.03</v>
      </c>
      <c r="V123">
        <v>222.03</v>
      </c>
      <c r="W123">
        <v>8167</v>
      </c>
    </row>
    <row r="124" spans="1:23" x14ac:dyDescent="0.5">
      <c r="A124" t="s">
        <v>227</v>
      </c>
      <c r="B124" t="s">
        <v>279</v>
      </c>
      <c r="C124" t="s">
        <v>84</v>
      </c>
      <c r="D124" t="s">
        <v>80</v>
      </c>
      <c r="E124">
        <v>666.08999999999992</v>
      </c>
      <c r="F124">
        <v>3</v>
      </c>
      <c r="G124">
        <v>5.6499999999999986</v>
      </c>
      <c r="H124">
        <v>6.6499999999999986</v>
      </c>
      <c r="I124">
        <v>3</v>
      </c>
      <c r="J124" s="13">
        <v>39416</v>
      </c>
      <c r="K124" s="13">
        <v>39426</v>
      </c>
      <c r="L124" t="s">
        <v>311</v>
      </c>
      <c r="M124">
        <v>15.299999999999997</v>
      </c>
      <c r="N124">
        <v>650.79</v>
      </c>
      <c r="O124" t="s">
        <v>190</v>
      </c>
      <c r="P124" t="s">
        <v>308</v>
      </c>
      <c r="Q124">
        <v>11</v>
      </c>
      <c r="R124" t="s">
        <v>312</v>
      </c>
      <c r="S124" s="13">
        <v>-10</v>
      </c>
      <c r="T124">
        <v>10</v>
      </c>
      <c r="U124">
        <v>222.03</v>
      </c>
      <c r="V124">
        <v>222.03</v>
      </c>
      <c r="W124">
        <v>8167</v>
      </c>
    </row>
    <row r="125" spans="1:23" x14ac:dyDescent="0.5">
      <c r="A125" t="s">
        <v>226</v>
      </c>
      <c r="B125" t="s">
        <v>279</v>
      </c>
      <c r="C125" t="s">
        <v>84</v>
      </c>
      <c r="D125" t="s">
        <v>80</v>
      </c>
      <c r="E125">
        <v>666.08999999999992</v>
      </c>
      <c r="F125">
        <v>3</v>
      </c>
      <c r="G125">
        <v>9.14</v>
      </c>
      <c r="H125">
        <v>4.1400000000000006</v>
      </c>
      <c r="I125">
        <v>3</v>
      </c>
      <c r="J125" s="13">
        <v>39395</v>
      </c>
      <c r="K125" s="13">
        <v>39404</v>
      </c>
      <c r="L125" t="s">
        <v>315</v>
      </c>
      <c r="M125">
        <v>16.28</v>
      </c>
      <c r="N125">
        <v>649.80999999999995</v>
      </c>
      <c r="O125" t="s">
        <v>190</v>
      </c>
      <c r="P125" t="s">
        <v>308</v>
      </c>
      <c r="Q125">
        <v>11</v>
      </c>
      <c r="R125" t="s">
        <v>312</v>
      </c>
      <c r="S125" s="13">
        <v>-9</v>
      </c>
      <c r="T125">
        <v>9</v>
      </c>
      <c r="U125">
        <v>222.03</v>
      </c>
      <c r="V125">
        <v>222.03</v>
      </c>
      <c r="W125">
        <v>8167</v>
      </c>
    </row>
    <row r="126" spans="1:23" x14ac:dyDescent="0.5">
      <c r="A126" t="s">
        <v>223</v>
      </c>
      <c r="B126" t="s">
        <v>279</v>
      </c>
      <c r="C126" t="s">
        <v>84</v>
      </c>
      <c r="D126" t="s">
        <v>80</v>
      </c>
      <c r="E126">
        <v>666.08999999999992</v>
      </c>
      <c r="F126">
        <v>3</v>
      </c>
      <c r="G126">
        <v>5</v>
      </c>
      <c r="H126">
        <v>3</v>
      </c>
      <c r="I126">
        <v>3</v>
      </c>
      <c r="J126" s="13">
        <v>39328</v>
      </c>
      <c r="K126" s="13">
        <v>39345</v>
      </c>
      <c r="L126" t="s">
        <v>307</v>
      </c>
      <c r="M126">
        <v>11</v>
      </c>
      <c r="N126">
        <v>655.08999999999992</v>
      </c>
      <c r="O126" t="s">
        <v>190</v>
      </c>
      <c r="P126" t="s">
        <v>316</v>
      </c>
      <c r="Q126">
        <v>9</v>
      </c>
      <c r="R126" t="s">
        <v>317</v>
      </c>
      <c r="S126" s="13">
        <v>-17</v>
      </c>
      <c r="T126">
        <v>17</v>
      </c>
      <c r="U126">
        <v>222.03</v>
      </c>
      <c r="V126">
        <v>222.03</v>
      </c>
      <c r="W126">
        <v>8167</v>
      </c>
    </row>
    <row r="127" spans="1:23" x14ac:dyDescent="0.5">
      <c r="A127" t="s">
        <v>225</v>
      </c>
      <c r="B127" t="s">
        <v>279</v>
      </c>
      <c r="C127" t="s">
        <v>84</v>
      </c>
      <c r="D127" t="s">
        <v>80</v>
      </c>
      <c r="E127">
        <v>666.08999999999992</v>
      </c>
      <c r="F127">
        <v>3</v>
      </c>
      <c r="G127">
        <v>5.4500000000000028</v>
      </c>
      <c r="H127">
        <v>3.4500000000000028</v>
      </c>
      <c r="I127">
        <v>3</v>
      </c>
      <c r="J127" s="13">
        <v>39271</v>
      </c>
      <c r="K127" s="13">
        <v>39290</v>
      </c>
      <c r="L127" t="s">
        <v>321</v>
      </c>
      <c r="M127">
        <v>11.900000000000006</v>
      </c>
      <c r="N127">
        <v>654.18999999999994</v>
      </c>
      <c r="O127" t="s">
        <v>190</v>
      </c>
      <c r="P127" t="s">
        <v>316</v>
      </c>
      <c r="Q127">
        <v>7</v>
      </c>
      <c r="R127" t="s">
        <v>320</v>
      </c>
      <c r="S127" s="13">
        <v>-19</v>
      </c>
      <c r="T127">
        <v>19</v>
      </c>
      <c r="U127">
        <v>222.03</v>
      </c>
      <c r="V127">
        <v>222.03</v>
      </c>
      <c r="W127">
        <v>8167</v>
      </c>
    </row>
    <row r="128" spans="1:23" x14ac:dyDescent="0.5">
      <c r="A128" t="s">
        <v>223</v>
      </c>
      <c r="B128" t="s">
        <v>279</v>
      </c>
      <c r="C128" t="s">
        <v>84</v>
      </c>
      <c r="D128" t="s">
        <v>80</v>
      </c>
      <c r="E128">
        <v>666.08999999999992</v>
      </c>
      <c r="F128">
        <v>3</v>
      </c>
      <c r="G128">
        <v>9</v>
      </c>
      <c r="H128">
        <v>7</v>
      </c>
      <c r="I128">
        <v>3</v>
      </c>
      <c r="J128" s="13">
        <v>39262</v>
      </c>
      <c r="K128" s="13">
        <v>39269</v>
      </c>
      <c r="L128" t="s">
        <v>307</v>
      </c>
      <c r="M128">
        <v>19</v>
      </c>
      <c r="N128">
        <v>647.08999999999992</v>
      </c>
      <c r="O128" t="s">
        <v>190</v>
      </c>
      <c r="P128" t="s">
        <v>323</v>
      </c>
      <c r="Q128">
        <v>6</v>
      </c>
      <c r="R128" t="s">
        <v>324</v>
      </c>
      <c r="S128" s="13">
        <v>-7</v>
      </c>
      <c r="T128">
        <v>7</v>
      </c>
      <c r="U128">
        <v>222.03</v>
      </c>
      <c r="V128">
        <v>222.03</v>
      </c>
      <c r="W128">
        <v>8167</v>
      </c>
    </row>
    <row r="129" spans="1:23" x14ac:dyDescent="0.5">
      <c r="A129" t="s">
        <v>226</v>
      </c>
      <c r="B129" t="s">
        <v>279</v>
      </c>
      <c r="C129" t="s">
        <v>84</v>
      </c>
      <c r="D129" t="s">
        <v>80</v>
      </c>
      <c r="E129">
        <v>666.08999999999992</v>
      </c>
      <c r="F129">
        <v>3</v>
      </c>
      <c r="G129">
        <v>7.3599999999999994</v>
      </c>
      <c r="H129">
        <v>4.3599999999999994</v>
      </c>
      <c r="I129">
        <v>3</v>
      </c>
      <c r="J129" s="13">
        <v>39238</v>
      </c>
      <c r="K129" s="13">
        <v>39252</v>
      </c>
      <c r="L129" t="s">
        <v>315</v>
      </c>
      <c r="M129">
        <v>14.719999999999999</v>
      </c>
      <c r="N129">
        <v>651.36999999999989</v>
      </c>
      <c r="O129" t="s">
        <v>190</v>
      </c>
      <c r="P129" t="s">
        <v>323</v>
      </c>
      <c r="Q129">
        <v>6</v>
      </c>
      <c r="R129" t="s">
        <v>324</v>
      </c>
      <c r="S129" s="13">
        <v>-14</v>
      </c>
      <c r="T129">
        <v>14</v>
      </c>
      <c r="U129">
        <v>222.03</v>
      </c>
      <c r="V129">
        <v>222.03</v>
      </c>
      <c r="W129">
        <v>8167</v>
      </c>
    </row>
    <row r="130" spans="1:23" x14ac:dyDescent="0.5">
      <c r="A130" t="s">
        <v>223</v>
      </c>
      <c r="B130" t="s">
        <v>279</v>
      </c>
      <c r="C130" t="s">
        <v>84</v>
      </c>
      <c r="D130" t="s">
        <v>80</v>
      </c>
      <c r="E130">
        <v>666.08999999999992</v>
      </c>
      <c r="F130">
        <v>3</v>
      </c>
      <c r="G130">
        <v>6.5499999999999972</v>
      </c>
      <c r="H130">
        <v>3.5499999999999972</v>
      </c>
      <c r="I130">
        <v>3</v>
      </c>
      <c r="J130" s="13">
        <v>39226</v>
      </c>
      <c r="K130" s="13">
        <v>39233</v>
      </c>
      <c r="L130" t="s">
        <v>307</v>
      </c>
      <c r="M130">
        <v>13.099999999999994</v>
      </c>
      <c r="N130">
        <v>652.9899999999999</v>
      </c>
      <c r="O130" t="s">
        <v>190</v>
      </c>
      <c r="P130" t="s">
        <v>323</v>
      </c>
      <c r="Q130">
        <v>5</v>
      </c>
      <c r="R130" t="s">
        <v>325</v>
      </c>
      <c r="S130" s="13">
        <v>-7</v>
      </c>
      <c r="T130">
        <v>7</v>
      </c>
      <c r="U130">
        <v>222.03</v>
      </c>
      <c r="V130">
        <v>222.03</v>
      </c>
      <c r="W130">
        <v>8167</v>
      </c>
    </row>
    <row r="131" spans="1:23" x14ac:dyDescent="0.5">
      <c r="A131" t="s">
        <v>226</v>
      </c>
      <c r="B131" t="s">
        <v>279</v>
      </c>
      <c r="C131" t="s">
        <v>84</v>
      </c>
      <c r="D131" t="s">
        <v>80</v>
      </c>
      <c r="E131">
        <v>666.08999999999992</v>
      </c>
      <c r="F131">
        <v>3</v>
      </c>
      <c r="G131">
        <v>6.75</v>
      </c>
      <c r="H131">
        <v>3.75</v>
      </c>
      <c r="I131">
        <v>3</v>
      </c>
      <c r="J131" s="13">
        <v>39216</v>
      </c>
      <c r="K131" s="13">
        <v>39224</v>
      </c>
      <c r="L131" t="s">
        <v>315</v>
      </c>
      <c r="M131">
        <v>13.5</v>
      </c>
      <c r="N131">
        <v>652.58999999999992</v>
      </c>
      <c r="O131" t="s">
        <v>190</v>
      </c>
      <c r="P131" t="s">
        <v>323</v>
      </c>
      <c r="Q131">
        <v>5</v>
      </c>
      <c r="R131" t="s">
        <v>325</v>
      </c>
      <c r="S131" s="13">
        <v>-8</v>
      </c>
      <c r="T131">
        <v>8</v>
      </c>
      <c r="U131">
        <v>222.03</v>
      </c>
      <c r="V131">
        <v>222.03</v>
      </c>
      <c r="W131">
        <v>8167</v>
      </c>
    </row>
    <row r="132" spans="1:23" x14ac:dyDescent="0.5">
      <c r="A132" t="s">
        <v>221</v>
      </c>
      <c r="B132" t="s">
        <v>279</v>
      </c>
      <c r="C132" t="s">
        <v>84</v>
      </c>
      <c r="D132" t="s">
        <v>80</v>
      </c>
      <c r="E132">
        <v>666.08999999999992</v>
      </c>
      <c r="F132">
        <v>3</v>
      </c>
      <c r="G132">
        <v>7.990000000000002</v>
      </c>
      <c r="H132">
        <v>6.990000000000002</v>
      </c>
      <c r="I132">
        <v>3</v>
      </c>
      <c r="J132" s="13">
        <v>39138</v>
      </c>
      <c r="K132" s="13">
        <v>39146</v>
      </c>
      <c r="L132" t="s">
        <v>322</v>
      </c>
      <c r="M132">
        <v>17.980000000000004</v>
      </c>
      <c r="N132">
        <v>648.1099999999999</v>
      </c>
      <c r="O132" t="s">
        <v>190</v>
      </c>
      <c r="P132" t="s">
        <v>327</v>
      </c>
      <c r="Q132">
        <v>2</v>
      </c>
      <c r="R132" t="s">
        <v>329</v>
      </c>
      <c r="S132" s="13">
        <v>-8</v>
      </c>
      <c r="T132">
        <v>8</v>
      </c>
      <c r="U132">
        <v>222.03</v>
      </c>
      <c r="V132">
        <v>222.03</v>
      </c>
      <c r="W132">
        <v>8167</v>
      </c>
    </row>
    <row r="133" spans="1:23" x14ac:dyDescent="0.5">
      <c r="A133" t="s">
        <v>224</v>
      </c>
      <c r="B133" t="s">
        <v>279</v>
      </c>
      <c r="C133" t="s">
        <v>84</v>
      </c>
      <c r="D133" t="s">
        <v>80</v>
      </c>
      <c r="E133">
        <v>666.08999999999992</v>
      </c>
      <c r="F133">
        <v>3</v>
      </c>
      <c r="G133">
        <v>10</v>
      </c>
      <c r="H133">
        <v>7</v>
      </c>
      <c r="I133">
        <v>3</v>
      </c>
      <c r="J133" s="13">
        <v>39136</v>
      </c>
      <c r="K133" s="13">
        <v>39149</v>
      </c>
      <c r="L133" t="s">
        <v>313</v>
      </c>
      <c r="M133">
        <v>20</v>
      </c>
      <c r="N133">
        <v>646.08999999999992</v>
      </c>
      <c r="O133" t="s">
        <v>190</v>
      </c>
      <c r="P133" t="s">
        <v>327</v>
      </c>
      <c r="Q133">
        <v>2</v>
      </c>
      <c r="R133" t="s">
        <v>329</v>
      </c>
      <c r="S133" s="13">
        <v>-13</v>
      </c>
      <c r="T133">
        <v>13</v>
      </c>
      <c r="U133">
        <v>222.03</v>
      </c>
      <c r="V133">
        <v>222.03</v>
      </c>
      <c r="W133">
        <v>8167</v>
      </c>
    </row>
    <row r="134" spans="1:23" x14ac:dyDescent="0.5">
      <c r="A134" t="s">
        <v>226</v>
      </c>
      <c r="B134" t="s">
        <v>279</v>
      </c>
      <c r="C134" t="s">
        <v>84</v>
      </c>
      <c r="D134" t="s">
        <v>80</v>
      </c>
      <c r="E134">
        <v>666.08999999999992</v>
      </c>
      <c r="F134">
        <v>3</v>
      </c>
      <c r="G134">
        <v>7.4500000000000028</v>
      </c>
      <c r="H134">
        <v>3.4500000000000028</v>
      </c>
      <c r="I134">
        <v>3</v>
      </c>
      <c r="J134" s="13">
        <v>39080</v>
      </c>
      <c r="K134" s="13">
        <v>39100</v>
      </c>
      <c r="L134" t="s">
        <v>315</v>
      </c>
      <c r="M134">
        <v>13.900000000000006</v>
      </c>
      <c r="N134">
        <v>652.18999999999994</v>
      </c>
      <c r="O134" t="s">
        <v>189</v>
      </c>
      <c r="P134" t="s">
        <v>308</v>
      </c>
      <c r="Q134">
        <v>12</v>
      </c>
      <c r="R134" t="s">
        <v>309</v>
      </c>
      <c r="S134" s="13">
        <v>-20</v>
      </c>
      <c r="T134">
        <v>20</v>
      </c>
      <c r="U134">
        <v>222.03</v>
      </c>
      <c r="V134">
        <v>222.03</v>
      </c>
      <c r="W134">
        <v>8167</v>
      </c>
    </row>
    <row r="135" spans="1:23" x14ac:dyDescent="0.5">
      <c r="A135" t="s">
        <v>222</v>
      </c>
      <c r="B135" t="s">
        <v>279</v>
      </c>
      <c r="C135" t="s">
        <v>84</v>
      </c>
      <c r="D135" t="s">
        <v>80</v>
      </c>
      <c r="E135">
        <v>666.08999999999992</v>
      </c>
      <c r="F135">
        <v>3</v>
      </c>
      <c r="G135">
        <v>5.3299999999999983</v>
      </c>
      <c r="H135">
        <v>6.3299999999999983</v>
      </c>
      <c r="I135">
        <v>3</v>
      </c>
      <c r="J135" s="13">
        <v>39053</v>
      </c>
      <c r="K135" s="13">
        <v>39070</v>
      </c>
      <c r="L135" t="s">
        <v>331</v>
      </c>
      <c r="M135">
        <v>14.659999999999997</v>
      </c>
      <c r="N135">
        <v>651.42999999999995</v>
      </c>
      <c r="O135" t="s">
        <v>189</v>
      </c>
      <c r="P135" t="s">
        <v>308</v>
      </c>
      <c r="Q135">
        <v>12</v>
      </c>
      <c r="R135" t="s">
        <v>309</v>
      </c>
      <c r="S135" s="13">
        <v>-17</v>
      </c>
      <c r="T135">
        <v>17</v>
      </c>
      <c r="U135">
        <v>222.03</v>
      </c>
      <c r="V135">
        <v>222.03</v>
      </c>
      <c r="W135">
        <v>8167</v>
      </c>
    </row>
    <row r="136" spans="1:23" x14ac:dyDescent="0.5">
      <c r="A136" t="s">
        <v>228</v>
      </c>
      <c r="B136" t="s">
        <v>279</v>
      </c>
      <c r="C136" t="s">
        <v>84</v>
      </c>
      <c r="D136" t="s">
        <v>80</v>
      </c>
      <c r="E136">
        <v>666.08999999999992</v>
      </c>
      <c r="F136">
        <v>3</v>
      </c>
      <c r="G136">
        <v>7.6099999999999994</v>
      </c>
      <c r="H136">
        <v>6.6099999999999994</v>
      </c>
      <c r="I136">
        <v>3</v>
      </c>
      <c r="J136" s="13">
        <v>39046</v>
      </c>
      <c r="K136" s="13">
        <v>39055</v>
      </c>
      <c r="L136" t="s">
        <v>310</v>
      </c>
      <c r="M136">
        <v>17.22</v>
      </c>
      <c r="N136">
        <v>648.86999999999989</v>
      </c>
      <c r="O136" t="s">
        <v>189</v>
      </c>
      <c r="P136" t="s">
        <v>308</v>
      </c>
      <c r="Q136">
        <v>11</v>
      </c>
      <c r="R136" t="s">
        <v>312</v>
      </c>
      <c r="S136" s="13">
        <v>-9</v>
      </c>
      <c r="T136">
        <v>9</v>
      </c>
      <c r="U136">
        <v>222.03</v>
      </c>
      <c r="V136">
        <v>222.03</v>
      </c>
      <c r="W136">
        <v>8167</v>
      </c>
    </row>
    <row r="137" spans="1:23" x14ac:dyDescent="0.5">
      <c r="A137" t="s">
        <v>225</v>
      </c>
      <c r="B137" t="s">
        <v>279</v>
      </c>
      <c r="C137" t="s">
        <v>84</v>
      </c>
      <c r="D137" t="s">
        <v>80</v>
      </c>
      <c r="E137">
        <v>666.08999999999992</v>
      </c>
      <c r="F137">
        <v>3</v>
      </c>
      <c r="G137">
        <v>7.25</v>
      </c>
      <c r="H137">
        <v>6.25</v>
      </c>
      <c r="I137">
        <v>3</v>
      </c>
      <c r="J137" s="13">
        <v>39044</v>
      </c>
      <c r="K137" s="13">
        <v>39052</v>
      </c>
      <c r="L137" t="s">
        <v>321</v>
      </c>
      <c r="M137">
        <v>16.5</v>
      </c>
      <c r="N137">
        <v>649.58999999999992</v>
      </c>
      <c r="O137" t="s">
        <v>189</v>
      </c>
      <c r="P137" t="s">
        <v>308</v>
      </c>
      <c r="Q137">
        <v>11</v>
      </c>
      <c r="R137" t="s">
        <v>312</v>
      </c>
      <c r="S137" s="13">
        <v>-8</v>
      </c>
      <c r="T137">
        <v>8</v>
      </c>
      <c r="U137">
        <v>222.03</v>
      </c>
      <c r="V137">
        <v>222.03</v>
      </c>
      <c r="W137">
        <v>8167</v>
      </c>
    </row>
    <row r="138" spans="1:23" x14ac:dyDescent="0.5">
      <c r="A138" t="s">
        <v>222</v>
      </c>
      <c r="B138" t="s">
        <v>279</v>
      </c>
      <c r="C138" t="s">
        <v>84</v>
      </c>
      <c r="D138" t="s">
        <v>80</v>
      </c>
      <c r="E138">
        <v>666.08999999999992</v>
      </c>
      <c r="F138">
        <v>3</v>
      </c>
      <c r="G138">
        <v>8.25</v>
      </c>
      <c r="H138">
        <v>6.25</v>
      </c>
      <c r="I138">
        <v>3</v>
      </c>
      <c r="J138" s="13">
        <v>39002</v>
      </c>
      <c r="K138" s="13">
        <v>39012</v>
      </c>
      <c r="L138" t="s">
        <v>331</v>
      </c>
      <c r="M138">
        <v>17.5</v>
      </c>
      <c r="N138">
        <v>648.58999999999992</v>
      </c>
      <c r="O138" t="s">
        <v>189</v>
      </c>
      <c r="P138" t="s">
        <v>308</v>
      </c>
      <c r="Q138">
        <v>10</v>
      </c>
      <c r="R138" t="s">
        <v>314</v>
      </c>
      <c r="S138" s="13">
        <v>-10</v>
      </c>
      <c r="T138">
        <v>10</v>
      </c>
      <c r="U138">
        <v>222.03</v>
      </c>
      <c r="V138">
        <v>222.03</v>
      </c>
      <c r="W138">
        <v>8167</v>
      </c>
    </row>
    <row r="139" spans="1:23" x14ac:dyDescent="0.5">
      <c r="A139" t="s">
        <v>228</v>
      </c>
      <c r="B139" t="s">
        <v>279</v>
      </c>
      <c r="C139" t="s">
        <v>84</v>
      </c>
      <c r="D139" t="s">
        <v>80</v>
      </c>
      <c r="E139">
        <v>666.08999999999992</v>
      </c>
      <c r="F139">
        <v>3</v>
      </c>
      <c r="G139">
        <v>10</v>
      </c>
      <c r="H139">
        <v>4</v>
      </c>
      <c r="I139">
        <v>3</v>
      </c>
      <c r="J139" s="13">
        <v>38945</v>
      </c>
      <c r="K139" s="13">
        <v>38953</v>
      </c>
      <c r="L139" t="s">
        <v>310</v>
      </c>
      <c r="M139">
        <v>17</v>
      </c>
      <c r="N139">
        <v>649.08999999999992</v>
      </c>
      <c r="O139" t="s">
        <v>189</v>
      </c>
      <c r="P139" t="s">
        <v>316</v>
      </c>
      <c r="Q139">
        <v>8</v>
      </c>
      <c r="R139" t="s">
        <v>319</v>
      </c>
      <c r="S139" s="13">
        <v>-8</v>
      </c>
      <c r="T139">
        <v>8</v>
      </c>
      <c r="U139">
        <v>222.03</v>
      </c>
      <c r="V139">
        <v>222.03</v>
      </c>
      <c r="W139">
        <v>8167</v>
      </c>
    </row>
    <row r="140" spans="1:23" x14ac:dyDescent="0.5">
      <c r="A140" t="s">
        <v>227</v>
      </c>
      <c r="B140" t="s">
        <v>279</v>
      </c>
      <c r="C140" t="s">
        <v>84</v>
      </c>
      <c r="D140" t="s">
        <v>80</v>
      </c>
      <c r="E140">
        <v>666.08999999999992</v>
      </c>
      <c r="F140">
        <v>3</v>
      </c>
      <c r="G140">
        <v>5</v>
      </c>
      <c r="H140">
        <v>6</v>
      </c>
      <c r="I140">
        <v>3</v>
      </c>
      <c r="J140" s="13">
        <v>38934</v>
      </c>
      <c r="K140" s="13">
        <v>38952</v>
      </c>
      <c r="L140" t="s">
        <v>311</v>
      </c>
      <c r="M140">
        <v>14</v>
      </c>
      <c r="N140">
        <v>652.08999999999992</v>
      </c>
      <c r="O140" t="s">
        <v>189</v>
      </c>
      <c r="P140" t="s">
        <v>316</v>
      </c>
      <c r="Q140">
        <v>8</v>
      </c>
      <c r="R140" t="s">
        <v>319</v>
      </c>
      <c r="S140" s="13">
        <v>-18</v>
      </c>
      <c r="T140">
        <v>18</v>
      </c>
      <c r="U140">
        <v>222.03</v>
      </c>
      <c r="V140">
        <v>222.03</v>
      </c>
      <c r="W140">
        <v>8167</v>
      </c>
    </row>
    <row r="141" spans="1:23" x14ac:dyDescent="0.5">
      <c r="A141" t="s">
        <v>223</v>
      </c>
      <c r="B141" t="s">
        <v>279</v>
      </c>
      <c r="C141" t="s">
        <v>84</v>
      </c>
      <c r="D141" t="s">
        <v>80</v>
      </c>
      <c r="E141">
        <v>666.08999999999992</v>
      </c>
      <c r="F141">
        <v>3</v>
      </c>
      <c r="G141">
        <v>10</v>
      </c>
      <c r="H141">
        <v>5</v>
      </c>
      <c r="I141">
        <v>3</v>
      </c>
      <c r="J141" s="13">
        <v>38927</v>
      </c>
      <c r="K141" s="13">
        <v>38935</v>
      </c>
      <c r="L141" t="s">
        <v>307</v>
      </c>
      <c r="M141">
        <v>18</v>
      </c>
      <c r="N141">
        <v>648.08999999999992</v>
      </c>
      <c r="O141" t="s">
        <v>189</v>
      </c>
      <c r="P141" t="s">
        <v>316</v>
      </c>
      <c r="Q141">
        <v>7</v>
      </c>
      <c r="R141" t="s">
        <v>320</v>
      </c>
      <c r="S141" s="13">
        <v>-8</v>
      </c>
      <c r="T141">
        <v>8</v>
      </c>
      <c r="U141">
        <v>222.03</v>
      </c>
      <c r="V141">
        <v>222.03</v>
      </c>
      <c r="W141">
        <v>8167</v>
      </c>
    </row>
    <row r="142" spans="1:23" x14ac:dyDescent="0.5">
      <c r="A142" t="s">
        <v>220</v>
      </c>
      <c r="B142" t="s">
        <v>279</v>
      </c>
      <c r="C142" t="s">
        <v>84</v>
      </c>
      <c r="D142" t="s">
        <v>80</v>
      </c>
      <c r="E142">
        <v>666.08999999999992</v>
      </c>
      <c r="F142">
        <v>3</v>
      </c>
      <c r="G142">
        <v>6.73</v>
      </c>
      <c r="H142">
        <v>6.73</v>
      </c>
      <c r="I142">
        <v>3</v>
      </c>
      <c r="J142" s="13">
        <v>38921</v>
      </c>
      <c r="K142" s="13">
        <v>38928</v>
      </c>
      <c r="L142" t="s">
        <v>318</v>
      </c>
      <c r="M142">
        <v>16.46</v>
      </c>
      <c r="N142">
        <v>649.62999999999988</v>
      </c>
      <c r="O142" t="s">
        <v>189</v>
      </c>
      <c r="P142" t="s">
        <v>316</v>
      </c>
      <c r="Q142">
        <v>7</v>
      </c>
      <c r="R142" t="s">
        <v>320</v>
      </c>
      <c r="S142" s="13">
        <v>-7</v>
      </c>
      <c r="T142">
        <v>7</v>
      </c>
      <c r="U142">
        <v>222.03</v>
      </c>
      <c r="V142">
        <v>222.03</v>
      </c>
      <c r="W142">
        <v>8167</v>
      </c>
    </row>
    <row r="143" spans="1:23" x14ac:dyDescent="0.5">
      <c r="A143" t="s">
        <v>221</v>
      </c>
      <c r="B143" t="s">
        <v>279</v>
      </c>
      <c r="C143" t="s">
        <v>84</v>
      </c>
      <c r="D143" t="s">
        <v>80</v>
      </c>
      <c r="E143">
        <v>666.08999999999992</v>
      </c>
      <c r="F143">
        <v>3</v>
      </c>
      <c r="G143">
        <v>7.5799999999999983</v>
      </c>
      <c r="H143">
        <v>6.5799999999999983</v>
      </c>
      <c r="I143">
        <v>3</v>
      </c>
      <c r="J143" s="13">
        <v>38921</v>
      </c>
      <c r="K143" s="13">
        <v>38930</v>
      </c>
      <c r="L143" t="s">
        <v>322</v>
      </c>
      <c r="M143">
        <v>17.159999999999997</v>
      </c>
      <c r="N143">
        <v>648.92999999999995</v>
      </c>
      <c r="O143" t="s">
        <v>189</v>
      </c>
      <c r="P143" t="s">
        <v>316</v>
      </c>
      <c r="Q143">
        <v>7</v>
      </c>
      <c r="R143" t="s">
        <v>320</v>
      </c>
      <c r="S143" s="13">
        <v>-9</v>
      </c>
      <c r="T143">
        <v>9</v>
      </c>
      <c r="U143">
        <v>222.03</v>
      </c>
      <c r="V143">
        <v>222.03</v>
      </c>
      <c r="W143">
        <v>8167</v>
      </c>
    </row>
    <row r="144" spans="1:23" x14ac:dyDescent="0.5">
      <c r="A144" t="s">
        <v>224</v>
      </c>
      <c r="B144" t="s">
        <v>279</v>
      </c>
      <c r="C144" t="s">
        <v>84</v>
      </c>
      <c r="D144" t="s">
        <v>80</v>
      </c>
      <c r="E144">
        <v>666.08999999999992</v>
      </c>
      <c r="F144">
        <v>3</v>
      </c>
      <c r="G144">
        <v>5.73</v>
      </c>
      <c r="H144">
        <v>4.7300000000000004</v>
      </c>
      <c r="I144">
        <v>3</v>
      </c>
      <c r="J144" s="13">
        <v>38918</v>
      </c>
      <c r="K144" s="13">
        <v>38936</v>
      </c>
      <c r="L144" t="s">
        <v>313</v>
      </c>
      <c r="M144">
        <v>13.46</v>
      </c>
      <c r="N144">
        <v>652.62999999999988</v>
      </c>
      <c r="O144" t="s">
        <v>189</v>
      </c>
      <c r="P144" t="s">
        <v>316</v>
      </c>
      <c r="Q144">
        <v>7</v>
      </c>
      <c r="R144" t="s">
        <v>320</v>
      </c>
      <c r="S144" s="13">
        <v>-18</v>
      </c>
      <c r="T144">
        <v>18</v>
      </c>
      <c r="U144">
        <v>222.03</v>
      </c>
      <c r="V144">
        <v>222.03</v>
      </c>
      <c r="W144">
        <v>8167</v>
      </c>
    </row>
    <row r="145" spans="1:23" x14ac:dyDescent="0.5">
      <c r="A145" t="s">
        <v>220</v>
      </c>
      <c r="B145" t="s">
        <v>279</v>
      </c>
      <c r="C145" t="s">
        <v>84</v>
      </c>
      <c r="D145" t="s">
        <v>80</v>
      </c>
      <c r="E145">
        <v>666.08999999999992</v>
      </c>
      <c r="F145">
        <v>3</v>
      </c>
      <c r="G145">
        <v>6.73</v>
      </c>
      <c r="H145">
        <v>5.73</v>
      </c>
      <c r="I145">
        <v>3</v>
      </c>
      <c r="J145" s="13">
        <v>38873</v>
      </c>
      <c r="K145" s="13">
        <v>38889</v>
      </c>
      <c r="L145" t="s">
        <v>318</v>
      </c>
      <c r="M145">
        <v>15.46</v>
      </c>
      <c r="N145">
        <v>650.62999999999988</v>
      </c>
      <c r="O145" t="s">
        <v>189</v>
      </c>
      <c r="P145" t="s">
        <v>323</v>
      </c>
      <c r="Q145">
        <v>6</v>
      </c>
      <c r="R145" t="s">
        <v>324</v>
      </c>
      <c r="S145" s="13">
        <v>-16</v>
      </c>
      <c r="T145">
        <v>16</v>
      </c>
      <c r="U145">
        <v>222.03</v>
      </c>
      <c r="V145">
        <v>222.03</v>
      </c>
      <c r="W145">
        <v>8167</v>
      </c>
    </row>
    <row r="146" spans="1:23" x14ac:dyDescent="0.5">
      <c r="A146" t="s">
        <v>220</v>
      </c>
      <c r="B146" t="s">
        <v>279</v>
      </c>
      <c r="C146" t="s">
        <v>84</v>
      </c>
      <c r="D146" t="s">
        <v>80</v>
      </c>
      <c r="E146">
        <v>666.08999999999992</v>
      </c>
      <c r="F146">
        <v>3</v>
      </c>
      <c r="G146">
        <v>9</v>
      </c>
      <c r="H146">
        <v>4</v>
      </c>
      <c r="I146">
        <v>3</v>
      </c>
      <c r="J146" s="13">
        <v>38859</v>
      </c>
      <c r="K146" s="13">
        <v>38866</v>
      </c>
      <c r="L146" t="s">
        <v>318</v>
      </c>
      <c r="M146">
        <v>16</v>
      </c>
      <c r="N146">
        <v>650.08999999999992</v>
      </c>
      <c r="O146" t="s">
        <v>189</v>
      </c>
      <c r="P146" t="s">
        <v>323</v>
      </c>
      <c r="Q146">
        <v>5</v>
      </c>
      <c r="R146" t="s">
        <v>325</v>
      </c>
      <c r="S146" s="13">
        <v>-7</v>
      </c>
      <c r="T146">
        <v>7</v>
      </c>
      <c r="U146">
        <v>222.03</v>
      </c>
      <c r="V146">
        <v>222.03</v>
      </c>
      <c r="W146">
        <v>8167</v>
      </c>
    </row>
    <row r="147" spans="1:23" x14ac:dyDescent="0.5">
      <c r="A147" t="s">
        <v>228</v>
      </c>
      <c r="B147" t="s">
        <v>279</v>
      </c>
      <c r="C147" t="s">
        <v>84</v>
      </c>
      <c r="D147" t="s">
        <v>80</v>
      </c>
      <c r="E147">
        <v>666.08999999999992</v>
      </c>
      <c r="F147">
        <v>3</v>
      </c>
      <c r="G147">
        <v>9.5499999999999972</v>
      </c>
      <c r="H147">
        <v>6.5499999999999972</v>
      </c>
      <c r="I147">
        <v>3</v>
      </c>
      <c r="J147" s="13">
        <v>38852</v>
      </c>
      <c r="K147" s="13">
        <v>38859</v>
      </c>
      <c r="L147" t="s">
        <v>310</v>
      </c>
      <c r="M147">
        <v>19.099999999999994</v>
      </c>
      <c r="N147">
        <v>646.9899999999999</v>
      </c>
      <c r="O147" t="s">
        <v>189</v>
      </c>
      <c r="P147" t="s">
        <v>323</v>
      </c>
      <c r="Q147">
        <v>5</v>
      </c>
      <c r="R147" t="s">
        <v>325</v>
      </c>
      <c r="S147" s="13">
        <v>-7</v>
      </c>
      <c r="T147">
        <v>7</v>
      </c>
      <c r="U147">
        <v>222.03</v>
      </c>
      <c r="V147">
        <v>222.03</v>
      </c>
      <c r="W147">
        <v>8167</v>
      </c>
    </row>
    <row r="148" spans="1:23" x14ac:dyDescent="0.5">
      <c r="A148" t="s">
        <v>226</v>
      </c>
      <c r="B148" t="s">
        <v>279</v>
      </c>
      <c r="C148" t="s">
        <v>84</v>
      </c>
      <c r="D148" t="s">
        <v>80</v>
      </c>
      <c r="E148">
        <v>666.08999999999992</v>
      </c>
      <c r="F148">
        <v>3</v>
      </c>
      <c r="G148">
        <v>5.9899999999999984</v>
      </c>
      <c r="H148">
        <v>3.9899999999999984</v>
      </c>
      <c r="I148">
        <v>3</v>
      </c>
      <c r="J148" s="13">
        <v>38844</v>
      </c>
      <c r="K148" s="13">
        <v>38852</v>
      </c>
      <c r="L148" t="s">
        <v>315</v>
      </c>
      <c r="M148">
        <v>12.979999999999997</v>
      </c>
      <c r="N148">
        <v>653.1099999999999</v>
      </c>
      <c r="O148" t="s">
        <v>189</v>
      </c>
      <c r="P148" t="s">
        <v>323</v>
      </c>
      <c r="Q148">
        <v>5</v>
      </c>
      <c r="R148" t="s">
        <v>325</v>
      </c>
      <c r="S148" s="13">
        <v>-8</v>
      </c>
      <c r="T148">
        <v>8</v>
      </c>
      <c r="U148">
        <v>222.03</v>
      </c>
      <c r="V148">
        <v>222.03</v>
      </c>
      <c r="W148">
        <v>8167</v>
      </c>
    </row>
    <row r="149" spans="1:23" x14ac:dyDescent="0.5">
      <c r="A149" t="s">
        <v>222</v>
      </c>
      <c r="B149" t="s">
        <v>279</v>
      </c>
      <c r="C149" t="s">
        <v>84</v>
      </c>
      <c r="D149" t="s">
        <v>80</v>
      </c>
      <c r="E149">
        <v>666.08999999999992</v>
      </c>
      <c r="F149">
        <v>3</v>
      </c>
      <c r="G149">
        <v>5.8900000000000006</v>
      </c>
      <c r="H149">
        <v>5.8900000000000006</v>
      </c>
      <c r="I149">
        <v>3</v>
      </c>
      <c r="J149" s="13">
        <v>38844</v>
      </c>
      <c r="K149" s="13">
        <v>38853</v>
      </c>
      <c r="L149" t="s">
        <v>331</v>
      </c>
      <c r="M149">
        <v>14.780000000000001</v>
      </c>
      <c r="N149">
        <v>651.30999999999995</v>
      </c>
      <c r="O149" t="s">
        <v>189</v>
      </c>
      <c r="P149" t="s">
        <v>323</v>
      </c>
      <c r="Q149">
        <v>5</v>
      </c>
      <c r="R149" t="s">
        <v>325</v>
      </c>
      <c r="S149" s="13">
        <v>-9</v>
      </c>
      <c r="T149">
        <v>9</v>
      </c>
      <c r="U149">
        <v>222.03</v>
      </c>
      <c r="V149">
        <v>222.03</v>
      </c>
      <c r="W149">
        <v>8167</v>
      </c>
    </row>
    <row r="150" spans="1:23" x14ac:dyDescent="0.5">
      <c r="A150" t="s">
        <v>227</v>
      </c>
      <c r="B150" t="s">
        <v>279</v>
      </c>
      <c r="C150" t="s">
        <v>84</v>
      </c>
      <c r="D150" t="s">
        <v>80</v>
      </c>
      <c r="E150">
        <v>666.08999999999992</v>
      </c>
      <c r="F150">
        <v>3</v>
      </c>
      <c r="G150">
        <v>9.68</v>
      </c>
      <c r="H150">
        <v>3.6799999999999997</v>
      </c>
      <c r="I150">
        <v>3</v>
      </c>
      <c r="J150" s="13">
        <v>38807</v>
      </c>
      <c r="K150" s="13">
        <v>38821</v>
      </c>
      <c r="L150" t="s">
        <v>311</v>
      </c>
      <c r="M150">
        <v>16.36</v>
      </c>
      <c r="N150">
        <v>649.7299999999999</v>
      </c>
      <c r="O150" t="s">
        <v>189</v>
      </c>
      <c r="P150" t="s">
        <v>327</v>
      </c>
      <c r="Q150">
        <v>3</v>
      </c>
      <c r="R150" t="s">
        <v>328</v>
      </c>
      <c r="S150" s="13">
        <v>-14</v>
      </c>
      <c r="T150">
        <v>14</v>
      </c>
      <c r="U150">
        <v>222.03</v>
      </c>
      <c r="V150">
        <v>222.03</v>
      </c>
      <c r="W150">
        <v>8167</v>
      </c>
    </row>
    <row r="151" spans="1:23" x14ac:dyDescent="0.5">
      <c r="A151" t="s">
        <v>221</v>
      </c>
      <c r="B151" t="s">
        <v>279</v>
      </c>
      <c r="C151" t="s">
        <v>84</v>
      </c>
      <c r="D151" t="s">
        <v>80</v>
      </c>
      <c r="E151">
        <v>666.08999999999992</v>
      </c>
      <c r="F151">
        <v>3</v>
      </c>
      <c r="G151">
        <v>8.84</v>
      </c>
      <c r="H151">
        <v>3.84</v>
      </c>
      <c r="I151">
        <v>3</v>
      </c>
      <c r="J151" s="13">
        <v>38793</v>
      </c>
      <c r="K151" s="13">
        <v>38803</v>
      </c>
      <c r="L151" t="s">
        <v>322</v>
      </c>
      <c r="M151">
        <v>15.68</v>
      </c>
      <c r="N151">
        <v>650.41</v>
      </c>
      <c r="O151" t="s">
        <v>189</v>
      </c>
      <c r="P151" t="s">
        <v>327</v>
      </c>
      <c r="Q151">
        <v>3</v>
      </c>
      <c r="R151" t="s">
        <v>328</v>
      </c>
      <c r="S151" s="13">
        <v>-10</v>
      </c>
      <c r="T151">
        <v>10</v>
      </c>
      <c r="U151">
        <v>222.03</v>
      </c>
      <c r="V151">
        <v>222.03</v>
      </c>
      <c r="W151">
        <v>8167</v>
      </c>
    </row>
    <row r="152" spans="1:23" x14ac:dyDescent="0.5">
      <c r="A152" t="s">
        <v>226</v>
      </c>
      <c r="B152" t="s">
        <v>279</v>
      </c>
      <c r="C152" t="s">
        <v>84</v>
      </c>
      <c r="D152" t="s">
        <v>80</v>
      </c>
      <c r="E152">
        <v>666.08999999999992</v>
      </c>
      <c r="F152">
        <v>3</v>
      </c>
      <c r="G152">
        <v>9.6499999999999986</v>
      </c>
      <c r="H152">
        <v>4.6499999999999986</v>
      </c>
      <c r="I152">
        <v>3</v>
      </c>
      <c r="J152" s="13">
        <v>38778</v>
      </c>
      <c r="K152" s="13">
        <v>38791</v>
      </c>
      <c r="L152" t="s">
        <v>315</v>
      </c>
      <c r="M152">
        <v>17.299999999999997</v>
      </c>
      <c r="N152">
        <v>648.79</v>
      </c>
      <c r="O152" t="s">
        <v>189</v>
      </c>
      <c r="P152" t="s">
        <v>327</v>
      </c>
      <c r="Q152">
        <v>3</v>
      </c>
      <c r="R152" t="s">
        <v>328</v>
      </c>
      <c r="S152" s="13">
        <v>-13</v>
      </c>
      <c r="T152">
        <v>13</v>
      </c>
      <c r="U152">
        <v>222.03</v>
      </c>
      <c r="V152">
        <v>222.03</v>
      </c>
      <c r="W152">
        <v>8167</v>
      </c>
    </row>
    <row r="153" spans="1:23" x14ac:dyDescent="0.5">
      <c r="A153" t="s">
        <v>227</v>
      </c>
      <c r="B153" t="s">
        <v>279</v>
      </c>
      <c r="C153" t="s">
        <v>84</v>
      </c>
      <c r="D153" t="s">
        <v>80</v>
      </c>
      <c r="E153">
        <v>666.08999999999992</v>
      </c>
      <c r="F153">
        <v>3</v>
      </c>
      <c r="G153">
        <v>8.25</v>
      </c>
      <c r="H153">
        <v>6.25</v>
      </c>
      <c r="I153">
        <v>3</v>
      </c>
      <c r="J153" s="13">
        <v>38769</v>
      </c>
      <c r="K153" s="13">
        <v>38789</v>
      </c>
      <c r="L153" t="s">
        <v>311</v>
      </c>
      <c r="M153">
        <v>17.5</v>
      </c>
      <c r="N153">
        <v>648.58999999999992</v>
      </c>
      <c r="O153" t="s">
        <v>189</v>
      </c>
      <c r="P153" t="s">
        <v>327</v>
      </c>
      <c r="Q153">
        <v>2</v>
      </c>
      <c r="R153" t="s">
        <v>329</v>
      </c>
      <c r="S153" s="13">
        <v>-20</v>
      </c>
      <c r="T153">
        <v>20</v>
      </c>
      <c r="U153">
        <v>222.03</v>
      </c>
      <c r="V153">
        <v>222.03</v>
      </c>
      <c r="W153">
        <v>8167</v>
      </c>
    </row>
    <row r="154" spans="1:23" x14ac:dyDescent="0.5">
      <c r="A154" t="s">
        <v>220</v>
      </c>
      <c r="B154" t="s">
        <v>279</v>
      </c>
      <c r="C154" t="s">
        <v>84</v>
      </c>
      <c r="D154" t="s">
        <v>80</v>
      </c>
      <c r="E154">
        <v>666.08999999999992</v>
      </c>
      <c r="F154">
        <v>3</v>
      </c>
      <c r="G154">
        <v>7.990000000000002</v>
      </c>
      <c r="H154">
        <v>3.990000000000002</v>
      </c>
      <c r="I154">
        <v>3</v>
      </c>
      <c r="J154" s="13">
        <v>38762</v>
      </c>
      <c r="K154" s="13">
        <v>38775</v>
      </c>
      <c r="L154" t="s">
        <v>318</v>
      </c>
      <c r="M154">
        <v>14.980000000000004</v>
      </c>
      <c r="N154">
        <v>651.1099999999999</v>
      </c>
      <c r="O154" t="s">
        <v>189</v>
      </c>
      <c r="P154" t="s">
        <v>327</v>
      </c>
      <c r="Q154">
        <v>2</v>
      </c>
      <c r="R154" t="s">
        <v>329</v>
      </c>
      <c r="S154" s="13">
        <v>-13</v>
      </c>
      <c r="T154">
        <v>13</v>
      </c>
      <c r="U154">
        <v>222.03</v>
      </c>
      <c r="V154">
        <v>222.03</v>
      </c>
      <c r="W154">
        <v>8167</v>
      </c>
    </row>
    <row r="155" spans="1:23" x14ac:dyDescent="0.5">
      <c r="A155" t="s">
        <v>227</v>
      </c>
      <c r="B155" t="s">
        <v>279</v>
      </c>
      <c r="C155" t="s">
        <v>84</v>
      </c>
      <c r="D155" t="s">
        <v>80</v>
      </c>
      <c r="E155">
        <v>666.08999999999992</v>
      </c>
      <c r="F155">
        <v>3</v>
      </c>
      <c r="G155">
        <v>9.84</v>
      </c>
      <c r="H155">
        <v>6.84</v>
      </c>
      <c r="I155">
        <v>3</v>
      </c>
      <c r="J155" s="13">
        <v>38758</v>
      </c>
      <c r="K155" s="13">
        <v>38767</v>
      </c>
      <c r="L155" t="s">
        <v>311</v>
      </c>
      <c r="M155">
        <v>19.68</v>
      </c>
      <c r="N155">
        <v>646.41</v>
      </c>
      <c r="O155" t="s">
        <v>189</v>
      </c>
      <c r="P155" t="s">
        <v>327</v>
      </c>
      <c r="Q155">
        <v>2</v>
      </c>
      <c r="R155" t="s">
        <v>329</v>
      </c>
      <c r="S155" s="13">
        <v>-9</v>
      </c>
      <c r="T155">
        <v>9</v>
      </c>
      <c r="U155">
        <v>222.03</v>
      </c>
      <c r="V155">
        <v>222.03</v>
      </c>
      <c r="W155">
        <v>8167</v>
      </c>
    </row>
    <row r="156" spans="1:23" x14ac:dyDescent="0.5">
      <c r="A156" t="s">
        <v>223</v>
      </c>
      <c r="B156" t="s">
        <v>279</v>
      </c>
      <c r="C156" t="s">
        <v>84</v>
      </c>
      <c r="D156" t="s">
        <v>80</v>
      </c>
      <c r="E156">
        <v>666.08999999999992</v>
      </c>
      <c r="F156">
        <v>3</v>
      </c>
      <c r="G156">
        <v>9.9899999999999984</v>
      </c>
      <c r="H156">
        <v>6.9899999999999984</v>
      </c>
      <c r="I156">
        <v>3</v>
      </c>
      <c r="J156" s="13">
        <v>38751</v>
      </c>
      <c r="K156" s="13">
        <v>38758</v>
      </c>
      <c r="L156" t="s">
        <v>307</v>
      </c>
      <c r="M156">
        <v>19.979999999999997</v>
      </c>
      <c r="N156">
        <v>646.1099999999999</v>
      </c>
      <c r="O156" t="s">
        <v>189</v>
      </c>
      <c r="P156" t="s">
        <v>327</v>
      </c>
      <c r="Q156">
        <v>2</v>
      </c>
      <c r="R156" t="s">
        <v>329</v>
      </c>
      <c r="S156" s="13">
        <v>-7</v>
      </c>
      <c r="T156">
        <v>7</v>
      </c>
      <c r="U156">
        <v>222.03</v>
      </c>
      <c r="V156">
        <v>222.03</v>
      </c>
      <c r="W156">
        <v>8167</v>
      </c>
    </row>
    <row r="157" spans="1:23" x14ac:dyDescent="0.5">
      <c r="A157" t="s">
        <v>226</v>
      </c>
      <c r="B157" t="s">
        <v>279</v>
      </c>
      <c r="C157" t="s">
        <v>84</v>
      </c>
      <c r="D157" t="s">
        <v>80</v>
      </c>
      <c r="E157">
        <v>666.08999999999992</v>
      </c>
      <c r="F157">
        <v>3</v>
      </c>
      <c r="G157">
        <v>9.5799999999999983</v>
      </c>
      <c r="H157">
        <v>3.5799999999999983</v>
      </c>
      <c r="I157">
        <v>3</v>
      </c>
      <c r="J157" s="13">
        <v>38705</v>
      </c>
      <c r="K157" s="13">
        <v>38715</v>
      </c>
      <c r="L157" t="s">
        <v>315</v>
      </c>
      <c r="M157">
        <v>16.159999999999997</v>
      </c>
      <c r="N157">
        <v>649.92999999999995</v>
      </c>
      <c r="O157" t="s">
        <v>332</v>
      </c>
      <c r="P157" t="s">
        <v>308</v>
      </c>
      <c r="Q157">
        <v>12</v>
      </c>
      <c r="R157" t="s">
        <v>309</v>
      </c>
      <c r="S157" s="13">
        <v>-10</v>
      </c>
      <c r="T157">
        <v>10</v>
      </c>
      <c r="U157">
        <v>222.03</v>
      </c>
      <c r="V157">
        <v>222.03</v>
      </c>
      <c r="W157">
        <v>8167</v>
      </c>
    </row>
    <row r="158" spans="1:23" x14ac:dyDescent="0.5">
      <c r="A158" t="s">
        <v>224</v>
      </c>
      <c r="B158" t="s">
        <v>279</v>
      </c>
      <c r="C158" t="s">
        <v>84</v>
      </c>
      <c r="D158" t="s">
        <v>80</v>
      </c>
      <c r="E158">
        <v>666.08999999999992</v>
      </c>
      <c r="F158">
        <v>3</v>
      </c>
      <c r="G158">
        <v>6.9899999999999984</v>
      </c>
      <c r="H158">
        <v>6.9899999999999984</v>
      </c>
      <c r="I158">
        <v>3</v>
      </c>
      <c r="J158" s="13">
        <v>38677</v>
      </c>
      <c r="K158" s="13">
        <v>38685</v>
      </c>
      <c r="L158" t="s">
        <v>313</v>
      </c>
      <c r="M158">
        <v>16.979999999999997</v>
      </c>
      <c r="N158">
        <v>649.1099999999999</v>
      </c>
      <c r="O158" t="s">
        <v>332</v>
      </c>
      <c r="P158" t="s">
        <v>308</v>
      </c>
      <c r="Q158">
        <v>11</v>
      </c>
      <c r="R158" t="s">
        <v>312</v>
      </c>
      <c r="S158" s="13">
        <v>-8</v>
      </c>
      <c r="T158">
        <v>8</v>
      </c>
      <c r="U158">
        <v>222.03</v>
      </c>
      <c r="V158">
        <v>222.03</v>
      </c>
      <c r="W158">
        <v>8167</v>
      </c>
    </row>
    <row r="159" spans="1:23" x14ac:dyDescent="0.5">
      <c r="A159" t="s">
        <v>226</v>
      </c>
      <c r="B159" t="s">
        <v>279</v>
      </c>
      <c r="C159" t="s">
        <v>84</v>
      </c>
      <c r="D159" t="s">
        <v>80</v>
      </c>
      <c r="E159">
        <v>666.08999999999992</v>
      </c>
      <c r="F159">
        <v>3</v>
      </c>
      <c r="G159">
        <v>7.8599999999999994</v>
      </c>
      <c r="H159">
        <v>6.8599999999999994</v>
      </c>
      <c r="I159">
        <v>3</v>
      </c>
      <c r="J159" s="13">
        <v>38639</v>
      </c>
      <c r="K159" s="13">
        <v>38654</v>
      </c>
      <c r="L159" t="s">
        <v>315</v>
      </c>
      <c r="M159">
        <v>17.72</v>
      </c>
      <c r="N159">
        <v>648.36999999999989</v>
      </c>
      <c r="O159" t="s">
        <v>332</v>
      </c>
      <c r="P159" t="s">
        <v>308</v>
      </c>
      <c r="Q159">
        <v>10</v>
      </c>
      <c r="R159" t="s">
        <v>314</v>
      </c>
      <c r="S159" s="13">
        <v>-15</v>
      </c>
      <c r="T159">
        <v>15</v>
      </c>
      <c r="U159">
        <v>222.03</v>
      </c>
      <c r="V159">
        <v>222.03</v>
      </c>
      <c r="W159">
        <v>8167</v>
      </c>
    </row>
    <row r="160" spans="1:23" x14ac:dyDescent="0.5">
      <c r="A160" t="s">
        <v>228</v>
      </c>
      <c r="B160" t="s">
        <v>279</v>
      </c>
      <c r="C160" t="s">
        <v>84</v>
      </c>
      <c r="D160" t="s">
        <v>80</v>
      </c>
      <c r="E160">
        <v>666.08999999999992</v>
      </c>
      <c r="F160">
        <v>3</v>
      </c>
      <c r="G160">
        <v>6.5799999999999983</v>
      </c>
      <c r="H160">
        <v>3.5799999999999983</v>
      </c>
      <c r="I160">
        <v>3</v>
      </c>
      <c r="J160" s="13">
        <v>38636</v>
      </c>
      <c r="K160" s="13">
        <v>38651</v>
      </c>
      <c r="L160" t="s">
        <v>310</v>
      </c>
      <c r="M160">
        <v>13.159999999999997</v>
      </c>
      <c r="N160">
        <v>652.92999999999995</v>
      </c>
      <c r="O160" t="s">
        <v>332</v>
      </c>
      <c r="P160" t="s">
        <v>308</v>
      </c>
      <c r="Q160">
        <v>10</v>
      </c>
      <c r="R160" t="s">
        <v>314</v>
      </c>
      <c r="S160" s="13">
        <v>-15</v>
      </c>
      <c r="T160">
        <v>15</v>
      </c>
      <c r="U160">
        <v>222.03</v>
      </c>
      <c r="V160">
        <v>222.03</v>
      </c>
      <c r="W160">
        <v>8167</v>
      </c>
    </row>
    <row r="161" spans="1:23" x14ac:dyDescent="0.5">
      <c r="A161" t="s">
        <v>224</v>
      </c>
      <c r="B161" t="s">
        <v>279</v>
      </c>
      <c r="C161" t="s">
        <v>84</v>
      </c>
      <c r="D161" t="s">
        <v>80</v>
      </c>
      <c r="E161">
        <v>666.08999999999992</v>
      </c>
      <c r="F161">
        <v>3</v>
      </c>
      <c r="G161">
        <v>7.2000000000000028</v>
      </c>
      <c r="H161">
        <v>4.2000000000000028</v>
      </c>
      <c r="I161">
        <v>3</v>
      </c>
      <c r="J161" s="13">
        <v>38598</v>
      </c>
      <c r="K161" s="13">
        <v>38608</v>
      </c>
      <c r="L161" t="s">
        <v>313</v>
      </c>
      <c r="M161">
        <v>14.400000000000006</v>
      </c>
      <c r="N161">
        <v>651.68999999999994</v>
      </c>
      <c r="O161" t="s">
        <v>332</v>
      </c>
      <c r="P161" t="s">
        <v>316</v>
      </c>
      <c r="Q161">
        <v>9</v>
      </c>
      <c r="R161" t="s">
        <v>317</v>
      </c>
      <c r="S161" s="13">
        <v>-10</v>
      </c>
      <c r="T161">
        <v>10</v>
      </c>
      <c r="U161">
        <v>222.03</v>
      </c>
      <c r="V161">
        <v>222.03</v>
      </c>
      <c r="W161">
        <v>8167</v>
      </c>
    </row>
    <row r="162" spans="1:23" x14ac:dyDescent="0.5">
      <c r="A162" t="s">
        <v>221</v>
      </c>
      <c r="B162" t="s">
        <v>279</v>
      </c>
      <c r="C162" t="s">
        <v>84</v>
      </c>
      <c r="D162" t="s">
        <v>80</v>
      </c>
      <c r="E162">
        <v>666.08999999999992</v>
      </c>
      <c r="F162">
        <v>3</v>
      </c>
      <c r="G162">
        <v>7.5499999999999972</v>
      </c>
      <c r="H162">
        <v>6.5499999999999972</v>
      </c>
      <c r="I162">
        <v>3</v>
      </c>
      <c r="J162" s="13">
        <v>38594</v>
      </c>
      <c r="K162" s="13">
        <v>38611</v>
      </c>
      <c r="L162" t="s">
        <v>322</v>
      </c>
      <c r="M162">
        <v>17.099999999999994</v>
      </c>
      <c r="N162">
        <v>648.9899999999999</v>
      </c>
      <c r="O162" t="s">
        <v>332</v>
      </c>
      <c r="P162" t="s">
        <v>316</v>
      </c>
      <c r="Q162">
        <v>8</v>
      </c>
      <c r="R162" t="s">
        <v>319</v>
      </c>
      <c r="S162" s="13">
        <v>-17</v>
      </c>
      <c r="T162">
        <v>17</v>
      </c>
      <c r="U162">
        <v>222.03</v>
      </c>
      <c r="V162">
        <v>222.03</v>
      </c>
      <c r="W162">
        <v>8167</v>
      </c>
    </row>
    <row r="163" spans="1:23" x14ac:dyDescent="0.5">
      <c r="A163" t="s">
        <v>227</v>
      </c>
      <c r="B163" t="s">
        <v>279</v>
      </c>
      <c r="C163" t="s">
        <v>84</v>
      </c>
      <c r="D163" t="s">
        <v>80</v>
      </c>
      <c r="E163">
        <v>666.08999999999992</v>
      </c>
      <c r="F163">
        <v>3</v>
      </c>
      <c r="G163">
        <v>5.1400000000000006</v>
      </c>
      <c r="H163">
        <v>3.1400000000000006</v>
      </c>
      <c r="I163">
        <v>3</v>
      </c>
      <c r="J163" s="13">
        <v>38584</v>
      </c>
      <c r="K163" s="13">
        <v>38597</v>
      </c>
      <c r="L163" t="s">
        <v>311</v>
      </c>
      <c r="M163">
        <v>11.280000000000001</v>
      </c>
      <c r="N163">
        <v>654.80999999999995</v>
      </c>
      <c r="O163" t="s">
        <v>332</v>
      </c>
      <c r="P163" t="s">
        <v>316</v>
      </c>
      <c r="Q163">
        <v>8</v>
      </c>
      <c r="R163" t="s">
        <v>319</v>
      </c>
      <c r="S163" s="13">
        <v>-13</v>
      </c>
      <c r="T163">
        <v>13</v>
      </c>
      <c r="U163">
        <v>222.03</v>
      </c>
      <c r="V163">
        <v>222.03</v>
      </c>
      <c r="W163">
        <v>8167</v>
      </c>
    </row>
    <row r="164" spans="1:23" x14ac:dyDescent="0.5">
      <c r="A164" t="s">
        <v>225</v>
      </c>
      <c r="B164" t="s">
        <v>279</v>
      </c>
      <c r="C164" t="s">
        <v>84</v>
      </c>
      <c r="D164" t="s">
        <v>80</v>
      </c>
      <c r="E164">
        <v>666.08999999999992</v>
      </c>
      <c r="F164">
        <v>3</v>
      </c>
      <c r="G164">
        <v>5.3299999999999983</v>
      </c>
      <c r="H164">
        <v>3.3299999999999983</v>
      </c>
      <c r="I164">
        <v>3</v>
      </c>
      <c r="J164" s="13">
        <v>38555</v>
      </c>
      <c r="K164" s="13">
        <v>38571</v>
      </c>
      <c r="L164" t="s">
        <v>321</v>
      </c>
      <c r="M164">
        <v>11.659999999999997</v>
      </c>
      <c r="N164">
        <v>654.42999999999995</v>
      </c>
      <c r="O164" t="s">
        <v>332</v>
      </c>
      <c r="P164" t="s">
        <v>316</v>
      </c>
      <c r="Q164">
        <v>7</v>
      </c>
      <c r="R164" t="s">
        <v>320</v>
      </c>
      <c r="S164" s="13">
        <v>-16</v>
      </c>
      <c r="T164">
        <v>16</v>
      </c>
      <c r="U164">
        <v>222.03</v>
      </c>
      <c r="V164">
        <v>222.03</v>
      </c>
      <c r="W164">
        <v>8167</v>
      </c>
    </row>
    <row r="165" spans="1:23" x14ac:dyDescent="0.5">
      <c r="A165" t="s">
        <v>227</v>
      </c>
      <c r="B165" t="s">
        <v>279</v>
      </c>
      <c r="C165" t="s">
        <v>84</v>
      </c>
      <c r="D165" t="s">
        <v>80</v>
      </c>
      <c r="E165">
        <v>666.08999999999992</v>
      </c>
      <c r="F165">
        <v>3</v>
      </c>
      <c r="G165">
        <v>9.73</v>
      </c>
      <c r="H165">
        <v>4.7300000000000004</v>
      </c>
      <c r="I165">
        <v>3</v>
      </c>
      <c r="J165" s="13">
        <v>38540</v>
      </c>
      <c r="K165" s="13">
        <v>38555</v>
      </c>
      <c r="L165" t="s">
        <v>311</v>
      </c>
      <c r="M165">
        <v>17.46</v>
      </c>
      <c r="N165">
        <v>648.62999999999988</v>
      </c>
      <c r="O165" t="s">
        <v>332</v>
      </c>
      <c r="P165" t="s">
        <v>316</v>
      </c>
      <c r="Q165">
        <v>7</v>
      </c>
      <c r="R165" t="s">
        <v>320</v>
      </c>
      <c r="S165" s="13">
        <v>-15</v>
      </c>
      <c r="T165">
        <v>15</v>
      </c>
      <c r="U165">
        <v>222.03</v>
      </c>
      <c r="V165">
        <v>222.03</v>
      </c>
      <c r="W165">
        <v>8167</v>
      </c>
    </row>
    <row r="166" spans="1:23" x14ac:dyDescent="0.5">
      <c r="A166" t="s">
        <v>224</v>
      </c>
      <c r="B166" t="s">
        <v>279</v>
      </c>
      <c r="C166" t="s">
        <v>84</v>
      </c>
      <c r="D166" t="s">
        <v>80</v>
      </c>
      <c r="E166">
        <v>666.08999999999992</v>
      </c>
      <c r="F166">
        <v>3</v>
      </c>
      <c r="G166">
        <v>6.1199999999999974</v>
      </c>
      <c r="H166">
        <v>4.1199999999999974</v>
      </c>
      <c r="I166">
        <v>3</v>
      </c>
      <c r="J166" s="13">
        <v>38528</v>
      </c>
      <c r="K166" s="13">
        <v>38542</v>
      </c>
      <c r="L166" t="s">
        <v>313</v>
      </c>
      <c r="M166">
        <v>13.239999999999995</v>
      </c>
      <c r="N166">
        <v>652.84999999999991</v>
      </c>
      <c r="O166" t="s">
        <v>332</v>
      </c>
      <c r="P166" t="s">
        <v>323</v>
      </c>
      <c r="Q166">
        <v>6</v>
      </c>
      <c r="R166" t="s">
        <v>324</v>
      </c>
      <c r="S166" s="13">
        <v>-14</v>
      </c>
      <c r="T166">
        <v>14</v>
      </c>
      <c r="U166">
        <v>222.03</v>
      </c>
      <c r="V166">
        <v>222.03</v>
      </c>
      <c r="W166">
        <v>8167</v>
      </c>
    </row>
    <row r="167" spans="1:23" x14ac:dyDescent="0.5">
      <c r="A167" t="s">
        <v>223</v>
      </c>
      <c r="B167" t="s">
        <v>279</v>
      </c>
      <c r="C167" t="s">
        <v>84</v>
      </c>
      <c r="D167" t="s">
        <v>80</v>
      </c>
      <c r="E167">
        <v>666.08999999999992</v>
      </c>
      <c r="F167">
        <v>3</v>
      </c>
      <c r="G167">
        <v>5.1000000000000014</v>
      </c>
      <c r="H167">
        <v>6.1000000000000014</v>
      </c>
      <c r="I167">
        <v>3</v>
      </c>
      <c r="J167" s="13">
        <v>38498</v>
      </c>
      <c r="K167" s="13">
        <v>38505</v>
      </c>
      <c r="L167" t="s">
        <v>307</v>
      </c>
      <c r="M167">
        <v>14.200000000000003</v>
      </c>
      <c r="N167">
        <v>651.88999999999987</v>
      </c>
      <c r="O167" t="s">
        <v>332</v>
      </c>
      <c r="P167" t="s">
        <v>323</v>
      </c>
      <c r="Q167">
        <v>5</v>
      </c>
      <c r="R167" t="s">
        <v>325</v>
      </c>
      <c r="S167" s="13">
        <v>-7</v>
      </c>
      <c r="T167">
        <v>7</v>
      </c>
      <c r="U167">
        <v>222.03</v>
      </c>
      <c r="V167">
        <v>222.03</v>
      </c>
      <c r="W167">
        <v>8167</v>
      </c>
    </row>
    <row r="168" spans="1:23" x14ac:dyDescent="0.5">
      <c r="A168" t="s">
        <v>221</v>
      </c>
      <c r="B168" t="s">
        <v>279</v>
      </c>
      <c r="C168" t="s">
        <v>84</v>
      </c>
      <c r="D168" t="s">
        <v>80</v>
      </c>
      <c r="E168">
        <v>666.08999999999992</v>
      </c>
      <c r="F168">
        <v>3</v>
      </c>
      <c r="G168">
        <v>5.4500000000000028</v>
      </c>
      <c r="H168">
        <v>6.4500000000000028</v>
      </c>
      <c r="I168">
        <v>3</v>
      </c>
      <c r="J168" s="13">
        <v>38483</v>
      </c>
      <c r="K168" s="13">
        <v>38499</v>
      </c>
      <c r="L168" t="s">
        <v>322</v>
      </c>
      <c r="M168">
        <v>14.900000000000006</v>
      </c>
      <c r="N168">
        <v>651.18999999999994</v>
      </c>
      <c r="O168" t="s">
        <v>332</v>
      </c>
      <c r="P168" t="s">
        <v>323</v>
      </c>
      <c r="Q168">
        <v>5</v>
      </c>
      <c r="R168" t="s">
        <v>325</v>
      </c>
      <c r="S168" s="13">
        <v>-16</v>
      </c>
      <c r="T168">
        <v>16</v>
      </c>
      <c r="U168">
        <v>222.03</v>
      </c>
      <c r="V168">
        <v>222.03</v>
      </c>
      <c r="W168">
        <v>8167</v>
      </c>
    </row>
    <row r="169" spans="1:23" x14ac:dyDescent="0.5">
      <c r="A169" t="s">
        <v>221</v>
      </c>
      <c r="B169" t="s">
        <v>279</v>
      </c>
      <c r="C169" t="s">
        <v>84</v>
      </c>
      <c r="D169" t="s">
        <v>80</v>
      </c>
      <c r="E169">
        <v>666.08999999999992</v>
      </c>
      <c r="F169">
        <v>3</v>
      </c>
      <c r="G169">
        <v>7</v>
      </c>
      <c r="H169">
        <v>4</v>
      </c>
      <c r="I169">
        <v>3</v>
      </c>
      <c r="J169" s="13">
        <v>38476</v>
      </c>
      <c r="K169" s="13">
        <v>38486</v>
      </c>
      <c r="L169" t="s">
        <v>322</v>
      </c>
      <c r="M169">
        <v>14</v>
      </c>
      <c r="N169">
        <v>652.08999999999992</v>
      </c>
      <c r="O169" t="s">
        <v>332</v>
      </c>
      <c r="P169" t="s">
        <v>323</v>
      </c>
      <c r="Q169">
        <v>5</v>
      </c>
      <c r="R169" t="s">
        <v>325</v>
      </c>
      <c r="S169" s="13">
        <v>-10</v>
      </c>
      <c r="T169">
        <v>10</v>
      </c>
      <c r="U169">
        <v>222.03</v>
      </c>
      <c r="V169">
        <v>222.03</v>
      </c>
      <c r="W169">
        <v>8167</v>
      </c>
    </row>
    <row r="170" spans="1:23" x14ac:dyDescent="0.5">
      <c r="A170" t="s">
        <v>226</v>
      </c>
      <c r="B170" t="s">
        <v>279</v>
      </c>
      <c r="C170" t="s">
        <v>84</v>
      </c>
      <c r="D170" t="s">
        <v>80</v>
      </c>
      <c r="E170">
        <v>666.08999999999992</v>
      </c>
      <c r="F170">
        <v>3</v>
      </c>
      <c r="G170">
        <v>6.9899999999999984</v>
      </c>
      <c r="H170">
        <v>4.9899999999999984</v>
      </c>
      <c r="I170">
        <v>3</v>
      </c>
      <c r="J170" s="13">
        <v>38448</v>
      </c>
      <c r="K170" s="13">
        <v>38465</v>
      </c>
      <c r="L170" t="s">
        <v>315</v>
      </c>
      <c r="M170">
        <v>14.979999999999997</v>
      </c>
      <c r="N170">
        <v>651.1099999999999</v>
      </c>
      <c r="O170" t="s">
        <v>332</v>
      </c>
      <c r="P170" t="s">
        <v>323</v>
      </c>
      <c r="Q170">
        <v>4</v>
      </c>
      <c r="R170" t="s">
        <v>326</v>
      </c>
      <c r="S170" s="13">
        <v>-17</v>
      </c>
      <c r="T170">
        <v>17</v>
      </c>
      <c r="U170">
        <v>222.03</v>
      </c>
      <c r="V170">
        <v>222.03</v>
      </c>
      <c r="W170">
        <v>8167</v>
      </c>
    </row>
    <row r="171" spans="1:23" x14ac:dyDescent="0.5">
      <c r="A171" t="s">
        <v>224</v>
      </c>
      <c r="B171" t="s">
        <v>279</v>
      </c>
      <c r="C171" t="s">
        <v>84</v>
      </c>
      <c r="D171" t="s">
        <v>80</v>
      </c>
      <c r="E171">
        <v>666.08999999999992</v>
      </c>
      <c r="F171">
        <v>3</v>
      </c>
      <c r="G171">
        <v>6.8599999999999994</v>
      </c>
      <c r="H171">
        <v>6.8599999999999994</v>
      </c>
      <c r="I171">
        <v>3</v>
      </c>
      <c r="J171" s="13">
        <v>38372</v>
      </c>
      <c r="K171" s="13">
        <v>38387</v>
      </c>
      <c r="L171" t="s">
        <v>313</v>
      </c>
      <c r="M171">
        <v>16.72</v>
      </c>
      <c r="N171">
        <v>649.36999999999989</v>
      </c>
      <c r="O171" t="s">
        <v>332</v>
      </c>
      <c r="P171" t="s">
        <v>327</v>
      </c>
      <c r="Q171">
        <v>1</v>
      </c>
      <c r="R171" t="s">
        <v>330</v>
      </c>
      <c r="S171" s="13">
        <v>-15</v>
      </c>
      <c r="T171">
        <v>15</v>
      </c>
      <c r="U171">
        <v>222.03</v>
      </c>
      <c r="V171">
        <v>222.03</v>
      </c>
      <c r="W171">
        <v>8167</v>
      </c>
    </row>
    <row r="172" spans="1:23" x14ac:dyDescent="0.5">
      <c r="A172" t="s">
        <v>228</v>
      </c>
      <c r="B172" t="s">
        <v>279</v>
      </c>
      <c r="C172" t="s">
        <v>84</v>
      </c>
      <c r="D172" t="s">
        <v>80</v>
      </c>
      <c r="E172">
        <v>666.08999999999992</v>
      </c>
      <c r="F172">
        <v>3</v>
      </c>
      <c r="G172">
        <v>6.75</v>
      </c>
      <c r="H172">
        <v>5.75</v>
      </c>
      <c r="I172">
        <v>3</v>
      </c>
      <c r="J172" s="13">
        <v>38265</v>
      </c>
      <c r="K172" s="13">
        <v>38284</v>
      </c>
      <c r="L172" t="s">
        <v>310</v>
      </c>
      <c r="M172">
        <v>15.5</v>
      </c>
      <c r="N172">
        <v>650.58999999999992</v>
      </c>
      <c r="O172" t="s">
        <v>188</v>
      </c>
      <c r="P172" t="s">
        <v>308</v>
      </c>
      <c r="Q172">
        <v>10</v>
      </c>
      <c r="R172" t="s">
        <v>314</v>
      </c>
      <c r="S172" s="13">
        <v>-19</v>
      </c>
      <c r="T172">
        <v>19</v>
      </c>
      <c r="U172">
        <v>222.03</v>
      </c>
      <c r="V172">
        <v>222.03</v>
      </c>
      <c r="W172">
        <v>8167</v>
      </c>
    </row>
    <row r="173" spans="1:23" x14ac:dyDescent="0.5">
      <c r="A173" t="s">
        <v>224</v>
      </c>
      <c r="B173" t="s">
        <v>279</v>
      </c>
      <c r="C173" t="s">
        <v>84</v>
      </c>
      <c r="D173" t="s">
        <v>80</v>
      </c>
      <c r="E173">
        <v>666.08999999999992</v>
      </c>
      <c r="F173">
        <v>3</v>
      </c>
      <c r="G173">
        <v>10</v>
      </c>
      <c r="H173">
        <v>6</v>
      </c>
      <c r="I173">
        <v>3</v>
      </c>
      <c r="J173" s="13">
        <v>38221</v>
      </c>
      <c r="K173" s="13">
        <v>38229</v>
      </c>
      <c r="L173" t="s">
        <v>313</v>
      </c>
      <c r="M173">
        <v>19</v>
      </c>
      <c r="N173">
        <v>647.08999999999992</v>
      </c>
      <c r="O173" t="s">
        <v>188</v>
      </c>
      <c r="P173" t="s">
        <v>316</v>
      </c>
      <c r="Q173">
        <v>8</v>
      </c>
      <c r="R173" t="s">
        <v>319</v>
      </c>
      <c r="S173" s="13">
        <v>-8</v>
      </c>
      <c r="T173">
        <v>8</v>
      </c>
      <c r="U173">
        <v>222.03</v>
      </c>
      <c r="V173">
        <v>222.03</v>
      </c>
      <c r="W173">
        <v>8167</v>
      </c>
    </row>
    <row r="174" spans="1:23" x14ac:dyDescent="0.5">
      <c r="A174" t="s">
        <v>220</v>
      </c>
      <c r="B174" t="s">
        <v>279</v>
      </c>
      <c r="C174" t="s">
        <v>84</v>
      </c>
      <c r="D174" t="s">
        <v>80</v>
      </c>
      <c r="E174">
        <v>666.08999999999992</v>
      </c>
      <c r="F174">
        <v>3</v>
      </c>
      <c r="G174">
        <v>8</v>
      </c>
      <c r="H174">
        <v>5</v>
      </c>
      <c r="I174">
        <v>3</v>
      </c>
      <c r="J174" s="13">
        <v>38189</v>
      </c>
      <c r="K174" s="13">
        <v>38208</v>
      </c>
      <c r="L174" t="s">
        <v>318</v>
      </c>
      <c r="M174">
        <v>16</v>
      </c>
      <c r="N174">
        <v>650.08999999999992</v>
      </c>
      <c r="O174" t="s">
        <v>188</v>
      </c>
      <c r="P174" t="s">
        <v>316</v>
      </c>
      <c r="Q174">
        <v>7</v>
      </c>
      <c r="R174" t="s">
        <v>320</v>
      </c>
      <c r="S174" s="13">
        <v>-19</v>
      </c>
      <c r="T174">
        <v>19</v>
      </c>
      <c r="U174">
        <v>222.03</v>
      </c>
      <c r="V174">
        <v>222.03</v>
      </c>
      <c r="W174">
        <v>8167</v>
      </c>
    </row>
    <row r="175" spans="1:23" x14ac:dyDescent="0.5">
      <c r="A175" t="s">
        <v>223</v>
      </c>
      <c r="B175" t="s">
        <v>279</v>
      </c>
      <c r="C175" t="s">
        <v>84</v>
      </c>
      <c r="D175" t="s">
        <v>80</v>
      </c>
      <c r="E175">
        <v>666.08999999999992</v>
      </c>
      <c r="F175">
        <v>3</v>
      </c>
      <c r="G175">
        <v>9.14</v>
      </c>
      <c r="H175">
        <v>3.1400000000000006</v>
      </c>
      <c r="I175">
        <v>3</v>
      </c>
      <c r="J175" s="13">
        <v>38140</v>
      </c>
      <c r="K175" s="13">
        <v>38160</v>
      </c>
      <c r="L175" t="s">
        <v>307</v>
      </c>
      <c r="M175">
        <v>15.280000000000001</v>
      </c>
      <c r="N175">
        <v>650.80999999999995</v>
      </c>
      <c r="O175" t="s">
        <v>188</v>
      </c>
      <c r="P175" t="s">
        <v>323</v>
      </c>
      <c r="Q175">
        <v>6</v>
      </c>
      <c r="R175" t="s">
        <v>324</v>
      </c>
      <c r="S175" s="13">
        <v>-20</v>
      </c>
      <c r="T175">
        <v>20</v>
      </c>
      <c r="U175">
        <v>222.03</v>
      </c>
      <c r="V175">
        <v>222.03</v>
      </c>
      <c r="W175">
        <v>8167</v>
      </c>
    </row>
    <row r="176" spans="1:23" x14ac:dyDescent="0.5">
      <c r="A176" t="s">
        <v>225</v>
      </c>
      <c r="B176" t="s">
        <v>279</v>
      </c>
      <c r="C176" t="s">
        <v>84</v>
      </c>
      <c r="D176" t="s">
        <v>80</v>
      </c>
      <c r="E176">
        <v>666.08999999999992</v>
      </c>
      <c r="F176">
        <v>3</v>
      </c>
      <c r="G176">
        <v>7.1199999999999974</v>
      </c>
      <c r="H176">
        <v>6.1199999999999974</v>
      </c>
      <c r="I176">
        <v>3</v>
      </c>
      <c r="J176" s="13">
        <v>38084</v>
      </c>
      <c r="K176" s="13">
        <v>38098</v>
      </c>
      <c r="L176" t="s">
        <v>321</v>
      </c>
      <c r="M176">
        <v>16.239999999999995</v>
      </c>
      <c r="N176">
        <v>649.84999999999991</v>
      </c>
      <c r="O176" t="s">
        <v>188</v>
      </c>
      <c r="P176" t="s">
        <v>323</v>
      </c>
      <c r="Q176">
        <v>4</v>
      </c>
      <c r="R176" t="s">
        <v>326</v>
      </c>
      <c r="S176" s="13">
        <v>-14</v>
      </c>
      <c r="T176">
        <v>14</v>
      </c>
      <c r="U176">
        <v>222.03</v>
      </c>
      <c r="V176">
        <v>222.03</v>
      </c>
      <c r="W176">
        <v>8167</v>
      </c>
    </row>
    <row r="177" spans="1:23" x14ac:dyDescent="0.5">
      <c r="A177" t="s">
        <v>222</v>
      </c>
      <c r="B177" t="s">
        <v>279</v>
      </c>
      <c r="C177" t="s">
        <v>84</v>
      </c>
      <c r="D177" t="s">
        <v>80</v>
      </c>
      <c r="E177">
        <v>666.08999999999992</v>
      </c>
      <c r="F177">
        <v>3</v>
      </c>
      <c r="G177">
        <v>5.3299999999999983</v>
      </c>
      <c r="H177">
        <v>5.3299999999999983</v>
      </c>
      <c r="I177">
        <v>3</v>
      </c>
      <c r="J177" s="13">
        <v>38078</v>
      </c>
      <c r="K177" s="13">
        <v>38096</v>
      </c>
      <c r="L177" t="s">
        <v>331</v>
      </c>
      <c r="M177">
        <v>13.659999999999997</v>
      </c>
      <c r="N177">
        <v>652.42999999999995</v>
      </c>
      <c r="O177" t="s">
        <v>188</v>
      </c>
      <c r="P177" t="s">
        <v>323</v>
      </c>
      <c r="Q177">
        <v>4</v>
      </c>
      <c r="R177" t="s">
        <v>326</v>
      </c>
      <c r="S177" s="13">
        <v>-18</v>
      </c>
      <c r="T177">
        <v>18</v>
      </c>
      <c r="U177">
        <v>222.03</v>
      </c>
      <c r="V177">
        <v>222.03</v>
      </c>
      <c r="W177">
        <v>8167</v>
      </c>
    </row>
    <row r="178" spans="1:23" x14ac:dyDescent="0.5">
      <c r="A178" t="s">
        <v>225</v>
      </c>
      <c r="B178" t="s">
        <v>279</v>
      </c>
      <c r="C178" t="s">
        <v>84</v>
      </c>
      <c r="D178" t="s">
        <v>80</v>
      </c>
      <c r="E178">
        <v>666.08999999999992</v>
      </c>
      <c r="F178">
        <v>3</v>
      </c>
      <c r="G178">
        <v>7</v>
      </c>
      <c r="H178">
        <v>5</v>
      </c>
      <c r="I178">
        <v>3</v>
      </c>
      <c r="J178" s="13">
        <v>38033</v>
      </c>
      <c r="K178" s="13">
        <v>38046</v>
      </c>
      <c r="L178" t="s">
        <v>321</v>
      </c>
      <c r="M178">
        <v>15</v>
      </c>
      <c r="N178">
        <v>651.08999999999992</v>
      </c>
      <c r="O178" t="s">
        <v>188</v>
      </c>
      <c r="P178" t="s">
        <v>327</v>
      </c>
      <c r="Q178">
        <v>2</v>
      </c>
      <c r="R178" t="s">
        <v>329</v>
      </c>
      <c r="S178" s="13">
        <v>-13</v>
      </c>
      <c r="T178">
        <v>13</v>
      </c>
      <c r="U178">
        <v>222.03</v>
      </c>
      <c r="V178">
        <v>222.03</v>
      </c>
      <c r="W178">
        <v>8167</v>
      </c>
    </row>
    <row r="179" spans="1:23" x14ac:dyDescent="0.5">
      <c r="A179" t="s">
        <v>226</v>
      </c>
      <c r="B179" t="s">
        <v>279</v>
      </c>
      <c r="C179" t="s">
        <v>84</v>
      </c>
      <c r="D179" t="s">
        <v>80</v>
      </c>
      <c r="E179">
        <v>666.08999999999992</v>
      </c>
      <c r="F179">
        <v>3</v>
      </c>
      <c r="G179">
        <v>6.5499999999999972</v>
      </c>
      <c r="H179">
        <v>6.5499999999999972</v>
      </c>
      <c r="I179">
        <v>3</v>
      </c>
      <c r="J179" s="13">
        <v>38029</v>
      </c>
      <c r="K179" s="13">
        <v>38042</v>
      </c>
      <c r="L179" t="s">
        <v>315</v>
      </c>
      <c r="M179">
        <v>16.099999999999994</v>
      </c>
      <c r="N179">
        <v>649.9899999999999</v>
      </c>
      <c r="O179" t="s">
        <v>188</v>
      </c>
      <c r="P179" t="s">
        <v>327</v>
      </c>
      <c r="Q179">
        <v>2</v>
      </c>
      <c r="R179" t="s">
        <v>329</v>
      </c>
      <c r="S179" s="13">
        <v>-13</v>
      </c>
      <c r="T179">
        <v>13</v>
      </c>
      <c r="U179">
        <v>222.03</v>
      </c>
      <c r="V179">
        <v>222.03</v>
      </c>
      <c r="W179">
        <v>8167</v>
      </c>
    </row>
    <row r="180" spans="1:23" x14ac:dyDescent="0.5">
      <c r="A180" t="s">
        <v>222</v>
      </c>
      <c r="B180" t="s">
        <v>279</v>
      </c>
      <c r="C180" t="s">
        <v>84</v>
      </c>
      <c r="D180" t="s">
        <v>80</v>
      </c>
      <c r="E180">
        <v>666.08999999999992</v>
      </c>
      <c r="F180">
        <v>3</v>
      </c>
      <c r="G180">
        <v>7.990000000000002</v>
      </c>
      <c r="H180">
        <v>6.990000000000002</v>
      </c>
      <c r="I180">
        <v>3</v>
      </c>
      <c r="J180" s="13">
        <v>38018</v>
      </c>
      <c r="K180" s="13">
        <v>38033</v>
      </c>
      <c r="L180" t="s">
        <v>331</v>
      </c>
      <c r="M180">
        <v>17.980000000000004</v>
      </c>
      <c r="N180">
        <v>648.1099999999999</v>
      </c>
      <c r="O180" t="s">
        <v>188</v>
      </c>
      <c r="P180" t="s">
        <v>327</v>
      </c>
      <c r="Q180">
        <v>2</v>
      </c>
      <c r="R180" t="s">
        <v>329</v>
      </c>
      <c r="S180" s="13">
        <v>-15</v>
      </c>
      <c r="T180">
        <v>15</v>
      </c>
      <c r="U180">
        <v>222.03</v>
      </c>
      <c r="V180">
        <v>222.03</v>
      </c>
      <c r="W180">
        <v>8167</v>
      </c>
    </row>
    <row r="181" spans="1:23" x14ac:dyDescent="0.5">
      <c r="A181" t="s">
        <v>228</v>
      </c>
      <c r="B181" t="s">
        <v>279</v>
      </c>
      <c r="C181" t="s">
        <v>84</v>
      </c>
      <c r="D181" t="s">
        <v>80</v>
      </c>
      <c r="E181">
        <v>666.08999999999992</v>
      </c>
      <c r="F181">
        <v>3</v>
      </c>
      <c r="G181">
        <v>8.2199999999999989</v>
      </c>
      <c r="H181">
        <v>5.2199999999999989</v>
      </c>
      <c r="I181">
        <v>3</v>
      </c>
      <c r="J181" s="13">
        <v>38006</v>
      </c>
      <c r="K181" s="13">
        <v>38023</v>
      </c>
      <c r="L181" t="s">
        <v>310</v>
      </c>
      <c r="M181">
        <v>16.439999999999998</v>
      </c>
      <c r="N181">
        <v>649.64999999999986</v>
      </c>
      <c r="O181" t="s">
        <v>188</v>
      </c>
      <c r="P181" t="s">
        <v>327</v>
      </c>
      <c r="Q181">
        <v>1</v>
      </c>
      <c r="R181" t="s">
        <v>330</v>
      </c>
      <c r="S181" s="13">
        <v>-17</v>
      </c>
      <c r="T181">
        <v>17</v>
      </c>
      <c r="U181">
        <v>222.03</v>
      </c>
      <c r="V181">
        <v>222.03</v>
      </c>
      <c r="W181">
        <v>8167</v>
      </c>
    </row>
    <row r="182" spans="1:23" x14ac:dyDescent="0.5">
      <c r="A182" t="s">
        <v>225</v>
      </c>
      <c r="B182" t="s">
        <v>279</v>
      </c>
      <c r="C182" t="s">
        <v>84</v>
      </c>
      <c r="D182" t="s">
        <v>80</v>
      </c>
      <c r="E182">
        <v>666.08999999999992</v>
      </c>
      <c r="F182">
        <v>3</v>
      </c>
      <c r="G182">
        <v>8.9899999999999984</v>
      </c>
      <c r="H182">
        <v>4.9899999999999984</v>
      </c>
      <c r="I182">
        <v>3</v>
      </c>
      <c r="J182" s="13">
        <v>37999</v>
      </c>
      <c r="K182" s="13">
        <v>38016</v>
      </c>
      <c r="L182" t="s">
        <v>321</v>
      </c>
      <c r="M182">
        <v>16.979999999999997</v>
      </c>
      <c r="N182">
        <v>649.1099999999999</v>
      </c>
      <c r="O182" t="s">
        <v>188</v>
      </c>
      <c r="P182" t="s">
        <v>327</v>
      </c>
      <c r="Q182">
        <v>1</v>
      </c>
      <c r="R182" t="s">
        <v>330</v>
      </c>
      <c r="S182" s="13">
        <v>-17</v>
      </c>
      <c r="T182">
        <v>17</v>
      </c>
      <c r="U182">
        <v>222.03</v>
      </c>
      <c r="V182">
        <v>222.03</v>
      </c>
      <c r="W182">
        <v>8167</v>
      </c>
    </row>
    <row r="183" spans="1:23" x14ac:dyDescent="0.5">
      <c r="A183" t="s">
        <v>227</v>
      </c>
      <c r="B183" t="s">
        <v>279</v>
      </c>
      <c r="C183" t="s">
        <v>84</v>
      </c>
      <c r="D183" t="s">
        <v>80</v>
      </c>
      <c r="E183">
        <v>666.08999999999992</v>
      </c>
      <c r="F183">
        <v>3</v>
      </c>
      <c r="G183">
        <v>7.6499999999999986</v>
      </c>
      <c r="H183">
        <v>4.6499999999999986</v>
      </c>
      <c r="I183">
        <v>3</v>
      </c>
      <c r="J183" s="13">
        <v>37967</v>
      </c>
      <c r="K183" s="13">
        <v>37975</v>
      </c>
      <c r="L183" t="s">
        <v>311</v>
      </c>
      <c r="M183">
        <v>15.299999999999997</v>
      </c>
      <c r="N183">
        <v>650.79</v>
      </c>
      <c r="O183" t="s">
        <v>187</v>
      </c>
      <c r="P183" t="s">
        <v>308</v>
      </c>
      <c r="Q183">
        <v>12</v>
      </c>
      <c r="R183" t="s">
        <v>309</v>
      </c>
      <c r="S183" s="13">
        <v>-8</v>
      </c>
      <c r="T183">
        <v>8</v>
      </c>
      <c r="U183">
        <v>222.03</v>
      </c>
      <c r="V183">
        <v>222.03</v>
      </c>
      <c r="W183">
        <v>8167</v>
      </c>
    </row>
    <row r="184" spans="1:23" x14ac:dyDescent="0.5">
      <c r="A184" t="s">
        <v>223</v>
      </c>
      <c r="B184" t="s">
        <v>279</v>
      </c>
      <c r="C184" t="s">
        <v>84</v>
      </c>
      <c r="D184" t="s">
        <v>80</v>
      </c>
      <c r="E184">
        <v>666.08999999999992</v>
      </c>
      <c r="F184">
        <v>3</v>
      </c>
      <c r="G184">
        <v>7.5499999999999972</v>
      </c>
      <c r="H184">
        <v>5.5499999999999972</v>
      </c>
      <c r="I184">
        <v>3</v>
      </c>
      <c r="J184" s="13">
        <v>37958</v>
      </c>
      <c r="K184" s="13">
        <v>37973</v>
      </c>
      <c r="L184" t="s">
        <v>307</v>
      </c>
      <c r="M184">
        <v>16.099999999999994</v>
      </c>
      <c r="N184">
        <v>649.9899999999999</v>
      </c>
      <c r="O184" t="s">
        <v>187</v>
      </c>
      <c r="P184" t="s">
        <v>308</v>
      </c>
      <c r="Q184">
        <v>12</v>
      </c>
      <c r="R184" t="s">
        <v>309</v>
      </c>
      <c r="S184" s="13">
        <v>-15</v>
      </c>
      <c r="T184">
        <v>15</v>
      </c>
      <c r="U184">
        <v>222.03</v>
      </c>
      <c r="V184">
        <v>222.03</v>
      </c>
      <c r="W184">
        <v>8167</v>
      </c>
    </row>
    <row r="185" spans="1:23" x14ac:dyDescent="0.5">
      <c r="A185" t="s">
        <v>221</v>
      </c>
      <c r="B185" t="s">
        <v>279</v>
      </c>
      <c r="C185" t="s">
        <v>84</v>
      </c>
      <c r="D185" t="s">
        <v>80</v>
      </c>
      <c r="E185">
        <v>666.08999999999992</v>
      </c>
      <c r="F185">
        <v>3</v>
      </c>
      <c r="G185">
        <v>8.5499999999999972</v>
      </c>
      <c r="H185">
        <v>5.5499999999999972</v>
      </c>
      <c r="I185">
        <v>3</v>
      </c>
      <c r="J185" s="13">
        <v>37892</v>
      </c>
      <c r="K185" s="13">
        <v>37900</v>
      </c>
      <c r="L185" t="s">
        <v>322</v>
      </c>
      <c r="M185">
        <v>17.099999999999994</v>
      </c>
      <c r="N185">
        <v>648.9899999999999</v>
      </c>
      <c r="O185" t="s">
        <v>187</v>
      </c>
      <c r="P185" t="s">
        <v>316</v>
      </c>
      <c r="Q185">
        <v>9</v>
      </c>
      <c r="R185" t="s">
        <v>317</v>
      </c>
      <c r="S185" s="13">
        <v>-8</v>
      </c>
      <c r="T185">
        <v>8</v>
      </c>
      <c r="U185">
        <v>222.03</v>
      </c>
      <c r="V185">
        <v>222.03</v>
      </c>
      <c r="W185">
        <v>8167</v>
      </c>
    </row>
    <row r="186" spans="1:23" x14ac:dyDescent="0.5">
      <c r="A186" t="s">
        <v>227</v>
      </c>
      <c r="B186" t="s">
        <v>279</v>
      </c>
      <c r="C186" t="s">
        <v>84</v>
      </c>
      <c r="D186" t="s">
        <v>80</v>
      </c>
      <c r="E186">
        <v>666.08999999999992</v>
      </c>
      <c r="F186">
        <v>3</v>
      </c>
      <c r="G186">
        <v>5.4500000000000028</v>
      </c>
      <c r="H186">
        <v>4.4500000000000028</v>
      </c>
      <c r="I186">
        <v>3</v>
      </c>
      <c r="J186" s="13">
        <v>37868</v>
      </c>
      <c r="K186" s="13">
        <v>37881</v>
      </c>
      <c r="L186" t="s">
        <v>311</v>
      </c>
      <c r="M186">
        <v>12.900000000000006</v>
      </c>
      <c r="N186">
        <v>653.18999999999994</v>
      </c>
      <c r="O186" t="s">
        <v>187</v>
      </c>
      <c r="P186" t="s">
        <v>316</v>
      </c>
      <c r="Q186">
        <v>9</v>
      </c>
      <c r="R186" t="s">
        <v>317</v>
      </c>
      <c r="S186" s="13">
        <v>-13</v>
      </c>
      <c r="T186">
        <v>13</v>
      </c>
      <c r="U186">
        <v>222.03</v>
      </c>
      <c r="V186">
        <v>222.03</v>
      </c>
      <c r="W186">
        <v>8167</v>
      </c>
    </row>
    <row r="187" spans="1:23" x14ac:dyDescent="0.5">
      <c r="A187" t="s">
        <v>221</v>
      </c>
      <c r="B187" t="s">
        <v>279</v>
      </c>
      <c r="C187" t="s">
        <v>84</v>
      </c>
      <c r="D187" t="s">
        <v>80</v>
      </c>
      <c r="E187">
        <v>666.08999999999992</v>
      </c>
      <c r="F187">
        <v>3</v>
      </c>
      <c r="G187">
        <v>6.1400000000000006</v>
      </c>
      <c r="H187">
        <v>3.1400000000000006</v>
      </c>
      <c r="I187">
        <v>3</v>
      </c>
      <c r="J187" s="13">
        <v>37857</v>
      </c>
      <c r="K187" s="13">
        <v>37868</v>
      </c>
      <c r="L187" t="s">
        <v>322</v>
      </c>
      <c r="M187">
        <v>12.280000000000001</v>
      </c>
      <c r="N187">
        <v>653.80999999999995</v>
      </c>
      <c r="O187" t="s">
        <v>187</v>
      </c>
      <c r="P187" t="s">
        <v>316</v>
      </c>
      <c r="Q187">
        <v>8</v>
      </c>
      <c r="R187" t="s">
        <v>319</v>
      </c>
      <c r="S187" s="13">
        <v>-11</v>
      </c>
      <c r="T187">
        <v>11</v>
      </c>
      <c r="U187">
        <v>222.03</v>
      </c>
      <c r="V187">
        <v>222.03</v>
      </c>
      <c r="W187">
        <v>8167</v>
      </c>
    </row>
    <row r="188" spans="1:23" x14ac:dyDescent="0.5">
      <c r="A188" t="s">
        <v>224</v>
      </c>
      <c r="B188" t="s">
        <v>279</v>
      </c>
      <c r="C188" t="s">
        <v>84</v>
      </c>
      <c r="D188" t="s">
        <v>80</v>
      </c>
      <c r="E188">
        <v>666.08999999999992</v>
      </c>
      <c r="F188">
        <v>3</v>
      </c>
      <c r="G188">
        <v>5.68</v>
      </c>
      <c r="H188">
        <v>6.68</v>
      </c>
      <c r="I188">
        <v>3</v>
      </c>
      <c r="J188" s="13">
        <v>37848</v>
      </c>
      <c r="K188" s="13">
        <v>37856</v>
      </c>
      <c r="L188" t="s">
        <v>313</v>
      </c>
      <c r="M188">
        <v>15.36</v>
      </c>
      <c r="N188">
        <v>650.7299999999999</v>
      </c>
      <c r="O188" t="s">
        <v>187</v>
      </c>
      <c r="P188" t="s">
        <v>316</v>
      </c>
      <c r="Q188">
        <v>8</v>
      </c>
      <c r="R188" t="s">
        <v>319</v>
      </c>
      <c r="S188" s="13">
        <v>-8</v>
      </c>
      <c r="T188">
        <v>8</v>
      </c>
      <c r="U188">
        <v>222.03</v>
      </c>
      <c r="V188">
        <v>222.03</v>
      </c>
      <c r="W188">
        <v>8167</v>
      </c>
    </row>
    <row r="189" spans="1:23" x14ac:dyDescent="0.5">
      <c r="A189" t="s">
        <v>222</v>
      </c>
      <c r="B189" t="s">
        <v>279</v>
      </c>
      <c r="C189" t="s">
        <v>84</v>
      </c>
      <c r="D189" t="s">
        <v>80</v>
      </c>
      <c r="E189">
        <v>666.08999999999992</v>
      </c>
      <c r="F189">
        <v>3</v>
      </c>
      <c r="G189">
        <v>5.2199999999999989</v>
      </c>
      <c r="H189">
        <v>3.2199999999999989</v>
      </c>
      <c r="I189">
        <v>3</v>
      </c>
      <c r="J189" s="13">
        <v>37773</v>
      </c>
      <c r="K189" s="13">
        <v>37784</v>
      </c>
      <c r="L189" t="s">
        <v>331</v>
      </c>
      <c r="M189">
        <v>11.439999999999998</v>
      </c>
      <c r="N189">
        <v>654.64999999999986</v>
      </c>
      <c r="O189" t="s">
        <v>187</v>
      </c>
      <c r="P189" t="s">
        <v>323</v>
      </c>
      <c r="Q189">
        <v>6</v>
      </c>
      <c r="R189" t="s">
        <v>324</v>
      </c>
      <c r="S189" s="13">
        <v>-11</v>
      </c>
      <c r="T189">
        <v>11</v>
      </c>
      <c r="U189">
        <v>222.03</v>
      </c>
      <c r="V189">
        <v>222.03</v>
      </c>
      <c r="W189">
        <v>8167</v>
      </c>
    </row>
    <row r="190" spans="1:23" x14ac:dyDescent="0.5">
      <c r="A190" t="s">
        <v>220</v>
      </c>
      <c r="B190" t="s">
        <v>279</v>
      </c>
      <c r="C190" t="s">
        <v>84</v>
      </c>
      <c r="D190" t="s">
        <v>80</v>
      </c>
      <c r="E190">
        <v>666.08999999999992</v>
      </c>
      <c r="F190">
        <v>3</v>
      </c>
      <c r="G190">
        <v>5.68</v>
      </c>
      <c r="H190">
        <v>4.68</v>
      </c>
      <c r="I190">
        <v>3</v>
      </c>
      <c r="J190" s="13">
        <v>37760</v>
      </c>
      <c r="K190" s="13">
        <v>37777</v>
      </c>
      <c r="L190" t="s">
        <v>318</v>
      </c>
      <c r="M190">
        <v>13.36</v>
      </c>
      <c r="N190">
        <v>652.7299999999999</v>
      </c>
      <c r="O190" t="s">
        <v>187</v>
      </c>
      <c r="P190" t="s">
        <v>323</v>
      </c>
      <c r="Q190">
        <v>5</v>
      </c>
      <c r="R190" t="s">
        <v>325</v>
      </c>
      <c r="S190" s="13">
        <v>-17</v>
      </c>
      <c r="T190">
        <v>17</v>
      </c>
      <c r="U190">
        <v>222.03</v>
      </c>
      <c r="V190">
        <v>222.03</v>
      </c>
      <c r="W190">
        <v>8167</v>
      </c>
    </row>
    <row r="191" spans="1:23" x14ac:dyDescent="0.5">
      <c r="A191" t="s">
        <v>222</v>
      </c>
      <c r="B191" t="s">
        <v>279</v>
      </c>
      <c r="C191" t="s">
        <v>84</v>
      </c>
      <c r="D191" t="s">
        <v>80</v>
      </c>
      <c r="E191">
        <v>666.08999999999992</v>
      </c>
      <c r="F191">
        <v>3</v>
      </c>
      <c r="G191">
        <v>7.5499999999999972</v>
      </c>
      <c r="H191">
        <v>5.5499999999999972</v>
      </c>
      <c r="I191">
        <v>3</v>
      </c>
      <c r="J191" s="13">
        <v>37750</v>
      </c>
      <c r="K191" s="13">
        <v>37759</v>
      </c>
      <c r="L191" t="s">
        <v>331</v>
      </c>
      <c r="M191">
        <v>16.099999999999994</v>
      </c>
      <c r="N191">
        <v>649.9899999999999</v>
      </c>
      <c r="O191" t="s">
        <v>187</v>
      </c>
      <c r="P191" t="s">
        <v>323</v>
      </c>
      <c r="Q191">
        <v>5</v>
      </c>
      <c r="R191" t="s">
        <v>325</v>
      </c>
      <c r="S191" s="13">
        <v>-9</v>
      </c>
      <c r="T191">
        <v>9</v>
      </c>
      <c r="U191">
        <v>222.03</v>
      </c>
      <c r="V191">
        <v>222.03</v>
      </c>
      <c r="W191">
        <v>8167</v>
      </c>
    </row>
    <row r="192" spans="1:23" x14ac:dyDescent="0.5">
      <c r="A192" t="s">
        <v>222</v>
      </c>
      <c r="B192" t="s">
        <v>279</v>
      </c>
      <c r="C192" t="s">
        <v>84</v>
      </c>
      <c r="D192" t="s">
        <v>80</v>
      </c>
      <c r="E192">
        <v>666.08999999999992</v>
      </c>
      <c r="F192">
        <v>3</v>
      </c>
      <c r="G192">
        <v>9.61</v>
      </c>
      <c r="H192">
        <v>3.6099999999999994</v>
      </c>
      <c r="I192">
        <v>3</v>
      </c>
      <c r="J192" s="13">
        <v>37715</v>
      </c>
      <c r="K192" s="13">
        <v>37726</v>
      </c>
      <c r="L192" t="s">
        <v>331</v>
      </c>
      <c r="M192">
        <v>16.22</v>
      </c>
      <c r="N192">
        <v>649.86999999999989</v>
      </c>
      <c r="O192" t="s">
        <v>187</v>
      </c>
      <c r="P192" t="s">
        <v>323</v>
      </c>
      <c r="Q192">
        <v>4</v>
      </c>
      <c r="R192" t="s">
        <v>326</v>
      </c>
      <c r="S192" s="13">
        <v>-11</v>
      </c>
      <c r="T192">
        <v>11</v>
      </c>
      <c r="U192">
        <v>222.03</v>
      </c>
      <c r="V192">
        <v>222.03</v>
      </c>
      <c r="W192">
        <v>8167</v>
      </c>
    </row>
    <row r="193" spans="1:23" x14ac:dyDescent="0.5">
      <c r="A193" t="s">
        <v>226</v>
      </c>
      <c r="B193" t="s">
        <v>279</v>
      </c>
      <c r="C193" t="s">
        <v>84</v>
      </c>
      <c r="D193" t="s">
        <v>80</v>
      </c>
      <c r="E193">
        <v>666.08999999999992</v>
      </c>
      <c r="F193">
        <v>3</v>
      </c>
      <c r="G193">
        <v>8.61</v>
      </c>
      <c r="H193">
        <v>4.6099999999999994</v>
      </c>
      <c r="I193">
        <v>3</v>
      </c>
      <c r="J193" s="13">
        <v>37673</v>
      </c>
      <c r="K193" s="13">
        <v>37690</v>
      </c>
      <c r="L193" t="s">
        <v>315</v>
      </c>
      <c r="M193">
        <v>16.22</v>
      </c>
      <c r="N193">
        <v>649.86999999999989</v>
      </c>
      <c r="O193" t="s">
        <v>187</v>
      </c>
      <c r="P193" t="s">
        <v>327</v>
      </c>
      <c r="Q193">
        <v>2</v>
      </c>
      <c r="R193" t="s">
        <v>329</v>
      </c>
      <c r="S193" s="13">
        <v>-17</v>
      </c>
      <c r="T193">
        <v>17</v>
      </c>
      <c r="U193">
        <v>222.03</v>
      </c>
      <c r="V193">
        <v>222.03</v>
      </c>
      <c r="W193">
        <v>8167</v>
      </c>
    </row>
    <row r="194" spans="1:23" x14ac:dyDescent="0.5">
      <c r="A194" t="s">
        <v>221</v>
      </c>
      <c r="B194" t="s">
        <v>279</v>
      </c>
      <c r="C194" t="s">
        <v>84</v>
      </c>
      <c r="D194" t="s">
        <v>80</v>
      </c>
      <c r="E194">
        <v>666.08999999999992</v>
      </c>
      <c r="F194">
        <v>3</v>
      </c>
      <c r="G194">
        <v>6.9899999999999984</v>
      </c>
      <c r="H194">
        <v>5.9899999999999984</v>
      </c>
      <c r="I194">
        <v>3</v>
      </c>
      <c r="J194" s="13">
        <v>37578</v>
      </c>
      <c r="K194" s="13">
        <v>37585</v>
      </c>
      <c r="L194" t="s">
        <v>322</v>
      </c>
      <c r="M194">
        <v>15.979999999999997</v>
      </c>
      <c r="N194">
        <v>650.1099999999999</v>
      </c>
      <c r="O194" t="s">
        <v>186</v>
      </c>
      <c r="P194" t="s">
        <v>308</v>
      </c>
      <c r="Q194">
        <v>11</v>
      </c>
      <c r="R194" t="s">
        <v>312</v>
      </c>
      <c r="S194" s="13">
        <v>-7</v>
      </c>
      <c r="T194">
        <v>7</v>
      </c>
      <c r="U194">
        <v>222.03</v>
      </c>
      <c r="V194">
        <v>222.03</v>
      </c>
      <c r="W194">
        <v>8167</v>
      </c>
    </row>
    <row r="195" spans="1:23" x14ac:dyDescent="0.5">
      <c r="A195" t="s">
        <v>223</v>
      </c>
      <c r="B195" t="s">
        <v>279</v>
      </c>
      <c r="C195" t="s">
        <v>84</v>
      </c>
      <c r="D195" t="s">
        <v>80</v>
      </c>
      <c r="E195">
        <v>666.08999999999992</v>
      </c>
      <c r="F195">
        <v>3</v>
      </c>
      <c r="G195">
        <v>6.25</v>
      </c>
      <c r="H195">
        <v>5.25</v>
      </c>
      <c r="I195">
        <v>3</v>
      </c>
      <c r="J195" s="13">
        <v>37527</v>
      </c>
      <c r="K195" s="13">
        <v>37545</v>
      </c>
      <c r="L195" t="s">
        <v>307</v>
      </c>
      <c r="M195">
        <v>14.5</v>
      </c>
      <c r="N195">
        <v>651.58999999999992</v>
      </c>
      <c r="O195" t="s">
        <v>186</v>
      </c>
      <c r="P195" t="s">
        <v>316</v>
      </c>
      <c r="Q195">
        <v>9</v>
      </c>
      <c r="R195" t="s">
        <v>317</v>
      </c>
      <c r="S195" s="13">
        <v>-18</v>
      </c>
      <c r="T195">
        <v>18</v>
      </c>
      <c r="U195">
        <v>222.03</v>
      </c>
      <c r="V195">
        <v>222.03</v>
      </c>
      <c r="W195">
        <v>8167</v>
      </c>
    </row>
    <row r="196" spans="1:23" x14ac:dyDescent="0.5">
      <c r="A196" t="s">
        <v>220</v>
      </c>
      <c r="B196" t="s">
        <v>279</v>
      </c>
      <c r="C196" t="s">
        <v>84</v>
      </c>
      <c r="D196" t="s">
        <v>80</v>
      </c>
      <c r="E196">
        <v>666.08999999999992</v>
      </c>
      <c r="F196">
        <v>3</v>
      </c>
      <c r="G196">
        <v>5.25</v>
      </c>
      <c r="H196">
        <v>4.25</v>
      </c>
      <c r="I196">
        <v>3</v>
      </c>
      <c r="J196" s="13">
        <v>37522</v>
      </c>
      <c r="K196" s="13">
        <v>37538</v>
      </c>
      <c r="L196" t="s">
        <v>318</v>
      </c>
      <c r="M196">
        <v>12.5</v>
      </c>
      <c r="N196">
        <v>653.58999999999992</v>
      </c>
      <c r="O196" t="s">
        <v>186</v>
      </c>
      <c r="P196" t="s">
        <v>316</v>
      </c>
      <c r="Q196">
        <v>9</v>
      </c>
      <c r="R196" t="s">
        <v>317</v>
      </c>
      <c r="S196" s="13">
        <v>-16</v>
      </c>
      <c r="T196">
        <v>16</v>
      </c>
      <c r="U196">
        <v>222.03</v>
      </c>
      <c r="V196">
        <v>222.03</v>
      </c>
      <c r="W196">
        <v>8167</v>
      </c>
    </row>
    <row r="197" spans="1:23" x14ac:dyDescent="0.5">
      <c r="A197" t="s">
        <v>223</v>
      </c>
      <c r="B197" t="s">
        <v>279</v>
      </c>
      <c r="C197" t="s">
        <v>84</v>
      </c>
      <c r="D197" t="s">
        <v>80</v>
      </c>
      <c r="E197">
        <v>666.08999999999992</v>
      </c>
      <c r="F197">
        <v>3</v>
      </c>
      <c r="G197">
        <v>6.1400000000000006</v>
      </c>
      <c r="H197">
        <v>3.1400000000000006</v>
      </c>
      <c r="I197">
        <v>3</v>
      </c>
      <c r="J197" s="13">
        <v>37492</v>
      </c>
      <c r="K197" s="13">
        <v>37500</v>
      </c>
      <c r="L197" t="s">
        <v>307</v>
      </c>
      <c r="M197">
        <v>12.280000000000001</v>
      </c>
      <c r="N197">
        <v>653.80999999999995</v>
      </c>
      <c r="O197" t="s">
        <v>186</v>
      </c>
      <c r="P197" t="s">
        <v>316</v>
      </c>
      <c r="Q197">
        <v>8</v>
      </c>
      <c r="R197" t="s">
        <v>319</v>
      </c>
      <c r="S197" s="13">
        <v>-8</v>
      </c>
      <c r="T197">
        <v>8</v>
      </c>
      <c r="U197">
        <v>222.03</v>
      </c>
      <c r="V197">
        <v>222.03</v>
      </c>
      <c r="W197">
        <v>8167</v>
      </c>
    </row>
    <row r="198" spans="1:23" x14ac:dyDescent="0.5">
      <c r="A198" t="s">
        <v>223</v>
      </c>
      <c r="B198" t="s">
        <v>279</v>
      </c>
      <c r="C198" t="s">
        <v>84</v>
      </c>
      <c r="D198" t="s">
        <v>80</v>
      </c>
      <c r="E198">
        <v>666.08999999999992</v>
      </c>
      <c r="F198">
        <v>3</v>
      </c>
      <c r="G198">
        <v>6.9899999999999984</v>
      </c>
      <c r="H198">
        <v>6.9899999999999984</v>
      </c>
      <c r="I198">
        <v>3</v>
      </c>
      <c r="J198" s="13">
        <v>37467</v>
      </c>
      <c r="K198" s="13">
        <v>37480</v>
      </c>
      <c r="L198" t="s">
        <v>307</v>
      </c>
      <c r="M198">
        <v>16.979999999999997</v>
      </c>
      <c r="N198">
        <v>649.1099999999999</v>
      </c>
      <c r="O198" t="s">
        <v>186</v>
      </c>
      <c r="P198" t="s">
        <v>316</v>
      </c>
      <c r="Q198">
        <v>7</v>
      </c>
      <c r="R198" t="s">
        <v>320</v>
      </c>
      <c r="S198" s="13">
        <v>-13</v>
      </c>
      <c r="T198">
        <v>13</v>
      </c>
      <c r="U198">
        <v>222.03</v>
      </c>
      <c r="V198">
        <v>222.03</v>
      </c>
      <c r="W198">
        <v>8167</v>
      </c>
    </row>
    <row r="199" spans="1:23" x14ac:dyDescent="0.5">
      <c r="A199" t="s">
        <v>227</v>
      </c>
      <c r="B199" t="s">
        <v>279</v>
      </c>
      <c r="C199" t="s">
        <v>84</v>
      </c>
      <c r="D199" t="s">
        <v>80</v>
      </c>
      <c r="E199">
        <v>666.08999999999992</v>
      </c>
      <c r="F199">
        <v>3</v>
      </c>
      <c r="G199">
        <v>5.9899999999999984</v>
      </c>
      <c r="H199">
        <v>5.9899999999999984</v>
      </c>
      <c r="I199">
        <v>3</v>
      </c>
      <c r="J199" s="13">
        <v>37416</v>
      </c>
      <c r="K199" s="13">
        <v>37434</v>
      </c>
      <c r="L199" t="s">
        <v>311</v>
      </c>
      <c r="M199">
        <v>14.979999999999997</v>
      </c>
      <c r="N199">
        <v>651.1099999999999</v>
      </c>
      <c r="O199" t="s">
        <v>186</v>
      </c>
      <c r="P199" t="s">
        <v>323</v>
      </c>
      <c r="Q199">
        <v>6</v>
      </c>
      <c r="R199" t="s">
        <v>324</v>
      </c>
      <c r="S199" s="13">
        <v>-18</v>
      </c>
      <c r="T199">
        <v>18</v>
      </c>
      <c r="U199">
        <v>222.03</v>
      </c>
      <c r="V199">
        <v>222.03</v>
      </c>
      <c r="W199">
        <v>8167</v>
      </c>
    </row>
    <row r="200" spans="1:23" x14ac:dyDescent="0.5">
      <c r="A200" t="s">
        <v>221</v>
      </c>
      <c r="B200" t="s">
        <v>279</v>
      </c>
      <c r="C200" t="s">
        <v>84</v>
      </c>
      <c r="D200" t="s">
        <v>80</v>
      </c>
      <c r="E200">
        <v>666.08999999999992</v>
      </c>
      <c r="F200">
        <v>3</v>
      </c>
      <c r="G200">
        <v>6.84</v>
      </c>
      <c r="H200">
        <v>4.84</v>
      </c>
      <c r="I200">
        <v>3</v>
      </c>
      <c r="J200" s="13">
        <v>37404</v>
      </c>
      <c r="K200" s="13">
        <v>37418</v>
      </c>
      <c r="L200" t="s">
        <v>322</v>
      </c>
      <c r="M200">
        <v>14.68</v>
      </c>
      <c r="N200">
        <v>651.41</v>
      </c>
      <c r="O200" t="s">
        <v>186</v>
      </c>
      <c r="P200" t="s">
        <v>323</v>
      </c>
      <c r="Q200">
        <v>5</v>
      </c>
      <c r="R200" t="s">
        <v>325</v>
      </c>
      <c r="S200" s="13">
        <v>-14</v>
      </c>
      <c r="T200">
        <v>14</v>
      </c>
      <c r="U200">
        <v>222.03</v>
      </c>
      <c r="V200">
        <v>222.03</v>
      </c>
      <c r="W200">
        <v>8167</v>
      </c>
    </row>
    <row r="201" spans="1:23" x14ac:dyDescent="0.5">
      <c r="A201" t="s">
        <v>222</v>
      </c>
      <c r="B201" t="s">
        <v>279</v>
      </c>
      <c r="C201" t="s">
        <v>84</v>
      </c>
      <c r="D201" t="s">
        <v>80</v>
      </c>
      <c r="E201">
        <v>666.08999999999992</v>
      </c>
      <c r="F201">
        <v>3</v>
      </c>
      <c r="G201">
        <v>9.36</v>
      </c>
      <c r="H201">
        <v>3.3599999999999994</v>
      </c>
      <c r="I201">
        <v>3</v>
      </c>
      <c r="J201" s="13">
        <v>37402</v>
      </c>
      <c r="K201" s="13">
        <v>37414</v>
      </c>
      <c r="L201" t="s">
        <v>331</v>
      </c>
      <c r="M201">
        <v>15.719999999999999</v>
      </c>
      <c r="N201">
        <v>650.36999999999989</v>
      </c>
      <c r="O201" t="s">
        <v>186</v>
      </c>
      <c r="P201" t="s">
        <v>323</v>
      </c>
      <c r="Q201">
        <v>5</v>
      </c>
      <c r="R201" t="s">
        <v>325</v>
      </c>
      <c r="S201" s="13">
        <v>-12</v>
      </c>
      <c r="T201">
        <v>12</v>
      </c>
      <c r="U201">
        <v>222.03</v>
      </c>
      <c r="V201">
        <v>222.03</v>
      </c>
      <c r="W201">
        <v>8167</v>
      </c>
    </row>
    <row r="202" spans="1:23" x14ac:dyDescent="0.5">
      <c r="A202" t="s">
        <v>225</v>
      </c>
      <c r="B202" t="s">
        <v>279</v>
      </c>
      <c r="C202" t="s">
        <v>84</v>
      </c>
      <c r="D202" t="s">
        <v>80</v>
      </c>
      <c r="E202">
        <v>666.08999999999992</v>
      </c>
      <c r="F202">
        <v>3</v>
      </c>
      <c r="G202">
        <v>6.73</v>
      </c>
      <c r="H202">
        <v>3.7300000000000004</v>
      </c>
      <c r="I202">
        <v>3</v>
      </c>
      <c r="J202" s="13">
        <v>37368</v>
      </c>
      <c r="K202" s="13">
        <v>37378</v>
      </c>
      <c r="L202" t="s">
        <v>321</v>
      </c>
      <c r="M202">
        <v>13.46</v>
      </c>
      <c r="N202">
        <v>652.62999999999988</v>
      </c>
      <c r="O202" t="s">
        <v>186</v>
      </c>
      <c r="P202" t="s">
        <v>323</v>
      </c>
      <c r="Q202">
        <v>4</v>
      </c>
      <c r="R202" t="s">
        <v>326</v>
      </c>
      <c r="S202" s="13">
        <v>-10</v>
      </c>
      <c r="T202">
        <v>10</v>
      </c>
      <c r="U202">
        <v>222.03</v>
      </c>
      <c r="V202">
        <v>222.03</v>
      </c>
      <c r="W202">
        <v>8167</v>
      </c>
    </row>
    <row r="203" spans="1:23" x14ac:dyDescent="0.5">
      <c r="A203" t="s">
        <v>226</v>
      </c>
      <c r="B203" t="s">
        <v>279</v>
      </c>
      <c r="C203" t="s">
        <v>84</v>
      </c>
      <c r="D203" t="s">
        <v>80</v>
      </c>
      <c r="E203">
        <v>666.08999999999992</v>
      </c>
      <c r="F203">
        <v>3</v>
      </c>
      <c r="G203">
        <v>5</v>
      </c>
      <c r="H203">
        <v>3</v>
      </c>
      <c r="I203">
        <v>3</v>
      </c>
      <c r="J203" s="13">
        <v>37332</v>
      </c>
      <c r="K203" s="13">
        <v>37342</v>
      </c>
      <c r="L203" t="s">
        <v>315</v>
      </c>
      <c r="M203">
        <v>11</v>
      </c>
      <c r="N203">
        <v>655.08999999999992</v>
      </c>
      <c r="O203" t="s">
        <v>186</v>
      </c>
      <c r="P203" t="s">
        <v>327</v>
      </c>
      <c r="Q203">
        <v>3</v>
      </c>
      <c r="R203" t="s">
        <v>328</v>
      </c>
      <c r="S203" s="13">
        <v>-10</v>
      </c>
      <c r="T203">
        <v>10</v>
      </c>
      <c r="U203">
        <v>222.03</v>
      </c>
      <c r="V203">
        <v>222.03</v>
      </c>
      <c r="W203">
        <v>8167</v>
      </c>
    </row>
    <row r="204" spans="1:23" x14ac:dyDescent="0.5">
      <c r="A204" t="s">
        <v>226</v>
      </c>
      <c r="B204" t="s">
        <v>279</v>
      </c>
      <c r="C204" t="s">
        <v>84</v>
      </c>
      <c r="D204" t="s">
        <v>80</v>
      </c>
      <c r="E204">
        <v>666.08999999999992</v>
      </c>
      <c r="F204">
        <v>3</v>
      </c>
      <c r="G204">
        <v>6.5799999999999983</v>
      </c>
      <c r="H204">
        <v>4.5799999999999983</v>
      </c>
      <c r="I204">
        <v>3</v>
      </c>
      <c r="J204" s="13">
        <v>37307</v>
      </c>
      <c r="K204" s="13">
        <v>37317</v>
      </c>
      <c r="L204" t="s">
        <v>315</v>
      </c>
      <c r="M204">
        <v>14.159999999999997</v>
      </c>
      <c r="N204">
        <v>651.92999999999995</v>
      </c>
      <c r="O204" t="s">
        <v>186</v>
      </c>
      <c r="P204" t="s">
        <v>327</v>
      </c>
      <c r="Q204">
        <v>2</v>
      </c>
      <c r="R204" t="s">
        <v>329</v>
      </c>
      <c r="S204" s="13">
        <v>-10</v>
      </c>
      <c r="T204">
        <v>10</v>
      </c>
      <c r="U204">
        <v>222.03</v>
      </c>
      <c r="V204">
        <v>222.03</v>
      </c>
      <c r="W204">
        <v>8167</v>
      </c>
    </row>
    <row r="205" spans="1:23" x14ac:dyDescent="0.5">
      <c r="A205" t="s">
        <v>220</v>
      </c>
      <c r="B205" t="s">
        <v>279</v>
      </c>
      <c r="C205" t="s">
        <v>84</v>
      </c>
      <c r="D205" t="s">
        <v>80</v>
      </c>
      <c r="E205">
        <v>666.08999999999992</v>
      </c>
      <c r="F205">
        <v>3</v>
      </c>
      <c r="G205">
        <v>7.8900000000000006</v>
      </c>
      <c r="H205">
        <v>6.8900000000000006</v>
      </c>
      <c r="I205">
        <v>3</v>
      </c>
      <c r="J205" s="13">
        <v>37305</v>
      </c>
      <c r="K205" s="13">
        <v>37316</v>
      </c>
      <c r="L205" t="s">
        <v>318</v>
      </c>
      <c r="M205">
        <v>17.78</v>
      </c>
      <c r="N205">
        <v>648.30999999999995</v>
      </c>
      <c r="O205" t="s">
        <v>186</v>
      </c>
      <c r="P205" t="s">
        <v>327</v>
      </c>
      <c r="Q205">
        <v>2</v>
      </c>
      <c r="R205" t="s">
        <v>329</v>
      </c>
      <c r="S205" s="13">
        <v>-11</v>
      </c>
      <c r="T205">
        <v>11</v>
      </c>
      <c r="U205">
        <v>222.03</v>
      </c>
      <c r="V205">
        <v>222.03</v>
      </c>
      <c r="W205">
        <v>8167</v>
      </c>
    </row>
    <row r="206" spans="1:23" x14ac:dyDescent="0.5">
      <c r="A206" t="s">
        <v>226</v>
      </c>
      <c r="B206" t="s">
        <v>279</v>
      </c>
      <c r="C206" t="s">
        <v>84</v>
      </c>
      <c r="D206" t="s">
        <v>80</v>
      </c>
      <c r="E206">
        <v>666.08999999999992</v>
      </c>
      <c r="F206">
        <v>3</v>
      </c>
      <c r="G206">
        <v>6.8999999999999986</v>
      </c>
      <c r="H206">
        <v>6.8999999999999986</v>
      </c>
      <c r="I206">
        <v>3</v>
      </c>
      <c r="J206" s="13">
        <v>37293</v>
      </c>
      <c r="K206" s="13">
        <v>37312</v>
      </c>
      <c r="L206" t="s">
        <v>315</v>
      </c>
      <c r="M206">
        <v>16.799999999999997</v>
      </c>
      <c r="N206">
        <v>649.29</v>
      </c>
      <c r="O206" t="s">
        <v>186</v>
      </c>
      <c r="P206" t="s">
        <v>327</v>
      </c>
      <c r="Q206">
        <v>2</v>
      </c>
      <c r="R206" t="s">
        <v>329</v>
      </c>
      <c r="S206" s="13">
        <v>-19</v>
      </c>
      <c r="T206">
        <v>19</v>
      </c>
      <c r="U206">
        <v>222.03</v>
      </c>
      <c r="V206">
        <v>222.03</v>
      </c>
      <c r="W206">
        <v>8167</v>
      </c>
    </row>
    <row r="207" spans="1:23" x14ac:dyDescent="0.5">
      <c r="A207" t="s">
        <v>220</v>
      </c>
      <c r="B207" t="s">
        <v>279</v>
      </c>
      <c r="C207" t="s">
        <v>84</v>
      </c>
      <c r="D207" t="s">
        <v>80</v>
      </c>
      <c r="E207">
        <v>666.08999999999992</v>
      </c>
      <c r="F207">
        <v>3</v>
      </c>
      <c r="G207">
        <v>5.6099999999999994</v>
      </c>
      <c r="H207">
        <v>5.6099999999999994</v>
      </c>
      <c r="I207">
        <v>3</v>
      </c>
      <c r="J207" s="13">
        <v>37223</v>
      </c>
      <c r="K207" s="13">
        <v>37236</v>
      </c>
      <c r="L207" t="s">
        <v>318</v>
      </c>
      <c r="M207">
        <v>14.219999999999999</v>
      </c>
      <c r="N207">
        <v>651.86999999999989</v>
      </c>
      <c r="O207" t="s">
        <v>185</v>
      </c>
      <c r="P207" t="s">
        <v>308</v>
      </c>
      <c r="Q207">
        <v>11</v>
      </c>
      <c r="R207" t="s">
        <v>312</v>
      </c>
      <c r="S207" s="13">
        <v>-13</v>
      </c>
      <c r="T207">
        <v>13</v>
      </c>
      <c r="U207">
        <v>222.03</v>
      </c>
      <c r="V207">
        <v>222.03</v>
      </c>
      <c r="W207">
        <v>8167</v>
      </c>
    </row>
    <row r="208" spans="1:23" x14ac:dyDescent="0.5">
      <c r="A208" t="s">
        <v>226</v>
      </c>
      <c r="B208" t="s">
        <v>279</v>
      </c>
      <c r="C208" t="s">
        <v>84</v>
      </c>
      <c r="D208" t="s">
        <v>80</v>
      </c>
      <c r="E208">
        <v>666.08999999999992</v>
      </c>
      <c r="F208">
        <v>3</v>
      </c>
      <c r="G208">
        <v>9.25</v>
      </c>
      <c r="H208">
        <v>6.25</v>
      </c>
      <c r="I208">
        <v>3</v>
      </c>
      <c r="J208" s="13">
        <v>37220</v>
      </c>
      <c r="K208" s="13">
        <v>37238</v>
      </c>
      <c r="L208" t="s">
        <v>315</v>
      </c>
      <c r="M208">
        <v>18.5</v>
      </c>
      <c r="N208">
        <v>647.58999999999992</v>
      </c>
      <c r="O208" t="s">
        <v>185</v>
      </c>
      <c r="P208" t="s">
        <v>308</v>
      </c>
      <c r="Q208">
        <v>11</v>
      </c>
      <c r="R208" t="s">
        <v>312</v>
      </c>
      <c r="S208" s="13">
        <v>-18</v>
      </c>
      <c r="T208">
        <v>18</v>
      </c>
      <c r="U208">
        <v>222.03</v>
      </c>
      <c r="V208">
        <v>222.03</v>
      </c>
      <c r="W208">
        <v>8167</v>
      </c>
    </row>
    <row r="209" spans="1:23" x14ac:dyDescent="0.5">
      <c r="A209" t="s">
        <v>226</v>
      </c>
      <c r="B209" t="s">
        <v>279</v>
      </c>
      <c r="C209" t="s">
        <v>84</v>
      </c>
      <c r="D209" t="s">
        <v>80</v>
      </c>
      <c r="E209">
        <v>666.08999999999992</v>
      </c>
      <c r="F209">
        <v>3</v>
      </c>
      <c r="G209">
        <v>8.61</v>
      </c>
      <c r="H209">
        <v>6.6099999999999994</v>
      </c>
      <c r="I209">
        <v>3</v>
      </c>
      <c r="J209" s="13">
        <v>37190</v>
      </c>
      <c r="K209" s="13">
        <v>37204</v>
      </c>
      <c r="L209" t="s">
        <v>315</v>
      </c>
      <c r="M209">
        <v>18.22</v>
      </c>
      <c r="N209">
        <v>647.86999999999989</v>
      </c>
      <c r="O209" t="s">
        <v>185</v>
      </c>
      <c r="P209" t="s">
        <v>308</v>
      </c>
      <c r="Q209">
        <v>10</v>
      </c>
      <c r="R209" t="s">
        <v>314</v>
      </c>
      <c r="S209" s="13">
        <v>-14</v>
      </c>
      <c r="T209">
        <v>14</v>
      </c>
      <c r="U209">
        <v>222.03</v>
      </c>
      <c r="V209">
        <v>222.03</v>
      </c>
      <c r="W209">
        <v>8167</v>
      </c>
    </row>
    <row r="210" spans="1:23" x14ac:dyDescent="0.5">
      <c r="A210" t="s">
        <v>227</v>
      </c>
      <c r="B210" t="s">
        <v>279</v>
      </c>
      <c r="C210" t="s">
        <v>84</v>
      </c>
      <c r="D210" t="s">
        <v>80</v>
      </c>
      <c r="E210">
        <v>666.08999999999992</v>
      </c>
      <c r="F210">
        <v>3</v>
      </c>
      <c r="G210">
        <v>7.8799999999999955</v>
      </c>
      <c r="H210">
        <v>3.8799999999999955</v>
      </c>
      <c r="I210">
        <v>3</v>
      </c>
      <c r="J210" s="13">
        <v>37163</v>
      </c>
      <c r="K210" s="13">
        <v>37179</v>
      </c>
      <c r="L210" t="s">
        <v>311</v>
      </c>
      <c r="M210">
        <v>14.759999999999991</v>
      </c>
      <c r="N210">
        <v>651.32999999999993</v>
      </c>
      <c r="O210" t="s">
        <v>185</v>
      </c>
      <c r="P210" t="s">
        <v>316</v>
      </c>
      <c r="Q210">
        <v>9</v>
      </c>
      <c r="R210" t="s">
        <v>317</v>
      </c>
      <c r="S210" s="13">
        <v>-16</v>
      </c>
      <c r="T210">
        <v>16</v>
      </c>
      <c r="U210">
        <v>222.03</v>
      </c>
      <c r="V210">
        <v>222.03</v>
      </c>
      <c r="W210">
        <v>8167</v>
      </c>
    </row>
    <row r="211" spans="1:23" x14ac:dyDescent="0.5">
      <c r="A211" t="s">
        <v>224</v>
      </c>
      <c r="B211" t="s">
        <v>279</v>
      </c>
      <c r="C211" t="s">
        <v>84</v>
      </c>
      <c r="D211" t="s">
        <v>80</v>
      </c>
      <c r="E211">
        <v>666.08999999999992</v>
      </c>
      <c r="F211">
        <v>3</v>
      </c>
      <c r="G211">
        <v>6.5499999999999972</v>
      </c>
      <c r="H211">
        <v>3.5499999999999972</v>
      </c>
      <c r="I211">
        <v>3</v>
      </c>
      <c r="J211" s="13">
        <v>37014</v>
      </c>
      <c r="K211" s="13">
        <v>37022</v>
      </c>
      <c r="L211" t="s">
        <v>313</v>
      </c>
      <c r="M211">
        <v>13.099999999999994</v>
      </c>
      <c r="N211">
        <v>652.9899999999999</v>
      </c>
      <c r="O211" t="s">
        <v>185</v>
      </c>
      <c r="P211" t="s">
        <v>323</v>
      </c>
      <c r="Q211">
        <v>5</v>
      </c>
      <c r="R211" t="s">
        <v>325</v>
      </c>
      <c r="S211" s="13">
        <v>-8</v>
      </c>
      <c r="T211">
        <v>8</v>
      </c>
      <c r="U211">
        <v>222.03</v>
      </c>
      <c r="V211">
        <v>222.03</v>
      </c>
      <c r="W211">
        <v>8167</v>
      </c>
    </row>
    <row r="212" spans="1:23" x14ac:dyDescent="0.5">
      <c r="A212" t="s">
        <v>226</v>
      </c>
      <c r="B212" t="s">
        <v>279</v>
      </c>
      <c r="C212" t="s">
        <v>84</v>
      </c>
      <c r="D212" t="s">
        <v>80</v>
      </c>
      <c r="E212">
        <v>666.08999999999992</v>
      </c>
      <c r="F212">
        <v>3</v>
      </c>
      <c r="G212">
        <v>5.8900000000000006</v>
      </c>
      <c r="H212">
        <v>5.8900000000000006</v>
      </c>
      <c r="I212">
        <v>3</v>
      </c>
      <c r="J212" s="13">
        <v>37002</v>
      </c>
      <c r="K212" s="13">
        <v>37011</v>
      </c>
      <c r="L212" t="s">
        <v>315</v>
      </c>
      <c r="M212">
        <v>14.780000000000001</v>
      </c>
      <c r="N212">
        <v>651.30999999999995</v>
      </c>
      <c r="O212" t="s">
        <v>185</v>
      </c>
      <c r="P212" t="s">
        <v>323</v>
      </c>
      <c r="Q212">
        <v>4</v>
      </c>
      <c r="R212" t="s">
        <v>326</v>
      </c>
      <c r="S212" s="13">
        <v>-9</v>
      </c>
      <c r="T212">
        <v>9</v>
      </c>
      <c r="U212">
        <v>222.03</v>
      </c>
      <c r="V212">
        <v>222.03</v>
      </c>
      <c r="W212">
        <v>8167</v>
      </c>
    </row>
    <row r="213" spans="1:23" x14ac:dyDescent="0.5">
      <c r="A213" t="s">
        <v>224</v>
      </c>
      <c r="B213" t="s">
        <v>279</v>
      </c>
      <c r="C213" t="s">
        <v>84</v>
      </c>
      <c r="D213" t="s">
        <v>80</v>
      </c>
      <c r="E213">
        <v>666.08999999999992</v>
      </c>
      <c r="F213">
        <v>3</v>
      </c>
      <c r="G213">
        <v>8.990000000000002</v>
      </c>
      <c r="H213">
        <v>5.990000000000002</v>
      </c>
      <c r="I213">
        <v>3</v>
      </c>
      <c r="J213" s="13">
        <v>36968</v>
      </c>
      <c r="K213" s="13">
        <v>36976</v>
      </c>
      <c r="L213" t="s">
        <v>313</v>
      </c>
      <c r="M213">
        <v>17.980000000000004</v>
      </c>
      <c r="N213">
        <v>648.1099999999999</v>
      </c>
      <c r="O213" t="s">
        <v>185</v>
      </c>
      <c r="P213" t="s">
        <v>327</v>
      </c>
      <c r="Q213">
        <v>3</v>
      </c>
      <c r="R213" t="s">
        <v>328</v>
      </c>
      <c r="S213" s="13">
        <v>-8</v>
      </c>
      <c r="T213">
        <v>8</v>
      </c>
      <c r="U213">
        <v>222.03</v>
      </c>
      <c r="V213">
        <v>222.03</v>
      </c>
      <c r="W213">
        <v>8167</v>
      </c>
    </row>
    <row r="214" spans="1:23" x14ac:dyDescent="0.5">
      <c r="A214" t="s">
        <v>222</v>
      </c>
      <c r="B214" t="s">
        <v>279</v>
      </c>
      <c r="C214" t="s">
        <v>84</v>
      </c>
      <c r="D214" t="s">
        <v>80</v>
      </c>
      <c r="E214">
        <v>666.08999999999992</v>
      </c>
      <c r="F214">
        <v>3</v>
      </c>
      <c r="G214">
        <v>8.9899999999999984</v>
      </c>
      <c r="H214">
        <v>6.9899999999999984</v>
      </c>
      <c r="I214">
        <v>3</v>
      </c>
      <c r="J214" s="13">
        <v>36919</v>
      </c>
      <c r="K214" s="13">
        <v>36929</v>
      </c>
      <c r="L214" t="s">
        <v>331</v>
      </c>
      <c r="M214">
        <v>18.979999999999997</v>
      </c>
      <c r="N214">
        <v>647.1099999999999</v>
      </c>
      <c r="O214" t="s">
        <v>185</v>
      </c>
      <c r="P214" t="s">
        <v>327</v>
      </c>
      <c r="Q214">
        <v>1</v>
      </c>
      <c r="R214" t="s">
        <v>330</v>
      </c>
      <c r="S214" s="13">
        <v>-10</v>
      </c>
      <c r="T214">
        <v>10</v>
      </c>
      <c r="U214">
        <v>222.03</v>
      </c>
      <c r="V214">
        <v>222.03</v>
      </c>
      <c r="W214">
        <v>8167</v>
      </c>
    </row>
    <row r="215" spans="1:23" x14ac:dyDescent="0.5">
      <c r="A215" t="s">
        <v>221</v>
      </c>
      <c r="B215" t="s">
        <v>279</v>
      </c>
      <c r="C215" t="s">
        <v>84</v>
      </c>
      <c r="D215" t="s">
        <v>80</v>
      </c>
      <c r="E215">
        <v>666.08999999999992</v>
      </c>
      <c r="F215">
        <v>3</v>
      </c>
      <c r="G215">
        <v>7.68</v>
      </c>
      <c r="H215">
        <v>6.68</v>
      </c>
      <c r="I215">
        <v>3</v>
      </c>
      <c r="J215" s="13">
        <v>36863</v>
      </c>
      <c r="K215" s="13">
        <v>36876</v>
      </c>
      <c r="L215" t="s">
        <v>322</v>
      </c>
      <c r="M215">
        <v>17.36</v>
      </c>
      <c r="N215">
        <v>648.7299999999999</v>
      </c>
      <c r="O215" t="s">
        <v>184</v>
      </c>
      <c r="P215" t="s">
        <v>308</v>
      </c>
      <c r="Q215">
        <v>12</v>
      </c>
      <c r="R215" t="s">
        <v>309</v>
      </c>
      <c r="S215" s="13">
        <v>-13</v>
      </c>
      <c r="T215">
        <v>13</v>
      </c>
      <c r="U215">
        <v>222.03</v>
      </c>
      <c r="V215">
        <v>222.03</v>
      </c>
      <c r="W215">
        <v>8167</v>
      </c>
    </row>
    <row r="216" spans="1:23" x14ac:dyDescent="0.5">
      <c r="A216" t="s">
        <v>221</v>
      </c>
      <c r="B216" t="s">
        <v>279</v>
      </c>
      <c r="C216" t="s">
        <v>84</v>
      </c>
      <c r="D216" t="s">
        <v>80</v>
      </c>
      <c r="E216">
        <v>666.08999999999992</v>
      </c>
      <c r="F216">
        <v>3</v>
      </c>
      <c r="G216">
        <v>6.73</v>
      </c>
      <c r="H216">
        <v>6.73</v>
      </c>
      <c r="I216">
        <v>3</v>
      </c>
      <c r="J216" s="13">
        <v>36857</v>
      </c>
      <c r="K216" s="13">
        <v>36867</v>
      </c>
      <c r="L216" t="s">
        <v>322</v>
      </c>
      <c r="M216">
        <v>16.46</v>
      </c>
      <c r="N216">
        <v>649.62999999999988</v>
      </c>
      <c r="O216" t="s">
        <v>184</v>
      </c>
      <c r="P216" t="s">
        <v>308</v>
      </c>
      <c r="Q216">
        <v>11</v>
      </c>
      <c r="R216" t="s">
        <v>312</v>
      </c>
      <c r="S216" s="13">
        <v>-10</v>
      </c>
      <c r="T216">
        <v>10</v>
      </c>
      <c r="U216">
        <v>222.03</v>
      </c>
      <c r="V216">
        <v>222.03</v>
      </c>
      <c r="W216">
        <v>8167</v>
      </c>
    </row>
    <row r="217" spans="1:23" x14ac:dyDescent="0.5">
      <c r="A217" t="s">
        <v>226</v>
      </c>
      <c r="B217" t="s">
        <v>279</v>
      </c>
      <c r="C217" t="s">
        <v>84</v>
      </c>
      <c r="D217" t="s">
        <v>80</v>
      </c>
      <c r="E217">
        <v>666.08999999999992</v>
      </c>
      <c r="F217">
        <v>3</v>
      </c>
      <c r="G217">
        <v>9.4500000000000028</v>
      </c>
      <c r="H217">
        <v>5.4500000000000028</v>
      </c>
      <c r="I217">
        <v>3</v>
      </c>
      <c r="J217" s="13">
        <v>36855</v>
      </c>
      <c r="K217" s="13">
        <v>36865</v>
      </c>
      <c r="L217" t="s">
        <v>315</v>
      </c>
      <c r="M217">
        <v>17.900000000000006</v>
      </c>
      <c r="N217">
        <v>648.18999999999994</v>
      </c>
      <c r="O217" t="s">
        <v>184</v>
      </c>
      <c r="P217" t="s">
        <v>308</v>
      </c>
      <c r="Q217">
        <v>11</v>
      </c>
      <c r="R217" t="s">
        <v>312</v>
      </c>
      <c r="S217" s="13">
        <v>-10</v>
      </c>
      <c r="T217">
        <v>10</v>
      </c>
      <c r="U217">
        <v>222.03</v>
      </c>
      <c r="V217">
        <v>222.03</v>
      </c>
      <c r="W217">
        <v>8167</v>
      </c>
    </row>
    <row r="218" spans="1:23" x14ac:dyDescent="0.5">
      <c r="A218" t="s">
        <v>223</v>
      </c>
      <c r="B218" t="s">
        <v>279</v>
      </c>
      <c r="C218" t="s">
        <v>84</v>
      </c>
      <c r="D218" t="s">
        <v>80</v>
      </c>
      <c r="E218">
        <v>666.08999999999992</v>
      </c>
      <c r="F218">
        <v>3</v>
      </c>
      <c r="G218">
        <v>6.75</v>
      </c>
      <c r="H218">
        <v>5.75</v>
      </c>
      <c r="I218">
        <v>3</v>
      </c>
      <c r="J218" s="13">
        <v>36846</v>
      </c>
      <c r="K218" s="13">
        <v>36854</v>
      </c>
      <c r="L218" t="s">
        <v>307</v>
      </c>
      <c r="M218">
        <v>15.5</v>
      </c>
      <c r="N218">
        <v>650.58999999999992</v>
      </c>
      <c r="O218" t="s">
        <v>184</v>
      </c>
      <c r="P218" t="s">
        <v>308</v>
      </c>
      <c r="Q218">
        <v>11</v>
      </c>
      <c r="R218" t="s">
        <v>312</v>
      </c>
      <c r="S218" s="13">
        <v>-8</v>
      </c>
      <c r="T218">
        <v>8</v>
      </c>
      <c r="U218">
        <v>222.03</v>
      </c>
      <c r="V218">
        <v>222.03</v>
      </c>
      <c r="W218">
        <v>8167</v>
      </c>
    </row>
    <row r="219" spans="1:23" x14ac:dyDescent="0.5">
      <c r="A219" t="s">
        <v>228</v>
      </c>
      <c r="B219" t="s">
        <v>279</v>
      </c>
      <c r="C219" t="s">
        <v>84</v>
      </c>
      <c r="D219" t="s">
        <v>80</v>
      </c>
      <c r="E219">
        <v>666.08999999999992</v>
      </c>
      <c r="F219">
        <v>3</v>
      </c>
      <c r="G219">
        <v>6.9899999999999984</v>
      </c>
      <c r="H219">
        <v>6.9899999999999984</v>
      </c>
      <c r="I219">
        <v>3</v>
      </c>
      <c r="J219" s="13">
        <v>36808</v>
      </c>
      <c r="K219" s="13">
        <v>36820</v>
      </c>
      <c r="L219" t="s">
        <v>310</v>
      </c>
      <c r="M219">
        <v>16.979999999999997</v>
      </c>
      <c r="N219">
        <v>649.1099999999999</v>
      </c>
      <c r="O219" t="s">
        <v>184</v>
      </c>
      <c r="P219" t="s">
        <v>308</v>
      </c>
      <c r="Q219">
        <v>10</v>
      </c>
      <c r="R219" t="s">
        <v>314</v>
      </c>
      <c r="S219" s="13">
        <v>-12</v>
      </c>
      <c r="T219">
        <v>12</v>
      </c>
      <c r="U219">
        <v>222.03</v>
      </c>
      <c r="V219">
        <v>222.03</v>
      </c>
      <c r="W219">
        <v>8167</v>
      </c>
    </row>
    <row r="220" spans="1:23" x14ac:dyDescent="0.5">
      <c r="A220" t="s">
        <v>226</v>
      </c>
      <c r="B220" t="s">
        <v>279</v>
      </c>
      <c r="C220" t="s">
        <v>84</v>
      </c>
      <c r="D220" t="s">
        <v>80</v>
      </c>
      <c r="E220">
        <v>666.08999999999992</v>
      </c>
      <c r="F220">
        <v>3</v>
      </c>
      <c r="G220">
        <v>7.6099999999999994</v>
      </c>
      <c r="H220">
        <v>4.6099999999999994</v>
      </c>
      <c r="I220">
        <v>3</v>
      </c>
      <c r="J220" s="13">
        <v>36790</v>
      </c>
      <c r="K220" s="13">
        <v>36799</v>
      </c>
      <c r="L220" t="s">
        <v>315</v>
      </c>
      <c r="M220">
        <v>15.219999999999999</v>
      </c>
      <c r="N220">
        <v>650.86999999999989</v>
      </c>
      <c r="O220" t="s">
        <v>184</v>
      </c>
      <c r="P220" t="s">
        <v>316</v>
      </c>
      <c r="Q220">
        <v>9</v>
      </c>
      <c r="R220" t="s">
        <v>317</v>
      </c>
      <c r="S220" s="13">
        <v>-9</v>
      </c>
      <c r="T220">
        <v>9</v>
      </c>
      <c r="U220">
        <v>222.03</v>
      </c>
      <c r="V220">
        <v>222.03</v>
      </c>
      <c r="W220">
        <v>8167</v>
      </c>
    </row>
    <row r="221" spans="1:23" x14ac:dyDescent="0.5">
      <c r="A221" t="s">
        <v>226</v>
      </c>
      <c r="B221" t="s">
        <v>279</v>
      </c>
      <c r="C221" t="s">
        <v>84</v>
      </c>
      <c r="D221" t="s">
        <v>80</v>
      </c>
      <c r="E221">
        <v>666.08999999999992</v>
      </c>
      <c r="F221">
        <v>3</v>
      </c>
      <c r="G221">
        <v>8.36</v>
      </c>
      <c r="H221">
        <v>6.3599999999999994</v>
      </c>
      <c r="I221">
        <v>3</v>
      </c>
      <c r="J221" s="13">
        <v>36758</v>
      </c>
      <c r="K221" s="13">
        <v>36770</v>
      </c>
      <c r="L221" t="s">
        <v>315</v>
      </c>
      <c r="M221">
        <v>17.72</v>
      </c>
      <c r="N221">
        <v>648.36999999999989</v>
      </c>
      <c r="O221" t="s">
        <v>184</v>
      </c>
      <c r="P221" t="s">
        <v>316</v>
      </c>
      <c r="Q221">
        <v>8</v>
      </c>
      <c r="R221" t="s">
        <v>319</v>
      </c>
      <c r="S221" s="13">
        <v>-12</v>
      </c>
      <c r="T221">
        <v>12</v>
      </c>
      <c r="U221">
        <v>222.03</v>
      </c>
      <c r="V221">
        <v>222.03</v>
      </c>
      <c r="W221">
        <v>8167</v>
      </c>
    </row>
    <row r="222" spans="1:23" x14ac:dyDescent="0.5">
      <c r="A222" t="s">
        <v>220</v>
      </c>
      <c r="B222" t="s">
        <v>279</v>
      </c>
      <c r="C222" t="s">
        <v>84</v>
      </c>
      <c r="D222" t="s">
        <v>80</v>
      </c>
      <c r="E222">
        <v>666.08999999999992</v>
      </c>
      <c r="F222">
        <v>3</v>
      </c>
      <c r="G222">
        <v>8.2000000000000028</v>
      </c>
      <c r="H222">
        <v>5.2000000000000028</v>
      </c>
      <c r="I222">
        <v>3</v>
      </c>
      <c r="J222" s="13">
        <v>36716</v>
      </c>
      <c r="K222" s="13">
        <v>36724</v>
      </c>
      <c r="L222" t="s">
        <v>318</v>
      </c>
      <c r="M222">
        <v>16.400000000000006</v>
      </c>
      <c r="N222">
        <v>649.68999999999994</v>
      </c>
      <c r="O222" t="s">
        <v>184</v>
      </c>
      <c r="P222" t="s">
        <v>316</v>
      </c>
      <c r="Q222">
        <v>7</v>
      </c>
      <c r="R222" t="s">
        <v>320</v>
      </c>
      <c r="S222" s="13">
        <v>-8</v>
      </c>
      <c r="T222">
        <v>8</v>
      </c>
      <c r="U222">
        <v>222.03</v>
      </c>
      <c r="V222">
        <v>222.03</v>
      </c>
      <c r="W222">
        <v>8167</v>
      </c>
    </row>
    <row r="223" spans="1:23" x14ac:dyDescent="0.5">
      <c r="A223" t="s">
        <v>220</v>
      </c>
      <c r="B223" t="s">
        <v>279</v>
      </c>
      <c r="C223" t="s">
        <v>84</v>
      </c>
      <c r="D223" t="s">
        <v>80</v>
      </c>
      <c r="E223">
        <v>666.08999999999992</v>
      </c>
      <c r="F223">
        <v>3</v>
      </c>
      <c r="G223">
        <v>9.8799999999999955</v>
      </c>
      <c r="H223">
        <v>5.8799999999999955</v>
      </c>
      <c r="I223">
        <v>3</v>
      </c>
      <c r="J223" s="13">
        <v>36689</v>
      </c>
      <c r="K223" s="13">
        <v>36706</v>
      </c>
      <c r="L223" t="s">
        <v>318</v>
      </c>
      <c r="M223">
        <v>18.759999999999991</v>
      </c>
      <c r="N223">
        <v>647.32999999999993</v>
      </c>
      <c r="O223" t="s">
        <v>184</v>
      </c>
      <c r="P223" t="s">
        <v>323</v>
      </c>
      <c r="Q223">
        <v>6</v>
      </c>
      <c r="R223" t="s">
        <v>324</v>
      </c>
      <c r="S223" s="13">
        <v>-17</v>
      </c>
      <c r="T223">
        <v>17</v>
      </c>
      <c r="U223">
        <v>222.03</v>
      </c>
      <c r="V223">
        <v>222.03</v>
      </c>
      <c r="W223">
        <v>8167</v>
      </c>
    </row>
    <row r="224" spans="1:23" x14ac:dyDescent="0.5">
      <c r="A224" t="s">
        <v>226</v>
      </c>
      <c r="B224" t="s">
        <v>279</v>
      </c>
      <c r="C224" t="s">
        <v>84</v>
      </c>
      <c r="D224" t="s">
        <v>80</v>
      </c>
      <c r="E224">
        <v>666.08999999999992</v>
      </c>
      <c r="F224">
        <v>3</v>
      </c>
      <c r="G224">
        <v>9.14</v>
      </c>
      <c r="H224">
        <v>4.1400000000000006</v>
      </c>
      <c r="I224">
        <v>3</v>
      </c>
      <c r="J224" s="13">
        <v>36671</v>
      </c>
      <c r="K224" s="13">
        <v>36687</v>
      </c>
      <c r="L224" t="s">
        <v>315</v>
      </c>
      <c r="M224">
        <v>16.28</v>
      </c>
      <c r="N224">
        <v>649.80999999999995</v>
      </c>
      <c r="O224" t="s">
        <v>184</v>
      </c>
      <c r="P224" t="s">
        <v>323</v>
      </c>
      <c r="Q224">
        <v>5</v>
      </c>
      <c r="R224" t="s">
        <v>325</v>
      </c>
      <c r="S224" s="13">
        <v>-16</v>
      </c>
      <c r="T224">
        <v>16</v>
      </c>
      <c r="U224">
        <v>222.03</v>
      </c>
      <c r="V224">
        <v>222.03</v>
      </c>
      <c r="W224">
        <v>8167</v>
      </c>
    </row>
    <row r="225" spans="1:23" x14ac:dyDescent="0.5">
      <c r="A225" t="s">
        <v>227</v>
      </c>
      <c r="B225" t="s">
        <v>279</v>
      </c>
      <c r="C225" t="s">
        <v>84</v>
      </c>
      <c r="D225" t="s">
        <v>80</v>
      </c>
      <c r="E225">
        <v>666.08999999999992</v>
      </c>
      <c r="F225">
        <v>3</v>
      </c>
      <c r="G225">
        <v>6</v>
      </c>
      <c r="H225">
        <v>3</v>
      </c>
      <c r="I225">
        <v>3</v>
      </c>
      <c r="J225" s="13">
        <v>36656</v>
      </c>
      <c r="K225" s="13">
        <v>36676</v>
      </c>
      <c r="L225" t="s">
        <v>311</v>
      </c>
      <c r="M225">
        <v>12</v>
      </c>
      <c r="N225">
        <v>654.08999999999992</v>
      </c>
      <c r="O225" t="s">
        <v>184</v>
      </c>
      <c r="P225" t="s">
        <v>323</v>
      </c>
      <c r="Q225">
        <v>5</v>
      </c>
      <c r="R225" t="s">
        <v>325</v>
      </c>
      <c r="S225" s="13">
        <v>-20</v>
      </c>
      <c r="T225">
        <v>20</v>
      </c>
      <c r="U225">
        <v>222.03</v>
      </c>
      <c r="V225">
        <v>222.03</v>
      </c>
      <c r="W225">
        <v>8167</v>
      </c>
    </row>
    <row r="226" spans="1:23" x14ac:dyDescent="0.5">
      <c r="A226" t="s">
        <v>221</v>
      </c>
      <c r="B226" t="s">
        <v>279</v>
      </c>
      <c r="C226" t="s">
        <v>84</v>
      </c>
      <c r="D226" t="s">
        <v>80</v>
      </c>
      <c r="E226">
        <v>666.08999999999992</v>
      </c>
      <c r="F226">
        <v>3</v>
      </c>
      <c r="G226">
        <v>6.5499999999999972</v>
      </c>
      <c r="H226">
        <v>4.5499999999999972</v>
      </c>
      <c r="I226">
        <v>3</v>
      </c>
      <c r="J226" s="13">
        <v>36635</v>
      </c>
      <c r="K226" s="13">
        <v>36649</v>
      </c>
      <c r="L226" t="s">
        <v>322</v>
      </c>
      <c r="M226">
        <v>14.099999999999994</v>
      </c>
      <c r="N226">
        <v>651.9899999999999</v>
      </c>
      <c r="O226" t="s">
        <v>184</v>
      </c>
      <c r="P226" t="s">
        <v>323</v>
      </c>
      <c r="Q226">
        <v>4</v>
      </c>
      <c r="R226" t="s">
        <v>326</v>
      </c>
      <c r="S226" s="13">
        <v>-14</v>
      </c>
      <c r="T226">
        <v>14</v>
      </c>
      <c r="U226">
        <v>222.03</v>
      </c>
      <c r="V226">
        <v>222.03</v>
      </c>
      <c r="W226">
        <v>8167</v>
      </c>
    </row>
    <row r="227" spans="1:23" x14ac:dyDescent="0.5">
      <c r="A227" t="s">
        <v>228</v>
      </c>
      <c r="B227" t="s">
        <v>279</v>
      </c>
      <c r="C227" t="s">
        <v>84</v>
      </c>
      <c r="D227" t="s">
        <v>80</v>
      </c>
      <c r="E227">
        <v>666.08999999999992</v>
      </c>
      <c r="F227">
        <v>3</v>
      </c>
      <c r="G227">
        <v>7.5799999999999983</v>
      </c>
      <c r="H227">
        <v>4.5799999999999983</v>
      </c>
      <c r="I227">
        <v>3</v>
      </c>
      <c r="J227" s="13">
        <v>36566</v>
      </c>
      <c r="K227" s="13">
        <v>36575</v>
      </c>
      <c r="L227" t="s">
        <v>310</v>
      </c>
      <c r="M227">
        <v>15.159999999999997</v>
      </c>
      <c r="N227">
        <v>650.92999999999995</v>
      </c>
      <c r="O227" t="s">
        <v>184</v>
      </c>
      <c r="P227" t="s">
        <v>327</v>
      </c>
      <c r="Q227">
        <v>2</v>
      </c>
      <c r="R227" t="s">
        <v>329</v>
      </c>
      <c r="S227" s="13">
        <v>-9</v>
      </c>
      <c r="T227">
        <v>9</v>
      </c>
      <c r="U227">
        <v>222.03</v>
      </c>
      <c r="V227">
        <v>222.03</v>
      </c>
      <c r="W227">
        <v>8167</v>
      </c>
    </row>
    <row r="228" spans="1:23" x14ac:dyDescent="0.5">
      <c r="A228" t="s">
        <v>226</v>
      </c>
      <c r="B228" t="s">
        <v>279</v>
      </c>
      <c r="C228" t="s">
        <v>84</v>
      </c>
      <c r="D228" t="s">
        <v>80</v>
      </c>
      <c r="E228">
        <v>666.08999999999992</v>
      </c>
      <c r="F228">
        <v>3</v>
      </c>
      <c r="G228">
        <v>7</v>
      </c>
      <c r="H228">
        <v>7</v>
      </c>
      <c r="I228">
        <v>3</v>
      </c>
      <c r="J228" s="13">
        <v>36519</v>
      </c>
      <c r="K228" s="13">
        <v>36536</v>
      </c>
      <c r="L228" t="s">
        <v>315</v>
      </c>
      <c r="M228">
        <v>17</v>
      </c>
      <c r="N228">
        <v>649.08999999999992</v>
      </c>
      <c r="O228" t="s">
        <v>333</v>
      </c>
      <c r="P228" t="s">
        <v>308</v>
      </c>
      <c r="Q228">
        <v>12</v>
      </c>
      <c r="R228" t="s">
        <v>309</v>
      </c>
      <c r="S228" s="13">
        <v>-17</v>
      </c>
      <c r="T228">
        <v>17</v>
      </c>
      <c r="U228">
        <v>222.03</v>
      </c>
      <c r="V228">
        <v>222.03</v>
      </c>
      <c r="W228">
        <v>8167</v>
      </c>
    </row>
    <row r="229" spans="1:23" x14ac:dyDescent="0.5">
      <c r="A229" t="s">
        <v>228</v>
      </c>
      <c r="B229" t="s">
        <v>279</v>
      </c>
      <c r="C229" t="s">
        <v>84</v>
      </c>
      <c r="D229" t="s">
        <v>80</v>
      </c>
      <c r="E229">
        <v>666.08999999999992</v>
      </c>
      <c r="F229">
        <v>3</v>
      </c>
      <c r="G229">
        <v>8</v>
      </c>
      <c r="H229">
        <v>6</v>
      </c>
      <c r="I229">
        <v>3</v>
      </c>
      <c r="J229" s="13">
        <v>36508</v>
      </c>
      <c r="K229" s="13">
        <v>36527</v>
      </c>
      <c r="L229" t="s">
        <v>310</v>
      </c>
      <c r="M229">
        <v>17</v>
      </c>
      <c r="N229">
        <v>649.08999999999992</v>
      </c>
      <c r="O229" t="s">
        <v>333</v>
      </c>
      <c r="P229" t="s">
        <v>308</v>
      </c>
      <c r="Q229">
        <v>12</v>
      </c>
      <c r="R229" t="s">
        <v>309</v>
      </c>
      <c r="S229" s="13">
        <v>-19</v>
      </c>
      <c r="T229">
        <v>19</v>
      </c>
      <c r="U229">
        <v>222.03</v>
      </c>
      <c r="V229">
        <v>222.03</v>
      </c>
      <c r="W229">
        <v>8167</v>
      </c>
    </row>
    <row r="230" spans="1:23" x14ac:dyDescent="0.5">
      <c r="A230" t="s">
        <v>227</v>
      </c>
      <c r="B230" t="s">
        <v>279</v>
      </c>
      <c r="C230" t="s">
        <v>84</v>
      </c>
      <c r="D230" t="s">
        <v>80</v>
      </c>
      <c r="E230">
        <v>666.08999999999992</v>
      </c>
      <c r="F230">
        <v>3</v>
      </c>
      <c r="G230">
        <v>6.3299999999999983</v>
      </c>
      <c r="H230">
        <v>5.3299999999999983</v>
      </c>
      <c r="I230">
        <v>1</v>
      </c>
      <c r="J230" s="13">
        <v>42353</v>
      </c>
      <c r="K230" s="13">
        <v>42366</v>
      </c>
      <c r="L230" t="s">
        <v>311</v>
      </c>
      <c r="M230">
        <v>12.659999999999997</v>
      </c>
      <c r="N230">
        <v>653.42999999999995</v>
      </c>
      <c r="O230" t="s">
        <v>230</v>
      </c>
      <c r="P230" t="s">
        <v>308</v>
      </c>
      <c r="Q230">
        <v>12</v>
      </c>
      <c r="R230" t="s">
        <v>309</v>
      </c>
      <c r="S230" s="13">
        <v>-13</v>
      </c>
      <c r="T230">
        <v>13</v>
      </c>
      <c r="U230">
        <v>222.03</v>
      </c>
      <c r="V230">
        <v>222.03</v>
      </c>
      <c r="W230">
        <v>8167</v>
      </c>
    </row>
    <row r="231" spans="1:23" x14ac:dyDescent="0.5">
      <c r="A231" t="s">
        <v>223</v>
      </c>
      <c r="B231" t="s">
        <v>279</v>
      </c>
      <c r="C231" t="s">
        <v>84</v>
      </c>
      <c r="D231" t="s">
        <v>80</v>
      </c>
      <c r="E231">
        <v>666.08999999999992</v>
      </c>
      <c r="F231">
        <v>3</v>
      </c>
      <c r="G231">
        <v>5</v>
      </c>
      <c r="H231">
        <v>7</v>
      </c>
      <c r="I231">
        <v>1</v>
      </c>
      <c r="J231" s="13">
        <v>42325</v>
      </c>
      <c r="K231" s="13">
        <v>42987</v>
      </c>
      <c r="L231" t="s">
        <v>307</v>
      </c>
      <c r="M231">
        <v>13</v>
      </c>
      <c r="N231">
        <v>653.08999999999992</v>
      </c>
      <c r="O231" t="s">
        <v>230</v>
      </c>
      <c r="P231" t="s">
        <v>308</v>
      </c>
      <c r="Q231">
        <v>11</v>
      </c>
      <c r="R231" t="s">
        <v>312</v>
      </c>
      <c r="S231" s="13">
        <v>-662</v>
      </c>
      <c r="T231">
        <v>662</v>
      </c>
      <c r="U231">
        <v>222.03</v>
      </c>
      <c r="V231">
        <v>222.03</v>
      </c>
      <c r="W231">
        <v>8167</v>
      </c>
    </row>
    <row r="232" spans="1:23" x14ac:dyDescent="0.5">
      <c r="A232" t="s">
        <v>224</v>
      </c>
      <c r="B232" t="s">
        <v>279</v>
      </c>
      <c r="C232" t="s">
        <v>84</v>
      </c>
      <c r="D232" t="s">
        <v>80</v>
      </c>
      <c r="E232">
        <v>666.08999999999992</v>
      </c>
      <c r="F232">
        <v>3</v>
      </c>
      <c r="G232">
        <v>8.61</v>
      </c>
      <c r="H232">
        <v>4.6099999999999994</v>
      </c>
      <c r="I232">
        <v>1</v>
      </c>
      <c r="J232" s="13">
        <v>42320</v>
      </c>
      <c r="K232" s="13">
        <v>42337</v>
      </c>
      <c r="L232" t="s">
        <v>313</v>
      </c>
      <c r="M232">
        <v>14.219999999999999</v>
      </c>
      <c r="N232">
        <v>651.86999999999989</v>
      </c>
      <c r="O232" t="s">
        <v>230</v>
      </c>
      <c r="P232" t="s">
        <v>308</v>
      </c>
      <c r="Q232">
        <v>11</v>
      </c>
      <c r="R232" t="s">
        <v>312</v>
      </c>
      <c r="S232" s="13">
        <v>-17</v>
      </c>
      <c r="T232">
        <v>17</v>
      </c>
      <c r="U232">
        <v>222.03</v>
      </c>
      <c r="V232">
        <v>222.03</v>
      </c>
      <c r="W232">
        <v>8167</v>
      </c>
    </row>
    <row r="233" spans="1:23" x14ac:dyDescent="0.5">
      <c r="A233" t="s">
        <v>224</v>
      </c>
      <c r="B233" t="s">
        <v>279</v>
      </c>
      <c r="C233" t="s">
        <v>84</v>
      </c>
      <c r="D233" t="s">
        <v>80</v>
      </c>
      <c r="E233">
        <v>666.08999999999992</v>
      </c>
      <c r="F233">
        <v>3</v>
      </c>
      <c r="G233">
        <v>6</v>
      </c>
      <c r="H233">
        <v>3</v>
      </c>
      <c r="I233">
        <v>1</v>
      </c>
      <c r="J233" s="13">
        <v>42280</v>
      </c>
      <c r="K233" s="13">
        <v>42290</v>
      </c>
      <c r="L233" t="s">
        <v>313</v>
      </c>
      <c r="M233">
        <v>10</v>
      </c>
      <c r="N233">
        <v>656.08999999999992</v>
      </c>
      <c r="O233" t="s">
        <v>230</v>
      </c>
      <c r="P233" t="s">
        <v>308</v>
      </c>
      <c r="Q233">
        <v>10</v>
      </c>
      <c r="R233" t="s">
        <v>314</v>
      </c>
      <c r="S233" s="13">
        <v>-10</v>
      </c>
      <c r="T233">
        <v>10</v>
      </c>
      <c r="U233">
        <v>222.03</v>
      </c>
      <c r="V233">
        <v>222.03</v>
      </c>
      <c r="W233">
        <v>8167</v>
      </c>
    </row>
    <row r="234" spans="1:23" x14ac:dyDescent="0.5">
      <c r="A234" t="s">
        <v>225</v>
      </c>
      <c r="B234" t="s">
        <v>279</v>
      </c>
      <c r="C234" t="s">
        <v>84</v>
      </c>
      <c r="D234" t="s">
        <v>80</v>
      </c>
      <c r="E234">
        <v>666.08999999999992</v>
      </c>
      <c r="F234">
        <v>3</v>
      </c>
      <c r="G234">
        <v>5.8999999999999986</v>
      </c>
      <c r="H234">
        <v>4.8999999999999986</v>
      </c>
      <c r="I234">
        <v>1</v>
      </c>
      <c r="J234" s="13">
        <v>42274</v>
      </c>
      <c r="K234" s="13">
        <v>42281</v>
      </c>
      <c r="L234" t="s">
        <v>321</v>
      </c>
      <c r="M234">
        <v>11.799999999999997</v>
      </c>
      <c r="N234">
        <v>654.29</v>
      </c>
      <c r="O234" t="s">
        <v>230</v>
      </c>
      <c r="P234" t="s">
        <v>316</v>
      </c>
      <c r="Q234">
        <v>9</v>
      </c>
      <c r="R234" t="s">
        <v>317</v>
      </c>
      <c r="S234" s="13">
        <v>-7</v>
      </c>
      <c r="T234">
        <v>7</v>
      </c>
      <c r="U234">
        <v>222.03</v>
      </c>
      <c r="V234">
        <v>222.03</v>
      </c>
      <c r="W234">
        <v>8167</v>
      </c>
    </row>
    <row r="235" spans="1:23" x14ac:dyDescent="0.5">
      <c r="A235" t="s">
        <v>220</v>
      </c>
      <c r="B235" t="s">
        <v>279</v>
      </c>
      <c r="C235" t="s">
        <v>84</v>
      </c>
      <c r="D235" t="s">
        <v>80</v>
      </c>
      <c r="E235">
        <v>666.08999999999992</v>
      </c>
      <c r="F235">
        <v>3</v>
      </c>
      <c r="G235">
        <v>6.2000000000000028</v>
      </c>
      <c r="H235">
        <v>6.2000000000000028</v>
      </c>
      <c r="I235">
        <v>1</v>
      </c>
      <c r="J235" s="13">
        <v>42260</v>
      </c>
      <c r="K235" s="13">
        <v>42978</v>
      </c>
      <c r="L235" t="s">
        <v>318</v>
      </c>
      <c r="M235">
        <v>13.400000000000006</v>
      </c>
      <c r="N235">
        <v>652.68999999999994</v>
      </c>
      <c r="O235" t="s">
        <v>230</v>
      </c>
      <c r="P235" t="s">
        <v>316</v>
      </c>
      <c r="Q235">
        <v>9</v>
      </c>
      <c r="R235" t="s">
        <v>317</v>
      </c>
      <c r="S235" s="13">
        <v>-718</v>
      </c>
      <c r="T235">
        <v>718</v>
      </c>
      <c r="U235">
        <v>222.03</v>
      </c>
      <c r="V235">
        <v>222.03</v>
      </c>
      <c r="W235">
        <v>8167</v>
      </c>
    </row>
    <row r="236" spans="1:23" x14ac:dyDescent="0.5">
      <c r="A236" t="s">
        <v>226</v>
      </c>
      <c r="B236" t="s">
        <v>279</v>
      </c>
      <c r="C236" t="s">
        <v>84</v>
      </c>
      <c r="D236" t="s">
        <v>80</v>
      </c>
      <c r="E236">
        <v>666.08999999999992</v>
      </c>
      <c r="F236">
        <v>3</v>
      </c>
      <c r="G236">
        <v>5</v>
      </c>
      <c r="H236">
        <v>7</v>
      </c>
      <c r="I236">
        <v>1</v>
      </c>
      <c r="J236" s="13">
        <v>42255</v>
      </c>
      <c r="K236" s="13">
        <v>42974</v>
      </c>
      <c r="L236" t="s">
        <v>315</v>
      </c>
      <c r="M236">
        <v>13</v>
      </c>
      <c r="N236">
        <v>653.08999999999992</v>
      </c>
      <c r="O236" t="s">
        <v>230</v>
      </c>
      <c r="P236" t="s">
        <v>316</v>
      </c>
      <c r="Q236">
        <v>9</v>
      </c>
      <c r="R236" t="s">
        <v>317</v>
      </c>
      <c r="S236" s="13">
        <v>-719</v>
      </c>
      <c r="T236">
        <v>719</v>
      </c>
      <c r="U236">
        <v>222.03</v>
      </c>
      <c r="V236">
        <v>222.03</v>
      </c>
      <c r="W236">
        <v>8167</v>
      </c>
    </row>
    <row r="237" spans="1:23" x14ac:dyDescent="0.5">
      <c r="A237" t="s">
        <v>224</v>
      </c>
      <c r="B237" t="s">
        <v>279</v>
      </c>
      <c r="C237" t="s">
        <v>84</v>
      </c>
      <c r="D237" t="s">
        <v>80</v>
      </c>
      <c r="E237">
        <v>666.08999999999992</v>
      </c>
      <c r="F237">
        <v>3</v>
      </c>
      <c r="G237">
        <v>9.1000000000000014</v>
      </c>
      <c r="H237">
        <v>3.1000000000000014</v>
      </c>
      <c r="I237">
        <v>1</v>
      </c>
      <c r="J237" s="13">
        <v>42251</v>
      </c>
      <c r="K237" s="13">
        <v>42263</v>
      </c>
      <c r="L237" t="s">
        <v>313</v>
      </c>
      <c r="M237">
        <v>13.200000000000003</v>
      </c>
      <c r="N237">
        <v>652.88999999999987</v>
      </c>
      <c r="O237" t="s">
        <v>230</v>
      </c>
      <c r="P237" t="s">
        <v>316</v>
      </c>
      <c r="Q237">
        <v>9</v>
      </c>
      <c r="R237" t="s">
        <v>317</v>
      </c>
      <c r="S237" s="13">
        <v>-12</v>
      </c>
      <c r="T237">
        <v>12</v>
      </c>
      <c r="U237">
        <v>222.03</v>
      </c>
      <c r="V237">
        <v>222.03</v>
      </c>
      <c r="W237">
        <v>8167</v>
      </c>
    </row>
    <row r="238" spans="1:23" x14ac:dyDescent="0.5">
      <c r="A238" t="s">
        <v>223</v>
      </c>
      <c r="B238" t="s">
        <v>279</v>
      </c>
      <c r="C238" t="s">
        <v>84</v>
      </c>
      <c r="D238" t="s">
        <v>80</v>
      </c>
      <c r="E238">
        <v>666.08999999999992</v>
      </c>
      <c r="F238">
        <v>3</v>
      </c>
      <c r="G238">
        <v>9.68</v>
      </c>
      <c r="H238">
        <v>3.6799999999999997</v>
      </c>
      <c r="I238">
        <v>1</v>
      </c>
      <c r="J238" s="13">
        <v>42232</v>
      </c>
      <c r="K238" s="13">
        <v>43070</v>
      </c>
      <c r="L238" t="s">
        <v>307</v>
      </c>
      <c r="M238">
        <v>14.36</v>
      </c>
      <c r="N238">
        <v>651.7299999999999</v>
      </c>
      <c r="O238" t="s">
        <v>230</v>
      </c>
      <c r="P238" t="s">
        <v>316</v>
      </c>
      <c r="Q238">
        <v>8</v>
      </c>
      <c r="R238" t="s">
        <v>319</v>
      </c>
      <c r="S238" s="13">
        <v>-838</v>
      </c>
      <c r="T238">
        <v>838</v>
      </c>
      <c r="U238">
        <v>222.03</v>
      </c>
      <c r="V238">
        <v>222.03</v>
      </c>
      <c r="W238">
        <v>8167</v>
      </c>
    </row>
    <row r="239" spans="1:23" x14ac:dyDescent="0.5">
      <c r="A239" t="s">
        <v>226</v>
      </c>
      <c r="B239" t="s">
        <v>279</v>
      </c>
      <c r="C239" t="s">
        <v>84</v>
      </c>
      <c r="D239" t="s">
        <v>80</v>
      </c>
      <c r="E239">
        <v>666.08999999999992</v>
      </c>
      <c r="F239">
        <v>3</v>
      </c>
      <c r="G239">
        <v>6.5499999999999972</v>
      </c>
      <c r="H239">
        <v>4.5499999999999972</v>
      </c>
      <c r="I239">
        <v>1</v>
      </c>
      <c r="J239" s="13">
        <v>42223</v>
      </c>
      <c r="K239" s="13">
        <v>42240</v>
      </c>
      <c r="L239" t="s">
        <v>315</v>
      </c>
      <c r="M239">
        <v>12.099999999999994</v>
      </c>
      <c r="N239">
        <v>653.9899999999999</v>
      </c>
      <c r="O239" t="s">
        <v>230</v>
      </c>
      <c r="P239" t="s">
        <v>316</v>
      </c>
      <c r="Q239">
        <v>8</v>
      </c>
      <c r="R239" t="s">
        <v>319</v>
      </c>
      <c r="S239" s="13">
        <v>-17</v>
      </c>
      <c r="T239">
        <v>17</v>
      </c>
      <c r="U239">
        <v>222.03</v>
      </c>
      <c r="V239">
        <v>222.03</v>
      </c>
      <c r="W239">
        <v>8167</v>
      </c>
    </row>
    <row r="240" spans="1:23" x14ac:dyDescent="0.5">
      <c r="A240" t="s">
        <v>223</v>
      </c>
      <c r="B240" t="s">
        <v>279</v>
      </c>
      <c r="C240" t="s">
        <v>84</v>
      </c>
      <c r="D240" t="s">
        <v>80</v>
      </c>
      <c r="E240">
        <v>666.08999999999992</v>
      </c>
      <c r="F240">
        <v>3</v>
      </c>
      <c r="G240">
        <v>9.68</v>
      </c>
      <c r="H240">
        <v>6.68</v>
      </c>
      <c r="I240">
        <v>1</v>
      </c>
      <c r="J240" s="13">
        <v>42219</v>
      </c>
      <c r="K240" s="13">
        <v>42230</v>
      </c>
      <c r="L240" t="s">
        <v>307</v>
      </c>
      <c r="M240">
        <v>17.36</v>
      </c>
      <c r="N240">
        <v>648.7299999999999</v>
      </c>
      <c r="O240" t="s">
        <v>230</v>
      </c>
      <c r="P240" t="s">
        <v>316</v>
      </c>
      <c r="Q240">
        <v>8</v>
      </c>
      <c r="R240" t="s">
        <v>319</v>
      </c>
      <c r="S240" s="13">
        <v>-11</v>
      </c>
      <c r="T240">
        <v>11</v>
      </c>
      <c r="U240">
        <v>222.03</v>
      </c>
      <c r="V240">
        <v>222.03</v>
      </c>
      <c r="W240">
        <v>8167</v>
      </c>
    </row>
    <row r="241" spans="1:23" x14ac:dyDescent="0.5">
      <c r="A241" t="s">
        <v>220</v>
      </c>
      <c r="B241" t="s">
        <v>279</v>
      </c>
      <c r="C241" t="s">
        <v>84</v>
      </c>
      <c r="D241" t="s">
        <v>80</v>
      </c>
      <c r="E241">
        <v>666.08999999999992</v>
      </c>
      <c r="F241">
        <v>3</v>
      </c>
      <c r="G241">
        <v>6.3299999999999983</v>
      </c>
      <c r="H241">
        <v>5.3299999999999983</v>
      </c>
      <c r="I241">
        <v>1</v>
      </c>
      <c r="J241" s="13">
        <v>42211</v>
      </c>
      <c r="K241" s="13">
        <v>42963</v>
      </c>
      <c r="L241" t="s">
        <v>318</v>
      </c>
      <c r="M241">
        <v>12.659999999999997</v>
      </c>
      <c r="N241">
        <v>653.42999999999995</v>
      </c>
      <c r="O241" t="s">
        <v>230</v>
      </c>
      <c r="P241" t="s">
        <v>316</v>
      </c>
      <c r="Q241">
        <v>7</v>
      </c>
      <c r="R241" t="s">
        <v>320</v>
      </c>
      <c r="S241" s="13">
        <v>-752</v>
      </c>
      <c r="T241">
        <v>752</v>
      </c>
      <c r="U241">
        <v>222.03</v>
      </c>
      <c r="V241">
        <v>222.03</v>
      </c>
      <c r="W241">
        <v>8167</v>
      </c>
    </row>
    <row r="242" spans="1:23" x14ac:dyDescent="0.5">
      <c r="A242" t="s">
        <v>227</v>
      </c>
      <c r="B242" t="s">
        <v>279</v>
      </c>
      <c r="C242" t="s">
        <v>84</v>
      </c>
      <c r="D242" t="s">
        <v>80</v>
      </c>
      <c r="E242">
        <v>666.08999999999992</v>
      </c>
      <c r="F242">
        <v>3</v>
      </c>
      <c r="G242">
        <v>6.25</v>
      </c>
      <c r="H242">
        <v>6.25</v>
      </c>
      <c r="I242">
        <v>1</v>
      </c>
      <c r="J242" s="13">
        <v>42209</v>
      </c>
      <c r="K242" s="13">
        <v>42963</v>
      </c>
      <c r="L242" t="s">
        <v>311</v>
      </c>
      <c r="M242">
        <v>13.5</v>
      </c>
      <c r="N242">
        <v>652.58999999999992</v>
      </c>
      <c r="O242" t="s">
        <v>230</v>
      </c>
      <c r="P242" t="s">
        <v>316</v>
      </c>
      <c r="Q242">
        <v>7</v>
      </c>
      <c r="R242" t="s">
        <v>320</v>
      </c>
      <c r="S242" s="13">
        <v>-754</v>
      </c>
      <c r="T242">
        <v>754</v>
      </c>
      <c r="U242">
        <v>222.03</v>
      </c>
      <c r="V242">
        <v>222.03</v>
      </c>
      <c r="W242">
        <v>8167</v>
      </c>
    </row>
    <row r="243" spans="1:23" x14ac:dyDescent="0.5">
      <c r="A243" t="s">
        <v>226</v>
      </c>
      <c r="B243" t="s">
        <v>279</v>
      </c>
      <c r="C243" t="s">
        <v>84</v>
      </c>
      <c r="D243" t="s">
        <v>80</v>
      </c>
      <c r="E243">
        <v>666.08999999999992</v>
      </c>
      <c r="F243">
        <v>3</v>
      </c>
      <c r="G243">
        <v>7</v>
      </c>
      <c r="H243">
        <v>7</v>
      </c>
      <c r="I243">
        <v>1</v>
      </c>
      <c r="J243" s="13">
        <v>42207</v>
      </c>
      <c r="K243" s="13">
        <v>42220</v>
      </c>
      <c r="L243" t="s">
        <v>315</v>
      </c>
      <c r="M243">
        <v>15</v>
      </c>
      <c r="N243">
        <v>651.08999999999992</v>
      </c>
      <c r="O243" t="s">
        <v>230</v>
      </c>
      <c r="P243" t="s">
        <v>316</v>
      </c>
      <c r="Q243">
        <v>7</v>
      </c>
      <c r="R243" t="s">
        <v>320</v>
      </c>
      <c r="S243" s="13">
        <v>-13</v>
      </c>
      <c r="T243">
        <v>13</v>
      </c>
      <c r="U243">
        <v>222.03</v>
      </c>
      <c r="V243">
        <v>222.03</v>
      </c>
      <c r="W243">
        <v>8167</v>
      </c>
    </row>
    <row r="244" spans="1:23" x14ac:dyDescent="0.5">
      <c r="A244" t="s">
        <v>225</v>
      </c>
      <c r="B244" t="s">
        <v>279</v>
      </c>
      <c r="C244" t="s">
        <v>84</v>
      </c>
      <c r="D244" t="s">
        <v>80</v>
      </c>
      <c r="E244">
        <v>666.08999999999992</v>
      </c>
      <c r="F244">
        <v>3</v>
      </c>
      <c r="G244">
        <v>5.4500000000000028</v>
      </c>
      <c r="H244">
        <v>3.4500000000000028</v>
      </c>
      <c r="I244">
        <v>1</v>
      </c>
      <c r="J244" s="13">
        <v>42199</v>
      </c>
      <c r="K244" s="13">
        <v>42959</v>
      </c>
      <c r="L244" t="s">
        <v>321</v>
      </c>
      <c r="M244">
        <v>9.9000000000000057</v>
      </c>
      <c r="N244">
        <v>656.18999999999994</v>
      </c>
      <c r="O244" t="s">
        <v>230</v>
      </c>
      <c r="P244" t="s">
        <v>316</v>
      </c>
      <c r="Q244">
        <v>7</v>
      </c>
      <c r="R244" t="s">
        <v>320</v>
      </c>
      <c r="S244" s="13">
        <v>-760</v>
      </c>
      <c r="T244">
        <v>760</v>
      </c>
      <c r="U244">
        <v>222.03</v>
      </c>
      <c r="V244">
        <v>222.03</v>
      </c>
      <c r="W244">
        <v>8167</v>
      </c>
    </row>
    <row r="245" spans="1:23" x14ac:dyDescent="0.5">
      <c r="A245" t="s">
        <v>228</v>
      </c>
      <c r="B245" t="s">
        <v>279</v>
      </c>
      <c r="C245" t="s">
        <v>84</v>
      </c>
      <c r="D245" t="s">
        <v>80</v>
      </c>
      <c r="E245">
        <v>666.08999999999992</v>
      </c>
      <c r="F245">
        <v>3</v>
      </c>
      <c r="G245">
        <v>8.2000000000000028</v>
      </c>
      <c r="H245">
        <v>3.2000000000000028</v>
      </c>
      <c r="I245">
        <v>1</v>
      </c>
      <c r="J245" s="13">
        <v>42194</v>
      </c>
      <c r="K245" s="13">
        <v>43055</v>
      </c>
      <c r="L245" t="s">
        <v>310</v>
      </c>
      <c r="M245">
        <v>12.400000000000006</v>
      </c>
      <c r="N245">
        <v>653.68999999999994</v>
      </c>
      <c r="O245" t="s">
        <v>230</v>
      </c>
      <c r="P245" t="s">
        <v>316</v>
      </c>
      <c r="Q245">
        <v>7</v>
      </c>
      <c r="R245" t="s">
        <v>320</v>
      </c>
      <c r="S245" s="13">
        <v>-861</v>
      </c>
      <c r="T245">
        <v>861</v>
      </c>
      <c r="U245">
        <v>222.03</v>
      </c>
      <c r="V245">
        <v>222.03</v>
      </c>
      <c r="W245">
        <v>8167</v>
      </c>
    </row>
    <row r="246" spans="1:23" x14ac:dyDescent="0.5">
      <c r="A246" t="s">
        <v>228</v>
      </c>
      <c r="B246" t="s">
        <v>279</v>
      </c>
      <c r="C246" t="s">
        <v>84</v>
      </c>
      <c r="D246" t="s">
        <v>80</v>
      </c>
      <c r="E246">
        <v>666.08999999999992</v>
      </c>
      <c r="F246">
        <v>3</v>
      </c>
      <c r="G246">
        <v>8.2199999999999989</v>
      </c>
      <c r="H246">
        <v>4.2199999999999989</v>
      </c>
      <c r="I246">
        <v>1</v>
      </c>
      <c r="J246" s="13">
        <v>42186</v>
      </c>
      <c r="K246" s="13">
        <v>42202</v>
      </c>
      <c r="L246" t="s">
        <v>310</v>
      </c>
      <c r="M246">
        <v>13.439999999999998</v>
      </c>
      <c r="N246">
        <v>652.64999999999986</v>
      </c>
      <c r="O246" t="s">
        <v>230</v>
      </c>
      <c r="P246" t="s">
        <v>316</v>
      </c>
      <c r="Q246">
        <v>7</v>
      </c>
      <c r="R246" t="s">
        <v>320</v>
      </c>
      <c r="S246" s="13">
        <v>-16</v>
      </c>
      <c r="T246">
        <v>16</v>
      </c>
      <c r="U246">
        <v>222.03</v>
      </c>
      <c r="V246">
        <v>222.03</v>
      </c>
      <c r="W246">
        <v>8167</v>
      </c>
    </row>
    <row r="247" spans="1:23" x14ac:dyDescent="0.5">
      <c r="A247" t="s">
        <v>221</v>
      </c>
      <c r="B247" t="s">
        <v>279</v>
      </c>
      <c r="C247" t="s">
        <v>84</v>
      </c>
      <c r="D247" t="s">
        <v>80</v>
      </c>
      <c r="E247">
        <v>666.08999999999992</v>
      </c>
      <c r="F247">
        <v>3</v>
      </c>
      <c r="G247">
        <v>9.61</v>
      </c>
      <c r="H247">
        <v>5.6099999999999994</v>
      </c>
      <c r="I247">
        <v>1</v>
      </c>
      <c r="J247" s="13">
        <v>42175</v>
      </c>
      <c r="K247" s="13">
        <v>42182</v>
      </c>
      <c r="L247" t="s">
        <v>322</v>
      </c>
      <c r="M247">
        <v>16.22</v>
      </c>
      <c r="N247">
        <v>649.86999999999989</v>
      </c>
      <c r="O247" t="s">
        <v>230</v>
      </c>
      <c r="P247" t="s">
        <v>323</v>
      </c>
      <c r="Q247">
        <v>6</v>
      </c>
      <c r="R247" t="s">
        <v>324</v>
      </c>
      <c r="S247" s="13">
        <v>-7</v>
      </c>
      <c r="T247">
        <v>7</v>
      </c>
      <c r="U247">
        <v>222.03</v>
      </c>
      <c r="V247">
        <v>222.03</v>
      </c>
      <c r="W247">
        <v>8167</v>
      </c>
    </row>
    <row r="248" spans="1:23" x14ac:dyDescent="0.5">
      <c r="A248" t="s">
        <v>227</v>
      </c>
      <c r="B248" t="s">
        <v>279</v>
      </c>
      <c r="C248" t="s">
        <v>84</v>
      </c>
      <c r="D248" t="s">
        <v>80</v>
      </c>
      <c r="E248">
        <v>666.08999999999992</v>
      </c>
      <c r="F248">
        <v>3</v>
      </c>
      <c r="G248">
        <v>7.9899999999999984</v>
      </c>
      <c r="H248">
        <v>6.9899999999999984</v>
      </c>
      <c r="I248">
        <v>1</v>
      </c>
      <c r="J248" s="13">
        <v>42174</v>
      </c>
      <c r="K248" s="13">
        <v>42183</v>
      </c>
      <c r="L248" t="s">
        <v>311</v>
      </c>
      <c r="M248">
        <v>15.979999999999997</v>
      </c>
      <c r="N248">
        <v>650.1099999999999</v>
      </c>
      <c r="O248" t="s">
        <v>230</v>
      </c>
      <c r="P248" t="s">
        <v>323</v>
      </c>
      <c r="Q248">
        <v>6</v>
      </c>
      <c r="R248" t="s">
        <v>324</v>
      </c>
      <c r="S248" s="13">
        <v>-9</v>
      </c>
      <c r="T248">
        <v>9</v>
      </c>
      <c r="U248">
        <v>222.03</v>
      </c>
      <c r="V248">
        <v>222.03</v>
      </c>
      <c r="W248">
        <v>8167</v>
      </c>
    </row>
    <row r="249" spans="1:23" x14ac:dyDescent="0.5">
      <c r="A249" t="s">
        <v>221</v>
      </c>
      <c r="B249" t="s">
        <v>279</v>
      </c>
      <c r="C249" t="s">
        <v>84</v>
      </c>
      <c r="D249" t="s">
        <v>80</v>
      </c>
      <c r="E249">
        <v>666.08999999999992</v>
      </c>
      <c r="F249">
        <v>3</v>
      </c>
      <c r="G249">
        <v>6.990000000000002</v>
      </c>
      <c r="H249">
        <v>4.990000000000002</v>
      </c>
      <c r="I249">
        <v>1</v>
      </c>
      <c r="J249" s="13">
        <v>42123</v>
      </c>
      <c r="K249" s="13">
        <v>42135</v>
      </c>
      <c r="L249" t="s">
        <v>322</v>
      </c>
      <c r="M249">
        <v>12.980000000000004</v>
      </c>
      <c r="N249">
        <v>653.1099999999999</v>
      </c>
      <c r="O249" t="s">
        <v>230</v>
      </c>
      <c r="P249" t="s">
        <v>323</v>
      </c>
      <c r="Q249">
        <v>4</v>
      </c>
      <c r="R249" t="s">
        <v>326</v>
      </c>
      <c r="S249" s="13">
        <v>-12</v>
      </c>
      <c r="T249">
        <v>12</v>
      </c>
      <c r="U249">
        <v>222.03</v>
      </c>
      <c r="V249">
        <v>222.03</v>
      </c>
      <c r="W249">
        <v>8167</v>
      </c>
    </row>
    <row r="250" spans="1:23" x14ac:dyDescent="0.5">
      <c r="A250" t="s">
        <v>222</v>
      </c>
      <c r="B250" t="s">
        <v>279</v>
      </c>
      <c r="C250" t="s">
        <v>84</v>
      </c>
      <c r="D250" t="s">
        <v>80</v>
      </c>
      <c r="E250">
        <v>666.08999999999992</v>
      </c>
      <c r="F250">
        <v>3</v>
      </c>
      <c r="G250">
        <v>6.990000000000002</v>
      </c>
      <c r="H250">
        <v>5.990000000000002</v>
      </c>
      <c r="I250">
        <v>1</v>
      </c>
      <c r="J250" s="13">
        <v>42114</v>
      </c>
      <c r="K250" s="13">
        <v>42127</v>
      </c>
      <c r="L250" t="s">
        <v>331</v>
      </c>
      <c r="M250">
        <v>13.980000000000004</v>
      </c>
      <c r="N250">
        <v>652.1099999999999</v>
      </c>
      <c r="O250" t="s">
        <v>230</v>
      </c>
      <c r="P250" t="s">
        <v>323</v>
      </c>
      <c r="Q250">
        <v>4</v>
      </c>
      <c r="R250" t="s">
        <v>326</v>
      </c>
      <c r="S250" s="13">
        <v>-13</v>
      </c>
      <c r="T250">
        <v>13</v>
      </c>
      <c r="U250">
        <v>222.03</v>
      </c>
      <c r="V250">
        <v>222.03</v>
      </c>
      <c r="W250">
        <v>8167</v>
      </c>
    </row>
    <row r="251" spans="1:23" x14ac:dyDescent="0.5">
      <c r="A251" t="s">
        <v>224</v>
      </c>
      <c r="B251" t="s">
        <v>279</v>
      </c>
      <c r="C251" t="s">
        <v>84</v>
      </c>
      <c r="D251" t="s">
        <v>80</v>
      </c>
      <c r="E251">
        <v>666.08999999999992</v>
      </c>
      <c r="F251">
        <v>3</v>
      </c>
      <c r="G251">
        <v>9.8799999999999955</v>
      </c>
      <c r="H251">
        <v>6.8799999999999955</v>
      </c>
      <c r="I251">
        <v>1</v>
      </c>
      <c r="J251" s="13">
        <v>42108</v>
      </c>
      <c r="K251" s="13">
        <v>42119</v>
      </c>
      <c r="L251" t="s">
        <v>313</v>
      </c>
      <c r="M251">
        <v>17.759999999999991</v>
      </c>
      <c r="N251">
        <v>648.32999999999993</v>
      </c>
      <c r="O251" t="s">
        <v>230</v>
      </c>
      <c r="P251" t="s">
        <v>323</v>
      </c>
      <c r="Q251">
        <v>4</v>
      </c>
      <c r="R251" t="s">
        <v>326</v>
      </c>
      <c r="S251" s="13">
        <v>-11</v>
      </c>
      <c r="T251">
        <v>11</v>
      </c>
      <c r="U251">
        <v>222.03</v>
      </c>
      <c r="V251">
        <v>222.03</v>
      </c>
      <c r="W251">
        <v>8167</v>
      </c>
    </row>
    <row r="252" spans="1:23" x14ac:dyDescent="0.5">
      <c r="A252" t="s">
        <v>220</v>
      </c>
      <c r="B252" t="s">
        <v>279</v>
      </c>
      <c r="C252" t="s">
        <v>84</v>
      </c>
      <c r="D252" t="s">
        <v>80</v>
      </c>
      <c r="E252">
        <v>666.08999999999992</v>
      </c>
      <c r="F252">
        <v>3</v>
      </c>
      <c r="G252">
        <v>5.9899999999999984</v>
      </c>
      <c r="H252">
        <v>5.9899999999999984</v>
      </c>
      <c r="I252">
        <v>1</v>
      </c>
      <c r="J252" s="13">
        <v>42083</v>
      </c>
      <c r="K252" s="13">
        <v>42093</v>
      </c>
      <c r="L252" t="s">
        <v>318</v>
      </c>
      <c r="M252">
        <v>12.979999999999997</v>
      </c>
      <c r="N252">
        <v>653.1099999999999</v>
      </c>
      <c r="O252" t="s">
        <v>230</v>
      </c>
      <c r="P252" t="s">
        <v>327</v>
      </c>
      <c r="Q252">
        <v>3</v>
      </c>
      <c r="R252" t="s">
        <v>328</v>
      </c>
      <c r="S252" s="13">
        <v>-10</v>
      </c>
      <c r="T252">
        <v>10</v>
      </c>
      <c r="U252">
        <v>222.03</v>
      </c>
      <c r="V252">
        <v>222.03</v>
      </c>
      <c r="W252">
        <v>8167</v>
      </c>
    </row>
    <row r="253" spans="1:23" x14ac:dyDescent="0.5">
      <c r="A253" t="s">
        <v>227</v>
      </c>
      <c r="B253" t="s">
        <v>279</v>
      </c>
      <c r="C253" t="s">
        <v>84</v>
      </c>
      <c r="D253" t="s">
        <v>80</v>
      </c>
      <c r="E253">
        <v>666.08999999999992</v>
      </c>
      <c r="F253">
        <v>3</v>
      </c>
      <c r="G253">
        <v>9.2199999999999989</v>
      </c>
      <c r="H253">
        <v>5.2199999999999989</v>
      </c>
      <c r="I253">
        <v>1</v>
      </c>
      <c r="J253" s="13">
        <v>42082</v>
      </c>
      <c r="K253" s="13">
        <v>42099</v>
      </c>
      <c r="L253" t="s">
        <v>311</v>
      </c>
      <c r="M253">
        <v>15.439999999999998</v>
      </c>
      <c r="N253">
        <v>650.64999999999986</v>
      </c>
      <c r="O253" t="s">
        <v>230</v>
      </c>
      <c r="P253" t="s">
        <v>327</v>
      </c>
      <c r="Q253">
        <v>3</v>
      </c>
      <c r="R253" t="s">
        <v>328</v>
      </c>
      <c r="S253" s="13">
        <v>-17</v>
      </c>
      <c r="T253">
        <v>17</v>
      </c>
      <c r="U253">
        <v>222.03</v>
      </c>
      <c r="V253">
        <v>222.03</v>
      </c>
      <c r="W253">
        <v>8167</v>
      </c>
    </row>
    <row r="254" spans="1:23" x14ac:dyDescent="0.5">
      <c r="A254" t="s">
        <v>227</v>
      </c>
      <c r="B254" t="s">
        <v>279</v>
      </c>
      <c r="C254" t="s">
        <v>84</v>
      </c>
      <c r="D254" t="s">
        <v>80</v>
      </c>
      <c r="E254">
        <v>666.08999999999992</v>
      </c>
      <c r="F254">
        <v>3</v>
      </c>
      <c r="G254">
        <v>8.9899999999999984</v>
      </c>
      <c r="H254">
        <v>4.9899999999999984</v>
      </c>
      <c r="I254">
        <v>1</v>
      </c>
      <c r="J254" s="13">
        <v>42079</v>
      </c>
      <c r="K254" s="13">
        <v>43022</v>
      </c>
      <c r="L254" t="s">
        <v>311</v>
      </c>
      <c r="M254">
        <v>14.979999999999997</v>
      </c>
      <c r="N254">
        <v>651.1099999999999</v>
      </c>
      <c r="O254" t="s">
        <v>230</v>
      </c>
      <c r="P254" t="s">
        <v>327</v>
      </c>
      <c r="Q254">
        <v>3</v>
      </c>
      <c r="R254" t="s">
        <v>328</v>
      </c>
      <c r="S254" s="13">
        <v>-943</v>
      </c>
      <c r="T254">
        <v>943</v>
      </c>
      <c r="U254">
        <v>222.03</v>
      </c>
      <c r="V254">
        <v>222.03</v>
      </c>
      <c r="W254">
        <v>8167</v>
      </c>
    </row>
    <row r="255" spans="1:23" x14ac:dyDescent="0.5">
      <c r="A255" t="s">
        <v>228</v>
      </c>
      <c r="B255" t="s">
        <v>279</v>
      </c>
      <c r="C255" t="s">
        <v>84</v>
      </c>
      <c r="D255" t="s">
        <v>80</v>
      </c>
      <c r="E255">
        <v>666.08999999999992</v>
      </c>
      <c r="F255">
        <v>3</v>
      </c>
      <c r="G255">
        <v>10</v>
      </c>
      <c r="H255">
        <v>3</v>
      </c>
      <c r="I255">
        <v>1</v>
      </c>
      <c r="J255" s="13">
        <v>42072</v>
      </c>
      <c r="K255" s="13">
        <v>42092</v>
      </c>
      <c r="L255" t="s">
        <v>310</v>
      </c>
      <c r="M255">
        <v>14</v>
      </c>
      <c r="N255">
        <v>652.08999999999992</v>
      </c>
      <c r="O255" t="s">
        <v>230</v>
      </c>
      <c r="P255" t="s">
        <v>327</v>
      </c>
      <c r="Q255">
        <v>3</v>
      </c>
      <c r="R255" t="s">
        <v>328</v>
      </c>
      <c r="S255" s="13">
        <v>-20</v>
      </c>
      <c r="T255">
        <v>20</v>
      </c>
      <c r="U255">
        <v>222.03</v>
      </c>
      <c r="V255">
        <v>222.03</v>
      </c>
      <c r="W255">
        <v>8167</v>
      </c>
    </row>
    <row r="256" spans="1:23" x14ac:dyDescent="0.5">
      <c r="A256" t="s">
        <v>228</v>
      </c>
      <c r="B256" t="s">
        <v>279</v>
      </c>
      <c r="C256" t="s">
        <v>84</v>
      </c>
      <c r="D256" t="s">
        <v>80</v>
      </c>
      <c r="E256">
        <v>666.08999999999992</v>
      </c>
      <c r="F256">
        <v>3</v>
      </c>
      <c r="G256">
        <v>6.6099999999999994</v>
      </c>
      <c r="H256">
        <v>5.6099999999999994</v>
      </c>
      <c r="I256">
        <v>1</v>
      </c>
      <c r="J256" s="13">
        <v>42045</v>
      </c>
      <c r="K256" s="13">
        <v>43012</v>
      </c>
      <c r="L256" t="s">
        <v>310</v>
      </c>
      <c r="M256">
        <v>13.219999999999999</v>
      </c>
      <c r="N256">
        <v>652.86999999999989</v>
      </c>
      <c r="O256" t="s">
        <v>230</v>
      </c>
      <c r="P256" t="s">
        <v>327</v>
      </c>
      <c r="Q256">
        <v>2</v>
      </c>
      <c r="R256" t="s">
        <v>329</v>
      </c>
      <c r="S256" s="13">
        <v>-967</v>
      </c>
      <c r="T256">
        <v>967</v>
      </c>
      <c r="U256">
        <v>222.03</v>
      </c>
      <c r="V256">
        <v>222.03</v>
      </c>
      <c r="W256">
        <v>8167</v>
      </c>
    </row>
    <row r="257" spans="1:23" x14ac:dyDescent="0.5">
      <c r="A257" t="s">
        <v>223</v>
      </c>
      <c r="B257" t="s">
        <v>279</v>
      </c>
      <c r="C257" t="s">
        <v>84</v>
      </c>
      <c r="D257" t="s">
        <v>80</v>
      </c>
      <c r="E257">
        <v>666.08999999999992</v>
      </c>
      <c r="F257">
        <v>3</v>
      </c>
      <c r="G257">
        <v>9.8999999999999986</v>
      </c>
      <c r="H257">
        <v>6.8999999999999986</v>
      </c>
      <c r="I257">
        <v>1</v>
      </c>
      <c r="J257" s="13">
        <v>42024</v>
      </c>
      <c r="K257" s="13">
        <v>42036</v>
      </c>
      <c r="L257" t="s">
        <v>307</v>
      </c>
      <c r="M257">
        <v>17.799999999999997</v>
      </c>
      <c r="N257">
        <v>648.29</v>
      </c>
      <c r="O257" t="s">
        <v>230</v>
      </c>
      <c r="P257" t="s">
        <v>327</v>
      </c>
      <c r="Q257">
        <v>1</v>
      </c>
      <c r="R257" t="s">
        <v>330</v>
      </c>
      <c r="S257" s="13">
        <v>-12</v>
      </c>
      <c r="T257">
        <v>12</v>
      </c>
      <c r="U257">
        <v>222.03</v>
      </c>
      <c r="V257">
        <v>222.03</v>
      </c>
      <c r="W257">
        <v>8167</v>
      </c>
    </row>
    <row r="258" spans="1:23" x14ac:dyDescent="0.5">
      <c r="A258" t="s">
        <v>223</v>
      </c>
      <c r="B258" t="s">
        <v>279</v>
      </c>
      <c r="C258" t="s">
        <v>84</v>
      </c>
      <c r="D258" t="s">
        <v>80</v>
      </c>
      <c r="E258">
        <v>666.08999999999992</v>
      </c>
      <c r="F258">
        <v>3</v>
      </c>
      <c r="G258">
        <v>7.8799999999999955</v>
      </c>
      <c r="H258">
        <v>3.8799999999999955</v>
      </c>
      <c r="I258">
        <v>1</v>
      </c>
      <c r="J258" s="13">
        <v>42024</v>
      </c>
      <c r="K258" s="13">
        <v>42038</v>
      </c>
      <c r="L258" t="s">
        <v>307</v>
      </c>
      <c r="M258">
        <v>12.759999999999991</v>
      </c>
      <c r="N258">
        <v>653.32999999999993</v>
      </c>
      <c r="O258" t="s">
        <v>230</v>
      </c>
      <c r="P258" t="s">
        <v>327</v>
      </c>
      <c r="Q258">
        <v>1</v>
      </c>
      <c r="R258" t="s">
        <v>330</v>
      </c>
      <c r="S258" s="13">
        <v>-14</v>
      </c>
      <c r="T258">
        <v>14</v>
      </c>
      <c r="U258">
        <v>222.03</v>
      </c>
      <c r="V258">
        <v>222.03</v>
      </c>
      <c r="W258">
        <v>8167</v>
      </c>
    </row>
    <row r="259" spans="1:23" x14ac:dyDescent="0.5">
      <c r="A259" t="s">
        <v>221</v>
      </c>
      <c r="B259" t="s">
        <v>279</v>
      </c>
      <c r="C259" t="s">
        <v>84</v>
      </c>
      <c r="D259" t="s">
        <v>80</v>
      </c>
      <c r="E259">
        <v>666.08999999999992</v>
      </c>
      <c r="F259">
        <v>3</v>
      </c>
      <c r="G259">
        <v>8.9899999999999984</v>
      </c>
      <c r="H259">
        <v>3.9899999999999984</v>
      </c>
      <c r="I259">
        <v>1</v>
      </c>
      <c r="J259" s="13">
        <v>42009</v>
      </c>
      <c r="K259" s="13">
        <v>42025</v>
      </c>
      <c r="L259" t="s">
        <v>322</v>
      </c>
      <c r="M259">
        <v>13.979999999999997</v>
      </c>
      <c r="N259">
        <v>652.1099999999999</v>
      </c>
      <c r="O259" t="s">
        <v>230</v>
      </c>
      <c r="P259" t="s">
        <v>327</v>
      </c>
      <c r="Q259">
        <v>1</v>
      </c>
      <c r="R259" t="s">
        <v>330</v>
      </c>
      <c r="S259" s="13">
        <v>-16</v>
      </c>
      <c r="T259">
        <v>16</v>
      </c>
      <c r="U259">
        <v>222.03</v>
      </c>
      <c r="V259">
        <v>222.03</v>
      </c>
      <c r="W259">
        <v>8167</v>
      </c>
    </row>
    <row r="260" spans="1:23" x14ac:dyDescent="0.5">
      <c r="A260" t="s">
        <v>227</v>
      </c>
      <c r="B260" t="s">
        <v>279</v>
      </c>
      <c r="C260" t="s">
        <v>84</v>
      </c>
      <c r="D260" t="s">
        <v>80</v>
      </c>
      <c r="E260">
        <v>666.08999999999992</v>
      </c>
      <c r="F260">
        <v>3</v>
      </c>
      <c r="G260">
        <v>5.4500000000000028</v>
      </c>
      <c r="H260">
        <v>5.4500000000000028</v>
      </c>
      <c r="I260">
        <v>1</v>
      </c>
      <c r="J260" s="13">
        <v>41998</v>
      </c>
      <c r="K260" s="13">
        <v>42009</v>
      </c>
      <c r="L260" t="s">
        <v>311</v>
      </c>
      <c r="M260">
        <v>11.900000000000006</v>
      </c>
      <c r="N260">
        <v>654.18999999999994</v>
      </c>
      <c r="O260" t="s">
        <v>197</v>
      </c>
      <c r="P260" t="s">
        <v>308</v>
      </c>
      <c r="Q260">
        <v>12</v>
      </c>
      <c r="R260" t="s">
        <v>309</v>
      </c>
      <c r="S260" s="13">
        <v>-11</v>
      </c>
      <c r="T260">
        <v>11</v>
      </c>
      <c r="U260">
        <v>222.03</v>
      </c>
      <c r="V260">
        <v>222.03</v>
      </c>
      <c r="W260">
        <v>8167</v>
      </c>
    </row>
    <row r="261" spans="1:23" x14ac:dyDescent="0.5">
      <c r="A261" t="s">
        <v>228</v>
      </c>
      <c r="B261" t="s">
        <v>279</v>
      </c>
      <c r="C261" t="s">
        <v>84</v>
      </c>
      <c r="D261" t="s">
        <v>80</v>
      </c>
      <c r="E261">
        <v>666.08999999999992</v>
      </c>
      <c r="F261">
        <v>3</v>
      </c>
      <c r="G261">
        <v>5.8900000000000006</v>
      </c>
      <c r="H261">
        <v>5.8900000000000006</v>
      </c>
      <c r="I261">
        <v>1</v>
      </c>
      <c r="J261" s="13">
        <v>41930</v>
      </c>
      <c r="K261" s="13">
        <v>41941</v>
      </c>
      <c r="L261" t="s">
        <v>310</v>
      </c>
      <c r="M261">
        <v>12.780000000000001</v>
      </c>
      <c r="N261">
        <v>653.30999999999995</v>
      </c>
      <c r="O261" t="s">
        <v>197</v>
      </c>
      <c r="P261" t="s">
        <v>308</v>
      </c>
      <c r="Q261">
        <v>10</v>
      </c>
      <c r="R261" t="s">
        <v>314</v>
      </c>
      <c r="S261" s="13">
        <v>-11</v>
      </c>
      <c r="T261">
        <v>11</v>
      </c>
      <c r="U261">
        <v>222.03</v>
      </c>
      <c r="V261">
        <v>222.03</v>
      </c>
      <c r="W261">
        <v>8167</v>
      </c>
    </row>
    <row r="262" spans="1:23" x14ac:dyDescent="0.5">
      <c r="A262" t="s">
        <v>226</v>
      </c>
      <c r="B262" t="s">
        <v>279</v>
      </c>
      <c r="C262" t="s">
        <v>84</v>
      </c>
      <c r="D262" t="s">
        <v>80</v>
      </c>
      <c r="E262">
        <v>666.08999999999992</v>
      </c>
      <c r="F262">
        <v>3</v>
      </c>
      <c r="G262">
        <v>7.2199999999999989</v>
      </c>
      <c r="H262">
        <v>4.2199999999999989</v>
      </c>
      <c r="I262">
        <v>1</v>
      </c>
      <c r="J262" s="13">
        <v>41924</v>
      </c>
      <c r="K262" s="13">
        <v>41943</v>
      </c>
      <c r="L262" t="s">
        <v>315</v>
      </c>
      <c r="M262">
        <v>12.439999999999998</v>
      </c>
      <c r="N262">
        <v>653.64999999999986</v>
      </c>
      <c r="O262" t="s">
        <v>197</v>
      </c>
      <c r="P262" t="s">
        <v>308</v>
      </c>
      <c r="Q262">
        <v>10</v>
      </c>
      <c r="R262" t="s">
        <v>314</v>
      </c>
      <c r="S262" s="13">
        <v>-19</v>
      </c>
      <c r="T262">
        <v>19</v>
      </c>
      <c r="U262">
        <v>222.03</v>
      </c>
      <c r="V262">
        <v>222.03</v>
      </c>
      <c r="W262">
        <v>8167</v>
      </c>
    </row>
    <row r="263" spans="1:23" x14ac:dyDescent="0.5">
      <c r="A263" t="s">
        <v>225</v>
      </c>
      <c r="B263" t="s">
        <v>279</v>
      </c>
      <c r="C263" t="s">
        <v>84</v>
      </c>
      <c r="D263" t="s">
        <v>80</v>
      </c>
      <c r="E263">
        <v>666.08999999999992</v>
      </c>
      <c r="F263">
        <v>3</v>
      </c>
      <c r="G263">
        <v>6.3299999999999983</v>
      </c>
      <c r="H263">
        <v>6.3299999999999983</v>
      </c>
      <c r="I263">
        <v>1</v>
      </c>
      <c r="J263" s="13">
        <v>41923</v>
      </c>
      <c r="K263" s="13">
        <v>43275</v>
      </c>
      <c r="L263" t="s">
        <v>321</v>
      </c>
      <c r="M263">
        <v>13.659999999999997</v>
      </c>
      <c r="N263">
        <v>652.42999999999995</v>
      </c>
      <c r="O263" t="s">
        <v>197</v>
      </c>
      <c r="P263" t="s">
        <v>308</v>
      </c>
      <c r="Q263">
        <v>10</v>
      </c>
      <c r="R263" t="s">
        <v>314</v>
      </c>
      <c r="S263" s="13">
        <v>-1352</v>
      </c>
      <c r="T263">
        <v>1352</v>
      </c>
      <c r="U263">
        <v>222.03</v>
      </c>
      <c r="V263">
        <v>222.03</v>
      </c>
      <c r="W263">
        <v>8167</v>
      </c>
    </row>
    <row r="264" spans="1:23" x14ac:dyDescent="0.5">
      <c r="A264" t="s">
        <v>227</v>
      </c>
      <c r="B264" t="s">
        <v>279</v>
      </c>
      <c r="C264" t="s">
        <v>84</v>
      </c>
      <c r="D264" t="s">
        <v>80</v>
      </c>
      <c r="E264">
        <v>666.08999999999992</v>
      </c>
      <c r="F264">
        <v>3</v>
      </c>
      <c r="G264">
        <v>6.75</v>
      </c>
      <c r="H264">
        <v>3.75</v>
      </c>
      <c r="I264">
        <v>1</v>
      </c>
      <c r="J264" s="13">
        <v>41904</v>
      </c>
      <c r="K264" s="13">
        <v>43269</v>
      </c>
      <c r="L264" t="s">
        <v>311</v>
      </c>
      <c r="M264">
        <v>11.5</v>
      </c>
      <c r="N264">
        <v>654.58999999999992</v>
      </c>
      <c r="O264" t="s">
        <v>197</v>
      </c>
      <c r="P264" t="s">
        <v>316</v>
      </c>
      <c r="Q264">
        <v>9</v>
      </c>
      <c r="R264" t="s">
        <v>317</v>
      </c>
      <c r="S264" s="13">
        <v>-1365</v>
      </c>
      <c r="T264">
        <v>1365</v>
      </c>
      <c r="U264">
        <v>222.03</v>
      </c>
      <c r="V264">
        <v>222.03</v>
      </c>
      <c r="W264">
        <v>8167</v>
      </c>
    </row>
    <row r="265" spans="1:23" x14ac:dyDescent="0.5">
      <c r="A265" t="s">
        <v>224</v>
      </c>
      <c r="B265" t="s">
        <v>279</v>
      </c>
      <c r="C265" t="s">
        <v>84</v>
      </c>
      <c r="D265" t="s">
        <v>80</v>
      </c>
      <c r="E265">
        <v>666.08999999999992</v>
      </c>
      <c r="F265">
        <v>3</v>
      </c>
      <c r="G265">
        <v>8.14</v>
      </c>
      <c r="H265">
        <v>3.1400000000000006</v>
      </c>
      <c r="I265">
        <v>1</v>
      </c>
      <c r="J265" s="13">
        <v>41879</v>
      </c>
      <c r="K265" s="13">
        <v>41887</v>
      </c>
      <c r="L265" t="s">
        <v>313</v>
      </c>
      <c r="M265">
        <v>12.280000000000001</v>
      </c>
      <c r="N265">
        <v>653.80999999999995</v>
      </c>
      <c r="O265" t="s">
        <v>197</v>
      </c>
      <c r="P265" t="s">
        <v>316</v>
      </c>
      <c r="Q265">
        <v>8</v>
      </c>
      <c r="R265" t="s">
        <v>319</v>
      </c>
      <c r="S265" s="13">
        <v>-8</v>
      </c>
      <c r="T265">
        <v>8</v>
      </c>
      <c r="U265">
        <v>222.03</v>
      </c>
      <c r="V265">
        <v>222.03</v>
      </c>
      <c r="W265">
        <v>8167</v>
      </c>
    </row>
    <row r="266" spans="1:23" x14ac:dyDescent="0.5">
      <c r="A266" t="s">
        <v>225</v>
      </c>
      <c r="B266" t="s">
        <v>279</v>
      </c>
      <c r="C266" t="s">
        <v>84</v>
      </c>
      <c r="D266" t="s">
        <v>80</v>
      </c>
      <c r="E266">
        <v>666.08999999999992</v>
      </c>
      <c r="F266">
        <v>3</v>
      </c>
      <c r="G266">
        <v>8</v>
      </c>
      <c r="H266">
        <v>4</v>
      </c>
      <c r="I266">
        <v>1</v>
      </c>
      <c r="J266" s="13">
        <v>41870</v>
      </c>
      <c r="K266" s="13">
        <v>41888</v>
      </c>
      <c r="L266" t="s">
        <v>321</v>
      </c>
      <c r="M266">
        <v>13</v>
      </c>
      <c r="N266">
        <v>653.08999999999992</v>
      </c>
      <c r="O266" t="s">
        <v>197</v>
      </c>
      <c r="P266" t="s">
        <v>316</v>
      </c>
      <c r="Q266">
        <v>8</v>
      </c>
      <c r="R266" t="s">
        <v>319</v>
      </c>
      <c r="S266" s="13">
        <v>-18</v>
      </c>
      <c r="T266">
        <v>18</v>
      </c>
      <c r="U266">
        <v>222.03</v>
      </c>
      <c r="V266">
        <v>222.03</v>
      </c>
      <c r="W266">
        <v>8167</v>
      </c>
    </row>
    <row r="267" spans="1:23" x14ac:dyDescent="0.5">
      <c r="A267" t="s">
        <v>225</v>
      </c>
      <c r="B267" t="s">
        <v>279</v>
      </c>
      <c r="C267" t="s">
        <v>84</v>
      </c>
      <c r="D267" t="s">
        <v>80</v>
      </c>
      <c r="E267">
        <v>666.08999999999992</v>
      </c>
      <c r="F267">
        <v>3</v>
      </c>
      <c r="G267">
        <v>6.2199999999999989</v>
      </c>
      <c r="H267">
        <v>4.2199999999999989</v>
      </c>
      <c r="I267">
        <v>1</v>
      </c>
      <c r="J267" s="13">
        <v>41865</v>
      </c>
      <c r="K267" s="13">
        <v>41873</v>
      </c>
      <c r="L267" t="s">
        <v>321</v>
      </c>
      <c r="M267">
        <v>11.439999999999998</v>
      </c>
      <c r="N267">
        <v>654.64999999999986</v>
      </c>
      <c r="O267" t="s">
        <v>197</v>
      </c>
      <c r="P267" t="s">
        <v>316</v>
      </c>
      <c r="Q267">
        <v>8</v>
      </c>
      <c r="R267" t="s">
        <v>319</v>
      </c>
      <c r="S267" s="13">
        <v>-8</v>
      </c>
      <c r="T267">
        <v>8</v>
      </c>
      <c r="U267">
        <v>222.03</v>
      </c>
      <c r="V267">
        <v>222.03</v>
      </c>
      <c r="W267">
        <v>8167</v>
      </c>
    </row>
    <row r="268" spans="1:23" x14ac:dyDescent="0.5">
      <c r="A268" t="s">
        <v>225</v>
      </c>
      <c r="B268" t="s">
        <v>279</v>
      </c>
      <c r="C268" t="s">
        <v>84</v>
      </c>
      <c r="D268" t="s">
        <v>80</v>
      </c>
      <c r="E268">
        <v>666.08999999999992</v>
      </c>
      <c r="F268">
        <v>3</v>
      </c>
      <c r="G268">
        <v>9.5499999999999972</v>
      </c>
      <c r="H268">
        <v>6.5499999999999972</v>
      </c>
      <c r="I268">
        <v>1</v>
      </c>
      <c r="J268" s="13">
        <v>41848</v>
      </c>
      <c r="K268" s="13">
        <v>41856</v>
      </c>
      <c r="L268" t="s">
        <v>321</v>
      </c>
      <c r="M268">
        <v>17.099999999999994</v>
      </c>
      <c r="N268">
        <v>648.9899999999999</v>
      </c>
      <c r="O268" t="s">
        <v>197</v>
      </c>
      <c r="P268" t="s">
        <v>316</v>
      </c>
      <c r="Q268">
        <v>7</v>
      </c>
      <c r="R268" t="s">
        <v>320</v>
      </c>
      <c r="S268" s="13">
        <v>-8</v>
      </c>
      <c r="T268">
        <v>8</v>
      </c>
      <c r="U268">
        <v>222.03</v>
      </c>
      <c r="V268">
        <v>222.03</v>
      </c>
      <c r="W268">
        <v>8167</v>
      </c>
    </row>
    <row r="269" spans="1:23" x14ac:dyDescent="0.5">
      <c r="A269" t="s">
        <v>226</v>
      </c>
      <c r="B269" t="s">
        <v>279</v>
      </c>
      <c r="C269" t="s">
        <v>84</v>
      </c>
      <c r="D269" t="s">
        <v>80</v>
      </c>
      <c r="E269">
        <v>666.08999999999992</v>
      </c>
      <c r="F269">
        <v>3</v>
      </c>
      <c r="G269">
        <v>9.5499999999999972</v>
      </c>
      <c r="H269">
        <v>4.5499999999999972</v>
      </c>
      <c r="I269">
        <v>1</v>
      </c>
      <c r="J269" s="13">
        <v>41839</v>
      </c>
      <c r="K269" s="13">
        <v>41854</v>
      </c>
      <c r="L269" t="s">
        <v>315</v>
      </c>
      <c r="M269">
        <v>15.099999999999994</v>
      </c>
      <c r="N269">
        <v>650.9899999999999</v>
      </c>
      <c r="O269" t="s">
        <v>197</v>
      </c>
      <c r="P269" t="s">
        <v>316</v>
      </c>
      <c r="Q269">
        <v>7</v>
      </c>
      <c r="R269" t="s">
        <v>320</v>
      </c>
      <c r="S269" s="13">
        <v>-15</v>
      </c>
      <c r="T269">
        <v>15</v>
      </c>
      <c r="U269">
        <v>222.03</v>
      </c>
      <c r="V269">
        <v>222.03</v>
      </c>
      <c r="W269">
        <v>8167</v>
      </c>
    </row>
    <row r="270" spans="1:23" x14ac:dyDescent="0.5">
      <c r="A270" t="s">
        <v>224</v>
      </c>
      <c r="B270" t="s">
        <v>279</v>
      </c>
      <c r="C270" t="s">
        <v>84</v>
      </c>
      <c r="D270" t="s">
        <v>80</v>
      </c>
      <c r="E270">
        <v>666.08999999999992</v>
      </c>
      <c r="F270">
        <v>3</v>
      </c>
      <c r="G270">
        <v>9</v>
      </c>
      <c r="H270">
        <v>5</v>
      </c>
      <c r="I270">
        <v>1</v>
      </c>
      <c r="J270" s="13">
        <v>41796</v>
      </c>
      <c r="K270" s="13">
        <v>42857</v>
      </c>
      <c r="L270" t="s">
        <v>313</v>
      </c>
      <c r="M270">
        <v>15</v>
      </c>
      <c r="N270">
        <v>651.08999999999992</v>
      </c>
      <c r="O270" t="s">
        <v>197</v>
      </c>
      <c r="P270" t="s">
        <v>323</v>
      </c>
      <c r="Q270">
        <v>6</v>
      </c>
      <c r="R270" t="s">
        <v>324</v>
      </c>
      <c r="S270" s="13">
        <v>-1061</v>
      </c>
      <c r="T270">
        <v>1061</v>
      </c>
      <c r="U270">
        <v>222.03</v>
      </c>
      <c r="V270">
        <v>222.03</v>
      </c>
      <c r="W270">
        <v>8167</v>
      </c>
    </row>
    <row r="271" spans="1:23" x14ac:dyDescent="0.5">
      <c r="A271" t="s">
        <v>224</v>
      </c>
      <c r="B271" t="s">
        <v>279</v>
      </c>
      <c r="C271" t="s">
        <v>84</v>
      </c>
      <c r="D271" t="s">
        <v>80</v>
      </c>
      <c r="E271">
        <v>666.08999999999992</v>
      </c>
      <c r="F271">
        <v>3</v>
      </c>
      <c r="G271">
        <v>6.5499999999999972</v>
      </c>
      <c r="H271">
        <v>6.5499999999999972</v>
      </c>
      <c r="I271">
        <v>1</v>
      </c>
      <c r="J271" s="13">
        <v>41785</v>
      </c>
      <c r="K271" s="13">
        <v>41804</v>
      </c>
      <c r="L271" t="s">
        <v>313</v>
      </c>
      <c r="M271">
        <v>14.099999999999994</v>
      </c>
      <c r="N271">
        <v>651.9899999999999</v>
      </c>
      <c r="O271" t="s">
        <v>197</v>
      </c>
      <c r="P271" t="s">
        <v>323</v>
      </c>
      <c r="Q271">
        <v>5</v>
      </c>
      <c r="R271" t="s">
        <v>325</v>
      </c>
      <c r="S271" s="13">
        <v>-19</v>
      </c>
      <c r="T271">
        <v>19</v>
      </c>
      <c r="U271">
        <v>222.03</v>
      </c>
      <c r="V271">
        <v>222.03</v>
      </c>
      <c r="W271">
        <v>8167</v>
      </c>
    </row>
    <row r="272" spans="1:23" x14ac:dyDescent="0.5">
      <c r="A272" t="s">
        <v>226</v>
      </c>
      <c r="B272" t="s">
        <v>279</v>
      </c>
      <c r="C272" t="s">
        <v>84</v>
      </c>
      <c r="D272" t="s">
        <v>80</v>
      </c>
      <c r="E272">
        <v>666.08999999999992</v>
      </c>
      <c r="F272">
        <v>3</v>
      </c>
      <c r="G272">
        <v>9.4500000000000028</v>
      </c>
      <c r="H272">
        <v>4.4500000000000028</v>
      </c>
      <c r="I272">
        <v>1</v>
      </c>
      <c r="J272" s="13">
        <v>41762</v>
      </c>
      <c r="K272" s="13">
        <v>41772</v>
      </c>
      <c r="L272" t="s">
        <v>315</v>
      </c>
      <c r="M272">
        <v>14.900000000000006</v>
      </c>
      <c r="N272">
        <v>651.18999999999994</v>
      </c>
      <c r="O272" t="s">
        <v>197</v>
      </c>
      <c r="P272" t="s">
        <v>323</v>
      </c>
      <c r="Q272">
        <v>5</v>
      </c>
      <c r="R272" t="s">
        <v>325</v>
      </c>
      <c r="S272" s="13">
        <v>-10</v>
      </c>
      <c r="T272">
        <v>10</v>
      </c>
      <c r="U272">
        <v>222.03</v>
      </c>
      <c r="V272">
        <v>222.03</v>
      </c>
      <c r="W272">
        <v>8167</v>
      </c>
    </row>
    <row r="273" spans="1:23" x14ac:dyDescent="0.5">
      <c r="A273" t="s">
        <v>220</v>
      </c>
      <c r="B273" t="s">
        <v>279</v>
      </c>
      <c r="C273" t="s">
        <v>84</v>
      </c>
      <c r="D273" t="s">
        <v>80</v>
      </c>
      <c r="E273">
        <v>666.08999999999992</v>
      </c>
      <c r="F273">
        <v>3</v>
      </c>
      <c r="G273">
        <v>8.5799999999999983</v>
      </c>
      <c r="H273">
        <v>6.5799999999999983</v>
      </c>
      <c r="I273">
        <v>1</v>
      </c>
      <c r="J273" s="13">
        <v>41757</v>
      </c>
      <c r="K273" s="13">
        <v>41773</v>
      </c>
      <c r="L273" t="s">
        <v>318</v>
      </c>
      <c r="M273">
        <v>16.159999999999997</v>
      </c>
      <c r="N273">
        <v>649.92999999999995</v>
      </c>
      <c r="O273" t="s">
        <v>197</v>
      </c>
      <c r="P273" t="s">
        <v>323</v>
      </c>
      <c r="Q273">
        <v>4</v>
      </c>
      <c r="R273" t="s">
        <v>326</v>
      </c>
      <c r="S273" s="13">
        <v>-16</v>
      </c>
      <c r="T273">
        <v>16</v>
      </c>
      <c r="U273">
        <v>222.03</v>
      </c>
      <c r="V273">
        <v>222.03</v>
      </c>
      <c r="W273">
        <v>8167</v>
      </c>
    </row>
    <row r="274" spans="1:23" x14ac:dyDescent="0.5">
      <c r="A274" t="s">
        <v>227</v>
      </c>
      <c r="B274" t="s">
        <v>279</v>
      </c>
      <c r="C274" t="s">
        <v>84</v>
      </c>
      <c r="D274" t="s">
        <v>80</v>
      </c>
      <c r="E274">
        <v>666.08999999999992</v>
      </c>
      <c r="F274">
        <v>3</v>
      </c>
      <c r="G274">
        <v>5.6499999999999986</v>
      </c>
      <c r="H274">
        <v>3.6499999999999986</v>
      </c>
      <c r="I274">
        <v>1</v>
      </c>
      <c r="J274" s="13">
        <v>41731</v>
      </c>
      <c r="K274" s="13">
        <v>42832</v>
      </c>
      <c r="L274" t="s">
        <v>311</v>
      </c>
      <c r="M274">
        <v>10.299999999999997</v>
      </c>
      <c r="N274">
        <v>655.79</v>
      </c>
      <c r="O274" t="s">
        <v>197</v>
      </c>
      <c r="P274" t="s">
        <v>323</v>
      </c>
      <c r="Q274">
        <v>4</v>
      </c>
      <c r="R274" t="s">
        <v>326</v>
      </c>
      <c r="S274" s="13">
        <v>-1101</v>
      </c>
      <c r="T274">
        <v>1101</v>
      </c>
      <c r="U274">
        <v>222.03</v>
      </c>
      <c r="V274">
        <v>222.03</v>
      </c>
      <c r="W274">
        <v>8167</v>
      </c>
    </row>
    <row r="275" spans="1:23" x14ac:dyDescent="0.5">
      <c r="A275" t="s">
        <v>227</v>
      </c>
      <c r="B275" t="s">
        <v>279</v>
      </c>
      <c r="C275" t="s">
        <v>84</v>
      </c>
      <c r="D275" t="s">
        <v>80</v>
      </c>
      <c r="E275">
        <v>666.08999999999992</v>
      </c>
      <c r="F275">
        <v>3</v>
      </c>
      <c r="G275">
        <v>9.5799999999999983</v>
      </c>
      <c r="H275">
        <v>6.5799999999999983</v>
      </c>
      <c r="I275">
        <v>1</v>
      </c>
      <c r="J275" s="13">
        <v>41700</v>
      </c>
      <c r="K275" s="13">
        <v>41713</v>
      </c>
      <c r="L275" t="s">
        <v>311</v>
      </c>
      <c r="M275">
        <v>17.159999999999997</v>
      </c>
      <c r="N275">
        <v>648.92999999999995</v>
      </c>
      <c r="O275" t="s">
        <v>197</v>
      </c>
      <c r="P275" t="s">
        <v>327</v>
      </c>
      <c r="Q275">
        <v>3</v>
      </c>
      <c r="R275" t="s">
        <v>328</v>
      </c>
      <c r="S275" s="13">
        <v>-13</v>
      </c>
      <c r="T275">
        <v>13</v>
      </c>
      <c r="U275">
        <v>222.03</v>
      </c>
      <c r="V275">
        <v>222.03</v>
      </c>
      <c r="W275">
        <v>8167</v>
      </c>
    </row>
    <row r="276" spans="1:23" x14ac:dyDescent="0.5">
      <c r="A276" t="s">
        <v>226</v>
      </c>
      <c r="B276" t="s">
        <v>279</v>
      </c>
      <c r="C276" t="s">
        <v>84</v>
      </c>
      <c r="D276" t="s">
        <v>80</v>
      </c>
      <c r="E276">
        <v>666.08999999999992</v>
      </c>
      <c r="F276">
        <v>3</v>
      </c>
      <c r="G276">
        <v>5.1400000000000006</v>
      </c>
      <c r="H276">
        <v>6.1400000000000006</v>
      </c>
      <c r="I276">
        <v>1</v>
      </c>
      <c r="J276" s="13">
        <v>41680</v>
      </c>
      <c r="K276" s="13">
        <v>42814</v>
      </c>
      <c r="L276" t="s">
        <v>315</v>
      </c>
      <c r="M276">
        <v>12.280000000000001</v>
      </c>
      <c r="N276">
        <v>653.80999999999995</v>
      </c>
      <c r="O276" t="s">
        <v>197</v>
      </c>
      <c r="P276" t="s">
        <v>327</v>
      </c>
      <c r="Q276">
        <v>2</v>
      </c>
      <c r="R276" t="s">
        <v>329</v>
      </c>
      <c r="S276" s="13">
        <v>-1134</v>
      </c>
      <c r="T276">
        <v>1134</v>
      </c>
      <c r="U276">
        <v>222.03</v>
      </c>
      <c r="V276">
        <v>222.03</v>
      </c>
      <c r="W276">
        <v>8167</v>
      </c>
    </row>
    <row r="277" spans="1:23" x14ac:dyDescent="0.5">
      <c r="A277" t="s">
        <v>222</v>
      </c>
      <c r="B277" t="s">
        <v>279</v>
      </c>
      <c r="C277" t="s">
        <v>84</v>
      </c>
      <c r="D277" t="s">
        <v>80</v>
      </c>
      <c r="E277">
        <v>666.08999999999992</v>
      </c>
      <c r="F277">
        <v>3</v>
      </c>
      <c r="G277">
        <v>8.61</v>
      </c>
      <c r="H277">
        <v>4.6099999999999994</v>
      </c>
      <c r="I277">
        <v>1</v>
      </c>
      <c r="J277" s="13">
        <v>41673</v>
      </c>
      <c r="K277" s="13">
        <v>41693</v>
      </c>
      <c r="L277" t="s">
        <v>331</v>
      </c>
      <c r="M277">
        <v>14.219999999999999</v>
      </c>
      <c r="N277">
        <v>651.86999999999989</v>
      </c>
      <c r="O277" t="s">
        <v>197</v>
      </c>
      <c r="P277" t="s">
        <v>327</v>
      </c>
      <c r="Q277">
        <v>2</v>
      </c>
      <c r="R277" t="s">
        <v>329</v>
      </c>
      <c r="S277" s="13">
        <v>-20</v>
      </c>
      <c r="T277">
        <v>20</v>
      </c>
      <c r="U277">
        <v>222.03</v>
      </c>
      <c r="V277">
        <v>222.03</v>
      </c>
      <c r="W277">
        <v>8167</v>
      </c>
    </row>
    <row r="278" spans="1:23" x14ac:dyDescent="0.5">
      <c r="A278" t="s">
        <v>226</v>
      </c>
      <c r="B278" t="s">
        <v>279</v>
      </c>
      <c r="C278" t="s">
        <v>84</v>
      </c>
      <c r="D278" t="s">
        <v>80</v>
      </c>
      <c r="E278">
        <v>666.08999999999992</v>
      </c>
      <c r="F278">
        <v>3</v>
      </c>
      <c r="G278">
        <v>5.6099999999999994</v>
      </c>
      <c r="H278">
        <v>4.6099999999999994</v>
      </c>
      <c r="I278">
        <v>1</v>
      </c>
      <c r="J278" s="13">
        <v>41656</v>
      </c>
      <c r="K278" s="13">
        <v>41672</v>
      </c>
      <c r="L278" t="s">
        <v>315</v>
      </c>
      <c r="M278">
        <v>11.219999999999999</v>
      </c>
      <c r="N278">
        <v>654.86999999999989</v>
      </c>
      <c r="O278" t="s">
        <v>197</v>
      </c>
      <c r="P278" t="s">
        <v>327</v>
      </c>
      <c r="Q278">
        <v>1</v>
      </c>
      <c r="R278" t="s">
        <v>330</v>
      </c>
      <c r="S278" s="13">
        <v>-16</v>
      </c>
      <c r="T278">
        <v>16</v>
      </c>
      <c r="U278">
        <v>222.03</v>
      </c>
      <c r="V278">
        <v>222.03</v>
      </c>
      <c r="W278">
        <v>8167</v>
      </c>
    </row>
    <row r="279" spans="1:23" x14ac:dyDescent="0.5">
      <c r="A279" t="s">
        <v>220</v>
      </c>
      <c r="B279" t="s">
        <v>279</v>
      </c>
      <c r="C279" t="s">
        <v>84</v>
      </c>
      <c r="D279" t="s">
        <v>80</v>
      </c>
      <c r="E279">
        <v>666.08999999999992</v>
      </c>
      <c r="F279">
        <v>3</v>
      </c>
      <c r="G279">
        <v>8.990000000000002</v>
      </c>
      <c r="H279">
        <v>3.990000000000002</v>
      </c>
      <c r="I279">
        <v>1</v>
      </c>
      <c r="J279" s="13">
        <v>41629</v>
      </c>
      <c r="K279" s="13">
        <v>42810</v>
      </c>
      <c r="L279" t="s">
        <v>318</v>
      </c>
      <c r="M279">
        <v>13.980000000000004</v>
      </c>
      <c r="N279">
        <v>652.1099999999999</v>
      </c>
      <c r="O279" t="s">
        <v>196</v>
      </c>
      <c r="P279" t="s">
        <v>308</v>
      </c>
      <c r="Q279">
        <v>12</v>
      </c>
      <c r="R279" t="s">
        <v>309</v>
      </c>
      <c r="S279" s="13">
        <v>-1181</v>
      </c>
      <c r="T279">
        <v>1181</v>
      </c>
      <c r="U279">
        <v>222.03</v>
      </c>
      <c r="V279">
        <v>222.03</v>
      </c>
      <c r="W279">
        <v>8167</v>
      </c>
    </row>
    <row r="280" spans="1:23" x14ac:dyDescent="0.5">
      <c r="A280" t="s">
        <v>228</v>
      </c>
      <c r="B280" t="s">
        <v>279</v>
      </c>
      <c r="C280" t="s">
        <v>84</v>
      </c>
      <c r="D280" t="s">
        <v>80</v>
      </c>
      <c r="E280">
        <v>666.08999999999992</v>
      </c>
      <c r="F280">
        <v>3</v>
      </c>
      <c r="G280">
        <v>5</v>
      </c>
      <c r="H280">
        <v>6</v>
      </c>
      <c r="I280">
        <v>1</v>
      </c>
      <c r="J280" s="13">
        <v>41599</v>
      </c>
      <c r="K280" s="13">
        <v>41612</v>
      </c>
      <c r="L280" t="s">
        <v>310</v>
      </c>
      <c r="M280">
        <v>12</v>
      </c>
      <c r="N280">
        <v>654.08999999999992</v>
      </c>
      <c r="O280" t="s">
        <v>196</v>
      </c>
      <c r="P280" t="s">
        <v>308</v>
      </c>
      <c r="Q280">
        <v>11</v>
      </c>
      <c r="R280" t="s">
        <v>312</v>
      </c>
      <c r="S280" s="13">
        <v>-13</v>
      </c>
      <c r="T280">
        <v>13</v>
      </c>
      <c r="U280">
        <v>222.03</v>
      </c>
      <c r="V280">
        <v>222.03</v>
      </c>
      <c r="W280">
        <v>8167</v>
      </c>
    </row>
    <row r="281" spans="1:23" x14ac:dyDescent="0.5">
      <c r="A281" t="s">
        <v>221</v>
      </c>
      <c r="B281" t="s">
        <v>279</v>
      </c>
      <c r="C281" t="s">
        <v>84</v>
      </c>
      <c r="D281" t="s">
        <v>80</v>
      </c>
      <c r="E281">
        <v>666.08999999999992</v>
      </c>
      <c r="F281">
        <v>3</v>
      </c>
      <c r="G281">
        <v>8.75</v>
      </c>
      <c r="H281">
        <v>3.75</v>
      </c>
      <c r="I281">
        <v>1</v>
      </c>
      <c r="J281" s="13">
        <v>41586</v>
      </c>
      <c r="K281" s="13">
        <v>41595</v>
      </c>
      <c r="L281" t="s">
        <v>322</v>
      </c>
      <c r="M281">
        <v>13.5</v>
      </c>
      <c r="N281">
        <v>652.58999999999992</v>
      </c>
      <c r="O281" t="s">
        <v>196</v>
      </c>
      <c r="P281" t="s">
        <v>308</v>
      </c>
      <c r="Q281">
        <v>11</v>
      </c>
      <c r="R281" t="s">
        <v>312</v>
      </c>
      <c r="S281" s="13">
        <v>-9</v>
      </c>
      <c r="T281">
        <v>9</v>
      </c>
      <c r="U281">
        <v>222.03</v>
      </c>
      <c r="V281">
        <v>222.03</v>
      </c>
      <c r="W281">
        <v>8167</v>
      </c>
    </row>
    <row r="282" spans="1:23" x14ac:dyDescent="0.5">
      <c r="A282" t="s">
        <v>228</v>
      </c>
      <c r="B282" t="s">
        <v>279</v>
      </c>
      <c r="C282" t="s">
        <v>84</v>
      </c>
      <c r="D282" t="s">
        <v>80</v>
      </c>
      <c r="E282">
        <v>666.08999999999992</v>
      </c>
      <c r="F282">
        <v>3</v>
      </c>
      <c r="G282">
        <v>8.1000000000000014</v>
      </c>
      <c r="H282">
        <v>4.1000000000000014</v>
      </c>
      <c r="I282">
        <v>1</v>
      </c>
      <c r="J282" s="13">
        <v>41580</v>
      </c>
      <c r="K282" s="13">
        <v>41587</v>
      </c>
      <c r="L282" t="s">
        <v>310</v>
      </c>
      <c r="M282">
        <v>13.200000000000003</v>
      </c>
      <c r="N282">
        <v>652.88999999999987</v>
      </c>
      <c r="O282" t="s">
        <v>196</v>
      </c>
      <c r="P282" t="s">
        <v>308</v>
      </c>
      <c r="Q282">
        <v>11</v>
      </c>
      <c r="R282" t="s">
        <v>312</v>
      </c>
      <c r="S282" s="13">
        <v>-7</v>
      </c>
      <c r="T282">
        <v>7</v>
      </c>
      <c r="U282">
        <v>222.03</v>
      </c>
      <c r="V282">
        <v>222.03</v>
      </c>
      <c r="W282">
        <v>8167</v>
      </c>
    </row>
    <row r="283" spans="1:23" x14ac:dyDescent="0.5">
      <c r="A283" t="s">
        <v>220</v>
      </c>
      <c r="B283" t="s">
        <v>279</v>
      </c>
      <c r="C283" t="s">
        <v>84</v>
      </c>
      <c r="D283" t="s">
        <v>80</v>
      </c>
      <c r="E283">
        <v>666.08999999999992</v>
      </c>
      <c r="F283">
        <v>3</v>
      </c>
      <c r="G283">
        <v>5.84</v>
      </c>
      <c r="H283">
        <v>4.84</v>
      </c>
      <c r="I283">
        <v>1</v>
      </c>
      <c r="J283" s="13">
        <v>41573</v>
      </c>
      <c r="K283" s="13">
        <v>41580</v>
      </c>
      <c r="L283" t="s">
        <v>318</v>
      </c>
      <c r="M283">
        <v>11.68</v>
      </c>
      <c r="N283">
        <v>654.41</v>
      </c>
      <c r="O283" t="s">
        <v>196</v>
      </c>
      <c r="P283" t="s">
        <v>308</v>
      </c>
      <c r="Q283">
        <v>10</v>
      </c>
      <c r="R283" t="s">
        <v>314</v>
      </c>
      <c r="S283" s="13">
        <v>-7</v>
      </c>
      <c r="T283">
        <v>7</v>
      </c>
      <c r="U283">
        <v>222.03</v>
      </c>
      <c r="V283">
        <v>222.03</v>
      </c>
      <c r="W283">
        <v>8167</v>
      </c>
    </row>
    <row r="284" spans="1:23" x14ac:dyDescent="0.5">
      <c r="A284" t="s">
        <v>225</v>
      </c>
      <c r="B284" t="s">
        <v>279</v>
      </c>
      <c r="C284" t="s">
        <v>84</v>
      </c>
      <c r="D284" t="s">
        <v>80</v>
      </c>
      <c r="E284">
        <v>666.08999999999992</v>
      </c>
      <c r="F284">
        <v>3</v>
      </c>
      <c r="G284">
        <v>8.4500000000000028</v>
      </c>
      <c r="H284">
        <v>3.4500000000000028</v>
      </c>
      <c r="I284">
        <v>1</v>
      </c>
      <c r="J284" s="13">
        <v>41561</v>
      </c>
      <c r="K284" s="13">
        <v>41578</v>
      </c>
      <c r="L284" t="s">
        <v>321</v>
      </c>
      <c r="M284">
        <v>12.900000000000006</v>
      </c>
      <c r="N284">
        <v>653.18999999999994</v>
      </c>
      <c r="O284" t="s">
        <v>196</v>
      </c>
      <c r="P284" t="s">
        <v>308</v>
      </c>
      <c r="Q284">
        <v>10</v>
      </c>
      <c r="R284" t="s">
        <v>314</v>
      </c>
      <c r="S284" s="13">
        <v>-17</v>
      </c>
      <c r="T284">
        <v>17</v>
      </c>
      <c r="U284">
        <v>222.03</v>
      </c>
      <c r="V284">
        <v>222.03</v>
      </c>
      <c r="W284">
        <v>8167</v>
      </c>
    </row>
    <row r="285" spans="1:23" x14ac:dyDescent="0.5">
      <c r="A285" t="s">
        <v>222</v>
      </c>
      <c r="B285" t="s">
        <v>279</v>
      </c>
      <c r="C285" t="s">
        <v>84</v>
      </c>
      <c r="D285" t="s">
        <v>80</v>
      </c>
      <c r="E285">
        <v>666.08999999999992</v>
      </c>
      <c r="F285">
        <v>3</v>
      </c>
      <c r="G285">
        <v>5.5499999999999972</v>
      </c>
      <c r="H285">
        <v>5.5499999999999972</v>
      </c>
      <c r="I285">
        <v>1</v>
      </c>
      <c r="J285" s="13">
        <v>41510</v>
      </c>
      <c r="K285" s="13">
        <v>41519</v>
      </c>
      <c r="L285" t="s">
        <v>331</v>
      </c>
      <c r="M285">
        <v>12.099999999999994</v>
      </c>
      <c r="N285">
        <v>653.9899999999999</v>
      </c>
      <c r="O285" t="s">
        <v>196</v>
      </c>
      <c r="P285" t="s">
        <v>316</v>
      </c>
      <c r="Q285">
        <v>8</v>
      </c>
      <c r="R285" t="s">
        <v>319</v>
      </c>
      <c r="S285" s="13">
        <v>-9</v>
      </c>
      <c r="T285">
        <v>9</v>
      </c>
      <c r="U285">
        <v>222.03</v>
      </c>
      <c r="V285">
        <v>222.03</v>
      </c>
      <c r="W285">
        <v>8167</v>
      </c>
    </row>
    <row r="286" spans="1:23" x14ac:dyDescent="0.5">
      <c r="A286" t="s">
        <v>225</v>
      </c>
      <c r="B286" t="s">
        <v>279</v>
      </c>
      <c r="C286" t="s">
        <v>84</v>
      </c>
      <c r="D286" t="s">
        <v>80</v>
      </c>
      <c r="E286">
        <v>666.08999999999992</v>
      </c>
      <c r="F286">
        <v>3</v>
      </c>
      <c r="G286">
        <v>6.8900000000000006</v>
      </c>
      <c r="H286">
        <v>4.8900000000000006</v>
      </c>
      <c r="I286">
        <v>1</v>
      </c>
      <c r="J286" s="13">
        <v>41505</v>
      </c>
      <c r="K286" s="13">
        <v>41516</v>
      </c>
      <c r="L286" t="s">
        <v>321</v>
      </c>
      <c r="M286">
        <v>12.780000000000001</v>
      </c>
      <c r="N286">
        <v>653.30999999999995</v>
      </c>
      <c r="O286" t="s">
        <v>196</v>
      </c>
      <c r="P286" t="s">
        <v>316</v>
      </c>
      <c r="Q286">
        <v>8</v>
      </c>
      <c r="R286" t="s">
        <v>319</v>
      </c>
      <c r="S286" s="13">
        <v>-11</v>
      </c>
      <c r="T286">
        <v>11</v>
      </c>
      <c r="U286">
        <v>222.03</v>
      </c>
      <c r="V286">
        <v>222.03</v>
      </c>
      <c r="W286">
        <v>8167</v>
      </c>
    </row>
    <row r="287" spans="1:23" x14ac:dyDescent="0.5">
      <c r="A287" t="s">
        <v>225</v>
      </c>
      <c r="B287" t="s">
        <v>279</v>
      </c>
      <c r="C287" t="s">
        <v>84</v>
      </c>
      <c r="D287" t="s">
        <v>80</v>
      </c>
      <c r="E287">
        <v>666.08999999999992</v>
      </c>
      <c r="F287">
        <v>3</v>
      </c>
      <c r="G287">
        <v>8.6499999999999986</v>
      </c>
      <c r="H287">
        <v>4.6499999999999986</v>
      </c>
      <c r="I287">
        <v>1</v>
      </c>
      <c r="J287" s="13">
        <v>41479</v>
      </c>
      <c r="K287" s="13">
        <v>42764</v>
      </c>
      <c r="L287" t="s">
        <v>321</v>
      </c>
      <c r="M287">
        <v>14.299999999999997</v>
      </c>
      <c r="N287">
        <v>651.79</v>
      </c>
      <c r="O287" t="s">
        <v>196</v>
      </c>
      <c r="P287" t="s">
        <v>316</v>
      </c>
      <c r="Q287">
        <v>7</v>
      </c>
      <c r="R287" t="s">
        <v>320</v>
      </c>
      <c r="S287" s="13">
        <v>-1285</v>
      </c>
      <c r="T287">
        <v>1285</v>
      </c>
      <c r="U287">
        <v>222.03</v>
      </c>
      <c r="V287">
        <v>222.03</v>
      </c>
      <c r="W287">
        <v>8167</v>
      </c>
    </row>
    <row r="288" spans="1:23" x14ac:dyDescent="0.5">
      <c r="A288" t="s">
        <v>222</v>
      </c>
      <c r="B288" t="s">
        <v>279</v>
      </c>
      <c r="C288" t="s">
        <v>84</v>
      </c>
      <c r="D288" t="s">
        <v>80</v>
      </c>
      <c r="E288">
        <v>666.08999999999992</v>
      </c>
      <c r="F288">
        <v>3</v>
      </c>
      <c r="G288">
        <v>9.5799999999999983</v>
      </c>
      <c r="H288">
        <v>3.5799999999999983</v>
      </c>
      <c r="I288">
        <v>1</v>
      </c>
      <c r="J288" s="13">
        <v>41468</v>
      </c>
      <c r="K288" s="13">
        <v>41475</v>
      </c>
      <c r="L288" t="s">
        <v>331</v>
      </c>
      <c r="M288">
        <v>14.159999999999997</v>
      </c>
      <c r="N288">
        <v>651.92999999999995</v>
      </c>
      <c r="O288" t="s">
        <v>196</v>
      </c>
      <c r="P288" t="s">
        <v>316</v>
      </c>
      <c r="Q288">
        <v>7</v>
      </c>
      <c r="R288" t="s">
        <v>320</v>
      </c>
      <c r="S288" s="13">
        <v>-7</v>
      </c>
      <c r="T288">
        <v>7</v>
      </c>
      <c r="U288">
        <v>222.03</v>
      </c>
      <c r="V288">
        <v>222.03</v>
      </c>
      <c r="W288">
        <v>8167</v>
      </c>
    </row>
    <row r="289" spans="1:23" x14ac:dyDescent="0.5">
      <c r="A289" t="s">
        <v>226</v>
      </c>
      <c r="B289" t="s">
        <v>279</v>
      </c>
      <c r="C289" t="s">
        <v>84</v>
      </c>
      <c r="D289" t="s">
        <v>80</v>
      </c>
      <c r="E289">
        <v>666.08999999999992</v>
      </c>
      <c r="F289">
        <v>3</v>
      </c>
      <c r="G289">
        <v>7.990000000000002</v>
      </c>
      <c r="H289">
        <v>6.990000000000002</v>
      </c>
      <c r="I289">
        <v>1</v>
      </c>
      <c r="J289" s="13">
        <v>41415</v>
      </c>
      <c r="K289" s="13">
        <v>41427</v>
      </c>
      <c r="L289" t="s">
        <v>315</v>
      </c>
      <c r="M289">
        <v>15.980000000000004</v>
      </c>
      <c r="N289">
        <v>650.1099999999999</v>
      </c>
      <c r="O289" t="s">
        <v>196</v>
      </c>
      <c r="P289" t="s">
        <v>323</v>
      </c>
      <c r="Q289">
        <v>5</v>
      </c>
      <c r="R289" t="s">
        <v>325</v>
      </c>
      <c r="S289" s="13">
        <v>-12</v>
      </c>
      <c r="T289">
        <v>12</v>
      </c>
      <c r="U289">
        <v>222.03</v>
      </c>
      <c r="V289">
        <v>222.03</v>
      </c>
      <c r="W289">
        <v>8167</v>
      </c>
    </row>
    <row r="290" spans="1:23" x14ac:dyDescent="0.5">
      <c r="A290" t="s">
        <v>228</v>
      </c>
      <c r="B290" t="s">
        <v>279</v>
      </c>
      <c r="C290" t="s">
        <v>84</v>
      </c>
      <c r="D290" t="s">
        <v>80</v>
      </c>
      <c r="E290">
        <v>666.08999999999992</v>
      </c>
      <c r="F290">
        <v>3</v>
      </c>
      <c r="G290">
        <v>9.4500000000000028</v>
      </c>
      <c r="H290">
        <v>5.4500000000000028</v>
      </c>
      <c r="I290">
        <v>1</v>
      </c>
      <c r="J290" s="13">
        <v>41403</v>
      </c>
      <c r="K290" s="13">
        <v>41413</v>
      </c>
      <c r="L290" t="s">
        <v>310</v>
      </c>
      <c r="M290">
        <v>15.900000000000006</v>
      </c>
      <c r="N290">
        <v>650.18999999999994</v>
      </c>
      <c r="O290" t="s">
        <v>196</v>
      </c>
      <c r="P290" t="s">
        <v>323</v>
      </c>
      <c r="Q290">
        <v>5</v>
      </c>
      <c r="R290" t="s">
        <v>325</v>
      </c>
      <c r="S290" s="13">
        <v>-10</v>
      </c>
      <c r="T290">
        <v>10</v>
      </c>
      <c r="U290">
        <v>222.03</v>
      </c>
      <c r="V290">
        <v>222.03</v>
      </c>
      <c r="W290">
        <v>8167</v>
      </c>
    </row>
    <row r="291" spans="1:23" x14ac:dyDescent="0.5">
      <c r="A291" t="s">
        <v>227</v>
      </c>
      <c r="B291" t="s">
        <v>279</v>
      </c>
      <c r="C291" t="s">
        <v>84</v>
      </c>
      <c r="D291" t="s">
        <v>80</v>
      </c>
      <c r="E291">
        <v>666.08999999999992</v>
      </c>
      <c r="F291">
        <v>3</v>
      </c>
      <c r="G291">
        <v>6.1199999999999974</v>
      </c>
      <c r="H291">
        <v>4.1199999999999974</v>
      </c>
      <c r="I291">
        <v>1</v>
      </c>
      <c r="J291" s="13">
        <v>41384</v>
      </c>
      <c r="K291" s="13">
        <v>42738</v>
      </c>
      <c r="L291" t="s">
        <v>311</v>
      </c>
      <c r="M291">
        <v>11.239999999999995</v>
      </c>
      <c r="N291">
        <v>654.84999999999991</v>
      </c>
      <c r="O291" t="s">
        <v>196</v>
      </c>
      <c r="P291" t="s">
        <v>323</v>
      </c>
      <c r="Q291">
        <v>4</v>
      </c>
      <c r="R291" t="s">
        <v>326</v>
      </c>
      <c r="S291" s="13">
        <v>-1354</v>
      </c>
      <c r="T291">
        <v>1354</v>
      </c>
      <c r="U291">
        <v>222.03</v>
      </c>
      <c r="V291">
        <v>222.03</v>
      </c>
      <c r="W291">
        <v>8167</v>
      </c>
    </row>
    <row r="292" spans="1:23" x14ac:dyDescent="0.5">
      <c r="A292" t="s">
        <v>223</v>
      </c>
      <c r="B292" t="s">
        <v>279</v>
      </c>
      <c r="C292" t="s">
        <v>84</v>
      </c>
      <c r="D292" t="s">
        <v>80</v>
      </c>
      <c r="E292">
        <v>666.08999999999992</v>
      </c>
      <c r="F292">
        <v>3</v>
      </c>
      <c r="G292">
        <v>6.73</v>
      </c>
      <c r="H292">
        <v>3.7300000000000004</v>
      </c>
      <c r="I292">
        <v>1</v>
      </c>
      <c r="J292" s="13">
        <v>41322</v>
      </c>
      <c r="K292" s="13">
        <v>42723</v>
      </c>
      <c r="L292" t="s">
        <v>307</v>
      </c>
      <c r="M292">
        <v>11.46</v>
      </c>
      <c r="N292">
        <v>654.62999999999988</v>
      </c>
      <c r="O292" t="s">
        <v>196</v>
      </c>
      <c r="P292" t="s">
        <v>327</v>
      </c>
      <c r="Q292">
        <v>2</v>
      </c>
      <c r="R292" t="s">
        <v>329</v>
      </c>
      <c r="S292" s="13">
        <v>-1401</v>
      </c>
      <c r="T292">
        <v>1401</v>
      </c>
      <c r="U292">
        <v>222.03</v>
      </c>
      <c r="V292">
        <v>222.03</v>
      </c>
      <c r="W292">
        <v>8167</v>
      </c>
    </row>
    <row r="293" spans="1:23" x14ac:dyDescent="0.5">
      <c r="A293" t="s">
        <v>223</v>
      </c>
      <c r="B293" t="s">
        <v>279</v>
      </c>
      <c r="C293" t="s">
        <v>84</v>
      </c>
      <c r="D293" t="s">
        <v>80</v>
      </c>
      <c r="E293">
        <v>666.08999999999992</v>
      </c>
      <c r="F293">
        <v>3</v>
      </c>
      <c r="G293">
        <v>6.1000000000000014</v>
      </c>
      <c r="H293">
        <v>3.1000000000000014</v>
      </c>
      <c r="I293">
        <v>1</v>
      </c>
      <c r="J293" s="13">
        <v>41307</v>
      </c>
      <c r="K293" s="13">
        <v>41326</v>
      </c>
      <c r="L293" t="s">
        <v>307</v>
      </c>
      <c r="M293">
        <v>10.200000000000003</v>
      </c>
      <c r="N293">
        <v>655.88999999999987</v>
      </c>
      <c r="O293" t="s">
        <v>196</v>
      </c>
      <c r="P293" t="s">
        <v>327</v>
      </c>
      <c r="Q293">
        <v>2</v>
      </c>
      <c r="R293" t="s">
        <v>329</v>
      </c>
      <c r="S293" s="13">
        <v>-19</v>
      </c>
      <c r="T293">
        <v>19</v>
      </c>
      <c r="U293">
        <v>222.03</v>
      </c>
      <c r="V293">
        <v>222.03</v>
      </c>
      <c r="W293">
        <v>8167</v>
      </c>
    </row>
    <row r="294" spans="1:23" x14ac:dyDescent="0.5">
      <c r="A294" t="s">
        <v>220</v>
      </c>
      <c r="B294" t="s">
        <v>279</v>
      </c>
      <c r="C294" t="s">
        <v>84</v>
      </c>
      <c r="D294" t="s">
        <v>80</v>
      </c>
      <c r="E294">
        <v>666.08999999999992</v>
      </c>
      <c r="F294">
        <v>3</v>
      </c>
      <c r="G294">
        <v>8.73</v>
      </c>
      <c r="H294">
        <v>6.73</v>
      </c>
      <c r="I294">
        <v>1</v>
      </c>
      <c r="J294" s="13">
        <v>41278</v>
      </c>
      <c r="K294" s="13">
        <v>41298</v>
      </c>
      <c r="L294" t="s">
        <v>318</v>
      </c>
      <c r="M294">
        <v>16.46</v>
      </c>
      <c r="N294">
        <v>649.62999999999988</v>
      </c>
      <c r="O294" t="s">
        <v>196</v>
      </c>
      <c r="P294" t="s">
        <v>327</v>
      </c>
      <c r="Q294">
        <v>1</v>
      </c>
      <c r="R294" t="s">
        <v>330</v>
      </c>
      <c r="S294" s="13">
        <v>-20</v>
      </c>
      <c r="T294">
        <v>20</v>
      </c>
      <c r="U294">
        <v>222.03</v>
      </c>
      <c r="V294">
        <v>222.03</v>
      </c>
      <c r="W294">
        <v>8167</v>
      </c>
    </row>
    <row r="295" spans="1:23" x14ac:dyDescent="0.5">
      <c r="A295" t="s">
        <v>228</v>
      </c>
      <c r="B295" t="s">
        <v>279</v>
      </c>
      <c r="C295" t="s">
        <v>84</v>
      </c>
      <c r="D295" t="s">
        <v>80</v>
      </c>
      <c r="E295">
        <v>666.08999999999992</v>
      </c>
      <c r="F295">
        <v>3</v>
      </c>
      <c r="G295">
        <v>5.1199999999999974</v>
      </c>
      <c r="H295">
        <v>6.1199999999999974</v>
      </c>
      <c r="I295">
        <v>1</v>
      </c>
      <c r="J295" s="13">
        <v>41227</v>
      </c>
      <c r="K295" s="13">
        <v>41238</v>
      </c>
      <c r="L295" t="s">
        <v>310</v>
      </c>
      <c r="M295">
        <v>12.239999999999995</v>
      </c>
      <c r="N295">
        <v>653.84999999999991</v>
      </c>
      <c r="O295" t="s">
        <v>195</v>
      </c>
      <c r="P295" t="s">
        <v>308</v>
      </c>
      <c r="Q295">
        <v>11</v>
      </c>
      <c r="R295" t="s">
        <v>312</v>
      </c>
      <c r="S295" s="13">
        <v>-11</v>
      </c>
      <c r="T295">
        <v>11</v>
      </c>
      <c r="U295">
        <v>222.03</v>
      </c>
      <c r="V295">
        <v>222.03</v>
      </c>
      <c r="W295">
        <v>8167</v>
      </c>
    </row>
    <row r="296" spans="1:23" x14ac:dyDescent="0.5">
      <c r="A296" t="s">
        <v>227</v>
      </c>
      <c r="B296" t="s">
        <v>279</v>
      </c>
      <c r="C296" t="s">
        <v>84</v>
      </c>
      <c r="D296" t="s">
        <v>80</v>
      </c>
      <c r="E296">
        <v>666.08999999999992</v>
      </c>
      <c r="F296">
        <v>3</v>
      </c>
      <c r="G296">
        <v>5.5799999999999983</v>
      </c>
      <c r="H296">
        <v>6.5799999999999983</v>
      </c>
      <c r="I296">
        <v>1</v>
      </c>
      <c r="J296" s="13">
        <v>41213</v>
      </c>
      <c r="K296" s="13">
        <v>41225</v>
      </c>
      <c r="L296" t="s">
        <v>311</v>
      </c>
      <c r="M296">
        <v>13.159999999999997</v>
      </c>
      <c r="N296">
        <v>652.92999999999995</v>
      </c>
      <c r="O296" t="s">
        <v>195</v>
      </c>
      <c r="P296" t="s">
        <v>308</v>
      </c>
      <c r="Q296">
        <v>10</v>
      </c>
      <c r="R296" t="s">
        <v>314</v>
      </c>
      <c r="S296" s="13">
        <v>-12</v>
      </c>
      <c r="T296">
        <v>12</v>
      </c>
      <c r="U296">
        <v>222.03</v>
      </c>
      <c r="V296">
        <v>222.03</v>
      </c>
      <c r="W296">
        <v>8167</v>
      </c>
    </row>
    <row r="297" spans="1:23" x14ac:dyDescent="0.5">
      <c r="A297" t="s">
        <v>225</v>
      </c>
      <c r="B297" t="s">
        <v>279</v>
      </c>
      <c r="C297" t="s">
        <v>84</v>
      </c>
      <c r="D297" t="s">
        <v>80</v>
      </c>
      <c r="E297">
        <v>666.08999999999992</v>
      </c>
      <c r="F297">
        <v>3</v>
      </c>
      <c r="G297">
        <v>8.9899999999999984</v>
      </c>
      <c r="H297">
        <v>6.9899999999999984</v>
      </c>
      <c r="I297">
        <v>1</v>
      </c>
      <c r="J297" s="13">
        <v>41209</v>
      </c>
      <c r="K297" s="13">
        <v>41229</v>
      </c>
      <c r="L297" t="s">
        <v>321</v>
      </c>
      <c r="M297">
        <v>16.979999999999997</v>
      </c>
      <c r="N297">
        <v>649.1099999999999</v>
      </c>
      <c r="O297" t="s">
        <v>195</v>
      </c>
      <c r="P297" t="s">
        <v>308</v>
      </c>
      <c r="Q297">
        <v>10</v>
      </c>
      <c r="R297" t="s">
        <v>314</v>
      </c>
      <c r="S297" s="13">
        <v>-20</v>
      </c>
      <c r="T297">
        <v>20</v>
      </c>
      <c r="U297">
        <v>222.03</v>
      </c>
      <c r="V297">
        <v>222.03</v>
      </c>
      <c r="W297">
        <v>8167</v>
      </c>
    </row>
    <row r="298" spans="1:23" x14ac:dyDescent="0.5">
      <c r="A298" t="s">
        <v>223</v>
      </c>
      <c r="B298" t="s">
        <v>279</v>
      </c>
      <c r="C298" t="s">
        <v>84</v>
      </c>
      <c r="D298" t="s">
        <v>80</v>
      </c>
      <c r="E298">
        <v>666.08999999999992</v>
      </c>
      <c r="F298">
        <v>3</v>
      </c>
      <c r="G298">
        <v>6.2000000000000028</v>
      </c>
      <c r="H298">
        <v>6.2000000000000028</v>
      </c>
      <c r="I298">
        <v>1</v>
      </c>
      <c r="J298" s="13">
        <v>41206</v>
      </c>
      <c r="K298" s="13">
        <v>41226</v>
      </c>
      <c r="L298" t="s">
        <v>307</v>
      </c>
      <c r="M298">
        <v>13.400000000000006</v>
      </c>
      <c r="N298">
        <v>652.68999999999994</v>
      </c>
      <c r="O298" t="s">
        <v>195</v>
      </c>
      <c r="P298" t="s">
        <v>308</v>
      </c>
      <c r="Q298">
        <v>10</v>
      </c>
      <c r="R298" t="s">
        <v>314</v>
      </c>
      <c r="S298" s="13">
        <v>-20</v>
      </c>
      <c r="T298">
        <v>20</v>
      </c>
      <c r="U298">
        <v>222.03</v>
      </c>
      <c r="V298">
        <v>222.03</v>
      </c>
      <c r="W298">
        <v>8167</v>
      </c>
    </row>
    <row r="299" spans="1:23" x14ac:dyDescent="0.5">
      <c r="A299" t="s">
        <v>220</v>
      </c>
      <c r="B299" t="s">
        <v>279</v>
      </c>
      <c r="C299" t="s">
        <v>84</v>
      </c>
      <c r="D299" t="s">
        <v>80</v>
      </c>
      <c r="E299">
        <v>666.08999999999992</v>
      </c>
      <c r="F299">
        <v>3</v>
      </c>
      <c r="G299">
        <v>6.6099999999999994</v>
      </c>
      <c r="H299">
        <v>4.6099999999999994</v>
      </c>
      <c r="I299">
        <v>1</v>
      </c>
      <c r="J299" s="13">
        <v>41179</v>
      </c>
      <c r="K299" s="13">
        <v>41192</v>
      </c>
      <c r="L299" t="s">
        <v>318</v>
      </c>
      <c r="M299">
        <v>12.219999999999999</v>
      </c>
      <c r="N299">
        <v>653.86999999999989</v>
      </c>
      <c r="O299" t="s">
        <v>195</v>
      </c>
      <c r="P299" t="s">
        <v>316</v>
      </c>
      <c r="Q299">
        <v>9</v>
      </c>
      <c r="R299" t="s">
        <v>317</v>
      </c>
      <c r="S299" s="13">
        <v>-13</v>
      </c>
      <c r="T299">
        <v>13</v>
      </c>
      <c r="U299">
        <v>222.03</v>
      </c>
      <c r="V299">
        <v>222.03</v>
      </c>
      <c r="W299">
        <v>8167</v>
      </c>
    </row>
    <row r="300" spans="1:23" x14ac:dyDescent="0.5">
      <c r="A300" t="s">
        <v>221</v>
      </c>
      <c r="B300" t="s">
        <v>279</v>
      </c>
      <c r="C300" t="s">
        <v>84</v>
      </c>
      <c r="D300" t="s">
        <v>80</v>
      </c>
      <c r="E300">
        <v>666.08999999999992</v>
      </c>
      <c r="F300">
        <v>3</v>
      </c>
      <c r="G300">
        <v>8.8999999999999986</v>
      </c>
      <c r="H300">
        <v>3.8999999999999986</v>
      </c>
      <c r="I300">
        <v>1</v>
      </c>
      <c r="J300" s="13">
        <v>41167</v>
      </c>
      <c r="K300" s="13">
        <v>41187</v>
      </c>
      <c r="L300" t="s">
        <v>322</v>
      </c>
      <c r="M300">
        <v>13.799999999999997</v>
      </c>
      <c r="N300">
        <v>652.29</v>
      </c>
      <c r="O300" t="s">
        <v>195</v>
      </c>
      <c r="P300" t="s">
        <v>316</v>
      </c>
      <c r="Q300">
        <v>9</v>
      </c>
      <c r="R300" t="s">
        <v>317</v>
      </c>
      <c r="S300" s="13">
        <v>-20</v>
      </c>
      <c r="T300">
        <v>20</v>
      </c>
      <c r="U300">
        <v>222.03</v>
      </c>
      <c r="V300">
        <v>222.03</v>
      </c>
      <c r="W300">
        <v>8167</v>
      </c>
    </row>
    <row r="301" spans="1:23" x14ac:dyDescent="0.5">
      <c r="A301" t="s">
        <v>227</v>
      </c>
      <c r="B301" t="s">
        <v>279</v>
      </c>
      <c r="C301" t="s">
        <v>84</v>
      </c>
      <c r="D301" t="s">
        <v>80</v>
      </c>
      <c r="E301">
        <v>666.08999999999992</v>
      </c>
      <c r="F301">
        <v>3</v>
      </c>
      <c r="G301">
        <v>5.8599999999999994</v>
      </c>
      <c r="H301">
        <v>4.8599999999999994</v>
      </c>
      <c r="I301">
        <v>1</v>
      </c>
      <c r="J301" s="13">
        <v>41142</v>
      </c>
      <c r="K301" s="13">
        <v>41161</v>
      </c>
      <c r="L301" t="s">
        <v>311</v>
      </c>
      <c r="M301">
        <v>11.719999999999999</v>
      </c>
      <c r="N301">
        <v>654.36999999999989</v>
      </c>
      <c r="O301" t="s">
        <v>195</v>
      </c>
      <c r="P301" t="s">
        <v>316</v>
      </c>
      <c r="Q301">
        <v>8</v>
      </c>
      <c r="R301" t="s">
        <v>319</v>
      </c>
      <c r="S301" s="13">
        <v>-19</v>
      </c>
      <c r="T301">
        <v>19</v>
      </c>
      <c r="U301">
        <v>222.03</v>
      </c>
      <c r="V301">
        <v>222.03</v>
      </c>
      <c r="W301">
        <v>8167</v>
      </c>
    </row>
    <row r="302" spans="1:23" x14ac:dyDescent="0.5">
      <c r="A302" t="s">
        <v>221</v>
      </c>
      <c r="B302" t="s">
        <v>279</v>
      </c>
      <c r="C302" t="s">
        <v>84</v>
      </c>
      <c r="D302" t="s">
        <v>80</v>
      </c>
      <c r="E302">
        <v>666.08999999999992</v>
      </c>
      <c r="F302">
        <v>3</v>
      </c>
      <c r="G302">
        <v>9.5499999999999972</v>
      </c>
      <c r="H302">
        <v>4.5499999999999972</v>
      </c>
      <c r="I302">
        <v>1</v>
      </c>
      <c r="J302" s="13">
        <v>41134</v>
      </c>
      <c r="K302" s="13">
        <v>41150</v>
      </c>
      <c r="L302" t="s">
        <v>322</v>
      </c>
      <c r="M302">
        <v>15.099999999999994</v>
      </c>
      <c r="N302">
        <v>650.9899999999999</v>
      </c>
      <c r="O302" t="s">
        <v>195</v>
      </c>
      <c r="P302" t="s">
        <v>316</v>
      </c>
      <c r="Q302">
        <v>8</v>
      </c>
      <c r="R302" t="s">
        <v>319</v>
      </c>
      <c r="S302" s="13">
        <v>-16</v>
      </c>
      <c r="T302">
        <v>16</v>
      </c>
      <c r="U302">
        <v>222.03</v>
      </c>
      <c r="V302">
        <v>222.03</v>
      </c>
      <c r="W302">
        <v>8167</v>
      </c>
    </row>
    <row r="303" spans="1:23" x14ac:dyDescent="0.5">
      <c r="A303" t="s">
        <v>221</v>
      </c>
      <c r="B303" t="s">
        <v>279</v>
      </c>
      <c r="C303" t="s">
        <v>84</v>
      </c>
      <c r="D303" t="s">
        <v>80</v>
      </c>
      <c r="E303">
        <v>666.08999999999992</v>
      </c>
      <c r="F303">
        <v>3</v>
      </c>
      <c r="G303">
        <v>9.68</v>
      </c>
      <c r="H303">
        <v>4.68</v>
      </c>
      <c r="I303">
        <v>1</v>
      </c>
      <c r="J303" s="13">
        <v>41121</v>
      </c>
      <c r="K303" s="13">
        <v>42665</v>
      </c>
      <c r="L303" t="s">
        <v>322</v>
      </c>
      <c r="M303">
        <v>15.36</v>
      </c>
      <c r="N303">
        <v>650.7299999999999</v>
      </c>
      <c r="O303" t="s">
        <v>195</v>
      </c>
      <c r="P303" t="s">
        <v>316</v>
      </c>
      <c r="Q303">
        <v>7</v>
      </c>
      <c r="R303" t="s">
        <v>320</v>
      </c>
      <c r="S303" s="13">
        <v>-1544</v>
      </c>
      <c r="T303">
        <v>1544</v>
      </c>
      <c r="U303">
        <v>222.03</v>
      </c>
      <c r="V303">
        <v>222.03</v>
      </c>
      <c r="W303">
        <v>8167</v>
      </c>
    </row>
    <row r="304" spans="1:23" x14ac:dyDescent="0.5">
      <c r="A304" t="s">
        <v>222</v>
      </c>
      <c r="B304" t="s">
        <v>279</v>
      </c>
      <c r="C304" t="s">
        <v>84</v>
      </c>
      <c r="D304" t="s">
        <v>80</v>
      </c>
      <c r="E304">
        <v>666.08999999999992</v>
      </c>
      <c r="F304">
        <v>3</v>
      </c>
      <c r="G304">
        <v>9.84</v>
      </c>
      <c r="H304">
        <v>4.84</v>
      </c>
      <c r="I304">
        <v>1</v>
      </c>
      <c r="J304" s="13">
        <v>41100</v>
      </c>
      <c r="K304" s="13">
        <v>41120</v>
      </c>
      <c r="L304" t="s">
        <v>331</v>
      </c>
      <c r="M304">
        <v>15.68</v>
      </c>
      <c r="N304">
        <v>650.41</v>
      </c>
      <c r="O304" t="s">
        <v>195</v>
      </c>
      <c r="P304" t="s">
        <v>316</v>
      </c>
      <c r="Q304">
        <v>7</v>
      </c>
      <c r="R304" t="s">
        <v>320</v>
      </c>
      <c r="S304" s="13">
        <v>-20</v>
      </c>
      <c r="T304">
        <v>20</v>
      </c>
      <c r="U304">
        <v>222.03</v>
      </c>
      <c r="V304">
        <v>222.03</v>
      </c>
      <c r="W304">
        <v>8167</v>
      </c>
    </row>
    <row r="305" spans="1:23" x14ac:dyDescent="0.5">
      <c r="A305" t="s">
        <v>224</v>
      </c>
      <c r="B305" t="s">
        <v>279</v>
      </c>
      <c r="C305" t="s">
        <v>84</v>
      </c>
      <c r="D305" t="s">
        <v>80</v>
      </c>
      <c r="E305">
        <v>666.08999999999992</v>
      </c>
      <c r="F305">
        <v>3</v>
      </c>
      <c r="G305">
        <v>7.75</v>
      </c>
      <c r="H305">
        <v>5.75</v>
      </c>
      <c r="I305">
        <v>1</v>
      </c>
      <c r="J305" s="13">
        <v>41084</v>
      </c>
      <c r="K305" s="13">
        <v>41095</v>
      </c>
      <c r="L305" t="s">
        <v>313</v>
      </c>
      <c r="M305">
        <v>14.5</v>
      </c>
      <c r="N305">
        <v>651.58999999999992</v>
      </c>
      <c r="O305" t="s">
        <v>195</v>
      </c>
      <c r="P305" t="s">
        <v>323</v>
      </c>
      <c r="Q305">
        <v>6</v>
      </c>
      <c r="R305" t="s">
        <v>324</v>
      </c>
      <c r="S305" s="13">
        <v>-11</v>
      </c>
      <c r="T305">
        <v>11</v>
      </c>
      <c r="U305">
        <v>222.03</v>
      </c>
      <c r="V305">
        <v>222.03</v>
      </c>
      <c r="W305">
        <v>8167</v>
      </c>
    </row>
    <row r="306" spans="1:23" x14ac:dyDescent="0.5">
      <c r="A306" t="s">
        <v>224</v>
      </c>
      <c r="B306" t="s">
        <v>279</v>
      </c>
      <c r="C306" t="s">
        <v>84</v>
      </c>
      <c r="D306" t="s">
        <v>80</v>
      </c>
      <c r="E306">
        <v>666.08999999999992</v>
      </c>
      <c r="F306">
        <v>3</v>
      </c>
      <c r="G306">
        <v>6.4500000000000028</v>
      </c>
      <c r="H306">
        <v>6.4500000000000028</v>
      </c>
      <c r="I306">
        <v>1</v>
      </c>
      <c r="J306" s="13">
        <v>41078</v>
      </c>
      <c r="K306" s="13">
        <v>41097</v>
      </c>
      <c r="L306" t="s">
        <v>313</v>
      </c>
      <c r="M306">
        <v>13.900000000000006</v>
      </c>
      <c r="N306">
        <v>652.18999999999994</v>
      </c>
      <c r="O306" t="s">
        <v>195</v>
      </c>
      <c r="P306" t="s">
        <v>323</v>
      </c>
      <c r="Q306">
        <v>6</v>
      </c>
      <c r="R306" t="s">
        <v>324</v>
      </c>
      <c r="S306" s="13">
        <v>-19</v>
      </c>
      <c r="T306">
        <v>19</v>
      </c>
      <c r="U306">
        <v>222.03</v>
      </c>
      <c r="V306">
        <v>222.03</v>
      </c>
      <c r="W306">
        <v>8167</v>
      </c>
    </row>
    <row r="307" spans="1:23" x14ac:dyDescent="0.5">
      <c r="A307" t="s">
        <v>226</v>
      </c>
      <c r="B307" t="s">
        <v>279</v>
      </c>
      <c r="C307" t="s">
        <v>84</v>
      </c>
      <c r="D307" t="s">
        <v>80</v>
      </c>
      <c r="E307">
        <v>666.08999999999992</v>
      </c>
      <c r="F307">
        <v>3</v>
      </c>
      <c r="G307">
        <v>6.5799999999999983</v>
      </c>
      <c r="H307">
        <v>3.5799999999999983</v>
      </c>
      <c r="I307">
        <v>1</v>
      </c>
      <c r="J307" s="13">
        <v>41057</v>
      </c>
      <c r="K307" s="13">
        <v>42661</v>
      </c>
      <c r="L307" t="s">
        <v>315</v>
      </c>
      <c r="M307">
        <v>11.159999999999997</v>
      </c>
      <c r="N307">
        <v>654.92999999999995</v>
      </c>
      <c r="O307" t="s">
        <v>195</v>
      </c>
      <c r="P307" t="s">
        <v>323</v>
      </c>
      <c r="Q307">
        <v>5</v>
      </c>
      <c r="R307" t="s">
        <v>325</v>
      </c>
      <c r="S307" s="13">
        <v>-1604</v>
      </c>
      <c r="T307">
        <v>1604</v>
      </c>
      <c r="U307">
        <v>222.03</v>
      </c>
      <c r="V307">
        <v>222.03</v>
      </c>
      <c r="W307">
        <v>8167</v>
      </c>
    </row>
    <row r="308" spans="1:23" x14ac:dyDescent="0.5">
      <c r="A308" t="s">
        <v>228</v>
      </c>
      <c r="B308" t="s">
        <v>279</v>
      </c>
      <c r="C308" t="s">
        <v>84</v>
      </c>
      <c r="D308" t="s">
        <v>80</v>
      </c>
      <c r="E308">
        <v>666.08999999999992</v>
      </c>
      <c r="F308">
        <v>3</v>
      </c>
      <c r="G308">
        <v>6.84</v>
      </c>
      <c r="H308">
        <v>6.84</v>
      </c>
      <c r="I308">
        <v>1</v>
      </c>
      <c r="J308" s="13">
        <v>41036</v>
      </c>
      <c r="K308" s="13">
        <v>41043</v>
      </c>
      <c r="L308" t="s">
        <v>310</v>
      </c>
      <c r="M308">
        <v>14.68</v>
      </c>
      <c r="N308">
        <v>651.41</v>
      </c>
      <c r="O308" t="s">
        <v>195</v>
      </c>
      <c r="P308" t="s">
        <v>323</v>
      </c>
      <c r="Q308">
        <v>5</v>
      </c>
      <c r="R308" t="s">
        <v>325</v>
      </c>
      <c r="S308" s="13">
        <v>-7</v>
      </c>
      <c r="T308">
        <v>7</v>
      </c>
      <c r="U308">
        <v>222.03</v>
      </c>
      <c r="V308">
        <v>222.03</v>
      </c>
      <c r="W308">
        <v>8167</v>
      </c>
    </row>
    <row r="309" spans="1:23" x14ac:dyDescent="0.5">
      <c r="A309" t="s">
        <v>227</v>
      </c>
      <c r="B309" t="s">
        <v>279</v>
      </c>
      <c r="C309" t="s">
        <v>84</v>
      </c>
      <c r="D309" t="s">
        <v>80</v>
      </c>
      <c r="E309">
        <v>666.08999999999992</v>
      </c>
      <c r="F309">
        <v>3</v>
      </c>
      <c r="G309">
        <v>6.25</v>
      </c>
      <c r="H309">
        <v>3.25</v>
      </c>
      <c r="I309">
        <v>1</v>
      </c>
      <c r="J309" s="13">
        <v>41031</v>
      </c>
      <c r="K309" s="13">
        <v>41050</v>
      </c>
      <c r="L309" t="s">
        <v>311</v>
      </c>
      <c r="M309">
        <v>10.5</v>
      </c>
      <c r="N309">
        <v>655.58999999999992</v>
      </c>
      <c r="O309" t="s">
        <v>195</v>
      </c>
      <c r="P309" t="s">
        <v>323</v>
      </c>
      <c r="Q309">
        <v>5</v>
      </c>
      <c r="R309" t="s">
        <v>325</v>
      </c>
      <c r="S309" s="13">
        <v>-19</v>
      </c>
      <c r="T309">
        <v>19</v>
      </c>
      <c r="U309">
        <v>222.03</v>
      </c>
      <c r="V309">
        <v>222.03</v>
      </c>
      <c r="W309">
        <v>8167</v>
      </c>
    </row>
    <row r="310" spans="1:23" x14ac:dyDescent="0.5">
      <c r="A310" t="s">
        <v>228</v>
      </c>
      <c r="B310" t="s">
        <v>279</v>
      </c>
      <c r="C310" t="s">
        <v>84</v>
      </c>
      <c r="D310" t="s">
        <v>80</v>
      </c>
      <c r="E310">
        <v>666.08999999999992</v>
      </c>
      <c r="F310">
        <v>3</v>
      </c>
      <c r="G310">
        <v>6.1400000000000006</v>
      </c>
      <c r="H310">
        <v>5.1400000000000006</v>
      </c>
      <c r="I310">
        <v>1</v>
      </c>
      <c r="J310" s="13">
        <v>41028</v>
      </c>
      <c r="K310" s="13">
        <v>41039</v>
      </c>
      <c r="L310" t="s">
        <v>310</v>
      </c>
      <c r="M310">
        <v>12.280000000000001</v>
      </c>
      <c r="N310">
        <v>653.80999999999995</v>
      </c>
      <c r="O310" t="s">
        <v>195</v>
      </c>
      <c r="P310" t="s">
        <v>323</v>
      </c>
      <c r="Q310">
        <v>4</v>
      </c>
      <c r="R310" t="s">
        <v>326</v>
      </c>
      <c r="S310" s="13">
        <v>-11</v>
      </c>
      <c r="T310">
        <v>11</v>
      </c>
      <c r="U310">
        <v>222.03</v>
      </c>
      <c r="V310">
        <v>222.03</v>
      </c>
      <c r="W310">
        <v>8167</v>
      </c>
    </row>
    <row r="311" spans="1:23" x14ac:dyDescent="0.5">
      <c r="A311" t="s">
        <v>222</v>
      </c>
      <c r="B311" t="s">
        <v>279</v>
      </c>
      <c r="C311" t="s">
        <v>84</v>
      </c>
      <c r="D311" t="s">
        <v>80</v>
      </c>
      <c r="E311">
        <v>666.08999999999992</v>
      </c>
      <c r="F311">
        <v>3</v>
      </c>
      <c r="G311">
        <v>8</v>
      </c>
      <c r="H311">
        <v>5</v>
      </c>
      <c r="I311">
        <v>1</v>
      </c>
      <c r="J311" s="13">
        <v>41023</v>
      </c>
      <c r="K311" s="13">
        <v>41043</v>
      </c>
      <c r="L311" t="s">
        <v>331</v>
      </c>
      <c r="M311">
        <v>14</v>
      </c>
      <c r="N311">
        <v>652.08999999999992</v>
      </c>
      <c r="O311" t="s">
        <v>195</v>
      </c>
      <c r="P311" t="s">
        <v>323</v>
      </c>
      <c r="Q311">
        <v>4</v>
      </c>
      <c r="R311" t="s">
        <v>326</v>
      </c>
      <c r="S311" s="13">
        <v>-20</v>
      </c>
      <c r="T311">
        <v>20</v>
      </c>
      <c r="U311">
        <v>222.03</v>
      </c>
      <c r="V311">
        <v>222.03</v>
      </c>
      <c r="W311">
        <v>8167</v>
      </c>
    </row>
    <row r="312" spans="1:23" x14ac:dyDescent="0.5">
      <c r="A312" t="s">
        <v>224</v>
      </c>
      <c r="B312" t="s">
        <v>279</v>
      </c>
      <c r="C312" t="s">
        <v>84</v>
      </c>
      <c r="D312" t="s">
        <v>80</v>
      </c>
      <c r="E312">
        <v>666.08999999999992</v>
      </c>
      <c r="F312">
        <v>3</v>
      </c>
      <c r="G312">
        <v>5.3599999999999994</v>
      </c>
      <c r="H312">
        <v>3.3599999999999994</v>
      </c>
      <c r="I312">
        <v>1</v>
      </c>
      <c r="J312" s="13">
        <v>40841</v>
      </c>
      <c r="K312" s="13">
        <v>40857</v>
      </c>
      <c r="L312" t="s">
        <v>313</v>
      </c>
      <c r="M312">
        <v>9.7199999999999989</v>
      </c>
      <c r="N312">
        <v>656.36999999999989</v>
      </c>
      <c r="O312" t="s">
        <v>194</v>
      </c>
      <c r="P312" t="s">
        <v>308</v>
      </c>
      <c r="Q312">
        <v>10</v>
      </c>
      <c r="R312" t="s">
        <v>314</v>
      </c>
      <c r="S312" s="13">
        <v>-16</v>
      </c>
      <c r="T312">
        <v>16</v>
      </c>
      <c r="U312">
        <v>222.03</v>
      </c>
      <c r="V312">
        <v>222.03</v>
      </c>
      <c r="W312">
        <v>8167</v>
      </c>
    </row>
    <row r="313" spans="1:23" x14ac:dyDescent="0.5">
      <c r="A313" t="s">
        <v>224</v>
      </c>
      <c r="B313" t="s">
        <v>279</v>
      </c>
      <c r="C313" t="s">
        <v>84</v>
      </c>
      <c r="D313" t="s">
        <v>80</v>
      </c>
      <c r="E313">
        <v>666.08999999999992</v>
      </c>
      <c r="F313">
        <v>3</v>
      </c>
      <c r="G313">
        <v>7.5799999999999983</v>
      </c>
      <c r="H313">
        <v>3.5799999999999983</v>
      </c>
      <c r="I313">
        <v>1</v>
      </c>
      <c r="J313" s="13">
        <v>40806</v>
      </c>
      <c r="K313" s="13">
        <v>40824</v>
      </c>
      <c r="L313" t="s">
        <v>313</v>
      </c>
      <c r="M313">
        <v>12.159999999999997</v>
      </c>
      <c r="N313">
        <v>653.92999999999995</v>
      </c>
      <c r="O313" t="s">
        <v>194</v>
      </c>
      <c r="P313" t="s">
        <v>316</v>
      </c>
      <c r="Q313">
        <v>9</v>
      </c>
      <c r="R313" t="s">
        <v>317</v>
      </c>
      <c r="S313" s="13">
        <v>-18</v>
      </c>
      <c r="T313">
        <v>18</v>
      </c>
      <c r="U313">
        <v>222.03</v>
      </c>
      <c r="V313">
        <v>222.03</v>
      </c>
      <c r="W313">
        <v>8167</v>
      </c>
    </row>
    <row r="314" spans="1:23" x14ac:dyDescent="0.5">
      <c r="A314" t="s">
        <v>226</v>
      </c>
      <c r="B314" t="s">
        <v>279</v>
      </c>
      <c r="C314" t="s">
        <v>84</v>
      </c>
      <c r="D314" t="s">
        <v>80</v>
      </c>
      <c r="E314">
        <v>666.08999999999992</v>
      </c>
      <c r="F314">
        <v>3</v>
      </c>
      <c r="G314">
        <v>7</v>
      </c>
      <c r="H314">
        <v>4</v>
      </c>
      <c r="I314">
        <v>1</v>
      </c>
      <c r="J314" s="13">
        <v>40757</v>
      </c>
      <c r="K314" s="13">
        <v>40775</v>
      </c>
      <c r="L314" t="s">
        <v>315</v>
      </c>
      <c r="M314">
        <v>12</v>
      </c>
      <c r="N314">
        <v>654.08999999999992</v>
      </c>
      <c r="O314" t="s">
        <v>194</v>
      </c>
      <c r="P314" t="s">
        <v>316</v>
      </c>
      <c r="Q314">
        <v>8</v>
      </c>
      <c r="R314" t="s">
        <v>319</v>
      </c>
      <c r="S314" s="13">
        <v>-18</v>
      </c>
      <c r="T314">
        <v>18</v>
      </c>
      <c r="U314">
        <v>222.03</v>
      </c>
      <c r="V314">
        <v>222.03</v>
      </c>
      <c r="W314">
        <v>8167</v>
      </c>
    </row>
    <row r="315" spans="1:23" x14ac:dyDescent="0.5">
      <c r="A315" t="s">
        <v>222</v>
      </c>
      <c r="B315" t="s">
        <v>279</v>
      </c>
      <c r="C315" t="s">
        <v>84</v>
      </c>
      <c r="D315" t="s">
        <v>80</v>
      </c>
      <c r="E315">
        <v>666.08999999999992</v>
      </c>
      <c r="F315">
        <v>3</v>
      </c>
      <c r="G315">
        <v>6.4500000000000028</v>
      </c>
      <c r="H315">
        <v>6.4500000000000028</v>
      </c>
      <c r="I315">
        <v>1</v>
      </c>
      <c r="J315" s="13">
        <v>40732</v>
      </c>
      <c r="K315" s="13">
        <v>40746</v>
      </c>
      <c r="L315" t="s">
        <v>331</v>
      </c>
      <c r="M315">
        <v>13.900000000000006</v>
      </c>
      <c r="N315">
        <v>652.18999999999994</v>
      </c>
      <c r="O315" t="s">
        <v>194</v>
      </c>
      <c r="P315" t="s">
        <v>316</v>
      </c>
      <c r="Q315">
        <v>7</v>
      </c>
      <c r="R315" t="s">
        <v>320</v>
      </c>
      <c r="S315" s="13">
        <v>-14</v>
      </c>
      <c r="T315">
        <v>14</v>
      </c>
      <c r="U315">
        <v>222.03</v>
      </c>
      <c r="V315">
        <v>222.03</v>
      </c>
      <c r="W315">
        <v>8167</v>
      </c>
    </row>
    <row r="316" spans="1:23" x14ac:dyDescent="0.5">
      <c r="A316" t="s">
        <v>221</v>
      </c>
      <c r="B316" t="s">
        <v>279</v>
      </c>
      <c r="C316" t="s">
        <v>84</v>
      </c>
      <c r="D316" t="s">
        <v>80</v>
      </c>
      <c r="E316">
        <v>666.08999999999992</v>
      </c>
      <c r="F316">
        <v>3</v>
      </c>
      <c r="G316">
        <v>7.6499999999999986</v>
      </c>
      <c r="H316">
        <v>3.6499999999999986</v>
      </c>
      <c r="I316">
        <v>1</v>
      </c>
      <c r="J316" s="13">
        <v>40692</v>
      </c>
      <c r="K316" s="13">
        <v>40712</v>
      </c>
      <c r="L316" t="s">
        <v>322</v>
      </c>
      <c r="M316">
        <v>12.299999999999997</v>
      </c>
      <c r="N316">
        <v>653.79</v>
      </c>
      <c r="O316" t="s">
        <v>194</v>
      </c>
      <c r="P316" t="s">
        <v>323</v>
      </c>
      <c r="Q316">
        <v>5</v>
      </c>
      <c r="R316" t="s">
        <v>325</v>
      </c>
      <c r="S316" s="13">
        <v>-20</v>
      </c>
      <c r="T316">
        <v>20</v>
      </c>
      <c r="U316">
        <v>222.03</v>
      </c>
      <c r="V316">
        <v>222.03</v>
      </c>
      <c r="W316">
        <v>8167</v>
      </c>
    </row>
    <row r="317" spans="1:23" x14ac:dyDescent="0.5">
      <c r="A317" t="s">
        <v>223</v>
      </c>
      <c r="B317" t="s">
        <v>279</v>
      </c>
      <c r="C317" t="s">
        <v>84</v>
      </c>
      <c r="D317" t="s">
        <v>80</v>
      </c>
      <c r="E317">
        <v>666.08999999999992</v>
      </c>
      <c r="F317">
        <v>3</v>
      </c>
      <c r="G317">
        <v>6.8599999999999994</v>
      </c>
      <c r="H317">
        <v>4.8599999999999994</v>
      </c>
      <c r="I317">
        <v>1</v>
      </c>
      <c r="J317" s="13">
        <v>40677</v>
      </c>
      <c r="K317" s="13">
        <v>40692</v>
      </c>
      <c r="L317" t="s">
        <v>307</v>
      </c>
      <c r="M317">
        <v>12.719999999999999</v>
      </c>
      <c r="N317">
        <v>653.36999999999989</v>
      </c>
      <c r="O317" t="s">
        <v>194</v>
      </c>
      <c r="P317" t="s">
        <v>323</v>
      </c>
      <c r="Q317">
        <v>5</v>
      </c>
      <c r="R317" t="s">
        <v>325</v>
      </c>
      <c r="S317" s="13">
        <v>-15</v>
      </c>
      <c r="T317">
        <v>15</v>
      </c>
      <c r="U317">
        <v>222.03</v>
      </c>
      <c r="V317">
        <v>222.03</v>
      </c>
      <c r="W317">
        <v>8167</v>
      </c>
    </row>
    <row r="318" spans="1:23" x14ac:dyDescent="0.5">
      <c r="A318" t="s">
        <v>223</v>
      </c>
      <c r="B318" t="s">
        <v>279</v>
      </c>
      <c r="C318" t="s">
        <v>84</v>
      </c>
      <c r="D318" t="s">
        <v>80</v>
      </c>
      <c r="E318">
        <v>666.08999999999992</v>
      </c>
      <c r="F318">
        <v>3</v>
      </c>
      <c r="G318">
        <v>9.1000000000000014</v>
      </c>
      <c r="H318">
        <v>3.1000000000000014</v>
      </c>
      <c r="I318">
        <v>1</v>
      </c>
      <c r="J318" s="13">
        <v>40671</v>
      </c>
      <c r="K318" s="13">
        <v>40689</v>
      </c>
      <c r="L318" t="s">
        <v>307</v>
      </c>
      <c r="M318">
        <v>13.200000000000003</v>
      </c>
      <c r="N318">
        <v>652.88999999999987</v>
      </c>
      <c r="O318" t="s">
        <v>194</v>
      </c>
      <c r="P318" t="s">
        <v>323</v>
      </c>
      <c r="Q318">
        <v>5</v>
      </c>
      <c r="R318" t="s">
        <v>325</v>
      </c>
      <c r="S318" s="13">
        <v>-18</v>
      </c>
      <c r="T318">
        <v>18</v>
      </c>
      <c r="U318">
        <v>222.03</v>
      </c>
      <c r="V318">
        <v>222.03</v>
      </c>
      <c r="W318">
        <v>8167</v>
      </c>
    </row>
    <row r="319" spans="1:23" x14ac:dyDescent="0.5">
      <c r="A319" t="s">
        <v>225</v>
      </c>
      <c r="B319" t="s">
        <v>279</v>
      </c>
      <c r="C319" t="s">
        <v>84</v>
      </c>
      <c r="D319" t="s">
        <v>80</v>
      </c>
      <c r="E319">
        <v>666.08999999999992</v>
      </c>
      <c r="F319">
        <v>3</v>
      </c>
      <c r="G319">
        <v>9.25</v>
      </c>
      <c r="H319">
        <v>6.25</v>
      </c>
      <c r="I319">
        <v>1</v>
      </c>
      <c r="J319" s="13">
        <v>40640</v>
      </c>
      <c r="K319" s="13">
        <v>40657</v>
      </c>
      <c r="L319" t="s">
        <v>321</v>
      </c>
      <c r="M319">
        <v>16.5</v>
      </c>
      <c r="N319">
        <v>649.58999999999992</v>
      </c>
      <c r="O319" t="s">
        <v>194</v>
      </c>
      <c r="P319" t="s">
        <v>323</v>
      </c>
      <c r="Q319">
        <v>4</v>
      </c>
      <c r="R319" t="s">
        <v>326</v>
      </c>
      <c r="S319" s="13">
        <v>-17</v>
      </c>
      <c r="T319">
        <v>17</v>
      </c>
      <c r="U319">
        <v>222.03</v>
      </c>
      <c r="V319">
        <v>222.03</v>
      </c>
      <c r="W319">
        <v>8167</v>
      </c>
    </row>
    <row r="320" spans="1:23" x14ac:dyDescent="0.5">
      <c r="A320" t="s">
        <v>223</v>
      </c>
      <c r="B320" t="s">
        <v>279</v>
      </c>
      <c r="C320" t="s">
        <v>84</v>
      </c>
      <c r="D320" t="s">
        <v>80</v>
      </c>
      <c r="E320">
        <v>666.08999999999992</v>
      </c>
      <c r="F320">
        <v>3</v>
      </c>
      <c r="G320">
        <v>9.8999999999999986</v>
      </c>
      <c r="H320">
        <v>5.8999999999999986</v>
      </c>
      <c r="I320">
        <v>1</v>
      </c>
      <c r="J320" s="13">
        <v>40608</v>
      </c>
      <c r="K320" s="13">
        <v>40620</v>
      </c>
      <c r="L320" t="s">
        <v>307</v>
      </c>
      <c r="M320">
        <v>16.799999999999997</v>
      </c>
      <c r="N320">
        <v>649.29</v>
      </c>
      <c r="O320" t="s">
        <v>194</v>
      </c>
      <c r="P320" t="s">
        <v>327</v>
      </c>
      <c r="Q320">
        <v>3</v>
      </c>
      <c r="R320" t="s">
        <v>328</v>
      </c>
      <c r="S320" s="13">
        <v>-12</v>
      </c>
      <c r="T320">
        <v>12</v>
      </c>
      <c r="U320">
        <v>222.03</v>
      </c>
      <c r="V320">
        <v>222.03</v>
      </c>
      <c r="W320">
        <v>8167</v>
      </c>
    </row>
    <row r="321" spans="1:23" x14ac:dyDescent="0.5">
      <c r="A321" t="s">
        <v>224</v>
      </c>
      <c r="B321" t="s">
        <v>279</v>
      </c>
      <c r="C321" t="s">
        <v>84</v>
      </c>
      <c r="D321" t="s">
        <v>80</v>
      </c>
      <c r="E321">
        <v>666.08999999999992</v>
      </c>
      <c r="F321">
        <v>3</v>
      </c>
      <c r="G321">
        <v>9.990000000000002</v>
      </c>
      <c r="H321">
        <v>3.990000000000002</v>
      </c>
      <c r="I321">
        <v>1</v>
      </c>
      <c r="J321" s="13">
        <v>40575</v>
      </c>
      <c r="K321" s="13">
        <v>42526</v>
      </c>
      <c r="L321" t="s">
        <v>313</v>
      </c>
      <c r="M321">
        <v>14.980000000000004</v>
      </c>
      <c r="N321">
        <v>651.1099999999999</v>
      </c>
      <c r="O321" t="s">
        <v>194</v>
      </c>
      <c r="P321" t="s">
        <v>327</v>
      </c>
      <c r="Q321">
        <v>2</v>
      </c>
      <c r="R321" t="s">
        <v>329</v>
      </c>
      <c r="S321" s="13">
        <v>-1951</v>
      </c>
      <c r="T321">
        <v>1951</v>
      </c>
      <c r="U321">
        <v>222.03</v>
      </c>
      <c r="V321">
        <v>222.03</v>
      </c>
      <c r="W321">
        <v>8167</v>
      </c>
    </row>
    <row r="322" spans="1:23" x14ac:dyDescent="0.5">
      <c r="A322" t="s">
        <v>222</v>
      </c>
      <c r="B322" t="s">
        <v>279</v>
      </c>
      <c r="C322" t="s">
        <v>84</v>
      </c>
      <c r="D322" t="s">
        <v>80</v>
      </c>
      <c r="E322">
        <v>666.08999999999992</v>
      </c>
      <c r="F322">
        <v>3</v>
      </c>
      <c r="G322">
        <v>7.3299999999999983</v>
      </c>
      <c r="H322">
        <v>5.3299999999999983</v>
      </c>
      <c r="I322">
        <v>1</v>
      </c>
      <c r="J322" s="13">
        <v>40554</v>
      </c>
      <c r="K322" s="13">
        <v>40573</v>
      </c>
      <c r="L322" t="s">
        <v>331</v>
      </c>
      <c r="M322">
        <v>13.659999999999997</v>
      </c>
      <c r="N322">
        <v>652.42999999999995</v>
      </c>
      <c r="O322" t="s">
        <v>194</v>
      </c>
      <c r="P322" t="s">
        <v>327</v>
      </c>
      <c r="Q322">
        <v>1</v>
      </c>
      <c r="R322" t="s">
        <v>330</v>
      </c>
      <c r="S322" s="13">
        <v>-19</v>
      </c>
      <c r="T322">
        <v>19</v>
      </c>
      <c r="U322">
        <v>222.03</v>
      </c>
      <c r="V322">
        <v>222.03</v>
      </c>
      <c r="W322">
        <v>8167</v>
      </c>
    </row>
    <row r="323" spans="1:23" x14ac:dyDescent="0.5">
      <c r="A323" t="s">
        <v>224</v>
      </c>
      <c r="B323" t="s">
        <v>279</v>
      </c>
      <c r="C323" t="s">
        <v>84</v>
      </c>
      <c r="D323" t="s">
        <v>80</v>
      </c>
      <c r="E323">
        <v>666.08999999999992</v>
      </c>
      <c r="F323">
        <v>3</v>
      </c>
      <c r="G323">
        <v>5.1199999999999974</v>
      </c>
      <c r="H323">
        <v>4.1199999999999974</v>
      </c>
      <c r="I323">
        <v>1</v>
      </c>
      <c r="J323" s="13">
        <v>40517</v>
      </c>
      <c r="K323" s="13">
        <v>40528</v>
      </c>
      <c r="L323" t="s">
        <v>313</v>
      </c>
      <c r="M323">
        <v>10.239999999999995</v>
      </c>
      <c r="N323">
        <v>655.84999999999991</v>
      </c>
      <c r="O323" t="s">
        <v>193</v>
      </c>
      <c r="P323" t="s">
        <v>308</v>
      </c>
      <c r="Q323">
        <v>12</v>
      </c>
      <c r="R323" t="s">
        <v>309</v>
      </c>
      <c r="S323" s="13">
        <v>-11</v>
      </c>
      <c r="T323">
        <v>11</v>
      </c>
      <c r="U323">
        <v>222.03</v>
      </c>
      <c r="V323">
        <v>222.03</v>
      </c>
      <c r="W323">
        <v>8167</v>
      </c>
    </row>
    <row r="324" spans="1:23" x14ac:dyDescent="0.5">
      <c r="A324" t="s">
        <v>221</v>
      </c>
      <c r="B324" t="s">
        <v>279</v>
      </c>
      <c r="C324" t="s">
        <v>84</v>
      </c>
      <c r="D324" t="s">
        <v>80</v>
      </c>
      <c r="E324">
        <v>666.08999999999992</v>
      </c>
      <c r="F324">
        <v>3</v>
      </c>
      <c r="G324">
        <v>7.25</v>
      </c>
      <c r="H324">
        <v>4.25</v>
      </c>
      <c r="I324">
        <v>1</v>
      </c>
      <c r="J324" s="13">
        <v>40511</v>
      </c>
      <c r="K324" s="13">
        <v>42504</v>
      </c>
      <c r="L324" t="s">
        <v>322</v>
      </c>
      <c r="M324">
        <v>12.5</v>
      </c>
      <c r="N324">
        <v>653.58999999999992</v>
      </c>
      <c r="O324" t="s">
        <v>193</v>
      </c>
      <c r="P324" t="s">
        <v>308</v>
      </c>
      <c r="Q324">
        <v>11</v>
      </c>
      <c r="R324" t="s">
        <v>312</v>
      </c>
      <c r="S324" s="13">
        <v>-1993</v>
      </c>
      <c r="T324">
        <v>1993</v>
      </c>
      <c r="U324">
        <v>222.03</v>
      </c>
      <c r="V324">
        <v>222.03</v>
      </c>
      <c r="W324">
        <v>8167</v>
      </c>
    </row>
    <row r="325" spans="1:23" x14ac:dyDescent="0.5">
      <c r="A325" t="s">
        <v>227</v>
      </c>
      <c r="B325" t="s">
        <v>279</v>
      </c>
      <c r="C325" t="s">
        <v>84</v>
      </c>
      <c r="D325" t="s">
        <v>80</v>
      </c>
      <c r="E325">
        <v>666.08999999999992</v>
      </c>
      <c r="F325">
        <v>3</v>
      </c>
      <c r="G325">
        <v>5.4500000000000028</v>
      </c>
      <c r="H325">
        <v>5.4500000000000028</v>
      </c>
      <c r="I325">
        <v>1</v>
      </c>
      <c r="J325" s="13">
        <v>40503</v>
      </c>
      <c r="K325" s="13">
        <v>42500</v>
      </c>
      <c r="L325" t="s">
        <v>311</v>
      </c>
      <c r="M325">
        <v>11.900000000000006</v>
      </c>
      <c r="N325">
        <v>654.18999999999994</v>
      </c>
      <c r="O325" t="s">
        <v>193</v>
      </c>
      <c r="P325" t="s">
        <v>308</v>
      </c>
      <c r="Q325">
        <v>11</v>
      </c>
      <c r="R325" t="s">
        <v>312</v>
      </c>
      <c r="S325" s="13">
        <v>-1997</v>
      </c>
      <c r="T325">
        <v>1997</v>
      </c>
      <c r="U325">
        <v>222.03</v>
      </c>
      <c r="V325">
        <v>222.03</v>
      </c>
      <c r="W325">
        <v>8167</v>
      </c>
    </row>
    <row r="326" spans="1:23" x14ac:dyDescent="0.5">
      <c r="A326" t="s">
        <v>225</v>
      </c>
      <c r="B326" t="s">
        <v>279</v>
      </c>
      <c r="C326" t="s">
        <v>84</v>
      </c>
      <c r="D326" t="s">
        <v>80</v>
      </c>
      <c r="E326">
        <v>666.08999999999992</v>
      </c>
      <c r="F326">
        <v>3</v>
      </c>
      <c r="G326">
        <v>6.6099999999999994</v>
      </c>
      <c r="H326">
        <v>4.6099999999999994</v>
      </c>
      <c r="I326">
        <v>1</v>
      </c>
      <c r="J326" s="13">
        <v>40422</v>
      </c>
      <c r="K326" s="13">
        <v>40442</v>
      </c>
      <c r="L326" t="s">
        <v>321</v>
      </c>
      <c r="M326">
        <v>12.219999999999999</v>
      </c>
      <c r="N326">
        <v>653.86999999999989</v>
      </c>
      <c r="O326" t="s">
        <v>193</v>
      </c>
      <c r="P326" t="s">
        <v>316</v>
      </c>
      <c r="Q326">
        <v>9</v>
      </c>
      <c r="R326" t="s">
        <v>317</v>
      </c>
      <c r="S326" s="13">
        <v>-20</v>
      </c>
      <c r="T326">
        <v>20</v>
      </c>
      <c r="U326">
        <v>222.03</v>
      </c>
      <c r="V326">
        <v>222.03</v>
      </c>
      <c r="W326">
        <v>8167</v>
      </c>
    </row>
    <row r="327" spans="1:23" x14ac:dyDescent="0.5">
      <c r="A327" t="s">
        <v>221</v>
      </c>
      <c r="B327" t="s">
        <v>279</v>
      </c>
      <c r="C327" t="s">
        <v>84</v>
      </c>
      <c r="D327" t="s">
        <v>80</v>
      </c>
      <c r="E327">
        <v>666.08999999999992</v>
      </c>
      <c r="F327">
        <v>3</v>
      </c>
      <c r="G327">
        <v>8.36</v>
      </c>
      <c r="H327">
        <v>4.3599999999999994</v>
      </c>
      <c r="I327">
        <v>1</v>
      </c>
      <c r="J327" s="13">
        <v>40402</v>
      </c>
      <c r="K327" s="13">
        <v>40420</v>
      </c>
      <c r="L327" t="s">
        <v>322</v>
      </c>
      <c r="M327">
        <v>13.719999999999999</v>
      </c>
      <c r="N327">
        <v>652.36999999999989</v>
      </c>
      <c r="O327" t="s">
        <v>193</v>
      </c>
      <c r="P327" t="s">
        <v>316</v>
      </c>
      <c r="Q327">
        <v>8</v>
      </c>
      <c r="R327" t="s">
        <v>319</v>
      </c>
      <c r="S327" s="13">
        <v>-18</v>
      </c>
      <c r="T327">
        <v>18</v>
      </c>
      <c r="U327">
        <v>222.03</v>
      </c>
      <c r="V327">
        <v>222.03</v>
      </c>
      <c r="W327">
        <v>8167</v>
      </c>
    </row>
    <row r="328" spans="1:23" x14ac:dyDescent="0.5">
      <c r="A328" t="s">
        <v>224</v>
      </c>
      <c r="B328" t="s">
        <v>279</v>
      </c>
      <c r="C328" t="s">
        <v>84</v>
      </c>
      <c r="D328" t="s">
        <v>80</v>
      </c>
      <c r="E328">
        <v>666.08999999999992</v>
      </c>
      <c r="F328">
        <v>3</v>
      </c>
      <c r="G328">
        <v>7.3299999999999983</v>
      </c>
      <c r="H328">
        <v>3.3299999999999983</v>
      </c>
      <c r="I328">
        <v>1</v>
      </c>
      <c r="J328" s="13">
        <v>40391</v>
      </c>
      <c r="K328" s="13">
        <v>40402</v>
      </c>
      <c r="L328" t="s">
        <v>313</v>
      </c>
      <c r="M328">
        <v>11.659999999999997</v>
      </c>
      <c r="N328">
        <v>654.42999999999995</v>
      </c>
      <c r="O328" t="s">
        <v>193</v>
      </c>
      <c r="P328" t="s">
        <v>316</v>
      </c>
      <c r="Q328">
        <v>8</v>
      </c>
      <c r="R328" t="s">
        <v>319</v>
      </c>
      <c r="S328" s="13">
        <v>-11</v>
      </c>
      <c r="T328">
        <v>11</v>
      </c>
      <c r="U328">
        <v>222.03</v>
      </c>
      <c r="V328">
        <v>222.03</v>
      </c>
      <c r="W328">
        <v>8167</v>
      </c>
    </row>
    <row r="329" spans="1:23" x14ac:dyDescent="0.5">
      <c r="A329" t="s">
        <v>224</v>
      </c>
      <c r="B329" t="s">
        <v>279</v>
      </c>
      <c r="C329" t="s">
        <v>84</v>
      </c>
      <c r="D329" t="s">
        <v>80</v>
      </c>
      <c r="E329">
        <v>666.08999999999992</v>
      </c>
      <c r="F329">
        <v>3</v>
      </c>
      <c r="G329">
        <v>7.3299999999999983</v>
      </c>
      <c r="H329">
        <v>5.3299999999999983</v>
      </c>
      <c r="I329">
        <v>1</v>
      </c>
      <c r="J329" s="13">
        <v>40355</v>
      </c>
      <c r="K329" s="13">
        <v>40362</v>
      </c>
      <c r="L329" t="s">
        <v>313</v>
      </c>
      <c r="M329">
        <v>13.659999999999997</v>
      </c>
      <c r="N329">
        <v>652.42999999999995</v>
      </c>
      <c r="O329" t="s">
        <v>193</v>
      </c>
      <c r="P329" t="s">
        <v>323</v>
      </c>
      <c r="Q329">
        <v>6</v>
      </c>
      <c r="R329" t="s">
        <v>324</v>
      </c>
      <c r="S329" s="13">
        <v>-7</v>
      </c>
      <c r="T329">
        <v>7</v>
      </c>
      <c r="U329">
        <v>222.03</v>
      </c>
      <c r="V329">
        <v>222.03</v>
      </c>
      <c r="W329">
        <v>8167</v>
      </c>
    </row>
    <row r="330" spans="1:23" x14ac:dyDescent="0.5">
      <c r="A330" t="s">
        <v>221</v>
      </c>
      <c r="B330" t="s">
        <v>279</v>
      </c>
      <c r="C330" t="s">
        <v>84</v>
      </c>
      <c r="D330" t="s">
        <v>80</v>
      </c>
      <c r="E330">
        <v>666.08999999999992</v>
      </c>
      <c r="F330">
        <v>3</v>
      </c>
      <c r="G330">
        <v>9.84</v>
      </c>
      <c r="H330">
        <v>3.84</v>
      </c>
      <c r="I330">
        <v>1</v>
      </c>
      <c r="J330" s="13">
        <v>40330</v>
      </c>
      <c r="K330" s="13">
        <v>40349</v>
      </c>
      <c r="L330" t="s">
        <v>322</v>
      </c>
      <c r="M330">
        <v>14.68</v>
      </c>
      <c r="N330">
        <v>651.41</v>
      </c>
      <c r="O330" t="s">
        <v>193</v>
      </c>
      <c r="P330" t="s">
        <v>323</v>
      </c>
      <c r="Q330">
        <v>6</v>
      </c>
      <c r="R330" t="s">
        <v>324</v>
      </c>
      <c r="S330" s="13">
        <v>-19</v>
      </c>
      <c r="T330">
        <v>19</v>
      </c>
      <c r="U330">
        <v>222.03</v>
      </c>
      <c r="V330">
        <v>222.03</v>
      </c>
      <c r="W330">
        <v>8167</v>
      </c>
    </row>
    <row r="331" spans="1:23" x14ac:dyDescent="0.5">
      <c r="A331" t="s">
        <v>226</v>
      </c>
      <c r="B331" t="s">
        <v>279</v>
      </c>
      <c r="C331" t="s">
        <v>84</v>
      </c>
      <c r="D331" t="s">
        <v>80</v>
      </c>
      <c r="E331">
        <v>666.08999999999992</v>
      </c>
      <c r="F331">
        <v>3</v>
      </c>
      <c r="G331">
        <v>9.4500000000000028</v>
      </c>
      <c r="H331">
        <v>3.4500000000000028</v>
      </c>
      <c r="I331">
        <v>1</v>
      </c>
      <c r="J331" s="13">
        <v>40328</v>
      </c>
      <c r="K331" s="13">
        <v>42459</v>
      </c>
      <c r="L331" t="s">
        <v>315</v>
      </c>
      <c r="M331">
        <v>13.900000000000006</v>
      </c>
      <c r="N331">
        <v>652.18999999999994</v>
      </c>
      <c r="O331" t="s">
        <v>193</v>
      </c>
      <c r="P331" t="s">
        <v>323</v>
      </c>
      <c r="Q331">
        <v>5</v>
      </c>
      <c r="R331" t="s">
        <v>325</v>
      </c>
      <c r="S331" s="13">
        <v>-2131</v>
      </c>
      <c r="T331">
        <v>2131</v>
      </c>
      <c r="U331">
        <v>222.03</v>
      </c>
      <c r="V331">
        <v>222.03</v>
      </c>
      <c r="W331">
        <v>8167</v>
      </c>
    </row>
    <row r="332" spans="1:23" x14ac:dyDescent="0.5">
      <c r="A332" t="s">
        <v>226</v>
      </c>
      <c r="B332" t="s">
        <v>279</v>
      </c>
      <c r="C332" t="s">
        <v>84</v>
      </c>
      <c r="D332" t="s">
        <v>80</v>
      </c>
      <c r="E332">
        <v>666.08999999999992</v>
      </c>
      <c r="F332">
        <v>3</v>
      </c>
      <c r="G332">
        <v>7.4500000000000028</v>
      </c>
      <c r="H332">
        <v>5.4500000000000028</v>
      </c>
      <c r="I332">
        <v>1</v>
      </c>
      <c r="J332" s="13">
        <v>40326</v>
      </c>
      <c r="K332" s="13">
        <v>40334</v>
      </c>
      <c r="L332" t="s">
        <v>315</v>
      </c>
      <c r="M332">
        <v>13.900000000000006</v>
      </c>
      <c r="N332">
        <v>652.18999999999994</v>
      </c>
      <c r="O332" t="s">
        <v>193</v>
      </c>
      <c r="P332" t="s">
        <v>323</v>
      </c>
      <c r="Q332">
        <v>5</v>
      </c>
      <c r="R332" t="s">
        <v>325</v>
      </c>
      <c r="S332" s="13">
        <v>-8</v>
      </c>
      <c r="T332">
        <v>8</v>
      </c>
      <c r="U332">
        <v>222.03</v>
      </c>
      <c r="V332">
        <v>222.03</v>
      </c>
      <c r="W332">
        <v>8167</v>
      </c>
    </row>
    <row r="333" spans="1:23" x14ac:dyDescent="0.5">
      <c r="A333" t="s">
        <v>225</v>
      </c>
      <c r="B333" t="s">
        <v>279</v>
      </c>
      <c r="C333" t="s">
        <v>84</v>
      </c>
      <c r="D333" t="s">
        <v>80</v>
      </c>
      <c r="E333">
        <v>666.08999999999992</v>
      </c>
      <c r="F333">
        <v>3</v>
      </c>
      <c r="G333">
        <v>9.9899999999999984</v>
      </c>
      <c r="H333">
        <v>5.9899999999999984</v>
      </c>
      <c r="I333">
        <v>1</v>
      </c>
      <c r="J333" s="13">
        <v>40292</v>
      </c>
      <c r="K333" s="13">
        <v>42458</v>
      </c>
      <c r="L333" t="s">
        <v>321</v>
      </c>
      <c r="M333">
        <v>16.979999999999997</v>
      </c>
      <c r="N333">
        <v>649.1099999999999</v>
      </c>
      <c r="O333" t="s">
        <v>193</v>
      </c>
      <c r="P333" t="s">
        <v>323</v>
      </c>
      <c r="Q333">
        <v>4</v>
      </c>
      <c r="R333" t="s">
        <v>326</v>
      </c>
      <c r="S333" s="13">
        <v>-2166</v>
      </c>
      <c r="T333">
        <v>2166</v>
      </c>
      <c r="U333">
        <v>222.03</v>
      </c>
      <c r="V333">
        <v>222.03</v>
      </c>
      <c r="W333">
        <v>8167</v>
      </c>
    </row>
    <row r="334" spans="1:23" x14ac:dyDescent="0.5">
      <c r="A334" t="s">
        <v>220</v>
      </c>
      <c r="B334" t="s">
        <v>279</v>
      </c>
      <c r="C334" t="s">
        <v>84</v>
      </c>
      <c r="D334" t="s">
        <v>80</v>
      </c>
      <c r="E334">
        <v>666.08999999999992</v>
      </c>
      <c r="F334">
        <v>3</v>
      </c>
      <c r="G334">
        <v>6.73</v>
      </c>
      <c r="H334">
        <v>6.73</v>
      </c>
      <c r="I334">
        <v>1</v>
      </c>
      <c r="J334" s="13">
        <v>40283</v>
      </c>
      <c r="K334" s="13">
        <v>40301</v>
      </c>
      <c r="L334" t="s">
        <v>318</v>
      </c>
      <c r="M334">
        <v>14.46</v>
      </c>
      <c r="N334">
        <v>651.62999999999988</v>
      </c>
      <c r="O334" t="s">
        <v>193</v>
      </c>
      <c r="P334" t="s">
        <v>323</v>
      </c>
      <c r="Q334">
        <v>4</v>
      </c>
      <c r="R334" t="s">
        <v>326</v>
      </c>
      <c r="S334" s="13">
        <v>-18</v>
      </c>
      <c r="T334">
        <v>18</v>
      </c>
      <c r="U334">
        <v>222.03</v>
      </c>
      <c r="V334">
        <v>222.03</v>
      </c>
      <c r="W334">
        <v>8167</v>
      </c>
    </row>
    <row r="335" spans="1:23" x14ac:dyDescent="0.5">
      <c r="A335" t="s">
        <v>220</v>
      </c>
      <c r="B335" t="s">
        <v>279</v>
      </c>
      <c r="C335" t="s">
        <v>84</v>
      </c>
      <c r="D335" t="s">
        <v>80</v>
      </c>
      <c r="E335">
        <v>666.08999999999992</v>
      </c>
      <c r="F335">
        <v>3</v>
      </c>
      <c r="G335">
        <v>5.8599999999999994</v>
      </c>
      <c r="H335">
        <v>4.8599999999999994</v>
      </c>
      <c r="I335">
        <v>1</v>
      </c>
      <c r="J335" s="13">
        <v>40191</v>
      </c>
      <c r="K335" s="13">
        <v>40211</v>
      </c>
      <c r="L335" t="s">
        <v>318</v>
      </c>
      <c r="M335">
        <v>11.719999999999999</v>
      </c>
      <c r="N335">
        <v>654.36999999999989</v>
      </c>
      <c r="O335" t="s">
        <v>193</v>
      </c>
      <c r="P335" t="s">
        <v>327</v>
      </c>
      <c r="Q335">
        <v>1</v>
      </c>
      <c r="R335" t="s">
        <v>330</v>
      </c>
      <c r="S335" s="13">
        <v>-20</v>
      </c>
      <c r="T335">
        <v>20</v>
      </c>
      <c r="U335">
        <v>222.03</v>
      </c>
      <c r="V335">
        <v>222.03</v>
      </c>
      <c r="W335">
        <v>8167</v>
      </c>
    </row>
    <row r="336" spans="1:23" x14ac:dyDescent="0.5">
      <c r="A336" t="s">
        <v>225</v>
      </c>
      <c r="B336" t="s">
        <v>279</v>
      </c>
      <c r="C336" t="s">
        <v>84</v>
      </c>
      <c r="D336" t="s">
        <v>80</v>
      </c>
      <c r="E336">
        <v>666.08999999999992</v>
      </c>
      <c r="F336">
        <v>3</v>
      </c>
      <c r="G336">
        <v>8.5499999999999972</v>
      </c>
      <c r="H336">
        <v>3.5499999999999972</v>
      </c>
      <c r="I336">
        <v>1</v>
      </c>
      <c r="J336" s="13">
        <v>40189</v>
      </c>
      <c r="K336" s="13">
        <v>40204</v>
      </c>
      <c r="L336" t="s">
        <v>321</v>
      </c>
      <c r="M336">
        <v>13.099999999999994</v>
      </c>
      <c r="N336">
        <v>652.9899999999999</v>
      </c>
      <c r="O336" t="s">
        <v>193</v>
      </c>
      <c r="P336" t="s">
        <v>327</v>
      </c>
      <c r="Q336">
        <v>1</v>
      </c>
      <c r="R336" t="s">
        <v>330</v>
      </c>
      <c r="S336" s="13">
        <v>-15</v>
      </c>
      <c r="T336">
        <v>15</v>
      </c>
      <c r="U336">
        <v>222.03</v>
      </c>
      <c r="V336">
        <v>222.03</v>
      </c>
      <c r="W336">
        <v>8167</v>
      </c>
    </row>
    <row r="337" spans="1:23" x14ac:dyDescent="0.5">
      <c r="A337" t="s">
        <v>224</v>
      </c>
      <c r="B337" t="s">
        <v>279</v>
      </c>
      <c r="C337" t="s">
        <v>84</v>
      </c>
      <c r="D337" t="s">
        <v>80</v>
      </c>
      <c r="E337">
        <v>666.08999999999992</v>
      </c>
      <c r="F337">
        <v>3</v>
      </c>
      <c r="G337">
        <v>9</v>
      </c>
      <c r="H337">
        <v>3</v>
      </c>
      <c r="I337">
        <v>1</v>
      </c>
      <c r="J337" s="13">
        <v>40179</v>
      </c>
      <c r="K337" s="13">
        <v>40187</v>
      </c>
      <c r="L337" t="s">
        <v>313</v>
      </c>
      <c r="M337">
        <v>13</v>
      </c>
      <c r="N337">
        <v>653.08999999999992</v>
      </c>
      <c r="O337" t="s">
        <v>193</v>
      </c>
      <c r="P337" t="s">
        <v>327</v>
      </c>
      <c r="Q337">
        <v>1</v>
      </c>
      <c r="R337" t="s">
        <v>330</v>
      </c>
      <c r="S337" s="13">
        <v>-8</v>
      </c>
      <c r="T337">
        <v>8</v>
      </c>
      <c r="U337">
        <v>222.03</v>
      </c>
      <c r="V337">
        <v>222.03</v>
      </c>
      <c r="W337">
        <v>8167</v>
      </c>
    </row>
    <row r="338" spans="1:23" x14ac:dyDescent="0.5">
      <c r="A338" t="s">
        <v>221</v>
      </c>
      <c r="B338" t="s">
        <v>279</v>
      </c>
      <c r="C338" t="s">
        <v>84</v>
      </c>
      <c r="D338" t="s">
        <v>80</v>
      </c>
      <c r="E338">
        <v>666.08999999999992</v>
      </c>
      <c r="F338">
        <v>3</v>
      </c>
      <c r="G338">
        <v>8.1000000000000014</v>
      </c>
      <c r="H338">
        <v>5.1000000000000014</v>
      </c>
      <c r="I338">
        <v>1</v>
      </c>
      <c r="J338" s="13">
        <v>40165</v>
      </c>
      <c r="K338" s="13">
        <v>40174</v>
      </c>
      <c r="L338" t="s">
        <v>322</v>
      </c>
      <c r="M338">
        <v>14.200000000000003</v>
      </c>
      <c r="N338">
        <v>651.88999999999987</v>
      </c>
      <c r="O338" t="s">
        <v>192</v>
      </c>
      <c r="P338" t="s">
        <v>308</v>
      </c>
      <c r="Q338">
        <v>12</v>
      </c>
      <c r="R338" t="s">
        <v>309</v>
      </c>
      <c r="S338" s="13">
        <v>-9</v>
      </c>
      <c r="T338">
        <v>9</v>
      </c>
      <c r="U338">
        <v>222.03</v>
      </c>
      <c r="V338">
        <v>222.03</v>
      </c>
      <c r="W338">
        <v>8167</v>
      </c>
    </row>
    <row r="339" spans="1:23" x14ac:dyDescent="0.5">
      <c r="A339" t="s">
        <v>222</v>
      </c>
      <c r="B339" t="s">
        <v>279</v>
      </c>
      <c r="C339" t="s">
        <v>84</v>
      </c>
      <c r="D339" t="s">
        <v>80</v>
      </c>
      <c r="E339">
        <v>666.08999999999992</v>
      </c>
      <c r="F339">
        <v>3</v>
      </c>
      <c r="G339">
        <v>10</v>
      </c>
      <c r="H339">
        <v>4</v>
      </c>
      <c r="I339">
        <v>1</v>
      </c>
      <c r="J339" s="13">
        <v>40135</v>
      </c>
      <c r="K339" s="13">
        <v>40150</v>
      </c>
      <c r="L339" t="s">
        <v>331</v>
      </c>
      <c r="M339">
        <v>15</v>
      </c>
      <c r="N339">
        <v>651.08999999999992</v>
      </c>
      <c r="O339" t="s">
        <v>192</v>
      </c>
      <c r="P339" t="s">
        <v>308</v>
      </c>
      <c r="Q339">
        <v>11</v>
      </c>
      <c r="R339" t="s">
        <v>312</v>
      </c>
      <c r="S339" s="13">
        <v>-15</v>
      </c>
      <c r="T339">
        <v>15</v>
      </c>
      <c r="U339">
        <v>222.03</v>
      </c>
      <c r="V339">
        <v>222.03</v>
      </c>
      <c r="W339">
        <v>8167</v>
      </c>
    </row>
    <row r="340" spans="1:23" x14ac:dyDescent="0.5">
      <c r="A340" t="s">
        <v>224</v>
      </c>
      <c r="B340" t="s">
        <v>279</v>
      </c>
      <c r="C340" t="s">
        <v>84</v>
      </c>
      <c r="D340" t="s">
        <v>80</v>
      </c>
      <c r="E340">
        <v>666.08999999999992</v>
      </c>
      <c r="F340">
        <v>3</v>
      </c>
      <c r="G340">
        <v>7.2199999999999989</v>
      </c>
      <c r="H340">
        <v>6.2199999999999989</v>
      </c>
      <c r="I340">
        <v>1</v>
      </c>
      <c r="J340" s="13">
        <v>40134</v>
      </c>
      <c r="K340" s="13">
        <v>42414</v>
      </c>
      <c r="L340" t="s">
        <v>313</v>
      </c>
      <c r="M340">
        <v>14.439999999999998</v>
      </c>
      <c r="N340">
        <v>651.64999999999986</v>
      </c>
      <c r="O340" t="s">
        <v>192</v>
      </c>
      <c r="P340" t="s">
        <v>308</v>
      </c>
      <c r="Q340">
        <v>11</v>
      </c>
      <c r="R340" t="s">
        <v>312</v>
      </c>
      <c r="S340" s="13">
        <v>-2280</v>
      </c>
      <c r="T340">
        <v>2280</v>
      </c>
      <c r="U340">
        <v>222.03</v>
      </c>
      <c r="V340">
        <v>222.03</v>
      </c>
      <c r="W340">
        <v>8167</v>
      </c>
    </row>
    <row r="341" spans="1:23" x14ac:dyDescent="0.5">
      <c r="A341" t="s">
        <v>220</v>
      </c>
      <c r="B341" t="s">
        <v>279</v>
      </c>
      <c r="C341" t="s">
        <v>84</v>
      </c>
      <c r="D341" t="s">
        <v>80</v>
      </c>
      <c r="E341">
        <v>666.08999999999992</v>
      </c>
      <c r="F341">
        <v>3</v>
      </c>
      <c r="G341">
        <v>6.6099999999999994</v>
      </c>
      <c r="H341">
        <v>5.6099999999999994</v>
      </c>
      <c r="I341">
        <v>1</v>
      </c>
      <c r="J341" s="13">
        <v>40125</v>
      </c>
      <c r="K341" s="13">
        <v>40138</v>
      </c>
      <c r="L341" t="s">
        <v>318</v>
      </c>
      <c r="M341">
        <v>13.219999999999999</v>
      </c>
      <c r="N341">
        <v>652.86999999999989</v>
      </c>
      <c r="O341" t="s">
        <v>192</v>
      </c>
      <c r="P341" t="s">
        <v>308</v>
      </c>
      <c r="Q341">
        <v>11</v>
      </c>
      <c r="R341" t="s">
        <v>312</v>
      </c>
      <c r="S341" s="13">
        <v>-13</v>
      </c>
      <c r="T341">
        <v>13</v>
      </c>
      <c r="U341">
        <v>222.03</v>
      </c>
      <c r="V341">
        <v>222.03</v>
      </c>
      <c r="W341">
        <v>8167</v>
      </c>
    </row>
    <row r="342" spans="1:23" x14ac:dyDescent="0.5">
      <c r="A342" t="s">
        <v>227</v>
      </c>
      <c r="B342" t="s">
        <v>279</v>
      </c>
      <c r="C342" t="s">
        <v>84</v>
      </c>
      <c r="D342" t="s">
        <v>80</v>
      </c>
      <c r="E342">
        <v>666.08999999999992</v>
      </c>
      <c r="F342">
        <v>3</v>
      </c>
      <c r="G342">
        <v>7</v>
      </c>
      <c r="H342">
        <v>6</v>
      </c>
      <c r="I342">
        <v>1</v>
      </c>
      <c r="J342" s="13">
        <v>40088</v>
      </c>
      <c r="K342" s="13">
        <v>42397</v>
      </c>
      <c r="L342" t="s">
        <v>311</v>
      </c>
      <c r="M342">
        <v>14</v>
      </c>
      <c r="N342">
        <v>652.08999999999992</v>
      </c>
      <c r="O342" t="s">
        <v>192</v>
      </c>
      <c r="P342" t="s">
        <v>308</v>
      </c>
      <c r="Q342">
        <v>10</v>
      </c>
      <c r="R342" t="s">
        <v>314</v>
      </c>
      <c r="S342" s="13">
        <v>-2309</v>
      </c>
      <c r="T342">
        <v>2309</v>
      </c>
      <c r="U342">
        <v>222.03</v>
      </c>
      <c r="V342">
        <v>222.03</v>
      </c>
      <c r="W342">
        <v>8167</v>
      </c>
    </row>
    <row r="343" spans="1:23" x14ac:dyDescent="0.5">
      <c r="A343" t="s">
        <v>227</v>
      </c>
      <c r="B343" t="s">
        <v>279</v>
      </c>
      <c r="C343" t="s">
        <v>84</v>
      </c>
      <c r="D343" t="s">
        <v>80</v>
      </c>
      <c r="E343">
        <v>666.08999999999992</v>
      </c>
      <c r="F343">
        <v>3</v>
      </c>
      <c r="G343">
        <v>8.3299999999999983</v>
      </c>
      <c r="H343">
        <v>6.3299999999999983</v>
      </c>
      <c r="I343">
        <v>1</v>
      </c>
      <c r="J343" s="13">
        <v>40074</v>
      </c>
      <c r="K343" s="13">
        <v>40082</v>
      </c>
      <c r="L343" t="s">
        <v>311</v>
      </c>
      <c r="M343">
        <v>15.659999999999997</v>
      </c>
      <c r="N343">
        <v>650.42999999999995</v>
      </c>
      <c r="O343" t="s">
        <v>192</v>
      </c>
      <c r="P343" t="s">
        <v>316</v>
      </c>
      <c r="Q343">
        <v>9</v>
      </c>
      <c r="R343" t="s">
        <v>317</v>
      </c>
      <c r="S343" s="13">
        <v>-8</v>
      </c>
      <c r="T343">
        <v>8</v>
      </c>
      <c r="U343">
        <v>222.03</v>
      </c>
      <c r="V343">
        <v>222.03</v>
      </c>
      <c r="W343">
        <v>8167</v>
      </c>
    </row>
    <row r="344" spans="1:23" x14ac:dyDescent="0.5">
      <c r="A344" t="s">
        <v>227</v>
      </c>
      <c r="B344" t="s">
        <v>279</v>
      </c>
      <c r="C344" t="s">
        <v>84</v>
      </c>
      <c r="D344" t="s">
        <v>80</v>
      </c>
      <c r="E344">
        <v>666.08999999999992</v>
      </c>
      <c r="F344">
        <v>3</v>
      </c>
      <c r="G344">
        <v>9.8799999999999955</v>
      </c>
      <c r="H344">
        <v>6.8799999999999955</v>
      </c>
      <c r="I344">
        <v>1</v>
      </c>
      <c r="J344" s="13">
        <v>40037</v>
      </c>
      <c r="K344" s="13">
        <v>40054</v>
      </c>
      <c r="L344" t="s">
        <v>311</v>
      </c>
      <c r="M344">
        <v>17.759999999999991</v>
      </c>
      <c r="N344">
        <v>648.32999999999993</v>
      </c>
      <c r="O344" t="s">
        <v>192</v>
      </c>
      <c r="P344" t="s">
        <v>316</v>
      </c>
      <c r="Q344">
        <v>8</v>
      </c>
      <c r="R344" t="s">
        <v>319</v>
      </c>
      <c r="S344" s="13">
        <v>-17</v>
      </c>
      <c r="T344">
        <v>17</v>
      </c>
      <c r="U344">
        <v>222.03</v>
      </c>
      <c r="V344">
        <v>222.03</v>
      </c>
      <c r="W344">
        <v>8167</v>
      </c>
    </row>
    <row r="345" spans="1:23" x14ac:dyDescent="0.5">
      <c r="A345" t="s">
        <v>226</v>
      </c>
      <c r="B345" t="s">
        <v>279</v>
      </c>
      <c r="C345" t="s">
        <v>84</v>
      </c>
      <c r="D345" t="s">
        <v>80</v>
      </c>
      <c r="E345">
        <v>666.08999999999992</v>
      </c>
      <c r="F345">
        <v>3</v>
      </c>
      <c r="G345">
        <v>9.2000000000000028</v>
      </c>
      <c r="H345">
        <v>5.2000000000000028</v>
      </c>
      <c r="I345">
        <v>1</v>
      </c>
      <c r="J345" s="13">
        <v>40024</v>
      </c>
      <c r="K345" s="13">
        <v>40031</v>
      </c>
      <c r="L345" t="s">
        <v>315</v>
      </c>
      <c r="M345">
        <v>15.400000000000006</v>
      </c>
      <c r="N345">
        <v>650.68999999999994</v>
      </c>
      <c r="O345" t="s">
        <v>192</v>
      </c>
      <c r="P345" t="s">
        <v>316</v>
      </c>
      <c r="Q345">
        <v>7</v>
      </c>
      <c r="R345" t="s">
        <v>320</v>
      </c>
      <c r="S345" s="13">
        <v>-7</v>
      </c>
      <c r="T345">
        <v>7</v>
      </c>
      <c r="U345">
        <v>222.03</v>
      </c>
      <c r="V345">
        <v>222.03</v>
      </c>
      <c r="W345">
        <v>8167</v>
      </c>
    </row>
    <row r="346" spans="1:23" x14ac:dyDescent="0.5">
      <c r="A346" t="s">
        <v>228</v>
      </c>
      <c r="B346" t="s">
        <v>279</v>
      </c>
      <c r="C346" t="s">
        <v>84</v>
      </c>
      <c r="D346" t="s">
        <v>80</v>
      </c>
      <c r="E346">
        <v>666.08999999999992</v>
      </c>
      <c r="F346">
        <v>3</v>
      </c>
      <c r="G346">
        <v>8.36</v>
      </c>
      <c r="H346">
        <v>6.3599999999999994</v>
      </c>
      <c r="I346">
        <v>1</v>
      </c>
      <c r="J346" s="13">
        <v>39994</v>
      </c>
      <c r="K346" s="13">
        <v>40003</v>
      </c>
      <c r="L346" t="s">
        <v>310</v>
      </c>
      <c r="M346">
        <v>15.719999999999999</v>
      </c>
      <c r="N346">
        <v>650.36999999999989</v>
      </c>
      <c r="O346" t="s">
        <v>192</v>
      </c>
      <c r="P346" t="s">
        <v>323</v>
      </c>
      <c r="Q346">
        <v>6</v>
      </c>
      <c r="R346" t="s">
        <v>324</v>
      </c>
      <c r="S346" s="13">
        <v>-9</v>
      </c>
      <c r="T346">
        <v>9</v>
      </c>
      <c r="U346">
        <v>222.03</v>
      </c>
      <c r="V346">
        <v>222.03</v>
      </c>
      <c r="W346">
        <v>8167</v>
      </c>
    </row>
    <row r="347" spans="1:23" x14ac:dyDescent="0.5">
      <c r="A347" t="s">
        <v>228</v>
      </c>
      <c r="B347" t="s">
        <v>279</v>
      </c>
      <c r="C347" t="s">
        <v>84</v>
      </c>
      <c r="D347" t="s">
        <v>80</v>
      </c>
      <c r="E347">
        <v>666.08999999999992</v>
      </c>
      <c r="F347">
        <v>3</v>
      </c>
      <c r="G347">
        <v>7.4500000000000028</v>
      </c>
      <c r="H347">
        <v>3.4500000000000028</v>
      </c>
      <c r="I347">
        <v>1</v>
      </c>
      <c r="J347" s="13">
        <v>39961</v>
      </c>
      <c r="K347" s="13">
        <v>39974</v>
      </c>
      <c r="L347" t="s">
        <v>310</v>
      </c>
      <c r="M347">
        <v>11.900000000000006</v>
      </c>
      <c r="N347">
        <v>654.18999999999994</v>
      </c>
      <c r="O347" t="s">
        <v>192</v>
      </c>
      <c r="P347" t="s">
        <v>323</v>
      </c>
      <c r="Q347">
        <v>5</v>
      </c>
      <c r="R347" t="s">
        <v>325</v>
      </c>
      <c r="S347" s="13">
        <v>-13</v>
      </c>
      <c r="T347">
        <v>13</v>
      </c>
      <c r="U347">
        <v>222.03</v>
      </c>
      <c r="V347">
        <v>222.03</v>
      </c>
      <c r="W347">
        <v>8167</v>
      </c>
    </row>
    <row r="348" spans="1:23" x14ac:dyDescent="0.5">
      <c r="A348" t="s">
        <v>221</v>
      </c>
      <c r="B348" t="s">
        <v>279</v>
      </c>
      <c r="C348" t="s">
        <v>84</v>
      </c>
      <c r="D348" t="s">
        <v>80</v>
      </c>
      <c r="E348">
        <v>666.08999999999992</v>
      </c>
      <c r="F348">
        <v>3</v>
      </c>
      <c r="G348">
        <v>5.75</v>
      </c>
      <c r="H348">
        <v>5.75</v>
      </c>
      <c r="I348">
        <v>1</v>
      </c>
      <c r="J348" s="13">
        <v>39958</v>
      </c>
      <c r="K348" s="13">
        <v>39976</v>
      </c>
      <c r="L348" t="s">
        <v>322</v>
      </c>
      <c r="M348">
        <v>12.5</v>
      </c>
      <c r="N348">
        <v>653.58999999999992</v>
      </c>
      <c r="O348" t="s">
        <v>192</v>
      </c>
      <c r="P348" t="s">
        <v>323</v>
      </c>
      <c r="Q348">
        <v>5</v>
      </c>
      <c r="R348" t="s">
        <v>325</v>
      </c>
      <c r="S348" s="13">
        <v>-18</v>
      </c>
      <c r="T348">
        <v>18</v>
      </c>
      <c r="U348">
        <v>222.03</v>
      </c>
      <c r="V348">
        <v>222.03</v>
      </c>
      <c r="W348">
        <v>8167</v>
      </c>
    </row>
    <row r="349" spans="1:23" x14ac:dyDescent="0.5">
      <c r="A349" t="s">
        <v>221</v>
      </c>
      <c r="B349" t="s">
        <v>279</v>
      </c>
      <c r="C349" t="s">
        <v>84</v>
      </c>
      <c r="D349" t="s">
        <v>80</v>
      </c>
      <c r="E349">
        <v>666.08999999999992</v>
      </c>
      <c r="F349">
        <v>3</v>
      </c>
      <c r="G349">
        <v>7.8999999999999986</v>
      </c>
      <c r="H349">
        <v>4.8999999999999986</v>
      </c>
      <c r="I349">
        <v>1</v>
      </c>
      <c r="J349" s="13">
        <v>39942</v>
      </c>
      <c r="K349" s="13">
        <v>39953</v>
      </c>
      <c r="L349" t="s">
        <v>322</v>
      </c>
      <c r="M349">
        <v>13.799999999999997</v>
      </c>
      <c r="N349">
        <v>652.29</v>
      </c>
      <c r="O349" t="s">
        <v>192</v>
      </c>
      <c r="P349" t="s">
        <v>323</v>
      </c>
      <c r="Q349">
        <v>5</v>
      </c>
      <c r="R349" t="s">
        <v>325</v>
      </c>
      <c r="S349" s="13">
        <v>-11</v>
      </c>
      <c r="T349">
        <v>11</v>
      </c>
      <c r="U349">
        <v>222.03</v>
      </c>
      <c r="V349">
        <v>222.03</v>
      </c>
      <c r="W349">
        <v>8167</v>
      </c>
    </row>
    <row r="350" spans="1:23" x14ac:dyDescent="0.5">
      <c r="A350" t="s">
        <v>224</v>
      </c>
      <c r="B350" t="s">
        <v>279</v>
      </c>
      <c r="C350" t="s">
        <v>84</v>
      </c>
      <c r="D350" t="s">
        <v>80</v>
      </c>
      <c r="E350">
        <v>666.08999999999992</v>
      </c>
      <c r="F350">
        <v>3</v>
      </c>
      <c r="G350">
        <v>9.5499999999999972</v>
      </c>
      <c r="H350">
        <v>5.5499999999999972</v>
      </c>
      <c r="I350">
        <v>1</v>
      </c>
      <c r="J350" s="13">
        <v>39850</v>
      </c>
      <c r="K350" s="13">
        <v>39869</v>
      </c>
      <c r="L350" t="s">
        <v>313</v>
      </c>
      <c r="M350">
        <v>16.099999999999994</v>
      </c>
      <c r="N350">
        <v>649.9899999999999</v>
      </c>
      <c r="O350" t="s">
        <v>192</v>
      </c>
      <c r="P350" t="s">
        <v>327</v>
      </c>
      <c r="Q350">
        <v>2</v>
      </c>
      <c r="R350" t="s">
        <v>329</v>
      </c>
      <c r="S350" s="13">
        <v>-19</v>
      </c>
      <c r="T350">
        <v>19</v>
      </c>
      <c r="U350">
        <v>222.03</v>
      </c>
      <c r="V350">
        <v>222.03</v>
      </c>
      <c r="W350">
        <v>8167</v>
      </c>
    </row>
    <row r="351" spans="1:23" x14ac:dyDescent="0.5">
      <c r="A351" t="s">
        <v>220</v>
      </c>
      <c r="B351" t="s">
        <v>279</v>
      </c>
      <c r="C351" t="s">
        <v>84</v>
      </c>
      <c r="D351" t="s">
        <v>80</v>
      </c>
      <c r="E351">
        <v>666.08999999999992</v>
      </c>
      <c r="F351">
        <v>3</v>
      </c>
      <c r="G351">
        <v>8.73</v>
      </c>
      <c r="H351">
        <v>3.7300000000000004</v>
      </c>
      <c r="I351">
        <v>1</v>
      </c>
      <c r="J351" s="13">
        <v>39815</v>
      </c>
      <c r="K351" s="13">
        <v>39832</v>
      </c>
      <c r="L351" t="s">
        <v>318</v>
      </c>
      <c r="M351">
        <v>13.46</v>
      </c>
      <c r="N351">
        <v>652.62999999999988</v>
      </c>
      <c r="O351" t="s">
        <v>192</v>
      </c>
      <c r="P351" t="s">
        <v>327</v>
      </c>
      <c r="Q351">
        <v>1</v>
      </c>
      <c r="R351" t="s">
        <v>330</v>
      </c>
      <c r="S351" s="13">
        <v>-17</v>
      </c>
      <c r="T351">
        <v>17</v>
      </c>
      <c r="U351">
        <v>222.03</v>
      </c>
      <c r="V351">
        <v>222.03</v>
      </c>
      <c r="W351">
        <v>8167</v>
      </c>
    </row>
    <row r="352" spans="1:23" x14ac:dyDescent="0.5">
      <c r="A352" t="s">
        <v>223</v>
      </c>
      <c r="B352" t="s">
        <v>279</v>
      </c>
      <c r="C352" t="s">
        <v>84</v>
      </c>
      <c r="D352" t="s">
        <v>80</v>
      </c>
      <c r="E352">
        <v>666.08999999999992</v>
      </c>
      <c r="F352">
        <v>3</v>
      </c>
      <c r="G352">
        <v>5.68</v>
      </c>
      <c r="H352">
        <v>4.68</v>
      </c>
      <c r="I352">
        <v>1</v>
      </c>
      <c r="J352" s="13">
        <v>39764</v>
      </c>
      <c r="K352" s="13">
        <v>39780</v>
      </c>
      <c r="L352" t="s">
        <v>307</v>
      </c>
      <c r="M352">
        <v>11.36</v>
      </c>
      <c r="N352">
        <v>654.7299999999999</v>
      </c>
      <c r="O352" t="s">
        <v>191</v>
      </c>
      <c r="P352" t="s">
        <v>308</v>
      </c>
      <c r="Q352">
        <v>11</v>
      </c>
      <c r="R352" t="s">
        <v>312</v>
      </c>
      <c r="S352" s="13">
        <v>-16</v>
      </c>
      <c r="T352">
        <v>16</v>
      </c>
      <c r="U352">
        <v>222.03</v>
      </c>
      <c r="V352">
        <v>222.03</v>
      </c>
      <c r="W352">
        <v>8167</v>
      </c>
    </row>
    <row r="353" spans="1:23" x14ac:dyDescent="0.5">
      <c r="A353" t="s">
        <v>226</v>
      </c>
      <c r="B353" t="s">
        <v>279</v>
      </c>
      <c r="C353" t="s">
        <v>84</v>
      </c>
      <c r="D353" t="s">
        <v>80</v>
      </c>
      <c r="E353">
        <v>666.08999999999992</v>
      </c>
      <c r="F353">
        <v>3</v>
      </c>
      <c r="G353">
        <v>7.8799999999999955</v>
      </c>
      <c r="H353">
        <v>5.8799999999999955</v>
      </c>
      <c r="I353">
        <v>1</v>
      </c>
      <c r="J353" s="13">
        <v>39687</v>
      </c>
      <c r="K353" s="13">
        <v>39704</v>
      </c>
      <c r="L353" t="s">
        <v>315</v>
      </c>
      <c r="M353">
        <v>14.759999999999991</v>
      </c>
      <c r="N353">
        <v>651.32999999999993</v>
      </c>
      <c r="O353" t="s">
        <v>191</v>
      </c>
      <c r="P353" t="s">
        <v>316</v>
      </c>
      <c r="Q353">
        <v>8</v>
      </c>
      <c r="R353" t="s">
        <v>319</v>
      </c>
      <c r="S353" s="13">
        <v>-17</v>
      </c>
      <c r="T353">
        <v>17</v>
      </c>
      <c r="U353">
        <v>222.03</v>
      </c>
      <c r="V353">
        <v>222.03</v>
      </c>
      <c r="W353">
        <v>8167</v>
      </c>
    </row>
    <row r="354" spans="1:23" x14ac:dyDescent="0.5">
      <c r="A354" t="s">
        <v>224</v>
      </c>
      <c r="B354" t="s">
        <v>279</v>
      </c>
      <c r="C354" t="s">
        <v>84</v>
      </c>
      <c r="D354" t="s">
        <v>80</v>
      </c>
      <c r="E354">
        <v>666.08999999999992</v>
      </c>
      <c r="F354">
        <v>3</v>
      </c>
      <c r="G354">
        <v>9.8799999999999955</v>
      </c>
      <c r="H354">
        <v>5.8799999999999955</v>
      </c>
      <c r="I354">
        <v>1</v>
      </c>
      <c r="J354" s="13">
        <v>39631</v>
      </c>
      <c r="K354" s="13">
        <v>39648</v>
      </c>
      <c r="L354" t="s">
        <v>313</v>
      </c>
      <c r="M354">
        <v>16.759999999999991</v>
      </c>
      <c r="N354">
        <v>649.32999999999993</v>
      </c>
      <c r="O354" t="s">
        <v>191</v>
      </c>
      <c r="P354" t="s">
        <v>316</v>
      </c>
      <c r="Q354">
        <v>7</v>
      </c>
      <c r="R354" t="s">
        <v>320</v>
      </c>
      <c r="S354" s="13">
        <v>-17</v>
      </c>
      <c r="T354">
        <v>17</v>
      </c>
      <c r="U354">
        <v>222.03</v>
      </c>
      <c r="V354">
        <v>222.03</v>
      </c>
      <c r="W354">
        <v>8167</v>
      </c>
    </row>
    <row r="355" spans="1:23" x14ac:dyDescent="0.5">
      <c r="A355" t="s">
        <v>224</v>
      </c>
      <c r="B355" t="s">
        <v>279</v>
      </c>
      <c r="C355" t="s">
        <v>84</v>
      </c>
      <c r="D355" t="s">
        <v>80</v>
      </c>
      <c r="E355">
        <v>666.08999999999992</v>
      </c>
      <c r="F355">
        <v>3</v>
      </c>
      <c r="G355">
        <v>7.2199999999999989</v>
      </c>
      <c r="H355">
        <v>5.2199999999999989</v>
      </c>
      <c r="I355">
        <v>1</v>
      </c>
      <c r="J355" s="13">
        <v>39549</v>
      </c>
      <c r="K355" s="13">
        <v>39560</v>
      </c>
      <c r="L355" t="s">
        <v>313</v>
      </c>
      <c r="M355">
        <v>13.439999999999998</v>
      </c>
      <c r="N355">
        <v>652.64999999999986</v>
      </c>
      <c r="O355" t="s">
        <v>191</v>
      </c>
      <c r="P355" t="s">
        <v>323</v>
      </c>
      <c r="Q355">
        <v>4</v>
      </c>
      <c r="R355" t="s">
        <v>326</v>
      </c>
      <c r="S355" s="13">
        <v>-11</v>
      </c>
      <c r="T355">
        <v>11</v>
      </c>
      <c r="U355">
        <v>222.03</v>
      </c>
      <c r="V355">
        <v>222.03</v>
      </c>
      <c r="W355">
        <v>8167</v>
      </c>
    </row>
    <row r="356" spans="1:23" x14ac:dyDescent="0.5">
      <c r="A356" t="s">
        <v>220</v>
      </c>
      <c r="B356" t="s">
        <v>279</v>
      </c>
      <c r="C356" t="s">
        <v>84</v>
      </c>
      <c r="D356" t="s">
        <v>80</v>
      </c>
      <c r="E356">
        <v>666.08999999999992</v>
      </c>
      <c r="F356">
        <v>3</v>
      </c>
      <c r="G356">
        <v>5.8900000000000006</v>
      </c>
      <c r="H356">
        <v>4.8900000000000006</v>
      </c>
      <c r="I356">
        <v>1</v>
      </c>
      <c r="J356" s="13">
        <v>39543</v>
      </c>
      <c r="K356" s="13">
        <v>39559</v>
      </c>
      <c r="L356" t="s">
        <v>318</v>
      </c>
      <c r="M356">
        <v>11.780000000000001</v>
      </c>
      <c r="N356">
        <v>654.30999999999995</v>
      </c>
      <c r="O356" t="s">
        <v>191</v>
      </c>
      <c r="P356" t="s">
        <v>323</v>
      </c>
      <c r="Q356">
        <v>4</v>
      </c>
      <c r="R356" t="s">
        <v>326</v>
      </c>
      <c r="S356" s="13">
        <v>-16</v>
      </c>
      <c r="T356">
        <v>16</v>
      </c>
      <c r="U356">
        <v>222.03</v>
      </c>
      <c r="V356">
        <v>222.03</v>
      </c>
      <c r="W356">
        <v>8167</v>
      </c>
    </row>
    <row r="357" spans="1:23" x14ac:dyDescent="0.5">
      <c r="A357" t="s">
        <v>221</v>
      </c>
      <c r="B357" t="s">
        <v>279</v>
      </c>
      <c r="C357" t="s">
        <v>84</v>
      </c>
      <c r="D357" t="s">
        <v>80</v>
      </c>
      <c r="E357">
        <v>666.08999999999992</v>
      </c>
      <c r="F357">
        <v>3</v>
      </c>
      <c r="G357">
        <v>9.4500000000000028</v>
      </c>
      <c r="H357">
        <v>3.4500000000000028</v>
      </c>
      <c r="I357">
        <v>1</v>
      </c>
      <c r="J357" s="13">
        <v>39542</v>
      </c>
      <c r="K357" s="13">
        <v>39559</v>
      </c>
      <c r="L357" t="s">
        <v>322</v>
      </c>
      <c r="M357">
        <v>13.900000000000006</v>
      </c>
      <c r="N357">
        <v>652.18999999999994</v>
      </c>
      <c r="O357" t="s">
        <v>191</v>
      </c>
      <c r="P357" t="s">
        <v>323</v>
      </c>
      <c r="Q357">
        <v>4</v>
      </c>
      <c r="R357" t="s">
        <v>326</v>
      </c>
      <c r="S357" s="13">
        <v>-17</v>
      </c>
      <c r="T357">
        <v>17</v>
      </c>
      <c r="U357">
        <v>222.03</v>
      </c>
      <c r="V357">
        <v>222.03</v>
      </c>
      <c r="W357">
        <v>8167</v>
      </c>
    </row>
    <row r="358" spans="1:23" x14ac:dyDescent="0.5">
      <c r="A358" t="s">
        <v>221</v>
      </c>
      <c r="B358" t="s">
        <v>279</v>
      </c>
      <c r="C358" t="s">
        <v>84</v>
      </c>
      <c r="D358" t="s">
        <v>80</v>
      </c>
      <c r="E358">
        <v>666.08999999999992</v>
      </c>
      <c r="F358">
        <v>3</v>
      </c>
      <c r="G358">
        <v>5</v>
      </c>
      <c r="H358">
        <v>4</v>
      </c>
      <c r="I358">
        <v>1</v>
      </c>
      <c r="J358" s="13">
        <v>39463</v>
      </c>
      <c r="K358" s="13">
        <v>39482</v>
      </c>
      <c r="L358" t="s">
        <v>322</v>
      </c>
      <c r="M358">
        <v>10</v>
      </c>
      <c r="N358">
        <v>656.08999999999992</v>
      </c>
      <c r="O358" t="s">
        <v>191</v>
      </c>
      <c r="P358" t="s">
        <v>327</v>
      </c>
      <c r="Q358">
        <v>1</v>
      </c>
      <c r="R358" t="s">
        <v>330</v>
      </c>
      <c r="S358" s="13">
        <v>-19</v>
      </c>
      <c r="T358">
        <v>19</v>
      </c>
      <c r="U358">
        <v>222.03</v>
      </c>
      <c r="V358">
        <v>222.03</v>
      </c>
      <c r="W358">
        <v>8167</v>
      </c>
    </row>
    <row r="359" spans="1:23" x14ac:dyDescent="0.5">
      <c r="A359" t="s">
        <v>227</v>
      </c>
      <c r="B359" t="s">
        <v>279</v>
      </c>
      <c r="C359" t="s">
        <v>84</v>
      </c>
      <c r="D359" t="s">
        <v>80</v>
      </c>
      <c r="E359">
        <v>666.08999999999992</v>
      </c>
      <c r="F359">
        <v>3</v>
      </c>
      <c r="G359">
        <v>6.68</v>
      </c>
      <c r="H359">
        <v>4.68</v>
      </c>
      <c r="I359">
        <v>1</v>
      </c>
      <c r="J359" s="13">
        <v>39447</v>
      </c>
      <c r="K359" s="13">
        <v>39457</v>
      </c>
      <c r="L359" t="s">
        <v>311</v>
      </c>
      <c r="M359">
        <v>12.36</v>
      </c>
      <c r="N359">
        <v>653.7299999999999</v>
      </c>
      <c r="O359" t="s">
        <v>190</v>
      </c>
      <c r="P359" t="s">
        <v>308</v>
      </c>
      <c r="Q359">
        <v>12</v>
      </c>
      <c r="R359" t="s">
        <v>309</v>
      </c>
      <c r="S359" s="13">
        <v>-10</v>
      </c>
      <c r="T359">
        <v>10</v>
      </c>
      <c r="U359">
        <v>222.03</v>
      </c>
      <c r="V359">
        <v>222.03</v>
      </c>
      <c r="W359">
        <v>8167</v>
      </c>
    </row>
    <row r="360" spans="1:23" x14ac:dyDescent="0.5">
      <c r="A360" t="s">
        <v>227</v>
      </c>
      <c r="B360" t="s">
        <v>279</v>
      </c>
      <c r="C360" t="s">
        <v>84</v>
      </c>
      <c r="D360" t="s">
        <v>80</v>
      </c>
      <c r="E360">
        <v>666.08999999999992</v>
      </c>
      <c r="F360">
        <v>3</v>
      </c>
      <c r="G360">
        <v>8</v>
      </c>
      <c r="H360">
        <v>4</v>
      </c>
      <c r="I360">
        <v>1</v>
      </c>
      <c r="J360" s="13">
        <v>39347</v>
      </c>
      <c r="K360" s="13">
        <v>39358</v>
      </c>
      <c r="L360" t="s">
        <v>311</v>
      </c>
      <c r="M360">
        <v>13</v>
      </c>
      <c r="N360">
        <v>653.08999999999992</v>
      </c>
      <c r="O360" t="s">
        <v>190</v>
      </c>
      <c r="P360" t="s">
        <v>316</v>
      </c>
      <c r="Q360">
        <v>9</v>
      </c>
      <c r="R360" t="s">
        <v>317</v>
      </c>
      <c r="S360" s="13">
        <v>-11</v>
      </c>
      <c r="T360">
        <v>11</v>
      </c>
      <c r="U360">
        <v>222.03</v>
      </c>
      <c r="V360">
        <v>222.03</v>
      </c>
      <c r="W360">
        <v>8167</v>
      </c>
    </row>
    <row r="361" spans="1:23" x14ac:dyDescent="0.5">
      <c r="A361" t="s">
        <v>228</v>
      </c>
      <c r="B361" t="s">
        <v>279</v>
      </c>
      <c r="C361" t="s">
        <v>84</v>
      </c>
      <c r="D361" t="s">
        <v>80</v>
      </c>
      <c r="E361">
        <v>666.08999999999992</v>
      </c>
      <c r="F361">
        <v>3</v>
      </c>
      <c r="G361">
        <v>5.8599999999999994</v>
      </c>
      <c r="H361">
        <v>3.8599999999999994</v>
      </c>
      <c r="I361">
        <v>1</v>
      </c>
      <c r="J361" s="13">
        <v>39271</v>
      </c>
      <c r="K361" s="13">
        <v>39291</v>
      </c>
      <c r="L361" t="s">
        <v>310</v>
      </c>
      <c r="M361">
        <v>10.719999999999999</v>
      </c>
      <c r="N361">
        <v>655.36999999999989</v>
      </c>
      <c r="O361" t="s">
        <v>190</v>
      </c>
      <c r="P361" t="s">
        <v>316</v>
      </c>
      <c r="Q361">
        <v>7</v>
      </c>
      <c r="R361" t="s">
        <v>320</v>
      </c>
      <c r="S361" s="13">
        <v>-20</v>
      </c>
      <c r="T361">
        <v>20</v>
      </c>
      <c r="U361">
        <v>222.03</v>
      </c>
      <c r="V361">
        <v>222.03</v>
      </c>
      <c r="W361">
        <v>8167</v>
      </c>
    </row>
    <row r="362" spans="1:23" x14ac:dyDescent="0.5">
      <c r="A362" t="s">
        <v>220</v>
      </c>
      <c r="B362" t="s">
        <v>279</v>
      </c>
      <c r="C362" t="s">
        <v>84</v>
      </c>
      <c r="D362" t="s">
        <v>80</v>
      </c>
      <c r="E362">
        <v>666.08999999999992</v>
      </c>
      <c r="F362">
        <v>3</v>
      </c>
      <c r="G362">
        <v>9.61</v>
      </c>
      <c r="H362">
        <v>4.6099999999999994</v>
      </c>
      <c r="I362">
        <v>1</v>
      </c>
      <c r="J362" s="13">
        <v>39210</v>
      </c>
      <c r="K362" s="13">
        <v>39229</v>
      </c>
      <c r="L362" t="s">
        <v>318</v>
      </c>
      <c r="M362">
        <v>15.219999999999999</v>
      </c>
      <c r="N362">
        <v>650.86999999999989</v>
      </c>
      <c r="O362" t="s">
        <v>190</v>
      </c>
      <c r="P362" t="s">
        <v>323</v>
      </c>
      <c r="Q362">
        <v>5</v>
      </c>
      <c r="R362" t="s">
        <v>325</v>
      </c>
      <c r="S362" s="13">
        <v>-19</v>
      </c>
      <c r="T362">
        <v>19</v>
      </c>
      <c r="U362">
        <v>222.03</v>
      </c>
      <c r="V362">
        <v>222.03</v>
      </c>
      <c r="W362">
        <v>8167</v>
      </c>
    </row>
    <row r="363" spans="1:23" x14ac:dyDescent="0.5">
      <c r="A363" t="s">
        <v>226</v>
      </c>
      <c r="B363" t="s">
        <v>279</v>
      </c>
      <c r="C363" t="s">
        <v>84</v>
      </c>
      <c r="D363" t="s">
        <v>80</v>
      </c>
      <c r="E363">
        <v>666.08999999999992</v>
      </c>
      <c r="F363">
        <v>3</v>
      </c>
      <c r="G363">
        <v>9.5799999999999983</v>
      </c>
      <c r="H363">
        <v>4.5799999999999983</v>
      </c>
      <c r="I363">
        <v>1</v>
      </c>
      <c r="J363" s="13">
        <v>39199</v>
      </c>
      <c r="K363" s="13">
        <v>39217</v>
      </c>
      <c r="L363" t="s">
        <v>315</v>
      </c>
      <c r="M363">
        <v>15.159999999999997</v>
      </c>
      <c r="N363">
        <v>650.92999999999995</v>
      </c>
      <c r="O363" t="s">
        <v>190</v>
      </c>
      <c r="P363" t="s">
        <v>323</v>
      </c>
      <c r="Q363">
        <v>4</v>
      </c>
      <c r="R363" t="s">
        <v>326</v>
      </c>
      <c r="S363" s="13">
        <v>-18</v>
      </c>
      <c r="T363">
        <v>18</v>
      </c>
      <c r="U363">
        <v>222.03</v>
      </c>
      <c r="V363">
        <v>222.03</v>
      </c>
      <c r="W363">
        <v>8167</v>
      </c>
    </row>
    <row r="364" spans="1:23" x14ac:dyDescent="0.5">
      <c r="A364" t="s">
        <v>221</v>
      </c>
      <c r="B364" t="s">
        <v>279</v>
      </c>
      <c r="C364" t="s">
        <v>84</v>
      </c>
      <c r="D364" t="s">
        <v>80</v>
      </c>
      <c r="E364">
        <v>666.08999999999992</v>
      </c>
      <c r="F364">
        <v>3</v>
      </c>
      <c r="G364">
        <v>5.6099999999999994</v>
      </c>
      <c r="H364">
        <v>5.6099999999999994</v>
      </c>
      <c r="I364">
        <v>1</v>
      </c>
      <c r="J364" s="13">
        <v>39107</v>
      </c>
      <c r="K364" s="13">
        <v>39122</v>
      </c>
      <c r="L364" t="s">
        <v>322</v>
      </c>
      <c r="M364">
        <v>12.219999999999999</v>
      </c>
      <c r="N364">
        <v>653.86999999999989</v>
      </c>
      <c r="O364" t="s">
        <v>190</v>
      </c>
      <c r="P364" t="s">
        <v>327</v>
      </c>
      <c r="Q364">
        <v>1</v>
      </c>
      <c r="R364" t="s">
        <v>330</v>
      </c>
      <c r="S364" s="13">
        <v>-15</v>
      </c>
      <c r="T364">
        <v>15</v>
      </c>
      <c r="U364">
        <v>222.03</v>
      </c>
      <c r="V364">
        <v>222.03</v>
      </c>
      <c r="W364">
        <v>8167</v>
      </c>
    </row>
    <row r="365" spans="1:23" x14ac:dyDescent="0.5">
      <c r="A365" t="s">
        <v>224</v>
      </c>
      <c r="B365" t="s">
        <v>279</v>
      </c>
      <c r="C365" t="s">
        <v>84</v>
      </c>
      <c r="D365" t="s">
        <v>80</v>
      </c>
      <c r="E365">
        <v>666.08999999999992</v>
      </c>
      <c r="F365">
        <v>3</v>
      </c>
      <c r="G365">
        <v>9.25</v>
      </c>
      <c r="H365">
        <v>4.25</v>
      </c>
      <c r="I365">
        <v>1</v>
      </c>
      <c r="J365" s="13">
        <v>39068</v>
      </c>
      <c r="K365" s="13">
        <v>39081</v>
      </c>
      <c r="L365" t="s">
        <v>313</v>
      </c>
      <c r="M365">
        <v>14.5</v>
      </c>
      <c r="N365">
        <v>651.58999999999992</v>
      </c>
      <c r="O365" t="s">
        <v>189</v>
      </c>
      <c r="P365" t="s">
        <v>308</v>
      </c>
      <c r="Q365">
        <v>12</v>
      </c>
      <c r="R365" t="s">
        <v>309</v>
      </c>
      <c r="S365" s="13">
        <v>-13</v>
      </c>
      <c r="T365">
        <v>13</v>
      </c>
      <c r="U365">
        <v>222.03</v>
      </c>
      <c r="V365">
        <v>222.03</v>
      </c>
      <c r="W365">
        <v>8167</v>
      </c>
    </row>
    <row r="366" spans="1:23" x14ac:dyDescent="0.5">
      <c r="A366" t="s">
        <v>220</v>
      </c>
      <c r="B366" t="s">
        <v>279</v>
      </c>
      <c r="C366" t="s">
        <v>84</v>
      </c>
      <c r="D366" t="s">
        <v>80</v>
      </c>
      <c r="E366">
        <v>666.08999999999992</v>
      </c>
      <c r="F366">
        <v>3</v>
      </c>
      <c r="G366">
        <v>7.4500000000000028</v>
      </c>
      <c r="H366">
        <v>4.4500000000000028</v>
      </c>
      <c r="I366">
        <v>1</v>
      </c>
      <c r="J366" s="13">
        <v>39042</v>
      </c>
      <c r="K366" s="13">
        <v>39057</v>
      </c>
      <c r="L366" t="s">
        <v>318</v>
      </c>
      <c r="M366">
        <v>12.900000000000006</v>
      </c>
      <c r="N366">
        <v>653.18999999999994</v>
      </c>
      <c r="O366" t="s">
        <v>189</v>
      </c>
      <c r="P366" t="s">
        <v>308</v>
      </c>
      <c r="Q366">
        <v>11</v>
      </c>
      <c r="R366" t="s">
        <v>312</v>
      </c>
      <c r="S366" s="13">
        <v>-15</v>
      </c>
      <c r="T366">
        <v>15</v>
      </c>
      <c r="U366">
        <v>222.03</v>
      </c>
      <c r="V366">
        <v>222.03</v>
      </c>
      <c r="W366">
        <v>8167</v>
      </c>
    </row>
    <row r="367" spans="1:23" x14ac:dyDescent="0.5">
      <c r="A367" t="s">
        <v>226</v>
      </c>
      <c r="B367" t="s">
        <v>279</v>
      </c>
      <c r="C367" t="s">
        <v>84</v>
      </c>
      <c r="D367" t="s">
        <v>80</v>
      </c>
      <c r="E367">
        <v>666.08999999999992</v>
      </c>
      <c r="F367">
        <v>3</v>
      </c>
      <c r="G367">
        <v>9.14</v>
      </c>
      <c r="H367">
        <v>4.1400000000000006</v>
      </c>
      <c r="I367">
        <v>1</v>
      </c>
      <c r="J367" s="13">
        <v>39010</v>
      </c>
      <c r="K367" s="13">
        <v>39023</v>
      </c>
      <c r="L367" t="s">
        <v>315</v>
      </c>
      <c r="M367">
        <v>14.280000000000001</v>
      </c>
      <c r="N367">
        <v>651.80999999999995</v>
      </c>
      <c r="O367" t="s">
        <v>189</v>
      </c>
      <c r="P367" t="s">
        <v>308</v>
      </c>
      <c r="Q367">
        <v>10</v>
      </c>
      <c r="R367" t="s">
        <v>314</v>
      </c>
      <c r="S367" s="13">
        <v>-13</v>
      </c>
      <c r="T367">
        <v>13</v>
      </c>
      <c r="U367">
        <v>222.03</v>
      </c>
      <c r="V367">
        <v>222.03</v>
      </c>
      <c r="W367">
        <v>8167</v>
      </c>
    </row>
    <row r="368" spans="1:23" x14ac:dyDescent="0.5">
      <c r="A368" t="s">
        <v>221</v>
      </c>
      <c r="B368" t="s">
        <v>279</v>
      </c>
      <c r="C368" t="s">
        <v>84</v>
      </c>
      <c r="D368" t="s">
        <v>80</v>
      </c>
      <c r="E368">
        <v>666.08999999999992</v>
      </c>
      <c r="F368">
        <v>3</v>
      </c>
      <c r="G368">
        <v>5.1000000000000014</v>
      </c>
      <c r="H368">
        <v>4.1000000000000014</v>
      </c>
      <c r="I368">
        <v>1</v>
      </c>
      <c r="J368" s="13">
        <v>39006</v>
      </c>
      <c r="K368" s="13">
        <v>39025</v>
      </c>
      <c r="L368" t="s">
        <v>322</v>
      </c>
      <c r="M368">
        <v>10.200000000000003</v>
      </c>
      <c r="N368">
        <v>655.88999999999987</v>
      </c>
      <c r="O368" t="s">
        <v>189</v>
      </c>
      <c r="P368" t="s">
        <v>308</v>
      </c>
      <c r="Q368">
        <v>10</v>
      </c>
      <c r="R368" t="s">
        <v>314</v>
      </c>
      <c r="S368" s="13">
        <v>-19</v>
      </c>
      <c r="T368">
        <v>19</v>
      </c>
      <c r="U368">
        <v>222.03</v>
      </c>
      <c r="V368">
        <v>222.03</v>
      </c>
      <c r="W368">
        <v>8167</v>
      </c>
    </row>
    <row r="369" spans="1:23" x14ac:dyDescent="0.5">
      <c r="A369" t="s">
        <v>226</v>
      </c>
      <c r="B369" t="s">
        <v>279</v>
      </c>
      <c r="C369" t="s">
        <v>84</v>
      </c>
      <c r="D369" t="s">
        <v>80</v>
      </c>
      <c r="E369">
        <v>666.08999999999992</v>
      </c>
      <c r="F369">
        <v>3</v>
      </c>
      <c r="G369">
        <v>9.5499999999999972</v>
      </c>
      <c r="H369">
        <v>6.5499999999999972</v>
      </c>
      <c r="I369">
        <v>1</v>
      </c>
      <c r="J369" s="13">
        <v>38953</v>
      </c>
      <c r="K369" s="13">
        <v>38968</v>
      </c>
      <c r="L369" t="s">
        <v>315</v>
      </c>
      <c r="M369">
        <v>17.099999999999994</v>
      </c>
      <c r="N369">
        <v>648.9899999999999</v>
      </c>
      <c r="O369" t="s">
        <v>189</v>
      </c>
      <c r="P369" t="s">
        <v>316</v>
      </c>
      <c r="Q369">
        <v>8</v>
      </c>
      <c r="R369" t="s">
        <v>319</v>
      </c>
      <c r="S369" s="13">
        <v>-15</v>
      </c>
      <c r="T369">
        <v>15</v>
      </c>
      <c r="U369">
        <v>222.03</v>
      </c>
      <c r="V369">
        <v>222.03</v>
      </c>
      <c r="W369">
        <v>8167</v>
      </c>
    </row>
    <row r="370" spans="1:23" x14ac:dyDescent="0.5">
      <c r="A370" t="s">
        <v>222</v>
      </c>
      <c r="B370" t="s">
        <v>279</v>
      </c>
      <c r="C370" t="s">
        <v>84</v>
      </c>
      <c r="D370" t="s">
        <v>80</v>
      </c>
      <c r="E370">
        <v>666.08999999999992</v>
      </c>
      <c r="F370">
        <v>3</v>
      </c>
      <c r="G370">
        <v>6.6499999999999986</v>
      </c>
      <c r="H370">
        <v>5.6499999999999986</v>
      </c>
      <c r="I370">
        <v>1</v>
      </c>
      <c r="J370" s="13">
        <v>38946</v>
      </c>
      <c r="K370" s="13">
        <v>38955</v>
      </c>
      <c r="L370" t="s">
        <v>331</v>
      </c>
      <c r="M370">
        <v>13.299999999999997</v>
      </c>
      <c r="N370">
        <v>652.79</v>
      </c>
      <c r="O370" t="s">
        <v>189</v>
      </c>
      <c r="P370" t="s">
        <v>316</v>
      </c>
      <c r="Q370">
        <v>8</v>
      </c>
      <c r="R370" t="s">
        <v>319</v>
      </c>
      <c r="S370" s="13">
        <v>-9</v>
      </c>
      <c r="T370">
        <v>9</v>
      </c>
      <c r="U370">
        <v>222.03</v>
      </c>
      <c r="V370">
        <v>222.03</v>
      </c>
      <c r="W370">
        <v>8167</v>
      </c>
    </row>
    <row r="371" spans="1:23" x14ac:dyDescent="0.5">
      <c r="A371" t="s">
        <v>221</v>
      </c>
      <c r="B371" t="s">
        <v>279</v>
      </c>
      <c r="C371" t="s">
        <v>84</v>
      </c>
      <c r="D371" t="s">
        <v>80</v>
      </c>
      <c r="E371">
        <v>666.08999999999992</v>
      </c>
      <c r="F371">
        <v>3</v>
      </c>
      <c r="G371">
        <v>7.8799999999999955</v>
      </c>
      <c r="H371">
        <v>3.8799999999999955</v>
      </c>
      <c r="I371">
        <v>1</v>
      </c>
      <c r="J371" s="13">
        <v>38929</v>
      </c>
      <c r="K371" s="13">
        <v>38942</v>
      </c>
      <c r="L371" t="s">
        <v>322</v>
      </c>
      <c r="M371">
        <v>12.759999999999991</v>
      </c>
      <c r="N371">
        <v>653.32999999999993</v>
      </c>
      <c r="O371" t="s">
        <v>189</v>
      </c>
      <c r="P371" t="s">
        <v>316</v>
      </c>
      <c r="Q371">
        <v>7</v>
      </c>
      <c r="R371" t="s">
        <v>320</v>
      </c>
      <c r="S371" s="13">
        <v>-13</v>
      </c>
      <c r="T371">
        <v>13</v>
      </c>
      <c r="U371">
        <v>222.03</v>
      </c>
      <c r="V371">
        <v>222.03</v>
      </c>
      <c r="W371">
        <v>8167</v>
      </c>
    </row>
    <row r="372" spans="1:23" x14ac:dyDescent="0.5">
      <c r="A372" t="s">
        <v>226</v>
      </c>
      <c r="B372" t="s">
        <v>279</v>
      </c>
      <c r="C372" t="s">
        <v>84</v>
      </c>
      <c r="D372" t="s">
        <v>80</v>
      </c>
      <c r="E372">
        <v>666.08999999999992</v>
      </c>
      <c r="F372">
        <v>3</v>
      </c>
      <c r="G372">
        <v>7</v>
      </c>
      <c r="H372">
        <v>7</v>
      </c>
      <c r="I372">
        <v>1</v>
      </c>
      <c r="J372" s="13">
        <v>38925</v>
      </c>
      <c r="K372" s="13">
        <v>38943</v>
      </c>
      <c r="L372" t="s">
        <v>315</v>
      </c>
      <c r="M372">
        <v>15</v>
      </c>
      <c r="N372">
        <v>651.08999999999992</v>
      </c>
      <c r="O372" t="s">
        <v>189</v>
      </c>
      <c r="P372" t="s">
        <v>316</v>
      </c>
      <c r="Q372">
        <v>7</v>
      </c>
      <c r="R372" t="s">
        <v>320</v>
      </c>
      <c r="S372" s="13">
        <v>-18</v>
      </c>
      <c r="T372">
        <v>18</v>
      </c>
      <c r="U372">
        <v>222.03</v>
      </c>
      <c r="V372">
        <v>222.03</v>
      </c>
      <c r="W372">
        <v>8167</v>
      </c>
    </row>
    <row r="373" spans="1:23" x14ac:dyDescent="0.5">
      <c r="A373" t="s">
        <v>220</v>
      </c>
      <c r="B373" t="s">
        <v>279</v>
      </c>
      <c r="C373" t="s">
        <v>84</v>
      </c>
      <c r="D373" t="s">
        <v>80</v>
      </c>
      <c r="E373">
        <v>666.08999999999992</v>
      </c>
      <c r="F373">
        <v>3</v>
      </c>
      <c r="G373">
        <v>8.5799999999999983</v>
      </c>
      <c r="H373">
        <v>6.5799999999999983</v>
      </c>
      <c r="I373">
        <v>1</v>
      </c>
      <c r="J373" s="13">
        <v>38864</v>
      </c>
      <c r="K373" s="13">
        <v>38875</v>
      </c>
      <c r="L373" t="s">
        <v>318</v>
      </c>
      <c r="M373">
        <v>16.159999999999997</v>
      </c>
      <c r="N373">
        <v>649.92999999999995</v>
      </c>
      <c r="O373" t="s">
        <v>189</v>
      </c>
      <c r="P373" t="s">
        <v>323</v>
      </c>
      <c r="Q373">
        <v>5</v>
      </c>
      <c r="R373" t="s">
        <v>325</v>
      </c>
      <c r="S373" s="13">
        <v>-11</v>
      </c>
      <c r="T373">
        <v>11</v>
      </c>
      <c r="U373">
        <v>222.03</v>
      </c>
      <c r="V373">
        <v>222.03</v>
      </c>
      <c r="W373">
        <v>8167</v>
      </c>
    </row>
    <row r="374" spans="1:23" x14ac:dyDescent="0.5">
      <c r="A374" t="s">
        <v>227</v>
      </c>
      <c r="B374" t="s">
        <v>279</v>
      </c>
      <c r="C374" t="s">
        <v>84</v>
      </c>
      <c r="D374" t="s">
        <v>80</v>
      </c>
      <c r="E374">
        <v>666.08999999999992</v>
      </c>
      <c r="F374">
        <v>3</v>
      </c>
      <c r="G374">
        <v>9.61</v>
      </c>
      <c r="H374">
        <v>4.6099999999999994</v>
      </c>
      <c r="I374">
        <v>1</v>
      </c>
      <c r="J374" s="13">
        <v>38848</v>
      </c>
      <c r="K374" s="13">
        <v>38861</v>
      </c>
      <c r="L374" t="s">
        <v>311</v>
      </c>
      <c r="M374">
        <v>15.219999999999999</v>
      </c>
      <c r="N374">
        <v>650.86999999999989</v>
      </c>
      <c r="O374" t="s">
        <v>189</v>
      </c>
      <c r="P374" t="s">
        <v>323</v>
      </c>
      <c r="Q374">
        <v>5</v>
      </c>
      <c r="R374" t="s">
        <v>325</v>
      </c>
      <c r="S374" s="13">
        <v>-13</v>
      </c>
      <c r="T374">
        <v>13</v>
      </c>
      <c r="U374">
        <v>222.03</v>
      </c>
      <c r="V374">
        <v>222.03</v>
      </c>
      <c r="W374">
        <v>8167</v>
      </c>
    </row>
    <row r="375" spans="1:23" x14ac:dyDescent="0.5">
      <c r="A375" t="s">
        <v>225</v>
      </c>
      <c r="B375" t="s">
        <v>279</v>
      </c>
      <c r="C375" t="s">
        <v>84</v>
      </c>
      <c r="D375" t="s">
        <v>80</v>
      </c>
      <c r="E375">
        <v>666.08999999999992</v>
      </c>
      <c r="F375">
        <v>3</v>
      </c>
      <c r="G375">
        <v>8.9899999999999984</v>
      </c>
      <c r="H375">
        <v>6.9899999999999984</v>
      </c>
      <c r="I375">
        <v>1</v>
      </c>
      <c r="J375" s="13">
        <v>38841</v>
      </c>
      <c r="K375" s="13">
        <v>38851</v>
      </c>
      <c r="L375" t="s">
        <v>321</v>
      </c>
      <c r="M375">
        <v>16.979999999999997</v>
      </c>
      <c r="N375">
        <v>649.1099999999999</v>
      </c>
      <c r="O375" t="s">
        <v>189</v>
      </c>
      <c r="P375" t="s">
        <v>323</v>
      </c>
      <c r="Q375">
        <v>5</v>
      </c>
      <c r="R375" t="s">
        <v>325</v>
      </c>
      <c r="S375" s="13">
        <v>-10</v>
      </c>
      <c r="T375">
        <v>10</v>
      </c>
      <c r="U375">
        <v>222.03</v>
      </c>
      <c r="V375">
        <v>222.03</v>
      </c>
      <c r="W375">
        <v>8167</v>
      </c>
    </row>
    <row r="376" spans="1:23" x14ac:dyDescent="0.5">
      <c r="A376" t="s">
        <v>228</v>
      </c>
      <c r="B376" t="s">
        <v>279</v>
      </c>
      <c r="C376" t="s">
        <v>84</v>
      </c>
      <c r="D376" t="s">
        <v>80</v>
      </c>
      <c r="E376">
        <v>666.08999999999992</v>
      </c>
      <c r="F376">
        <v>3</v>
      </c>
      <c r="G376">
        <v>5.2000000000000028</v>
      </c>
      <c r="H376">
        <v>6.2000000000000028</v>
      </c>
      <c r="I376">
        <v>1</v>
      </c>
      <c r="J376" s="13">
        <v>38765</v>
      </c>
      <c r="K376" s="13">
        <v>38777</v>
      </c>
      <c r="L376" t="s">
        <v>310</v>
      </c>
      <c r="M376">
        <v>12.400000000000006</v>
      </c>
      <c r="N376">
        <v>653.68999999999994</v>
      </c>
      <c r="O376" t="s">
        <v>189</v>
      </c>
      <c r="P376" t="s">
        <v>327</v>
      </c>
      <c r="Q376">
        <v>2</v>
      </c>
      <c r="R376" t="s">
        <v>329</v>
      </c>
      <c r="S376" s="13">
        <v>-12</v>
      </c>
      <c r="T376">
        <v>12</v>
      </c>
      <c r="U376">
        <v>222.03</v>
      </c>
      <c r="V376">
        <v>222.03</v>
      </c>
      <c r="W376">
        <v>8167</v>
      </c>
    </row>
    <row r="377" spans="1:23" x14ac:dyDescent="0.5">
      <c r="A377" t="s">
        <v>221</v>
      </c>
      <c r="B377" t="s">
        <v>279</v>
      </c>
      <c r="C377" t="s">
        <v>84</v>
      </c>
      <c r="D377" t="s">
        <v>80</v>
      </c>
      <c r="E377">
        <v>666.08999999999992</v>
      </c>
      <c r="F377">
        <v>3</v>
      </c>
      <c r="G377">
        <v>8.89</v>
      </c>
      <c r="H377">
        <v>6.8900000000000006</v>
      </c>
      <c r="I377">
        <v>1</v>
      </c>
      <c r="J377" s="13">
        <v>38726</v>
      </c>
      <c r="K377" s="13">
        <v>38741</v>
      </c>
      <c r="L377" t="s">
        <v>322</v>
      </c>
      <c r="M377">
        <v>16.78</v>
      </c>
      <c r="N377">
        <v>649.30999999999995</v>
      </c>
      <c r="O377" t="s">
        <v>189</v>
      </c>
      <c r="P377" t="s">
        <v>327</v>
      </c>
      <c r="Q377">
        <v>1</v>
      </c>
      <c r="R377" t="s">
        <v>330</v>
      </c>
      <c r="S377" s="13">
        <v>-15</v>
      </c>
      <c r="T377">
        <v>15</v>
      </c>
      <c r="U377">
        <v>222.03</v>
      </c>
      <c r="V377">
        <v>222.03</v>
      </c>
      <c r="W377">
        <v>8167</v>
      </c>
    </row>
    <row r="378" spans="1:23" x14ac:dyDescent="0.5">
      <c r="A378" t="s">
        <v>223</v>
      </c>
      <c r="B378" t="s">
        <v>279</v>
      </c>
      <c r="C378" t="s">
        <v>84</v>
      </c>
      <c r="D378" t="s">
        <v>80</v>
      </c>
      <c r="E378">
        <v>666.08999999999992</v>
      </c>
      <c r="F378">
        <v>3</v>
      </c>
      <c r="G378">
        <v>9.2199999999999989</v>
      </c>
      <c r="H378">
        <v>6.2199999999999989</v>
      </c>
      <c r="I378">
        <v>1</v>
      </c>
      <c r="J378" s="13">
        <v>38723</v>
      </c>
      <c r="K378" s="13">
        <v>38731</v>
      </c>
      <c r="L378" t="s">
        <v>307</v>
      </c>
      <c r="M378">
        <v>16.439999999999998</v>
      </c>
      <c r="N378">
        <v>649.64999999999986</v>
      </c>
      <c r="O378" t="s">
        <v>189</v>
      </c>
      <c r="P378" t="s">
        <v>327</v>
      </c>
      <c r="Q378">
        <v>1</v>
      </c>
      <c r="R378" t="s">
        <v>330</v>
      </c>
      <c r="S378" s="13">
        <v>-8</v>
      </c>
      <c r="T378">
        <v>8</v>
      </c>
      <c r="U378">
        <v>222.03</v>
      </c>
      <c r="V378">
        <v>222.03</v>
      </c>
      <c r="W378">
        <v>8167</v>
      </c>
    </row>
    <row r="379" spans="1:23" x14ac:dyDescent="0.5">
      <c r="A379" t="s">
        <v>221</v>
      </c>
      <c r="B379" t="s">
        <v>279</v>
      </c>
      <c r="C379" t="s">
        <v>84</v>
      </c>
      <c r="D379" t="s">
        <v>80</v>
      </c>
      <c r="E379">
        <v>666.08999999999992</v>
      </c>
      <c r="F379">
        <v>3</v>
      </c>
      <c r="G379">
        <v>8.73</v>
      </c>
      <c r="H379">
        <v>6.73</v>
      </c>
      <c r="I379">
        <v>1</v>
      </c>
      <c r="J379" s="13">
        <v>38696</v>
      </c>
      <c r="K379" s="13">
        <v>38714</v>
      </c>
      <c r="L379" t="s">
        <v>322</v>
      </c>
      <c r="M379">
        <v>16.46</v>
      </c>
      <c r="N379">
        <v>649.62999999999988</v>
      </c>
      <c r="O379" t="s">
        <v>332</v>
      </c>
      <c r="P379" t="s">
        <v>308</v>
      </c>
      <c r="Q379">
        <v>12</v>
      </c>
      <c r="R379" t="s">
        <v>309</v>
      </c>
      <c r="S379" s="13">
        <v>-18</v>
      </c>
      <c r="T379">
        <v>18</v>
      </c>
      <c r="U379">
        <v>222.03</v>
      </c>
      <c r="V379">
        <v>222.03</v>
      </c>
      <c r="W379">
        <v>8167</v>
      </c>
    </row>
    <row r="380" spans="1:23" x14ac:dyDescent="0.5">
      <c r="A380" t="s">
        <v>220</v>
      </c>
      <c r="B380" t="s">
        <v>279</v>
      </c>
      <c r="C380" t="s">
        <v>84</v>
      </c>
      <c r="D380" t="s">
        <v>80</v>
      </c>
      <c r="E380">
        <v>666.08999999999992</v>
      </c>
      <c r="F380">
        <v>3</v>
      </c>
      <c r="G380">
        <v>6.9899999999999984</v>
      </c>
      <c r="H380">
        <v>3.9899999999999984</v>
      </c>
      <c r="I380">
        <v>1</v>
      </c>
      <c r="J380" s="13">
        <v>38674</v>
      </c>
      <c r="K380" s="13">
        <v>38682</v>
      </c>
      <c r="L380" t="s">
        <v>318</v>
      </c>
      <c r="M380">
        <v>11.979999999999997</v>
      </c>
      <c r="N380">
        <v>654.1099999999999</v>
      </c>
      <c r="O380" t="s">
        <v>332</v>
      </c>
      <c r="P380" t="s">
        <v>308</v>
      </c>
      <c r="Q380">
        <v>11</v>
      </c>
      <c r="R380" t="s">
        <v>312</v>
      </c>
      <c r="S380" s="13">
        <v>-8</v>
      </c>
      <c r="T380">
        <v>8</v>
      </c>
      <c r="U380">
        <v>222.03</v>
      </c>
      <c r="V380">
        <v>222.03</v>
      </c>
      <c r="W380">
        <v>8167</v>
      </c>
    </row>
    <row r="381" spans="1:23" x14ac:dyDescent="0.5">
      <c r="A381" t="s">
        <v>221</v>
      </c>
      <c r="B381" t="s">
        <v>279</v>
      </c>
      <c r="C381" t="s">
        <v>84</v>
      </c>
      <c r="D381" t="s">
        <v>80</v>
      </c>
      <c r="E381">
        <v>666.08999999999992</v>
      </c>
      <c r="F381">
        <v>3</v>
      </c>
      <c r="G381">
        <v>9.990000000000002</v>
      </c>
      <c r="H381">
        <v>5.990000000000002</v>
      </c>
      <c r="I381">
        <v>1</v>
      </c>
      <c r="J381" s="13">
        <v>38654</v>
      </c>
      <c r="K381" s="13">
        <v>38663</v>
      </c>
      <c r="L381" t="s">
        <v>322</v>
      </c>
      <c r="M381">
        <v>16.980000000000004</v>
      </c>
      <c r="N381">
        <v>649.1099999999999</v>
      </c>
      <c r="O381" t="s">
        <v>332</v>
      </c>
      <c r="P381" t="s">
        <v>308</v>
      </c>
      <c r="Q381">
        <v>10</v>
      </c>
      <c r="R381" t="s">
        <v>314</v>
      </c>
      <c r="S381" s="13">
        <v>-9</v>
      </c>
      <c r="T381">
        <v>9</v>
      </c>
      <c r="U381">
        <v>222.03</v>
      </c>
      <c r="V381">
        <v>222.03</v>
      </c>
      <c r="W381">
        <v>8167</v>
      </c>
    </row>
    <row r="382" spans="1:23" x14ac:dyDescent="0.5">
      <c r="A382" t="s">
        <v>223</v>
      </c>
      <c r="B382" t="s">
        <v>279</v>
      </c>
      <c r="C382" t="s">
        <v>84</v>
      </c>
      <c r="D382" t="s">
        <v>80</v>
      </c>
      <c r="E382">
        <v>666.08999999999992</v>
      </c>
      <c r="F382">
        <v>3</v>
      </c>
      <c r="G382">
        <v>9.5799999999999983</v>
      </c>
      <c r="H382">
        <v>6.5799999999999983</v>
      </c>
      <c r="I382">
        <v>1</v>
      </c>
      <c r="J382" s="13">
        <v>38648</v>
      </c>
      <c r="K382" s="13">
        <v>38660</v>
      </c>
      <c r="L382" t="s">
        <v>307</v>
      </c>
      <c r="M382">
        <v>17.159999999999997</v>
      </c>
      <c r="N382">
        <v>648.92999999999995</v>
      </c>
      <c r="O382" t="s">
        <v>332</v>
      </c>
      <c r="P382" t="s">
        <v>308</v>
      </c>
      <c r="Q382">
        <v>10</v>
      </c>
      <c r="R382" t="s">
        <v>314</v>
      </c>
      <c r="S382" s="13">
        <v>-12</v>
      </c>
      <c r="T382">
        <v>12</v>
      </c>
      <c r="U382">
        <v>222.03</v>
      </c>
      <c r="V382">
        <v>222.03</v>
      </c>
      <c r="W382">
        <v>8167</v>
      </c>
    </row>
    <row r="383" spans="1:23" x14ac:dyDescent="0.5">
      <c r="A383" t="s">
        <v>226</v>
      </c>
      <c r="B383" t="s">
        <v>279</v>
      </c>
      <c r="C383" t="s">
        <v>84</v>
      </c>
      <c r="D383" t="s">
        <v>80</v>
      </c>
      <c r="E383">
        <v>666.08999999999992</v>
      </c>
      <c r="F383">
        <v>3</v>
      </c>
      <c r="G383">
        <v>5.68</v>
      </c>
      <c r="H383">
        <v>5.68</v>
      </c>
      <c r="I383">
        <v>1</v>
      </c>
      <c r="J383" s="13">
        <v>38620</v>
      </c>
      <c r="K383" s="13">
        <v>38632</v>
      </c>
      <c r="L383" t="s">
        <v>315</v>
      </c>
      <c r="M383">
        <v>12.36</v>
      </c>
      <c r="N383">
        <v>653.7299999999999</v>
      </c>
      <c r="O383" t="s">
        <v>332</v>
      </c>
      <c r="P383" t="s">
        <v>316</v>
      </c>
      <c r="Q383">
        <v>9</v>
      </c>
      <c r="R383" t="s">
        <v>317</v>
      </c>
      <c r="S383" s="13">
        <v>-12</v>
      </c>
      <c r="T383">
        <v>12</v>
      </c>
      <c r="U383">
        <v>222.03</v>
      </c>
      <c r="V383">
        <v>222.03</v>
      </c>
      <c r="W383">
        <v>8167</v>
      </c>
    </row>
    <row r="384" spans="1:23" x14ac:dyDescent="0.5">
      <c r="A384" t="s">
        <v>227</v>
      </c>
      <c r="B384" t="s">
        <v>279</v>
      </c>
      <c r="C384" t="s">
        <v>84</v>
      </c>
      <c r="D384" t="s">
        <v>80</v>
      </c>
      <c r="E384">
        <v>666.08999999999992</v>
      </c>
      <c r="F384">
        <v>3</v>
      </c>
      <c r="G384">
        <v>9</v>
      </c>
      <c r="H384">
        <v>6</v>
      </c>
      <c r="I384">
        <v>1</v>
      </c>
      <c r="J384" s="13">
        <v>38596</v>
      </c>
      <c r="K384" s="13">
        <v>38606</v>
      </c>
      <c r="L384" t="s">
        <v>311</v>
      </c>
      <c r="M384">
        <v>16</v>
      </c>
      <c r="N384">
        <v>650.08999999999992</v>
      </c>
      <c r="O384" t="s">
        <v>332</v>
      </c>
      <c r="P384" t="s">
        <v>316</v>
      </c>
      <c r="Q384">
        <v>9</v>
      </c>
      <c r="R384" t="s">
        <v>317</v>
      </c>
      <c r="S384" s="13">
        <v>-10</v>
      </c>
      <c r="T384">
        <v>10</v>
      </c>
      <c r="U384">
        <v>222.03</v>
      </c>
      <c r="V384">
        <v>222.03</v>
      </c>
      <c r="W384">
        <v>8167</v>
      </c>
    </row>
    <row r="385" spans="1:23" x14ac:dyDescent="0.5">
      <c r="A385" t="s">
        <v>224</v>
      </c>
      <c r="B385" t="s">
        <v>279</v>
      </c>
      <c r="C385" t="s">
        <v>84</v>
      </c>
      <c r="D385" t="s">
        <v>80</v>
      </c>
      <c r="E385">
        <v>666.08999999999992</v>
      </c>
      <c r="F385">
        <v>3</v>
      </c>
      <c r="G385">
        <v>7.3599999999999994</v>
      </c>
      <c r="H385">
        <v>4.3599999999999994</v>
      </c>
      <c r="I385">
        <v>1</v>
      </c>
      <c r="J385" s="13">
        <v>38575</v>
      </c>
      <c r="K385" s="13">
        <v>38593</v>
      </c>
      <c r="L385" t="s">
        <v>313</v>
      </c>
      <c r="M385">
        <v>12.719999999999999</v>
      </c>
      <c r="N385">
        <v>653.36999999999989</v>
      </c>
      <c r="O385" t="s">
        <v>332</v>
      </c>
      <c r="P385" t="s">
        <v>316</v>
      </c>
      <c r="Q385">
        <v>8</v>
      </c>
      <c r="R385" t="s">
        <v>319</v>
      </c>
      <c r="S385" s="13">
        <v>-18</v>
      </c>
      <c r="T385">
        <v>18</v>
      </c>
      <c r="U385">
        <v>222.03</v>
      </c>
      <c r="V385">
        <v>222.03</v>
      </c>
      <c r="W385">
        <v>8167</v>
      </c>
    </row>
    <row r="386" spans="1:23" x14ac:dyDescent="0.5">
      <c r="A386" t="s">
        <v>228</v>
      </c>
      <c r="B386" t="s">
        <v>279</v>
      </c>
      <c r="C386" t="s">
        <v>84</v>
      </c>
      <c r="D386" t="s">
        <v>80</v>
      </c>
      <c r="E386">
        <v>666.08999999999992</v>
      </c>
      <c r="F386">
        <v>3</v>
      </c>
      <c r="G386">
        <v>5.6499999999999986</v>
      </c>
      <c r="H386">
        <v>5.6499999999999986</v>
      </c>
      <c r="I386">
        <v>1</v>
      </c>
      <c r="J386" s="13">
        <v>38545</v>
      </c>
      <c r="K386" s="13">
        <v>38554</v>
      </c>
      <c r="L386" t="s">
        <v>310</v>
      </c>
      <c r="M386">
        <v>12.299999999999997</v>
      </c>
      <c r="N386">
        <v>653.79</v>
      </c>
      <c r="O386" t="s">
        <v>332</v>
      </c>
      <c r="P386" t="s">
        <v>316</v>
      </c>
      <c r="Q386">
        <v>7</v>
      </c>
      <c r="R386" t="s">
        <v>320</v>
      </c>
      <c r="S386" s="13">
        <v>-9</v>
      </c>
      <c r="T386">
        <v>9</v>
      </c>
      <c r="U386">
        <v>222.03</v>
      </c>
      <c r="V386">
        <v>222.03</v>
      </c>
      <c r="W386">
        <v>8167</v>
      </c>
    </row>
    <row r="387" spans="1:23" x14ac:dyDescent="0.5">
      <c r="A387" t="s">
        <v>224</v>
      </c>
      <c r="B387" t="s">
        <v>279</v>
      </c>
      <c r="C387" t="s">
        <v>84</v>
      </c>
      <c r="D387" t="s">
        <v>80</v>
      </c>
      <c r="E387">
        <v>666.08999999999992</v>
      </c>
      <c r="F387">
        <v>3</v>
      </c>
      <c r="G387">
        <v>5.8999999999999986</v>
      </c>
      <c r="H387">
        <v>3.8999999999999986</v>
      </c>
      <c r="I387">
        <v>1</v>
      </c>
      <c r="J387" s="13">
        <v>38526</v>
      </c>
      <c r="K387" s="13">
        <v>38544</v>
      </c>
      <c r="L387" t="s">
        <v>313</v>
      </c>
      <c r="M387">
        <v>10.799999999999997</v>
      </c>
      <c r="N387">
        <v>655.29</v>
      </c>
      <c r="O387" t="s">
        <v>332</v>
      </c>
      <c r="P387" t="s">
        <v>323</v>
      </c>
      <c r="Q387">
        <v>6</v>
      </c>
      <c r="R387" t="s">
        <v>324</v>
      </c>
      <c r="S387" s="13">
        <v>-18</v>
      </c>
      <c r="T387">
        <v>18</v>
      </c>
      <c r="U387">
        <v>222.03</v>
      </c>
      <c r="V387">
        <v>222.03</v>
      </c>
      <c r="W387">
        <v>8167</v>
      </c>
    </row>
    <row r="388" spans="1:23" x14ac:dyDescent="0.5">
      <c r="A388" t="s">
        <v>221</v>
      </c>
      <c r="B388" t="s">
        <v>279</v>
      </c>
      <c r="C388" t="s">
        <v>84</v>
      </c>
      <c r="D388" t="s">
        <v>80</v>
      </c>
      <c r="E388">
        <v>666.08999999999992</v>
      </c>
      <c r="F388">
        <v>3</v>
      </c>
      <c r="G388">
        <v>5</v>
      </c>
      <c r="H388">
        <v>6</v>
      </c>
      <c r="I388">
        <v>1</v>
      </c>
      <c r="J388" s="13">
        <v>38468</v>
      </c>
      <c r="K388" s="13">
        <v>38475</v>
      </c>
      <c r="L388" t="s">
        <v>322</v>
      </c>
      <c r="M388">
        <v>12</v>
      </c>
      <c r="N388">
        <v>654.08999999999992</v>
      </c>
      <c r="O388" t="s">
        <v>332</v>
      </c>
      <c r="P388" t="s">
        <v>323</v>
      </c>
      <c r="Q388">
        <v>4</v>
      </c>
      <c r="R388" t="s">
        <v>326</v>
      </c>
      <c r="S388" s="13">
        <v>-7</v>
      </c>
      <c r="T388">
        <v>7</v>
      </c>
      <c r="U388">
        <v>222.03</v>
      </c>
      <c r="V388">
        <v>222.03</v>
      </c>
      <c r="W388">
        <v>8167</v>
      </c>
    </row>
    <row r="389" spans="1:23" x14ac:dyDescent="0.5">
      <c r="A389" t="s">
        <v>223</v>
      </c>
      <c r="B389" t="s">
        <v>279</v>
      </c>
      <c r="C389" t="s">
        <v>84</v>
      </c>
      <c r="D389" t="s">
        <v>80</v>
      </c>
      <c r="E389">
        <v>666.08999999999992</v>
      </c>
      <c r="F389">
        <v>3</v>
      </c>
      <c r="G389">
        <v>9.6499999999999986</v>
      </c>
      <c r="H389">
        <v>3.6499999999999986</v>
      </c>
      <c r="I389">
        <v>1</v>
      </c>
      <c r="J389" s="13">
        <v>38441</v>
      </c>
      <c r="K389" s="13">
        <v>38452</v>
      </c>
      <c r="L389" t="s">
        <v>307</v>
      </c>
      <c r="M389">
        <v>14.299999999999997</v>
      </c>
      <c r="N389">
        <v>651.79</v>
      </c>
      <c r="O389" t="s">
        <v>332</v>
      </c>
      <c r="P389" t="s">
        <v>327</v>
      </c>
      <c r="Q389">
        <v>3</v>
      </c>
      <c r="R389" t="s">
        <v>328</v>
      </c>
      <c r="S389" s="13">
        <v>-11</v>
      </c>
      <c r="T389">
        <v>11</v>
      </c>
      <c r="U389">
        <v>222.03</v>
      </c>
      <c r="V389">
        <v>222.03</v>
      </c>
      <c r="W389">
        <v>8167</v>
      </c>
    </row>
    <row r="390" spans="1:23" x14ac:dyDescent="0.5">
      <c r="A390" t="s">
        <v>222</v>
      </c>
      <c r="B390" t="s">
        <v>279</v>
      </c>
      <c r="C390" t="s">
        <v>84</v>
      </c>
      <c r="D390" t="s">
        <v>80</v>
      </c>
      <c r="E390">
        <v>666.08999999999992</v>
      </c>
      <c r="F390">
        <v>3</v>
      </c>
      <c r="G390">
        <v>8.68</v>
      </c>
      <c r="H390">
        <v>5.68</v>
      </c>
      <c r="I390">
        <v>1</v>
      </c>
      <c r="J390" s="13">
        <v>38416</v>
      </c>
      <c r="K390" s="13">
        <v>38430</v>
      </c>
      <c r="L390" t="s">
        <v>331</v>
      </c>
      <c r="M390">
        <v>15.36</v>
      </c>
      <c r="N390">
        <v>650.7299999999999</v>
      </c>
      <c r="O390" t="s">
        <v>332</v>
      </c>
      <c r="P390" t="s">
        <v>327</v>
      </c>
      <c r="Q390">
        <v>3</v>
      </c>
      <c r="R390" t="s">
        <v>328</v>
      </c>
      <c r="S390" s="13">
        <v>-14</v>
      </c>
      <c r="T390">
        <v>14</v>
      </c>
      <c r="U390">
        <v>222.03</v>
      </c>
      <c r="V390">
        <v>222.03</v>
      </c>
      <c r="W390">
        <v>8167</v>
      </c>
    </row>
    <row r="391" spans="1:23" x14ac:dyDescent="0.5">
      <c r="A391" t="s">
        <v>228</v>
      </c>
      <c r="B391" t="s">
        <v>279</v>
      </c>
      <c r="C391" t="s">
        <v>84</v>
      </c>
      <c r="D391" t="s">
        <v>80</v>
      </c>
      <c r="E391">
        <v>666.08999999999992</v>
      </c>
      <c r="F391">
        <v>3</v>
      </c>
      <c r="G391">
        <v>6.84</v>
      </c>
      <c r="H391">
        <v>5.84</v>
      </c>
      <c r="I391">
        <v>1</v>
      </c>
      <c r="J391" s="13">
        <v>38396</v>
      </c>
      <c r="K391" s="13">
        <v>38407</v>
      </c>
      <c r="L391" t="s">
        <v>310</v>
      </c>
      <c r="M391">
        <v>13.68</v>
      </c>
      <c r="N391">
        <v>652.41</v>
      </c>
      <c r="O391" t="s">
        <v>332</v>
      </c>
      <c r="P391" t="s">
        <v>327</v>
      </c>
      <c r="Q391">
        <v>2</v>
      </c>
      <c r="R391" t="s">
        <v>329</v>
      </c>
      <c r="S391" s="13">
        <v>-11</v>
      </c>
      <c r="T391">
        <v>11</v>
      </c>
      <c r="U391">
        <v>222.03</v>
      </c>
      <c r="V391">
        <v>222.03</v>
      </c>
      <c r="W391">
        <v>8167</v>
      </c>
    </row>
    <row r="392" spans="1:23" x14ac:dyDescent="0.5">
      <c r="A392" t="s">
        <v>220</v>
      </c>
      <c r="B392" t="s">
        <v>279</v>
      </c>
      <c r="C392" t="s">
        <v>84</v>
      </c>
      <c r="D392" t="s">
        <v>80</v>
      </c>
      <c r="E392">
        <v>666.08999999999992</v>
      </c>
      <c r="F392">
        <v>3</v>
      </c>
      <c r="G392">
        <v>9.86</v>
      </c>
      <c r="H392">
        <v>5.8599999999999994</v>
      </c>
      <c r="I392">
        <v>1</v>
      </c>
      <c r="J392" s="13">
        <v>38326</v>
      </c>
      <c r="K392" s="13">
        <v>38346</v>
      </c>
      <c r="L392" t="s">
        <v>318</v>
      </c>
      <c r="M392">
        <v>16.72</v>
      </c>
      <c r="N392">
        <v>649.36999999999989</v>
      </c>
      <c r="O392" t="s">
        <v>188</v>
      </c>
      <c r="P392" t="s">
        <v>308</v>
      </c>
      <c r="Q392">
        <v>12</v>
      </c>
      <c r="R392" t="s">
        <v>309</v>
      </c>
      <c r="S392" s="13">
        <v>-20</v>
      </c>
      <c r="T392">
        <v>20</v>
      </c>
      <c r="U392">
        <v>222.03</v>
      </c>
      <c r="V392">
        <v>222.03</v>
      </c>
      <c r="W392">
        <v>8167</v>
      </c>
    </row>
    <row r="393" spans="1:23" x14ac:dyDescent="0.5">
      <c r="A393" t="s">
        <v>222</v>
      </c>
      <c r="B393" t="s">
        <v>279</v>
      </c>
      <c r="C393" t="s">
        <v>84</v>
      </c>
      <c r="D393" t="s">
        <v>80</v>
      </c>
      <c r="E393">
        <v>666.08999999999992</v>
      </c>
      <c r="F393">
        <v>3</v>
      </c>
      <c r="G393">
        <v>5.6499999999999986</v>
      </c>
      <c r="H393">
        <v>5.6499999999999986</v>
      </c>
      <c r="I393">
        <v>1</v>
      </c>
      <c r="J393" s="13">
        <v>38286</v>
      </c>
      <c r="K393" s="13">
        <v>38302</v>
      </c>
      <c r="L393" t="s">
        <v>331</v>
      </c>
      <c r="M393">
        <v>12.299999999999997</v>
      </c>
      <c r="N393">
        <v>653.79</v>
      </c>
      <c r="O393" t="s">
        <v>188</v>
      </c>
      <c r="P393" t="s">
        <v>308</v>
      </c>
      <c r="Q393">
        <v>10</v>
      </c>
      <c r="R393" t="s">
        <v>314</v>
      </c>
      <c r="S393" s="13">
        <v>-16</v>
      </c>
      <c r="T393">
        <v>16</v>
      </c>
      <c r="U393">
        <v>222.03</v>
      </c>
      <c r="V393">
        <v>222.03</v>
      </c>
      <c r="W393">
        <v>8167</v>
      </c>
    </row>
    <row r="394" spans="1:23" x14ac:dyDescent="0.5">
      <c r="A394" t="s">
        <v>225</v>
      </c>
      <c r="B394" t="s">
        <v>279</v>
      </c>
      <c r="C394" t="s">
        <v>84</v>
      </c>
      <c r="D394" t="s">
        <v>80</v>
      </c>
      <c r="E394">
        <v>666.08999999999992</v>
      </c>
      <c r="F394">
        <v>3</v>
      </c>
      <c r="G394">
        <v>8.1199999999999974</v>
      </c>
      <c r="H394">
        <v>6.1199999999999974</v>
      </c>
      <c r="I394">
        <v>1</v>
      </c>
      <c r="J394" s="13">
        <v>38272</v>
      </c>
      <c r="K394" s="13">
        <v>38280</v>
      </c>
      <c r="L394" t="s">
        <v>321</v>
      </c>
      <c r="M394">
        <v>15.239999999999995</v>
      </c>
      <c r="N394">
        <v>650.84999999999991</v>
      </c>
      <c r="O394" t="s">
        <v>188</v>
      </c>
      <c r="P394" t="s">
        <v>308</v>
      </c>
      <c r="Q394">
        <v>10</v>
      </c>
      <c r="R394" t="s">
        <v>314</v>
      </c>
      <c r="S394" s="13">
        <v>-8</v>
      </c>
      <c r="T394">
        <v>8</v>
      </c>
      <c r="U394">
        <v>222.03</v>
      </c>
      <c r="V394">
        <v>222.03</v>
      </c>
      <c r="W394">
        <v>8167</v>
      </c>
    </row>
    <row r="395" spans="1:23" x14ac:dyDescent="0.5">
      <c r="A395" t="s">
        <v>225</v>
      </c>
      <c r="B395" t="s">
        <v>279</v>
      </c>
      <c r="C395" t="s">
        <v>84</v>
      </c>
      <c r="D395" t="s">
        <v>80</v>
      </c>
      <c r="E395">
        <v>666.08999999999992</v>
      </c>
      <c r="F395">
        <v>3</v>
      </c>
      <c r="G395">
        <v>6.68</v>
      </c>
      <c r="H395">
        <v>4.68</v>
      </c>
      <c r="I395">
        <v>1</v>
      </c>
      <c r="J395" s="13">
        <v>38189</v>
      </c>
      <c r="K395" s="13">
        <v>38206</v>
      </c>
      <c r="L395" t="s">
        <v>321</v>
      </c>
      <c r="M395">
        <v>12.36</v>
      </c>
      <c r="N395">
        <v>653.7299999999999</v>
      </c>
      <c r="O395" t="s">
        <v>188</v>
      </c>
      <c r="P395" t="s">
        <v>316</v>
      </c>
      <c r="Q395">
        <v>7</v>
      </c>
      <c r="R395" t="s">
        <v>320</v>
      </c>
      <c r="S395" s="13">
        <v>-17</v>
      </c>
      <c r="T395">
        <v>17</v>
      </c>
      <c r="U395">
        <v>222.03</v>
      </c>
      <c r="V395">
        <v>222.03</v>
      </c>
      <c r="W395">
        <v>8167</v>
      </c>
    </row>
    <row r="396" spans="1:23" x14ac:dyDescent="0.5">
      <c r="A396" t="s">
        <v>227</v>
      </c>
      <c r="B396" t="s">
        <v>279</v>
      </c>
      <c r="C396" t="s">
        <v>84</v>
      </c>
      <c r="D396" t="s">
        <v>80</v>
      </c>
      <c r="E396">
        <v>666.08999999999992</v>
      </c>
      <c r="F396">
        <v>3</v>
      </c>
      <c r="G396">
        <v>6.3299999999999983</v>
      </c>
      <c r="H396">
        <v>6.3299999999999983</v>
      </c>
      <c r="I396">
        <v>1</v>
      </c>
      <c r="J396" s="13">
        <v>38151</v>
      </c>
      <c r="K396" s="13">
        <v>38158</v>
      </c>
      <c r="L396" t="s">
        <v>311</v>
      </c>
      <c r="M396">
        <v>13.659999999999997</v>
      </c>
      <c r="N396">
        <v>652.42999999999995</v>
      </c>
      <c r="O396" t="s">
        <v>188</v>
      </c>
      <c r="P396" t="s">
        <v>323</v>
      </c>
      <c r="Q396">
        <v>6</v>
      </c>
      <c r="R396" t="s">
        <v>324</v>
      </c>
      <c r="S396" s="13">
        <v>-7</v>
      </c>
      <c r="T396">
        <v>7</v>
      </c>
      <c r="U396">
        <v>222.03</v>
      </c>
      <c r="V396">
        <v>222.03</v>
      </c>
      <c r="W396">
        <v>8167</v>
      </c>
    </row>
    <row r="397" spans="1:23" x14ac:dyDescent="0.5">
      <c r="A397" t="s">
        <v>220</v>
      </c>
      <c r="B397" t="s">
        <v>279</v>
      </c>
      <c r="C397" t="s">
        <v>84</v>
      </c>
      <c r="D397" t="s">
        <v>80</v>
      </c>
      <c r="E397">
        <v>666.08999999999992</v>
      </c>
      <c r="F397">
        <v>3</v>
      </c>
      <c r="G397">
        <v>9.68</v>
      </c>
      <c r="H397">
        <v>6.68</v>
      </c>
      <c r="I397">
        <v>1</v>
      </c>
      <c r="J397" s="13">
        <v>38148</v>
      </c>
      <c r="K397" s="13">
        <v>38165</v>
      </c>
      <c r="L397" t="s">
        <v>318</v>
      </c>
      <c r="M397">
        <v>17.36</v>
      </c>
      <c r="N397">
        <v>648.7299999999999</v>
      </c>
      <c r="O397" t="s">
        <v>188</v>
      </c>
      <c r="P397" t="s">
        <v>323</v>
      </c>
      <c r="Q397">
        <v>6</v>
      </c>
      <c r="R397" t="s">
        <v>324</v>
      </c>
      <c r="S397" s="13">
        <v>-17</v>
      </c>
      <c r="T397">
        <v>17</v>
      </c>
      <c r="U397">
        <v>222.03</v>
      </c>
      <c r="V397">
        <v>222.03</v>
      </c>
      <c r="W397">
        <v>8167</v>
      </c>
    </row>
    <row r="398" spans="1:23" x14ac:dyDescent="0.5">
      <c r="A398" t="s">
        <v>224</v>
      </c>
      <c r="B398" t="s">
        <v>279</v>
      </c>
      <c r="C398" t="s">
        <v>84</v>
      </c>
      <c r="D398" t="s">
        <v>80</v>
      </c>
      <c r="E398">
        <v>666.08999999999992</v>
      </c>
      <c r="F398">
        <v>3</v>
      </c>
      <c r="G398">
        <v>8.61</v>
      </c>
      <c r="H398">
        <v>3.6099999999999994</v>
      </c>
      <c r="I398">
        <v>1</v>
      </c>
      <c r="J398" s="13">
        <v>38078</v>
      </c>
      <c r="K398" s="13">
        <v>38087</v>
      </c>
      <c r="L398" t="s">
        <v>313</v>
      </c>
      <c r="M398">
        <v>13.219999999999999</v>
      </c>
      <c r="N398">
        <v>652.86999999999989</v>
      </c>
      <c r="O398" t="s">
        <v>188</v>
      </c>
      <c r="P398" t="s">
        <v>323</v>
      </c>
      <c r="Q398">
        <v>4</v>
      </c>
      <c r="R398" t="s">
        <v>326</v>
      </c>
      <c r="S398" s="13">
        <v>-9</v>
      </c>
      <c r="T398">
        <v>9</v>
      </c>
      <c r="U398">
        <v>222.03</v>
      </c>
      <c r="V398">
        <v>222.03</v>
      </c>
      <c r="W398">
        <v>8167</v>
      </c>
    </row>
    <row r="399" spans="1:23" x14ac:dyDescent="0.5">
      <c r="A399" t="s">
        <v>228</v>
      </c>
      <c r="B399" t="s">
        <v>279</v>
      </c>
      <c r="C399" t="s">
        <v>84</v>
      </c>
      <c r="D399" t="s">
        <v>80</v>
      </c>
      <c r="E399">
        <v>666.08999999999992</v>
      </c>
      <c r="F399">
        <v>3</v>
      </c>
      <c r="G399">
        <v>7.9899999999999984</v>
      </c>
      <c r="H399">
        <v>6.9899999999999984</v>
      </c>
      <c r="I399">
        <v>1</v>
      </c>
      <c r="J399" s="13">
        <v>38076</v>
      </c>
      <c r="K399" s="13">
        <v>38084</v>
      </c>
      <c r="L399" t="s">
        <v>310</v>
      </c>
      <c r="M399">
        <v>15.979999999999997</v>
      </c>
      <c r="N399">
        <v>650.1099999999999</v>
      </c>
      <c r="O399" t="s">
        <v>188</v>
      </c>
      <c r="P399" t="s">
        <v>327</v>
      </c>
      <c r="Q399">
        <v>3</v>
      </c>
      <c r="R399" t="s">
        <v>328</v>
      </c>
      <c r="S399" s="13">
        <v>-8</v>
      </c>
      <c r="T399">
        <v>8</v>
      </c>
      <c r="U399">
        <v>222.03</v>
      </c>
      <c r="V399">
        <v>222.03</v>
      </c>
      <c r="W399">
        <v>8167</v>
      </c>
    </row>
    <row r="400" spans="1:23" x14ac:dyDescent="0.5">
      <c r="A400" t="s">
        <v>223</v>
      </c>
      <c r="B400" t="s">
        <v>279</v>
      </c>
      <c r="C400" t="s">
        <v>84</v>
      </c>
      <c r="D400" t="s">
        <v>80</v>
      </c>
      <c r="E400">
        <v>666.08999999999992</v>
      </c>
      <c r="F400">
        <v>3</v>
      </c>
      <c r="G400">
        <v>7.6499999999999986</v>
      </c>
      <c r="H400">
        <v>6.6499999999999986</v>
      </c>
      <c r="I400">
        <v>1</v>
      </c>
      <c r="J400" s="13">
        <v>38047</v>
      </c>
      <c r="K400" s="13">
        <v>38054</v>
      </c>
      <c r="L400" t="s">
        <v>307</v>
      </c>
      <c r="M400">
        <v>15.299999999999997</v>
      </c>
      <c r="N400">
        <v>650.79</v>
      </c>
      <c r="O400" t="s">
        <v>188</v>
      </c>
      <c r="P400" t="s">
        <v>327</v>
      </c>
      <c r="Q400">
        <v>3</v>
      </c>
      <c r="R400" t="s">
        <v>328</v>
      </c>
      <c r="S400" s="13">
        <v>-7</v>
      </c>
      <c r="T400">
        <v>7</v>
      </c>
      <c r="U400">
        <v>222.03</v>
      </c>
      <c r="V400">
        <v>222.03</v>
      </c>
      <c r="W400">
        <v>8167</v>
      </c>
    </row>
    <row r="401" spans="1:23" x14ac:dyDescent="0.5">
      <c r="A401" t="s">
        <v>221</v>
      </c>
      <c r="B401" t="s">
        <v>279</v>
      </c>
      <c r="C401" t="s">
        <v>84</v>
      </c>
      <c r="D401" t="s">
        <v>80</v>
      </c>
      <c r="E401">
        <v>666.08999999999992</v>
      </c>
      <c r="F401">
        <v>3</v>
      </c>
      <c r="G401">
        <v>6.73</v>
      </c>
      <c r="H401">
        <v>6.73</v>
      </c>
      <c r="I401">
        <v>1</v>
      </c>
      <c r="J401" s="13">
        <v>37931</v>
      </c>
      <c r="K401" s="13">
        <v>37940</v>
      </c>
      <c r="L401" t="s">
        <v>322</v>
      </c>
      <c r="M401">
        <v>14.46</v>
      </c>
      <c r="N401">
        <v>651.62999999999988</v>
      </c>
      <c r="O401" t="s">
        <v>187</v>
      </c>
      <c r="P401" t="s">
        <v>308</v>
      </c>
      <c r="Q401">
        <v>11</v>
      </c>
      <c r="R401" t="s">
        <v>312</v>
      </c>
      <c r="S401" s="13">
        <v>-9</v>
      </c>
      <c r="T401">
        <v>9</v>
      </c>
      <c r="U401">
        <v>222.03</v>
      </c>
      <c r="V401">
        <v>222.03</v>
      </c>
      <c r="W401">
        <v>8167</v>
      </c>
    </row>
    <row r="402" spans="1:23" x14ac:dyDescent="0.5">
      <c r="A402" t="s">
        <v>220</v>
      </c>
      <c r="B402" t="s">
        <v>279</v>
      </c>
      <c r="C402" t="s">
        <v>84</v>
      </c>
      <c r="D402" t="s">
        <v>80</v>
      </c>
      <c r="E402">
        <v>666.08999999999992</v>
      </c>
      <c r="F402">
        <v>3</v>
      </c>
      <c r="G402">
        <v>9.5799999999999983</v>
      </c>
      <c r="H402">
        <v>6.5799999999999983</v>
      </c>
      <c r="I402">
        <v>1</v>
      </c>
      <c r="J402" s="13">
        <v>37912</v>
      </c>
      <c r="K402" s="13">
        <v>37922</v>
      </c>
      <c r="L402" t="s">
        <v>318</v>
      </c>
      <c r="M402">
        <v>17.159999999999997</v>
      </c>
      <c r="N402">
        <v>648.92999999999995</v>
      </c>
      <c r="O402" t="s">
        <v>187</v>
      </c>
      <c r="P402" t="s">
        <v>308</v>
      </c>
      <c r="Q402">
        <v>10</v>
      </c>
      <c r="R402" t="s">
        <v>314</v>
      </c>
      <c r="S402" s="13">
        <v>-10</v>
      </c>
      <c r="T402">
        <v>10</v>
      </c>
      <c r="U402">
        <v>222.03</v>
      </c>
      <c r="V402">
        <v>222.03</v>
      </c>
      <c r="W402">
        <v>8167</v>
      </c>
    </row>
    <row r="403" spans="1:23" x14ac:dyDescent="0.5">
      <c r="A403" t="s">
        <v>226</v>
      </c>
      <c r="B403" t="s">
        <v>279</v>
      </c>
      <c r="C403" t="s">
        <v>84</v>
      </c>
      <c r="D403" t="s">
        <v>80</v>
      </c>
      <c r="E403">
        <v>666.08999999999992</v>
      </c>
      <c r="F403">
        <v>3</v>
      </c>
      <c r="G403">
        <v>7.3599999999999994</v>
      </c>
      <c r="H403">
        <v>4.3599999999999994</v>
      </c>
      <c r="I403">
        <v>1</v>
      </c>
      <c r="J403" s="13">
        <v>37861</v>
      </c>
      <c r="K403" s="13">
        <v>37870</v>
      </c>
      <c r="L403" t="s">
        <v>315</v>
      </c>
      <c r="M403">
        <v>12.719999999999999</v>
      </c>
      <c r="N403">
        <v>653.36999999999989</v>
      </c>
      <c r="O403" t="s">
        <v>187</v>
      </c>
      <c r="P403" t="s">
        <v>316</v>
      </c>
      <c r="Q403">
        <v>8</v>
      </c>
      <c r="R403" t="s">
        <v>319</v>
      </c>
      <c r="S403" s="13">
        <v>-9</v>
      </c>
      <c r="T403">
        <v>9</v>
      </c>
      <c r="U403">
        <v>222.03</v>
      </c>
      <c r="V403">
        <v>222.03</v>
      </c>
      <c r="W403">
        <v>8167</v>
      </c>
    </row>
    <row r="404" spans="1:23" x14ac:dyDescent="0.5">
      <c r="A404" t="s">
        <v>220</v>
      </c>
      <c r="B404" t="s">
        <v>279</v>
      </c>
      <c r="C404" t="s">
        <v>84</v>
      </c>
      <c r="D404" t="s">
        <v>80</v>
      </c>
      <c r="E404">
        <v>666.08999999999992</v>
      </c>
      <c r="F404">
        <v>3</v>
      </c>
      <c r="G404">
        <v>8.68</v>
      </c>
      <c r="H404">
        <v>3.6799999999999997</v>
      </c>
      <c r="I404">
        <v>1</v>
      </c>
      <c r="J404" s="13">
        <v>37850</v>
      </c>
      <c r="K404" s="13">
        <v>37859</v>
      </c>
      <c r="L404" t="s">
        <v>318</v>
      </c>
      <c r="M404">
        <v>13.36</v>
      </c>
      <c r="N404">
        <v>652.7299999999999</v>
      </c>
      <c r="O404" t="s">
        <v>187</v>
      </c>
      <c r="P404" t="s">
        <v>316</v>
      </c>
      <c r="Q404">
        <v>8</v>
      </c>
      <c r="R404" t="s">
        <v>319</v>
      </c>
      <c r="S404" s="13">
        <v>-9</v>
      </c>
      <c r="T404">
        <v>9</v>
      </c>
      <c r="U404">
        <v>222.03</v>
      </c>
      <c r="V404">
        <v>222.03</v>
      </c>
      <c r="W404">
        <v>8167</v>
      </c>
    </row>
    <row r="405" spans="1:23" x14ac:dyDescent="0.5">
      <c r="A405" t="s">
        <v>226</v>
      </c>
      <c r="B405" t="s">
        <v>279</v>
      </c>
      <c r="C405" t="s">
        <v>84</v>
      </c>
      <c r="D405" t="s">
        <v>80</v>
      </c>
      <c r="E405">
        <v>666.08999999999992</v>
      </c>
      <c r="F405">
        <v>3</v>
      </c>
      <c r="G405">
        <v>7</v>
      </c>
      <c r="H405">
        <v>7</v>
      </c>
      <c r="I405">
        <v>1</v>
      </c>
      <c r="J405" s="13">
        <v>37840</v>
      </c>
      <c r="K405" s="13">
        <v>37853</v>
      </c>
      <c r="L405" t="s">
        <v>315</v>
      </c>
      <c r="M405">
        <v>15</v>
      </c>
      <c r="N405">
        <v>651.08999999999992</v>
      </c>
      <c r="O405" t="s">
        <v>187</v>
      </c>
      <c r="P405" t="s">
        <v>316</v>
      </c>
      <c r="Q405">
        <v>8</v>
      </c>
      <c r="R405" t="s">
        <v>319</v>
      </c>
      <c r="S405" s="13">
        <v>-13</v>
      </c>
      <c r="T405">
        <v>13</v>
      </c>
      <c r="U405">
        <v>222.03</v>
      </c>
      <c r="V405">
        <v>222.03</v>
      </c>
      <c r="W405">
        <v>8167</v>
      </c>
    </row>
    <row r="406" spans="1:23" x14ac:dyDescent="0.5">
      <c r="A406" t="s">
        <v>223</v>
      </c>
      <c r="B406" t="s">
        <v>279</v>
      </c>
      <c r="C406" t="s">
        <v>84</v>
      </c>
      <c r="D406" t="s">
        <v>80</v>
      </c>
      <c r="E406">
        <v>666.08999999999992</v>
      </c>
      <c r="F406">
        <v>3</v>
      </c>
      <c r="G406">
        <v>8.1000000000000014</v>
      </c>
      <c r="H406">
        <v>3.1000000000000014</v>
      </c>
      <c r="I406">
        <v>1</v>
      </c>
      <c r="J406" s="13">
        <v>37825</v>
      </c>
      <c r="K406" s="13">
        <v>37839</v>
      </c>
      <c r="L406" t="s">
        <v>307</v>
      </c>
      <c r="M406">
        <v>12.200000000000003</v>
      </c>
      <c r="N406">
        <v>653.88999999999987</v>
      </c>
      <c r="O406" t="s">
        <v>187</v>
      </c>
      <c r="P406" t="s">
        <v>316</v>
      </c>
      <c r="Q406">
        <v>7</v>
      </c>
      <c r="R406" t="s">
        <v>320</v>
      </c>
      <c r="S406" s="13">
        <v>-14</v>
      </c>
      <c r="T406">
        <v>14</v>
      </c>
      <c r="U406">
        <v>222.03</v>
      </c>
      <c r="V406">
        <v>222.03</v>
      </c>
      <c r="W406">
        <v>8167</v>
      </c>
    </row>
    <row r="407" spans="1:23" x14ac:dyDescent="0.5">
      <c r="A407" t="s">
        <v>225</v>
      </c>
      <c r="B407" t="s">
        <v>279</v>
      </c>
      <c r="C407" t="s">
        <v>84</v>
      </c>
      <c r="D407" t="s">
        <v>80</v>
      </c>
      <c r="E407">
        <v>666.08999999999992</v>
      </c>
      <c r="F407">
        <v>3</v>
      </c>
      <c r="G407">
        <v>9.86</v>
      </c>
      <c r="H407">
        <v>4.8599999999999994</v>
      </c>
      <c r="I407">
        <v>1</v>
      </c>
      <c r="J407" s="13">
        <v>37781</v>
      </c>
      <c r="K407" s="13">
        <v>37800</v>
      </c>
      <c r="L407" t="s">
        <v>321</v>
      </c>
      <c r="M407">
        <v>15.719999999999999</v>
      </c>
      <c r="N407">
        <v>650.36999999999989</v>
      </c>
      <c r="O407" t="s">
        <v>187</v>
      </c>
      <c r="P407" t="s">
        <v>323</v>
      </c>
      <c r="Q407">
        <v>6</v>
      </c>
      <c r="R407" t="s">
        <v>324</v>
      </c>
      <c r="S407" s="13">
        <v>-19</v>
      </c>
      <c r="T407">
        <v>19</v>
      </c>
      <c r="U407">
        <v>222.03</v>
      </c>
      <c r="V407">
        <v>222.03</v>
      </c>
      <c r="W407">
        <v>8167</v>
      </c>
    </row>
    <row r="408" spans="1:23" x14ac:dyDescent="0.5">
      <c r="A408" t="s">
        <v>227</v>
      </c>
      <c r="B408" t="s">
        <v>279</v>
      </c>
      <c r="C408" t="s">
        <v>84</v>
      </c>
      <c r="D408" t="s">
        <v>80</v>
      </c>
      <c r="E408">
        <v>666.08999999999992</v>
      </c>
      <c r="F408">
        <v>3</v>
      </c>
      <c r="G408">
        <v>8.61</v>
      </c>
      <c r="H408">
        <v>6.6099999999999994</v>
      </c>
      <c r="I408">
        <v>1</v>
      </c>
      <c r="J408" s="13">
        <v>37737</v>
      </c>
      <c r="K408" s="13">
        <v>37755</v>
      </c>
      <c r="L408" t="s">
        <v>311</v>
      </c>
      <c r="M408">
        <v>16.22</v>
      </c>
      <c r="N408">
        <v>649.86999999999989</v>
      </c>
      <c r="O408" t="s">
        <v>187</v>
      </c>
      <c r="P408" t="s">
        <v>323</v>
      </c>
      <c r="Q408">
        <v>4</v>
      </c>
      <c r="R408" t="s">
        <v>326</v>
      </c>
      <c r="S408" s="13">
        <v>-18</v>
      </c>
      <c r="T408">
        <v>18</v>
      </c>
      <c r="U408">
        <v>222.03</v>
      </c>
      <c r="V408">
        <v>222.03</v>
      </c>
      <c r="W408">
        <v>8167</v>
      </c>
    </row>
    <row r="409" spans="1:23" x14ac:dyDescent="0.5">
      <c r="A409" t="s">
        <v>226</v>
      </c>
      <c r="B409" t="s">
        <v>279</v>
      </c>
      <c r="C409" t="s">
        <v>84</v>
      </c>
      <c r="D409" t="s">
        <v>80</v>
      </c>
      <c r="E409">
        <v>666.08999999999992</v>
      </c>
      <c r="F409">
        <v>3</v>
      </c>
      <c r="G409">
        <v>5.6099999999999994</v>
      </c>
      <c r="H409">
        <v>5.6099999999999994</v>
      </c>
      <c r="I409">
        <v>1</v>
      </c>
      <c r="J409" s="13">
        <v>37628</v>
      </c>
      <c r="K409" s="13">
        <v>37637</v>
      </c>
      <c r="L409" t="s">
        <v>315</v>
      </c>
      <c r="M409">
        <v>12.219999999999999</v>
      </c>
      <c r="N409">
        <v>653.86999999999989</v>
      </c>
      <c r="O409" t="s">
        <v>187</v>
      </c>
      <c r="P409" t="s">
        <v>327</v>
      </c>
      <c r="Q409">
        <v>1</v>
      </c>
      <c r="R409" t="s">
        <v>330</v>
      </c>
      <c r="S409" s="13">
        <v>-9</v>
      </c>
      <c r="T409">
        <v>9</v>
      </c>
      <c r="U409">
        <v>222.03</v>
      </c>
      <c r="V409">
        <v>222.03</v>
      </c>
      <c r="W409">
        <v>8167</v>
      </c>
    </row>
    <row r="410" spans="1:23" x14ac:dyDescent="0.5">
      <c r="A410" t="s">
        <v>222</v>
      </c>
      <c r="B410" t="s">
        <v>279</v>
      </c>
      <c r="C410" t="s">
        <v>84</v>
      </c>
      <c r="D410" t="s">
        <v>80</v>
      </c>
      <c r="E410">
        <v>666.08999999999992</v>
      </c>
      <c r="F410">
        <v>3</v>
      </c>
      <c r="G410">
        <v>7.6499999999999986</v>
      </c>
      <c r="H410">
        <v>6.6499999999999986</v>
      </c>
      <c r="I410">
        <v>1</v>
      </c>
      <c r="J410" s="13">
        <v>37565</v>
      </c>
      <c r="K410" s="13">
        <v>37579</v>
      </c>
      <c r="L410" t="s">
        <v>331</v>
      </c>
      <c r="M410">
        <v>15.299999999999997</v>
      </c>
      <c r="N410">
        <v>650.79</v>
      </c>
      <c r="O410" t="s">
        <v>186</v>
      </c>
      <c r="P410" t="s">
        <v>308</v>
      </c>
      <c r="Q410">
        <v>11</v>
      </c>
      <c r="R410" t="s">
        <v>312</v>
      </c>
      <c r="S410" s="13">
        <v>-14</v>
      </c>
      <c r="T410">
        <v>14</v>
      </c>
      <c r="U410">
        <v>222.03</v>
      </c>
      <c r="V410">
        <v>222.03</v>
      </c>
      <c r="W410">
        <v>8167</v>
      </c>
    </row>
    <row r="411" spans="1:23" x14ac:dyDescent="0.5">
      <c r="A411" t="s">
        <v>225</v>
      </c>
      <c r="B411" t="s">
        <v>279</v>
      </c>
      <c r="C411" t="s">
        <v>84</v>
      </c>
      <c r="D411" t="s">
        <v>80</v>
      </c>
      <c r="E411">
        <v>666.08999999999992</v>
      </c>
      <c r="F411">
        <v>3</v>
      </c>
      <c r="G411">
        <v>7.4500000000000028</v>
      </c>
      <c r="H411">
        <v>6.4500000000000028</v>
      </c>
      <c r="I411">
        <v>1</v>
      </c>
      <c r="J411" s="13">
        <v>37509</v>
      </c>
      <c r="K411" s="13">
        <v>37528</v>
      </c>
      <c r="L411" t="s">
        <v>321</v>
      </c>
      <c r="M411">
        <v>14.900000000000006</v>
      </c>
      <c r="N411">
        <v>651.18999999999994</v>
      </c>
      <c r="O411" t="s">
        <v>186</v>
      </c>
      <c r="P411" t="s">
        <v>316</v>
      </c>
      <c r="Q411">
        <v>9</v>
      </c>
      <c r="R411" t="s">
        <v>317</v>
      </c>
      <c r="S411" s="13">
        <v>-19</v>
      </c>
      <c r="T411">
        <v>19</v>
      </c>
      <c r="U411">
        <v>222.03</v>
      </c>
      <c r="V411">
        <v>222.03</v>
      </c>
      <c r="W411">
        <v>8167</v>
      </c>
    </row>
    <row r="412" spans="1:23" x14ac:dyDescent="0.5">
      <c r="A412" t="s">
        <v>223</v>
      </c>
      <c r="B412" t="s">
        <v>279</v>
      </c>
      <c r="C412" t="s">
        <v>84</v>
      </c>
      <c r="D412" t="s">
        <v>80</v>
      </c>
      <c r="E412">
        <v>666.08999999999992</v>
      </c>
      <c r="F412">
        <v>3</v>
      </c>
      <c r="G412">
        <v>7.1400000000000006</v>
      </c>
      <c r="H412">
        <v>5.1400000000000006</v>
      </c>
      <c r="I412">
        <v>1</v>
      </c>
      <c r="J412" s="13">
        <v>37487</v>
      </c>
      <c r="K412" s="13">
        <v>37502</v>
      </c>
      <c r="L412" t="s">
        <v>307</v>
      </c>
      <c r="M412">
        <v>13.280000000000001</v>
      </c>
      <c r="N412">
        <v>652.80999999999995</v>
      </c>
      <c r="O412" t="s">
        <v>186</v>
      </c>
      <c r="P412" t="s">
        <v>316</v>
      </c>
      <c r="Q412">
        <v>8</v>
      </c>
      <c r="R412" t="s">
        <v>319</v>
      </c>
      <c r="S412" s="13">
        <v>-15</v>
      </c>
      <c r="T412">
        <v>15</v>
      </c>
      <c r="U412">
        <v>222.03</v>
      </c>
      <c r="V412">
        <v>222.03</v>
      </c>
      <c r="W412">
        <v>8167</v>
      </c>
    </row>
    <row r="413" spans="1:23" x14ac:dyDescent="0.5">
      <c r="A413" t="s">
        <v>226</v>
      </c>
      <c r="B413" t="s">
        <v>279</v>
      </c>
      <c r="C413" t="s">
        <v>84</v>
      </c>
      <c r="D413" t="s">
        <v>80</v>
      </c>
      <c r="E413">
        <v>666.08999999999992</v>
      </c>
      <c r="F413">
        <v>3</v>
      </c>
      <c r="G413">
        <v>5.84</v>
      </c>
      <c r="H413">
        <v>3.84</v>
      </c>
      <c r="I413">
        <v>1</v>
      </c>
      <c r="J413" s="13">
        <v>37480</v>
      </c>
      <c r="K413" s="13">
        <v>37494</v>
      </c>
      <c r="L413" t="s">
        <v>315</v>
      </c>
      <c r="M413">
        <v>10.68</v>
      </c>
      <c r="N413">
        <v>655.41</v>
      </c>
      <c r="O413" t="s">
        <v>186</v>
      </c>
      <c r="P413" t="s">
        <v>316</v>
      </c>
      <c r="Q413">
        <v>8</v>
      </c>
      <c r="R413" t="s">
        <v>319</v>
      </c>
      <c r="S413" s="13">
        <v>-14</v>
      </c>
      <c r="T413">
        <v>14</v>
      </c>
      <c r="U413">
        <v>222.03</v>
      </c>
      <c r="V413">
        <v>222.03</v>
      </c>
      <c r="W413">
        <v>8167</v>
      </c>
    </row>
    <row r="414" spans="1:23" x14ac:dyDescent="0.5">
      <c r="A414" t="s">
        <v>225</v>
      </c>
      <c r="B414" t="s">
        <v>279</v>
      </c>
      <c r="C414" t="s">
        <v>84</v>
      </c>
      <c r="D414" t="s">
        <v>80</v>
      </c>
      <c r="E414">
        <v>666.08999999999992</v>
      </c>
      <c r="F414">
        <v>3</v>
      </c>
      <c r="G414">
        <v>5.4500000000000028</v>
      </c>
      <c r="H414">
        <v>4.4500000000000028</v>
      </c>
      <c r="I414">
        <v>1</v>
      </c>
      <c r="J414" s="13">
        <v>37459</v>
      </c>
      <c r="K414" s="13">
        <v>37470</v>
      </c>
      <c r="L414" t="s">
        <v>321</v>
      </c>
      <c r="M414">
        <v>10.900000000000006</v>
      </c>
      <c r="N414">
        <v>655.18999999999994</v>
      </c>
      <c r="O414" t="s">
        <v>186</v>
      </c>
      <c r="P414" t="s">
        <v>316</v>
      </c>
      <c r="Q414">
        <v>7</v>
      </c>
      <c r="R414" t="s">
        <v>320</v>
      </c>
      <c r="S414" s="13">
        <v>-11</v>
      </c>
      <c r="T414">
        <v>11</v>
      </c>
      <c r="U414">
        <v>222.03</v>
      </c>
      <c r="V414">
        <v>222.03</v>
      </c>
      <c r="W414">
        <v>8167</v>
      </c>
    </row>
    <row r="415" spans="1:23" x14ac:dyDescent="0.5">
      <c r="A415" t="s">
        <v>220</v>
      </c>
      <c r="B415" t="s">
        <v>279</v>
      </c>
      <c r="C415" t="s">
        <v>84</v>
      </c>
      <c r="D415" t="s">
        <v>80</v>
      </c>
      <c r="E415">
        <v>666.08999999999992</v>
      </c>
      <c r="F415">
        <v>3</v>
      </c>
      <c r="G415">
        <v>6.8900000000000006</v>
      </c>
      <c r="H415">
        <v>3.8900000000000006</v>
      </c>
      <c r="I415">
        <v>1</v>
      </c>
      <c r="J415" s="13">
        <v>37459</v>
      </c>
      <c r="K415" s="13">
        <v>37469</v>
      </c>
      <c r="L415" t="s">
        <v>318</v>
      </c>
      <c r="M415">
        <v>11.780000000000001</v>
      </c>
      <c r="N415">
        <v>654.30999999999995</v>
      </c>
      <c r="O415" t="s">
        <v>186</v>
      </c>
      <c r="P415" t="s">
        <v>316</v>
      </c>
      <c r="Q415">
        <v>7</v>
      </c>
      <c r="R415" t="s">
        <v>320</v>
      </c>
      <c r="S415" s="13">
        <v>-10</v>
      </c>
      <c r="T415">
        <v>10</v>
      </c>
      <c r="U415">
        <v>222.03</v>
      </c>
      <c r="V415">
        <v>222.03</v>
      </c>
      <c r="W415">
        <v>8167</v>
      </c>
    </row>
    <row r="416" spans="1:23" x14ac:dyDescent="0.5">
      <c r="A416" t="s">
        <v>223</v>
      </c>
      <c r="B416" t="s">
        <v>279</v>
      </c>
      <c r="C416" t="s">
        <v>84</v>
      </c>
      <c r="D416" t="s">
        <v>80</v>
      </c>
      <c r="E416">
        <v>666.08999999999992</v>
      </c>
      <c r="F416">
        <v>3</v>
      </c>
      <c r="G416">
        <v>6.9899999999999984</v>
      </c>
      <c r="H416">
        <v>4.9899999999999984</v>
      </c>
      <c r="I416">
        <v>1</v>
      </c>
      <c r="J416" s="13">
        <v>37443</v>
      </c>
      <c r="K416" s="13">
        <v>37459</v>
      </c>
      <c r="L416" t="s">
        <v>307</v>
      </c>
      <c r="M416">
        <v>12.979999999999997</v>
      </c>
      <c r="N416">
        <v>653.1099999999999</v>
      </c>
      <c r="O416" t="s">
        <v>186</v>
      </c>
      <c r="P416" t="s">
        <v>316</v>
      </c>
      <c r="Q416">
        <v>7</v>
      </c>
      <c r="R416" t="s">
        <v>320</v>
      </c>
      <c r="S416" s="13">
        <v>-16</v>
      </c>
      <c r="T416">
        <v>16</v>
      </c>
      <c r="U416">
        <v>222.03</v>
      </c>
      <c r="V416">
        <v>222.03</v>
      </c>
      <c r="W416">
        <v>8167</v>
      </c>
    </row>
    <row r="417" spans="1:23" x14ac:dyDescent="0.5">
      <c r="A417" t="s">
        <v>228</v>
      </c>
      <c r="B417" t="s">
        <v>279</v>
      </c>
      <c r="C417" t="s">
        <v>84</v>
      </c>
      <c r="D417" t="s">
        <v>80</v>
      </c>
      <c r="E417">
        <v>666.08999999999992</v>
      </c>
      <c r="F417">
        <v>3</v>
      </c>
      <c r="G417">
        <v>8.4500000000000028</v>
      </c>
      <c r="H417">
        <v>4.4500000000000028</v>
      </c>
      <c r="I417">
        <v>1</v>
      </c>
      <c r="J417" s="13">
        <v>37440</v>
      </c>
      <c r="K417" s="13">
        <v>37452</v>
      </c>
      <c r="L417" t="s">
        <v>310</v>
      </c>
      <c r="M417">
        <v>13.900000000000006</v>
      </c>
      <c r="N417">
        <v>652.18999999999994</v>
      </c>
      <c r="O417" t="s">
        <v>186</v>
      </c>
      <c r="P417" t="s">
        <v>316</v>
      </c>
      <c r="Q417">
        <v>7</v>
      </c>
      <c r="R417" t="s">
        <v>320</v>
      </c>
      <c r="S417" s="13">
        <v>-12</v>
      </c>
      <c r="T417">
        <v>12</v>
      </c>
      <c r="U417">
        <v>222.03</v>
      </c>
      <c r="V417">
        <v>222.03</v>
      </c>
      <c r="W417">
        <v>8167</v>
      </c>
    </row>
    <row r="418" spans="1:23" x14ac:dyDescent="0.5">
      <c r="A418" t="s">
        <v>227</v>
      </c>
      <c r="B418" t="s">
        <v>279</v>
      </c>
      <c r="C418" t="s">
        <v>84</v>
      </c>
      <c r="D418" t="s">
        <v>80</v>
      </c>
      <c r="E418">
        <v>666.08999999999992</v>
      </c>
      <c r="F418">
        <v>3</v>
      </c>
      <c r="G418">
        <v>7.8900000000000006</v>
      </c>
      <c r="H418">
        <v>6.8900000000000006</v>
      </c>
      <c r="I418">
        <v>1</v>
      </c>
      <c r="J418" s="13">
        <v>37424</v>
      </c>
      <c r="K418" s="13">
        <v>37433</v>
      </c>
      <c r="L418" t="s">
        <v>311</v>
      </c>
      <c r="M418">
        <v>15.780000000000001</v>
      </c>
      <c r="N418">
        <v>650.30999999999995</v>
      </c>
      <c r="O418" t="s">
        <v>186</v>
      </c>
      <c r="P418" t="s">
        <v>323</v>
      </c>
      <c r="Q418">
        <v>6</v>
      </c>
      <c r="R418" t="s">
        <v>324</v>
      </c>
      <c r="S418" s="13">
        <v>-9</v>
      </c>
      <c r="T418">
        <v>9</v>
      </c>
      <c r="U418">
        <v>222.03</v>
      </c>
      <c r="V418">
        <v>222.03</v>
      </c>
      <c r="W418">
        <v>8167</v>
      </c>
    </row>
    <row r="419" spans="1:23" x14ac:dyDescent="0.5">
      <c r="A419" t="s">
        <v>226</v>
      </c>
      <c r="B419" t="s">
        <v>279</v>
      </c>
      <c r="C419" t="s">
        <v>84</v>
      </c>
      <c r="D419" t="s">
        <v>80</v>
      </c>
      <c r="E419">
        <v>666.08999999999992</v>
      </c>
      <c r="F419">
        <v>3</v>
      </c>
      <c r="G419">
        <v>9.990000000000002</v>
      </c>
      <c r="H419">
        <v>3.990000000000002</v>
      </c>
      <c r="I419">
        <v>1</v>
      </c>
      <c r="J419" s="13">
        <v>37402</v>
      </c>
      <c r="K419" s="13">
        <v>37421</v>
      </c>
      <c r="L419" t="s">
        <v>315</v>
      </c>
      <c r="M419">
        <v>14.980000000000004</v>
      </c>
      <c r="N419">
        <v>651.1099999999999</v>
      </c>
      <c r="O419" t="s">
        <v>186</v>
      </c>
      <c r="P419" t="s">
        <v>323</v>
      </c>
      <c r="Q419">
        <v>5</v>
      </c>
      <c r="R419" t="s">
        <v>325</v>
      </c>
      <c r="S419" s="13">
        <v>-19</v>
      </c>
      <c r="T419">
        <v>19</v>
      </c>
      <c r="U419">
        <v>222.03</v>
      </c>
      <c r="V419">
        <v>222.03</v>
      </c>
      <c r="W419">
        <v>8167</v>
      </c>
    </row>
    <row r="420" spans="1:23" x14ac:dyDescent="0.5">
      <c r="A420" t="s">
        <v>228</v>
      </c>
      <c r="B420" t="s">
        <v>279</v>
      </c>
      <c r="C420" t="s">
        <v>84</v>
      </c>
      <c r="D420" t="s">
        <v>80</v>
      </c>
      <c r="E420">
        <v>666.08999999999992</v>
      </c>
      <c r="F420">
        <v>3</v>
      </c>
      <c r="G420">
        <v>7.6099999999999994</v>
      </c>
      <c r="H420">
        <v>5.6099999999999994</v>
      </c>
      <c r="I420">
        <v>1</v>
      </c>
      <c r="J420" s="13">
        <v>37350</v>
      </c>
      <c r="K420" s="13">
        <v>37368</v>
      </c>
      <c r="L420" t="s">
        <v>310</v>
      </c>
      <c r="M420">
        <v>14.219999999999999</v>
      </c>
      <c r="N420">
        <v>651.86999999999989</v>
      </c>
      <c r="O420" t="s">
        <v>186</v>
      </c>
      <c r="P420" t="s">
        <v>323</v>
      </c>
      <c r="Q420">
        <v>4</v>
      </c>
      <c r="R420" t="s">
        <v>326</v>
      </c>
      <c r="S420" s="13">
        <v>-18</v>
      </c>
      <c r="T420">
        <v>18</v>
      </c>
      <c r="U420">
        <v>222.03</v>
      </c>
      <c r="V420">
        <v>222.03</v>
      </c>
      <c r="W420">
        <v>8167</v>
      </c>
    </row>
    <row r="421" spans="1:23" x14ac:dyDescent="0.5">
      <c r="A421" t="s">
        <v>225</v>
      </c>
      <c r="B421" t="s">
        <v>279</v>
      </c>
      <c r="C421" t="s">
        <v>84</v>
      </c>
      <c r="D421" t="s">
        <v>80</v>
      </c>
      <c r="E421">
        <v>666.08999999999992</v>
      </c>
      <c r="F421">
        <v>3</v>
      </c>
      <c r="G421">
        <v>6.5499999999999972</v>
      </c>
      <c r="H421">
        <v>4.5499999999999972</v>
      </c>
      <c r="I421">
        <v>1</v>
      </c>
      <c r="J421" s="13">
        <v>37336</v>
      </c>
      <c r="K421" s="13">
        <v>37343</v>
      </c>
      <c r="L421" t="s">
        <v>321</v>
      </c>
      <c r="M421">
        <v>12.099999999999994</v>
      </c>
      <c r="N421">
        <v>653.9899999999999</v>
      </c>
      <c r="O421" t="s">
        <v>186</v>
      </c>
      <c r="P421" t="s">
        <v>327</v>
      </c>
      <c r="Q421">
        <v>3</v>
      </c>
      <c r="R421" t="s">
        <v>328</v>
      </c>
      <c r="S421" s="13">
        <v>-7</v>
      </c>
      <c r="T421">
        <v>7</v>
      </c>
      <c r="U421">
        <v>222.03</v>
      </c>
      <c r="V421">
        <v>222.03</v>
      </c>
      <c r="W421">
        <v>8167</v>
      </c>
    </row>
    <row r="422" spans="1:23" x14ac:dyDescent="0.5">
      <c r="A422" t="s">
        <v>220</v>
      </c>
      <c r="B422" t="s">
        <v>279</v>
      </c>
      <c r="C422" t="s">
        <v>84</v>
      </c>
      <c r="D422" t="s">
        <v>80</v>
      </c>
      <c r="E422">
        <v>666.08999999999992</v>
      </c>
      <c r="F422">
        <v>3</v>
      </c>
      <c r="G422">
        <v>8.61</v>
      </c>
      <c r="H422">
        <v>6.6099999999999994</v>
      </c>
      <c r="I422">
        <v>1</v>
      </c>
      <c r="J422" s="13">
        <v>37324</v>
      </c>
      <c r="K422" s="13">
        <v>37334</v>
      </c>
      <c r="L422" t="s">
        <v>318</v>
      </c>
      <c r="M422">
        <v>16.22</v>
      </c>
      <c r="N422">
        <v>649.86999999999989</v>
      </c>
      <c r="O422" t="s">
        <v>186</v>
      </c>
      <c r="P422" t="s">
        <v>327</v>
      </c>
      <c r="Q422">
        <v>3</v>
      </c>
      <c r="R422" t="s">
        <v>328</v>
      </c>
      <c r="S422" s="13">
        <v>-10</v>
      </c>
      <c r="T422">
        <v>10</v>
      </c>
      <c r="U422">
        <v>222.03</v>
      </c>
      <c r="V422">
        <v>222.03</v>
      </c>
      <c r="W422">
        <v>8167</v>
      </c>
    </row>
    <row r="423" spans="1:23" x14ac:dyDescent="0.5">
      <c r="A423" t="s">
        <v>228</v>
      </c>
      <c r="B423" t="s">
        <v>279</v>
      </c>
      <c r="C423" t="s">
        <v>84</v>
      </c>
      <c r="D423" t="s">
        <v>80</v>
      </c>
      <c r="E423">
        <v>666.08999999999992</v>
      </c>
      <c r="F423">
        <v>3</v>
      </c>
      <c r="G423">
        <v>9.36</v>
      </c>
      <c r="H423">
        <v>4.3599999999999994</v>
      </c>
      <c r="I423">
        <v>1</v>
      </c>
      <c r="J423" s="13">
        <v>37200</v>
      </c>
      <c r="K423" s="13">
        <v>37218</v>
      </c>
      <c r="L423" t="s">
        <v>310</v>
      </c>
      <c r="M423">
        <v>14.719999999999999</v>
      </c>
      <c r="N423">
        <v>651.36999999999989</v>
      </c>
      <c r="O423" t="s">
        <v>185</v>
      </c>
      <c r="P423" t="s">
        <v>308</v>
      </c>
      <c r="Q423">
        <v>11</v>
      </c>
      <c r="R423" t="s">
        <v>312</v>
      </c>
      <c r="S423" s="13">
        <v>-18</v>
      </c>
      <c r="T423">
        <v>18</v>
      </c>
      <c r="U423">
        <v>222.03</v>
      </c>
      <c r="V423">
        <v>222.03</v>
      </c>
      <c r="W423">
        <v>8167</v>
      </c>
    </row>
    <row r="424" spans="1:23" x14ac:dyDescent="0.5">
      <c r="A424" t="s">
        <v>221</v>
      </c>
      <c r="B424" t="s">
        <v>279</v>
      </c>
      <c r="C424" t="s">
        <v>84</v>
      </c>
      <c r="D424" t="s">
        <v>80</v>
      </c>
      <c r="E424">
        <v>666.08999999999992</v>
      </c>
      <c r="F424">
        <v>3</v>
      </c>
      <c r="G424">
        <v>6.1199999999999974</v>
      </c>
      <c r="H424">
        <v>4.1199999999999974</v>
      </c>
      <c r="I424">
        <v>1</v>
      </c>
      <c r="J424" s="13">
        <v>37190</v>
      </c>
      <c r="K424" s="13">
        <v>37206</v>
      </c>
      <c r="L424" t="s">
        <v>322</v>
      </c>
      <c r="M424">
        <v>11.239999999999995</v>
      </c>
      <c r="N424">
        <v>654.84999999999991</v>
      </c>
      <c r="O424" t="s">
        <v>185</v>
      </c>
      <c r="P424" t="s">
        <v>308</v>
      </c>
      <c r="Q424">
        <v>10</v>
      </c>
      <c r="R424" t="s">
        <v>314</v>
      </c>
      <c r="S424" s="13">
        <v>-16</v>
      </c>
      <c r="T424">
        <v>16</v>
      </c>
      <c r="U424">
        <v>222.03</v>
      </c>
      <c r="V424">
        <v>222.03</v>
      </c>
      <c r="W424">
        <v>8167</v>
      </c>
    </row>
    <row r="425" spans="1:23" x14ac:dyDescent="0.5">
      <c r="A425" t="s">
        <v>223</v>
      </c>
      <c r="B425" t="s">
        <v>279</v>
      </c>
      <c r="C425" t="s">
        <v>84</v>
      </c>
      <c r="D425" t="s">
        <v>80</v>
      </c>
      <c r="E425">
        <v>666.08999999999992</v>
      </c>
      <c r="F425">
        <v>3</v>
      </c>
      <c r="G425">
        <v>9.990000000000002</v>
      </c>
      <c r="H425">
        <v>6.990000000000002</v>
      </c>
      <c r="I425">
        <v>1</v>
      </c>
      <c r="J425" s="13">
        <v>37175</v>
      </c>
      <c r="K425" s="13">
        <v>37182</v>
      </c>
      <c r="L425" t="s">
        <v>307</v>
      </c>
      <c r="M425">
        <v>17.980000000000004</v>
      </c>
      <c r="N425">
        <v>648.1099999999999</v>
      </c>
      <c r="O425" t="s">
        <v>185</v>
      </c>
      <c r="P425" t="s">
        <v>308</v>
      </c>
      <c r="Q425">
        <v>10</v>
      </c>
      <c r="R425" t="s">
        <v>314</v>
      </c>
      <c r="S425" s="13">
        <v>-7</v>
      </c>
      <c r="T425">
        <v>7</v>
      </c>
      <c r="U425">
        <v>222.03</v>
      </c>
      <c r="V425">
        <v>222.03</v>
      </c>
      <c r="W425">
        <v>8167</v>
      </c>
    </row>
    <row r="426" spans="1:23" x14ac:dyDescent="0.5">
      <c r="A426" t="s">
        <v>224</v>
      </c>
      <c r="B426" t="s">
        <v>279</v>
      </c>
      <c r="C426" t="s">
        <v>84</v>
      </c>
      <c r="D426" t="s">
        <v>80</v>
      </c>
      <c r="E426">
        <v>666.08999999999992</v>
      </c>
      <c r="F426">
        <v>3</v>
      </c>
      <c r="G426">
        <v>5.25</v>
      </c>
      <c r="H426">
        <v>6.25</v>
      </c>
      <c r="I426">
        <v>1</v>
      </c>
      <c r="J426" s="13">
        <v>37137</v>
      </c>
      <c r="K426" s="13">
        <v>37147</v>
      </c>
      <c r="L426" t="s">
        <v>313</v>
      </c>
      <c r="M426">
        <v>12.5</v>
      </c>
      <c r="N426">
        <v>653.58999999999992</v>
      </c>
      <c r="O426" t="s">
        <v>185</v>
      </c>
      <c r="P426" t="s">
        <v>316</v>
      </c>
      <c r="Q426">
        <v>9</v>
      </c>
      <c r="R426" t="s">
        <v>317</v>
      </c>
      <c r="S426" s="13">
        <v>-10</v>
      </c>
      <c r="T426">
        <v>10</v>
      </c>
      <c r="U426">
        <v>222.03</v>
      </c>
      <c r="V426">
        <v>222.03</v>
      </c>
      <c r="W426">
        <v>8167</v>
      </c>
    </row>
    <row r="427" spans="1:23" x14ac:dyDescent="0.5">
      <c r="A427" t="s">
        <v>221</v>
      </c>
      <c r="B427" t="s">
        <v>279</v>
      </c>
      <c r="C427" t="s">
        <v>84</v>
      </c>
      <c r="D427" t="s">
        <v>80</v>
      </c>
      <c r="E427">
        <v>666.08999999999992</v>
      </c>
      <c r="F427">
        <v>3</v>
      </c>
      <c r="G427">
        <v>5.1400000000000006</v>
      </c>
      <c r="H427">
        <v>6.1400000000000006</v>
      </c>
      <c r="I427">
        <v>1</v>
      </c>
      <c r="J427" s="13">
        <v>37101</v>
      </c>
      <c r="K427" s="13">
        <v>37117</v>
      </c>
      <c r="L427" t="s">
        <v>322</v>
      </c>
      <c r="M427">
        <v>12.280000000000001</v>
      </c>
      <c r="N427">
        <v>653.80999999999995</v>
      </c>
      <c r="O427" t="s">
        <v>185</v>
      </c>
      <c r="P427" t="s">
        <v>316</v>
      </c>
      <c r="Q427">
        <v>7</v>
      </c>
      <c r="R427" t="s">
        <v>320</v>
      </c>
      <c r="S427" s="13">
        <v>-16</v>
      </c>
      <c r="T427">
        <v>16</v>
      </c>
      <c r="U427">
        <v>222.03</v>
      </c>
      <c r="V427">
        <v>222.03</v>
      </c>
      <c r="W427">
        <v>8167</v>
      </c>
    </row>
    <row r="428" spans="1:23" x14ac:dyDescent="0.5">
      <c r="A428" t="s">
        <v>227</v>
      </c>
      <c r="B428" t="s">
        <v>279</v>
      </c>
      <c r="C428" t="s">
        <v>84</v>
      </c>
      <c r="D428" t="s">
        <v>80</v>
      </c>
      <c r="E428">
        <v>666.08999999999992</v>
      </c>
      <c r="F428">
        <v>3</v>
      </c>
      <c r="G428">
        <v>8.61</v>
      </c>
      <c r="H428">
        <v>5.6099999999999994</v>
      </c>
      <c r="I428">
        <v>1</v>
      </c>
      <c r="J428" s="13">
        <v>37069</v>
      </c>
      <c r="K428" s="13">
        <v>37077</v>
      </c>
      <c r="L428" t="s">
        <v>311</v>
      </c>
      <c r="M428">
        <v>15.219999999999999</v>
      </c>
      <c r="N428">
        <v>650.86999999999989</v>
      </c>
      <c r="O428" t="s">
        <v>185</v>
      </c>
      <c r="P428" t="s">
        <v>323</v>
      </c>
      <c r="Q428">
        <v>6</v>
      </c>
      <c r="R428" t="s">
        <v>324</v>
      </c>
      <c r="S428" s="13">
        <v>-8</v>
      </c>
      <c r="T428">
        <v>8</v>
      </c>
      <c r="U428">
        <v>222.03</v>
      </c>
      <c r="V428">
        <v>222.03</v>
      </c>
      <c r="W428">
        <v>8167</v>
      </c>
    </row>
    <row r="429" spans="1:23" x14ac:dyDescent="0.5">
      <c r="A429" t="s">
        <v>224</v>
      </c>
      <c r="B429" t="s">
        <v>279</v>
      </c>
      <c r="C429" t="s">
        <v>84</v>
      </c>
      <c r="D429" t="s">
        <v>80</v>
      </c>
      <c r="E429">
        <v>666.08999999999992</v>
      </c>
      <c r="F429">
        <v>3</v>
      </c>
      <c r="G429">
        <v>7.73</v>
      </c>
      <c r="H429">
        <v>4.7300000000000004</v>
      </c>
      <c r="I429">
        <v>1</v>
      </c>
      <c r="J429" s="13">
        <v>37001</v>
      </c>
      <c r="K429" s="13">
        <v>37014</v>
      </c>
      <c r="L429" t="s">
        <v>313</v>
      </c>
      <c r="M429">
        <v>13.46</v>
      </c>
      <c r="N429">
        <v>652.62999999999988</v>
      </c>
      <c r="O429" t="s">
        <v>185</v>
      </c>
      <c r="P429" t="s">
        <v>323</v>
      </c>
      <c r="Q429">
        <v>4</v>
      </c>
      <c r="R429" t="s">
        <v>326</v>
      </c>
      <c r="S429" s="13">
        <v>-13</v>
      </c>
      <c r="T429">
        <v>13</v>
      </c>
      <c r="U429">
        <v>222.03</v>
      </c>
      <c r="V429">
        <v>222.03</v>
      </c>
      <c r="W429">
        <v>8167</v>
      </c>
    </row>
    <row r="430" spans="1:23" x14ac:dyDescent="0.5">
      <c r="A430" t="s">
        <v>224</v>
      </c>
      <c r="B430" t="s">
        <v>279</v>
      </c>
      <c r="C430" t="s">
        <v>84</v>
      </c>
      <c r="D430" t="s">
        <v>80</v>
      </c>
      <c r="E430">
        <v>666.08999999999992</v>
      </c>
      <c r="F430">
        <v>3</v>
      </c>
      <c r="G430">
        <v>8.36</v>
      </c>
      <c r="H430">
        <v>4.3599999999999994</v>
      </c>
      <c r="I430">
        <v>1</v>
      </c>
      <c r="J430" s="13">
        <v>36954</v>
      </c>
      <c r="K430" s="13">
        <v>36962</v>
      </c>
      <c r="L430" t="s">
        <v>313</v>
      </c>
      <c r="M430">
        <v>13.719999999999999</v>
      </c>
      <c r="N430">
        <v>652.36999999999989</v>
      </c>
      <c r="O430" t="s">
        <v>185</v>
      </c>
      <c r="P430" t="s">
        <v>327</v>
      </c>
      <c r="Q430">
        <v>3</v>
      </c>
      <c r="R430" t="s">
        <v>328</v>
      </c>
      <c r="S430" s="13">
        <v>-8</v>
      </c>
      <c r="T430">
        <v>8</v>
      </c>
      <c r="U430">
        <v>222.03</v>
      </c>
      <c r="V430">
        <v>222.03</v>
      </c>
      <c r="W430">
        <v>8167</v>
      </c>
    </row>
    <row r="431" spans="1:23" x14ac:dyDescent="0.5">
      <c r="A431" t="s">
        <v>224</v>
      </c>
      <c r="B431" t="s">
        <v>279</v>
      </c>
      <c r="C431" t="s">
        <v>84</v>
      </c>
      <c r="D431" t="s">
        <v>80</v>
      </c>
      <c r="E431">
        <v>666.08999999999992</v>
      </c>
      <c r="F431">
        <v>3</v>
      </c>
      <c r="G431">
        <v>5.9899999999999984</v>
      </c>
      <c r="H431">
        <v>5.9899999999999984</v>
      </c>
      <c r="I431">
        <v>1</v>
      </c>
      <c r="J431" s="13">
        <v>36912</v>
      </c>
      <c r="K431" s="13">
        <v>36926</v>
      </c>
      <c r="L431" t="s">
        <v>313</v>
      </c>
      <c r="M431">
        <v>12.979999999999997</v>
      </c>
      <c r="N431">
        <v>653.1099999999999</v>
      </c>
      <c r="O431" t="s">
        <v>185</v>
      </c>
      <c r="P431" t="s">
        <v>327</v>
      </c>
      <c r="Q431">
        <v>1</v>
      </c>
      <c r="R431" t="s">
        <v>330</v>
      </c>
      <c r="S431" s="13">
        <v>-14</v>
      </c>
      <c r="T431">
        <v>14</v>
      </c>
      <c r="U431">
        <v>222.03</v>
      </c>
      <c r="V431">
        <v>222.03</v>
      </c>
      <c r="W431">
        <v>8167</v>
      </c>
    </row>
    <row r="432" spans="1:23" x14ac:dyDescent="0.5">
      <c r="A432" t="s">
        <v>228</v>
      </c>
      <c r="B432" t="s">
        <v>279</v>
      </c>
      <c r="C432" t="s">
        <v>84</v>
      </c>
      <c r="D432" t="s">
        <v>80</v>
      </c>
      <c r="E432">
        <v>666.08999999999992</v>
      </c>
      <c r="F432">
        <v>3</v>
      </c>
      <c r="G432">
        <v>9</v>
      </c>
      <c r="H432">
        <v>5</v>
      </c>
      <c r="I432">
        <v>1</v>
      </c>
      <c r="J432" s="13">
        <v>36907</v>
      </c>
      <c r="K432" s="13">
        <v>36921</v>
      </c>
      <c r="L432" t="s">
        <v>310</v>
      </c>
      <c r="M432">
        <v>15</v>
      </c>
      <c r="N432">
        <v>651.08999999999992</v>
      </c>
      <c r="O432" t="s">
        <v>185</v>
      </c>
      <c r="P432" t="s">
        <v>327</v>
      </c>
      <c r="Q432">
        <v>1</v>
      </c>
      <c r="R432" t="s">
        <v>330</v>
      </c>
      <c r="S432" s="13">
        <v>-14</v>
      </c>
      <c r="T432">
        <v>14</v>
      </c>
      <c r="U432">
        <v>222.03</v>
      </c>
      <c r="V432">
        <v>222.03</v>
      </c>
      <c r="W432">
        <v>8167</v>
      </c>
    </row>
    <row r="433" spans="1:23" x14ac:dyDescent="0.5">
      <c r="A433" t="s">
        <v>227</v>
      </c>
      <c r="B433" t="s">
        <v>279</v>
      </c>
      <c r="C433" t="s">
        <v>84</v>
      </c>
      <c r="D433" t="s">
        <v>80</v>
      </c>
      <c r="E433">
        <v>666.08999999999992</v>
      </c>
      <c r="F433">
        <v>3</v>
      </c>
      <c r="G433">
        <v>6.9899999999999984</v>
      </c>
      <c r="H433">
        <v>6.9899999999999984</v>
      </c>
      <c r="I433">
        <v>1</v>
      </c>
      <c r="J433" s="13">
        <v>36889</v>
      </c>
      <c r="K433" s="13">
        <v>36900</v>
      </c>
      <c r="L433" t="s">
        <v>311</v>
      </c>
      <c r="M433">
        <v>14.979999999999997</v>
      </c>
      <c r="N433">
        <v>651.1099999999999</v>
      </c>
      <c r="O433" t="s">
        <v>184</v>
      </c>
      <c r="P433" t="s">
        <v>308</v>
      </c>
      <c r="Q433">
        <v>12</v>
      </c>
      <c r="R433" t="s">
        <v>309</v>
      </c>
      <c r="S433" s="13">
        <v>-11</v>
      </c>
      <c r="T433">
        <v>11</v>
      </c>
      <c r="U433">
        <v>222.03</v>
      </c>
      <c r="V433">
        <v>222.03</v>
      </c>
      <c r="W433">
        <v>8167</v>
      </c>
    </row>
    <row r="434" spans="1:23" x14ac:dyDescent="0.5">
      <c r="A434" t="s">
        <v>228</v>
      </c>
      <c r="B434" t="s">
        <v>279</v>
      </c>
      <c r="C434" t="s">
        <v>84</v>
      </c>
      <c r="D434" t="s">
        <v>80</v>
      </c>
      <c r="E434">
        <v>666.08999999999992</v>
      </c>
      <c r="F434">
        <v>3</v>
      </c>
      <c r="G434">
        <v>7.6499999999999986</v>
      </c>
      <c r="H434">
        <v>3.6499999999999986</v>
      </c>
      <c r="I434">
        <v>1</v>
      </c>
      <c r="J434" s="13">
        <v>36825</v>
      </c>
      <c r="K434" s="13">
        <v>36834</v>
      </c>
      <c r="L434" t="s">
        <v>310</v>
      </c>
      <c r="M434">
        <v>12.299999999999997</v>
      </c>
      <c r="N434">
        <v>653.79</v>
      </c>
      <c r="O434" t="s">
        <v>184</v>
      </c>
      <c r="P434" t="s">
        <v>308</v>
      </c>
      <c r="Q434">
        <v>10</v>
      </c>
      <c r="R434" t="s">
        <v>314</v>
      </c>
      <c r="S434" s="13">
        <v>-9</v>
      </c>
      <c r="T434">
        <v>9</v>
      </c>
      <c r="U434">
        <v>222.03</v>
      </c>
      <c r="V434">
        <v>222.03</v>
      </c>
      <c r="W434">
        <v>8167</v>
      </c>
    </row>
    <row r="435" spans="1:23" x14ac:dyDescent="0.5">
      <c r="A435" t="s">
        <v>224</v>
      </c>
      <c r="B435" t="s">
        <v>279</v>
      </c>
      <c r="C435" t="s">
        <v>84</v>
      </c>
      <c r="D435" t="s">
        <v>80</v>
      </c>
      <c r="E435">
        <v>666.08999999999992</v>
      </c>
      <c r="F435">
        <v>3</v>
      </c>
      <c r="G435">
        <v>7.4500000000000028</v>
      </c>
      <c r="H435">
        <v>6.4500000000000028</v>
      </c>
      <c r="I435">
        <v>1</v>
      </c>
      <c r="J435" s="13">
        <v>36805</v>
      </c>
      <c r="K435" s="13">
        <v>36822</v>
      </c>
      <c r="L435" t="s">
        <v>313</v>
      </c>
      <c r="M435">
        <v>14.900000000000006</v>
      </c>
      <c r="N435">
        <v>651.18999999999994</v>
      </c>
      <c r="O435" t="s">
        <v>184</v>
      </c>
      <c r="P435" t="s">
        <v>308</v>
      </c>
      <c r="Q435">
        <v>10</v>
      </c>
      <c r="R435" t="s">
        <v>314</v>
      </c>
      <c r="S435" s="13">
        <v>-17</v>
      </c>
      <c r="T435">
        <v>17</v>
      </c>
      <c r="U435">
        <v>222.03</v>
      </c>
      <c r="V435">
        <v>222.03</v>
      </c>
      <c r="W435">
        <v>8167</v>
      </c>
    </row>
    <row r="436" spans="1:23" x14ac:dyDescent="0.5">
      <c r="A436" t="s">
        <v>224</v>
      </c>
      <c r="B436" t="s">
        <v>279</v>
      </c>
      <c r="C436" t="s">
        <v>84</v>
      </c>
      <c r="D436" t="s">
        <v>80</v>
      </c>
      <c r="E436">
        <v>666.08999999999992</v>
      </c>
      <c r="F436">
        <v>3</v>
      </c>
      <c r="G436">
        <v>9.4500000000000028</v>
      </c>
      <c r="H436">
        <v>6.4500000000000028</v>
      </c>
      <c r="I436">
        <v>1</v>
      </c>
      <c r="J436" s="13">
        <v>36779</v>
      </c>
      <c r="K436" s="13">
        <v>36799</v>
      </c>
      <c r="L436" t="s">
        <v>313</v>
      </c>
      <c r="M436">
        <v>16.900000000000006</v>
      </c>
      <c r="N436">
        <v>649.18999999999994</v>
      </c>
      <c r="O436" t="s">
        <v>184</v>
      </c>
      <c r="P436" t="s">
        <v>316</v>
      </c>
      <c r="Q436">
        <v>9</v>
      </c>
      <c r="R436" t="s">
        <v>317</v>
      </c>
      <c r="S436" s="13">
        <v>-20</v>
      </c>
      <c r="T436">
        <v>20</v>
      </c>
      <c r="U436">
        <v>222.03</v>
      </c>
      <c r="V436">
        <v>222.03</v>
      </c>
      <c r="W436">
        <v>8167</v>
      </c>
    </row>
    <row r="437" spans="1:23" x14ac:dyDescent="0.5">
      <c r="A437" t="s">
        <v>228</v>
      </c>
      <c r="B437" t="s">
        <v>279</v>
      </c>
      <c r="C437" t="s">
        <v>84</v>
      </c>
      <c r="D437" t="s">
        <v>80</v>
      </c>
      <c r="E437">
        <v>666.08999999999992</v>
      </c>
      <c r="F437">
        <v>3</v>
      </c>
      <c r="G437">
        <v>6.5799999999999983</v>
      </c>
      <c r="H437">
        <v>6.5799999999999983</v>
      </c>
      <c r="I437">
        <v>1</v>
      </c>
      <c r="J437" s="13">
        <v>36777</v>
      </c>
      <c r="K437" s="13">
        <v>36791</v>
      </c>
      <c r="L437" t="s">
        <v>310</v>
      </c>
      <c r="M437">
        <v>14.159999999999997</v>
      </c>
      <c r="N437">
        <v>651.92999999999995</v>
      </c>
      <c r="O437" t="s">
        <v>184</v>
      </c>
      <c r="P437" t="s">
        <v>316</v>
      </c>
      <c r="Q437">
        <v>9</v>
      </c>
      <c r="R437" t="s">
        <v>317</v>
      </c>
      <c r="S437" s="13">
        <v>-14</v>
      </c>
      <c r="T437">
        <v>14</v>
      </c>
      <c r="U437">
        <v>222.03</v>
      </c>
      <c r="V437">
        <v>222.03</v>
      </c>
      <c r="W437">
        <v>8167</v>
      </c>
    </row>
    <row r="438" spans="1:23" x14ac:dyDescent="0.5">
      <c r="A438" t="s">
        <v>224</v>
      </c>
      <c r="B438" t="s">
        <v>279</v>
      </c>
      <c r="C438" t="s">
        <v>84</v>
      </c>
      <c r="D438" t="s">
        <v>80</v>
      </c>
      <c r="E438">
        <v>666.08999999999992</v>
      </c>
      <c r="F438">
        <v>3</v>
      </c>
      <c r="G438">
        <v>7.9899999999999984</v>
      </c>
      <c r="H438">
        <v>5.9899999999999984</v>
      </c>
      <c r="I438">
        <v>1</v>
      </c>
      <c r="J438" s="13">
        <v>36758</v>
      </c>
      <c r="K438" s="13">
        <v>36765</v>
      </c>
      <c r="L438" t="s">
        <v>313</v>
      </c>
      <c r="M438">
        <v>14.979999999999997</v>
      </c>
      <c r="N438">
        <v>651.1099999999999</v>
      </c>
      <c r="O438" t="s">
        <v>184</v>
      </c>
      <c r="P438" t="s">
        <v>316</v>
      </c>
      <c r="Q438">
        <v>8</v>
      </c>
      <c r="R438" t="s">
        <v>319</v>
      </c>
      <c r="S438" s="13">
        <v>-7</v>
      </c>
      <c r="T438">
        <v>7</v>
      </c>
      <c r="U438">
        <v>222.03</v>
      </c>
      <c r="V438">
        <v>222.03</v>
      </c>
      <c r="W438">
        <v>8167</v>
      </c>
    </row>
    <row r="439" spans="1:23" x14ac:dyDescent="0.5">
      <c r="A439" t="s">
        <v>222</v>
      </c>
      <c r="B439" t="s">
        <v>279</v>
      </c>
      <c r="C439" t="s">
        <v>84</v>
      </c>
      <c r="D439" t="s">
        <v>80</v>
      </c>
      <c r="E439">
        <v>666.08999999999992</v>
      </c>
      <c r="F439">
        <v>3</v>
      </c>
      <c r="G439">
        <v>6.84</v>
      </c>
      <c r="H439">
        <v>6.84</v>
      </c>
      <c r="I439">
        <v>1</v>
      </c>
      <c r="J439" s="13">
        <v>36745</v>
      </c>
      <c r="K439" s="13">
        <v>36762</v>
      </c>
      <c r="L439" t="s">
        <v>331</v>
      </c>
      <c r="M439">
        <v>14.68</v>
      </c>
      <c r="N439">
        <v>651.41</v>
      </c>
      <c r="O439" t="s">
        <v>184</v>
      </c>
      <c r="P439" t="s">
        <v>316</v>
      </c>
      <c r="Q439">
        <v>8</v>
      </c>
      <c r="R439" t="s">
        <v>319</v>
      </c>
      <c r="S439" s="13">
        <v>-17</v>
      </c>
      <c r="T439">
        <v>17</v>
      </c>
      <c r="U439">
        <v>222.03</v>
      </c>
      <c r="V439">
        <v>222.03</v>
      </c>
      <c r="W439">
        <v>8167</v>
      </c>
    </row>
    <row r="440" spans="1:23" x14ac:dyDescent="0.5">
      <c r="A440" t="s">
        <v>220</v>
      </c>
      <c r="B440" t="s">
        <v>279</v>
      </c>
      <c r="C440" t="s">
        <v>84</v>
      </c>
      <c r="D440" t="s">
        <v>80</v>
      </c>
      <c r="E440">
        <v>666.08999999999992</v>
      </c>
      <c r="F440">
        <v>3</v>
      </c>
      <c r="G440">
        <v>6.2199999999999989</v>
      </c>
      <c r="H440">
        <v>5.2199999999999989</v>
      </c>
      <c r="I440">
        <v>1</v>
      </c>
      <c r="J440" s="13">
        <v>36731</v>
      </c>
      <c r="K440" s="13">
        <v>36748</v>
      </c>
      <c r="L440" t="s">
        <v>318</v>
      </c>
      <c r="M440">
        <v>12.439999999999998</v>
      </c>
      <c r="N440">
        <v>653.64999999999986</v>
      </c>
      <c r="O440" t="s">
        <v>184</v>
      </c>
      <c r="P440" t="s">
        <v>316</v>
      </c>
      <c r="Q440">
        <v>7</v>
      </c>
      <c r="R440" t="s">
        <v>320</v>
      </c>
      <c r="S440" s="13">
        <v>-17</v>
      </c>
      <c r="T440">
        <v>17</v>
      </c>
      <c r="U440">
        <v>222.03</v>
      </c>
      <c r="V440">
        <v>222.03</v>
      </c>
      <c r="W440">
        <v>8167</v>
      </c>
    </row>
    <row r="441" spans="1:23" x14ac:dyDescent="0.5">
      <c r="A441" t="s">
        <v>225</v>
      </c>
      <c r="B441" t="s">
        <v>279</v>
      </c>
      <c r="C441" t="s">
        <v>84</v>
      </c>
      <c r="D441" t="s">
        <v>80</v>
      </c>
      <c r="E441">
        <v>666.08999999999992</v>
      </c>
      <c r="F441">
        <v>3</v>
      </c>
      <c r="G441">
        <v>6.9899999999999984</v>
      </c>
      <c r="H441">
        <v>4.9899999999999984</v>
      </c>
      <c r="I441">
        <v>1</v>
      </c>
      <c r="J441" s="13">
        <v>36716</v>
      </c>
      <c r="K441" s="13">
        <v>36735</v>
      </c>
      <c r="L441" t="s">
        <v>321</v>
      </c>
      <c r="M441">
        <v>12.979999999999997</v>
      </c>
      <c r="N441">
        <v>653.1099999999999</v>
      </c>
      <c r="O441" t="s">
        <v>184</v>
      </c>
      <c r="P441" t="s">
        <v>316</v>
      </c>
      <c r="Q441">
        <v>7</v>
      </c>
      <c r="R441" t="s">
        <v>320</v>
      </c>
      <c r="S441" s="13">
        <v>-19</v>
      </c>
      <c r="T441">
        <v>19</v>
      </c>
      <c r="U441">
        <v>222.03</v>
      </c>
      <c r="V441">
        <v>222.03</v>
      </c>
      <c r="W441">
        <v>8167</v>
      </c>
    </row>
    <row r="442" spans="1:23" x14ac:dyDescent="0.5">
      <c r="A442" t="s">
        <v>221</v>
      </c>
      <c r="B442" t="s">
        <v>279</v>
      </c>
      <c r="C442" t="s">
        <v>84</v>
      </c>
      <c r="D442" t="s">
        <v>80</v>
      </c>
      <c r="E442">
        <v>666.08999999999992</v>
      </c>
      <c r="F442">
        <v>3</v>
      </c>
      <c r="G442">
        <v>9.2000000000000028</v>
      </c>
      <c r="H442">
        <v>5.2000000000000028</v>
      </c>
      <c r="I442">
        <v>1</v>
      </c>
      <c r="J442" s="13">
        <v>36709</v>
      </c>
      <c r="K442" s="13">
        <v>36729</v>
      </c>
      <c r="L442" t="s">
        <v>322</v>
      </c>
      <c r="M442">
        <v>15.400000000000006</v>
      </c>
      <c r="N442">
        <v>650.68999999999994</v>
      </c>
      <c r="O442" t="s">
        <v>184</v>
      </c>
      <c r="P442" t="s">
        <v>316</v>
      </c>
      <c r="Q442">
        <v>7</v>
      </c>
      <c r="R442" t="s">
        <v>320</v>
      </c>
      <c r="S442" s="13">
        <v>-20</v>
      </c>
      <c r="T442">
        <v>20</v>
      </c>
      <c r="U442">
        <v>222.03</v>
      </c>
      <c r="V442">
        <v>222.03</v>
      </c>
      <c r="W442">
        <v>8167</v>
      </c>
    </row>
    <row r="443" spans="1:23" x14ac:dyDescent="0.5">
      <c r="A443" t="s">
        <v>222</v>
      </c>
      <c r="B443" t="s">
        <v>279</v>
      </c>
      <c r="C443" t="s">
        <v>84</v>
      </c>
      <c r="D443" t="s">
        <v>80</v>
      </c>
      <c r="E443">
        <v>666.08999999999992</v>
      </c>
      <c r="F443">
        <v>3</v>
      </c>
      <c r="G443">
        <v>7.9899999999999984</v>
      </c>
      <c r="H443">
        <v>4.9899999999999984</v>
      </c>
      <c r="I443">
        <v>1</v>
      </c>
      <c r="J443" s="13">
        <v>36706</v>
      </c>
      <c r="K443" s="13">
        <v>36721</v>
      </c>
      <c r="L443" t="s">
        <v>331</v>
      </c>
      <c r="M443">
        <v>13.979999999999997</v>
      </c>
      <c r="N443">
        <v>652.1099999999999</v>
      </c>
      <c r="O443" t="s">
        <v>184</v>
      </c>
      <c r="P443" t="s">
        <v>323</v>
      </c>
      <c r="Q443">
        <v>6</v>
      </c>
      <c r="R443" t="s">
        <v>324</v>
      </c>
      <c r="S443" s="13">
        <v>-15</v>
      </c>
      <c r="T443">
        <v>15</v>
      </c>
      <c r="U443">
        <v>222.03</v>
      </c>
      <c r="V443">
        <v>222.03</v>
      </c>
      <c r="W443">
        <v>8167</v>
      </c>
    </row>
    <row r="444" spans="1:23" x14ac:dyDescent="0.5">
      <c r="A444" t="s">
        <v>228</v>
      </c>
      <c r="B444" t="s">
        <v>279</v>
      </c>
      <c r="C444" t="s">
        <v>84</v>
      </c>
      <c r="D444" t="s">
        <v>80</v>
      </c>
      <c r="E444">
        <v>666.08999999999992</v>
      </c>
      <c r="F444">
        <v>3</v>
      </c>
      <c r="G444">
        <v>7.5499999999999972</v>
      </c>
      <c r="H444">
        <v>5.5499999999999972</v>
      </c>
      <c r="I444">
        <v>1</v>
      </c>
      <c r="J444" s="13">
        <v>36702</v>
      </c>
      <c r="K444" s="13">
        <v>36712</v>
      </c>
      <c r="L444" t="s">
        <v>310</v>
      </c>
      <c r="M444">
        <v>14.099999999999994</v>
      </c>
      <c r="N444">
        <v>651.9899999999999</v>
      </c>
      <c r="O444" t="s">
        <v>184</v>
      </c>
      <c r="P444" t="s">
        <v>323</v>
      </c>
      <c r="Q444">
        <v>6</v>
      </c>
      <c r="R444" t="s">
        <v>324</v>
      </c>
      <c r="S444" s="13">
        <v>-10</v>
      </c>
      <c r="T444">
        <v>10</v>
      </c>
      <c r="U444">
        <v>222.03</v>
      </c>
      <c r="V444">
        <v>222.03</v>
      </c>
      <c r="W444">
        <v>8167</v>
      </c>
    </row>
    <row r="445" spans="1:23" x14ac:dyDescent="0.5">
      <c r="A445" t="s">
        <v>225</v>
      </c>
      <c r="B445" t="s">
        <v>279</v>
      </c>
      <c r="C445" t="s">
        <v>84</v>
      </c>
      <c r="D445" t="s">
        <v>80</v>
      </c>
      <c r="E445">
        <v>666.08999999999992</v>
      </c>
      <c r="F445">
        <v>3</v>
      </c>
      <c r="G445">
        <v>5.84</v>
      </c>
      <c r="H445">
        <v>6.84</v>
      </c>
      <c r="I445">
        <v>1</v>
      </c>
      <c r="J445" s="13">
        <v>36696</v>
      </c>
      <c r="K445" s="13">
        <v>36707</v>
      </c>
      <c r="L445" t="s">
        <v>321</v>
      </c>
      <c r="M445">
        <v>13.68</v>
      </c>
      <c r="N445">
        <v>652.41</v>
      </c>
      <c r="O445" t="s">
        <v>184</v>
      </c>
      <c r="P445" t="s">
        <v>323</v>
      </c>
      <c r="Q445">
        <v>6</v>
      </c>
      <c r="R445" t="s">
        <v>324</v>
      </c>
      <c r="S445" s="13">
        <v>-11</v>
      </c>
      <c r="T445">
        <v>11</v>
      </c>
      <c r="U445">
        <v>222.03</v>
      </c>
      <c r="V445">
        <v>222.03</v>
      </c>
      <c r="W445">
        <v>8167</v>
      </c>
    </row>
    <row r="446" spans="1:23" x14ac:dyDescent="0.5">
      <c r="A446" t="s">
        <v>228</v>
      </c>
      <c r="B446" t="s">
        <v>279</v>
      </c>
      <c r="C446" t="s">
        <v>84</v>
      </c>
      <c r="D446" t="s">
        <v>80</v>
      </c>
      <c r="E446">
        <v>666.08999999999992</v>
      </c>
      <c r="F446">
        <v>3</v>
      </c>
      <c r="G446">
        <v>6.4500000000000028</v>
      </c>
      <c r="H446">
        <v>3.4500000000000028</v>
      </c>
      <c r="I446">
        <v>1</v>
      </c>
      <c r="J446" s="13">
        <v>36691</v>
      </c>
      <c r="K446" s="13">
        <v>36705</v>
      </c>
      <c r="L446" t="s">
        <v>310</v>
      </c>
      <c r="M446">
        <v>10.900000000000006</v>
      </c>
      <c r="N446">
        <v>655.18999999999994</v>
      </c>
      <c r="O446" t="s">
        <v>184</v>
      </c>
      <c r="P446" t="s">
        <v>323</v>
      </c>
      <c r="Q446">
        <v>6</v>
      </c>
      <c r="R446" t="s">
        <v>324</v>
      </c>
      <c r="S446" s="13">
        <v>-14</v>
      </c>
      <c r="T446">
        <v>14</v>
      </c>
      <c r="U446">
        <v>222.03</v>
      </c>
      <c r="V446">
        <v>222.03</v>
      </c>
      <c r="W446">
        <v>8167</v>
      </c>
    </row>
    <row r="447" spans="1:23" x14ac:dyDescent="0.5">
      <c r="A447" t="s">
        <v>225</v>
      </c>
      <c r="B447" t="s">
        <v>279</v>
      </c>
      <c r="C447" t="s">
        <v>84</v>
      </c>
      <c r="D447" t="s">
        <v>80</v>
      </c>
      <c r="E447">
        <v>666.08999999999992</v>
      </c>
      <c r="F447">
        <v>3</v>
      </c>
      <c r="G447">
        <v>6.8799999999999955</v>
      </c>
      <c r="H447">
        <v>4.8799999999999955</v>
      </c>
      <c r="I447">
        <v>1</v>
      </c>
      <c r="J447" s="13">
        <v>36690</v>
      </c>
      <c r="K447" s="13">
        <v>36706</v>
      </c>
      <c r="L447" t="s">
        <v>321</v>
      </c>
      <c r="M447">
        <v>12.759999999999991</v>
      </c>
      <c r="N447">
        <v>653.32999999999993</v>
      </c>
      <c r="O447" t="s">
        <v>184</v>
      </c>
      <c r="P447" t="s">
        <v>323</v>
      </c>
      <c r="Q447">
        <v>6</v>
      </c>
      <c r="R447" t="s">
        <v>324</v>
      </c>
      <c r="S447" s="13">
        <v>-16</v>
      </c>
      <c r="T447">
        <v>16</v>
      </c>
      <c r="U447">
        <v>222.03</v>
      </c>
      <c r="V447">
        <v>222.03</v>
      </c>
      <c r="W447">
        <v>8167</v>
      </c>
    </row>
    <row r="448" spans="1:23" x14ac:dyDescent="0.5">
      <c r="A448" t="s">
        <v>226</v>
      </c>
      <c r="B448" t="s">
        <v>279</v>
      </c>
      <c r="C448" t="s">
        <v>84</v>
      </c>
      <c r="D448" t="s">
        <v>80</v>
      </c>
      <c r="E448">
        <v>666.08999999999992</v>
      </c>
      <c r="F448">
        <v>3</v>
      </c>
      <c r="G448">
        <v>6.1199999999999974</v>
      </c>
      <c r="H448">
        <v>6.1199999999999974</v>
      </c>
      <c r="I448">
        <v>1</v>
      </c>
      <c r="J448" s="13">
        <v>36660</v>
      </c>
      <c r="K448" s="13">
        <v>36667</v>
      </c>
      <c r="L448" t="s">
        <v>315</v>
      </c>
      <c r="M448">
        <v>13.239999999999995</v>
      </c>
      <c r="N448">
        <v>652.84999999999991</v>
      </c>
      <c r="O448" t="s">
        <v>184</v>
      </c>
      <c r="P448" t="s">
        <v>323</v>
      </c>
      <c r="Q448">
        <v>5</v>
      </c>
      <c r="R448" t="s">
        <v>325</v>
      </c>
      <c r="S448" s="13">
        <v>-7</v>
      </c>
      <c r="T448">
        <v>7</v>
      </c>
      <c r="U448">
        <v>222.03</v>
      </c>
      <c r="V448">
        <v>222.03</v>
      </c>
      <c r="W448">
        <v>8167</v>
      </c>
    </row>
    <row r="449" spans="1:23" x14ac:dyDescent="0.5">
      <c r="A449" t="s">
        <v>224</v>
      </c>
      <c r="B449" t="s">
        <v>279</v>
      </c>
      <c r="C449" t="s">
        <v>84</v>
      </c>
      <c r="D449" t="s">
        <v>80</v>
      </c>
      <c r="E449">
        <v>666.08999999999992</v>
      </c>
      <c r="F449">
        <v>3</v>
      </c>
      <c r="G449">
        <v>5.8799999999999955</v>
      </c>
      <c r="H449">
        <v>6.8799999999999955</v>
      </c>
      <c r="I449">
        <v>1</v>
      </c>
      <c r="J449" s="13">
        <v>36602</v>
      </c>
      <c r="K449" s="13">
        <v>36618</v>
      </c>
      <c r="L449" t="s">
        <v>313</v>
      </c>
      <c r="M449">
        <v>13.759999999999991</v>
      </c>
      <c r="N449">
        <v>652.32999999999993</v>
      </c>
      <c r="O449" t="s">
        <v>184</v>
      </c>
      <c r="P449" t="s">
        <v>327</v>
      </c>
      <c r="Q449">
        <v>3</v>
      </c>
      <c r="R449" t="s">
        <v>328</v>
      </c>
      <c r="S449" s="13">
        <v>-16</v>
      </c>
      <c r="T449">
        <v>16</v>
      </c>
      <c r="U449">
        <v>222.03</v>
      </c>
      <c r="V449">
        <v>222.03</v>
      </c>
      <c r="W449">
        <v>8167</v>
      </c>
    </row>
    <row r="450" spans="1:23" x14ac:dyDescent="0.5">
      <c r="A450" t="s">
        <v>222</v>
      </c>
      <c r="B450" t="s">
        <v>279</v>
      </c>
      <c r="C450" t="s">
        <v>84</v>
      </c>
      <c r="D450" t="s">
        <v>80</v>
      </c>
      <c r="E450">
        <v>666.08999999999992</v>
      </c>
      <c r="F450">
        <v>3</v>
      </c>
      <c r="G450">
        <v>9.9899999999999984</v>
      </c>
      <c r="H450">
        <v>4.9899999999999984</v>
      </c>
      <c r="I450">
        <v>1</v>
      </c>
      <c r="J450" s="13">
        <v>36600</v>
      </c>
      <c r="K450" s="13">
        <v>36609</v>
      </c>
      <c r="L450" t="s">
        <v>331</v>
      </c>
      <c r="M450">
        <v>15.979999999999997</v>
      </c>
      <c r="N450">
        <v>650.1099999999999</v>
      </c>
      <c r="O450" t="s">
        <v>184</v>
      </c>
      <c r="P450" t="s">
        <v>327</v>
      </c>
      <c r="Q450">
        <v>3</v>
      </c>
      <c r="R450" t="s">
        <v>328</v>
      </c>
      <c r="S450" s="13">
        <v>-9</v>
      </c>
      <c r="T450">
        <v>9</v>
      </c>
      <c r="U450">
        <v>222.03</v>
      </c>
      <c r="V450">
        <v>222.03</v>
      </c>
      <c r="W450">
        <v>8167</v>
      </c>
    </row>
    <row r="451" spans="1:23" x14ac:dyDescent="0.5">
      <c r="A451" t="s">
        <v>221</v>
      </c>
      <c r="B451" t="s">
        <v>279</v>
      </c>
      <c r="C451" t="s">
        <v>84</v>
      </c>
      <c r="D451" t="s">
        <v>80</v>
      </c>
      <c r="E451">
        <v>666.08999999999992</v>
      </c>
      <c r="F451">
        <v>3</v>
      </c>
      <c r="G451">
        <v>8.1199999999999974</v>
      </c>
      <c r="H451">
        <v>3.1199999999999974</v>
      </c>
      <c r="I451">
        <v>1</v>
      </c>
      <c r="J451" s="13">
        <v>36598</v>
      </c>
      <c r="K451" s="13">
        <v>36612</v>
      </c>
      <c r="L451" t="s">
        <v>322</v>
      </c>
      <c r="M451">
        <v>12.239999999999995</v>
      </c>
      <c r="N451">
        <v>653.84999999999991</v>
      </c>
      <c r="O451" t="s">
        <v>184</v>
      </c>
      <c r="P451" t="s">
        <v>327</v>
      </c>
      <c r="Q451">
        <v>3</v>
      </c>
      <c r="R451" t="s">
        <v>328</v>
      </c>
      <c r="S451" s="13">
        <v>-14</v>
      </c>
      <c r="T451">
        <v>14</v>
      </c>
      <c r="U451">
        <v>222.03</v>
      </c>
      <c r="V451">
        <v>222.03</v>
      </c>
      <c r="W451">
        <v>8167</v>
      </c>
    </row>
    <row r="452" spans="1:23" x14ac:dyDescent="0.5">
      <c r="A452" t="s">
        <v>221</v>
      </c>
      <c r="B452" t="s">
        <v>279</v>
      </c>
      <c r="C452" t="s">
        <v>84</v>
      </c>
      <c r="D452" t="s">
        <v>80</v>
      </c>
      <c r="E452">
        <v>666.08999999999992</v>
      </c>
      <c r="F452">
        <v>3</v>
      </c>
      <c r="G452">
        <v>7.25</v>
      </c>
      <c r="H452">
        <v>3.25</v>
      </c>
      <c r="I452">
        <v>1</v>
      </c>
      <c r="J452" s="13">
        <v>36594</v>
      </c>
      <c r="K452" s="13">
        <v>36606</v>
      </c>
      <c r="L452" t="s">
        <v>322</v>
      </c>
      <c r="M452">
        <v>11.5</v>
      </c>
      <c r="N452">
        <v>654.58999999999992</v>
      </c>
      <c r="O452" t="s">
        <v>184</v>
      </c>
      <c r="P452" t="s">
        <v>327</v>
      </c>
      <c r="Q452">
        <v>3</v>
      </c>
      <c r="R452" t="s">
        <v>328</v>
      </c>
      <c r="S452" s="13">
        <v>-12</v>
      </c>
      <c r="T452">
        <v>12</v>
      </c>
      <c r="U452">
        <v>222.03</v>
      </c>
      <c r="V452">
        <v>222.03</v>
      </c>
      <c r="W452">
        <v>8167</v>
      </c>
    </row>
    <row r="453" spans="1:23" x14ac:dyDescent="0.5">
      <c r="A453" t="s">
        <v>223</v>
      </c>
      <c r="B453" t="s">
        <v>279</v>
      </c>
      <c r="C453" t="s">
        <v>84</v>
      </c>
      <c r="D453" t="s">
        <v>80</v>
      </c>
      <c r="E453">
        <v>666.08999999999992</v>
      </c>
      <c r="F453">
        <v>3</v>
      </c>
      <c r="G453">
        <v>5.8999999999999986</v>
      </c>
      <c r="H453">
        <v>6.8999999999999986</v>
      </c>
      <c r="I453">
        <v>1</v>
      </c>
      <c r="J453" s="13">
        <v>36585</v>
      </c>
      <c r="K453" s="13">
        <v>36595</v>
      </c>
      <c r="L453" t="s">
        <v>307</v>
      </c>
      <c r="M453">
        <v>13.799999999999997</v>
      </c>
      <c r="N453">
        <v>652.29</v>
      </c>
      <c r="O453" t="s">
        <v>184</v>
      </c>
      <c r="P453" t="s">
        <v>327</v>
      </c>
      <c r="Q453">
        <v>2</v>
      </c>
      <c r="R453" t="s">
        <v>329</v>
      </c>
      <c r="S453" s="13">
        <v>-10</v>
      </c>
      <c r="T453">
        <v>10</v>
      </c>
      <c r="U453">
        <v>222.03</v>
      </c>
      <c r="V453">
        <v>222.03</v>
      </c>
      <c r="W453">
        <v>8167</v>
      </c>
    </row>
    <row r="454" spans="1:23" x14ac:dyDescent="0.5">
      <c r="A454" t="s">
        <v>222</v>
      </c>
      <c r="B454" t="s">
        <v>279</v>
      </c>
      <c r="C454" t="s">
        <v>84</v>
      </c>
      <c r="D454" t="s">
        <v>80</v>
      </c>
      <c r="E454">
        <v>666.08999999999992</v>
      </c>
      <c r="F454">
        <v>3</v>
      </c>
      <c r="G454">
        <v>5.84</v>
      </c>
      <c r="H454">
        <v>4.84</v>
      </c>
      <c r="I454">
        <v>1</v>
      </c>
      <c r="J454" s="13">
        <v>36557</v>
      </c>
      <c r="K454" s="13">
        <v>36575</v>
      </c>
      <c r="L454" t="s">
        <v>331</v>
      </c>
      <c r="M454">
        <v>11.68</v>
      </c>
      <c r="N454">
        <v>654.41</v>
      </c>
      <c r="O454" t="s">
        <v>184</v>
      </c>
      <c r="P454" t="s">
        <v>327</v>
      </c>
      <c r="Q454">
        <v>2</v>
      </c>
      <c r="R454" t="s">
        <v>329</v>
      </c>
      <c r="S454" s="13">
        <v>-18</v>
      </c>
      <c r="T454">
        <v>18</v>
      </c>
      <c r="U454">
        <v>222.03</v>
      </c>
      <c r="V454">
        <v>222.03</v>
      </c>
      <c r="W454">
        <v>8167</v>
      </c>
    </row>
    <row r="455" spans="1:23" x14ac:dyDescent="0.5">
      <c r="A455" t="s">
        <v>224</v>
      </c>
      <c r="B455" t="s">
        <v>279</v>
      </c>
      <c r="C455" t="s">
        <v>84</v>
      </c>
      <c r="D455" t="s">
        <v>80</v>
      </c>
      <c r="E455">
        <v>666.08999999999992</v>
      </c>
      <c r="F455">
        <v>3</v>
      </c>
      <c r="G455">
        <v>5.6499999999999986</v>
      </c>
      <c r="H455">
        <v>3.6499999999999986</v>
      </c>
      <c r="I455">
        <v>1</v>
      </c>
      <c r="J455" s="13">
        <v>36545</v>
      </c>
      <c r="K455" s="13">
        <v>36565</v>
      </c>
      <c r="L455" t="s">
        <v>313</v>
      </c>
      <c r="M455">
        <v>10.299999999999997</v>
      </c>
      <c r="N455">
        <v>655.79</v>
      </c>
      <c r="O455" t="s">
        <v>184</v>
      </c>
      <c r="P455" t="s">
        <v>327</v>
      </c>
      <c r="Q455">
        <v>1</v>
      </c>
      <c r="R455" t="s">
        <v>330</v>
      </c>
      <c r="S455" s="13">
        <v>-20</v>
      </c>
      <c r="T455">
        <v>20</v>
      </c>
      <c r="U455">
        <v>222.03</v>
      </c>
      <c r="V455">
        <v>222.03</v>
      </c>
      <c r="W455">
        <v>8167</v>
      </c>
    </row>
    <row r="456" spans="1:23" x14ac:dyDescent="0.5">
      <c r="A456" t="s">
        <v>225</v>
      </c>
      <c r="B456" t="s">
        <v>279</v>
      </c>
      <c r="C456" t="s">
        <v>84</v>
      </c>
      <c r="D456" t="s">
        <v>80</v>
      </c>
      <c r="E456">
        <v>666.08999999999992</v>
      </c>
      <c r="F456">
        <v>3</v>
      </c>
      <c r="G456">
        <v>6.25</v>
      </c>
      <c r="H456">
        <v>5.25</v>
      </c>
      <c r="I456">
        <v>2</v>
      </c>
      <c r="J456" s="13">
        <v>42331</v>
      </c>
      <c r="K456" s="13">
        <v>42339</v>
      </c>
      <c r="L456" t="s">
        <v>321</v>
      </c>
      <c r="M456">
        <v>13.5</v>
      </c>
      <c r="N456">
        <v>652.58999999999992</v>
      </c>
      <c r="O456" t="s">
        <v>230</v>
      </c>
      <c r="P456" t="s">
        <v>308</v>
      </c>
      <c r="Q456">
        <v>11</v>
      </c>
      <c r="R456" t="s">
        <v>312</v>
      </c>
      <c r="S456" s="13">
        <v>-8</v>
      </c>
      <c r="T456">
        <v>8</v>
      </c>
      <c r="U456">
        <v>222.03</v>
      </c>
      <c r="V456">
        <v>222.03</v>
      </c>
      <c r="W456">
        <v>8167</v>
      </c>
    </row>
    <row r="457" spans="1:23" x14ac:dyDescent="0.5">
      <c r="A457" t="s">
        <v>220</v>
      </c>
      <c r="B457" t="s">
        <v>279</v>
      </c>
      <c r="C457" t="s">
        <v>84</v>
      </c>
      <c r="D457" t="s">
        <v>80</v>
      </c>
      <c r="E457">
        <v>666.08999999999992</v>
      </c>
      <c r="F457">
        <v>3</v>
      </c>
      <c r="G457">
        <v>5.5499999999999972</v>
      </c>
      <c r="H457">
        <v>3.5499999999999972</v>
      </c>
      <c r="I457">
        <v>2</v>
      </c>
      <c r="J457" s="13">
        <v>42320</v>
      </c>
      <c r="K457" s="13">
        <v>42331</v>
      </c>
      <c r="L457" t="s">
        <v>318</v>
      </c>
      <c r="M457">
        <v>11.099999999999994</v>
      </c>
      <c r="N457">
        <v>654.9899999999999</v>
      </c>
      <c r="O457" t="s">
        <v>230</v>
      </c>
      <c r="P457" t="s">
        <v>308</v>
      </c>
      <c r="Q457">
        <v>11</v>
      </c>
      <c r="R457" t="s">
        <v>312</v>
      </c>
      <c r="S457" s="13">
        <v>-11</v>
      </c>
      <c r="T457">
        <v>11</v>
      </c>
      <c r="U457">
        <v>222.03</v>
      </c>
      <c r="V457">
        <v>222.03</v>
      </c>
      <c r="W457">
        <v>8167</v>
      </c>
    </row>
    <row r="458" spans="1:23" x14ac:dyDescent="0.5">
      <c r="A458" t="s">
        <v>221</v>
      </c>
      <c r="B458" t="s">
        <v>279</v>
      </c>
      <c r="C458" t="s">
        <v>84</v>
      </c>
      <c r="D458" t="s">
        <v>80</v>
      </c>
      <c r="E458">
        <v>666.08999999999992</v>
      </c>
      <c r="F458">
        <v>3</v>
      </c>
      <c r="G458">
        <v>7.75</v>
      </c>
      <c r="H458">
        <v>5.75</v>
      </c>
      <c r="I458">
        <v>2</v>
      </c>
      <c r="J458" s="13">
        <v>42317</v>
      </c>
      <c r="K458" s="13">
        <v>42337</v>
      </c>
      <c r="L458" t="s">
        <v>322</v>
      </c>
      <c r="M458">
        <v>15.5</v>
      </c>
      <c r="N458">
        <v>650.58999999999992</v>
      </c>
      <c r="O458" t="s">
        <v>230</v>
      </c>
      <c r="P458" t="s">
        <v>308</v>
      </c>
      <c r="Q458">
        <v>11</v>
      </c>
      <c r="R458" t="s">
        <v>312</v>
      </c>
      <c r="S458" s="13">
        <v>-20</v>
      </c>
      <c r="T458">
        <v>20</v>
      </c>
      <c r="U458">
        <v>222.03</v>
      </c>
      <c r="V458">
        <v>222.03</v>
      </c>
      <c r="W458">
        <v>8167</v>
      </c>
    </row>
    <row r="459" spans="1:23" x14ac:dyDescent="0.5">
      <c r="A459" t="s">
        <v>223</v>
      </c>
      <c r="B459" t="s">
        <v>279</v>
      </c>
      <c r="C459" t="s">
        <v>84</v>
      </c>
      <c r="D459" t="s">
        <v>80</v>
      </c>
      <c r="E459">
        <v>666.08999999999992</v>
      </c>
      <c r="F459">
        <v>3</v>
      </c>
      <c r="G459">
        <v>8.4500000000000028</v>
      </c>
      <c r="H459">
        <v>5.4500000000000028</v>
      </c>
      <c r="I459">
        <v>2</v>
      </c>
      <c r="J459" s="13">
        <v>42313</v>
      </c>
      <c r="K459" s="13">
        <v>42328</v>
      </c>
      <c r="L459" t="s">
        <v>307</v>
      </c>
      <c r="M459">
        <v>15.900000000000006</v>
      </c>
      <c r="N459">
        <v>650.18999999999994</v>
      </c>
      <c r="O459" t="s">
        <v>230</v>
      </c>
      <c r="P459" t="s">
        <v>308</v>
      </c>
      <c r="Q459">
        <v>11</v>
      </c>
      <c r="R459" t="s">
        <v>312</v>
      </c>
      <c r="S459" s="13">
        <v>-15</v>
      </c>
      <c r="T459">
        <v>15</v>
      </c>
      <c r="U459">
        <v>222.03</v>
      </c>
      <c r="V459">
        <v>222.03</v>
      </c>
      <c r="W459">
        <v>8167</v>
      </c>
    </row>
    <row r="460" spans="1:23" x14ac:dyDescent="0.5">
      <c r="A460" t="s">
        <v>224</v>
      </c>
      <c r="B460" t="s">
        <v>279</v>
      </c>
      <c r="C460" t="s">
        <v>84</v>
      </c>
      <c r="D460" t="s">
        <v>80</v>
      </c>
      <c r="E460">
        <v>666.08999999999992</v>
      </c>
      <c r="F460">
        <v>3</v>
      </c>
      <c r="G460">
        <v>6.84</v>
      </c>
      <c r="H460">
        <v>6.84</v>
      </c>
      <c r="I460">
        <v>2</v>
      </c>
      <c r="J460" s="13">
        <v>42309</v>
      </c>
      <c r="K460" s="13">
        <v>42320</v>
      </c>
      <c r="L460" t="s">
        <v>313</v>
      </c>
      <c r="M460">
        <v>15.68</v>
      </c>
      <c r="N460">
        <v>650.41</v>
      </c>
      <c r="O460" t="s">
        <v>230</v>
      </c>
      <c r="P460" t="s">
        <v>308</v>
      </c>
      <c r="Q460">
        <v>11</v>
      </c>
      <c r="R460" t="s">
        <v>312</v>
      </c>
      <c r="S460" s="13">
        <v>-11</v>
      </c>
      <c r="T460">
        <v>11</v>
      </c>
      <c r="U460">
        <v>222.03</v>
      </c>
      <c r="V460">
        <v>222.03</v>
      </c>
      <c r="W460">
        <v>8167</v>
      </c>
    </row>
    <row r="461" spans="1:23" x14ac:dyDescent="0.5">
      <c r="A461" t="s">
        <v>228</v>
      </c>
      <c r="B461" t="s">
        <v>279</v>
      </c>
      <c r="C461" t="s">
        <v>84</v>
      </c>
      <c r="D461" t="s">
        <v>80</v>
      </c>
      <c r="E461">
        <v>666.08999999999992</v>
      </c>
      <c r="F461">
        <v>3</v>
      </c>
      <c r="G461">
        <v>5.8900000000000006</v>
      </c>
      <c r="H461">
        <v>6.8900000000000006</v>
      </c>
      <c r="I461">
        <v>2</v>
      </c>
      <c r="J461" s="13">
        <v>42301</v>
      </c>
      <c r="K461" s="13">
        <v>42320</v>
      </c>
      <c r="L461" t="s">
        <v>310</v>
      </c>
      <c r="M461">
        <v>14.780000000000001</v>
      </c>
      <c r="N461">
        <v>651.30999999999995</v>
      </c>
      <c r="O461" t="s">
        <v>230</v>
      </c>
      <c r="P461" t="s">
        <v>308</v>
      </c>
      <c r="Q461">
        <v>10</v>
      </c>
      <c r="R461" t="s">
        <v>314</v>
      </c>
      <c r="S461" s="13">
        <v>-19</v>
      </c>
      <c r="T461">
        <v>19</v>
      </c>
      <c r="U461">
        <v>222.03</v>
      </c>
      <c r="V461">
        <v>222.03</v>
      </c>
      <c r="W461">
        <v>8167</v>
      </c>
    </row>
    <row r="462" spans="1:23" x14ac:dyDescent="0.5">
      <c r="A462" t="s">
        <v>227</v>
      </c>
      <c r="B462" t="s">
        <v>279</v>
      </c>
      <c r="C462" t="s">
        <v>84</v>
      </c>
      <c r="D462" t="s">
        <v>80</v>
      </c>
      <c r="E462">
        <v>666.08999999999992</v>
      </c>
      <c r="F462">
        <v>3</v>
      </c>
      <c r="G462">
        <v>6.84</v>
      </c>
      <c r="H462">
        <v>4.84</v>
      </c>
      <c r="I462">
        <v>2</v>
      </c>
      <c r="J462" s="13">
        <v>42298</v>
      </c>
      <c r="K462" s="13">
        <v>42311</v>
      </c>
      <c r="L462" t="s">
        <v>311</v>
      </c>
      <c r="M462">
        <v>13.68</v>
      </c>
      <c r="N462">
        <v>652.41</v>
      </c>
      <c r="O462" t="s">
        <v>230</v>
      </c>
      <c r="P462" t="s">
        <v>308</v>
      </c>
      <c r="Q462">
        <v>10</v>
      </c>
      <c r="R462" t="s">
        <v>314</v>
      </c>
      <c r="S462" s="13">
        <v>-13</v>
      </c>
      <c r="T462">
        <v>13</v>
      </c>
      <c r="U462">
        <v>222.03</v>
      </c>
      <c r="V462">
        <v>222.03</v>
      </c>
      <c r="W462">
        <v>8167</v>
      </c>
    </row>
    <row r="463" spans="1:23" x14ac:dyDescent="0.5">
      <c r="A463" t="s">
        <v>226</v>
      </c>
      <c r="B463" t="s">
        <v>279</v>
      </c>
      <c r="C463" t="s">
        <v>84</v>
      </c>
      <c r="D463" t="s">
        <v>80</v>
      </c>
      <c r="E463">
        <v>666.08999999999992</v>
      </c>
      <c r="F463">
        <v>3</v>
      </c>
      <c r="G463">
        <v>5.3599999999999994</v>
      </c>
      <c r="H463">
        <v>5.3599999999999994</v>
      </c>
      <c r="I463">
        <v>2</v>
      </c>
      <c r="J463" s="13">
        <v>42274</v>
      </c>
      <c r="K463" s="13">
        <v>42281</v>
      </c>
      <c r="L463" t="s">
        <v>315</v>
      </c>
      <c r="M463">
        <v>12.719999999999999</v>
      </c>
      <c r="N463">
        <v>653.36999999999989</v>
      </c>
      <c r="O463" t="s">
        <v>230</v>
      </c>
      <c r="P463" t="s">
        <v>316</v>
      </c>
      <c r="Q463">
        <v>9</v>
      </c>
      <c r="R463" t="s">
        <v>317</v>
      </c>
      <c r="S463" s="13">
        <v>-7</v>
      </c>
      <c r="T463">
        <v>7</v>
      </c>
      <c r="U463">
        <v>222.03</v>
      </c>
      <c r="V463">
        <v>222.03</v>
      </c>
      <c r="W463">
        <v>8167</v>
      </c>
    </row>
    <row r="464" spans="1:23" x14ac:dyDescent="0.5">
      <c r="A464" t="s">
        <v>226</v>
      </c>
      <c r="B464" t="s">
        <v>279</v>
      </c>
      <c r="C464" t="s">
        <v>84</v>
      </c>
      <c r="D464" t="s">
        <v>80</v>
      </c>
      <c r="E464">
        <v>666.08999999999992</v>
      </c>
      <c r="F464">
        <v>3</v>
      </c>
      <c r="G464">
        <v>8.61</v>
      </c>
      <c r="H464">
        <v>6.6099999999999994</v>
      </c>
      <c r="I464">
        <v>2</v>
      </c>
      <c r="J464" s="13">
        <v>42271</v>
      </c>
      <c r="K464" s="13">
        <v>43184</v>
      </c>
      <c r="L464" t="s">
        <v>315</v>
      </c>
      <c r="M464">
        <v>17.22</v>
      </c>
      <c r="N464">
        <v>648.86999999999989</v>
      </c>
      <c r="O464" t="s">
        <v>230</v>
      </c>
      <c r="P464" t="s">
        <v>316</v>
      </c>
      <c r="Q464">
        <v>9</v>
      </c>
      <c r="R464" t="s">
        <v>317</v>
      </c>
      <c r="S464" s="13">
        <v>-913</v>
      </c>
      <c r="T464">
        <v>913</v>
      </c>
      <c r="U464">
        <v>222.03</v>
      </c>
      <c r="V464">
        <v>222.03</v>
      </c>
      <c r="W464">
        <v>8167</v>
      </c>
    </row>
    <row r="465" spans="1:23" x14ac:dyDescent="0.5">
      <c r="A465" t="s">
        <v>222</v>
      </c>
      <c r="B465" t="s">
        <v>279</v>
      </c>
      <c r="C465" t="s">
        <v>84</v>
      </c>
      <c r="D465" t="s">
        <v>80</v>
      </c>
      <c r="E465">
        <v>666.08999999999992</v>
      </c>
      <c r="F465">
        <v>3</v>
      </c>
      <c r="G465">
        <v>5.68</v>
      </c>
      <c r="H465">
        <v>3.6799999999999997</v>
      </c>
      <c r="I465">
        <v>2</v>
      </c>
      <c r="J465" s="13">
        <v>42231</v>
      </c>
      <c r="K465" s="13">
        <v>42243</v>
      </c>
      <c r="L465" t="s">
        <v>331</v>
      </c>
      <c r="M465">
        <v>11.36</v>
      </c>
      <c r="N465">
        <v>654.7299999999999</v>
      </c>
      <c r="O465" t="s">
        <v>230</v>
      </c>
      <c r="P465" t="s">
        <v>316</v>
      </c>
      <c r="Q465">
        <v>8</v>
      </c>
      <c r="R465" t="s">
        <v>319</v>
      </c>
      <c r="S465" s="13">
        <v>-12</v>
      </c>
      <c r="T465">
        <v>12</v>
      </c>
      <c r="U465">
        <v>222.03</v>
      </c>
      <c r="V465">
        <v>222.03</v>
      </c>
      <c r="W465">
        <v>8167</v>
      </c>
    </row>
    <row r="466" spans="1:23" x14ac:dyDescent="0.5">
      <c r="A466" t="s">
        <v>227</v>
      </c>
      <c r="B466" t="s">
        <v>279</v>
      </c>
      <c r="C466" t="s">
        <v>84</v>
      </c>
      <c r="D466" t="s">
        <v>80</v>
      </c>
      <c r="E466">
        <v>666.08999999999992</v>
      </c>
      <c r="F466">
        <v>3</v>
      </c>
      <c r="G466">
        <v>7.1400000000000006</v>
      </c>
      <c r="H466">
        <v>3.1400000000000006</v>
      </c>
      <c r="I466">
        <v>2</v>
      </c>
      <c r="J466" s="13">
        <v>42217</v>
      </c>
      <c r="K466" s="13">
        <v>42228</v>
      </c>
      <c r="L466" t="s">
        <v>311</v>
      </c>
      <c r="M466">
        <v>12.280000000000001</v>
      </c>
      <c r="N466">
        <v>653.80999999999995</v>
      </c>
      <c r="O466" t="s">
        <v>230</v>
      </c>
      <c r="P466" t="s">
        <v>316</v>
      </c>
      <c r="Q466">
        <v>8</v>
      </c>
      <c r="R466" t="s">
        <v>319</v>
      </c>
      <c r="S466" s="13">
        <v>-11</v>
      </c>
      <c r="T466">
        <v>11</v>
      </c>
      <c r="U466">
        <v>222.03</v>
      </c>
      <c r="V466">
        <v>222.03</v>
      </c>
      <c r="W466">
        <v>8167</v>
      </c>
    </row>
    <row r="467" spans="1:23" x14ac:dyDescent="0.5">
      <c r="A467" t="s">
        <v>224</v>
      </c>
      <c r="B467" t="s">
        <v>279</v>
      </c>
      <c r="C467" t="s">
        <v>84</v>
      </c>
      <c r="D467" t="s">
        <v>80</v>
      </c>
      <c r="E467">
        <v>666.08999999999992</v>
      </c>
      <c r="F467">
        <v>3</v>
      </c>
      <c r="G467">
        <v>5.8999999999999986</v>
      </c>
      <c r="H467">
        <v>4.8999999999999986</v>
      </c>
      <c r="I467">
        <v>2</v>
      </c>
      <c r="J467" s="13">
        <v>42216</v>
      </c>
      <c r="K467" s="13">
        <v>42229</v>
      </c>
      <c r="L467" t="s">
        <v>313</v>
      </c>
      <c r="M467">
        <v>12.799999999999997</v>
      </c>
      <c r="N467">
        <v>653.29</v>
      </c>
      <c r="O467" t="s">
        <v>230</v>
      </c>
      <c r="P467" t="s">
        <v>316</v>
      </c>
      <c r="Q467">
        <v>7</v>
      </c>
      <c r="R467" t="s">
        <v>320</v>
      </c>
      <c r="S467" s="13">
        <v>-13</v>
      </c>
      <c r="T467">
        <v>13</v>
      </c>
      <c r="U467">
        <v>222.03</v>
      </c>
      <c r="V467">
        <v>222.03</v>
      </c>
      <c r="W467">
        <v>8167</v>
      </c>
    </row>
    <row r="468" spans="1:23" x14ac:dyDescent="0.5">
      <c r="A468" t="s">
        <v>225</v>
      </c>
      <c r="B468" t="s">
        <v>279</v>
      </c>
      <c r="C468" t="s">
        <v>84</v>
      </c>
      <c r="D468" t="s">
        <v>80</v>
      </c>
      <c r="E468">
        <v>666.08999999999992</v>
      </c>
      <c r="F468">
        <v>3</v>
      </c>
      <c r="G468">
        <v>8.5499999999999972</v>
      </c>
      <c r="H468">
        <v>5.5499999999999972</v>
      </c>
      <c r="I468">
        <v>2</v>
      </c>
      <c r="J468" s="13">
        <v>42214</v>
      </c>
      <c r="K468" s="13">
        <v>42233</v>
      </c>
      <c r="L468" t="s">
        <v>321</v>
      </c>
      <c r="M468">
        <v>16.099999999999994</v>
      </c>
      <c r="N468">
        <v>649.9899999999999</v>
      </c>
      <c r="O468" t="s">
        <v>230</v>
      </c>
      <c r="P468" t="s">
        <v>316</v>
      </c>
      <c r="Q468">
        <v>7</v>
      </c>
      <c r="R468" t="s">
        <v>320</v>
      </c>
      <c r="S468" s="13">
        <v>-19</v>
      </c>
      <c r="T468">
        <v>19</v>
      </c>
      <c r="U468">
        <v>222.03</v>
      </c>
      <c r="V468">
        <v>222.03</v>
      </c>
      <c r="W468">
        <v>8167</v>
      </c>
    </row>
    <row r="469" spans="1:23" x14ac:dyDescent="0.5">
      <c r="A469" t="s">
        <v>226</v>
      </c>
      <c r="B469" t="s">
        <v>279</v>
      </c>
      <c r="C469" t="s">
        <v>84</v>
      </c>
      <c r="D469" t="s">
        <v>80</v>
      </c>
      <c r="E469">
        <v>666.08999999999992</v>
      </c>
      <c r="F469">
        <v>3</v>
      </c>
      <c r="G469">
        <v>7</v>
      </c>
      <c r="H469">
        <v>4</v>
      </c>
      <c r="I469">
        <v>2</v>
      </c>
      <c r="J469" s="13">
        <v>42204</v>
      </c>
      <c r="K469" s="13">
        <v>42211</v>
      </c>
      <c r="L469" t="s">
        <v>315</v>
      </c>
      <c r="M469">
        <v>13</v>
      </c>
      <c r="N469">
        <v>653.08999999999992</v>
      </c>
      <c r="O469" t="s">
        <v>230</v>
      </c>
      <c r="P469" t="s">
        <v>316</v>
      </c>
      <c r="Q469">
        <v>7</v>
      </c>
      <c r="R469" t="s">
        <v>320</v>
      </c>
      <c r="S469" s="13">
        <v>-7</v>
      </c>
      <c r="T469">
        <v>7</v>
      </c>
      <c r="U469">
        <v>222.03</v>
      </c>
      <c r="V469">
        <v>222.03</v>
      </c>
      <c r="W469">
        <v>8167</v>
      </c>
    </row>
    <row r="470" spans="1:23" x14ac:dyDescent="0.5">
      <c r="A470" t="s">
        <v>228</v>
      </c>
      <c r="B470" t="s">
        <v>279</v>
      </c>
      <c r="C470" t="s">
        <v>84</v>
      </c>
      <c r="D470" t="s">
        <v>80</v>
      </c>
      <c r="E470">
        <v>666.08999999999992</v>
      </c>
      <c r="F470">
        <v>3</v>
      </c>
      <c r="G470">
        <v>7.25</v>
      </c>
      <c r="H470">
        <v>4.25</v>
      </c>
      <c r="I470">
        <v>2</v>
      </c>
      <c r="J470" s="13">
        <v>42198</v>
      </c>
      <c r="K470" s="13">
        <v>42211</v>
      </c>
      <c r="L470" t="s">
        <v>310</v>
      </c>
      <c r="M470">
        <v>13.5</v>
      </c>
      <c r="N470">
        <v>652.58999999999992</v>
      </c>
      <c r="O470" t="s">
        <v>230</v>
      </c>
      <c r="P470" t="s">
        <v>316</v>
      </c>
      <c r="Q470">
        <v>7</v>
      </c>
      <c r="R470" t="s">
        <v>320</v>
      </c>
      <c r="S470" s="13">
        <v>-13</v>
      </c>
      <c r="T470">
        <v>13</v>
      </c>
      <c r="U470">
        <v>222.03</v>
      </c>
      <c r="V470">
        <v>222.03</v>
      </c>
      <c r="W470">
        <v>8167</v>
      </c>
    </row>
    <row r="471" spans="1:23" x14ac:dyDescent="0.5">
      <c r="A471" t="s">
        <v>227</v>
      </c>
      <c r="B471" t="s">
        <v>279</v>
      </c>
      <c r="C471" t="s">
        <v>84</v>
      </c>
      <c r="D471" t="s">
        <v>80</v>
      </c>
      <c r="E471">
        <v>666.08999999999992</v>
      </c>
      <c r="F471">
        <v>3</v>
      </c>
      <c r="G471">
        <v>7.68</v>
      </c>
      <c r="H471">
        <v>4.68</v>
      </c>
      <c r="I471">
        <v>2</v>
      </c>
      <c r="J471" s="13">
        <v>42179</v>
      </c>
      <c r="K471" s="13">
        <v>42188</v>
      </c>
      <c r="L471" t="s">
        <v>311</v>
      </c>
      <c r="M471">
        <v>14.36</v>
      </c>
      <c r="N471">
        <v>651.7299999999999</v>
      </c>
      <c r="O471" t="s">
        <v>230</v>
      </c>
      <c r="P471" t="s">
        <v>323</v>
      </c>
      <c r="Q471">
        <v>6</v>
      </c>
      <c r="R471" t="s">
        <v>324</v>
      </c>
      <c r="S471" s="13">
        <v>-9</v>
      </c>
      <c r="T471">
        <v>9</v>
      </c>
      <c r="U471">
        <v>222.03</v>
      </c>
      <c r="V471">
        <v>222.03</v>
      </c>
      <c r="W471">
        <v>8167</v>
      </c>
    </row>
    <row r="472" spans="1:23" x14ac:dyDescent="0.5">
      <c r="A472" t="s">
        <v>228</v>
      </c>
      <c r="B472" t="s">
        <v>279</v>
      </c>
      <c r="C472" t="s">
        <v>84</v>
      </c>
      <c r="D472" t="s">
        <v>80</v>
      </c>
      <c r="E472">
        <v>666.08999999999992</v>
      </c>
      <c r="F472">
        <v>3</v>
      </c>
      <c r="G472">
        <v>7.4500000000000028</v>
      </c>
      <c r="H472">
        <v>6.4500000000000028</v>
      </c>
      <c r="I472">
        <v>2</v>
      </c>
      <c r="J472" s="13">
        <v>42178</v>
      </c>
      <c r="K472" s="13">
        <v>42953</v>
      </c>
      <c r="L472" t="s">
        <v>310</v>
      </c>
      <c r="M472">
        <v>15.900000000000006</v>
      </c>
      <c r="N472">
        <v>650.18999999999994</v>
      </c>
      <c r="O472" t="s">
        <v>230</v>
      </c>
      <c r="P472" t="s">
        <v>323</v>
      </c>
      <c r="Q472">
        <v>6</v>
      </c>
      <c r="R472" t="s">
        <v>324</v>
      </c>
      <c r="S472" s="13">
        <v>-775</v>
      </c>
      <c r="T472">
        <v>775</v>
      </c>
      <c r="U472">
        <v>222.03</v>
      </c>
      <c r="V472">
        <v>222.03</v>
      </c>
      <c r="W472">
        <v>8167</v>
      </c>
    </row>
    <row r="473" spans="1:23" x14ac:dyDescent="0.5">
      <c r="A473" t="s">
        <v>221</v>
      </c>
      <c r="B473" t="s">
        <v>279</v>
      </c>
      <c r="C473" t="s">
        <v>84</v>
      </c>
      <c r="D473" t="s">
        <v>80</v>
      </c>
      <c r="E473">
        <v>666.08999999999992</v>
      </c>
      <c r="F473">
        <v>3</v>
      </c>
      <c r="G473">
        <v>8.6499999999999986</v>
      </c>
      <c r="H473">
        <v>4.6499999999999986</v>
      </c>
      <c r="I473">
        <v>2</v>
      </c>
      <c r="J473" s="13">
        <v>42175</v>
      </c>
      <c r="K473" s="13">
        <v>42183</v>
      </c>
      <c r="L473" t="s">
        <v>322</v>
      </c>
      <c r="M473">
        <v>15.299999999999997</v>
      </c>
      <c r="N473">
        <v>650.79</v>
      </c>
      <c r="O473" t="s">
        <v>230</v>
      </c>
      <c r="P473" t="s">
        <v>323</v>
      </c>
      <c r="Q473">
        <v>6</v>
      </c>
      <c r="R473" t="s">
        <v>324</v>
      </c>
      <c r="S473" s="13">
        <v>-8</v>
      </c>
      <c r="T473">
        <v>8</v>
      </c>
      <c r="U473">
        <v>222.03</v>
      </c>
      <c r="V473">
        <v>222.03</v>
      </c>
      <c r="W473">
        <v>8167</v>
      </c>
    </row>
    <row r="474" spans="1:23" x14ac:dyDescent="0.5">
      <c r="A474" t="s">
        <v>228</v>
      </c>
      <c r="B474" t="s">
        <v>279</v>
      </c>
      <c r="C474" t="s">
        <v>84</v>
      </c>
      <c r="D474" t="s">
        <v>80</v>
      </c>
      <c r="E474">
        <v>666.08999999999992</v>
      </c>
      <c r="F474">
        <v>3</v>
      </c>
      <c r="G474">
        <v>6.68</v>
      </c>
      <c r="H474">
        <v>5.68</v>
      </c>
      <c r="I474">
        <v>2</v>
      </c>
      <c r="J474" s="13">
        <v>42107</v>
      </c>
      <c r="K474" s="13">
        <v>43125</v>
      </c>
      <c r="L474" t="s">
        <v>310</v>
      </c>
      <c r="M474">
        <v>14.36</v>
      </c>
      <c r="N474">
        <v>651.7299999999999</v>
      </c>
      <c r="O474" t="s">
        <v>230</v>
      </c>
      <c r="P474" t="s">
        <v>323</v>
      </c>
      <c r="Q474">
        <v>4</v>
      </c>
      <c r="R474" t="s">
        <v>326</v>
      </c>
      <c r="S474" s="13">
        <v>-1018</v>
      </c>
      <c r="T474">
        <v>1018</v>
      </c>
      <c r="U474">
        <v>222.03</v>
      </c>
      <c r="V474">
        <v>222.03</v>
      </c>
      <c r="W474">
        <v>8167</v>
      </c>
    </row>
    <row r="475" spans="1:23" x14ac:dyDescent="0.5">
      <c r="A475" t="s">
        <v>227</v>
      </c>
      <c r="B475" t="s">
        <v>279</v>
      </c>
      <c r="C475" t="s">
        <v>84</v>
      </c>
      <c r="D475" t="s">
        <v>80</v>
      </c>
      <c r="E475">
        <v>666.08999999999992</v>
      </c>
      <c r="F475">
        <v>3</v>
      </c>
      <c r="G475">
        <v>9.6499999999999986</v>
      </c>
      <c r="H475">
        <v>5.6499999999999986</v>
      </c>
      <c r="I475">
        <v>2</v>
      </c>
      <c r="J475" s="13">
        <v>42073</v>
      </c>
      <c r="K475" s="13">
        <v>42929</v>
      </c>
      <c r="L475" t="s">
        <v>311</v>
      </c>
      <c r="M475">
        <v>17.299999999999997</v>
      </c>
      <c r="N475">
        <v>648.79</v>
      </c>
      <c r="O475" t="s">
        <v>230</v>
      </c>
      <c r="P475" t="s">
        <v>327</v>
      </c>
      <c r="Q475">
        <v>3</v>
      </c>
      <c r="R475" t="s">
        <v>328</v>
      </c>
      <c r="S475" s="13">
        <v>-856</v>
      </c>
      <c r="T475">
        <v>856</v>
      </c>
      <c r="U475">
        <v>222.03</v>
      </c>
      <c r="V475">
        <v>222.03</v>
      </c>
      <c r="W475">
        <v>8167</v>
      </c>
    </row>
    <row r="476" spans="1:23" x14ac:dyDescent="0.5">
      <c r="A476" t="s">
        <v>223</v>
      </c>
      <c r="B476" t="s">
        <v>279</v>
      </c>
      <c r="C476" t="s">
        <v>84</v>
      </c>
      <c r="D476" t="s">
        <v>80</v>
      </c>
      <c r="E476">
        <v>666.08999999999992</v>
      </c>
      <c r="F476">
        <v>3</v>
      </c>
      <c r="G476">
        <v>9.2000000000000028</v>
      </c>
      <c r="H476">
        <v>6.2000000000000028</v>
      </c>
      <c r="I476">
        <v>2</v>
      </c>
      <c r="J476" s="13">
        <v>42051</v>
      </c>
      <c r="K476" s="13">
        <v>42062</v>
      </c>
      <c r="L476" t="s">
        <v>307</v>
      </c>
      <c r="M476">
        <v>17.400000000000006</v>
      </c>
      <c r="N476">
        <v>648.68999999999994</v>
      </c>
      <c r="O476" t="s">
        <v>230</v>
      </c>
      <c r="P476" t="s">
        <v>327</v>
      </c>
      <c r="Q476">
        <v>2</v>
      </c>
      <c r="R476" t="s">
        <v>329</v>
      </c>
      <c r="S476" s="13">
        <v>-11</v>
      </c>
      <c r="T476">
        <v>11</v>
      </c>
      <c r="U476">
        <v>222.03</v>
      </c>
      <c r="V476">
        <v>222.03</v>
      </c>
      <c r="W476">
        <v>8167</v>
      </c>
    </row>
    <row r="477" spans="1:23" x14ac:dyDescent="0.5">
      <c r="A477" t="s">
        <v>224</v>
      </c>
      <c r="B477" t="s">
        <v>279</v>
      </c>
      <c r="C477" t="s">
        <v>84</v>
      </c>
      <c r="D477" t="s">
        <v>80</v>
      </c>
      <c r="E477">
        <v>666.08999999999992</v>
      </c>
      <c r="F477">
        <v>3</v>
      </c>
      <c r="G477">
        <v>5.84</v>
      </c>
      <c r="H477">
        <v>5.84</v>
      </c>
      <c r="I477">
        <v>2</v>
      </c>
      <c r="J477" s="13">
        <v>42035</v>
      </c>
      <c r="K477" s="13">
        <v>42911</v>
      </c>
      <c r="L477" t="s">
        <v>313</v>
      </c>
      <c r="M477">
        <v>13.68</v>
      </c>
      <c r="N477">
        <v>652.41</v>
      </c>
      <c r="O477" t="s">
        <v>230</v>
      </c>
      <c r="P477" t="s">
        <v>327</v>
      </c>
      <c r="Q477">
        <v>1</v>
      </c>
      <c r="R477" t="s">
        <v>330</v>
      </c>
      <c r="S477" s="13">
        <v>-876</v>
      </c>
      <c r="T477">
        <v>876</v>
      </c>
      <c r="U477">
        <v>222.03</v>
      </c>
      <c r="V477">
        <v>222.03</v>
      </c>
      <c r="W477">
        <v>8167</v>
      </c>
    </row>
    <row r="478" spans="1:23" x14ac:dyDescent="0.5">
      <c r="A478" t="s">
        <v>226</v>
      </c>
      <c r="B478" t="s">
        <v>279</v>
      </c>
      <c r="C478" t="s">
        <v>84</v>
      </c>
      <c r="D478" t="s">
        <v>80</v>
      </c>
      <c r="E478">
        <v>666.08999999999992</v>
      </c>
      <c r="F478">
        <v>3</v>
      </c>
      <c r="G478">
        <v>7.5499999999999972</v>
      </c>
      <c r="H478">
        <v>6.5499999999999972</v>
      </c>
      <c r="I478">
        <v>2</v>
      </c>
      <c r="J478" s="13">
        <v>42017</v>
      </c>
      <c r="K478" s="13">
        <v>43003</v>
      </c>
      <c r="L478" t="s">
        <v>315</v>
      </c>
      <c r="M478">
        <v>16.099999999999994</v>
      </c>
      <c r="N478">
        <v>649.9899999999999</v>
      </c>
      <c r="O478" t="s">
        <v>230</v>
      </c>
      <c r="P478" t="s">
        <v>327</v>
      </c>
      <c r="Q478">
        <v>1</v>
      </c>
      <c r="R478" t="s">
        <v>330</v>
      </c>
      <c r="S478" s="13">
        <v>-986</v>
      </c>
      <c r="T478">
        <v>986</v>
      </c>
      <c r="U478">
        <v>222.03</v>
      </c>
      <c r="V478">
        <v>222.03</v>
      </c>
      <c r="W478">
        <v>8167</v>
      </c>
    </row>
    <row r="479" spans="1:23" x14ac:dyDescent="0.5">
      <c r="A479" t="s">
        <v>225</v>
      </c>
      <c r="B479" t="s">
        <v>279</v>
      </c>
      <c r="C479" t="s">
        <v>84</v>
      </c>
      <c r="D479" t="s">
        <v>80</v>
      </c>
      <c r="E479">
        <v>666.08999999999992</v>
      </c>
      <c r="F479">
        <v>3</v>
      </c>
      <c r="G479">
        <v>7.73</v>
      </c>
      <c r="H479">
        <v>3.7300000000000004</v>
      </c>
      <c r="I479">
        <v>2</v>
      </c>
      <c r="J479" s="13">
        <v>41952</v>
      </c>
      <c r="K479" s="13">
        <v>41965</v>
      </c>
      <c r="L479" t="s">
        <v>321</v>
      </c>
      <c r="M479">
        <v>13.46</v>
      </c>
      <c r="N479">
        <v>652.62999999999988</v>
      </c>
      <c r="O479" t="s">
        <v>197</v>
      </c>
      <c r="P479" t="s">
        <v>308</v>
      </c>
      <c r="Q479">
        <v>11</v>
      </c>
      <c r="R479" t="s">
        <v>312</v>
      </c>
      <c r="S479" s="13">
        <v>-13</v>
      </c>
      <c r="T479">
        <v>13</v>
      </c>
      <c r="U479">
        <v>222.03</v>
      </c>
      <c r="V479">
        <v>222.03</v>
      </c>
      <c r="W479">
        <v>8167</v>
      </c>
    </row>
    <row r="480" spans="1:23" x14ac:dyDescent="0.5">
      <c r="A480" t="s">
        <v>225</v>
      </c>
      <c r="B480" t="s">
        <v>279</v>
      </c>
      <c r="C480" t="s">
        <v>84</v>
      </c>
      <c r="D480" t="s">
        <v>80</v>
      </c>
      <c r="E480">
        <v>666.08999999999992</v>
      </c>
      <c r="F480">
        <v>3</v>
      </c>
      <c r="G480">
        <v>6.8999999999999986</v>
      </c>
      <c r="H480">
        <v>4.8999999999999986</v>
      </c>
      <c r="I480">
        <v>2</v>
      </c>
      <c r="J480" s="13">
        <v>41907</v>
      </c>
      <c r="K480" s="13">
        <v>41914</v>
      </c>
      <c r="L480" t="s">
        <v>321</v>
      </c>
      <c r="M480">
        <v>13.799999999999997</v>
      </c>
      <c r="N480">
        <v>652.29</v>
      </c>
      <c r="O480" t="s">
        <v>197</v>
      </c>
      <c r="P480" t="s">
        <v>316</v>
      </c>
      <c r="Q480">
        <v>9</v>
      </c>
      <c r="R480" t="s">
        <v>317</v>
      </c>
      <c r="S480" s="13">
        <v>-7</v>
      </c>
      <c r="T480">
        <v>7</v>
      </c>
      <c r="U480">
        <v>222.03</v>
      </c>
      <c r="V480">
        <v>222.03</v>
      </c>
      <c r="W480">
        <v>8167</v>
      </c>
    </row>
    <row r="481" spans="1:23" x14ac:dyDescent="0.5">
      <c r="A481" t="s">
        <v>221</v>
      </c>
      <c r="B481" t="s">
        <v>279</v>
      </c>
      <c r="C481" t="s">
        <v>84</v>
      </c>
      <c r="D481" t="s">
        <v>80</v>
      </c>
      <c r="E481">
        <v>666.08999999999992</v>
      </c>
      <c r="F481">
        <v>3</v>
      </c>
      <c r="G481">
        <v>6.1000000000000014</v>
      </c>
      <c r="H481">
        <v>6.1000000000000014</v>
      </c>
      <c r="I481">
        <v>2</v>
      </c>
      <c r="J481" s="13">
        <v>41846</v>
      </c>
      <c r="K481" s="13">
        <v>41866</v>
      </c>
      <c r="L481" t="s">
        <v>322</v>
      </c>
      <c r="M481">
        <v>14.200000000000003</v>
      </c>
      <c r="N481">
        <v>651.88999999999987</v>
      </c>
      <c r="O481" t="s">
        <v>197</v>
      </c>
      <c r="P481" t="s">
        <v>316</v>
      </c>
      <c r="Q481">
        <v>7</v>
      </c>
      <c r="R481" t="s">
        <v>320</v>
      </c>
      <c r="S481" s="13">
        <v>-20</v>
      </c>
      <c r="T481">
        <v>20</v>
      </c>
      <c r="U481">
        <v>222.03</v>
      </c>
      <c r="V481">
        <v>222.03</v>
      </c>
      <c r="W481">
        <v>8167</v>
      </c>
    </row>
    <row r="482" spans="1:23" x14ac:dyDescent="0.5">
      <c r="A482" t="s">
        <v>221</v>
      </c>
      <c r="B482" t="s">
        <v>279</v>
      </c>
      <c r="C482" t="s">
        <v>84</v>
      </c>
      <c r="D482" t="s">
        <v>80</v>
      </c>
      <c r="E482">
        <v>666.08999999999992</v>
      </c>
      <c r="F482">
        <v>3</v>
      </c>
      <c r="G482">
        <v>8.75</v>
      </c>
      <c r="H482">
        <v>3.75</v>
      </c>
      <c r="I482">
        <v>2</v>
      </c>
      <c r="J482" s="13">
        <v>41838</v>
      </c>
      <c r="K482" s="13">
        <v>41857</v>
      </c>
      <c r="L482" t="s">
        <v>322</v>
      </c>
      <c r="M482">
        <v>14.5</v>
      </c>
      <c r="N482">
        <v>651.58999999999992</v>
      </c>
      <c r="O482" t="s">
        <v>197</v>
      </c>
      <c r="P482" t="s">
        <v>316</v>
      </c>
      <c r="Q482">
        <v>7</v>
      </c>
      <c r="R482" t="s">
        <v>320</v>
      </c>
      <c r="S482" s="13">
        <v>-19</v>
      </c>
      <c r="T482">
        <v>19</v>
      </c>
      <c r="U482">
        <v>222.03</v>
      </c>
      <c r="V482">
        <v>222.03</v>
      </c>
      <c r="W482">
        <v>8167</v>
      </c>
    </row>
    <row r="483" spans="1:23" x14ac:dyDescent="0.5">
      <c r="A483" t="s">
        <v>228</v>
      </c>
      <c r="B483" t="s">
        <v>279</v>
      </c>
      <c r="C483" t="s">
        <v>84</v>
      </c>
      <c r="D483" t="s">
        <v>80</v>
      </c>
      <c r="E483">
        <v>666.08999999999992</v>
      </c>
      <c r="F483">
        <v>3</v>
      </c>
      <c r="G483">
        <v>8.2199999999999989</v>
      </c>
      <c r="H483">
        <v>5.2199999999999989</v>
      </c>
      <c r="I483">
        <v>2</v>
      </c>
      <c r="J483" s="13">
        <v>41819</v>
      </c>
      <c r="K483" s="13">
        <v>41830</v>
      </c>
      <c r="L483" t="s">
        <v>310</v>
      </c>
      <c r="M483">
        <v>15.439999999999998</v>
      </c>
      <c r="N483">
        <v>650.64999999999986</v>
      </c>
      <c r="O483" t="s">
        <v>197</v>
      </c>
      <c r="P483" t="s">
        <v>323</v>
      </c>
      <c r="Q483">
        <v>6</v>
      </c>
      <c r="R483" t="s">
        <v>324</v>
      </c>
      <c r="S483" s="13">
        <v>-11</v>
      </c>
      <c r="T483">
        <v>11</v>
      </c>
      <c r="U483">
        <v>222.03</v>
      </c>
      <c r="V483">
        <v>222.03</v>
      </c>
      <c r="W483">
        <v>8167</v>
      </c>
    </row>
    <row r="484" spans="1:23" x14ac:dyDescent="0.5">
      <c r="A484" t="s">
        <v>220</v>
      </c>
      <c r="B484" t="s">
        <v>279</v>
      </c>
      <c r="C484" t="s">
        <v>84</v>
      </c>
      <c r="D484" t="s">
        <v>80</v>
      </c>
      <c r="E484">
        <v>666.08999999999992</v>
      </c>
      <c r="F484">
        <v>3</v>
      </c>
      <c r="G484">
        <v>6.8799999999999955</v>
      </c>
      <c r="H484">
        <v>4.8799999999999955</v>
      </c>
      <c r="I484">
        <v>2</v>
      </c>
      <c r="J484" s="13">
        <v>41810</v>
      </c>
      <c r="K484" s="13">
        <v>41824</v>
      </c>
      <c r="L484" t="s">
        <v>318</v>
      </c>
      <c r="M484">
        <v>13.759999999999991</v>
      </c>
      <c r="N484">
        <v>652.32999999999993</v>
      </c>
      <c r="O484" t="s">
        <v>197</v>
      </c>
      <c r="P484" t="s">
        <v>323</v>
      </c>
      <c r="Q484">
        <v>6</v>
      </c>
      <c r="R484" t="s">
        <v>324</v>
      </c>
      <c r="S484" s="13">
        <v>-14</v>
      </c>
      <c r="T484">
        <v>14</v>
      </c>
      <c r="U484">
        <v>222.03</v>
      </c>
      <c r="V484">
        <v>222.03</v>
      </c>
      <c r="W484">
        <v>8167</v>
      </c>
    </row>
    <row r="485" spans="1:23" x14ac:dyDescent="0.5">
      <c r="A485" t="s">
        <v>223</v>
      </c>
      <c r="B485" t="s">
        <v>279</v>
      </c>
      <c r="C485" t="s">
        <v>84</v>
      </c>
      <c r="D485" t="s">
        <v>80</v>
      </c>
      <c r="E485">
        <v>666.08999999999992</v>
      </c>
      <c r="F485">
        <v>3</v>
      </c>
      <c r="G485">
        <v>5</v>
      </c>
      <c r="H485">
        <v>5</v>
      </c>
      <c r="I485">
        <v>2</v>
      </c>
      <c r="J485" s="13">
        <v>41771</v>
      </c>
      <c r="K485" s="13">
        <v>41784</v>
      </c>
      <c r="L485" t="s">
        <v>307</v>
      </c>
      <c r="M485">
        <v>12</v>
      </c>
      <c r="N485">
        <v>654.08999999999992</v>
      </c>
      <c r="O485" t="s">
        <v>197</v>
      </c>
      <c r="P485" t="s">
        <v>323</v>
      </c>
      <c r="Q485">
        <v>5</v>
      </c>
      <c r="R485" t="s">
        <v>325</v>
      </c>
      <c r="S485" s="13">
        <v>-13</v>
      </c>
      <c r="T485">
        <v>13</v>
      </c>
      <c r="U485">
        <v>222.03</v>
      </c>
      <c r="V485">
        <v>222.03</v>
      </c>
      <c r="W485">
        <v>8167</v>
      </c>
    </row>
    <row r="486" spans="1:23" x14ac:dyDescent="0.5">
      <c r="A486" t="s">
        <v>225</v>
      </c>
      <c r="B486" t="s">
        <v>279</v>
      </c>
      <c r="C486" t="s">
        <v>84</v>
      </c>
      <c r="D486" t="s">
        <v>80</v>
      </c>
      <c r="E486">
        <v>666.08999999999992</v>
      </c>
      <c r="F486">
        <v>3</v>
      </c>
      <c r="G486">
        <v>9.14</v>
      </c>
      <c r="H486">
        <v>6.1400000000000006</v>
      </c>
      <c r="I486">
        <v>2</v>
      </c>
      <c r="J486" s="13">
        <v>41724</v>
      </c>
      <c r="K486" s="13">
        <v>43217</v>
      </c>
      <c r="L486" t="s">
        <v>321</v>
      </c>
      <c r="M486">
        <v>17.28</v>
      </c>
      <c r="N486">
        <v>648.80999999999995</v>
      </c>
      <c r="O486" t="s">
        <v>197</v>
      </c>
      <c r="P486" t="s">
        <v>327</v>
      </c>
      <c r="Q486">
        <v>3</v>
      </c>
      <c r="R486" t="s">
        <v>328</v>
      </c>
      <c r="S486" s="13">
        <v>-1493</v>
      </c>
      <c r="T486">
        <v>1493</v>
      </c>
      <c r="U486">
        <v>222.03</v>
      </c>
      <c r="V486">
        <v>222.03</v>
      </c>
      <c r="W486">
        <v>8167</v>
      </c>
    </row>
    <row r="487" spans="1:23" x14ac:dyDescent="0.5">
      <c r="A487" t="s">
        <v>228</v>
      </c>
      <c r="B487" t="s">
        <v>279</v>
      </c>
      <c r="C487" t="s">
        <v>84</v>
      </c>
      <c r="D487" t="s">
        <v>80</v>
      </c>
      <c r="E487">
        <v>666.08999999999992</v>
      </c>
      <c r="F487">
        <v>3</v>
      </c>
      <c r="G487">
        <v>5.25</v>
      </c>
      <c r="H487">
        <v>6.25</v>
      </c>
      <c r="I487">
        <v>2</v>
      </c>
      <c r="J487" s="13">
        <v>41704</v>
      </c>
      <c r="K487" s="13">
        <v>43212</v>
      </c>
      <c r="L487" t="s">
        <v>310</v>
      </c>
      <c r="M487">
        <v>13.5</v>
      </c>
      <c r="N487">
        <v>652.58999999999992</v>
      </c>
      <c r="O487" t="s">
        <v>197</v>
      </c>
      <c r="P487" t="s">
        <v>327</v>
      </c>
      <c r="Q487">
        <v>3</v>
      </c>
      <c r="R487" t="s">
        <v>328</v>
      </c>
      <c r="S487" s="13">
        <v>-1508</v>
      </c>
      <c r="T487">
        <v>1508</v>
      </c>
      <c r="U487">
        <v>222.03</v>
      </c>
      <c r="V487">
        <v>222.03</v>
      </c>
      <c r="W487">
        <v>8167</v>
      </c>
    </row>
    <row r="488" spans="1:23" x14ac:dyDescent="0.5">
      <c r="A488" t="s">
        <v>226</v>
      </c>
      <c r="B488" t="s">
        <v>279</v>
      </c>
      <c r="C488" t="s">
        <v>84</v>
      </c>
      <c r="D488" t="s">
        <v>80</v>
      </c>
      <c r="E488">
        <v>666.08999999999992</v>
      </c>
      <c r="F488">
        <v>3</v>
      </c>
      <c r="G488">
        <v>7.25</v>
      </c>
      <c r="H488">
        <v>3.25</v>
      </c>
      <c r="I488">
        <v>2</v>
      </c>
      <c r="J488" s="13">
        <v>41698</v>
      </c>
      <c r="K488" s="13">
        <v>41718</v>
      </c>
      <c r="L488" t="s">
        <v>315</v>
      </c>
      <c r="M488">
        <v>12.5</v>
      </c>
      <c r="N488">
        <v>653.58999999999992</v>
      </c>
      <c r="O488" t="s">
        <v>197</v>
      </c>
      <c r="P488" t="s">
        <v>327</v>
      </c>
      <c r="Q488">
        <v>2</v>
      </c>
      <c r="R488" t="s">
        <v>329</v>
      </c>
      <c r="S488" s="13">
        <v>-20</v>
      </c>
      <c r="T488">
        <v>20</v>
      </c>
      <c r="U488">
        <v>222.03</v>
      </c>
      <c r="V488">
        <v>222.03</v>
      </c>
      <c r="W488">
        <v>8167</v>
      </c>
    </row>
    <row r="489" spans="1:23" x14ac:dyDescent="0.5">
      <c r="A489" t="s">
        <v>226</v>
      </c>
      <c r="B489" t="s">
        <v>279</v>
      </c>
      <c r="C489" t="s">
        <v>84</v>
      </c>
      <c r="D489" t="s">
        <v>80</v>
      </c>
      <c r="E489">
        <v>666.08999999999992</v>
      </c>
      <c r="F489">
        <v>3</v>
      </c>
      <c r="G489">
        <v>7.2199999999999989</v>
      </c>
      <c r="H489">
        <v>4.2199999999999989</v>
      </c>
      <c r="I489">
        <v>2</v>
      </c>
      <c r="J489" s="13">
        <v>41695</v>
      </c>
      <c r="K489" s="13">
        <v>41706</v>
      </c>
      <c r="L489" t="s">
        <v>315</v>
      </c>
      <c r="M489">
        <v>13.439999999999998</v>
      </c>
      <c r="N489">
        <v>652.64999999999986</v>
      </c>
      <c r="O489" t="s">
        <v>197</v>
      </c>
      <c r="P489" t="s">
        <v>327</v>
      </c>
      <c r="Q489">
        <v>2</v>
      </c>
      <c r="R489" t="s">
        <v>329</v>
      </c>
      <c r="S489" s="13">
        <v>-11</v>
      </c>
      <c r="T489">
        <v>11</v>
      </c>
      <c r="U489">
        <v>222.03</v>
      </c>
      <c r="V489">
        <v>222.03</v>
      </c>
      <c r="W489">
        <v>8167</v>
      </c>
    </row>
    <row r="490" spans="1:23" x14ac:dyDescent="0.5">
      <c r="A490" t="s">
        <v>223</v>
      </c>
      <c r="B490" t="s">
        <v>279</v>
      </c>
      <c r="C490" t="s">
        <v>84</v>
      </c>
      <c r="D490" t="s">
        <v>80</v>
      </c>
      <c r="E490">
        <v>666.08999999999992</v>
      </c>
      <c r="F490">
        <v>3</v>
      </c>
      <c r="G490">
        <v>7.5799999999999983</v>
      </c>
      <c r="H490">
        <v>3.5799999999999983</v>
      </c>
      <c r="I490">
        <v>2</v>
      </c>
      <c r="J490" s="13">
        <v>41690</v>
      </c>
      <c r="K490" s="13">
        <v>41705</v>
      </c>
      <c r="L490" t="s">
        <v>307</v>
      </c>
      <c r="M490">
        <v>13.159999999999997</v>
      </c>
      <c r="N490">
        <v>652.92999999999995</v>
      </c>
      <c r="O490" t="s">
        <v>197</v>
      </c>
      <c r="P490" t="s">
        <v>327</v>
      </c>
      <c r="Q490">
        <v>2</v>
      </c>
      <c r="R490" t="s">
        <v>329</v>
      </c>
      <c r="S490" s="13">
        <v>-15</v>
      </c>
      <c r="T490">
        <v>15</v>
      </c>
      <c r="U490">
        <v>222.03</v>
      </c>
      <c r="V490">
        <v>222.03</v>
      </c>
      <c r="W490">
        <v>8167</v>
      </c>
    </row>
    <row r="491" spans="1:23" x14ac:dyDescent="0.5">
      <c r="A491" t="s">
        <v>221</v>
      </c>
      <c r="B491" t="s">
        <v>279</v>
      </c>
      <c r="C491" t="s">
        <v>84</v>
      </c>
      <c r="D491" t="s">
        <v>80</v>
      </c>
      <c r="E491">
        <v>666.08999999999992</v>
      </c>
      <c r="F491">
        <v>3</v>
      </c>
      <c r="G491">
        <v>7.73</v>
      </c>
      <c r="H491">
        <v>4.7300000000000004</v>
      </c>
      <c r="I491">
        <v>2</v>
      </c>
      <c r="J491" s="13">
        <v>41682</v>
      </c>
      <c r="K491" s="13">
        <v>41698</v>
      </c>
      <c r="L491" t="s">
        <v>322</v>
      </c>
      <c r="M491">
        <v>14.46</v>
      </c>
      <c r="N491">
        <v>651.62999999999988</v>
      </c>
      <c r="O491" t="s">
        <v>197</v>
      </c>
      <c r="P491" t="s">
        <v>327</v>
      </c>
      <c r="Q491">
        <v>2</v>
      </c>
      <c r="R491" t="s">
        <v>329</v>
      </c>
      <c r="S491" s="13">
        <v>-16</v>
      </c>
      <c r="T491">
        <v>16</v>
      </c>
      <c r="U491">
        <v>222.03</v>
      </c>
      <c r="V491">
        <v>222.03</v>
      </c>
      <c r="W491">
        <v>8167</v>
      </c>
    </row>
    <row r="492" spans="1:23" x14ac:dyDescent="0.5">
      <c r="A492" t="s">
        <v>225</v>
      </c>
      <c r="B492" t="s">
        <v>279</v>
      </c>
      <c r="C492" t="s">
        <v>84</v>
      </c>
      <c r="D492" t="s">
        <v>80</v>
      </c>
      <c r="E492">
        <v>666.08999999999992</v>
      </c>
      <c r="F492">
        <v>3</v>
      </c>
      <c r="G492">
        <v>9.990000000000002</v>
      </c>
      <c r="H492">
        <v>4.990000000000002</v>
      </c>
      <c r="I492">
        <v>2</v>
      </c>
      <c r="J492" s="13">
        <v>41653</v>
      </c>
      <c r="K492" s="13">
        <v>43197</v>
      </c>
      <c r="L492" t="s">
        <v>321</v>
      </c>
      <c r="M492">
        <v>16.980000000000004</v>
      </c>
      <c r="N492">
        <v>649.1099999999999</v>
      </c>
      <c r="O492" t="s">
        <v>197</v>
      </c>
      <c r="P492" t="s">
        <v>327</v>
      </c>
      <c r="Q492">
        <v>1</v>
      </c>
      <c r="R492" t="s">
        <v>330</v>
      </c>
      <c r="S492" s="13">
        <v>-1544</v>
      </c>
      <c r="T492">
        <v>1544</v>
      </c>
      <c r="U492">
        <v>222.03</v>
      </c>
      <c r="V492">
        <v>222.03</v>
      </c>
      <c r="W492">
        <v>8167</v>
      </c>
    </row>
    <row r="493" spans="1:23" x14ac:dyDescent="0.5">
      <c r="A493" t="s">
        <v>228</v>
      </c>
      <c r="B493" t="s">
        <v>279</v>
      </c>
      <c r="C493" t="s">
        <v>84</v>
      </c>
      <c r="D493" t="s">
        <v>80</v>
      </c>
      <c r="E493">
        <v>666.08999999999992</v>
      </c>
      <c r="F493">
        <v>3</v>
      </c>
      <c r="G493">
        <v>10</v>
      </c>
      <c r="H493">
        <v>6</v>
      </c>
      <c r="I493">
        <v>2</v>
      </c>
      <c r="J493" s="13">
        <v>41602</v>
      </c>
      <c r="K493" s="13">
        <v>41610</v>
      </c>
      <c r="L493" t="s">
        <v>310</v>
      </c>
      <c r="M493">
        <v>18</v>
      </c>
      <c r="N493">
        <v>648.08999999999992</v>
      </c>
      <c r="O493" t="s">
        <v>196</v>
      </c>
      <c r="P493" t="s">
        <v>308</v>
      </c>
      <c r="Q493">
        <v>11</v>
      </c>
      <c r="R493" t="s">
        <v>312</v>
      </c>
      <c r="S493" s="13">
        <v>-8</v>
      </c>
      <c r="T493">
        <v>8</v>
      </c>
      <c r="U493">
        <v>222.03</v>
      </c>
      <c r="V493">
        <v>222.03</v>
      </c>
      <c r="W493">
        <v>8167</v>
      </c>
    </row>
    <row r="494" spans="1:23" x14ac:dyDescent="0.5">
      <c r="A494" t="s">
        <v>220</v>
      </c>
      <c r="B494" t="s">
        <v>279</v>
      </c>
      <c r="C494" t="s">
        <v>84</v>
      </c>
      <c r="D494" t="s">
        <v>80</v>
      </c>
      <c r="E494">
        <v>666.08999999999992</v>
      </c>
      <c r="F494">
        <v>3</v>
      </c>
      <c r="G494">
        <v>7.1400000000000006</v>
      </c>
      <c r="H494">
        <v>4.1400000000000006</v>
      </c>
      <c r="I494">
        <v>2</v>
      </c>
      <c r="J494" s="13">
        <v>41561</v>
      </c>
      <c r="K494" s="13">
        <v>41575</v>
      </c>
      <c r="L494" t="s">
        <v>318</v>
      </c>
      <c r="M494">
        <v>13.280000000000001</v>
      </c>
      <c r="N494">
        <v>652.80999999999995</v>
      </c>
      <c r="O494" t="s">
        <v>196</v>
      </c>
      <c r="P494" t="s">
        <v>308</v>
      </c>
      <c r="Q494">
        <v>10</v>
      </c>
      <c r="R494" t="s">
        <v>314</v>
      </c>
      <c r="S494" s="13">
        <v>-14</v>
      </c>
      <c r="T494">
        <v>14</v>
      </c>
      <c r="U494">
        <v>222.03</v>
      </c>
      <c r="V494">
        <v>222.03</v>
      </c>
      <c r="W494">
        <v>8167</v>
      </c>
    </row>
    <row r="495" spans="1:23" x14ac:dyDescent="0.5">
      <c r="A495" t="s">
        <v>225</v>
      </c>
      <c r="B495" t="s">
        <v>279</v>
      </c>
      <c r="C495" t="s">
        <v>84</v>
      </c>
      <c r="D495" t="s">
        <v>80</v>
      </c>
      <c r="E495">
        <v>666.08999999999992</v>
      </c>
      <c r="F495">
        <v>3</v>
      </c>
      <c r="G495">
        <v>6.2000000000000028</v>
      </c>
      <c r="H495">
        <v>5.2000000000000028</v>
      </c>
      <c r="I495">
        <v>2</v>
      </c>
      <c r="J495" s="13">
        <v>41560</v>
      </c>
      <c r="K495" s="13">
        <v>42790</v>
      </c>
      <c r="L495" t="s">
        <v>321</v>
      </c>
      <c r="M495">
        <v>13.400000000000006</v>
      </c>
      <c r="N495">
        <v>652.68999999999994</v>
      </c>
      <c r="O495" t="s">
        <v>196</v>
      </c>
      <c r="P495" t="s">
        <v>308</v>
      </c>
      <c r="Q495">
        <v>10</v>
      </c>
      <c r="R495" t="s">
        <v>314</v>
      </c>
      <c r="S495" s="13">
        <v>-1230</v>
      </c>
      <c r="T495">
        <v>1230</v>
      </c>
      <c r="U495">
        <v>222.03</v>
      </c>
      <c r="V495">
        <v>222.03</v>
      </c>
      <c r="W495">
        <v>8167</v>
      </c>
    </row>
    <row r="496" spans="1:23" x14ac:dyDescent="0.5">
      <c r="A496" t="s">
        <v>222</v>
      </c>
      <c r="B496" t="s">
        <v>279</v>
      </c>
      <c r="C496" t="s">
        <v>84</v>
      </c>
      <c r="D496" t="s">
        <v>80</v>
      </c>
      <c r="E496">
        <v>666.08999999999992</v>
      </c>
      <c r="F496">
        <v>3</v>
      </c>
      <c r="G496">
        <v>7.5499999999999972</v>
      </c>
      <c r="H496">
        <v>6.5499999999999972</v>
      </c>
      <c r="I496">
        <v>2</v>
      </c>
      <c r="J496" s="13">
        <v>41556</v>
      </c>
      <c r="K496" s="13">
        <v>41568</v>
      </c>
      <c r="L496" t="s">
        <v>331</v>
      </c>
      <c r="M496">
        <v>16.099999999999994</v>
      </c>
      <c r="N496">
        <v>649.9899999999999</v>
      </c>
      <c r="O496" t="s">
        <v>196</v>
      </c>
      <c r="P496" t="s">
        <v>308</v>
      </c>
      <c r="Q496">
        <v>10</v>
      </c>
      <c r="R496" t="s">
        <v>314</v>
      </c>
      <c r="S496" s="13">
        <v>-12</v>
      </c>
      <c r="T496">
        <v>12</v>
      </c>
      <c r="U496">
        <v>222.03</v>
      </c>
      <c r="V496">
        <v>222.03</v>
      </c>
      <c r="W496">
        <v>8167</v>
      </c>
    </row>
    <row r="497" spans="1:23" x14ac:dyDescent="0.5">
      <c r="A497" t="s">
        <v>227</v>
      </c>
      <c r="B497" t="s">
        <v>279</v>
      </c>
      <c r="C497" t="s">
        <v>84</v>
      </c>
      <c r="D497" t="s">
        <v>80</v>
      </c>
      <c r="E497">
        <v>666.08999999999992</v>
      </c>
      <c r="F497">
        <v>3</v>
      </c>
      <c r="G497">
        <v>9.9899999999999984</v>
      </c>
      <c r="H497">
        <v>3.9899999999999984</v>
      </c>
      <c r="I497">
        <v>2</v>
      </c>
      <c r="J497" s="13">
        <v>41504</v>
      </c>
      <c r="K497" s="13">
        <v>41515</v>
      </c>
      <c r="L497" t="s">
        <v>311</v>
      </c>
      <c r="M497">
        <v>15.979999999999997</v>
      </c>
      <c r="N497">
        <v>650.1099999999999</v>
      </c>
      <c r="O497" t="s">
        <v>196</v>
      </c>
      <c r="P497" t="s">
        <v>316</v>
      </c>
      <c r="Q497">
        <v>8</v>
      </c>
      <c r="R497" t="s">
        <v>319</v>
      </c>
      <c r="S497" s="13">
        <v>-11</v>
      </c>
      <c r="T497">
        <v>11</v>
      </c>
      <c r="U497">
        <v>222.03</v>
      </c>
      <c r="V497">
        <v>222.03</v>
      </c>
      <c r="W497">
        <v>8167</v>
      </c>
    </row>
    <row r="498" spans="1:23" x14ac:dyDescent="0.5">
      <c r="A498" t="s">
        <v>226</v>
      </c>
      <c r="B498" t="s">
        <v>279</v>
      </c>
      <c r="C498" t="s">
        <v>84</v>
      </c>
      <c r="D498" t="s">
        <v>80</v>
      </c>
      <c r="E498">
        <v>666.08999999999992</v>
      </c>
      <c r="F498">
        <v>3</v>
      </c>
      <c r="G498">
        <v>9.5499999999999972</v>
      </c>
      <c r="H498">
        <v>3.5499999999999972</v>
      </c>
      <c r="I498">
        <v>2</v>
      </c>
      <c r="J498" s="13">
        <v>41486</v>
      </c>
      <c r="K498" s="13">
        <v>41500</v>
      </c>
      <c r="L498" t="s">
        <v>315</v>
      </c>
      <c r="M498">
        <v>15.099999999999994</v>
      </c>
      <c r="N498">
        <v>650.9899999999999</v>
      </c>
      <c r="O498" t="s">
        <v>196</v>
      </c>
      <c r="P498" t="s">
        <v>316</v>
      </c>
      <c r="Q498">
        <v>7</v>
      </c>
      <c r="R498" t="s">
        <v>320</v>
      </c>
      <c r="S498" s="13">
        <v>-14</v>
      </c>
      <c r="T498">
        <v>14</v>
      </c>
      <c r="U498">
        <v>222.03</v>
      </c>
      <c r="V498">
        <v>222.03</v>
      </c>
      <c r="W498">
        <v>8167</v>
      </c>
    </row>
    <row r="499" spans="1:23" x14ac:dyDescent="0.5">
      <c r="A499" t="s">
        <v>220</v>
      </c>
      <c r="B499" t="s">
        <v>279</v>
      </c>
      <c r="C499" t="s">
        <v>84</v>
      </c>
      <c r="D499" t="s">
        <v>80</v>
      </c>
      <c r="E499">
        <v>666.08999999999992</v>
      </c>
      <c r="F499">
        <v>3</v>
      </c>
      <c r="G499">
        <v>6.5499999999999972</v>
      </c>
      <c r="H499">
        <v>4.5499999999999972</v>
      </c>
      <c r="I499">
        <v>2</v>
      </c>
      <c r="J499" s="13">
        <v>41458</v>
      </c>
      <c r="K499" s="13">
        <v>41471</v>
      </c>
      <c r="L499" t="s">
        <v>318</v>
      </c>
      <c r="M499">
        <v>13.099999999999994</v>
      </c>
      <c r="N499">
        <v>652.9899999999999</v>
      </c>
      <c r="O499" t="s">
        <v>196</v>
      </c>
      <c r="P499" t="s">
        <v>316</v>
      </c>
      <c r="Q499">
        <v>7</v>
      </c>
      <c r="R499" t="s">
        <v>320</v>
      </c>
      <c r="S499" s="13">
        <v>-13</v>
      </c>
      <c r="T499">
        <v>13</v>
      </c>
      <c r="U499">
        <v>222.03</v>
      </c>
      <c r="V499">
        <v>222.03</v>
      </c>
      <c r="W499">
        <v>8167</v>
      </c>
    </row>
    <row r="500" spans="1:23" x14ac:dyDescent="0.5">
      <c r="A500" t="s">
        <v>228</v>
      </c>
      <c r="B500" t="s">
        <v>279</v>
      </c>
      <c r="C500" t="s">
        <v>84</v>
      </c>
      <c r="D500" t="s">
        <v>80</v>
      </c>
      <c r="E500">
        <v>666.08999999999992</v>
      </c>
      <c r="F500">
        <v>3</v>
      </c>
      <c r="G500">
        <v>6.5799999999999983</v>
      </c>
      <c r="H500">
        <v>6.5799999999999983</v>
      </c>
      <c r="I500">
        <v>2</v>
      </c>
      <c r="J500" s="13">
        <v>41455</v>
      </c>
      <c r="K500" s="13">
        <v>41467</v>
      </c>
      <c r="L500" t="s">
        <v>310</v>
      </c>
      <c r="M500">
        <v>15.159999999999997</v>
      </c>
      <c r="N500">
        <v>650.92999999999995</v>
      </c>
      <c r="O500" t="s">
        <v>196</v>
      </c>
      <c r="P500" t="s">
        <v>323</v>
      </c>
      <c r="Q500">
        <v>6</v>
      </c>
      <c r="R500" t="s">
        <v>324</v>
      </c>
      <c r="S500" s="13">
        <v>-12</v>
      </c>
      <c r="T500">
        <v>12</v>
      </c>
      <c r="U500">
        <v>222.03</v>
      </c>
      <c r="V500">
        <v>222.03</v>
      </c>
      <c r="W500">
        <v>8167</v>
      </c>
    </row>
    <row r="501" spans="1:23" x14ac:dyDescent="0.5">
      <c r="A501" t="s">
        <v>228</v>
      </c>
      <c r="B501" t="s">
        <v>279</v>
      </c>
      <c r="C501" t="s">
        <v>84</v>
      </c>
      <c r="D501" t="s">
        <v>80</v>
      </c>
      <c r="E501">
        <v>666.08999999999992</v>
      </c>
      <c r="F501">
        <v>3</v>
      </c>
      <c r="G501">
        <v>5.6099999999999994</v>
      </c>
      <c r="H501">
        <v>3.6099999999999994</v>
      </c>
      <c r="I501">
        <v>2</v>
      </c>
      <c r="J501" s="13">
        <v>41445</v>
      </c>
      <c r="K501" s="13">
        <v>42751</v>
      </c>
      <c r="L501" t="s">
        <v>310</v>
      </c>
      <c r="M501">
        <v>11.219999999999999</v>
      </c>
      <c r="N501">
        <v>654.86999999999989</v>
      </c>
      <c r="O501" t="s">
        <v>196</v>
      </c>
      <c r="P501" t="s">
        <v>323</v>
      </c>
      <c r="Q501">
        <v>6</v>
      </c>
      <c r="R501" t="s">
        <v>324</v>
      </c>
      <c r="S501" s="13">
        <v>-1306</v>
      </c>
      <c r="T501">
        <v>1306</v>
      </c>
      <c r="U501">
        <v>222.03</v>
      </c>
      <c r="V501">
        <v>222.03</v>
      </c>
      <c r="W501">
        <v>8167</v>
      </c>
    </row>
    <row r="502" spans="1:23" x14ac:dyDescent="0.5">
      <c r="A502" t="s">
        <v>224</v>
      </c>
      <c r="B502" t="s">
        <v>279</v>
      </c>
      <c r="C502" t="s">
        <v>84</v>
      </c>
      <c r="D502" t="s">
        <v>80</v>
      </c>
      <c r="E502">
        <v>666.08999999999992</v>
      </c>
      <c r="F502">
        <v>3</v>
      </c>
      <c r="G502">
        <v>6.2000000000000028</v>
      </c>
      <c r="H502">
        <v>4.2000000000000028</v>
      </c>
      <c r="I502">
        <v>2</v>
      </c>
      <c r="J502" s="13">
        <v>41354</v>
      </c>
      <c r="K502" s="13">
        <v>42724</v>
      </c>
      <c r="L502" t="s">
        <v>313</v>
      </c>
      <c r="M502">
        <v>12.400000000000006</v>
      </c>
      <c r="N502">
        <v>653.68999999999994</v>
      </c>
      <c r="O502" t="s">
        <v>196</v>
      </c>
      <c r="P502" t="s">
        <v>327</v>
      </c>
      <c r="Q502">
        <v>3</v>
      </c>
      <c r="R502" t="s">
        <v>328</v>
      </c>
      <c r="S502" s="13">
        <v>-1370</v>
      </c>
      <c r="T502">
        <v>1370</v>
      </c>
      <c r="U502">
        <v>222.03</v>
      </c>
      <c r="V502">
        <v>222.03</v>
      </c>
      <c r="W502">
        <v>8167</v>
      </c>
    </row>
    <row r="503" spans="1:23" x14ac:dyDescent="0.5">
      <c r="A503" t="s">
        <v>225</v>
      </c>
      <c r="B503" t="s">
        <v>279</v>
      </c>
      <c r="C503" t="s">
        <v>84</v>
      </c>
      <c r="D503" t="s">
        <v>80</v>
      </c>
      <c r="E503">
        <v>666.08999999999992</v>
      </c>
      <c r="F503">
        <v>3</v>
      </c>
      <c r="G503">
        <v>9.1199999999999974</v>
      </c>
      <c r="H503">
        <v>6.1199999999999974</v>
      </c>
      <c r="I503">
        <v>2</v>
      </c>
      <c r="J503" s="13">
        <v>41290</v>
      </c>
      <c r="K503" s="13">
        <v>41297</v>
      </c>
      <c r="L503" t="s">
        <v>321</v>
      </c>
      <c r="M503">
        <v>17.239999999999995</v>
      </c>
      <c r="N503">
        <v>648.84999999999991</v>
      </c>
      <c r="O503" t="s">
        <v>196</v>
      </c>
      <c r="P503" t="s">
        <v>327</v>
      </c>
      <c r="Q503">
        <v>1</v>
      </c>
      <c r="R503" t="s">
        <v>330</v>
      </c>
      <c r="S503" s="13">
        <v>-7</v>
      </c>
      <c r="T503">
        <v>7</v>
      </c>
      <c r="U503">
        <v>222.03</v>
      </c>
      <c r="V503">
        <v>222.03</v>
      </c>
      <c r="W503">
        <v>8167</v>
      </c>
    </row>
    <row r="504" spans="1:23" x14ac:dyDescent="0.5">
      <c r="A504" t="s">
        <v>226</v>
      </c>
      <c r="B504" t="s">
        <v>279</v>
      </c>
      <c r="C504" t="s">
        <v>84</v>
      </c>
      <c r="D504" t="s">
        <v>80</v>
      </c>
      <c r="E504">
        <v>666.08999999999992</v>
      </c>
      <c r="F504">
        <v>3</v>
      </c>
      <c r="G504">
        <v>9</v>
      </c>
      <c r="H504">
        <v>4</v>
      </c>
      <c r="I504">
        <v>2</v>
      </c>
      <c r="J504" s="13">
        <v>41283</v>
      </c>
      <c r="K504" s="13">
        <v>41303</v>
      </c>
      <c r="L504" t="s">
        <v>315</v>
      </c>
      <c r="M504">
        <v>15</v>
      </c>
      <c r="N504">
        <v>651.08999999999992</v>
      </c>
      <c r="O504" t="s">
        <v>196</v>
      </c>
      <c r="P504" t="s">
        <v>327</v>
      </c>
      <c r="Q504">
        <v>1</v>
      </c>
      <c r="R504" t="s">
        <v>330</v>
      </c>
      <c r="S504" s="13">
        <v>-20</v>
      </c>
      <c r="T504">
        <v>20</v>
      </c>
      <c r="U504">
        <v>222.03</v>
      </c>
      <c r="V504">
        <v>222.03</v>
      </c>
      <c r="W504">
        <v>8167</v>
      </c>
    </row>
    <row r="505" spans="1:23" x14ac:dyDescent="0.5">
      <c r="A505" t="s">
        <v>222</v>
      </c>
      <c r="B505" t="s">
        <v>279</v>
      </c>
      <c r="C505" t="s">
        <v>84</v>
      </c>
      <c r="D505" t="s">
        <v>80</v>
      </c>
      <c r="E505">
        <v>666.08999999999992</v>
      </c>
      <c r="F505">
        <v>3</v>
      </c>
      <c r="G505">
        <v>9.1199999999999974</v>
      </c>
      <c r="H505">
        <v>5.1199999999999974</v>
      </c>
      <c r="I505">
        <v>2</v>
      </c>
      <c r="J505" s="13">
        <v>41217</v>
      </c>
      <c r="K505" s="13">
        <v>42697</v>
      </c>
      <c r="L505" t="s">
        <v>331</v>
      </c>
      <c r="M505">
        <v>16.239999999999995</v>
      </c>
      <c r="N505">
        <v>649.84999999999991</v>
      </c>
      <c r="O505" t="s">
        <v>195</v>
      </c>
      <c r="P505" t="s">
        <v>308</v>
      </c>
      <c r="Q505">
        <v>11</v>
      </c>
      <c r="R505" t="s">
        <v>312</v>
      </c>
      <c r="S505" s="13">
        <v>-1480</v>
      </c>
      <c r="T505">
        <v>1480</v>
      </c>
      <c r="U505">
        <v>222.03</v>
      </c>
      <c r="V505">
        <v>222.03</v>
      </c>
      <c r="W505">
        <v>8167</v>
      </c>
    </row>
    <row r="506" spans="1:23" x14ac:dyDescent="0.5">
      <c r="A506" t="s">
        <v>224</v>
      </c>
      <c r="B506" t="s">
        <v>279</v>
      </c>
      <c r="C506" t="s">
        <v>84</v>
      </c>
      <c r="D506" t="s">
        <v>80</v>
      </c>
      <c r="E506">
        <v>666.08999999999992</v>
      </c>
      <c r="F506">
        <v>3</v>
      </c>
      <c r="G506">
        <v>8.61</v>
      </c>
      <c r="H506">
        <v>6.6099999999999994</v>
      </c>
      <c r="I506">
        <v>2</v>
      </c>
      <c r="J506" s="13">
        <v>41206</v>
      </c>
      <c r="K506" s="13">
        <v>41225</v>
      </c>
      <c r="L506" t="s">
        <v>313</v>
      </c>
      <c r="M506">
        <v>17.22</v>
      </c>
      <c r="N506">
        <v>648.86999999999989</v>
      </c>
      <c r="O506" t="s">
        <v>195</v>
      </c>
      <c r="P506" t="s">
        <v>308</v>
      </c>
      <c r="Q506">
        <v>10</v>
      </c>
      <c r="R506" t="s">
        <v>314</v>
      </c>
      <c r="S506" s="13">
        <v>-19</v>
      </c>
      <c r="T506">
        <v>19</v>
      </c>
      <c r="U506">
        <v>222.03</v>
      </c>
      <c r="V506">
        <v>222.03</v>
      </c>
      <c r="W506">
        <v>8167</v>
      </c>
    </row>
    <row r="507" spans="1:23" x14ac:dyDescent="0.5">
      <c r="A507" t="s">
        <v>224</v>
      </c>
      <c r="B507" t="s">
        <v>279</v>
      </c>
      <c r="C507" t="s">
        <v>84</v>
      </c>
      <c r="D507" t="s">
        <v>80</v>
      </c>
      <c r="E507">
        <v>666.08999999999992</v>
      </c>
      <c r="F507">
        <v>3</v>
      </c>
      <c r="G507">
        <v>6.5499999999999972</v>
      </c>
      <c r="H507">
        <v>4.5499999999999972</v>
      </c>
      <c r="I507">
        <v>2</v>
      </c>
      <c r="J507" s="13">
        <v>41160</v>
      </c>
      <c r="K507" s="13">
        <v>41172</v>
      </c>
      <c r="L507" t="s">
        <v>313</v>
      </c>
      <c r="M507">
        <v>13.099999999999994</v>
      </c>
      <c r="N507">
        <v>652.9899999999999</v>
      </c>
      <c r="O507" t="s">
        <v>195</v>
      </c>
      <c r="P507" t="s">
        <v>316</v>
      </c>
      <c r="Q507">
        <v>9</v>
      </c>
      <c r="R507" t="s">
        <v>317</v>
      </c>
      <c r="S507" s="13">
        <v>-12</v>
      </c>
      <c r="T507">
        <v>12</v>
      </c>
      <c r="U507">
        <v>222.03</v>
      </c>
      <c r="V507">
        <v>222.03</v>
      </c>
      <c r="W507">
        <v>8167</v>
      </c>
    </row>
    <row r="508" spans="1:23" x14ac:dyDescent="0.5">
      <c r="A508" t="s">
        <v>226</v>
      </c>
      <c r="B508" t="s">
        <v>279</v>
      </c>
      <c r="C508" t="s">
        <v>84</v>
      </c>
      <c r="D508" t="s">
        <v>80</v>
      </c>
      <c r="E508">
        <v>666.08999999999992</v>
      </c>
      <c r="F508">
        <v>3</v>
      </c>
      <c r="G508">
        <v>9.2000000000000028</v>
      </c>
      <c r="H508">
        <v>6.2000000000000028</v>
      </c>
      <c r="I508">
        <v>2</v>
      </c>
      <c r="J508" s="13">
        <v>41067</v>
      </c>
      <c r="K508" s="13">
        <v>41080</v>
      </c>
      <c r="L508" t="s">
        <v>315</v>
      </c>
      <c r="M508">
        <v>17.400000000000006</v>
      </c>
      <c r="N508">
        <v>648.68999999999994</v>
      </c>
      <c r="O508" t="s">
        <v>195</v>
      </c>
      <c r="P508" t="s">
        <v>323</v>
      </c>
      <c r="Q508">
        <v>6</v>
      </c>
      <c r="R508" t="s">
        <v>324</v>
      </c>
      <c r="S508" s="13">
        <v>-13</v>
      </c>
      <c r="T508">
        <v>13</v>
      </c>
      <c r="U508">
        <v>222.03</v>
      </c>
      <c r="V508">
        <v>222.03</v>
      </c>
      <c r="W508">
        <v>8167</v>
      </c>
    </row>
    <row r="509" spans="1:23" x14ac:dyDescent="0.5">
      <c r="A509" t="s">
        <v>225</v>
      </c>
      <c r="B509" t="s">
        <v>279</v>
      </c>
      <c r="C509" t="s">
        <v>84</v>
      </c>
      <c r="D509" t="s">
        <v>80</v>
      </c>
      <c r="E509">
        <v>666.08999999999992</v>
      </c>
      <c r="F509">
        <v>3</v>
      </c>
      <c r="G509">
        <v>7</v>
      </c>
      <c r="H509">
        <v>6</v>
      </c>
      <c r="I509">
        <v>2</v>
      </c>
      <c r="J509" s="13">
        <v>41055</v>
      </c>
      <c r="K509" s="13">
        <v>41064</v>
      </c>
      <c r="L509" t="s">
        <v>321</v>
      </c>
      <c r="M509">
        <v>15</v>
      </c>
      <c r="N509">
        <v>651.08999999999992</v>
      </c>
      <c r="O509" t="s">
        <v>195</v>
      </c>
      <c r="P509" t="s">
        <v>323</v>
      </c>
      <c r="Q509">
        <v>5</v>
      </c>
      <c r="R509" t="s">
        <v>325</v>
      </c>
      <c r="S509" s="13">
        <v>-9</v>
      </c>
      <c r="T509">
        <v>9</v>
      </c>
      <c r="U509">
        <v>222.03</v>
      </c>
      <c r="V509">
        <v>222.03</v>
      </c>
      <c r="W509">
        <v>8167</v>
      </c>
    </row>
    <row r="510" spans="1:23" x14ac:dyDescent="0.5">
      <c r="A510" t="s">
        <v>222</v>
      </c>
      <c r="B510" t="s">
        <v>279</v>
      </c>
      <c r="C510" t="s">
        <v>84</v>
      </c>
      <c r="D510" t="s">
        <v>80</v>
      </c>
      <c r="E510">
        <v>666.08999999999992</v>
      </c>
      <c r="F510">
        <v>3</v>
      </c>
      <c r="G510">
        <v>9</v>
      </c>
      <c r="H510">
        <v>4</v>
      </c>
      <c r="I510">
        <v>2</v>
      </c>
      <c r="J510" s="13">
        <v>41049</v>
      </c>
      <c r="K510" s="13">
        <v>41062</v>
      </c>
      <c r="L510" t="s">
        <v>331</v>
      </c>
      <c r="M510">
        <v>15</v>
      </c>
      <c r="N510">
        <v>651.08999999999992</v>
      </c>
      <c r="O510" t="s">
        <v>195</v>
      </c>
      <c r="P510" t="s">
        <v>323</v>
      </c>
      <c r="Q510">
        <v>5</v>
      </c>
      <c r="R510" t="s">
        <v>325</v>
      </c>
      <c r="S510" s="13">
        <v>-13</v>
      </c>
      <c r="T510">
        <v>13</v>
      </c>
      <c r="U510">
        <v>222.03</v>
      </c>
      <c r="V510">
        <v>222.03</v>
      </c>
      <c r="W510">
        <v>8167</v>
      </c>
    </row>
    <row r="511" spans="1:23" x14ac:dyDescent="0.5">
      <c r="A511" t="s">
        <v>225</v>
      </c>
      <c r="B511" t="s">
        <v>279</v>
      </c>
      <c r="C511" t="s">
        <v>84</v>
      </c>
      <c r="D511" t="s">
        <v>80</v>
      </c>
      <c r="E511">
        <v>666.08999999999992</v>
      </c>
      <c r="F511">
        <v>3</v>
      </c>
      <c r="G511">
        <v>9.9899999999999984</v>
      </c>
      <c r="H511">
        <v>3.9899999999999984</v>
      </c>
      <c r="I511">
        <v>2</v>
      </c>
      <c r="J511" s="13">
        <v>41012</v>
      </c>
      <c r="K511" s="13">
        <v>41032</v>
      </c>
      <c r="L511" t="s">
        <v>321</v>
      </c>
      <c r="M511">
        <v>15.979999999999997</v>
      </c>
      <c r="N511">
        <v>650.1099999999999</v>
      </c>
      <c r="O511" t="s">
        <v>195</v>
      </c>
      <c r="P511" t="s">
        <v>323</v>
      </c>
      <c r="Q511">
        <v>4</v>
      </c>
      <c r="R511" t="s">
        <v>326</v>
      </c>
      <c r="S511" s="13">
        <v>-20</v>
      </c>
      <c r="T511">
        <v>20</v>
      </c>
      <c r="U511">
        <v>222.03</v>
      </c>
      <c r="V511">
        <v>222.03</v>
      </c>
      <c r="W511">
        <v>8167</v>
      </c>
    </row>
    <row r="512" spans="1:23" x14ac:dyDescent="0.5">
      <c r="A512" t="s">
        <v>222</v>
      </c>
      <c r="B512" t="s">
        <v>279</v>
      </c>
      <c r="C512" t="s">
        <v>84</v>
      </c>
      <c r="D512" t="s">
        <v>80</v>
      </c>
      <c r="E512">
        <v>666.08999999999992</v>
      </c>
      <c r="F512">
        <v>3</v>
      </c>
      <c r="G512">
        <v>9.5799999999999983</v>
      </c>
      <c r="H512">
        <v>4.5799999999999983</v>
      </c>
      <c r="I512">
        <v>2</v>
      </c>
      <c r="J512" s="13">
        <v>41000</v>
      </c>
      <c r="K512" s="13">
        <v>41013</v>
      </c>
      <c r="L512" t="s">
        <v>331</v>
      </c>
      <c r="M512">
        <v>16.159999999999997</v>
      </c>
      <c r="N512">
        <v>649.92999999999995</v>
      </c>
      <c r="O512" t="s">
        <v>195</v>
      </c>
      <c r="P512" t="s">
        <v>323</v>
      </c>
      <c r="Q512">
        <v>4</v>
      </c>
      <c r="R512" t="s">
        <v>326</v>
      </c>
      <c r="S512" s="13">
        <v>-13</v>
      </c>
      <c r="T512">
        <v>13</v>
      </c>
      <c r="U512">
        <v>222.03</v>
      </c>
      <c r="V512">
        <v>222.03</v>
      </c>
      <c r="W512">
        <v>8167</v>
      </c>
    </row>
    <row r="513" spans="1:23" x14ac:dyDescent="0.5">
      <c r="A513" t="s">
        <v>227</v>
      </c>
      <c r="B513" t="s">
        <v>279</v>
      </c>
      <c r="C513" t="s">
        <v>84</v>
      </c>
      <c r="D513" t="s">
        <v>80</v>
      </c>
      <c r="E513">
        <v>666.08999999999992</v>
      </c>
      <c r="F513">
        <v>3</v>
      </c>
      <c r="G513">
        <v>7.6099999999999994</v>
      </c>
      <c r="H513">
        <v>4.6099999999999994</v>
      </c>
      <c r="I513">
        <v>2</v>
      </c>
      <c r="J513" s="13">
        <v>40910</v>
      </c>
      <c r="K513" s="13">
        <v>40919</v>
      </c>
      <c r="L513" t="s">
        <v>311</v>
      </c>
      <c r="M513">
        <v>14.219999999999999</v>
      </c>
      <c r="N513">
        <v>651.86999999999989</v>
      </c>
      <c r="O513" t="s">
        <v>195</v>
      </c>
      <c r="P513" t="s">
        <v>327</v>
      </c>
      <c r="Q513">
        <v>1</v>
      </c>
      <c r="R513" t="s">
        <v>330</v>
      </c>
      <c r="S513" s="13">
        <v>-9</v>
      </c>
      <c r="T513">
        <v>9</v>
      </c>
      <c r="U513">
        <v>222.03</v>
      </c>
      <c r="V513">
        <v>222.03</v>
      </c>
      <c r="W513">
        <v>8167</v>
      </c>
    </row>
    <row r="514" spans="1:23" x14ac:dyDescent="0.5">
      <c r="A514" t="s">
        <v>226</v>
      </c>
      <c r="B514" t="s">
        <v>279</v>
      </c>
      <c r="C514" t="s">
        <v>84</v>
      </c>
      <c r="D514" t="s">
        <v>80</v>
      </c>
      <c r="E514">
        <v>666.08999999999992</v>
      </c>
      <c r="F514">
        <v>3</v>
      </c>
      <c r="G514">
        <v>5.6099999999999994</v>
      </c>
      <c r="H514">
        <v>3.6099999999999994</v>
      </c>
      <c r="I514">
        <v>2</v>
      </c>
      <c r="J514" s="13">
        <v>40844</v>
      </c>
      <c r="K514" s="13">
        <v>40855</v>
      </c>
      <c r="L514" t="s">
        <v>315</v>
      </c>
      <c r="M514">
        <v>11.219999999999999</v>
      </c>
      <c r="N514">
        <v>654.86999999999989</v>
      </c>
      <c r="O514" t="s">
        <v>194</v>
      </c>
      <c r="P514" t="s">
        <v>308</v>
      </c>
      <c r="Q514">
        <v>10</v>
      </c>
      <c r="R514" t="s">
        <v>314</v>
      </c>
      <c r="S514" s="13">
        <v>-11</v>
      </c>
      <c r="T514">
        <v>11</v>
      </c>
      <c r="U514">
        <v>222.03</v>
      </c>
      <c r="V514">
        <v>222.03</v>
      </c>
      <c r="W514">
        <v>8167</v>
      </c>
    </row>
    <row r="515" spans="1:23" x14ac:dyDescent="0.5">
      <c r="A515" t="s">
        <v>228</v>
      </c>
      <c r="B515" t="s">
        <v>279</v>
      </c>
      <c r="C515" t="s">
        <v>84</v>
      </c>
      <c r="D515" t="s">
        <v>80</v>
      </c>
      <c r="E515">
        <v>666.08999999999992</v>
      </c>
      <c r="F515">
        <v>3</v>
      </c>
      <c r="G515">
        <v>7.4500000000000028</v>
      </c>
      <c r="H515">
        <v>3.4500000000000028</v>
      </c>
      <c r="I515">
        <v>2</v>
      </c>
      <c r="J515" s="13">
        <v>40834</v>
      </c>
      <c r="K515" s="13">
        <v>40854</v>
      </c>
      <c r="L515" t="s">
        <v>310</v>
      </c>
      <c r="M515">
        <v>12.900000000000006</v>
      </c>
      <c r="N515">
        <v>653.18999999999994</v>
      </c>
      <c r="O515" t="s">
        <v>194</v>
      </c>
      <c r="P515" t="s">
        <v>308</v>
      </c>
      <c r="Q515">
        <v>10</v>
      </c>
      <c r="R515" t="s">
        <v>314</v>
      </c>
      <c r="S515" s="13">
        <v>-20</v>
      </c>
      <c r="T515">
        <v>20</v>
      </c>
      <c r="U515">
        <v>222.03</v>
      </c>
      <c r="V515">
        <v>222.03</v>
      </c>
      <c r="W515">
        <v>8167</v>
      </c>
    </row>
    <row r="516" spans="1:23" x14ac:dyDescent="0.5">
      <c r="A516" t="s">
        <v>223</v>
      </c>
      <c r="B516" t="s">
        <v>279</v>
      </c>
      <c r="C516" t="s">
        <v>84</v>
      </c>
      <c r="D516" t="s">
        <v>80</v>
      </c>
      <c r="E516">
        <v>666.08999999999992</v>
      </c>
      <c r="F516">
        <v>3</v>
      </c>
      <c r="G516">
        <v>6.73</v>
      </c>
      <c r="H516">
        <v>4.7300000000000004</v>
      </c>
      <c r="I516">
        <v>2</v>
      </c>
      <c r="J516" s="13">
        <v>40828</v>
      </c>
      <c r="K516" s="13">
        <v>40840</v>
      </c>
      <c r="L516" t="s">
        <v>307</v>
      </c>
      <c r="M516">
        <v>13.46</v>
      </c>
      <c r="N516">
        <v>652.62999999999988</v>
      </c>
      <c r="O516" t="s">
        <v>194</v>
      </c>
      <c r="P516" t="s">
        <v>308</v>
      </c>
      <c r="Q516">
        <v>10</v>
      </c>
      <c r="R516" t="s">
        <v>314</v>
      </c>
      <c r="S516" s="13">
        <v>-12</v>
      </c>
      <c r="T516">
        <v>12</v>
      </c>
      <c r="U516">
        <v>222.03</v>
      </c>
      <c r="V516">
        <v>222.03</v>
      </c>
      <c r="W516">
        <v>8167</v>
      </c>
    </row>
    <row r="517" spans="1:23" x14ac:dyDescent="0.5">
      <c r="A517" t="s">
        <v>224</v>
      </c>
      <c r="B517" t="s">
        <v>279</v>
      </c>
      <c r="C517" t="s">
        <v>84</v>
      </c>
      <c r="D517" t="s">
        <v>80</v>
      </c>
      <c r="E517">
        <v>666.08999999999992</v>
      </c>
      <c r="F517">
        <v>3</v>
      </c>
      <c r="G517">
        <v>9.8799999999999955</v>
      </c>
      <c r="H517">
        <v>4.8799999999999955</v>
      </c>
      <c r="I517">
        <v>2</v>
      </c>
      <c r="J517" s="13">
        <v>40818</v>
      </c>
      <c r="K517" s="13">
        <v>40827</v>
      </c>
      <c r="L517" t="s">
        <v>313</v>
      </c>
      <c r="M517">
        <v>16.759999999999991</v>
      </c>
      <c r="N517">
        <v>649.32999999999993</v>
      </c>
      <c r="O517" t="s">
        <v>194</v>
      </c>
      <c r="P517" t="s">
        <v>308</v>
      </c>
      <c r="Q517">
        <v>10</v>
      </c>
      <c r="R517" t="s">
        <v>314</v>
      </c>
      <c r="S517" s="13">
        <v>-9</v>
      </c>
      <c r="T517">
        <v>9</v>
      </c>
      <c r="U517">
        <v>222.03</v>
      </c>
      <c r="V517">
        <v>222.03</v>
      </c>
      <c r="W517">
        <v>8167</v>
      </c>
    </row>
    <row r="518" spans="1:23" x14ac:dyDescent="0.5">
      <c r="A518" t="s">
        <v>223</v>
      </c>
      <c r="B518" t="s">
        <v>279</v>
      </c>
      <c r="C518" t="s">
        <v>84</v>
      </c>
      <c r="D518" t="s">
        <v>80</v>
      </c>
      <c r="E518">
        <v>666.08999999999992</v>
      </c>
      <c r="F518">
        <v>3</v>
      </c>
      <c r="G518">
        <v>9</v>
      </c>
      <c r="H518">
        <v>4</v>
      </c>
      <c r="I518">
        <v>2</v>
      </c>
      <c r="J518" s="13">
        <v>40794</v>
      </c>
      <c r="K518" s="13">
        <v>40810</v>
      </c>
      <c r="L518" t="s">
        <v>307</v>
      </c>
      <c r="M518">
        <v>15</v>
      </c>
      <c r="N518">
        <v>651.08999999999992</v>
      </c>
      <c r="O518" t="s">
        <v>194</v>
      </c>
      <c r="P518" t="s">
        <v>316</v>
      </c>
      <c r="Q518">
        <v>9</v>
      </c>
      <c r="R518" t="s">
        <v>317</v>
      </c>
      <c r="S518" s="13">
        <v>-16</v>
      </c>
      <c r="T518">
        <v>16</v>
      </c>
      <c r="U518">
        <v>222.03</v>
      </c>
      <c r="V518">
        <v>222.03</v>
      </c>
      <c r="W518">
        <v>8167</v>
      </c>
    </row>
    <row r="519" spans="1:23" x14ac:dyDescent="0.5">
      <c r="A519" t="s">
        <v>221</v>
      </c>
      <c r="B519" t="s">
        <v>279</v>
      </c>
      <c r="C519" t="s">
        <v>84</v>
      </c>
      <c r="D519" t="s">
        <v>80</v>
      </c>
      <c r="E519">
        <v>666.08999999999992</v>
      </c>
      <c r="F519">
        <v>3</v>
      </c>
      <c r="G519">
        <v>5.73</v>
      </c>
      <c r="H519">
        <v>3.7300000000000004</v>
      </c>
      <c r="I519">
        <v>2</v>
      </c>
      <c r="J519" s="13">
        <v>40748</v>
      </c>
      <c r="K519" s="13">
        <v>40759</v>
      </c>
      <c r="L519" t="s">
        <v>322</v>
      </c>
      <c r="M519">
        <v>11.46</v>
      </c>
      <c r="N519">
        <v>654.62999999999988</v>
      </c>
      <c r="O519" t="s">
        <v>194</v>
      </c>
      <c r="P519" t="s">
        <v>316</v>
      </c>
      <c r="Q519">
        <v>7</v>
      </c>
      <c r="R519" t="s">
        <v>320</v>
      </c>
      <c r="S519" s="13">
        <v>-11</v>
      </c>
      <c r="T519">
        <v>11</v>
      </c>
      <c r="U519">
        <v>222.03</v>
      </c>
      <c r="V519">
        <v>222.03</v>
      </c>
      <c r="W519">
        <v>8167</v>
      </c>
    </row>
    <row r="520" spans="1:23" x14ac:dyDescent="0.5">
      <c r="A520" t="s">
        <v>227</v>
      </c>
      <c r="B520" t="s">
        <v>279</v>
      </c>
      <c r="C520" t="s">
        <v>84</v>
      </c>
      <c r="D520" t="s">
        <v>80</v>
      </c>
      <c r="E520">
        <v>666.08999999999992</v>
      </c>
      <c r="F520">
        <v>3</v>
      </c>
      <c r="G520">
        <v>9.9899999999999984</v>
      </c>
      <c r="H520">
        <v>4.9899999999999984</v>
      </c>
      <c r="I520">
        <v>2</v>
      </c>
      <c r="J520" s="13">
        <v>40722</v>
      </c>
      <c r="K520" s="13">
        <v>40736</v>
      </c>
      <c r="L520" t="s">
        <v>311</v>
      </c>
      <c r="M520">
        <v>16.979999999999997</v>
      </c>
      <c r="N520">
        <v>649.1099999999999</v>
      </c>
      <c r="O520" t="s">
        <v>194</v>
      </c>
      <c r="P520" t="s">
        <v>323</v>
      </c>
      <c r="Q520">
        <v>6</v>
      </c>
      <c r="R520" t="s">
        <v>324</v>
      </c>
      <c r="S520" s="13">
        <v>-14</v>
      </c>
      <c r="T520">
        <v>14</v>
      </c>
      <c r="U520">
        <v>222.03</v>
      </c>
      <c r="V520">
        <v>222.03</v>
      </c>
      <c r="W520">
        <v>8167</v>
      </c>
    </row>
    <row r="521" spans="1:23" x14ac:dyDescent="0.5">
      <c r="A521" t="s">
        <v>228</v>
      </c>
      <c r="B521" t="s">
        <v>279</v>
      </c>
      <c r="C521" t="s">
        <v>84</v>
      </c>
      <c r="D521" t="s">
        <v>80</v>
      </c>
      <c r="E521">
        <v>666.08999999999992</v>
      </c>
      <c r="F521">
        <v>3</v>
      </c>
      <c r="G521">
        <v>5</v>
      </c>
      <c r="H521">
        <v>5</v>
      </c>
      <c r="I521">
        <v>2</v>
      </c>
      <c r="J521" s="13">
        <v>40603</v>
      </c>
      <c r="K521" s="13">
        <v>40613</v>
      </c>
      <c r="L521" t="s">
        <v>310</v>
      </c>
      <c r="M521">
        <v>12</v>
      </c>
      <c r="N521">
        <v>654.08999999999992</v>
      </c>
      <c r="O521" t="s">
        <v>194</v>
      </c>
      <c r="P521" t="s">
        <v>327</v>
      </c>
      <c r="Q521">
        <v>3</v>
      </c>
      <c r="R521" t="s">
        <v>328</v>
      </c>
      <c r="S521" s="13">
        <v>-10</v>
      </c>
      <c r="T521">
        <v>10</v>
      </c>
      <c r="U521">
        <v>222.03</v>
      </c>
      <c r="V521">
        <v>222.03</v>
      </c>
      <c r="W521">
        <v>8167</v>
      </c>
    </row>
    <row r="522" spans="1:23" x14ac:dyDescent="0.5">
      <c r="A522" t="s">
        <v>228</v>
      </c>
      <c r="B522" t="s">
        <v>279</v>
      </c>
      <c r="C522" t="s">
        <v>84</v>
      </c>
      <c r="D522" t="s">
        <v>80</v>
      </c>
      <c r="E522">
        <v>666.08999999999992</v>
      </c>
      <c r="F522">
        <v>3</v>
      </c>
      <c r="G522">
        <v>8.2000000000000028</v>
      </c>
      <c r="H522">
        <v>6.2000000000000028</v>
      </c>
      <c r="I522">
        <v>2</v>
      </c>
      <c r="J522" s="13">
        <v>40601</v>
      </c>
      <c r="K522" s="13">
        <v>40620</v>
      </c>
      <c r="L522" t="s">
        <v>310</v>
      </c>
      <c r="M522">
        <v>16.400000000000006</v>
      </c>
      <c r="N522">
        <v>649.68999999999994</v>
      </c>
      <c r="O522" t="s">
        <v>194</v>
      </c>
      <c r="P522" t="s">
        <v>327</v>
      </c>
      <c r="Q522">
        <v>2</v>
      </c>
      <c r="R522" t="s">
        <v>329</v>
      </c>
      <c r="S522" s="13">
        <v>-19</v>
      </c>
      <c r="T522">
        <v>19</v>
      </c>
      <c r="U522">
        <v>222.03</v>
      </c>
      <c r="V522">
        <v>222.03</v>
      </c>
      <c r="W522">
        <v>8167</v>
      </c>
    </row>
    <row r="523" spans="1:23" x14ac:dyDescent="0.5">
      <c r="A523" t="s">
        <v>224</v>
      </c>
      <c r="B523" t="s">
        <v>279</v>
      </c>
      <c r="C523" t="s">
        <v>84</v>
      </c>
      <c r="D523" t="s">
        <v>80</v>
      </c>
      <c r="E523">
        <v>666.08999999999992</v>
      </c>
      <c r="F523">
        <v>3</v>
      </c>
      <c r="G523">
        <v>5.6099999999999994</v>
      </c>
      <c r="H523">
        <v>5.6099999999999994</v>
      </c>
      <c r="I523">
        <v>2</v>
      </c>
      <c r="J523" s="13">
        <v>40594</v>
      </c>
      <c r="K523" s="13">
        <v>40609</v>
      </c>
      <c r="L523" t="s">
        <v>313</v>
      </c>
      <c r="M523">
        <v>13.219999999999999</v>
      </c>
      <c r="N523">
        <v>652.86999999999989</v>
      </c>
      <c r="O523" t="s">
        <v>194</v>
      </c>
      <c r="P523" t="s">
        <v>327</v>
      </c>
      <c r="Q523">
        <v>2</v>
      </c>
      <c r="R523" t="s">
        <v>329</v>
      </c>
      <c r="S523" s="13">
        <v>-15</v>
      </c>
      <c r="T523">
        <v>15</v>
      </c>
      <c r="U523">
        <v>222.03</v>
      </c>
      <c r="V523">
        <v>222.03</v>
      </c>
      <c r="W523">
        <v>8167</v>
      </c>
    </row>
    <row r="524" spans="1:23" x14ac:dyDescent="0.5">
      <c r="A524" t="s">
        <v>226</v>
      </c>
      <c r="B524" t="s">
        <v>279</v>
      </c>
      <c r="C524" t="s">
        <v>84</v>
      </c>
      <c r="D524" t="s">
        <v>80</v>
      </c>
      <c r="E524">
        <v>666.08999999999992</v>
      </c>
      <c r="F524">
        <v>3</v>
      </c>
      <c r="G524">
        <v>7.84</v>
      </c>
      <c r="H524">
        <v>5.84</v>
      </c>
      <c r="I524">
        <v>2</v>
      </c>
      <c r="J524" s="13">
        <v>40570</v>
      </c>
      <c r="K524" s="13">
        <v>40580</v>
      </c>
      <c r="L524" t="s">
        <v>315</v>
      </c>
      <c r="M524">
        <v>15.68</v>
      </c>
      <c r="N524">
        <v>650.41</v>
      </c>
      <c r="O524" t="s">
        <v>194</v>
      </c>
      <c r="P524" t="s">
        <v>327</v>
      </c>
      <c r="Q524">
        <v>1</v>
      </c>
      <c r="R524" t="s">
        <v>330</v>
      </c>
      <c r="S524" s="13">
        <v>-10</v>
      </c>
      <c r="T524">
        <v>10</v>
      </c>
      <c r="U524">
        <v>222.03</v>
      </c>
      <c r="V524">
        <v>222.03</v>
      </c>
      <c r="W524">
        <v>8167</v>
      </c>
    </row>
    <row r="525" spans="1:23" x14ac:dyDescent="0.5">
      <c r="A525" t="s">
        <v>223</v>
      </c>
      <c r="B525" t="s">
        <v>279</v>
      </c>
      <c r="C525" t="s">
        <v>84</v>
      </c>
      <c r="D525" t="s">
        <v>80</v>
      </c>
      <c r="E525">
        <v>666.08999999999992</v>
      </c>
      <c r="F525">
        <v>3</v>
      </c>
      <c r="G525">
        <v>8.5799999999999983</v>
      </c>
      <c r="H525">
        <v>5.5799999999999983</v>
      </c>
      <c r="I525">
        <v>2</v>
      </c>
      <c r="J525" s="13">
        <v>40416</v>
      </c>
      <c r="K525" s="13">
        <v>42489</v>
      </c>
      <c r="L525" t="s">
        <v>307</v>
      </c>
      <c r="M525">
        <v>16.159999999999997</v>
      </c>
      <c r="N525">
        <v>649.92999999999995</v>
      </c>
      <c r="O525" t="s">
        <v>193</v>
      </c>
      <c r="P525" t="s">
        <v>316</v>
      </c>
      <c r="Q525">
        <v>8</v>
      </c>
      <c r="R525" t="s">
        <v>319</v>
      </c>
      <c r="S525" s="13">
        <v>-2073</v>
      </c>
      <c r="T525">
        <v>2073</v>
      </c>
      <c r="U525">
        <v>222.03</v>
      </c>
      <c r="V525">
        <v>222.03</v>
      </c>
      <c r="W525">
        <v>8167</v>
      </c>
    </row>
    <row r="526" spans="1:23" x14ac:dyDescent="0.5">
      <c r="A526" t="s">
        <v>227</v>
      </c>
      <c r="B526" t="s">
        <v>279</v>
      </c>
      <c r="C526" t="s">
        <v>84</v>
      </c>
      <c r="D526" t="s">
        <v>80</v>
      </c>
      <c r="E526">
        <v>666.08999999999992</v>
      </c>
      <c r="F526">
        <v>3</v>
      </c>
      <c r="G526">
        <v>6.1000000000000014</v>
      </c>
      <c r="H526">
        <v>6.1000000000000014</v>
      </c>
      <c r="I526">
        <v>2</v>
      </c>
      <c r="J526" s="13">
        <v>40408</v>
      </c>
      <c r="K526" s="13">
        <v>40419</v>
      </c>
      <c r="L526" t="s">
        <v>311</v>
      </c>
      <c r="M526">
        <v>14.200000000000003</v>
      </c>
      <c r="N526">
        <v>651.88999999999987</v>
      </c>
      <c r="O526" t="s">
        <v>193</v>
      </c>
      <c r="P526" t="s">
        <v>316</v>
      </c>
      <c r="Q526">
        <v>8</v>
      </c>
      <c r="R526" t="s">
        <v>319</v>
      </c>
      <c r="S526" s="13">
        <v>-11</v>
      </c>
      <c r="T526">
        <v>11</v>
      </c>
      <c r="U526">
        <v>222.03</v>
      </c>
      <c r="V526">
        <v>222.03</v>
      </c>
      <c r="W526">
        <v>8167</v>
      </c>
    </row>
    <row r="527" spans="1:23" x14ac:dyDescent="0.5">
      <c r="A527" t="s">
        <v>221</v>
      </c>
      <c r="B527" t="s">
        <v>279</v>
      </c>
      <c r="C527" t="s">
        <v>84</v>
      </c>
      <c r="D527" t="s">
        <v>80</v>
      </c>
      <c r="E527">
        <v>666.08999999999992</v>
      </c>
      <c r="F527">
        <v>3</v>
      </c>
      <c r="G527">
        <v>5</v>
      </c>
      <c r="H527">
        <v>5</v>
      </c>
      <c r="I527">
        <v>2</v>
      </c>
      <c r="J527" s="13">
        <v>40384</v>
      </c>
      <c r="K527" s="13">
        <v>40391</v>
      </c>
      <c r="L527" t="s">
        <v>322</v>
      </c>
      <c r="M527">
        <v>12</v>
      </c>
      <c r="N527">
        <v>654.08999999999992</v>
      </c>
      <c r="O527" t="s">
        <v>193</v>
      </c>
      <c r="P527" t="s">
        <v>316</v>
      </c>
      <c r="Q527">
        <v>7</v>
      </c>
      <c r="R527" t="s">
        <v>320</v>
      </c>
      <c r="S527" s="13">
        <v>-7</v>
      </c>
      <c r="T527">
        <v>7</v>
      </c>
      <c r="U527">
        <v>222.03</v>
      </c>
      <c r="V527">
        <v>222.03</v>
      </c>
      <c r="W527">
        <v>8167</v>
      </c>
    </row>
    <row r="528" spans="1:23" x14ac:dyDescent="0.5">
      <c r="A528" t="s">
        <v>225</v>
      </c>
      <c r="B528" t="s">
        <v>279</v>
      </c>
      <c r="C528" t="s">
        <v>84</v>
      </c>
      <c r="D528" t="s">
        <v>80</v>
      </c>
      <c r="E528">
        <v>666.08999999999992</v>
      </c>
      <c r="F528">
        <v>3</v>
      </c>
      <c r="G528">
        <v>7.8999999999999986</v>
      </c>
      <c r="H528">
        <v>4.8999999999999986</v>
      </c>
      <c r="I528">
        <v>2</v>
      </c>
      <c r="J528" s="13">
        <v>40359</v>
      </c>
      <c r="K528" s="13">
        <v>40367</v>
      </c>
      <c r="L528" t="s">
        <v>321</v>
      </c>
      <c r="M528">
        <v>14.799999999999997</v>
      </c>
      <c r="N528">
        <v>651.29</v>
      </c>
      <c r="O528" t="s">
        <v>193</v>
      </c>
      <c r="P528" t="s">
        <v>323</v>
      </c>
      <c r="Q528">
        <v>6</v>
      </c>
      <c r="R528" t="s">
        <v>324</v>
      </c>
      <c r="S528" s="13">
        <v>-8</v>
      </c>
      <c r="T528">
        <v>8</v>
      </c>
      <c r="U528">
        <v>222.03</v>
      </c>
      <c r="V528">
        <v>222.03</v>
      </c>
      <c r="W528">
        <v>8167</v>
      </c>
    </row>
    <row r="529" spans="1:23" x14ac:dyDescent="0.5">
      <c r="A529" t="s">
        <v>225</v>
      </c>
      <c r="B529" t="s">
        <v>279</v>
      </c>
      <c r="C529" t="s">
        <v>84</v>
      </c>
      <c r="D529" t="s">
        <v>80</v>
      </c>
      <c r="E529">
        <v>666.08999999999992</v>
      </c>
      <c r="F529">
        <v>3</v>
      </c>
      <c r="G529">
        <v>9.68</v>
      </c>
      <c r="H529">
        <v>3.6799999999999997</v>
      </c>
      <c r="I529">
        <v>2</v>
      </c>
      <c r="J529" s="13">
        <v>40331</v>
      </c>
      <c r="K529" s="13">
        <v>40342</v>
      </c>
      <c r="L529" t="s">
        <v>321</v>
      </c>
      <c r="M529">
        <v>15.36</v>
      </c>
      <c r="N529">
        <v>650.7299999999999</v>
      </c>
      <c r="O529" t="s">
        <v>193</v>
      </c>
      <c r="P529" t="s">
        <v>323</v>
      </c>
      <c r="Q529">
        <v>6</v>
      </c>
      <c r="R529" t="s">
        <v>324</v>
      </c>
      <c r="S529" s="13">
        <v>-11</v>
      </c>
      <c r="T529">
        <v>11</v>
      </c>
      <c r="U529">
        <v>222.03</v>
      </c>
      <c r="V529">
        <v>222.03</v>
      </c>
      <c r="W529">
        <v>8167</v>
      </c>
    </row>
    <row r="530" spans="1:23" x14ac:dyDescent="0.5">
      <c r="A530" t="s">
        <v>224</v>
      </c>
      <c r="B530" t="s">
        <v>279</v>
      </c>
      <c r="C530" t="s">
        <v>84</v>
      </c>
      <c r="D530" t="s">
        <v>80</v>
      </c>
      <c r="E530">
        <v>666.08999999999992</v>
      </c>
      <c r="F530">
        <v>3</v>
      </c>
      <c r="G530">
        <v>7.75</v>
      </c>
      <c r="H530">
        <v>3.75</v>
      </c>
      <c r="I530">
        <v>2</v>
      </c>
      <c r="J530" s="13">
        <v>40319</v>
      </c>
      <c r="K530" s="13">
        <v>40333</v>
      </c>
      <c r="L530" t="s">
        <v>313</v>
      </c>
      <c r="M530">
        <v>13.5</v>
      </c>
      <c r="N530">
        <v>652.58999999999992</v>
      </c>
      <c r="O530" t="s">
        <v>193</v>
      </c>
      <c r="P530" t="s">
        <v>323</v>
      </c>
      <c r="Q530">
        <v>5</v>
      </c>
      <c r="R530" t="s">
        <v>325</v>
      </c>
      <c r="S530" s="13">
        <v>-14</v>
      </c>
      <c r="T530">
        <v>14</v>
      </c>
      <c r="U530">
        <v>222.03</v>
      </c>
      <c r="V530">
        <v>222.03</v>
      </c>
      <c r="W530">
        <v>8167</v>
      </c>
    </row>
    <row r="531" spans="1:23" x14ac:dyDescent="0.5">
      <c r="A531" t="s">
        <v>226</v>
      </c>
      <c r="B531" t="s">
        <v>279</v>
      </c>
      <c r="C531" t="s">
        <v>84</v>
      </c>
      <c r="D531" t="s">
        <v>80</v>
      </c>
      <c r="E531">
        <v>666.08999999999992</v>
      </c>
      <c r="F531">
        <v>3</v>
      </c>
      <c r="G531">
        <v>5.25</v>
      </c>
      <c r="H531">
        <v>4.25</v>
      </c>
      <c r="I531">
        <v>2</v>
      </c>
      <c r="J531" s="13">
        <v>40303</v>
      </c>
      <c r="K531" s="13">
        <v>40321</v>
      </c>
      <c r="L531" t="s">
        <v>315</v>
      </c>
      <c r="M531">
        <v>11.5</v>
      </c>
      <c r="N531">
        <v>654.58999999999992</v>
      </c>
      <c r="O531" t="s">
        <v>193</v>
      </c>
      <c r="P531" t="s">
        <v>323</v>
      </c>
      <c r="Q531">
        <v>5</v>
      </c>
      <c r="R531" t="s">
        <v>325</v>
      </c>
      <c r="S531" s="13">
        <v>-18</v>
      </c>
      <c r="T531">
        <v>18</v>
      </c>
      <c r="U531">
        <v>222.03</v>
      </c>
      <c r="V531">
        <v>222.03</v>
      </c>
      <c r="W531">
        <v>8167</v>
      </c>
    </row>
    <row r="532" spans="1:23" x14ac:dyDescent="0.5">
      <c r="A532" t="s">
        <v>222</v>
      </c>
      <c r="B532" t="s">
        <v>279</v>
      </c>
      <c r="C532" t="s">
        <v>84</v>
      </c>
      <c r="D532" t="s">
        <v>80</v>
      </c>
      <c r="E532">
        <v>666.08999999999992</v>
      </c>
      <c r="F532">
        <v>3</v>
      </c>
      <c r="G532">
        <v>5.8999999999999986</v>
      </c>
      <c r="H532">
        <v>3.8999999999999986</v>
      </c>
      <c r="I532">
        <v>2</v>
      </c>
      <c r="J532" s="13">
        <v>40286</v>
      </c>
      <c r="K532" s="13">
        <v>40297</v>
      </c>
      <c r="L532" t="s">
        <v>331</v>
      </c>
      <c r="M532">
        <v>11.799999999999997</v>
      </c>
      <c r="N532">
        <v>654.29</v>
      </c>
      <c r="O532" t="s">
        <v>193</v>
      </c>
      <c r="P532" t="s">
        <v>323</v>
      </c>
      <c r="Q532">
        <v>4</v>
      </c>
      <c r="R532" t="s">
        <v>326</v>
      </c>
      <c r="S532" s="13">
        <v>-11</v>
      </c>
      <c r="T532">
        <v>11</v>
      </c>
      <c r="U532">
        <v>222.03</v>
      </c>
      <c r="V532">
        <v>222.03</v>
      </c>
      <c r="W532">
        <v>8167</v>
      </c>
    </row>
    <row r="533" spans="1:23" x14ac:dyDescent="0.5">
      <c r="A533" t="s">
        <v>228</v>
      </c>
      <c r="B533" t="s">
        <v>279</v>
      </c>
      <c r="C533" t="s">
        <v>84</v>
      </c>
      <c r="D533" t="s">
        <v>80</v>
      </c>
      <c r="E533">
        <v>666.08999999999992</v>
      </c>
      <c r="F533">
        <v>3</v>
      </c>
      <c r="G533">
        <v>5.5499999999999972</v>
      </c>
      <c r="H533">
        <v>6.5499999999999972</v>
      </c>
      <c r="I533">
        <v>2</v>
      </c>
      <c r="J533" s="13">
        <v>40216</v>
      </c>
      <c r="K533" s="13">
        <v>40236</v>
      </c>
      <c r="L533" t="s">
        <v>310</v>
      </c>
      <c r="M533">
        <v>14.099999999999994</v>
      </c>
      <c r="N533">
        <v>651.9899999999999</v>
      </c>
      <c r="O533" t="s">
        <v>193</v>
      </c>
      <c r="P533" t="s">
        <v>327</v>
      </c>
      <c r="Q533">
        <v>2</v>
      </c>
      <c r="R533" t="s">
        <v>329</v>
      </c>
      <c r="S533" s="13">
        <v>-20</v>
      </c>
      <c r="T533">
        <v>20</v>
      </c>
      <c r="U533">
        <v>222.03</v>
      </c>
      <c r="V533">
        <v>222.03</v>
      </c>
      <c r="W533">
        <v>8167</v>
      </c>
    </row>
    <row r="534" spans="1:23" x14ac:dyDescent="0.5">
      <c r="A534" t="s">
        <v>227</v>
      </c>
      <c r="B534" t="s">
        <v>279</v>
      </c>
      <c r="C534" t="s">
        <v>84</v>
      </c>
      <c r="D534" t="s">
        <v>80</v>
      </c>
      <c r="E534">
        <v>666.08999999999992</v>
      </c>
      <c r="F534">
        <v>3</v>
      </c>
      <c r="G534">
        <v>9.2000000000000028</v>
      </c>
      <c r="H534">
        <v>5.2000000000000028</v>
      </c>
      <c r="I534">
        <v>2</v>
      </c>
      <c r="J534" s="13">
        <v>40194</v>
      </c>
      <c r="K534" s="13">
        <v>40202</v>
      </c>
      <c r="L534" t="s">
        <v>311</v>
      </c>
      <c r="M534">
        <v>16.400000000000006</v>
      </c>
      <c r="N534">
        <v>649.68999999999994</v>
      </c>
      <c r="O534" t="s">
        <v>193</v>
      </c>
      <c r="P534" t="s">
        <v>327</v>
      </c>
      <c r="Q534">
        <v>1</v>
      </c>
      <c r="R534" t="s">
        <v>330</v>
      </c>
      <c r="S534" s="13">
        <v>-8</v>
      </c>
      <c r="T534">
        <v>8</v>
      </c>
      <c r="U534">
        <v>222.03</v>
      </c>
      <c r="V534">
        <v>222.03</v>
      </c>
      <c r="W534">
        <v>8167</v>
      </c>
    </row>
    <row r="535" spans="1:23" x14ac:dyDescent="0.5">
      <c r="A535" t="s">
        <v>228</v>
      </c>
      <c r="B535" t="s">
        <v>279</v>
      </c>
      <c r="C535" t="s">
        <v>84</v>
      </c>
      <c r="D535" t="s">
        <v>80</v>
      </c>
      <c r="E535">
        <v>666.08999999999992</v>
      </c>
      <c r="F535">
        <v>3</v>
      </c>
      <c r="G535">
        <v>6.1400000000000006</v>
      </c>
      <c r="H535">
        <v>4.1400000000000006</v>
      </c>
      <c r="I535">
        <v>2</v>
      </c>
      <c r="J535" s="13">
        <v>40189</v>
      </c>
      <c r="K535" s="13">
        <v>40200</v>
      </c>
      <c r="L535" t="s">
        <v>310</v>
      </c>
      <c r="M535">
        <v>12.280000000000001</v>
      </c>
      <c r="N535">
        <v>653.80999999999995</v>
      </c>
      <c r="O535" t="s">
        <v>193</v>
      </c>
      <c r="P535" t="s">
        <v>327</v>
      </c>
      <c r="Q535">
        <v>1</v>
      </c>
      <c r="R535" t="s">
        <v>330</v>
      </c>
      <c r="S535" s="13">
        <v>-11</v>
      </c>
      <c r="T535">
        <v>11</v>
      </c>
      <c r="U535">
        <v>222.03</v>
      </c>
      <c r="V535">
        <v>222.03</v>
      </c>
      <c r="W535">
        <v>8167</v>
      </c>
    </row>
    <row r="536" spans="1:23" x14ac:dyDescent="0.5">
      <c r="A536" t="s">
        <v>221</v>
      </c>
      <c r="B536" t="s">
        <v>279</v>
      </c>
      <c r="C536" t="s">
        <v>84</v>
      </c>
      <c r="D536" t="s">
        <v>80</v>
      </c>
      <c r="E536">
        <v>666.08999999999992</v>
      </c>
      <c r="F536">
        <v>3</v>
      </c>
      <c r="G536">
        <v>7.8999999999999986</v>
      </c>
      <c r="H536">
        <v>6.8999999999999986</v>
      </c>
      <c r="I536">
        <v>2</v>
      </c>
      <c r="J536" s="13">
        <v>40187</v>
      </c>
      <c r="K536" s="13">
        <v>40195</v>
      </c>
      <c r="L536" t="s">
        <v>322</v>
      </c>
      <c r="M536">
        <v>16.799999999999997</v>
      </c>
      <c r="N536">
        <v>649.29</v>
      </c>
      <c r="O536" t="s">
        <v>193</v>
      </c>
      <c r="P536" t="s">
        <v>327</v>
      </c>
      <c r="Q536">
        <v>1</v>
      </c>
      <c r="R536" t="s">
        <v>330</v>
      </c>
      <c r="S536" s="13">
        <v>-8</v>
      </c>
      <c r="T536">
        <v>8</v>
      </c>
      <c r="U536">
        <v>222.03</v>
      </c>
      <c r="V536">
        <v>222.03</v>
      </c>
      <c r="W536">
        <v>8167</v>
      </c>
    </row>
    <row r="537" spans="1:23" x14ac:dyDescent="0.5">
      <c r="A537" t="s">
        <v>225</v>
      </c>
      <c r="B537" t="s">
        <v>279</v>
      </c>
      <c r="C537" t="s">
        <v>84</v>
      </c>
      <c r="D537" t="s">
        <v>80</v>
      </c>
      <c r="E537">
        <v>666.08999999999992</v>
      </c>
      <c r="F537">
        <v>3</v>
      </c>
      <c r="G537">
        <v>9.2199999999999989</v>
      </c>
      <c r="H537">
        <v>3.2199999999999989</v>
      </c>
      <c r="I537">
        <v>2</v>
      </c>
      <c r="J537" s="13">
        <v>40167</v>
      </c>
      <c r="K537" s="13">
        <v>40186</v>
      </c>
      <c r="L537" t="s">
        <v>321</v>
      </c>
      <c r="M537">
        <v>14.439999999999998</v>
      </c>
      <c r="N537">
        <v>651.64999999999986</v>
      </c>
      <c r="O537" t="s">
        <v>192</v>
      </c>
      <c r="P537" t="s">
        <v>308</v>
      </c>
      <c r="Q537">
        <v>12</v>
      </c>
      <c r="R537" t="s">
        <v>309</v>
      </c>
      <c r="S537" s="13">
        <v>-19</v>
      </c>
      <c r="T537">
        <v>19</v>
      </c>
      <c r="U537">
        <v>222.03</v>
      </c>
      <c r="V537">
        <v>222.03</v>
      </c>
      <c r="W537">
        <v>8167</v>
      </c>
    </row>
    <row r="538" spans="1:23" x14ac:dyDescent="0.5">
      <c r="A538" t="s">
        <v>223</v>
      </c>
      <c r="B538" t="s">
        <v>279</v>
      </c>
      <c r="C538" t="s">
        <v>84</v>
      </c>
      <c r="D538" t="s">
        <v>80</v>
      </c>
      <c r="E538">
        <v>666.08999999999992</v>
      </c>
      <c r="F538">
        <v>3</v>
      </c>
      <c r="G538">
        <v>7.9899999999999984</v>
      </c>
      <c r="H538">
        <v>4.9899999999999984</v>
      </c>
      <c r="I538">
        <v>2</v>
      </c>
      <c r="J538" s="13">
        <v>40154</v>
      </c>
      <c r="K538" s="13">
        <v>40168</v>
      </c>
      <c r="L538" t="s">
        <v>307</v>
      </c>
      <c r="M538">
        <v>14.979999999999997</v>
      </c>
      <c r="N538">
        <v>651.1099999999999</v>
      </c>
      <c r="O538" t="s">
        <v>192</v>
      </c>
      <c r="P538" t="s">
        <v>308</v>
      </c>
      <c r="Q538">
        <v>12</v>
      </c>
      <c r="R538" t="s">
        <v>309</v>
      </c>
      <c r="S538" s="13">
        <v>-14</v>
      </c>
      <c r="T538">
        <v>14</v>
      </c>
      <c r="U538">
        <v>222.03</v>
      </c>
      <c r="V538">
        <v>222.03</v>
      </c>
      <c r="W538">
        <v>8167</v>
      </c>
    </row>
    <row r="539" spans="1:23" x14ac:dyDescent="0.5">
      <c r="A539" t="s">
        <v>222</v>
      </c>
      <c r="B539" t="s">
        <v>279</v>
      </c>
      <c r="C539" t="s">
        <v>84</v>
      </c>
      <c r="D539" t="s">
        <v>80</v>
      </c>
      <c r="E539">
        <v>666.08999999999992</v>
      </c>
      <c r="F539">
        <v>3</v>
      </c>
      <c r="G539">
        <v>9.25</v>
      </c>
      <c r="H539">
        <v>5.25</v>
      </c>
      <c r="I539">
        <v>2</v>
      </c>
      <c r="J539" s="13">
        <v>40150</v>
      </c>
      <c r="K539" s="13">
        <v>40162</v>
      </c>
      <c r="L539" t="s">
        <v>331</v>
      </c>
      <c r="M539">
        <v>16.5</v>
      </c>
      <c r="N539">
        <v>649.58999999999992</v>
      </c>
      <c r="O539" t="s">
        <v>192</v>
      </c>
      <c r="P539" t="s">
        <v>308</v>
      </c>
      <c r="Q539">
        <v>12</v>
      </c>
      <c r="R539" t="s">
        <v>309</v>
      </c>
      <c r="S539" s="13">
        <v>-12</v>
      </c>
      <c r="T539">
        <v>12</v>
      </c>
      <c r="U539">
        <v>222.03</v>
      </c>
      <c r="V539">
        <v>222.03</v>
      </c>
      <c r="W539">
        <v>8167</v>
      </c>
    </row>
    <row r="540" spans="1:23" x14ac:dyDescent="0.5">
      <c r="A540" t="s">
        <v>223</v>
      </c>
      <c r="B540" t="s">
        <v>279</v>
      </c>
      <c r="C540" t="s">
        <v>84</v>
      </c>
      <c r="D540" t="s">
        <v>80</v>
      </c>
      <c r="E540">
        <v>666.08999999999992</v>
      </c>
      <c r="F540">
        <v>3</v>
      </c>
      <c r="G540">
        <v>5.5799999999999983</v>
      </c>
      <c r="H540">
        <v>6.5799999999999983</v>
      </c>
      <c r="I540">
        <v>2</v>
      </c>
      <c r="J540" s="13">
        <v>40146</v>
      </c>
      <c r="K540" s="13">
        <v>40160</v>
      </c>
      <c r="L540" t="s">
        <v>307</v>
      </c>
      <c r="M540">
        <v>14.159999999999997</v>
      </c>
      <c r="N540">
        <v>651.92999999999995</v>
      </c>
      <c r="O540" t="s">
        <v>192</v>
      </c>
      <c r="P540" t="s">
        <v>308</v>
      </c>
      <c r="Q540">
        <v>11</v>
      </c>
      <c r="R540" t="s">
        <v>312</v>
      </c>
      <c r="S540" s="13">
        <v>-14</v>
      </c>
      <c r="T540">
        <v>14</v>
      </c>
      <c r="U540">
        <v>222.03</v>
      </c>
      <c r="V540">
        <v>222.03</v>
      </c>
      <c r="W540">
        <v>8167</v>
      </c>
    </row>
    <row r="541" spans="1:23" x14ac:dyDescent="0.5">
      <c r="A541" t="s">
        <v>224</v>
      </c>
      <c r="B541" t="s">
        <v>279</v>
      </c>
      <c r="C541" t="s">
        <v>84</v>
      </c>
      <c r="D541" t="s">
        <v>80</v>
      </c>
      <c r="E541">
        <v>666.08999999999992</v>
      </c>
      <c r="F541">
        <v>3</v>
      </c>
      <c r="G541">
        <v>5.6099999999999994</v>
      </c>
      <c r="H541">
        <v>3.6099999999999994</v>
      </c>
      <c r="I541">
        <v>2</v>
      </c>
      <c r="J541" s="13">
        <v>40138</v>
      </c>
      <c r="K541" s="13">
        <v>40146</v>
      </c>
      <c r="L541" t="s">
        <v>313</v>
      </c>
      <c r="M541">
        <v>11.219999999999999</v>
      </c>
      <c r="N541">
        <v>654.86999999999989</v>
      </c>
      <c r="O541" t="s">
        <v>192</v>
      </c>
      <c r="P541" t="s">
        <v>308</v>
      </c>
      <c r="Q541">
        <v>11</v>
      </c>
      <c r="R541" t="s">
        <v>312</v>
      </c>
      <c r="S541" s="13">
        <v>-8</v>
      </c>
      <c r="T541">
        <v>8</v>
      </c>
      <c r="U541">
        <v>222.03</v>
      </c>
      <c r="V541">
        <v>222.03</v>
      </c>
      <c r="W541">
        <v>8167</v>
      </c>
    </row>
    <row r="542" spans="1:23" x14ac:dyDescent="0.5">
      <c r="A542" t="s">
        <v>224</v>
      </c>
      <c r="B542" t="s">
        <v>279</v>
      </c>
      <c r="C542" t="s">
        <v>84</v>
      </c>
      <c r="D542" t="s">
        <v>80</v>
      </c>
      <c r="E542">
        <v>666.08999999999992</v>
      </c>
      <c r="F542">
        <v>3</v>
      </c>
      <c r="G542">
        <v>9.68</v>
      </c>
      <c r="H542">
        <v>6.68</v>
      </c>
      <c r="I542">
        <v>2</v>
      </c>
      <c r="J542" s="13">
        <v>40061</v>
      </c>
      <c r="K542" s="13">
        <v>40068</v>
      </c>
      <c r="L542" t="s">
        <v>313</v>
      </c>
      <c r="M542">
        <v>18.36</v>
      </c>
      <c r="N542">
        <v>647.7299999999999</v>
      </c>
      <c r="O542" t="s">
        <v>192</v>
      </c>
      <c r="P542" t="s">
        <v>316</v>
      </c>
      <c r="Q542">
        <v>9</v>
      </c>
      <c r="R542" t="s">
        <v>317</v>
      </c>
      <c r="S542" s="13">
        <v>-7</v>
      </c>
      <c r="T542">
        <v>7</v>
      </c>
      <c r="U542">
        <v>222.03</v>
      </c>
      <c r="V542">
        <v>222.03</v>
      </c>
      <c r="W542">
        <v>8167</v>
      </c>
    </row>
    <row r="543" spans="1:23" x14ac:dyDescent="0.5">
      <c r="A543" t="s">
        <v>226</v>
      </c>
      <c r="B543" t="s">
        <v>279</v>
      </c>
      <c r="C543" t="s">
        <v>84</v>
      </c>
      <c r="D543" t="s">
        <v>80</v>
      </c>
      <c r="E543">
        <v>666.08999999999992</v>
      </c>
      <c r="F543">
        <v>3</v>
      </c>
      <c r="G543">
        <v>5.6099999999999994</v>
      </c>
      <c r="H543">
        <v>4.6099999999999994</v>
      </c>
      <c r="I543">
        <v>2</v>
      </c>
      <c r="J543" s="13">
        <v>40049</v>
      </c>
      <c r="K543" s="13">
        <v>40065</v>
      </c>
      <c r="L543" t="s">
        <v>315</v>
      </c>
      <c r="M543">
        <v>12.219999999999999</v>
      </c>
      <c r="N543">
        <v>653.86999999999989</v>
      </c>
      <c r="O543" t="s">
        <v>192</v>
      </c>
      <c r="P543" t="s">
        <v>316</v>
      </c>
      <c r="Q543">
        <v>8</v>
      </c>
      <c r="R543" t="s">
        <v>319</v>
      </c>
      <c r="S543" s="13">
        <v>-16</v>
      </c>
      <c r="T543">
        <v>16</v>
      </c>
      <c r="U543">
        <v>222.03</v>
      </c>
      <c r="V543">
        <v>222.03</v>
      </c>
      <c r="W543">
        <v>8167</v>
      </c>
    </row>
    <row r="544" spans="1:23" x14ac:dyDescent="0.5">
      <c r="A544" t="s">
        <v>226</v>
      </c>
      <c r="B544" t="s">
        <v>279</v>
      </c>
      <c r="C544" t="s">
        <v>84</v>
      </c>
      <c r="D544" t="s">
        <v>80</v>
      </c>
      <c r="E544">
        <v>666.08999999999992</v>
      </c>
      <c r="F544">
        <v>3</v>
      </c>
      <c r="G544">
        <v>7.5499999999999972</v>
      </c>
      <c r="H544">
        <v>5.5499999999999972</v>
      </c>
      <c r="I544">
        <v>2</v>
      </c>
      <c r="J544" s="13">
        <v>40020</v>
      </c>
      <c r="K544" s="13">
        <v>40027</v>
      </c>
      <c r="L544" t="s">
        <v>315</v>
      </c>
      <c r="M544">
        <v>15.099999999999994</v>
      </c>
      <c r="N544">
        <v>650.9899999999999</v>
      </c>
      <c r="O544" t="s">
        <v>192</v>
      </c>
      <c r="P544" t="s">
        <v>316</v>
      </c>
      <c r="Q544">
        <v>7</v>
      </c>
      <c r="R544" t="s">
        <v>320</v>
      </c>
      <c r="S544" s="13">
        <v>-7</v>
      </c>
      <c r="T544">
        <v>7</v>
      </c>
      <c r="U544">
        <v>222.03</v>
      </c>
      <c r="V544">
        <v>222.03</v>
      </c>
      <c r="W544">
        <v>8167</v>
      </c>
    </row>
    <row r="545" spans="1:23" x14ac:dyDescent="0.5">
      <c r="A545" t="s">
        <v>227</v>
      </c>
      <c r="B545" t="s">
        <v>279</v>
      </c>
      <c r="C545" t="s">
        <v>84</v>
      </c>
      <c r="D545" t="s">
        <v>80</v>
      </c>
      <c r="E545">
        <v>666.08999999999992</v>
      </c>
      <c r="F545">
        <v>3</v>
      </c>
      <c r="G545">
        <v>5.3599999999999994</v>
      </c>
      <c r="H545">
        <v>3.3599999999999994</v>
      </c>
      <c r="I545">
        <v>2</v>
      </c>
      <c r="J545" s="13">
        <v>39998</v>
      </c>
      <c r="K545" s="13">
        <v>40017</v>
      </c>
      <c r="L545" t="s">
        <v>311</v>
      </c>
      <c r="M545">
        <v>10.719999999999999</v>
      </c>
      <c r="N545">
        <v>655.36999999999989</v>
      </c>
      <c r="O545" t="s">
        <v>192</v>
      </c>
      <c r="P545" t="s">
        <v>316</v>
      </c>
      <c r="Q545">
        <v>7</v>
      </c>
      <c r="R545" t="s">
        <v>320</v>
      </c>
      <c r="S545" s="13">
        <v>-19</v>
      </c>
      <c r="T545">
        <v>19</v>
      </c>
      <c r="U545">
        <v>222.03</v>
      </c>
      <c r="V545">
        <v>222.03</v>
      </c>
      <c r="W545">
        <v>8167</v>
      </c>
    </row>
    <row r="546" spans="1:23" x14ac:dyDescent="0.5">
      <c r="A546" t="s">
        <v>225</v>
      </c>
      <c r="B546" t="s">
        <v>279</v>
      </c>
      <c r="C546" t="s">
        <v>84</v>
      </c>
      <c r="D546" t="s">
        <v>80</v>
      </c>
      <c r="E546">
        <v>666.08999999999992</v>
      </c>
      <c r="F546">
        <v>3</v>
      </c>
      <c r="G546">
        <v>6.84</v>
      </c>
      <c r="H546">
        <v>3.84</v>
      </c>
      <c r="I546">
        <v>2</v>
      </c>
      <c r="J546" s="13">
        <v>39951</v>
      </c>
      <c r="K546" s="13">
        <v>39962</v>
      </c>
      <c r="L546" t="s">
        <v>321</v>
      </c>
      <c r="M546">
        <v>12.68</v>
      </c>
      <c r="N546">
        <v>653.41</v>
      </c>
      <c r="O546" t="s">
        <v>192</v>
      </c>
      <c r="P546" t="s">
        <v>323</v>
      </c>
      <c r="Q546">
        <v>5</v>
      </c>
      <c r="R546" t="s">
        <v>325</v>
      </c>
      <c r="S546" s="13">
        <v>-11</v>
      </c>
      <c r="T546">
        <v>11</v>
      </c>
      <c r="U546">
        <v>222.03</v>
      </c>
      <c r="V546">
        <v>222.03</v>
      </c>
      <c r="W546">
        <v>8167</v>
      </c>
    </row>
    <row r="547" spans="1:23" x14ac:dyDescent="0.5">
      <c r="A547" t="s">
        <v>224</v>
      </c>
      <c r="B547" t="s">
        <v>279</v>
      </c>
      <c r="C547" t="s">
        <v>84</v>
      </c>
      <c r="D547" t="s">
        <v>80</v>
      </c>
      <c r="E547">
        <v>666.08999999999992</v>
      </c>
      <c r="F547">
        <v>3</v>
      </c>
      <c r="G547">
        <v>8.61</v>
      </c>
      <c r="H547">
        <v>6.6099999999999994</v>
      </c>
      <c r="I547">
        <v>2</v>
      </c>
      <c r="J547" s="13">
        <v>39949</v>
      </c>
      <c r="K547" s="13">
        <v>39957</v>
      </c>
      <c r="L547" t="s">
        <v>313</v>
      </c>
      <c r="M547">
        <v>17.22</v>
      </c>
      <c r="N547">
        <v>648.86999999999989</v>
      </c>
      <c r="O547" t="s">
        <v>192</v>
      </c>
      <c r="P547" t="s">
        <v>323</v>
      </c>
      <c r="Q547">
        <v>5</v>
      </c>
      <c r="R547" t="s">
        <v>325</v>
      </c>
      <c r="S547" s="13">
        <v>-8</v>
      </c>
      <c r="T547">
        <v>8</v>
      </c>
      <c r="U547">
        <v>222.03</v>
      </c>
      <c r="V547">
        <v>222.03</v>
      </c>
      <c r="W547">
        <v>8167</v>
      </c>
    </row>
    <row r="548" spans="1:23" x14ac:dyDescent="0.5">
      <c r="A548" t="s">
        <v>222</v>
      </c>
      <c r="B548" t="s">
        <v>279</v>
      </c>
      <c r="C548" t="s">
        <v>84</v>
      </c>
      <c r="D548" t="s">
        <v>80</v>
      </c>
      <c r="E548">
        <v>666.08999999999992</v>
      </c>
      <c r="F548">
        <v>3</v>
      </c>
      <c r="G548">
        <v>5.25</v>
      </c>
      <c r="H548">
        <v>6.25</v>
      </c>
      <c r="I548">
        <v>2</v>
      </c>
      <c r="J548" s="13">
        <v>39916</v>
      </c>
      <c r="K548" s="13">
        <v>39930</v>
      </c>
      <c r="L548" t="s">
        <v>331</v>
      </c>
      <c r="M548">
        <v>13.5</v>
      </c>
      <c r="N548">
        <v>652.58999999999992</v>
      </c>
      <c r="O548" t="s">
        <v>192</v>
      </c>
      <c r="P548" t="s">
        <v>323</v>
      </c>
      <c r="Q548">
        <v>4</v>
      </c>
      <c r="R548" t="s">
        <v>326</v>
      </c>
      <c r="S548" s="13">
        <v>-14</v>
      </c>
      <c r="T548">
        <v>14</v>
      </c>
      <c r="U548">
        <v>222.03</v>
      </c>
      <c r="V548">
        <v>222.03</v>
      </c>
      <c r="W548">
        <v>8167</v>
      </c>
    </row>
    <row r="549" spans="1:23" x14ac:dyDescent="0.5">
      <c r="A549" t="s">
        <v>225</v>
      </c>
      <c r="B549" t="s">
        <v>279</v>
      </c>
      <c r="C549" t="s">
        <v>84</v>
      </c>
      <c r="D549" t="s">
        <v>80</v>
      </c>
      <c r="E549">
        <v>666.08999999999992</v>
      </c>
      <c r="F549">
        <v>3</v>
      </c>
      <c r="G549">
        <v>6.84</v>
      </c>
      <c r="H549">
        <v>4.84</v>
      </c>
      <c r="I549">
        <v>2</v>
      </c>
      <c r="J549" s="13">
        <v>39899</v>
      </c>
      <c r="K549" s="13">
        <v>39908</v>
      </c>
      <c r="L549" t="s">
        <v>321</v>
      </c>
      <c r="M549">
        <v>13.68</v>
      </c>
      <c r="N549">
        <v>652.41</v>
      </c>
      <c r="O549" t="s">
        <v>192</v>
      </c>
      <c r="P549" t="s">
        <v>327</v>
      </c>
      <c r="Q549">
        <v>3</v>
      </c>
      <c r="R549" t="s">
        <v>328</v>
      </c>
      <c r="S549" s="13">
        <v>-9</v>
      </c>
      <c r="T549">
        <v>9</v>
      </c>
      <c r="U549">
        <v>222.03</v>
      </c>
      <c r="V549">
        <v>222.03</v>
      </c>
      <c r="W549">
        <v>8167</v>
      </c>
    </row>
    <row r="550" spans="1:23" x14ac:dyDescent="0.5">
      <c r="A550" t="s">
        <v>227</v>
      </c>
      <c r="B550" t="s">
        <v>279</v>
      </c>
      <c r="C550" t="s">
        <v>84</v>
      </c>
      <c r="D550" t="s">
        <v>80</v>
      </c>
      <c r="E550">
        <v>666.08999999999992</v>
      </c>
      <c r="F550">
        <v>3</v>
      </c>
      <c r="G550">
        <v>6.6099999999999994</v>
      </c>
      <c r="H550">
        <v>5.6099999999999994</v>
      </c>
      <c r="I550">
        <v>2</v>
      </c>
      <c r="J550" s="13">
        <v>39879</v>
      </c>
      <c r="K550" s="13">
        <v>39890</v>
      </c>
      <c r="L550" t="s">
        <v>311</v>
      </c>
      <c r="M550">
        <v>14.219999999999999</v>
      </c>
      <c r="N550">
        <v>651.86999999999989</v>
      </c>
      <c r="O550" t="s">
        <v>192</v>
      </c>
      <c r="P550" t="s">
        <v>327</v>
      </c>
      <c r="Q550">
        <v>3</v>
      </c>
      <c r="R550" t="s">
        <v>328</v>
      </c>
      <c r="S550" s="13">
        <v>-11</v>
      </c>
      <c r="T550">
        <v>11</v>
      </c>
      <c r="U550">
        <v>222.03</v>
      </c>
      <c r="V550">
        <v>222.03</v>
      </c>
      <c r="W550">
        <v>8167</v>
      </c>
    </row>
    <row r="551" spans="1:23" x14ac:dyDescent="0.5">
      <c r="A551" t="s">
        <v>228</v>
      </c>
      <c r="B551" t="s">
        <v>279</v>
      </c>
      <c r="C551" t="s">
        <v>84</v>
      </c>
      <c r="D551" t="s">
        <v>80</v>
      </c>
      <c r="E551">
        <v>666.08999999999992</v>
      </c>
      <c r="F551">
        <v>3</v>
      </c>
      <c r="G551">
        <v>9.2199999999999989</v>
      </c>
      <c r="H551">
        <v>6.2199999999999989</v>
      </c>
      <c r="I551">
        <v>2</v>
      </c>
      <c r="J551" s="13">
        <v>39874</v>
      </c>
      <c r="K551" s="13">
        <v>39881</v>
      </c>
      <c r="L551" t="s">
        <v>310</v>
      </c>
      <c r="M551">
        <v>17.439999999999998</v>
      </c>
      <c r="N551">
        <v>648.64999999999986</v>
      </c>
      <c r="O551" t="s">
        <v>192</v>
      </c>
      <c r="P551" t="s">
        <v>327</v>
      </c>
      <c r="Q551">
        <v>3</v>
      </c>
      <c r="R551" t="s">
        <v>328</v>
      </c>
      <c r="S551" s="13">
        <v>-7</v>
      </c>
      <c r="T551">
        <v>7</v>
      </c>
      <c r="U551">
        <v>222.03</v>
      </c>
      <c r="V551">
        <v>222.03</v>
      </c>
      <c r="W551">
        <v>8167</v>
      </c>
    </row>
    <row r="552" spans="1:23" x14ac:dyDescent="0.5">
      <c r="A552" t="s">
        <v>227</v>
      </c>
      <c r="B552" t="s">
        <v>279</v>
      </c>
      <c r="C552" t="s">
        <v>84</v>
      </c>
      <c r="D552" t="s">
        <v>80</v>
      </c>
      <c r="E552">
        <v>666.08999999999992</v>
      </c>
      <c r="F552">
        <v>3</v>
      </c>
      <c r="G552">
        <v>5.6099999999999994</v>
      </c>
      <c r="H552">
        <v>5.6099999999999994</v>
      </c>
      <c r="I552">
        <v>2</v>
      </c>
      <c r="J552" s="13">
        <v>39835</v>
      </c>
      <c r="K552" s="13">
        <v>39842</v>
      </c>
      <c r="L552" t="s">
        <v>311</v>
      </c>
      <c r="M552">
        <v>13.219999999999999</v>
      </c>
      <c r="N552">
        <v>652.86999999999989</v>
      </c>
      <c r="O552" t="s">
        <v>192</v>
      </c>
      <c r="P552" t="s">
        <v>327</v>
      </c>
      <c r="Q552">
        <v>1</v>
      </c>
      <c r="R552" t="s">
        <v>330</v>
      </c>
      <c r="S552" s="13">
        <v>-7</v>
      </c>
      <c r="T552">
        <v>7</v>
      </c>
      <c r="U552">
        <v>222.03</v>
      </c>
      <c r="V552">
        <v>222.03</v>
      </c>
      <c r="W552">
        <v>8167</v>
      </c>
    </row>
    <row r="553" spans="1:23" x14ac:dyDescent="0.5">
      <c r="A553" t="s">
        <v>228</v>
      </c>
      <c r="B553" t="s">
        <v>279</v>
      </c>
      <c r="C553" t="s">
        <v>84</v>
      </c>
      <c r="D553" t="s">
        <v>80</v>
      </c>
      <c r="E553">
        <v>666.08999999999992</v>
      </c>
      <c r="F553">
        <v>3</v>
      </c>
      <c r="G553">
        <v>6.84</v>
      </c>
      <c r="H553">
        <v>5.84</v>
      </c>
      <c r="I553">
        <v>2</v>
      </c>
      <c r="J553" s="13">
        <v>39817</v>
      </c>
      <c r="K553" s="13">
        <v>39836</v>
      </c>
      <c r="L553" t="s">
        <v>310</v>
      </c>
      <c r="M553">
        <v>14.68</v>
      </c>
      <c r="N553">
        <v>651.41</v>
      </c>
      <c r="O553" t="s">
        <v>192</v>
      </c>
      <c r="P553" t="s">
        <v>327</v>
      </c>
      <c r="Q553">
        <v>1</v>
      </c>
      <c r="R553" t="s">
        <v>330</v>
      </c>
      <c r="S553" s="13">
        <v>-19</v>
      </c>
      <c r="T553">
        <v>19</v>
      </c>
      <c r="U553">
        <v>222.03</v>
      </c>
      <c r="V553">
        <v>222.03</v>
      </c>
      <c r="W553">
        <v>8167</v>
      </c>
    </row>
    <row r="554" spans="1:23" x14ac:dyDescent="0.5">
      <c r="A554" t="s">
        <v>228</v>
      </c>
      <c r="B554" t="s">
        <v>279</v>
      </c>
      <c r="C554" t="s">
        <v>84</v>
      </c>
      <c r="D554" t="s">
        <v>80</v>
      </c>
      <c r="E554">
        <v>666.08999999999992</v>
      </c>
      <c r="F554">
        <v>3</v>
      </c>
      <c r="G554">
        <v>9.5799999999999983</v>
      </c>
      <c r="H554">
        <v>3.5799999999999983</v>
      </c>
      <c r="I554">
        <v>2</v>
      </c>
      <c r="J554" s="13">
        <v>39788</v>
      </c>
      <c r="K554" s="13">
        <v>39807</v>
      </c>
      <c r="L554" t="s">
        <v>310</v>
      </c>
      <c r="M554">
        <v>15.159999999999997</v>
      </c>
      <c r="N554">
        <v>650.92999999999995</v>
      </c>
      <c r="O554" t="s">
        <v>191</v>
      </c>
      <c r="P554" t="s">
        <v>308</v>
      </c>
      <c r="Q554">
        <v>12</v>
      </c>
      <c r="R554" t="s">
        <v>309</v>
      </c>
      <c r="S554" s="13">
        <v>-19</v>
      </c>
      <c r="T554">
        <v>19</v>
      </c>
      <c r="U554">
        <v>222.03</v>
      </c>
      <c r="V554">
        <v>222.03</v>
      </c>
      <c r="W554">
        <v>8167</v>
      </c>
    </row>
    <row r="555" spans="1:23" x14ac:dyDescent="0.5">
      <c r="A555" t="s">
        <v>223</v>
      </c>
      <c r="B555" t="s">
        <v>279</v>
      </c>
      <c r="C555" t="s">
        <v>84</v>
      </c>
      <c r="D555" t="s">
        <v>80</v>
      </c>
      <c r="E555">
        <v>666.08999999999992</v>
      </c>
      <c r="F555">
        <v>3</v>
      </c>
      <c r="G555">
        <v>6.25</v>
      </c>
      <c r="H555">
        <v>4.25</v>
      </c>
      <c r="I555">
        <v>2</v>
      </c>
      <c r="J555" s="13">
        <v>39716</v>
      </c>
      <c r="K555" s="13">
        <v>39733</v>
      </c>
      <c r="L555" t="s">
        <v>307</v>
      </c>
      <c r="M555">
        <v>12.5</v>
      </c>
      <c r="N555">
        <v>653.58999999999992</v>
      </c>
      <c r="O555" t="s">
        <v>191</v>
      </c>
      <c r="P555" t="s">
        <v>316</v>
      </c>
      <c r="Q555">
        <v>9</v>
      </c>
      <c r="R555" t="s">
        <v>317</v>
      </c>
      <c r="S555" s="13">
        <v>-17</v>
      </c>
      <c r="T555">
        <v>17</v>
      </c>
      <c r="U555">
        <v>222.03</v>
      </c>
      <c r="V555">
        <v>222.03</v>
      </c>
      <c r="W555">
        <v>8167</v>
      </c>
    </row>
    <row r="556" spans="1:23" x14ac:dyDescent="0.5">
      <c r="A556" t="s">
        <v>220</v>
      </c>
      <c r="B556" t="s">
        <v>279</v>
      </c>
      <c r="C556" t="s">
        <v>84</v>
      </c>
      <c r="D556" t="s">
        <v>80</v>
      </c>
      <c r="E556">
        <v>666.08999999999992</v>
      </c>
      <c r="F556">
        <v>3</v>
      </c>
      <c r="G556">
        <v>7</v>
      </c>
      <c r="H556">
        <v>4</v>
      </c>
      <c r="I556">
        <v>2</v>
      </c>
      <c r="J556" s="13">
        <v>39698</v>
      </c>
      <c r="K556" s="13">
        <v>39712</v>
      </c>
      <c r="L556" t="s">
        <v>318</v>
      </c>
      <c r="M556">
        <v>13</v>
      </c>
      <c r="N556">
        <v>653.08999999999992</v>
      </c>
      <c r="O556" t="s">
        <v>191</v>
      </c>
      <c r="P556" t="s">
        <v>316</v>
      </c>
      <c r="Q556">
        <v>9</v>
      </c>
      <c r="R556" t="s">
        <v>317</v>
      </c>
      <c r="S556" s="13">
        <v>-14</v>
      </c>
      <c r="T556">
        <v>14</v>
      </c>
      <c r="U556">
        <v>222.03</v>
      </c>
      <c r="V556">
        <v>222.03</v>
      </c>
      <c r="W556">
        <v>8167</v>
      </c>
    </row>
    <row r="557" spans="1:23" x14ac:dyDescent="0.5">
      <c r="A557" t="s">
        <v>224</v>
      </c>
      <c r="B557" t="s">
        <v>279</v>
      </c>
      <c r="C557" t="s">
        <v>84</v>
      </c>
      <c r="D557" t="s">
        <v>80</v>
      </c>
      <c r="E557">
        <v>666.08999999999992</v>
      </c>
      <c r="F557">
        <v>3</v>
      </c>
      <c r="G557">
        <v>6.8799999999999955</v>
      </c>
      <c r="H557">
        <v>5.8799999999999955</v>
      </c>
      <c r="I557">
        <v>2</v>
      </c>
      <c r="J557" s="13">
        <v>39688</v>
      </c>
      <c r="K557" s="13">
        <v>39706</v>
      </c>
      <c r="L557" t="s">
        <v>313</v>
      </c>
      <c r="M557">
        <v>14.759999999999991</v>
      </c>
      <c r="N557">
        <v>651.32999999999993</v>
      </c>
      <c r="O557" t="s">
        <v>191</v>
      </c>
      <c r="P557" t="s">
        <v>316</v>
      </c>
      <c r="Q557">
        <v>8</v>
      </c>
      <c r="R557" t="s">
        <v>319</v>
      </c>
      <c r="S557" s="13">
        <v>-18</v>
      </c>
      <c r="T557">
        <v>18</v>
      </c>
      <c r="U557">
        <v>222.03</v>
      </c>
      <c r="V557">
        <v>222.03</v>
      </c>
      <c r="W557">
        <v>8167</v>
      </c>
    </row>
    <row r="558" spans="1:23" x14ac:dyDescent="0.5">
      <c r="A558" t="s">
        <v>222</v>
      </c>
      <c r="B558" t="s">
        <v>279</v>
      </c>
      <c r="C558" t="s">
        <v>84</v>
      </c>
      <c r="D558" t="s">
        <v>80</v>
      </c>
      <c r="E558">
        <v>666.08999999999992</v>
      </c>
      <c r="F558">
        <v>3</v>
      </c>
      <c r="G558">
        <v>5.25</v>
      </c>
      <c r="H558">
        <v>4.25</v>
      </c>
      <c r="I558">
        <v>2</v>
      </c>
      <c r="J558" s="13">
        <v>39621</v>
      </c>
      <c r="K558" s="13">
        <v>39639</v>
      </c>
      <c r="L558" t="s">
        <v>331</v>
      </c>
      <c r="M558">
        <v>11.5</v>
      </c>
      <c r="N558">
        <v>654.58999999999992</v>
      </c>
      <c r="O558" t="s">
        <v>191</v>
      </c>
      <c r="P558" t="s">
        <v>323</v>
      </c>
      <c r="Q558">
        <v>6</v>
      </c>
      <c r="R558" t="s">
        <v>324</v>
      </c>
      <c r="S558" s="13">
        <v>-18</v>
      </c>
      <c r="T558">
        <v>18</v>
      </c>
      <c r="U558">
        <v>222.03</v>
      </c>
      <c r="V558">
        <v>222.03</v>
      </c>
      <c r="W558">
        <v>8167</v>
      </c>
    </row>
    <row r="559" spans="1:23" x14ac:dyDescent="0.5">
      <c r="A559" t="s">
        <v>224</v>
      </c>
      <c r="B559" t="s">
        <v>279</v>
      </c>
      <c r="C559" t="s">
        <v>84</v>
      </c>
      <c r="D559" t="s">
        <v>80</v>
      </c>
      <c r="E559">
        <v>666.08999999999992</v>
      </c>
      <c r="F559">
        <v>3</v>
      </c>
      <c r="G559">
        <v>6.75</v>
      </c>
      <c r="H559">
        <v>5.75</v>
      </c>
      <c r="I559">
        <v>2</v>
      </c>
      <c r="J559" s="13">
        <v>39607</v>
      </c>
      <c r="K559" s="13">
        <v>39617</v>
      </c>
      <c r="L559" t="s">
        <v>313</v>
      </c>
      <c r="M559">
        <v>14.5</v>
      </c>
      <c r="N559">
        <v>651.58999999999992</v>
      </c>
      <c r="O559" t="s">
        <v>191</v>
      </c>
      <c r="P559" t="s">
        <v>323</v>
      </c>
      <c r="Q559">
        <v>6</v>
      </c>
      <c r="R559" t="s">
        <v>324</v>
      </c>
      <c r="S559" s="13">
        <v>-10</v>
      </c>
      <c r="T559">
        <v>10</v>
      </c>
      <c r="U559">
        <v>222.03</v>
      </c>
      <c r="V559">
        <v>222.03</v>
      </c>
      <c r="W559">
        <v>8167</v>
      </c>
    </row>
    <row r="560" spans="1:23" x14ac:dyDescent="0.5">
      <c r="A560" t="s">
        <v>228</v>
      </c>
      <c r="B560" t="s">
        <v>279</v>
      </c>
      <c r="C560" t="s">
        <v>84</v>
      </c>
      <c r="D560" t="s">
        <v>80</v>
      </c>
      <c r="E560">
        <v>666.08999999999992</v>
      </c>
      <c r="F560">
        <v>3</v>
      </c>
      <c r="G560">
        <v>6.8900000000000006</v>
      </c>
      <c r="H560">
        <v>4.8900000000000006</v>
      </c>
      <c r="I560">
        <v>2</v>
      </c>
      <c r="J560" s="13">
        <v>39590</v>
      </c>
      <c r="K560" s="13">
        <v>39603</v>
      </c>
      <c r="L560" t="s">
        <v>310</v>
      </c>
      <c r="M560">
        <v>13.780000000000001</v>
      </c>
      <c r="N560">
        <v>652.30999999999995</v>
      </c>
      <c r="O560" t="s">
        <v>191</v>
      </c>
      <c r="P560" t="s">
        <v>323</v>
      </c>
      <c r="Q560">
        <v>5</v>
      </c>
      <c r="R560" t="s">
        <v>325</v>
      </c>
      <c r="S560" s="13">
        <v>-13</v>
      </c>
      <c r="T560">
        <v>13</v>
      </c>
      <c r="U560">
        <v>222.03</v>
      </c>
      <c r="V560">
        <v>222.03</v>
      </c>
      <c r="W560">
        <v>8167</v>
      </c>
    </row>
    <row r="561" spans="1:23" x14ac:dyDescent="0.5">
      <c r="A561" t="s">
        <v>225</v>
      </c>
      <c r="B561" t="s">
        <v>279</v>
      </c>
      <c r="C561" t="s">
        <v>84</v>
      </c>
      <c r="D561" t="s">
        <v>80</v>
      </c>
      <c r="E561">
        <v>666.08999999999992</v>
      </c>
      <c r="F561">
        <v>3</v>
      </c>
      <c r="G561">
        <v>8.14</v>
      </c>
      <c r="H561">
        <v>5.1400000000000006</v>
      </c>
      <c r="I561">
        <v>2</v>
      </c>
      <c r="J561" s="13">
        <v>39515</v>
      </c>
      <c r="K561" s="13">
        <v>39530</v>
      </c>
      <c r="L561" t="s">
        <v>321</v>
      </c>
      <c r="M561">
        <v>15.280000000000001</v>
      </c>
      <c r="N561">
        <v>650.80999999999995</v>
      </c>
      <c r="O561" t="s">
        <v>191</v>
      </c>
      <c r="P561" t="s">
        <v>327</v>
      </c>
      <c r="Q561">
        <v>3</v>
      </c>
      <c r="R561" t="s">
        <v>328</v>
      </c>
      <c r="S561" s="13">
        <v>-15</v>
      </c>
      <c r="T561">
        <v>15</v>
      </c>
      <c r="U561">
        <v>222.03</v>
      </c>
      <c r="V561">
        <v>222.03</v>
      </c>
      <c r="W561">
        <v>8167</v>
      </c>
    </row>
    <row r="562" spans="1:23" x14ac:dyDescent="0.5">
      <c r="A562" t="s">
        <v>228</v>
      </c>
      <c r="B562" t="s">
        <v>279</v>
      </c>
      <c r="C562" t="s">
        <v>84</v>
      </c>
      <c r="D562" t="s">
        <v>80</v>
      </c>
      <c r="E562">
        <v>666.08999999999992</v>
      </c>
      <c r="F562">
        <v>3</v>
      </c>
      <c r="G562">
        <v>6</v>
      </c>
      <c r="H562">
        <v>4</v>
      </c>
      <c r="I562">
        <v>2</v>
      </c>
      <c r="J562" s="13">
        <v>39486</v>
      </c>
      <c r="K562" s="13">
        <v>39495</v>
      </c>
      <c r="L562" t="s">
        <v>310</v>
      </c>
      <c r="M562">
        <v>12</v>
      </c>
      <c r="N562">
        <v>654.08999999999992</v>
      </c>
      <c r="O562" t="s">
        <v>191</v>
      </c>
      <c r="P562" t="s">
        <v>327</v>
      </c>
      <c r="Q562">
        <v>2</v>
      </c>
      <c r="R562" t="s">
        <v>329</v>
      </c>
      <c r="S562" s="13">
        <v>-9</v>
      </c>
      <c r="T562">
        <v>9</v>
      </c>
      <c r="U562">
        <v>222.03</v>
      </c>
      <c r="V562">
        <v>222.03</v>
      </c>
      <c r="W562">
        <v>8167</v>
      </c>
    </row>
    <row r="563" spans="1:23" x14ac:dyDescent="0.5">
      <c r="A563" t="s">
        <v>220</v>
      </c>
      <c r="B563" t="s">
        <v>279</v>
      </c>
      <c r="C563" t="s">
        <v>84</v>
      </c>
      <c r="D563" t="s">
        <v>80</v>
      </c>
      <c r="E563">
        <v>666.08999999999992</v>
      </c>
      <c r="F563">
        <v>3</v>
      </c>
      <c r="G563">
        <v>5.5499999999999972</v>
      </c>
      <c r="H563">
        <v>5.5499999999999972</v>
      </c>
      <c r="I563">
        <v>2</v>
      </c>
      <c r="J563" s="13">
        <v>39463</v>
      </c>
      <c r="K563" s="13">
        <v>39472</v>
      </c>
      <c r="L563" t="s">
        <v>318</v>
      </c>
      <c r="M563">
        <v>13.099999999999994</v>
      </c>
      <c r="N563">
        <v>652.9899999999999</v>
      </c>
      <c r="O563" t="s">
        <v>191</v>
      </c>
      <c r="P563" t="s">
        <v>327</v>
      </c>
      <c r="Q563">
        <v>1</v>
      </c>
      <c r="R563" t="s">
        <v>330</v>
      </c>
      <c r="S563" s="13">
        <v>-9</v>
      </c>
      <c r="T563">
        <v>9</v>
      </c>
      <c r="U563">
        <v>222.03</v>
      </c>
      <c r="V563">
        <v>222.03</v>
      </c>
      <c r="W563">
        <v>8167</v>
      </c>
    </row>
    <row r="564" spans="1:23" x14ac:dyDescent="0.5">
      <c r="A564" t="s">
        <v>221</v>
      </c>
      <c r="B564" t="s">
        <v>279</v>
      </c>
      <c r="C564" t="s">
        <v>84</v>
      </c>
      <c r="D564" t="s">
        <v>80</v>
      </c>
      <c r="E564">
        <v>666.08999999999992</v>
      </c>
      <c r="F564">
        <v>3</v>
      </c>
      <c r="G564">
        <v>9.990000000000002</v>
      </c>
      <c r="H564">
        <v>6.990000000000002</v>
      </c>
      <c r="I564">
        <v>2</v>
      </c>
      <c r="J564" s="13">
        <v>39456</v>
      </c>
      <c r="K564" s="13">
        <v>39472</v>
      </c>
      <c r="L564" t="s">
        <v>322</v>
      </c>
      <c r="M564">
        <v>18.980000000000004</v>
      </c>
      <c r="N564">
        <v>647.1099999999999</v>
      </c>
      <c r="O564" t="s">
        <v>191</v>
      </c>
      <c r="P564" t="s">
        <v>327</v>
      </c>
      <c r="Q564">
        <v>1</v>
      </c>
      <c r="R564" t="s">
        <v>330</v>
      </c>
      <c r="S564" s="13">
        <v>-16</v>
      </c>
      <c r="T564">
        <v>16</v>
      </c>
      <c r="U564">
        <v>222.03</v>
      </c>
      <c r="V564">
        <v>222.03</v>
      </c>
      <c r="W564">
        <v>8167</v>
      </c>
    </row>
    <row r="565" spans="1:23" x14ac:dyDescent="0.5">
      <c r="A565" t="s">
        <v>227</v>
      </c>
      <c r="B565" t="s">
        <v>279</v>
      </c>
      <c r="C565" t="s">
        <v>84</v>
      </c>
      <c r="D565" t="s">
        <v>80</v>
      </c>
      <c r="E565">
        <v>666.08999999999992</v>
      </c>
      <c r="F565">
        <v>3</v>
      </c>
      <c r="G565">
        <v>6.5799999999999983</v>
      </c>
      <c r="H565">
        <v>4.5799999999999983</v>
      </c>
      <c r="I565">
        <v>2</v>
      </c>
      <c r="J565" s="13">
        <v>39430</v>
      </c>
      <c r="K565" s="13">
        <v>39437</v>
      </c>
      <c r="L565" t="s">
        <v>311</v>
      </c>
      <c r="M565">
        <v>13.159999999999997</v>
      </c>
      <c r="N565">
        <v>652.92999999999995</v>
      </c>
      <c r="O565" t="s">
        <v>190</v>
      </c>
      <c r="P565" t="s">
        <v>308</v>
      </c>
      <c r="Q565">
        <v>12</v>
      </c>
      <c r="R565" t="s">
        <v>309</v>
      </c>
      <c r="S565" s="13">
        <v>-7</v>
      </c>
      <c r="T565">
        <v>7</v>
      </c>
      <c r="U565">
        <v>222.03</v>
      </c>
      <c r="V565">
        <v>222.03</v>
      </c>
      <c r="W565">
        <v>8167</v>
      </c>
    </row>
    <row r="566" spans="1:23" x14ac:dyDescent="0.5">
      <c r="A566" t="s">
        <v>226</v>
      </c>
      <c r="B566" t="s">
        <v>279</v>
      </c>
      <c r="C566" t="s">
        <v>84</v>
      </c>
      <c r="D566" t="s">
        <v>80</v>
      </c>
      <c r="E566">
        <v>666.08999999999992</v>
      </c>
      <c r="F566">
        <v>3</v>
      </c>
      <c r="G566">
        <v>9.1199999999999974</v>
      </c>
      <c r="H566">
        <v>3.1199999999999974</v>
      </c>
      <c r="I566">
        <v>2</v>
      </c>
      <c r="J566" s="13">
        <v>39414</v>
      </c>
      <c r="K566" s="13">
        <v>39428</v>
      </c>
      <c r="L566" t="s">
        <v>315</v>
      </c>
      <c r="M566">
        <v>14.239999999999995</v>
      </c>
      <c r="N566">
        <v>651.84999999999991</v>
      </c>
      <c r="O566" t="s">
        <v>190</v>
      </c>
      <c r="P566" t="s">
        <v>308</v>
      </c>
      <c r="Q566">
        <v>11</v>
      </c>
      <c r="R566" t="s">
        <v>312</v>
      </c>
      <c r="S566" s="13">
        <v>-14</v>
      </c>
      <c r="T566">
        <v>14</v>
      </c>
      <c r="U566">
        <v>222.03</v>
      </c>
      <c r="V566">
        <v>222.03</v>
      </c>
      <c r="W566">
        <v>8167</v>
      </c>
    </row>
    <row r="567" spans="1:23" x14ac:dyDescent="0.5">
      <c r="A567" t="s">
        <v>227</v>
      </c>
      <c r="B567" t="s">
        <v>279</v>
      </c>
      <c r="C567" t="s">
        <v>84</v>
      </c>
      <c r="D567" t="s">
        <v>80</v>
      </c>
      <c r="E567">
        <v>666.08999999999992</v>
      </c>
      <c r="F567">
        <v>3</v>
      </c>
      <c r="G567">
        <v>5.75</v>
      </c>
      <c r="H567">
        <v>3.75</v>
      </c>
      <c r="I567">
        <v>2</v>
      </c>
      <c r="J567" s="13">
        <v>39383</v>
      </c>
      <c r="K567" s="13">
        <v>39392</v>
      </c>
      <c r="L567" t="s">
        <v>311</v>
      </c>
      <c r="M567">
        <v>11.5</v>
      </c>
      <c r="N567">
        <v>654.58999999999992</v>
      </c>
      <c r="O567" t="s">
        <v>190</v>
      </c>
      <c r="P567" t="s">
        <v>308</v>
      </c>
      <c r="Q567">
        <v>10</v>
      </c>
      <c r="R567" t="s">
        <v>314</v>
      </c>
      <c r="S567" s="13">
        <v>-9</v>
      </c>
      <c r="T567">
        <v>9</v>
      </c>
      <c r="U567">
        <v>222.03</v>
      </c>
      <c r="V567">
        <v>222.03</v>
      </c>
      <c r="W567">
        <v>8167</v>
      </c>
    </row>
    <row r="568" spans="1:23" x14ac:dyDescent="0.5">
      <c r="A568" t="s">
        <v>226</v>
      </c>
      <c r="B568" t="s">
        <v>279</v>
      </c>
      <c r="C568" t="s">
        <v>84</v>
      </c>
      <c r="D568" t="s">
        <v>80</v>
      </c>
      <c r="E568">
        <v>666.08999999999992</v>
      </c>
      <c r="F568">
        <v>3</v>
      </c>
      <c r="G568">
        <v>8.1199999999999974</v>
      </c>
      <c r="H568">
        <v>5.1199999999999974</v>
      </c>
      <c r="I568">
        <v>2</v>
      </c>
      <c r="J568" s="13">
        <v>39307</v>
      </c>
      <c r="K568" s="13">
        <v>39322</v>
      </c>
      <c r="L568" t="s">
        <v>315</v>
      </c>
      <c r="M568">
        <v>15.239999999999995</v>
      </c>
      <c r="N568">
        <v>650.84999999999991</v>
      </c>
      <c r="O568" t="s">
        <v>190</v>
      </c>
      <c r="P568" t="s">
        <v>316</v>
      </c>
      <c r="Q568">
        <v>8</v>
      </c>
      <c r="R568" t="s">
        <v>319</v>
      </c>
      <c r="S568" s="13">
        <v>-15</v>
      </c>
      <c r="T568">
        <v>15</v>
      </c>
      <c r="U568">
        <v>222.03</v>
      </c>
      <c r="V568">
        <v>222.03</v>
      </c>
      <c r="W568">
        <v>8167</v>
      </c>
    </row>
    <row r="569" spans="1:23" x14ac:dyDescent="0.5">
      <c r="A569" t="s">
        <v>227</v>
      </c>
      <c r="B569" t="s">
        <v>279</v>
      </c>
      <c r="C569" t="s">
        <v>84</v>
      </c>
      <c r="D569" t="s">
        <v>80</v>
      </c>
      <c r="E569">
        <v>666.08999999999992</v>
      </c>
      <c r="F569">
        <v>3</v>
      </c>
      <c r="G569">
        <v>6.6099999999999994</v>
      </c>
      <c r="H569">
        <v>3.6099999999999994</v>
      </c>
      <c r="I569">
        <v>2</v>
      </c>
      <c r="J569" s="13">
        <v>39291</v>
      </c>
      <c r="K569" s="13">
        <v>39303</v>
      </c>
      <c r="L569" t="s">
        <v>311</v>
      </c>
      <c r="M569">
        <v>12.219999999999999</v>
      </c>
      <c r="N569">
        <v>653.86999999999989</v>
      </c>
      <c r="O569" t="s">
        <v>190</v>
      </c>
      <c r="P569" t="s">
        <v>316</v>
      </c>
      <c r="Q569">
        <v>7</v>
      </c>
      <c r="R569" t="s">
        <v>320</v>
      </c>
      <c r="S569" s="13">
        <v>-12</v>
      </c>
      <c r="T569">
        <v>12</v>
      </c>
      <c r="U569">
        <v>222.03</v>
      </c>
      <c r="V569">
        <v>222.03</v>
      </c>
      <c r="W569">
        <v>8167</v>
      </c>
    </row>
    <row r="570" spans="1:23" x14ac:dyDescent="0.5">
      <c r="A570" t="s">
        <v>221</v>
      </c>
      <c r="B570" t="s">
        <v>279</v>
      </c>
      <c r="C570" t="s">
        <v>84</v>
      </c>
      <c r="D570" t="s">
        <v>80</v>
      </c>
      <c r="E570">
        <v>666.08999999999992</v>
      </c>
      <c r="F570">
        <v>3</v>
      </c>
      <c r="G570">
        <v>8.68</v>
      </c>
      <c r="H570">
        <v>5.68</v>
      </c>
      <c r="I570">
        <v>2</v>
      </c>
      <c r="J570" s="13">
        <v>39209</v>
      </c>
      <c r="K570" s="13">
        <v>39217</v>
      </c>
      <c r="L570" t="s">
        <v>322</v>
      </c>
      <c r="M570">
        <v>16.36</v>
      </c>
      <c r="N570">
        <v>649.7299999999999</v>
      </c>
      <c r="O570" t="s">
        <v>190</v>
      </c>
      <c r="P570" t="s">
        <v>323</v>
      </c>
      <c r="Q570">
        <v>5</v>
      </c>
      <c r="R570" t="s">
        <v>325</v>
      </c>
      <c r="S570" s="13">
        <v>-8</v>
      </c>
      <c r="T570">
        <v>8</v>
      </c>
      <c r="U570">
        <v>222.03</v>
      </c>
      <c r="V570">
        <v>222.03</v>
      </c>
      <c r="W570">
        <v>8167</v>
      </c>
    </row>
    <row r="571" spans="1:23" x14ac:dyDescent="0.5">
      <c r="A571" t="s">
        <v>220</v>
      </c>
      <c r="B571" t="s">
        <v>279</v>
      </c>
      <c r="C571" t="s">
        <v>84</v>
      </c>
      <c r="D571" t="s">
        <v>80</v>
      </c>
      <c r="E571">
        <v>666.08999999999992</v>
      </c>
      <c r="F571">
        <v>3</v>
      </c>
      <c r="G571">
        <v>7.2000000000000028</v>
      </c>
      <c r="H571">
        <v>4.2000000000000028</v>
      </c>
      <c r="I571">
        <v>2</v>
      </c>
      <c r="J571" s="13">
        <v>39209</v>
      </c>
      <c r="K571" s="13">
        <v>39229</v>
      </c>
      <c r="L571" t="s">
        <v>318</v>
      </c>
      <c r="M571">
        <v>13.400000000000006</v>
      </c>
      <c r="N571">
        <v>652.68999999999994</v>
      </c>
      <c r="O571" t="s">
        <v>190</v>
      </c>
      <c r="P571" t="s">
        <v>323</v>
      </c>
      <c r="Q571">
        <v>5</v>
      </c>
      <c r="R571" t="s">
        <v>325</v>
      </c>
      <c r="S571" s="13">
        <v>-20</v>
      </c>
      <c r="T571">
        <v>20</v>
      </c>
      <c r="U571">
        <v>222.03</v>
      </c>
      <c r="V571">
        <v>222.03</v>
      </c>
      <c r="W571">
        <v>8167</v>
      </c>
    </row>
    <row r="572" spans="1:23" x14ac:dyDescent="0.5">
      <c r="A572" t="s">
        <v>228</v>
      </c>
      <c r="B572" t="s">
        <v>279</v>
      </c>
      <c r="C572" t="s">
        <v>84</v>
      </c>
      <c r="D572" t="s">
        <v>80</v>
      </c>
      <c r="E572">
        <v>666.08999999999992</v>
      </c>
      <c r="F572">
        <v>3</v>
      </c>
      <c r="G572">
        <v>5.990000000000002</v>
      </c>
      <c r="H572">
        <v>4.990000000000002</v>
      </c>
      <c r="I572">
        <v>2</v>
      </c>
      <c r="J572" s="13">
        <v>39164</v>
      </c>
      <c r="K572" s="13">
        <v>39177</v>
      </c>
      <c r="L572" t="s">
        <v>310</v>
      </c>
      <c r="M572">
        <v>12.980000000000004</v>
      </c>
      <c r="N572">
        <v>653.1099999999999</v>
      </c>
      <c r="O572" t="s">
        <v>190</v>
      </c>
      <c r="P572" t="s">
        <v>327</v>
      </c>
      <c r="Q572">
        <v>3</v>
      </c>
      <c r="R572" t="s">
        <v>328</v>
      </c>
      <c r="S572" s="13">
        <v>-13</v>
      </c>
      <c r="T572">
        <v>13</v>
      </c>
      <c r="U572">
        <v>222.03</v>
      </c>
      <c r="V572">
        <v>222.03</v>
      </c>
      <c r="W572">
        <v>8167</v>
      </c>
    </row>
    <row r="573" spans="1:23" x14ac:dyDescent="0.5">
      <c r="A573" t="s">
        <v>224</v>
      </c>
      <c r="B573" t="s">
        <v>279</v>
      </c>
      <c r="C573" t="s">
        <v>84</v>
      </c>
      <c r="D573" t="s">
        <v>80</v>
      </c>
      <c r="E573">
        <v>666.08999999999992</v>
      </c>
      <c r="F573">
        <v>3</v>
      </c>
      <c r="G573">
        <v>8.6499999999999986</v>
      </c>
      <c r="H573">
        <v>5.6499999999999986</v>
      </c>
      <c r="I573">
        <v>2</v>
      </c>
      <c r="J573" s="13">
        <v>39162</v>
      </c>
      <c r="K573" s="13">
        <v>39169</v>
      </c>
      <c r="L573" t="s">
        <v>313</v>
      </c>
      <c r="M573">
        <v>16.299999999999997</v>
      </c>
      <c r="N573">
        <v>649.79</v>
      </c>
      <c r="O573" t="s">
        <v>190</v>
      </c>
      <c r="P573" t="s">
        <v>327</v>
      </c>
      <c r="Q573">
        <v>3</v>
      </c>
      <c r="R573" t="s">
        <v>328</v>
      </c>
      <c r="S573" s="13">
        <v>-7</v>
      </c>
      <c r="T573">
        <v>7</v>
      </c>
      <c r="U573">
        <v>222.03</v>
      </c>
      <c r="V573">
        <v>222.03</v>
      </c>
      <c r="W573">
        <v>8167</v>
      </c>
    </row>
    <row r="574" spans="1:23" x14ac:dyDescent="0.5">
      <c r="A574" t="s">
        <v>227</v>
      </c>
      <c r="B574" t="s">
        <v>279</v>
      </c>
      <c r="C574" t="s">
        <v>84</v>
      </c>
      <c r="D574" t="s">
        <v>80</v>
      </c>
      <c r="E574">
        <v>666.08999999999992</v>
      </c>
      <c r="F574">
        <v>3</v>
      </c>
      <c r="G574">
        <v>7.6499999999999986</v>
      </c>
      <c r="H574">
        <v>3.6499999999999986</v>
      </c>
      <c r="I574">
        <v>2</v>
      </c>
      <c r="J574" s="13">
        <v>39150</v>
      </c>
      <c r="K574" s="13">
        <v>39163</v>
      </c>
      <c r="L574" t="s">
        <v>311</v>
      </c>
      <c r="M574">
        <v>13.299999999999997</v>
      </c>
      <c r="N574">
        <v>652.79</v>
      </c>
      <c r="O574" t="s">
        <v>190</v>
      </c>
      <c r="P574" t="s">
        <v>327</v>
      </c>
      <c r="Q574">
        <v>3</v>
      </c>
      <c r="R574" t="s">
        <v>328</v>
      </c>
      <c r="S574" s="13">
        <v>-13</v>
      </c>
      <c r="T574">
        <v>13</v>
      </c>
      <c r="U574">
        <v>222.03</v>
      </c>
      <c r="V574">
        <v>222.03</v>
      </c>
      <c r="W574">
        <v>8167</v>
      </c>
    </row>
    <row r="575" spans="1:23" x14ac:dyDescent="0.5">
      <c r="A575" t="s">
        <v>224</v>
      </c>
      <c r="B575" t="s">
        <v>279</v>
      </c>
      <c r="C575" t="s">
        <v>84</v>
      </c>
      <c r="D575" t="s">
        <v>80</v>
      </c>
      <c r="E575">
        <v>666.08999999999992</v>
      </c>
      <c r="F575">
        <v>3</v>
      </c>
      <c r="G575">
        <v>7.990000000000002</v>
      </c>
      <c r="H575">
        <v>6.990000000000002</v>
      </c>
      <c r="I575">
        <v>2</v>
      </c>
      <c r="J575" s="13">
        <v>39125</v>
      </c>
      <c r="K575" s="13">
        <v>39138</v>
      </c>
      <c r="L575" t="s">
        <v>313</v>
      </c>
      <c r="M575">
        <v>16.980000000000004</v>
      </c>
      <c r="N575">
        <v>649.1099999999999</v>
      </c>
      <c r="O575" t="s">
        <v>190</v>
      </c>
      <c r="P575" t="s">
        <v>327</v>
      </c>
      <c r="Q575">
        <v>2</v>
      </c>
      <c r="R575" t="s">
        <v>329</v>
      </c>
      <c r="S575" s="13">
        <v>-13</v>
      </c>
      <c r="T575">
        <v>13</v>
      </c>
      <c r="U575">
        <v>222.03</v>
      </c>
      <c r="V575">
        <v>222.03</v>
      </c>
      <c r="W575">
        <v>8167</v>
      </c>
    </row>
    <row r="576" spans="1:23" x14ac:dyDescent="0.5">
      <c r="A576" t="s">
        <v>225</v>
      </c>
      <c r="B576" t="s">
        <v>279</v>
      </c>
      <c r="C576" t="s">
        <v>84</v>
      </c>
      <c r="D576" t="s">
        <v>80</v>
      </c>
      <c r="E576">
        <v>666.08999999999992</v>
      </c>
      <c r="F576">
        <v>3</v>
      </c>
      <c r="G576">
        <v>7.73</v>
      </c>
      <c r="H576">
        <v>5.73</v>
      </c>
      <c r="I576">
        <v>2</v>
      </c>
      <c r="J576" s="13">
        <v>39121</v>
      </c>
      <c r="K576" s="13">
        <v>39139</v>
      </c>
      <c r="L576" t="s">
        <v>321</v>
      </c>
      <c r="M576">
        <v>15.46</v>
      </c>
      <c r="N576">
        <v>650.62999999999988</v>
      </c>
      <c r="O576" t="s">
        <v>190</v>
      </c>
      <c r="P576" t="s">
        <v>327</v>
      </c>
      <c r="Q576">
        <v>2</v>
      </c>
      <c r="R576" t="s">
        <v>329</v>
      </c>
      <c r="S576" s="13">
        <v>-18</v>
      </c>
      <c r="T576">
        <v>18</v>
      </c>
      <c r="U576">
        <v>222.03</v>
      </c>
      <c r="V576">
        <v>222.03</v>
      </c>
      <c r="W576">
        <v>8167</v>
      </c>
    </row>
    <row r="577" spans="1:23" x14ac:dyDescent="0.5">
      <c r="A577" t="s">
        <v>228</v>
      </c>
      <c r="B577" t="s">
        <v>279</v>
      </c>
      <c r="C577" t="s">
        <v>84</v>
      </c>
      <c r="D577" t="s">
        <v>80</v>
      </c>
      <c r="E577">
        <v>666.08999999999992</v>
      </c>
      <c r="F577">
        <v>3</v>
      </c>
      <c r="G577">
        <v>6.4500000000000028</v>
      </c>
      <c r="H577">
        <v>5.4500000000000028</v>
      </c>
      <c r="I577">
        <v>2</v>
      </c>
      <c r="J577" s="13">
        <v>39040</v>
      </c>
      <c r="K577" s="13">
        <v>39059</v>
      </c>
      <c r="L577" t="s">
        <v>310</v>
      </c>
      <c r="M577">
        <v>13.900000000000006</v>
      </c>
      <c r="N577">
        <v>652.18999999999994</v>
      </c>
      <c r="O577" t="s">
        <v>189</v>
      </c>
      <c r="P577" t="s">
        <v>308</v>
      </c>
      <c r="Q577">
        <v>11</v>
      </c>
      <c r="R577" t="s">
        <v>312</v>
      </c>
      <c r="S577" s="13">
        <v>-19</v>
      </c>
      <c r="T577">
        <v>19</v>
      </c>
      <c r="U577">
        <v>222.03</v>
      </c>
      <c r="V577">
        <v>222.03</v>
      </c>
      <c r="W577">
        <v>8167</v>
      </c>
    </row>
    <row r="578" spans="1:23" x14ac:dyDescent="0.5">
      <c r="A578" t="s">
        <v>224</v>
      </c>
      <c r="B578" t="s">
        <v>279</v>
      </c>
      <c r="C578" t="s">
        <v>84</v>
      </c>
      <c r="D578" t="s">
        <v>80</v>
      </c>
      <c r="E578">
        <v>666.08999999999992</v>
      </c>
      <c r="F578">
        <v>3</v>
      </c>
      <c r="G578">
        <v>8</v>
      </c>
      <c r="H578">
        <v>7</v>
      </c>
      <c r="I578">
        <v>2</v>
      </c>
      <c r="J578" s="13">
        <v>39031</v>
      </c>
      <c r="K578" s="13">
        <v>39041</v>
      </c>
      <c r="L578" t="s">
        <v>313</v>
      </c>
      <c r="M578">
        <v>17</v>
      </c>
      <c r="N578">
        <v>649.08999999999992</v>
      </c>
      <c r="O578" t="s">
        <v>189</v>
      </c>
      <c r="P578" t="s">
        <v>308</v>
      </c>
      <c r="Q578">
        <v>11</v>
      </c>
      <c r="R578" t="s">
        <v>312</v>
      </c>
      <c r="S578" s="13">
        <v>-10</v>
      </c>
      <c r="T578">
        <v>10</v>
      </c>
      <c r="U578">
        <v>222.03</v>
      </c>
      <c r="V578">
        <v>222.03</v>
      </c>
      <c r="W578">
        <v>8167</v>
      </c>
    </row>
    <row r="579" spans="1:23" x14ac:dyDescent="0.5">
      <c r="A579" t="s">
        <v>226</v>
      </c>
      <c r="B579" t="s">
        <v>279</v>
      </c>
      <c r="C579" t="s">
        <v>84</v>
      </c>
      <c r="D579" t="s">
        <v>80</v>
      </c>
      <c r="E579">
        <v>666.08999999999992</v>
      </c>
      <c r="F579">
        <v>3</v>
      </c>
      <c r="G579">
        <v>6.4500000000000028</v>
      </c>
      <c r="H579">
        <v>5.4500000000000028</v>
      </c>
      <c r="I579">
        <v>2</v>
      </c>
      <c r="J579" s="13">
        <v>38955</v>
      </c>
      <c r="K579" s="13">
        <v>38975</v>
      </c>
      <c r="L579" t="s">
        <v>315</v>
      </c>
      <c r="M579">
        <v>13.900000000000006</v>
      </c>
      <c r="N579">
        <v>652.18999999999994</v>
      </c>
      <c r="O579" t="s">
        <v>189</v>
      </c>
      <c r="P579" t="s">
        <v>316</v>
      </c>
      <c r="Q579">
        <v>8</v>
      </c>
      <c r="R579" t="s">
        <v>319</v>
      </c>
      <c r="S579" s="13">
        <v>-20</v>
      </c>
      <c r="T579">
        <v>20</v>
      </c>
      <c r="U579">
        <v>222.03</v>
      </c>
      <c r="V579">
        <v>222.03</v>
      </c>
      <c r="W579">
        <v>8167</v>
      </c>
    </row>
    <row r="580" spans="1:23" x14ac:dyDescent="0.5">
      <c r="A580" t="s">
        <v>220</v>
      </c>
      <c r="B580" t="s">
        <v>279</v>
      </c>
      <c r="C580" t="s">
        <v>84</v>
      </c>
      <c r="D580" t="s">
        <v>80</v>
      </c>
      <c r="E580">
        <v>666.08999999999992</v>
      </c>
      <c r="F580">
        <v>3</v>
      </c>
      <c r="G580">
        <v>6.6499999999999986</v>
      </c>
      <c r="H580">
        <v>5.6499999999999986</v>
      </c>
      <c r="I580">
        <v>2</v>
      </c>
      <c r="J580" s="13">
        <v>38950</v>
      </c>
      <c r="K580" s="13">
        <v>38966</v>
      </c>
      <c r="L580" t="s">
        <v>318</v>
      </c>
      <c r="M580">
        <v>14.299999999999997</v>
      </c>
      <c r="N580">
        <v>651.79</v>
      </c>
      <c r="O580" t="s">
        <v>189</v>
      </c>
      <c r="P580" t="s">
        <v>316</v>
      </c>
      <c r="Q580">
        <v>8</v>
      </c>
      <c r="R580" t="s">
        <v>319</v>
      </c>
      <c r="S580" s="13">
        <v>-16</v>
      </c>
      <c r="T580">
        <v>16</v>
      </c>
      <c r="U580">
        <v>222.03</v>
      </c>
      <c r="V580">
        <v>222.03</v>
      </c>
      <c r="W580">
        <v>8167</v>
      </c>
    </row>
    <row r="581" spans="1:23" x14ac:dyDescent="0.5">
      <c r="A581" t="s">
        <v>226</v>
      </c>
      <c r="B581" t="s">
        <v>279</v>
      </c>
      <c r="C581" t="s">
        <v>84</v>
      </c>
      <c r="D581" t="s">
        <v>80</v>
      </c>
      <c r="E581">
        <v>666.08999999999992</v>
      </c>
      <c r="F581">
        <v>3</v>
      </c>
      <c r="G581">
        <v>6.84</v>
      </c>
      <c r="H581">
        <v>3.84</v>
      </c>
      <c r="I581">
        <v>2</v>
      </c>
      <c r="J581" s="13">
        <v>38939</v>
      </c>
      <c r="K581" s="13">
        <v>38950</v>
      </c>
      <c r="L581" t="s">
        <v>315</v>
      </c>
      <c r="M581">
        <v>12.68</v>
      </c>
      <c r="N581">
        <v>653.41</v>
      </c>
      <c r="O581" t="s">
        <v>189</v>
      </c>
      <c r="P581" t="s">
        <v>316</v>
      </c>
      <c r="Q581">
        <v>8</v>
      </c>
      <c r="R581" t="s">
        <v>319</v>
      </c>
      <c r="S581" s="13">
        <v>-11</v>
      </c>
      <c r="T581">
        <v>11</v>
      </c>
      <c r="U581">
        <v>222.03</v>
      </c>
      <c r="V581">
        <v>222.03</v>
      </c>
      <c r="W581">
        <v>8167</v>
      </c>
    </row>
    <row r="582" spans="1:23" x14ac:dyDescent="0.5">
      <c r="A582" t="s">
        <v>225</v>
      </c>
      <c r="B582" t="s">
        <v>279</v>
      </c>
      <c r="C582" t="s">
        <v>84</v>
      </c>
      <c r="D582" t="s">
        <v>80</v>
      </c>
      <c r="E582">
        <v>666.08999999999992</v>
      </c>
      <c r="F582">
        <v>3</v>
      </c>
      <c r="G582">
        <v>6.8799999999999955</v>
      </c>
      <c r="H582">
        <v>3.8799999999999955</v>
      </c>
      <c r="I582">
        <v>2</v>
      </c>
      <c r="J582" s="13">
        <v>38926</v>
      </c>
      <c r="K582" s="13">
        <v>38940</v>
      </c>
      <c r="L582" t="s">
        <v>321</v>
      </c>
      <c r="M582">
        <v>12.759999999999991</v>
      </c>
      <c r="N582">
        <v>653.32999999999993</v>
      </c>
      <c r="O582" t="s">
        <v>189</v>
      </c>
      <c r="P582" t="s">
        <v>316</v>
      </c>
      <c r="Q582">
        <v>7</v>
      </c>
      <c r="R582" t="s">
        <v>320</v>
      </c>
      <c r="S582" s="13">
        <v>-14</v>
      </c>
      <c r="T582">
        <v>14</v>
      </c>
      <c r="U582">
        <v>222.03</v>
      </c>
      <c r="V582">
        <v>222.03</v>
      </c>
      <c r="W582">
        <v>8167</v>
      </c>
    </row>
    <row r="583" spans="1:23" x14ac:dyDescent="0.5">
      <c r="A583" t="s">
        <v>227</v>
      </c>
      <c r="B583" t="s">
        <v>279</v>
      </c>
      <c r="C583" t="s">
        <v>84</v>
      </c>
      <c r="D583" t="s">
        <v>80</v>
      </c>
      <c r="E583">
        <v>666.08999999999992</v>
      </c>
      <c r="F583">
        <v>3</v>
      </c>
      <c r="G583">
        <v>7.5499999999999972</v>
      </c>
      <c r="H583">
        <v>3.5499999999999972</v>
      </c>
      <c r="I583">
        <v>2</v>
      </c>
      <c r="J583" s="13">
        <v>38885</v>
      </c>
      <c r="K583" s="13">
        <v>38895</v>
      </c>
      <c r="L583" t="s">
        <v>311</v>
      </c>
      <c r="M583">
        <v>13.099999999999994</v>
      </c>
      <c r="N583">
        <v>652.9899999999999</v>
      </c>
      <c r="O583" t="s">
        <v>189</v>
      </c>
      <c r="P583" t="s">
        <v>323</v>
      </c>
      <c r="Q583">
        <v>6</v>
      </c>
      <c r="R583" t="s">
        <v>324</v>
      </c>
      <c r="S583" s="13">
        <v>-10</v>
      </c>
      <c r="T583">
        <v>10</v>
      </c>
      <c r="U583">
        <v>222.03</v>
      </c>
      <c r="V583">
        <v>222.03</v>
      </c>
      <c r="W583">
        <v>8167</v>
      </c>
    </row>
    <row r="584" spans="1:23" x14ac:dyDescent="0.5">
      <c r="A584" t="s">
        <v>223</v>
      </c>
      <c r="B584" t="s">
        <v>279</v>
      </c>
      <c r="C584" t="s">
        <v>84</v>
      </c>
      <c r="D584" t="s">
        <v>80</v>
      </c>
      <c r="E584">
        <v>666.08999999999992</v>
      </c>
      <c r="F584">
        <v>3</v>
      </c>
      <c r="G584">
        <v>7.9899999999999984</v>
      </c>
      <c r="H584">
        <v>3.9899999999999984</v>
      </c>
      <c r="I584">
        <v>2</v>
      </c>
      <c r="J584" s="13">
        <v>38881</v>
      </c>
      <c r="K584" s="13">
        <v>38889</v>
      </c>
      <c r="L584" t="s">
        <v>307</v>
      </c>
      <c r="M584">
        <v>13.979999999999997</v>
      </c>
      <c r="N584">
        <v>652.1099999999999</v>
      </c>
      <c r="O584" t="s">
        <v>189</v>
      </c>
      <c r="P584" t="s">
        <v>323</v>
      </c>
      <c r="Q584">
        <v>6</v>
      </c>
      <c r="R584" t="s">
        <v>324</v>
      </c>
      <c r="S584" s="13">
        <v>-8</v>
      </c>
      <c r="T584">
        <v>8</v>
      </c>
      <c r="U584">
        <v>222.03</v>
      </c>
      <c r="V584">
        <v>222.03</v>
      </c>
      <c r="W584">
        <v>8167</v>
      </c>
    </row>
    <row r="585" spans="1:23" x14ac:dyDescent="0.5">
      <c r="A585" t="s">
        <v>222</v>
      </c>
      <c r="B585" t="s">
        <v>279</v>
      </c>
      <c r="C585" t="s">
        <v>84</v>
      </c>
      <c r="D585" t="s">
        <v>80</v>
      </c>
      <c r="E585">
        <v>666.08999999999992</v>
      </c>
      <c r="F585">
        <v>3</v>
      </c>
      <c r="G585">
        <v>9.2000000000000028</v>
      </c>
      <c r="H585">
        <v>3.2000000000000028</v>
      </c>
      <c r="I585">
        <v>2</v>
      </c>
      <c r="J585" s="13">
        <v>38864</v>
      </c>
      <c r="K585" s="13">
        <v>38874</v>
      </c>
      <c r="L585" t="s">
        <v>331</v>
      </c>
      <c r="M585">
        <v>14.400000000000006</v>
      </c>
      <c r="N585">
        <v>651.68999999999994</v>
      </c>
      <c r="O585" t="s">
        <v>189</v>
      </c>
      <c r="P585" t="s">
        <v>323</v>
      </c>
      <c r="Q585">
        <v>5</v>
      </c>
      <c r="R585" t="s">
        <v>325</v>
      </c>
      <c r="S585" s="13">
        <v>-10</v>
      </c>
      <c r="T585">
        <v>10</v>
      </c>
      <c r="U585">
        <v>222.03</v>
      </c>
      <c r="V585">
        <v>222.03</v>
      </c>
      <c r="W585">
        <v>8167</v>
      </c>
    </row>
    <row r="586" spans="1:23" x14ac:dyDescent="0.5">
      <c r="A586" t="s">
        <v>226</v>
      </c>
      <c r="B586" t="s">
        <v>279</v>
      </c>
      <c r="C586" t="s">
        <v>84</v>
      </c>
      <c r="D586" t="s">
        <v>80</v>
      </c>
      <c r="E586">
        <v>666.08999999999992</v>
      </c>
      <c r="F586">
        <v>3</v>
      </c>
      <c r="G586">
        <v>8.36</v>
      </c>
      <c r="H586">
        <v>4.3599999999999994</v>
      </c>
      <c r="I586">
        <v>2</v>
      </c>
      <c r="J586" s="13">
        <v>38848</v>
      </c>
      <c r="K586" s="13">
        <v>38858</v>
      </c>
      <c r="L586" t="s">
        <v>315</v>
      </c>
      <c r="M586">
        <v>14.719999999999999</v>
      </c>
      <c r="N586">
        <v>651.36999999999989</v>
      </c>
      <c r="O586" t="s">
        <v>189</v>
      </c>
      <c r="P586" t="s">
        <v>323</v>
      </c>
      <c r="Q586">
        <v>5</v>
      </c>
      <c r="R586" t="s">
        <v>325</v>
      </c>
      <c r="S586" s="13">
        <v>-10</v>
      </c>
      <c r="T586">
        <v>10</v>
      </c>
      <c r="U586">
        <v>222.03</v>
      </c>
      <c r="V586">
        <v>222.03</v>
      </c>
      <c r="W586">
        <v>8167</v>
      </c>
    </row>
    <row r="587" spans="1:23" x14ac:dyDescent="0.5">
      <c r="A587" t="s">
        <v>220</v>
      </c>
      <c r="B587" t="s">
        <v>279</v>
      </c>
      <c r="C587" t="s">
        <v>84</v>
      </c>
      <c r="D587" t="s">
        <v>80</v>
      </c>
      <c r="E587">
        <v>666.08999999999992</v>
      </c>
      <c r="F587">
        <v>3</v>
      </c>
      <c r="G587">
        <v>9</v>
      </c>
      <c r="H587">
        <v>7</v>
      </c>
      <c r="I587">
        <v>2</v>
      </c>
      <c r="J587" s="13">
        <v>38835</v>
      </c>
      <c r="K587" s="13">
        <v>38855</v>
      </c>
      <c r="L587" t="s">
        <v>318</v>
      </c>
      <c r="M587">
        <v>18</v>
      </c>
      <c r="N587">
        <v>648.08999999999992</v>
      </c>
      <c r="O587" t="s">
        <v>189</v>
      </c>
      <c r="P587" t="s">
        <v>323</v>
      </c>
      <c r="Q587">
        <v>4</v>
      </c>
      <c r="R587" t="s">
        <v>326</v>
      </c>
      <c r="S587" s="13">
        <v>-20</v>
      </c>
      <c r="T587">
        <v>20</v>
      </c>
      <c r="U587">
        <v>222.03</v>
      </c>
      <c r="V587">
        <v>222.03</v>
      </c>
      <c r="W587">
        <v>8167</v>
      </c>
    </row>
    <row r="588" spans="1:23" x14ac:dyDescent="0.5">
      <c r="A588" t="s">
        <v>225</v>
      </c>
      <c r="B588" t="s">
        <v>279</v>
      </c>
      <c r="C588" t="s">
        <v>84</v>
      </c>
      <c r="D588" t="s">
        <v>80</v>
      </c>
      <c r="E588">
        <v>666.08999999999992</v>
      </c>
      <c r="F588">
        <v>3</v>
      </c>
      <c r="G588">
        <v>8.8799999999999955</v>
      </c>
      <c r="H588">
        <v>3.8799999999999955</v>
      </c>
      <c r="I588">
        <v>2</v>
      </c>
      <c r="J588" s="13">
        <v>38816</v>
      </c>
      <c r="K588" s="13">
        <v>38824</v>
      </c>
      <c r="L588" t="s">
        <v>321</v>
      </c>
      <c r="M588">
        <v>14.759999999999991</v>
      </c>
      <c r="N588">
        <v>651.32999999999993</v>
      </c>
      <c r="O588" t="s">
        <v>189</v>
      </c>
      <c r="P588" t="s">
        <v>323</v>
      </c>
      <c r="Q588">
        <v>4</v>
      </c>
      <c r="R588" t="s">
        <v>326</v>
      </c>
      <c r="S588" s="13">
        <v>-8</v>
      </c>
      <c r="T588">
        <v>8</v>
      </c>
      <c r="U588">
        <v>222.03</v>
      </c>
      <c r="V588">
        <v>222.03</v>
      </c>
      <c r="W588">
        <v>8167</v>
      </c>
    </row>
    <row r="589" spans="1:23" x14ac:dyDescent="0.5">
      <c r="A589" t="s">
        <v>222</v>
      </c>
      <c r="B589" t="s">
        <v>279</v>
      </c>
      <c r="C589" t="s">
        <v>84</v>
      </c>
      <c r="D589" t="s">
        <v>80</v>
      </c>
      <c r="E589">
        <v>666.08999999999992</v>
      </c>
      <c r="F589">
        <v>3</v>
      </c>
      <c r="G589">
        <v>8.9899999999999984</v>
      </c>
      <c r="H589">
        <v>6.9899999999999984</v>
      </c>
      <c r="I589">
        <v>2</v>
      </c>
      <c r="J589" s="13">
        <v>38802</v>
      </c>
      <c r="K589" s="13">
        <v>38812</v>
      </c>
      <c r="L589" t="s">
        <v>331</v>
      </c>
      <c r="M589">
        <v>17.979999999999997</v>
      </c>
      <c r="N589">
        <v>648.1099999999999</v>
      </c>
      <c r="O589" t="s">
        <v>189</v>
      </c>
      <c r="P589" t="s">
        <v>327</v>
      </c>
      <c r="Q589">
        <v>3</v>
      </c>
      <c r="R589" t="s">
        <v>328</v>
      </c>
      <c r="S589" s="13">
        <v>-10</v>
      </c>
      <c r="T589">
        <v>10</v>
      </c>
      <c r="U589">
        <v>222.03</v>
      </c>
      <c r="V589">
        <v>222.03</v>
      </c>
      <c r="W589">
        <v>8167</v>
      </c>
    </row>
    <row r="590" spans="1:23" x14ac:dyDescent="0.5">
      <c r="A590" t="s">
        <v>228</v>
      </c>
      <c r="B590" t="s">
        <v>279</v>
      </c>
      <c r="C590" t="s">
        <v>84</v>
      </c>
      <c r="D590" t="s">
        <v>80</v>
      </c>
      <c r="E590">
        <v>666.08999999999992</v>
      </c>
      <c r="F590">
        <v>3</v>
      </c>
      <c r="G590">
        <v>7</v>
      </c>
      <c r="H590">
        <v>4</v>
      </c>
      <c r="I590">
        <v>2</v>
      </c>
      <c r="J590" s="13">
        <v>38789</v>
      </c>
      <c r="K590" s="13">
        <v>38797</v>
      </c>
      <c r="L590" t="s">
        <v>310</v>
      </c>
      <c r="M590">
        <v>13</v>
      </c>
      <c r="N590">
        <v>653.08999999999992</v>
      </c>
      <c r="O590" t="s">
        <v>189</v>
      </c>
      <c r="P590" t="s">
        <v>327</v>
      </c>
      <c r="Q590">
        <v>3</v>
      </c>
      <c r="R590" t="s">
        <v>328</v>
      </c>
      <c r="S590" s="13">
        <v>-8</v>
      </c>
      <c r="T590">
        <v>8</v>
      </c>
      <c r="U590">
        <v>222.03</v>
      </c>
      <c r="V590">
        <v>222.03</v>
      </c>
      <c r="W590">
        <v>8167</v>
      </c>
    </row>
    <row r="591" spans="1:23" x14ac:dyDescent="0.5">
      <c r="A591" t="s">
        <v>222</v>
      </c>
      <c r="B591" t="s">
        <v>279</v>
      </c>
      <c r="C591" t="s">
        <v>84</v>
      </c>
      <c r="D591" t="s">
        <v>80</v>
      </c>
      <c r="E591">
        <v>666.08999999999992</v>
      </c>
      <c r="F591">
        <v>3</v>
      </c>
      <c r="G591">
        <v>9.89</v>
      </c>
      <c r="H591">
        <v>6.8900000000000006</v>
      </c>
      <c r="I591">
        <v>2</v>
      </c>
      <c r="J591" s="13">
        <v>38759</v>
      </c>
      <c r="K591" s="13">
        <v>38772</v>
      </c>
      <c r="L591" t="s">
        <v>331</v>
      </c>
      <c r="M591">
        <v>18.78</v>
      </c>
      <c r="N591">
        <v>647.30999999999995</v>
      </c>
      <c r="O591" t="s">
        <v>189</v>
      </c>
      <c r="P591" t="s">
        <v>327</v>
      </c>
      <c r="Q591">
        <v>2</v>
      </c>
      <c r="R591" t="s">
        <v>329</v>
      </c>
      <c r="S591" s="13">
        <v>-13</v>
      </c>
      <c r="T591">
        <v>13</v>
      </c>
      <c r="U591">
        <v>222.03</v>
      </c>
      <c r="V591">
        <v>222.03</v>
      </c>
      <c r="W591">
        <v>8167</v>
      </c>
    </row>
    <row r="592" spans="1:23" x14ac:dyDescent="0.5">
      <c r="A592" t="s">
        <v>225</v>
      </c>
      <c r="B592" t="s">
        <v>279</v>
      </c>
      <c r="C592" t="s">
        <v>84</v>
      </c>
      <c r="D592" t="s">
        <v>80</v>
      </c>
      <c r="E592">
        <v>666.08999999999992</v>
      </c>
      <c r="F592">
        <v>3</v>
      </c>
      <c r="G592">
        <v>9.36</v>
      </c>
      <c r="H592">
        <v>3.3599999999999994</v>
      </c>
      <c r="I592">
        <v>2</v>
      </c>
      <c r="J592" s="13">
        <v>38743</v>
      </c>
      <c r="K592" s="13">
        <v>38762</v>
      </c>
      <c r="L592" t="s">
        <v>321</v>
      </c>
      <c r="M592">
        <v>14.719999999999999</v>
      </c>
      <c r="N592">
        <v>651.36999999999989</v>
      </c>
      <c r="O592" t="s">
        <v>189</v>
      </c>
      <c r="P592" t="s">
        <v>327</v>
      </c>
      <c r="Q592">
        <v>1</v>
      </c>
      <c r="R592" t="s">
        <v>330</v>
      </c>
      <c r="S592" s="13">
        <v>-19</v>
      </c>
      <c r="T592">
        <v>19</v>
      </c>
      <c r="U592">
        <v>222.03</v>
      </c>
      <c r="V592">
        <v>222.03</v>
      </c>
      <c r="W592">
        <v>8167</v>
      </c>
    </row>
    <row r="593" spans="1:23" x14ac:dyDescent="0.5">
      <c r="A593" t="s">
        <v>225</v>
      </c>
      <c r="B593" t="s">
        <v>279</v>
      </c>
      <c r="C593" t="s">
        <v>84</v>
      </c>
      <c r="D593" t="s">
        <v>80</v>
      </c>
      <c r="E593">
        <v>666.08999999999992</v>
      </c>
      <c r="F593">
        <v>3</v>
      </c>
      <c r="G593">
        <v>9.61</v>
      </c>
      <c r="H593">
        <v>6.6099999999999994</v>
      </c>
      <c r="I593">
        <v>2</v>
      </c>
      <c r="J593" s="13">
        <v>38728</v>
      </c>
      <c r="K593" s="13">
        <v>38740</v>
      </c>
      <c r="L593" t="s">
        <v>321</v>
      </c>
      <c r="M593">
        <v>18.22</v>
      </c>
      <c r="N593">
        <v>647.86999999999989</v>
      </c>
      <c r="O593" t="s">
        <v>189</v>
      </c>
      <c r="P593" t="s">
        <v>327</v>
      </c>
      <c r="Q593">
        <v>1</v>
      </c>
      <c r="R593" t="s">
        <v>330</v>
      </c>
      <c r="S593" s="13">
        <v>-12</v>
      </c>
      <c r="T593">
        <v>12</v>
      </c>
      <c r="U593">
        <v>222.03</v>
      </c>
      <c r="V593">
        <v>222.03</v>
      </c>
      <c r="W593">
        <v>8167</v>
      </c>
    </row>
    <row r="594" spans="1:23" x14ac:dyDescent="0.5">
      <c r="A594" t="s">
        <v>224</v>
      </c>
      <c r="B594" t="s">
        <v>279</v>
      </c>
      <c r="C594" t="s">
        <v>84</v>
      </c>
      <c r="D594" t="s">
        <v>80</v>
      </c>
      <c r="E594">
        <v>666.08999999999992</v>
      </c>
      <c r="F594">
        <v>3</v>
      </c>
      <c r="G594">
        <v>8.5799999999999983</v>
      </c>
      <c r="H594">
        <v>6.5799999999999983</v>
      </c>
      <c r="I594">
        <v>2</v>
      </c>
      <c r="J594" s="13">
        <v>38727</v>
      </c>
      <c r="K594" s="13">
        <v>38734</v>
      </c>
      <c r="L594" t="s">
        <v>313</v>
      </c>
      <c r="M594">
        <v>17.159999999999997</v>
      </c>
      <c r="N594">
        <v>648.92999999999995</v>
      </c>
      <c r="O594" t="s">
        <v>189</v>
      </c>
      <c r="P594" t="s">
        <v>327</v>
      </c>
      <c r="Q594">
        <v>1</v>
      </c>
      <c r="R594" t="s">
        <v>330</v>
      </c>
      <c r="S594" s="13">
        <v>-7</v>
      </c>
      <c r="T594">
        <v>7</v>
      </c>
      <c r="U594">
        <v>222.03</v>
      </c>
      <c r="V594">
        <v>222.03</v>
      </c>
      <c r="W594">
        <v>8167</v>
      </c>
    </row>
    <row r="595" spans="1:23" x14ac:dyDescent="0.5">
      <c r="A595" t="s">
        <v>220</v>
      </c>
      <c r="B595" t="s">
        <v>279</v>
      </c>
      <c r="C595" t="s">
        <v>84</v>
      </c>
      <c r="D595" t="s">
        <v>80</v>
      </c>
      <c r="E595">
        <v>666.08999999999992</v>
      </c>
      <c r="F595">
        <v>3</v>
      </c>
      <c r="G595">
        <v>7.8900000000000006</v>
      </c>
      <c r="H595">
        <v>6.8900000000000006</v>
      </c>
      <c r="I595">
        <v>2</v>
      </c>
      <c r="J595" s="13">
        <v>38694</v>
      </c>
      <c r="K595" s="13">
        <v>38705</v>
      </c>
      <c r="L595" t="s">
        <v>318</v>
      </c>
      <c r="M595">
        <v>16.78</v>
      </c>
      <c r="N595">
        <v>649.30999999999995</v>
      </c>
      <c r="O595" t="s">
        <v>332</v>
      </c>
      <c r="P595" t="s">
        <v>308</v>
      </c>
      <c r="Q595">
        <v>12</v>
      </c>
      <c r="R595" t="s">
        <v>309</v>
      </c>
      <c r="S595" s="13">
        <v>-11</v>
      </c>
      <c r="T595">
        <v>11</v>
      </c>
      <c r="U595">
        <v>222.03</v>
      </c>
      <c r="V595">
        <v>222.03</v>
      </c>
      <c r="W595">
        <v>8167</v>
      </c>
    </row>
    <row r="596" spans="1:23" x14ac:dyDescent="0.5">
      <c r="A596" t="s">
        <v>226</v>
      </c>
      <c r="B596" t="s">
        <v>279</v>
      </c>
      <c r="C596" t="s">
        <v>84</v>
      </c>
      <c r="D596" t="s">
        <v>80</v>
      </c>
      <c r="E596">
        <v>666.08999999999992</v>
      </c>
      <c r="F596">
        <v>3</v>
      </c>
      <c r="G596">
        <v>6.25</v>
      </c>
      <c r="H596">
        <v>6.25</v>
      </c>
      <c r="I596">
        <v>2</v>
      </c>
      <c r="J596" s="13">
        <v>38685</v>
      </c>
      <c r="K596" s="13">
        <v>38692</v>
      </c>
      <c r="L596" t="s">
        <v>315</v>
      </c>
      <c r="M596">
        <v>14.5</v>
      </c>
      <c r="N596">
        <v>651.58999999999992</v>
      </c>
      <c r="O596" t="s">
        <v>332</v>
      </c>
      <c r="P596" t="s">
        <v>308</v>
      </c>
      <c r="Q596">
        <v>11</v>
      </c>
      <c r="R596" t="s">
        <v>312</v>
      </c>
      <c r="S596" s="13">
        <v>-7</v>
      </c>
      <c r="T596">
        <v>7</v>
      </c>
      <c r="U596">
        <v>222.03</v>
      </c>
      <c r="V596">
        <v>222.03</v>
      </c>
      <c r="W596">
        <v>8167</v>
      </c>
    </row>
    <row r="597" spans="1:23" x14ac:dyDescent="0.5">
      <c r="A597" t="s">
        <v>224</v>
      </c>
      <c r="B597" t="s">
        <v>279</v>
      </c>
      <c r="C597" t="s">
        <v>84</v>
      </c>
      <c r="D597" t="s">
        <v>80</v>
      </c>
      <c r="E597">
        <v>666.08999999999992</v>
      </c>
      <c r="F597">
        <v>3</v>
      </c>
      <c r="G597">
        <v>5.1199999999999974</v>
      </c>
      <c r="H597">
        <v>6.1199999999999974</v>
      </c>
      <c r="I597">
        <v>2</v>
      </c>
      <c r="J597" s="13">
        <v>38681</v>
      </c>
      <c r="K597" s="13">
        <v>38696</v>
      </c>
      <c r="L597" t="s">
        <v>313</v>
      </c>
      <c r="M597">
        <v>13.239999999999995</v>
      </c>
      <c r="N597">
        <v>652.84999999999991</v>
      </c>
      <c r="O597" t="s">
        <v>332</v>
      </c>
      <c r="P597" t="s">
        <v>308</v>
      </c>
      <c r="Q597">
        <v>11</v>
      </c>
      <c r="R597" t="s">
        <v>312</v>
      </c>
      <c r="S597" s="13">
        <v>-15</v>
      </c>
      <c r="T597">
        <v>15</v>
      </c>
      <c r="U597">
        <v>222.03</v>
      </c>
      <c r="V597">
        <v>222.03</v>
      </c>
      <c r="W597">
        <v>8167</v>
      </c>
    </row>
    <row r="598" spans="1:23" x14ac:dyDescent="0.5">
      <c r="A598" t="s">
        <v>223</v>
      </c>
      <c r="B598" t="s">
        <v>279</v>
      </c>
      <c r="C598" t="s">
        <v>84</v>
      </c>
      <c r="D598" t="s">
        <v>80</v>
      </c>
      <c r="E598">
        <v>666.08999999999992</v>
      </c>
      <c r="F598">
        <v>3</v>
      </c>
      <c r="G598">
        <v>7.5499999999999972</v>
      </c>
      <c r="H598">
        <v>3.5499999999999972</v>
      </c>
      <c r="I598">
        <v>2</v>
      </c>
      <c r="J598" s="13">
        <v>38672</v>
      </c>
      <c r="K598" s="13">
        <v>38692</v>
      </c>
      <c r="L598" t="s">
        <v>307</v>
      </c>
      <c r="M598">
        <v>13.099999999999994</v>
      </c>
      <c r="N598">
        <v>652.9899999999999</v>
      </c>
      <c r="O598" t="s">
        <v>332</v>
      </c>
      <c r="P598" t="s">
        <v>308</v>
      </c>
      <c r="Q598">
        <v>11</v>
      </c>
      <c r="R598" t="s">
        <v>312</v>
      </c>
      <c r="S598" s="13">
        <v>-20</v>
      </c>
      <c r="T598">
        <v>20</v>
      </c>
      <c r="U598">
        <v>222.03</v>
      </c>
      <c r="V598">
        <v>222.03</v>
      </c>
      <c r="W598">
        <v>8167</v>
      </c>
    </row>
    <row r="599" spans="1:23" x14ac:dyDescent="0.5">
      <c r="A599" t="s">
        <v>228</v>
      </c>
      <c r="B599" t="s">
        <v>279</v>
      </c>
      <c r="C599" t="s">
        <v>84</v>
      </c>
      <c r="D599" t="s">
        <v>80</v>
      </c>
      <c r="E599">
        <v>666.08999999999992</v>
      </c>
      <c r="F599">
        <v>3</v>
      </c>
      <c r="G599">
        <v>6.5799999999999983</v>
      </c>
      <c r="H599">
        <v>4.5799999999999983</v>
      </c>
      <c r="I599">
        <v>2</v>
      </c>
      <c r="J599" s="13">
        <v>38668</v>
      </c>
      <c r="K599" s="13">
        <v>38686</v>
      </c>
      <c r="L599" t="s">
        <v>310</v>
      </c>
      <c r="M599">
        <v>13.159999999999997</v>
      </c>
      <c r="N599">
        <v>652.92999999999995</v>
      </c>
      <c r="O599" t="s">
        <v>332</v>
      </c>
      <c r="P599" t="s">
        <v>308</v>
      </c>
      <c r="Q599">
        <v>11</v>
      </c>
      <c r="R599" t="s">
        <v>312</v>
      </c>
      <c r="S599" s="13">
        <v>-18</v>
      </c>
      <c r="T599">
        <v>18</v>
      </c>
      <c r="U599">
        <v>222.03</v>
      </c>
      <c r="V599">
        <v>222.03</v>
      </c>
      <c r="W599">
        <v>8167</v>
      </c>
    </row>
    <row r="600" spans="1:23" x14ac:dyDescent="0.5">
      <c r="A600" t="s">
        <v>224</v>
      </c>
      <c r="B600" t="s">
        <v>279</v>
      </c>
      <c r="C600" t="s">
        <v>84</v>
      </c>
      <c r="D600" t="s">
        <v>80</v>
      </c>
      <c r="E600">
        <v>666.08999999999992</v>
      </c>
      <c r="F600">
        <v>3</v>
      </c>
      <c r="G600">
        <v>5.1199999999999974</v>
      </c>
      <c r="H600">
        <v>3.1199999999999974</v>
      </c>
      <c r="I600">
        <v>2</v>
      </c>
      <c r="J600" s="13">
        <v>38664</v>
      </c>
      <c r="K600" s="13">
        <v>38676</v>
      </c>
      <c r="L600" t="s">
        <v>313</v>
      </c>
      <c r="M600">
        <v>10.239999999999995</v>
      </c>
      <c r="N600">
        <v>655.84999999999991</v>
      </c>
      <c r="O600" t="s">
        <v>332</v>
      </c>
      <c r="P600" t="s">
        <v>308</v>
      </c>
      <c r="Q600">
        <v>11</v>
      </c>
      <c r="R600" t="s">
        <v>312</v>
      </c>
      <c r="S600" s="13">
        <v>-12</v>
      </c>
      <c r="T600">
        <v>12</v>
      </c>
      <c r="U600">
        <v>222.03</v>
      </c>
      <c r="V600">
        <v>222.03</v>
      </c>
      <c r="W600">
        <v>8167</v>
      </c>
    </row>
    <row r="601" spans="1:23" x14ac:dyDescent="0.5">
      <c r="A601" t="s">
        <v>228</v>
      </c>
      <c r="B601" t="s">
        <v>279</v>
      </c>
      <c r="C601" t="s">
        <v>84</v>
      </c>
      <c r="D601" t="s">
        <v>80</v>
      </c>
      <c r="E601">
        <v>666.08999999999992</v>
      </c>
      <c r="F601">
        <v>3</v>
      </c>
      <c r="G601">
        <v>7.8799999999999955</v>
      </c>
      <c r="H601">
        <v>4.8799999999999955</v>
      </c>
      <c r="I601">
        <v>2</v>
      </c>
      <c r="J601" s="13">
        <v>38649</v>
      </c>
      <c r="K601" s="13">
        <v>38659</v>
      </c>
      <c r="L601" t="s">
        <v>310</v>
      </c>
      <c r="M601">
        <v>14.759999999999991</v>
      </c>
      <c r="N601">
        <v>651.32999999999993</v>
      </c>
      <c r="O601" t="s">
        <v>332</v>
      </c>
      <c r="P601" t="s">
        <v>308</v>
      </c>
      <c r="Q601">
        <v>10</v>
      </c>
      <c r="R601" t="s">
        <v>314</v>
      </c>
      <c r="S601" s="13">
        <v>-10</v>
      </c>
      <c r="T601">
        <v>10</v>
      </c>
      <c r="U601">
        <v>222.03</v>
      </c>
      <c r="V601">
        <v>222.03</v>
      </c>
      <c r="W601">
        <v>8167</v>
      </c>
    </row>
    <row r="602" spans="1:23" x14ac:dyDescent="0.5">
      <c r="A602" t="s">
        <v>220</v>
      </c>
      <c r="B602" t="s">
        <v>279</v>
      </c>
      <c r="C602" t="s">
        <v>84</v>
      </c>
      <c r="D602" t="s">
        <v>80</v>
      </c>
      <c r="E602">
        <v>666.08999999999992</v>
      </c>
      <c r="F602">
        <v>3</v>
      </c>
      <c r="G602">
        <v>9</v>
      </c>
      <c r="H602">
        <v>5</v>
      </c>
      <c r="I602">
        <v>2</v>
      </c>
      <c r="J602" s="13">
        <v>38634</v>
      </c>
      <c r="K602" s="13">
        <v>38648</v>
      </c>
      <c r="L602" t="s">
        <v>318</v>
      </c>
      <c r="M602">
        <v>16</v>
      </c>
      <c r="N602">
        <v>650.08999999999992</v>
      </c>
      <c r="O602" t="s">
        <v>332</v>
      </c>
      <c r="P602" t="s">
        <v>308</v>
      </c>
      <c r="Q602">
        <v>10</v>
      </c>
      <c r="R602" t="s">
        <v>314</v>
      </c>
      <c r="S602" s="13">
        <v>-14</v>
      </c>
      <c r="T602">
        <v>14</v>
      </c>
      <c r="U602">
        <v>222.03</v>
      </c>
      <c r="V602">
        <v>222.03</v>
      </c>
      <c r="W602">
        <v>8167</v>
      </c>
    </row>
    <row r="603" spans="1:23" x14ac:dyDescent="0.5">
      <c r="A603" t="s">
        <v>228</v>
      </c>
      <c r="B603" t="s">
        <v>279</v>
      </c>
      <c r="C603" t="s">
        <v>84</v>
      </c>
      <c r="D603" t="s">
        <v>80</v>
      </c>
      <c r="E603">
        <v>666.08999999999992</v>
      </c>
      <c r="F603">
        <v>3</v>
      </c>
      <c r="G603">
        <v>6.8599999999999994</v>
      </c>
      <c r="H603">
        <v>3.8599999999999994</v>
      </c>
      <c r="I603">
        <v>2</v>
      </c>
      <c r="J603" s="13">
        <v>38615</v>
      </c>
      <c r="K603" s="13">
        <v>38635</v>
      </c>
      <c r="L603" t="s">
        <v>310</v>
      </c>
      <c r="M603">
        <v>12.719999999999999</v>
      </c>
      <c r="N603">
        <v>653.36999999999989</v>
      </c>
      <c r="O603" t="s">
        <v>332</v>
      </c>
      <c r="P603" t="s">
        <v>316</v>
      </c>
      <c r="Q603">
        <v>9</v>
      </c>
      <c r="R603" t="s">
        <v>317</v>
      </c>
      <c r="S603" s="13">
        <v>-20</v>
      </c>
      <c r="T603">
        <v>20</v>
      </c>
      <c r="U603">
        <v>222.03</v>
      </c>
      <c r="V603">
        <v>222.03</v>
      </c>
      <c r="W603">
        <v>8167</v>
      </c>
    </row>
    <row r="604" spans="1:23" x14ac:dyDescent="0.5">
      <c r="A604" t="s">
        <v>228</v>
      </c>
      <c r="B604" t="s">
        <v>279</v>
      </c>
      <c r="C604" t="s">
        <v>84</v>
      </c>
      <c r="D604" t="s">
        <v>80</v>
      </c>
      <c r="E604">
        <v>666.08999999999992</v>
      </c>
      <c r="F604">
        <v>3</v>
      </c>
      <c r="G604">
        <v>5.4500000000000028</v>
      </c>
      <c r="H604">
        <v>6.4500000000000028</v>
      </c>
      <c r="I604">
        <v>2</v>
      </c>
      <c r="J604" s="13">
        <v>38604</v>
      </c>
      <c r="K604" s="13">
        <v>38622</v>
      </c>
      <c r="L604" t="s">
        <v>310</v>
      </c>
      <c r="M604">
        <v>13.900000000000006</v>
      </c>
      <c r="N604">
        <v>652.18999999999994</v>
      </c>
      <c r="O604" t="s">
        <v>332</v>
      </c>
      <c r="P604" t="s">
        <v>316</v>
      </c>
      <c r="Q604">
        <v>9</v>
      </c>
      <c r="R604" t="s">
        <v>317</v>
      </c>
      <c r="S604" s="13">
        <v>-18</v>
      </c>
      <c r="T604">
        <v>18</v>
      </c>
      <c r="U604">
        <v>222.03</v>
      </c>
      <c r="V604">
        <v>222.03</v>
      </c>
      <c r="W604">
        <v>8167</v>
      </c>
    </row>
    <row r="605" spans="1:23" x14ac:dyDescent="0.5">
      <c r="A605" t="s">
        <v>225</v>
      </c>
      <c r="B605" t="s">
        <v>279</v>
      </c>
      <c r="C605" t="s">
        <v>84</v>
      </c>
      <c r="D605" t="s">
        <v>80</v>
      </c>
      <c r="E605">
        <v>666.08999999999992</v>
      </c>
      <c r="F605">
        <v>3</v>
      </c>
      <c r="G605">
        <v>5.6099999999999994</v>
      </c>
      <c r="H605">
        <v>5.6099999999999994</v>
      </c>
      <c r="I605">
        <v>2</v>
      </c>
      <c r="J605" s="13">
        <v>38539</v>
      </c>
      <c r="K605" s="13">
        <v>38556</v>
      </c>
      <c r="L605" t="s">
        <v>321</v>
      </c>
      <c r="M605">
        <v>13.219999999999999</v>
      </c>
      <c r="N605">
        <v>652.86999999999989</v>
      </c>
      <c r="O605" t="s">
        <v>332</v>
      </c>
      <c r="P605" t="s">
        <v>316</v>
      </c>
      <c r="Q605">
        <v>7</v>
      </c>
      <c r="R605" t="s">
        <v>320</v>
      </c>
      <c r="S605" s="13">
        <v>-17</v>
      </c>
      <c r="T605">
        <v>17</v>
      </c>
      <c r="U605">
        <v>222.03</v>
      </c>
      <c r="V605">
        <v>222.03</v>
      </c>
      <c r="W605">
        <v>8167</v>
      </c>
    </row>
    <row r="606" spans="1:23" x14ac:dyDescent="0.5">
      <c r="A606" t="s">
        <v>223</v>
      </c>
      <c r="B606" t="s">
        <v>279</v>
      </c>
      <c r="C606" t="s">
        <v>84</v>
      </c>
      <c r="D606" t="s">
        <v>80</v>
      </c>
      <c r="E606">
        <v>666.08999999999992</v>
      </c>
      <c r="F606">
        <v>3</v>
      </c>
      <c r="G606">
        <v>7.1199999999999974</v>
      </c>
      <c r="H606">
        <v>4.1199999999999974</v>
      </c>
      <c r="I606">
        <v>2</v>
      </c>
      <c r="J606" s="13">
        <v>38517</v>
      </c>
      <c r="K606" s="13">
        <v>38527</v>
      </c>
      <c r="L606" t="s">
        <v>307</v>
      </c>
      <c r="M606">
        <v>13.239999999999995</v>
      </c>
      <c r="N606">
        <v>652.84999999999991</v>
      </c>
      <c r="O606" t="s">
        <v>332</v>
      </c>
      <c r="P606" t="s">
        <v>323</v>
      </c>
      <c r="Q606">
        <v>6</v>
      </c>
      <c r="R606" t="s">
        <v>324</v>
      </c>
      <c r="S606" s="13">
        <v>-10</v>
      </c>
      <c r="T606">
        <v>10</v>
      </c>
      <c r="U606">
        <v>222.03</v>
      </c>
      <c r="V606">
        <v>222.03</v>
      </c>
      <c r="W606">
        <v>8167</v>
      </c>
    </row>
    <row r="607" spans="1:23" x14ac:dyDescent="0.5">
      <c r="A607" t="s">
        <v>225</v>
      </c>
      <c r="B607" t="s">
        <v>279</v>
      </c>
      <c r="C607" t="s">
        <v>84</v>
      </c>
      <c r="D607" t="s">
        <v>80</v>
      </c>
      <c r="E607">
        <v>666.08999999999992</v>
      </c>
      <c r="F607">
        <v>3</v>
      </c>
      <c r="G607">
        <v>5.6099999999999994</v>
      </c>
      <c r="H607">
        <v>3.6099999999999994</v>
      </c>
      <c r="I607">
        <v>2</v>
      </c>
      <c r="J607" s="13">
        <v>38511</v>
      </c>
      <c r="K607" s="13">
        <v>38527</v>
      </c>
      <c r="L607" t="s">
        <v>321</v>
      </c>
      <c r="M607">
        <v>11.219999999999999</v>
      </c>
      <c r="N607">
        <v>654.86999999999989</v>
      </c>
      <c r="O607" t="s">
        <v>332</v>
      </c>
      <c r="P607" t="s">
        <v>323</v>
      </c>
      <c r="Q607">
        <v>6</v>
      </c>
      <c r="R607" t="s">
        <v>324</v>
      </c>
      <c r="S607" s="13">
        <v>-16</v>
      </c>
      <c r="T607">
        <v>16</v>
      </c>
      <c r="U607">
        <v>222.03</v>
      </c>
      <c r="V607">
        <v>222.03</v>
      </c>
      <c r="W607">
        <v>8167</v>
      </c>
    </row>
    <row r="608" spans="1:23" x14ac:dyDescent="0.5">
      <c r="A608" t="s">
        <v>220</v>
      </c>
      <c r="B608" t="s">
        <v>279</v>
      </c>
      <c r="C608" t="s">
        <v>84</v>
      </c>
      <c r="D608" t="s">
        <v>80</v>
      </c>
      <c r="E608">
        <v>666.08999999999992</v>
      </c>
      <c r="F608">
        <v>3</v>
      </c>
      <c r="G608">
        <v>7.9899999999999984</v>
      </c>
      <c r="H608">
        <v>6.9899999999999984</v>
      </c>
      <c r="I608">
        <v>2</v>
      </c>
      <c r="J608" s="13">
        <v>38499</v>
      </c>
      <c r="K608" s="13">
        <v>38508</v>
      </c>
      <c r="L608" t="s">
        <v>318</v>
      </c>
      <c r="M608">
        <v>16.979999999999997</v>
      </c>
      <c r="N608">
        <v>649.1099999999999</v>
      </c>
      <c r="O608" t="s">
        <v>332</v>
      </c>
      <c r="P608" t="s">
        <v>323</v>
      </c>
      <c r="Q608">
        <v>5</v>
      </c>
      <c r="R608" t="s">
        <v>325</v>
      </c>
      <c r="S608" s="13">
        <v>-9</v>
      </c>
      <c r="T608">
        <v>9</v>
      </c>
      <c r="U608">
        <v>222.03</v>
      </c>
      <c r="V608">
        <v>222.03</v>
      </c>
      <c r="W608">
        <v>8167</v>
      </c>
    </row>
    <row r="609" spans="1:23" x14ac:dyDescent="0.5">
      <c r="A609" t="s">
        <v>223</v>
      </c>
      <c r="B609" t="s">
        <v>279</v>
      </c>
      <c r="C609" t="s">
        <v>84</v>
      </c>
      <c r="D609" t="s">
        <v>80</v>
      </c>
      <c r="E609">
        <v>666.08999999999992</v>
      </c>
      <c r="F609">
        <v>3</v>
      </c>
      <c r="G609">
        <v>9.75</v>
      </c>
      <c r="H609">
        <v>3.75</v>
      </c>
      <c r="I609">
        <v>2</v>
      </c>
      <c r="J609" s="13">
        <v>38497</v>
      </c>
      <c r="K609" s="13">
        <v>38509</v>
      </c>
      <c r="L609" t="s">
        <v>307</v>
      </c>
      <c r="M609">
        <v>15.5</v>
      </c>
      <c r="N609">
        <v>650.58999999999992</v>
      </c>
      <c r="O609" t="s">
        <v>332</v>
      </c>
      <c r="P609" t="s">
        <v>323</v>
      </c>
      <c r="Q609">
        <v>5</v>
      </c>
      <c r="R609" t="s">
        <v>325</v>
      </c>
      <c r="S609" s="13">
        <v>-12</v>
      </c>
      <c r="T609">
        <v>12</v>
      </c>
      <c r="U609">
        <v>222.03</v>
      </c>
      <c r="V609">
        <v>222.03</v>
      </c>
      <c r="W609">
        <v>8167</v>
      </c>
    </row>
    <row r="610" spans="1:23" x14ac:dyDescent="0.5">
      <c r="A610" t="s">
        <v>221</v>
      </c>
      <c r="B610" t="s">
        <v>279</v>
      </c>
      <c r="C610" t="s">
        <v>84</v>
      </c>
      <c r="D610" t="s">
        <v>80</v>
      </c>
      <c r="E610">
        <v>666.08999999999992</v>
      </c>
      <c r="F610">
        <v>3</v>
      </c>
      <c r="G610">
        <v>6.5499999999999972</v>
      </c>
      <c r="H610">
        <v>6.5499999999999972</v>
      </c>
      <c r="I610">
        <v>2</v>
      </c>
      <c r="J610" s="13">
        <v>38475</v>
      </c>
      <c r="K610" s="13">
        <v>38491</v>
      </c>
      <c r="L610" t="s">
        <v>322</v>
      </c>
      <c r="M610">
        <v>15.099999999999994</v>
      </c>
      <c r="N610">
        <v>650.9899999999999</v>
      </c>
      <c r="O610" t="s">
        <v>332</v>
      </c>
      <c r="P610" t="s">
        <v>323</v>
      </c>
      <c r="Q610">
        <v>5</v>
      </c>
      <c r="R610" t="s">
        <v>325</v>
      </c>
      <c r="S610" s="13">
        <v>-16</v>
      </c>
      <c r="T610">
        <v>16</v>
      </c>
      <c r="U610">
        <v>222.03</v>
      </c>
      <c r="V610">
        <v>222.03</v>
      </c>
      <c r="W610">
        <v>8167</v>
      </c>
    </row>
    <row r="611" spans="1:23" x14ac:dyDescent="0.5">
      <c r="A611" t="s">
        <v>225</v>
      </c>
      <c r="B611" t="s">
        <v>279</v>
      </c>
      <c r="C611" t="s">
        <v>84</v>
      </c>
      <c r="D611" t="s">
        <v>80</v>
      </c>
      <c r="E611">
        <v>666.08999999999992</v>
      </c>
      <c r="F611">
        <v>3</v>
      </c>
      <c r="G611">
        <v>5.73</v>
      </c>
      <c r="H611">
        <v>4.7300000000000004</v>
      </c>
      <c r="I611">
        <v>2</v>
      </c>
      <c r="J611" s="13">
        <v>38468</v>
      </c>
      <c r="K611" s="13">
        <v>38483</v>
      </c>
      <c r="L611" t="s">
        <v>321</v>
      </c>
      <c r="M611">
        <v>12.46</v>
      </c>
      <c r="N611">
        <v>653.62999999999988</v>
      </c>
      <c r="O611" t="s">
        <v>332</v>
      </c>
      <c r="P611" t="s">
        <v>323</v>
      </c>
      <c r="Q611">
        <v>4</v>
      </c>
      <c r="R611" t="s">
        <v>326</v>
      </c>
      <c r="S611" s="13">
        <v>-15</v>
      </c>
      <c r="T611">
        <v>15</v>
      </c>
      <c r="U611">
        <v>222.03</v>
      </c>
      <c r="V611">
        <v>222.03</v>
      </c>
      <c r="W611">
        <v>8167</v>
      </c>
    </row>
    <row r="612" spans="1:23" x14ac:dyDescent="0.5">
      <c r="A612" t="s">
        <v>222</v>
      </c>
      <c r="B612" t="s">
        <v>279</v>
      </c>
      <c r="C612" t="s">
        <v>84</v>
      </c>
      <c r="D612" t="s">
        <v>80</v>
      </c>
      <c r="E612">
        <v>666.08999999999992</v>
      </c>
      <c r="F612">
        <v>3</v>
      </c>
      <c r="G612">
        <v>6.6499999999999986</v>
      </c>
      <c r="H612">
        <v>5.6499999999999986</v>
      </c>
      <c r="I612">
        <v>2</v>
      </c>
      <c r="J612" s="13">
        <v>38440</v>
      </c>
      <c r="K612" s="13">
        <v>38460</v>
      </c>
      <c r="L612" t="s">
        <v>331</v>
      </c>
      <c r="M612">
        <v>14.299999999999997</v>
      </c>
      <c r="N612">
        <v>651.79</v>
      </c>
      <c r="O612" t="s">
        <v>332</v>
      </c>
      <c r="P612" t="s">
        <v>327</v>
      </c>
      <c r="Q612">
        <v>3</v>
      </c>
      <c r="R612" t="s">
        <v>328</v>
      </c>
      <c r="S612" s="13">
        <v>-20</v>
      </c>
      <c r="T612">
        <v>20</v>
      </c>
      <c r="U612">
        <v>222.03</v>
      </c>
      <c r="V612">
        <v>222.03</v>
      </c>
      <c r="W612">
        <v>8167</v>
      </c>
    </row>
    <row r="613" spans="1:23" x14ac:dyDescent="0.5">
      <c r="A613" t="s">
        <v>226</v>
      </c>
      <c r="B613" t="s">
        <v>279</v>
      </c>
      <c r="C613" t="s">
        <v>84</v>
      </c>
      <c r="D613" t="s">
        <v>80</v>
      </c>
      <c r="E613">
        <v>666.08999999999992</v>
      </c>
      <c r="F613">
        <v>3</v>
      </c>
      <c r="G613">
        <v>5.990000000000002</v>
      </c>
      <c r="H613">
        <v>3.990000000000002</v>
      </c>
      <c r="I613">
        <v>2</v>
      </c>
      <c r="J613" s="13">
        <v>38418</v>
      </c>
      <c r="K613" s="13">
        <v>38436</v>
      </c>
      <c r="L613" t="s">
        <v>315</v>
      </c>
      <c r="M613">
        <v>11.980000000000004</v>
      </c>
      <c r="N613">
        <v>654.1099999999999</v>
      </c>
      <c r="O613" t="s">
        <v>332</v>
      </c>
      <c r="P613" t="s">
        <v>327</v>
      </c>
      <c r="Q613">
        <v>3</v>
      </c>
      <c r="R613" t="s">
        <v>328</v>
      </c>
      <c r="S613" s="13">
        <v>-18</v>
      </c>
      <c r="T613">
        <v>18</v>
      </c>
      <c r="U613">
        <v>222.03</v>
      </c>
      <c r="V613">
        <v>222.03</v>
      </c>
      <c r="W613">
        <v>8167</v>
      </c>
    </row>
    <row r="614" spans="1:23" x14ac:dyDescent="0.5">
      <c r="A614" t="s">
        <v>225</v>
      </c>
      <c r="B614" t="s">
        <v>279</v>
      </c>
      <c r="C614" t="s">
        <v>84</v>
      </c>
      <c r="D614" t="s">
        <v>80</v>
      </c>
      <c r="E614">
        <v>666.08999999999992</v>
      </c>
      <c r="F614">
        <v>3</v>
      </c>
      <c r="G614">
        <v>7.2199999999999989</v>
      </c>
      <c r="H614">
        <v>5.2199999999999989</v>
      </c>
      <c r="I614">
        <v>2</v>
      </c>
      <c r="J614" s="13">
        <v>38348</v>
      </c>
      <c r="K614" s="13">
        <v>38360</v>
      </c>
      <c r="L614" t="s">
        <v>321</v>
      </c>
      <c r="M614">
        <v>14.439999999999998</v>
      </c>
      <c r="N614">
        <v>651.64999999999986</v>
      </c>
      <c r="O614" t="s">
        <v>188</v>
      </c>
      <c r="P614" t="s">
        <v>308</v>
      </c>
      <c r="Q614">
        <v>12</v>
      </c>
      <c r="R614" t="s">
        <v>309</v>
      </c>
      <c r="S614" s="13">
        <v>-12</v>
      </c>
      <c r="T614">
        <v>12</v>
      </c>
      <c r="U614">
        <v>222.03</v>
      </c>
      <c r="V614">
        <v>222.03</v>
      </c>
      <c r="W614">
        <v>8167</v>
      </c>
    </row>
    <row r="615" spans="1:23" x14ac:dyDescent="0.5">
      <c r="A615" t="s">
        <v>225</v>
      </c>
      <c r="B615" t="s">
        <v>279</v>
      </c>
      <c r="C615" t="s">
        <v>84</v>
      </c>
      <c r="D615" t="s">
        <v>80</v>
      </c>
      <c r="E615">
        <v>666.08999999999992</v>
      </c>
      <c r="F615">
        <v>3</v>
      </c>
      <c r="G615">
        <v>8.6499999999999986</v>
      </c>
      <c r="H615">
        <v>3.6499999999999986</v>
      </c>
      <c r="I615">
        <v>2</v>
      </c>
      <c r="J615" s="13">
        <v>38335</v>
      </c>
      <c r="K615" s="13">
        <v>38350</v>
      </c>
      <c r="L615" t="s">
        <v>321</v>
      </c>
      <c r="M615">
        <v>14.299999999999997</v>
      </c>
      <c r="N615">
        <v>651.79</v>
      </c>
      <c r="O615" t="s">
        <v>188</v>
      </c>
      <c r="P615" t="s">
        <v>308</v>
      </c>
      <c r="Q615">
        <v>12</v>
      </c>
      <c r="R615" t="s">
        <v>309</v>
      </c>
      <c r="S615" s="13">
        <v>-15</v>
      </c>
      <c r="T615">
        <v>15</v>
      </c>
      <c r="U615">
        <v>222.03</v>
      </c>
      <c r="V615">
        <v>222.03</v>
      </c>
      <c r="W615">
        <v>8167</v>
      </c>
    </row>
    <row r="616" spans="1:23" x14ac:dyDescent="0.5">
      <c r="A616" t="s">
        <v>224</v>
      </c>
      <c r="B616" t="s">
        <v>279</v>
      </c>
      <c r="C616" t="s">
        <v>84</v>
      </c>
      <c r="D616" t="s">
        <v>80</v>
      </c>
      <c r="E616">
        <v>666.08999999999992</v>
      </c>
      <c r="F616">
        <v>3</v>
      </c>
      <c r="G616">
        <v>8.8999999999999986</v>
      </c>
      <c r="H616">
        <v>6.8999999999999986</v>
      </c>
      <c r="I616">
        <v>2</v>
      </c>
      <c r="J616" s="13">
        <v>38305</v>
      </c>
      <c r="K616" s="13">
        <v>38312</v>
      </c>
      <c r="L616" t="s">
        <v>313</v>
      </c>
      <c r="M616">
        <v>17.799999999999997</v>
      </c>
      <c r="N616">
        <v>648.29</v>
      </c>
      <c r="O616" t="s">
        <v>188</v>
      </c>
      <c r="P616" t="s">
        <v>308</v>
      </c>
      <c r="Q616">
        <v>11</v>
      </c>
      <c r="R616" t="s">
        <v>312</v>
      </c>
      <c r="S616" s="13">
        <v>-7</v>
      </c>
      <c r="T616">
        <v>7</v>
      </c>
      <c r="U616">
        <v>222.03</v>
      </c>
      <c r="V616">
        <v>222.03</v>
      </c>
      <c r="W616">
        <v>8167</v>
      </c>
    </row>
    <row r="617" spans="1:23" x14ac:dyDescent="0.5">
      <c r="A617" t="s">
        <v>225</v>
      </c>
      <c r="B617" t="s">
        <v>279</v>
      </c>
      <c r="C617" t="s">
        <v>84</v>
      </c>
      <c r="D617" t="s">
        <v>80</v>
      </c>
      <c r="E617">
        <v>666.08999999999992</v>
      </c>
      <c r="F617">
        <v>3</v>
      </c>
      <c r="G617">
        <v>7</v>
      </c>
      <c r="H617">
        <v>5</v>
      </c>
      <c r="I617">
        <v>2</v>
      </c>
      <c r="J617" s="13">
        <v>38244</v>
      </c>
      <c r="K617" s="13">
        <v>38261</v>
      </c>
      <c r="L617" t="s">
        <v>321</v>
      </c>
      <c r="M617">
        <v>14</v>
      </c>
      <c r="N617">
        <v>652.08999999999992</v>
      </c>
      <c r="O617" t="s">
        <v>188</v>
      </c>
      <c r="P617" t="s">
        <v>316</v>
      </c>
      <c r="Q617">
        <v>9</v>
      </c>
      <c r="R617" t="s">
        <v>317</v>
      </c>
      <c r="S617" s="13">
        <v>-17</v>
      </c>
      <c r="T617">
        <v>17</v>
      </c>
      <c r="U617">
        <v>222.03</v>
      </c>
      <c r="V617">
        <v>222.03</v>
      </c>
      <c r="W617">
        <v>8167</v>
      </c>
    </row>
    <row r="618" spans="1:23" x14ac:dyDescent="0.5">
      <c r="A618" t="s">
        <v>225</v>
      </c>
      <c r="B618" t="s">
        <v>279</v>
      </c>
      <c r="C618" t="s">
        <v>84</v>
      </c>
      <c r="D618" t="s">
        <v>80</v>
      </c>
      <c r="E618">
        <v>666.08999999999992</v>
      </c>
      <c r="F618">
        <v>3</v>
      </c>
      <c r="G618">
        <v>8</v>
      </c>
      <c r="H618">
        <v>3</v>
      </c>
      <c r="I618">
        <v>2</v>
      </c>
      <c r="J618" s="13">
        <v>38220</v>
      </c>
      <c r="K618" s="13">
        <v>38236</v>
      </c>
      <c r="L618" t="s">
        <v>321</v>
      </c>
      <c r="M618">
        <v>13</v>
      </c>
      <c r="N618">
        <v>653.08999999999992</v>
      </c>
      <c r="O618" t="s">
        <v>188</v>
      </c>
      <c r="P618" t="s">
        <v>316</v>
      </c>
      <c r="Q618">
        <v>8</v>
      </c>
      <c r="R618" t="s">
        <v>319</v>
      </c>
      <c r="S618" s="13">
        <v>-16</v>
      </c>
      <c r="T618">
        <v>16</v>
      </c>
      <c r="U618">
        <v>222.03</v>
      </c>
      <c r="V618">
        <v>222.03</v>
      </c>
      <c r="W618">
        <v>8167</v>
      </c>
    </row>
    <row r="619" spans="1:23" x14ac:dyDescent="0.5">
      <c r="A619" t="s">
        <v>227</v>
      </c>
      <c r="B619" t="s">
        <v>279</v>
      </c>
      <c r="C619" t="s">
        <v>84</v>
      </c>
      <c r="D619" t="s">
        <v>80</v>
      </c>
      <c r="E619">
        <v>666.08999999999992</v>
      </c>
      <c r="F619">
        <v>3</v>
      </c>
      <c r="G619">
        <v>9.61</v>
      </c>
      <c r="H619">
        <v>3.6099999999999994</v>
      </c>
      <c r="I619">
        <v>2</v>
      </c>
      <c r="J619" s="13">
        <v>38210</v>
      </c>
      <c r="K619" s="13">
        <v>38228</v>
      </c>
      <c r="L619" t="s">
        <v>311</v>
      </c>
      <c r="M619">
        <v>15.219999999999999</v>
      </c>
      <c r="N619">
        <v>650.86999999999989</v>
      </c>
      <c r="O619" t="s">
        <v>188</v>
      </c>
      <c r="P619" t="s">
        <v>316</v>
      </c>
      <c r="Q619">
        <v>8</v>
      </c>
      <c r="R619" t="s">
        <v>319</v>
      </c>
      <c r="S619" s="13">
        <v>-18</v>
      </c>
      <c r="T619">
        <v>18</v>
      </c>
      <c r="U619">
        <v>222.03</v>
      </c>
      <c r="V619">
        <v>222.03</v>
      </c>
      <c r="W619">
        <v>8167</v>
      </c>
    </row>
    <row r="620" spans="1:23" x14ac:dyDescent="0.5">
      <c r="A620" t="s">
        <v>220</v>
      </c>
      <c r="B620" t="s">
        <v>279</v>
      </c>
      <c r="C620" t="s">
        <v>84</v>
      </c>
      <c r="D620" t="s">
        <v>80</v>
      </c>
      <c r="E620">
        <v>666.08999999999992</v>
      </c>
      <c r="F620">
        <v>3</v>
      </c>
      <c r="G620">
        <v>7</v>
      </c>
      <c r="H620">
        <v>6</v>
      </c>
      <c r="I620">
        <v>2</v>
      </c>
      <c r="J620" s="13">
        <v>38156</v>
      </c>
      <c r="K620" s="13">
        <v>38173</v>
      </c>
      <c r="L620" t="s">
        <v>318</v>
      </c>
      <c r="M620">
        <v>15</v>
      </c>
      <c r="N620">
        <v>651.08999999999992</v>
      </c>
      <c r="O620" t="s">
        <v>188</v>
      </c>
      <c r="P620" t="s">
        <v>323</v>
      </c>
      <c r="Q620">
        <v>6</v>
      </c>
      <c r="R620" t="s">
        <v>324</v>
      </c>
      <c r="S620" s="13">
        <v>-17</v>
      </c>
      <c r="T620">
        <v>17</v>
      </c>
      <c r="U620">
        <v>222.03</v>
      </c>
      <c r="V620">
        <v>222.03</v>
      </c>
      <c r="W620">
        <v>8167</v>
      </c>
    </row>
    <row r="621" spans="1:23" x14ac:dyDescent="0.5">
      <c r="A621" t="s">
        <v>220</v>
      </c>
      <c r="B621" t="s">
        <v>279</v>
      </c>
      <c r="C621" t="s">
        <v>84</v>
      </c>
      <c r="D621" t="s">
        <v>80</v>
      </c>
      <c r="E621">
        <v>666.08999999999992</v>
      </c>
      <c r="F621">
        <v>3</v>
      </c>
      <c r="G621">
        <v>9.2199999999999989</v>
      </c>
      <c r="H621">
        <v>5.2199999999999989</v>
      </c>
      <c r="I621">
        <v>2</v>
      </c>
      <c r="J621" s="13">
        <v>38129</v>
      </c>
      <c r="K621" s="13">
        <v>38140</v>
      </c>
      <c r="L621" t="s">
        <v>318</v>
      </c>
      <c r="M621">
        <v>16.439999999999998</v>
      </c>
      <c r="N621">
        <v>649.64999999999986</v>
      </c>
      <c r="O621" t="s">
        <v>188</v>
      </c>
      <c r="P621" t="s">
        <v>323</v>
      </c>
      <c r="Q621">
        <v>5</v>
      </c>
      <c r="R621" t="s">
        <v>325</v>
      </c>
      <c r="S621" s="13">
        <v>-11</v>
      </c>
      <c r="T621">
        <v>11</v>
      </c>
      <c r="U621">
        <v>222.03</v>
      </c>
      <c r="V621">
        <v>222.03</v>
      </c>
      <c r="W621">
        <v>8167</v>
      </c>
    </row>
    <row r="622" spans="1:23" x14ac:dyDescent="0.5">
      <c r="A622" t="s">
        <v>223</v>
      </c>
      <c r="B622" t="s">
        <v>279</v>
      </c>
      <c r="C622" t="s">
        <v>84</v>
      </c>
      <c r="D622" t="s">
        <v>80</v>
      </c>
      <c r="E622">
        <v>666.08999999999992</v>
      </c>
      <c r="F622">
        <v>3</v>
      </c>
      <c r="G622">
        <v>5.84</v>
      </c>
      <c r="H622">
        <v>6.84</v>
      </c>
      <c r="I622">
        <v>2</v>
      </c>
      <c r="J622" s="13">
        <v>38109</v>
      </c>
      <c r="K622" s="13">
        <v>38125</v>
      </c>
      <c r="L622" t="s">
        <v>307</v>
      </c>
      <c r="M622">
        <v>14.68</v>
      </c>
      <c r="N622">
        <v>651.41</v>
      </c>
      <c r="O622" t="s">
        <v>188</v>
      </c>
      <c r="P622" t="s">
        <v>323</v>
      </c>
      <c r="Q622">
        <v>5</v>
      </c>
      <c r="R622" t="s">
        <v>325</v>
      </c>
      <c r="S622" s="13">
        <v>-16</v>
      </c>
      <c r="T622">
        <v>16</v>
      </c>
      <c r="U622">
        <v>222.03</v>
      </c>
      <c r="V622">
        <v>222.03</v>
      </c>
      <c r="W622">
        <v>8167</v>
      </c>
    </row>
    <row r="623" spans="1:23" x14ac:dyDescent="0.5">
      <c r="A623" t="s">
        <v>223</v>
      </c>
      <c r="B623" t="s">
        <v>279</v>
      </c>
      <c r="C623" t="s">
        <v>84</v>
      </c>
      <c r="D623" t="s">
        <v>80</v>
      </c>
      <c r="E623">
        <v>666.08999999999992</v>
      </c>
      <c r="F623">
        <v>3</v>
      </c>
      <c r="G623">
        <v>8.5499999999999972</v>
      </c>
      <c r="H623">
        <v>6.5499999999999972</v>
      </c>
      <c r="I623">
        <v>2</v>
      </c>
      <c r="J623" s="13">
        <v>38109</v>
      </c>
      <c r="K623" s="13">
        <v>38129</v>
      </c>
      <c r="L623" t="s">
        <v>307</v>
      </c>
      <c r="M623">
        <v>17.099999999999994</v>
      </c>
      <c r="N623">
        <v>648.9899999999999</v>
      </c>
      <c r="O623" t="s">
        <v>188</v>
      </c>
      <c r="P623" t="s">
        <v>323</v>
      </c>
      <c r="Q623">
        <v>5</v>
      </c>
      <c r="R623" t="s">
        <v>325</v>
      </c>
      <c r="S623" s="13">
        <v>-20</v>
      </c>
      <c r="T623">
        <v>20</v>
      </c>
      <c r="U623">
        <v>222.03</v>
      </c>
      <c r="V623">
        <v>222.03</v>
      </c>
      <c r="W623">
        <v>8167</v>
      </c>
    </row>
    <row r="624" spans="1:23" x14ac:dyDescent="0.5">
      <c r="A624" t="s">
        <v>220</v>
      </c>
      <c r="B624" t="s">
        <v>279</v>
      </c>
      <c r="C624" t="s">
        <v>84</v>
      </c>
      <c r="D624" t="s">
        <v>80</v>
      </c>
      <c r="E624">
        <v>666.08999999999992</v>
      </c>
      <c r="F624">
        <v>3</v>
      </c>
      <c r="G624">
        <v>9.73</v>
      </c>
      <c r="H624">
        <v>3.7300000000000004</v>
      </c>
      <c r="I624">
        <v>2</v>
      </c>
      <c r="J624" s="13">
        <v>38008</v>
      </c>
      <c r="K624" s="13">
        <v>38023</v>
      </c>
      <c r="L624" t="s">
        <v>318</v>
      </c>
      <c r="M624">
        <v>15.46</v>
      </c>
      <c r="N624">
        <v>650.62999999999988</v>
      </c>
      <c r="O624" t="s">
        <v>188</v>
      </c>
      <c r="P624" t="s">
        <v>327</v>
      </c>
      <c r="Q624">
        <v>1</v>
      </c>
      <c r="R624" t="s">
        <v>330</v>
      </c>
      <c r="S624" s="13">
        <v>-15</v>
      </c>
      <c r="T624">
        <v>15</v>
      </c>
      <c r="U624">
        <v>222.03</v>
      </c>
      <c r="V624">
        <v>222.03</v>
      </c>
      <c r="W624">
        <v>8167</v>
      </c>
    </row>
    <row r="625" spans="1:23" x14ac:dyDescent="0.5">
      <c r="A625" t="s">
        <v>226</v>
      </c>
      <c r="B625" t="s">
        <v>279</v>
      </c>
      <c r="C625" t="s">
        <v>84</v>
      </c>
      <c r="D625" t="s">
        <v>80</v>
      </c>
      <c r="E625">
        <v>666.08999999999992</v>
      </c>
      <c r="F625">
        <v>3</v>
      </c>
      <c r="G625">
        <v>7.1199999999999974</v>
      </c>
      <c r="H625">
        <v>3.1199999999999974</v>
      </c>
      <c r="I625">
        <v>2</v>
      </c>
      <c r="J625" s="13">
        <v>37988</v>
      </c>
      <c r="K625" s="13">
        <v>38003</v>
      </c>
      <c r="L625" t="s">
        <v>315</v>
      </c>
      <c r="M625">
        <v>12.239999999999995</v>
      </c>
      <c r="N625">
        <v>653.84999999999991</v>
      </c>
      <c r="O625" t="s">
        <v>188</v>
      </c>
      <c r="P625" t="s">
        <v>327</v>
      </c>
      <c r="Q625">
        <v>1</v>
      </c>
      <c r="R625" t="s">
        <v>330</v>
      </c>
      <c r="S625" s="13">
        <v>-15</v>
      </c>
      <c r="T625">
        <v>15</v>
      </c>
      <c r="U625">
        <v>222.03</v>
      </c>
      <c r="V625">
        <v>222.03</v>
      </c>
      <c r="W625">
        <v>8167</v>
      </c>
    </row>
    <row r="626" spans="1:23" x14ac:dyDescent="0.5">
      <c r="A626" t="s">
        <v>225</v>
      </c>
      <c r="B626" t="s">
        <v>279</v>
      </c>
      <c r="C626" t="s">
        <v>84</v>
      </c>
      <c r="D626" t="s">
        <v>80</v>
      </c>
      <c r="E626">
        <v>666.08999999999992</v>
      </c>
      <c r="F626">
        <v>3</v>
      </c>
      <c r="G626">
        <v>9</v>
      </c>
      <c r="H626">
        <v>5</v>
      </c>
      <c r="I626">
        <v>2</v>
      </c>
      <c r="J626" s="13">
        <v>37956</v>
      </c>
      <c r="K626" s="13">
        <v>37971</v>
      </c>
      <c r="L626" t="s">
        <v>321</v>
      </c>
      <c r="M626">
        <v>16</v>
      </c>
      <c r="N626">
        <v>650.08999999999992</v>
      </c>
      <c r="O626" t="s">
        <v>187</v>
      </c>
      <c r="P626" t="s">
        <v>308</v>
      </c>
      <c r="Q626">
        <v>12</v>
      </c>
      <c r="R626" t="s">
        <v>309</v>
      </c>
      <c r="S626" s="13">
        <v>-15</v>
      </c>
      <c r="T626">
        <v>15</v>
      </c>
      <c r="U626">
        <v>222.03</v>
      </c>
      <c r="V626">
        <v>222.03</v>
      </c>
      <c r="W626">
        <v>8167</v>
      </c>
    </row>
    <row r="627" spans="1:23" x14ac:dyDescent="0.5">
      <c r="A627" t="s">
        <v>225</v>
      </c>
      <c r="B627" t="s">
        <v>279</v>
      </c>
      <c r="C627" t="s">
        <v>84</v>
      </c>
      <c r="D627" t="s">
        <v>80</v>
      </c>
      <c r="E627">
        <v>666.08999999999992</v>
      </c>
      <c r="F627">
        <v>3</v>
      </c>
      <c r="G627">
        <v>9.2199999999999989</v>
      </c>
      <c r="H627">
        <v>4.2199999999999989</v>
      </c>
      <c r="I627">
        <v>2</v>
      </c>
      <c r="J627" s="13">
        <v>37892</v>
      </c>
      <c r="K627" s="13">
        <v>37904</v>
      </c>
      <c r="L627" t="s">
        <v>321</v>
      </c>
      <c r="M627">
        <v>15.439999999999998</v>
      </c>
      <c r="N627">
        <v>650.64999999999986</v>
      </c>
      <c r="O627" t="s">
        <v>187</v>
      </c>
      <c r="P627" t="s">
        <v>316</v>
      </c>
      <c r="Q627">
        <v>9</v>
      </c>
      <c r="R627" t="s">
        <v>317</v>
      </c>
      <c r="S627" s="13">
        <v>-12</v>
      </c>
      <c r="T627">
        <v>12</v>
      </c>
      <c r="U627">
        <v>222.03</v>
      </c>
      <c r="V627">
        <v>222.03</v>
      </c>
      <c r="W627">
        <v>8167</v>
      </c>
    </row>
    <row r="628" spans="1:23" x14ac:dyDescent="0.5">
      <c r="A628" t="s">
        <v>226</v>
      </c>
      <c r="B628" t="s">
        <v>279</v>
      </c>
      <c r="C628" t="s">
        <v>84</v>
      </c>
      <c r="D628" t="s">
        <v>80</v>
      </c>
      <c r="E628">
        <v>666.08999999999992</v>
      </c>
      <c r="F628">
        <v>3</v>
      </c>
      <c r="G628">
        <v>9.9899999999999984</v>
      </c>
      <c r="H628">
        <v>6.9899999999999984</v>
      </c>
      <c r="I628">
        <v>2</v>
      </c>
      <c r="J628" s="13">
        <v>37867</v>
      </c>
      <c r="K628" s="13">
        <v>37874</v>
      </c>
      <c r="L628" t="s">
        <v>315</v>
      </c>
      <c r="M628">
        <v>18.979999999999997</v>
      </c>
      <c r="N628">
        <v>647.1099999999999</v>
      </c>
      <c r="O628" t="s">
        <v>187</v>
      </c>
      <c r="P628" t="s">
        <v>316</v>
      </c>
      <c r="Q628">
        <v>9</v>
      </c>
      <c r="R628" t="s">
        <v>317</v>
      </c>
      <c r="S628" s="13">
        <v>-7</v>
      </c>
      <c r="T628">
        <v>7</v>
      </c>
      <c r="U628">
        <v>222.03</v>
      </c>
      <c r="V628">
        <v>222.03</v>
      </c>
      <c r="W628">
        <v>8167</v>
      </c>
    </row>
    <row r="629" spans="1:23" x14ac:dyDescent="0.5">
      <c r="A629" t="s">
        <v>227</v>
      </c>
      <c r="B629" t="s">
        <v>279</v>
      </c>
      <c r="C629" t="s">
        <v>84</v>
      </c>
      <c r="D629" t="s">
        <v>80</v>
      </c>
      <c r="E629">
        <v>666.08999999999992</v>
      </c>
      <c r="F629">
        <v>3</v>
      </c>
      <c r="G629">
        <v>8.1199999999999974</v>
      </c>
      <c r="H629">
        <v>6.1199999999999974</v>
      </c>
      <c r="I629">
        <v>2</v>
      </c>
      <c r="J629" s="13">
        <v>37807</v>
      </c>
      <c r="K629" s="13">
        <v>37818</v>
      </c>
      <c r="L629" t="s">
        <v>311</v>
      </c>
      <c r="M629">
        <v>16.239999999999995</v>
      </c>
      <c r="N629">
        <v>649.84999999999991</v>
      </c>
      <c r="O629" t="s">
        <v>187</v>
      </c>
      <c r="P629" t="s">
        <v>316</v>
      </c>
      <c r="Q629">
        <v>7</v>
      </c>
      <c r="R629" t="s">
        <v>320</v>
      </c>
      <c r="S629" s="13">
        <v>-11</v>
      </c>
      <c r="T629">
        <v>11</v>
      </c>
      <c r="U629">
        <v>222.03</v>
      </c>
      <c r="V629">
        <v>222.03</v>
      </c>
      <c r="W629">
        <v>8167</v>
      </c>
    </row>
    <row r="630" spans="1:23" x14ac:dyDescent="0.5">
      <c r="A630" t="s">
        <v>224</v>
      </c>
      <c r="B630" t="s">
        <v>279</v>
      </c>
      <c r="C630" t="s">
        <v>84</v>
      </c>
      <c r="D630" t="s">
        <v>80</v>
      </c>
      <c r="E630">
        <v>666.08999999999992</v>
      </c>
      <c r="F630">
        <v>3</v>
      </c>
      <c r="G630">
        <v>7.8999999999999986</v>
      </c>
      <c r="H630">
        <v>4.8999999999999986</v>
      </c>
      <c r="I630">
        <v>2</v>
      </c>
      <c r="J630" s="13">
        <v>37761</v>
      </c>
      <c r="K630" s="13">
        <v>37775</v>
      </c>
      <c r="L630" t="s">
        <v>313</v>
      </c>
      <c r="M630">
        <v>14.799999999999997</v>
      </c>
      <c r="N630">
        <v>651.29</v>
      </c>
      <c r="O630" t="s">
        <v>187</v>
      </c>
      <c r="P630" t="s">
        <v>323</v>
      </c>
      <c r="Q630">
        <v>5</v>
      </c>
      <c r="R630" t="s">
        <v>325</v>
      </c>
      <c r="S630" s="13">
        <v>-14</v>
      </c>
      <c r="T630">
        <v>14</v>
      </c>
      <c r="U630">
        <v>222.03</v>
      </c>
      <c r="V630">
        <v>222.03</v>
      </c>
      <c r="W630">
        <v>8167</v>
      </c>
    </row>
    <row r="631" spans="1:23" x14ac:dyDescent="0.5">
      <c r="A631" t="s">
        <v>220</v>
      </c>
      <c r="B631" t="s">
        <v>279</v>
      </c>
      <c r="C631" t="s">
        <v>84</v>
      </c>
      <c r="D631" t="s">
        <v>80</v>
      </c>
      <c r="E631">
        <v>666.08999999999992</v>
      </c>
      <c r="F631">
        <v>3</v>
      </c>
      <c r="G631">
        <v>6.1000000000000014</v>
      </c>
      <c r="H631">
        <v>4.1000000000000014</v>
      </c>
      <c r="I631">
        <v>2</v>
      </c>
      <c r="J631" s="13">
        <v>37732</v>
      </c>
      <c r="K631" s="13">
        <v>37747</v>
      </c>
      <c r="L631" t="s">
        <v>318</v>
      </c>
      <c r="M631">
        <v>12.200000000000003</v>
      </c>
      <c r="N631">
        <v>653.88999999999987</v>
      </c>
      <c r="O631" t="s">
        <v>187</v>
      </c>
      <c r="P631" t="s">
        <v>323</v>
      </c>
      <c r="Q631">
        <v>4</v>
      </c>
      <c r="R631" t="s">
        <v>326</v>
      </c>
      <c r="S631" s="13">
        <v>-15</v>
      </c>
      <c r="T631">
        <v>15</v>
      </c>
      <c r="U631">
        <v>222.03</v>
      </c>
      <c r="V631">
        <v>222.03</v>
      </c>
      <c r="W631">
        <v>8167</v>
      </c>
    </row>
    <row r="632" spans="1:23" x14ac:dyDescent="0.5">
      <c r="A632" t="s">
        <v>220</v>
      </c>
      <c r="B632" t="s">
        <v>279</v>
      </c>
      <c r="C632" t="s">
        <v>84</v>
      </c>
      <c r="D632" t="s">
        <v>80</v>
      </c>
      <c r="E632">
        <v>666.08999999999992</v>
      </c>
      <c r="F632">
        <v>3</v>
      </c>
      <c r="G632">
        <v>8.2000000000000028</v>
      </c>
      <c r="H632">
        <v>4.2000000000000028</v>
      </c>
      <c r="I632">
        <v>2</v>
      </c>
      <c r="J632" s="13">
        <v>37731</v>
      </c>
      <c r="K632" s="13">
        <v>37743</v>
      </c>
      <c r="L632" t="s">
        <v>318</v>
      </c>
      <c r="M632">
        <v>14.400000000000006</v>
      </c>
      <c r="N632">
        <v>651.68999999999994</v>
      </c>
      <c r="O632" t="s">
        <v>187</v>
      </c>
      <c r="P632" t="s">
        <v>323</v>
      </c>
      <c r="Q632">
        <v>4</v>
      </c>
      <c r="R632" t="s">
        <v>326</v>
      </c>
      <c r="S632" s="13">
        <v>-12</v>
      </c>
      <c r="T632">
        <v>12</v>
      </c>
      <c r="U632">
        <v>222.03</v>
      </c>
      <c r="V632">
        <v>222.03</v>
      </c>
      <c r="W632">
        <v>8167</v>
      </c>
    </row>
    <row r="633" spans="1:23" x14ac:dyDescent="0.5">
      <c r="A633" t="s">
        <v>222</v>
      </c>
      <c r="B633" t="s">
        <v>279</v>
      </c>
      <c r="C633" t="s">
        <v>84</v>
      </c>
      <c r="D633" t="s">
        <v>80</v>
      </c>
      <c r="E633">
        <v>666.08999999999992</v>
      </c>
      <c r="F633">
        <v>3</v>
      </c>
      <c r="G633">
        <v>8.86</v>
      </c>
      <c r="H633">
        <v>6.8599999999999994</v>
      </c>
      <c r="I633">
        <v>2</v>
      </c>
      <c r="J633" s="13">
        <v>37722</v>
      </c>
      <c r="K633" s="13">
        <v>37737</v>
      </c>
      <c r="L633" t="s">
        <v>331</v>
      </c>
      <c r="M633">
        <v>17.72</v>
      </c>
      <c r="N633">
        <v>648.36999999999989</v>
      </c>
      <c r="O633" t="s">
        <v>187</v>
      </c>
      <c r="P633" t="s">
        <v>323</v>
      </c>
      <c r="Q633">
        <v>4</v>
      </c>
      <c r="R633" t="s">
        <v>326</v>
      </c>
      <c r="S633" s="13">
        <v>-15</v>
      </c>
      <c r="T633">
        <v>15</v>
      </c>
      <c r="U633">
        <v>222.03</v>
      </c>
      <c r="V633">
        <v>222.03</v>
      </c>
      <c r="W633">
        <v>8167</v>
      </c>
    </row>
    <row r="634" spans="1:23" x14ac:dyDescent="0.5">
      <c r="A634" t="s">
        <v>220</v>
      </c>
      <c r="B634" t="s">
        <v>279</v>
      </c>
      <c r="C634" t="s">
        <v>84</v>
      </c>
      <c r="D634" t="s">
        <v>80</v>
      </c>
      <c r="E634">
        <v>666.08999999999992</v>
      </c>
      <c r="F634">
        <v>3</v>
      </c>
      <c r="G634">
        <v>5.5799999999999983</v>
      </c>
      <c r="H634">
        <v>4.5799999999999983</v>
      </c>
      <c r="I634">
        <v>2</v>
      </c>
      <c r="J634" s="13">
        <v>37603</v>
      </c>
      <c r="K634" s="13">
        <v>37613</v>
      </c>
      <c r="L634" t="s">
        <v>318</v>
      </c>
      <c r="M634">
        <v>12.159999999999997</v>
      </c>
      <c r="N634">
        <v>653.92999999999995</v>
      </c>
      <c r="O634" t="s">
        <v>186</v>
      </c>
      <c r="P634" t="s">
        <v>308</v>
      </c>
      <c r="Q634">
        <v>12</v>
      </c>
      <c r="R634" t="s">
        <v>309</v>
      </c>
      <c r="S634" s="13">
        <v>-10</v>
      </c>
      <c r="T634">
        <v>10</v>
      </c>
      <c r="U634">
        <v>222.03</v>
      </c>
      <c r="V634">
        <v>222.03</v>
      </c>
      <c r="W634">
        <v>8167</v>
      </c>
    </row>
    <row r="635" spans="1:23" x14ac:dyDescent="0.5">
      <c r="A635" t="s">
        <v>221</v>
      </c>
      <c r="B635" t="s">
        <v>279</v>
      </c>
      <c r="C635" t="s">
        <v>84</v>
      </c>
      <c r="D635" t="s">
        <v>80</v>
      </c>
      <c r="E635">
        <v>666.08999999999992</v>
      </c>
      <c r="F635">
        <v>3</v>
      </c>
      <c r="G635">
        <v>8.1199999999999974</v>
      </c>
      <c r="H635">
        <v>4.1199999999999974</v>
      </c>
      <c r="I635">
        <v>2</v>
      </c>
      <c r="J635" s="13">
        <v>37536</v>
      </c>
      <c r="K635" s="13">
        <v>37546</v>
      </c>
      <c r="L635" t="s">
        <v>322</v>
      </c>
      <c r="M635">
        <v>14.239999999999995</v>
      </c>
      <c r="N635">
        <v>651.84999999999991</v>
      </c>
      <c r="O635" t="s">
        <v>186</v>
      </c>
      <c r="P635" t="s">
        <v>308</v>
      </c>
      <c r="Q635">
        <v>10</v>
      </c>
      <c r="R635" t="s">
        <v>314</v>
      </c>
      <c r="S635" s="13">
        <v>-10</v>
      </c>
      <c r="T635">
        <v>10</v>
      </c>
      <c r="U635">
        <v>222.03</v>
      </c>
      <c r="V635">
        <v>222.03</v>
      </c>
      <c r="W635">
        <v>8167</v>
      </c>
    </row>
    <row r="636" spans="1:23" x14ac:dyDescent="0.5">
      <c r="A636" t="s">
        <v>225</v>
      </c>
      <c r="B636" t="s">
        <v>279</v>
      </c>
      <c r="C636" t="s">
        <v>84</v>
      </c>
      <c r="D636" t="s">
        <v>80</v>
      </c>
      <c r="E636">
        <v>666.08999999999992</v>
      </c>
      <c r="F636">
        <v>3</v>
      </c>
      <c r="G636">
        <v>5.1000000000000014</v>
      </c>
      <c r="H636">
        <v>3.1000000000000014</v>
      </c>
      <c r="I636">
        <v>2</v>
      </c>
      <c r="J636" s="13">
        <v>37525</v>
      </c>
      <c r="K636" s="13">
        <v>37541</v>
      </c>
      <c r="L636" t="s">
        <v>321</v>
      </c>
      <c r="M636">
        <v>10.200000000000003</v>
      </c>
      <c r="N636">
        <v>655.88999999999987</v>
      </c>
      <c r="O636" t="s">
        <v>186</v>
      </c>
      <c r="P636" t="s">
        <v>316</v>
      </c>
      <c r="Q636">
        <v>9</v>
      </c>
      <c r="R636" t="s">
        <v>317</v>
      </c>
      <c r="S636" s="13">
        <v>-16</v>
      </c>
      <c r="T636">
        <v>16</v>
      </c>
      <c r="U636">
        <v>222.03</v>
      </c>
      <c r="V636">
        <v>222.03</v>
      </c>
      <c r="W636">
        <v>8167</v>
      </c>
    </row>
    <row r="637" spans="1:23" x14ac:dyDescent="0.5">
      <c r="A637" t="s">
        <v>226</v>
      </c>
      <c r="B637" t="s">
        <v>279</v>
      </c>
      <c r="C637" t="s">
        <v>84</v>
      </c>
      <c r="D637" t="s">
        <v>80</v>
      </c>
      <c r="E637">
        <v>666.08999999999992</v>
      </c>
      <c r="F637">
        <v>3</v>
      </c>
      <c r="G637">
        <v>5.84</v>
      </c>
      <c r="H637">
        <v>6.84</v>
      </c>
      <c r="I637">
        <v>2</v>
      </c>
      <c r="J637" s="13">
        <v>37446</v>
      </c>
      <c r="K637" s="13">
        <v>37456</v>
      </c>
      <c r="L637" t="s">
        <v>315</v>
      </c>
      <c r="M637">
        <v>14.68</v>
      </c>
      <c r="N637">
        <v>651.41</v>
      </c>
      <c r="O637" t="s">
        <v>186</v>
      </c>
      <c r="P637" t="s">
        <v>316</v>
      </c>
      <c r="Q637">
        <v>7</v>
      </c>
      <c r="R637" t="s">
        <v>320</v>
      </c>
      <c r="S637" s="13">
        <v>-10</v>
      </c>
      <c r="T637">
        <v>10</v>
      </c>
      <c r="U637">
        <v>222.03</v>
      </c>
      <c r="V637">
        <v>222.03</v>
      </c>
      <c r="W637">
        <v>8167</v>
      </c>
    </row>
    <row r="638" spans="1:23" x14ac:dyDescent="0.5">
      <c r="A638" t="s">
        <v>222</v>
      </c>
      <c r="B638" t="s">
        <v>279</v>
      </c>
      <c r="C638" t="s">
        <v>84</v>
      </c>
      <c r="D638" t="s">
        <v>80</v>
      </c>
      <c r="E638">
        <v>666.08999999999992</v>
      </c>
      <c r="F638">
        <v>3</v>
      </c>
      <c r="G638">
        <v>5.3299999999999983</v>
      </c>
      <c r="H638">
        <v>4.3299999999999983</v>
      </c>
      <c r="I638">
        <v>2</v>
      </c>
      <c r="J638" s="13">
        <v>37383</v>
      </c>
      <c r="K638" s="13">
        <v>37396</v>
      </c>
      <c r="L638" t="s">
        <v>331</v>
      </c>
      <c r="M638">
        <v>11.659999999999997</v>
      </c>
      <c r="N638">
        <v>654.42999999999995</v>
      </c>
      <c r="O638" t="s">
        <v>186</v>
      </c>
      <c r="P638" t="s">
        <v>323</v>
      </c>
      <c r="Q638">
        <v>5</v>
      </c>
      <c r="R638" t="s">
        <v>325</v>
      </c>
      <c r="S638" s="13">
        <v>-13</v>
      </c>
      <c r="T638">
        <v>13</v>
      </c>
      <c r="U638">
        <v>222.03</v>
      </c>
      <c r="V638">
        <v>222.03</v>
      </c>
      <c r="W638">
        <v>8167</v>
      </c>
    </row>
    <row r="639" spans="1:23" x14ac:dyDescent="0.5">
      <c r="A639" t="s">
        <v>224</v>
      </c>
      <c r="B639" t="s">
        <v>279</v>
      </c>
      <c r="C639" t="s">
        <v>84</v>
      </c>
      <c r="D639" t="s">
        <v>80</v>
      </c>
      <c r="E639">
        <v>666.08999999999992</v>
      </c>
      <c r="F639">
        <v>3</v>
      </c>
      <c r="G639">
        <v>9.2000000000000028</v>
      </c>
      <c r="H639">
        <v>3.2000000000000028</v>
      </c>
      <c r="I639">
        <v>2</v>
      </c>
      <c r="J639" s="13">
        <v>37370</v>
      </c>
      <c r="K639" s="13">
        <v>37386</v>
      </c>
      <c r="L639" t="s">
        <v>313</v>
      </c>
      <c r="M639">
        <v>14.400000000000006</v>
      </c>
      <c r="N639">
        <v>651.68999999999994</v>
      </c>
      <c r="O639" t="s">
        <v>186</v>
      </c>
      <c r="P639" t="s">
        <v>323</v>
      </c>
      <c r="Q639">
        <v>4</v>
      </c>
      <c r="R639" t="s">
        <v>326</v>
      </c>
      <c r="S639" s="13">
        <v>-16</v>
      </c>
      <c r="T639">
        <v>16</v>
      </c>
      <c r="U639">
        <v>222.03</v>
      </c>
      <c r="V639">
        <v>222.03</v>
      </c>
      <c r="W639">
        <v>8167</v>
      </c>
    </row>
    <row r="640" spans="1:23" x14ac:dyDescent="0.5">
      <c r="A640" t="s">
        <v>228</v>
      </c>
      <c r="B640" t="s">
        <v>279</v>
      </c>
      <c r="C640" t="s">
        <v>84</v>
      </c>
      <c r="D640" t="s">
        <v>80</v>
      </c>
      <c r="E640">
        <v>666.08999999999992</v>
      </c>
      <c r="F640">
        <v>3</v>
      </c>
      <c r="G640">
        <v>9.3299999999999983</v>
      </c>
      <c r="H640">
        <v>3.3299999999999983</v>
      </c>
      <c r="I640">
        <v>2</v>
      </c>
      <c r="J640" s="13">
        <v>37370</v>
      </c>
      <c r="K640" s="13">
        <v>37386</v>
      </c>
      <c r="L640" t="s">
        <v>310</v>
      </c>
      <c r="M640">
        <v>14.659999999999997</v>
      </c>
      <c r="N640">
        <v>651.42999999999995</v>
      </c>
      <c r="O640" t="s">
        <v>186</v>
      </c>
      <c r="P640" t="s">
        <v>323</v>
      </c>
      <c r="Q640">
        <v>4</v>
      </c>
      <c r="R640" t="s">
        <v>326</v>
      </c>
      <c r="S640" s="13">
        <v>-16</v>
      </c>
      <c r="T640">
        <v>16</v>
      </c>
      <c r="U640">
        <v>222.03</v>
      </c>
      <c r="V640">
        <v>222.03</v>
      </c>
      <c r="W640">
        <v>8167</v>
      </c>
    </row>
    <row r="641" spans="1:23" x14ac:dyDescent="0.5">
      <c r="A641" t="s">
        <v>223</v>
      </c>
      <c r="B641" t="s">
        <v>279</v>
      </c>
      <c r="C641" t="s">
        <v>84</v>
      </c>
      <c r="D641" t="s">
        <v>80</v>
      </c>
      <c r="E641">
        <v>666.08999999999992</v>
      </c>
      <c r="F641">
        <v>3</v>
      </c>
      <c r="G641">
        <v>8.84</v>
      </c>
      <c r="H641">
        <v>3.84</v>
      </c>
      <c r="I641">
        <v>2</v>
      </c>
      <c r="J641" s="13">
        <v>37298</v>
      </c>
      <c r="K641" s="13">
        <v>37305</v>
      </c>
      <c r="L641" t="s">
        <v>307</v>
      </c>
      <c r="M641">
        <v>14.68</v>
      </c>
      <c r="N641">
        <v>651.41</v>
      </c>
      <c r="O641" t="s">
        <v>186</v>
      </c>
      <c r="P641" t="s">
        <v>327</v>
      </c>
      <c r="Q641">
        <v>2</v>
      </c>
      <c r="R641" t="s">
        <v>329</v>
      </c>
      <c r="S641" s="13">
        <v>-7</v>
      </c>
      <c r="T641">
        <v>7</v>
      </c>
      <c r="U641">
        <v>222.03</v>
      </c>
      <c r="V641">
        <v>222.03</v>
      </c>
      <c r="W641">
        <v>8167</v>
      </c>
    </row>
    <row r="642" spans="1:23" x14ac:dyDescent="0.5">
      <c r="A642" t="s">
        <v>221</v>
      </c>
      <c r="B642" t="s">
        <v>279</v>
      </c>
      <c r="C642" t="s">
        <v>84</v>
      </c>
      <c r="D642" t="s">
        <v>80</v>
      </c>
      <c r="E642">
        <v>666.08999999999992</v>
      </c>
      <c r="F642">
        <v>3</v>
      </c>
      <c r="G642">
        <v>5.3599999999999994</v>
      </c>
      <c r="H642">
        <v>6.3599999999999994</v>
      </c>
      <c r="I642">
        <v>2</v>
      </c>
      <c r="J642" s="13">
        <v>37265</v>
      </c>
      <c r="K642" s="13">
        <v>37272</v>
      </c>
      <c r="L642" t="s">
        <v>322</v>
      </c>
      <c r="M642">
        <v>13.719999999999999</v>
      </c>
      <c r="N642">
        <v>652.36999999999989</v>
      </c>
      <c r="O642" t="s">
        <v>186</v>
      </c>
      <c r="P642" t="s">
        <v>327</v>
      </c>
      <c r="Q642">
        <v>1</v>
      </c>
      <c r="R642" t="s">
        <v>330</v>
      </c>
      <c r="S642" s="13">
        <v>-7</v>
      </c>
      <c r="T642">
        <v>7</v>
      </c>
      <c r="U642">
        <v>222.03</v>
      </c>
      <c r="V642">
        <v>222.03</v>
      </c>
      <c r="W642">
        <v>8167</v>
      </c>
    </row>
    <row r="643" spans="1:23" x14ac:dyDescent="0.5">
      <c r="A643" t="s">
        <v>224</v>
      </c>
      <c r="B643" t="s">
        <v>279</v>
      </c>
      <c r="C643" t="s">
        <v>84</v>
      </c>
      <c r="D643" t="s">
        <v>80</v>
      </c>
      <c r="E643">
        <v>666.08999999999992</v>
      </c>
      <c r="F643">
        <v>3</v>
      </c>
      <c r="G643">
        <v>5.5799999999999983</v>
      </c>
      <c r="H643">
        <v>3.5799999999999983</v>
      </c>
      <c r="I643">
        <v>2</v>
      </c>
      <c r="J643" s="13">
        <v>37240</v>
      </c>
      <c r="K643" s="13">
        <v>37249</v>
      </c>
      <c r="L643" t="s">
        <v>313</v>
      </c>
      <c r="M643">
        <v>11.159999999999997</v>
      </c>
      <c r="N643">
        <v>654.92999999999995</v>
      </c>
      <c r="O643" t="s">
        <v>185</v>
      </c>
      <c r="P643" t="s">
        <v>308</v>
      </c>
      <c r="Q643">
        <v>12</v>
      </c>
      <c r="R643" t="s">
        <v>309</v>
      </c>
      <c r="S643" s="13">
        <v>-9</v>
      </c>
      <c r="T643">
        <v>9</v>
      </c>
      <c r="U643">
        <v>222.03</v>
      </c>
      <c r="V643">
        <v>222.03</v>
      </c>
      <c r="W643">
        <v>8167</v>
      </c>
    </row>
    <row r="644" spans="1:23" x14ac:dyDescent="0.5">
      <c r="A644" t="s">
        <v>224</v>
      </c>
      <c r="B644" t="s">
        <v>279</v>
      </c>
      <c r="C644" t="s">
        <v>84</v>
      </c>
      <c r="D644" t="s">
        <v>80</v>
      </c>
      <c r="E644">
        <v>666.08999999999992</v>
      </c>
      <c r="F644">
        <v>3</v>
      </c>
      <c r="G644">
        <v>7.8599999999999994</v>
      </c>
      <c r="H644">
        <v>5.8599999999999994</v>
      </c>
      <c r="I644">
        <v>2</v>
      </c>
      <c r="J644" s="13">
        <v>37226</v>
      </c>
      <c r="K644" s="13">
        <v>37242</v>
      </c>
      <c r="L644" t="s">
        <v>313</v>
      </c>
      <c r="M644">
        <v>15.719999999999999</v>
      </c>
      <c r="N644">
        <v>650.36999999999989</v>
      </c>
      <c r="O644" t="s">
        <v>185</v>
      </c>
      <c r="P644" t="s">
        <v>308</v>
      </c>
      <c r="Q644">
        <v>12</v>
      </c>
      <c r="R644" t="s">
        <v>309</v>
      </c>
      <c r="S644" s="13">
        <v>-16</v>
      </c>
      <c r="T644">
        <v>16</v>
      </c>
      <c r="U644">
        <v>222.03</v>
      </c>
      <c r="V644">
        <v>222.03</v>
      </c>
      <c r="W644">
        <v>8167</v>
      </c>
    </row>
    <row r="645" spans="1:23" x14ac:dyDescent="0.5">
      <c r="A645" t="s">
        <v>227</v>
      </c>
      <c r="B645" t="s">
        <v>279</v>
      </c>
      <c r="C645" t="s">
        <v>84</v>
      </c>
      <c r="D645" t="s">
        <v>80</v>
      </c>
      <c r="E645">
        <v>666.08999999999992</v>
      </c>
      <c r="F645">
        <v>3</v>
      </c>
      <c r="G645">
        <v>8.5799999999999983</v>
      </c>
      <c r="H645">
        <v>4.5799999999999983</v>
      </c>
      <c r="I645">
        <v>2</v>
      </c>
      <c r="J645" s="13">
        <v>37178</v>
      </c>
      <c r="K645" s="13">
        <v>37189</v>
      </c>
      <c r="L645" t="s">
        <v>311</v>
      </c>
      <c r="M645">
        <v>15.159999999999997</v>
      </c>
      <c r="N645">
        <v>650.92999999999995</v>
      </c>
      <c r="O645" t="s">
        <v>185</v>
      </c>
      <c r="P645" t="s">
        <v>308</v>
      </c>
      <c r="Q645">
        <v>10</v>
      </c>
      <c r="R645" t="s">
        <v>314</v>
      </c>
      <c r="S645" s="13">
        <v>-11</v>
      </c>
      <c r="T645">
        <v>11</v>
      </c>
      <c r="U645">
        <v>222.03</v>
      </c>
      <c r="V645">
        <v>222.03</v>
      </c>
      <c r="W645">
        <v>8167</v>
      </c>
    </row>
    <row r="646" spans="1:23" x14ac:dyDescent="0.5">
      <c r="A646" t="s">
        <v>224</v>
      </c>
      <c r="B646" t="s">
        <v>279</v>
      </c>
      <c r="C646" t="s">
        <v>84</v>
      </c>
      <c r="D646" t="s">
        <v>80</v>
      </c>
      <c r="E646">
        <v>666.08999999999992</v>
      </c>
      <c r="F646">
        <v>3</v>
      </c>
      <c r="G646">
        <v>7.3599999999999994</v>
      </c>
      <c r="H646">
        <v>4.3599999999999994</v>
      </c>
      <c r="I646">
        <v>2</v>
      </c>
      <c r="J646" s="13">
        <v>37119</v>
      </c>
      <c r="K646" s="13">
        <v>37126</v>
      </c>
      <c r="L646" t="s">
        <v>313</v>
      </c>
      <c r="M646">
        <v>13.719999999999999</v>
      </c>
      <c r="N646">
        <v>652.36999999999989</v>
      </c>
      <c r="O646" t="s">
        <v>185</v>
      </c>
      <c r="P646" t="s">
        <v>316</v>
      </c>
      <c r="Q646">
        <v>8</v>
      </c>
      <c r="R646" t="s">
        <v>319</v>
      </c>
      <c r="S646" s="13">
        <v>-7</v>
      </c>
      <c r="T646">
        <v>7</v>
      </c>
      <c r="U646">
        <v>222.03</v>
      </c>
      <c r="V646">
        <v>222.03</v>
      </c>
      <c r="W646">
        <v>8167</v>
      </c>
    </row>
    <row r="647" spans="1:23" x14ac:dyDescent="0.5">
      <c r="A647" t="s">
        <v>228</v>
      </c>
      <c r="B647" t="s">
        <v>279</v>
      </c>
      <c r="C647" t="s">
        <v>84</v>
      </c>
      <c r="D647" t="s">
        <v>80</v>
      </c>
      <c r="E647">
        <v>666.08999999999992</v>
      </c>
      <c r="F647">
        <v>3</v>
      </c>
      <c r="G647">
        <v>5.2199999999999989</v>
      </c>
      <c r="H647">
        <v>6.2199999999999989</v>
      </c>
      <c r="I647">
        <v>2</v>
      </c>
      <c r="J647" s="13">
        <v>37115</v>
      </c>
      <c r="K647" s="13">
        <v>37126</v>
      </c>
      <c r="L647" t="s">
        <v>310</v>
      </c>
      <c r="M647">
        <v>13.439999999999998</v>
      </c>
      <c r="N647">
        <v>652.64999999999986</v>
      </c>
      <c r="O647" t="s">
        <v>185</v>
      </c>
      <c r="P647" t="s">
        <v>316</v>
      </c>
      <c r="Q647">
        <v>8</v>
      </c>
      <c r="R647" t="s">
        <v>319</v>
      </c>
      <c r="S647" s="13">
        <v>-11</v>
      </c>
      <c r="T647">
        <v>11</v>
      </c>
      <c r="U647">
        <v>222.03</v>
      </c>
      <c r="V647">
        <v>222.03</v>
      </c>
      <c r="W647">
        <v>8167</v>
      </c>
    </row>
    <row r="648" spans="1:23" x14ac:dyDescent="0.5">
      <c r="A648" t="s">
        <v>226</v>
      </c>
      <c r="B648" t="s">
        <v>279</v>
      </c>
      <c r="C648" t="s">
        <v>84</v>
      </c>
      <c r="D648" t="s">
        <v>80</v>
      </c>
      <c r="E648">
        <v>666.08999999999992</v>
      </c>
      <c r="F648">
        <v>3</v>
      </c>
      <c r="G648">
        <v>6.5799999999999983</v>
      </c>
      <c r="H648">
        <v>6.5799999999999983</v>
      </c>
      <c r="I648">
        <v>2</v>
      </c>
      <c r="J648" s="13">
        <v>37102</v>
      </c>
      <c r="K648" s="13">
        <v>37109</v>
      </c>
      <c r="L648" t="s">
        <v>315</v>
      </c>
      <c r="M648">
        <v>15.159999999999997</v>
      </c>
      <c r="N648">
        <v>650.92999999999995</v>
      </c>
      <c r="O648" t="s">
        <v>185</v>
      </c>
      <c r="P648" t="s">
        <v>316</v>
      </c>
      <c r="Q648">
        <v>7</v>
      </c>
      <c r="R648" t="s">
        <v>320</v>
      </c>
      <c r="S648" s="13">
        <v>-7</v>
      </c>
      <c r="T648">
        <v>7</v>
      </c>
      <c r="U648">
        <v>222.03</v>
      </c>
      <c r="V648">
        <v>222.03</v>
      </c>
      <c r="W648">
        <v>8167</v>
      </c>
    </row>
    <row r="649" spans="1:23" x14ac:dyDescent="0.5">
      <c r="A649" t="s">
        <v>221</v>
      </c>
      <c r="B649" t="s">
        <v>279</v>
      </c>
      <c r="C649" t="s">
        <v>84</v>
      </c>
      <c r="D649" t="s">
        <v>80</v>
      </c>
      <c r="E649">
        <v>666.08999999999992</v>
      </c>
      <c r="F649">
        <v>3</v>
      </c>
      <c r="G649">
        <v>6.68</v>
      </c>
      <c r="H649">
        <v>4.68</v>
      </c>
      <c r="I649">
        <v>2</v>
      </c>
      <c r="J649" s="13">
        <v>37033</v>
      </c>
      <c r="K649" s="13">
        <v>37040</v>
      </c>
      <c r="L649" t="s">
        <v>322</v>
      </c>
      <c r="M649">
        <v>13.36</v>
      </c>
      <c r="N649">
        <v>652.7299999999999</v>
      </c>
      <c r="O649" t="s">
        <v>185</v>
      </c>
      <c r="P649" t="s">
        <v>323</v>
      </c>
      <c r="Q649">
        <v>5</v>
      </c>
      <c r="R649" t="s">
        <v>325</v>
      </c>
      <c r="S649" s="13">
        <v>-7</v>
      </c>
      <c r="T649">
        <v>7</v>
      </c>
      <c r="U649">
        <v>222.03</v>
      </c>
      <c r="V649">
        <v>222.03</v>
      </c>
      <c r="W649">
        <v>8167</v>
      </c>
    </row>
    <row r="650" spans="1:23" x14ac:dyDescent="0.5">
      <c r="A650" t="s">
        <v>226</v>
      </c>
      <c r="B650" t="s">
        <v>279</v>
      </c>
      <c r="C650" t="s">
        <v>84</v>
      </c>
      <c r="D650" t="s">
        <v>80</v>
      </c>
      <c r="E650">
        <v>666.08999999999992</v>
      </c>
      <c r="F650">
        <v>3</v>
      </c>
      <c r="G650">
        <v>5.5499999999999972</v>
      </c>
      <c r="H650">
        <v>4.5499999999999972</v>
      </c>
      <c r="I650">
        <v>2</v>
      </c>
      <c r="J650" s="13">
        <v>36988</v>
      </c>
      <c r="K650" s="13">
        <v>37003</v>
      </c>
      <c r="L650" t="s">
        <v>315</v>
      </c>
      <c r="M650">
        <v>12.099999999999994</v>
      </c>
      <c r="N650">
        <v>653.9899999999999</v>
      </c>
      <c r="O650" t="s">
        <v>185</v>
      </c>
      <c r="P650" t="s">
        <v>323</v>
      </c>
      <c r="Q650">
        <v>4</v>
      </c>
      <c r="R650" t="s">
        <v>326</v>
      </c>
      <c r="S650" s="13">
        <v>-15</v>
      </c>
      <c r="T650">
        <v>15</v>
      </c>
      <c r="U650">
        <v>222.03</v>
      </c>
      <c r="V650">
        <v>222.03</v>
      </c>
      <c r="W650">
        <v>8167</v>
      </c>
    </row>
    <row r="651" spans="1:23" x14ac:dyDescent="0.5">
      <c r="A651" t="s">
        <v>224</v>
      </c>
      <c r="B651" t="s">
        <v>279</v>
      </c>
      <c r="C651" t="s">
        <v>84</v>
      </c>
      <c r="D651" t="s">
        <v>80</v>
      </c>
      <c r="E651">
        <v>666.08999999999992</v>
      </c>
      <c r="F651">
        <v>3</v>
      </c>
      <c r="G651">
        <v>9.3299999999999983</v>
      </c>
      <c r="H651">
        <v>5.3299999999999983</v>
      </c>
      <c r="I651">
        <v>2</v>
      </c>
      <c r="J651" s="13">
        <v>36947</v>
      </c>
      <c r="K651" s="13">
        <v>36960</v>
      </c>
      <c r="L651" t="s">
        <v>313</v>
      </c>
      <c r="M651">
        <v>16.659999999999997</v>
      </c>
      <c r="N651">
        <v>649.42999999999995</v>
      </c>
      <c r="O651" t="s">
        <v>185</v>
      </c>
      <c r="P651" t="s">
        <v>327</v>
      </c>
      <c r="Q651">
        <v>2</v>
      </c>
      <c r="R651" t="s">
        <v>329</v>
      </c>
      <c r="S651" s="13">
        <v>-13</v>
      </c>
      <c r="T651">
        <v>13</v>
      </c>
      <c r="U651">
        <v>222.03</v>
      </c>
      <c r="V651">
        <v>222.03</v>
      </c>
      <c r="W651">
        <v>8167</v>
      </c>
    </row>
    <row r="652" spans="1:23" x14ac:dyDescent="0.5">
      <c r="A652" t="s">
        <v>225</v>
      </c>
      <c r="B652" t="s">
        <v>279</v>
      </c>
      <c r="C652" t="s">
        <v>84</v>
      </c>
      <c r="D652" t="s">
        <v>80</v>
      </c>
      <c r="E652">
        <v>666.08999999999992</v>
      </c>
      <c r="F652">
        <v>3</v>
      </c>
      <c r="G652">
        <v>8.25</v>
      </c>
      <c r="H652">
        <v>5.25</v>
      </c>
      <c r="I652">
        <v>2</v>
      </c>
      <c r="J652" s="13">
        <v>36936</v>
      </c>
      <c r="K652" s="13">
        <v>36947</v>
      </c>
      <c r="L652" t="s">
        <v>321</v>
      </c>
      <c r="M652">
        <v>15.5</v>
      </c>
      <c r="N652">
        <v>650.58999999999992</v>
      </c>
      <c r="O652" t="s">
        <v>185</v>
      </c>
      <c r="P652" t="s">
        <v>327</v>
      </c>
      <c r="Q652">
        <v>2</v>
      </c>
      <c r="R652" t="s">
        <v>329</v>
      </c>
      <c r="S652" s="13">
        <v>-11</v>
      </c>
      <c r="T652">
        <v>11</v>
      </c>
      <c r="U652">
        <v>222.03</v>
      </c>
      <c r="V652">
        <v>222.03</v>
      </c>
      <c r="W652">
        <v>8167</v>
      </c>
    </row>
    <row r="653" spans="1:23" x14ac:dyDescent="0.5">
      <c r="A653" t="s">
        <v>221</v>
      </c>
      <c r="B653" t="s">
        <v>279</v>
      </c>
      <c r="C653" t="s">
        <v>84</v>
      </c>
      <c r="D653" t="s">
        <v>80</v>
      </c>
      <c r="E653">
        <v>666.08999999999992</v>
      </c>
      <c r="F653">
        <v>3</v>
      </c>
      <c r="G653">
        <v>7.1400000000000006</v>
      </c>
      <c r="H653">
        <v>4.1400000000000006</v>
      </c>
      <c r="I653">
        <v>2</v>
      </c>
      <c r="J653" s="13">
        <v>36864</v>
      </c>
      <c r="K653" s="13">
        <v>36881</v>
      </c>
      <c r="L653" t="s">
        <v>322</v>
      </c>
      <c r="M653">
        <v>13.280000000000001</v>
      </c>
      <c r="N653">
        <v>652.80999999999995</v>
      </c>
      <c r="O653" t="s">
        <v>184</v>
      </c>
      <c r="P653" t="s">
        <v>308</v>
      </c>
      <c r="Q653">
        <v>12</v>
      </c>
      <c r="R653" t="s">
        <v>309</v>
      </c>
      <c r="S653" s="13">
        <v>-17</v>
      </c>
      <c r="T653">
        <v>17</v>
      </c>
      <c r="U653">
        <v>222.03</v>
      </c>
      <c r="V653">
        <v>222.03</v>
      </c>
      <c r="W653">
        <v>8167</v>
      </c>
    </row>
    <row r="654" spans="1:23" x14ac:dyDescent="0.5">
      <c r="A654" t="s">
        <v>228</v>
      </c>
      <c r="B654" t="s">
        <v>279</v>
      </c>
      <c r="C654" t="s">
        <v>84</v>
      </c>
      <c r="D654" t="s">
        <v>80</v>
      </c>
      <c r="E654">
        <v>666.08999999999992</v>
      </c>
      <c r="F654">
        <v>3</v>
      </c>
      <c r="G654">
        <v>6.1199999999999974</v>
      </c>
      <c r="H654">
        <v>5.1199999999999974</v>
      </c>
      <c r="I654">
        <v>2</v>
      </c>
      <c r="J654" s="13">
        <v>36833</v>
      </c>
      <c r="K654" s="13">
        <v>36850</v>
      </c>
      <c r="L654" t="s">
        <v>310</v>
      </c>
      <c r="M654">
        <v>13.239999999999995</v>
      </c>
      <c r="N654">
        <v>652.84999999999991</v>
      </c>
      <c r="O654" t="s">
        <v>184</v>
      </c>
      <c r="P654" t="s">
        <v>308</v>
      </c>
      <c r="Q654">
        <v>11</v>
      </c>
      <c r="R654" t="s">
        <v>312</v>
      </c>
      <c r="S654" s="13">
        <v>-17</v>
      </c>
      <c r="T654">
        <v>17</v>
      </c>
      <c r="U654">
        <v>222.03</v>
      </c>
      <c r="V654">
        <v>222.03</v>
      </c>
      <c r="W654">
        <v>8167</v>
      </c>
    </row>
    <row r="655" spans="1:23" x14ac:dyDescent="0.5">
      <c r="A655" t="s">
        <v>228</v>
      </c>
      <c r="B655" t="s">
        <v>279</v>
      </c>
      <c r="C655" t="s">
        <v>84</v>
      </c>
      <c r="D655" t="s">
        <v>80</v>
      </c>
      <c r="E655">
        <v>666.08999999999992</v>
      </c>
      <c r="F655">
        <v>3</v>
      </c>
      <c r="G655">
        <v>6.3299999999999983</v>
      </c>
      <c r="H655">
        <v>3.3299999999999983</v>
      </c>
      <c r="I655">
        <v>2</v>
      </c>
      <c r="J655" s="13">
        <v>36737</v>
      </c>
      <c r="K655" s="13">
        <v>36744</v>
      </c>
      <c r="L655" t="s">
        <v>310</v>
      </c>
      <c r="M655">
        <v>11.659999999999997</v>
      </c>
      <c r="N655">
        <v>654.42999999999995</v>
      </c>
      <c r="O655" t="s">
        <v>184</v>
      </c>
      <c r="P655" t="s">
        <v>316</v>
      </c>
      <c r="Q655">
        <v>7</v>
      </c>
      <c r="R655" t="s">
        <v>320</v>
      </c>
      <c r="S655" s="13">
        <v>-7</v>
      </c>
      <c r="T655">
        <v>7</v>
      </c>
      <c r="U655">
        <v>222.03</v>
      </c>
      <c r="V655">
        <v>222.03</v>
      </c>
      <c r="W655">
        <v>8167</v>
      </c>
    </row>
    <row r="656" spans="1:23" x14ac:dyDescent="0.5">
      <c r="A656" t="s">
        <v>228</v>
      </c>
      <c r="B656" t="s">
        <v>279</v>
      </c>
      <c r="C656" t="s">
        <v>84</v>
      </c>
      <c r="D656" t="s">
        <v>80</v>
      </c>
      <c r="E656">
        <v>666.08999999999992</v>
      </c>
      <c r="F656">
        <v>3</v>
      </c>
      <c r="G656">
        <v>7.3599999999999994</v>
      </c>
      <c r="H656">
        <v>5.3599999999999994</v>
      </c>
      <c r="I656">
        <v>2</v>
      </c>
      <c r="J656" s="13">
        <v>36571</v>
      </c>
      <c r="K656" s="13">
        <v>36579</v>
      </c>
      <c r="L656" t="s">
        <v>310</v>
      </c>
      <c r="M656">
        <v>14.719999999999999</v>
      </c>
      <c r="N656">
        <v>651.36999999999989</v>
      </c>
      <c r="O656" t="s">
        <v>184</v>
      </c>
      <c r="P656" t="s">
        <v>327</v>
      </c>
      <c r="Q656">
        <v>2</v>
      </c>
      <c r="R656" t="s">
        <v>329</v>
      </c>
      <c r="S656" s="13">
        <v>-8</v>
      </c>
      <c r="T656">
        <v>8</v>
      </c>
      <c r="U656">
        <v>222.03</v>
      </c>
      <c r="V656">
        <v>222.03</v>
      </c>
      <c r="W656">
        <v>8167</v>
      </c>
    </row>
    <row r="657" spans="1:23" x14ac:dyDescent="0.5">
      <c r="A657" t="s">
        <v>223</v>
      </c>
      <c r="B657" t="s">
        <v>279</v>
      </c>
      <c r="C657" t="s">
        <v>84</v>
      </c>
      <c r="D657" t="s">
        <v>80</v>
      </c>
      <c r="E657">
        <v>666.08999999999992</v>
      </c>
      <c r="F657">
        <v>3</v>
      </c>
      <c r="G657">
        <v>5.8799999999999955</v>
      </c>
      <c r="H657">
        <v>6.8799999999999955</v>
      </c>
      <c r="I657">
        <v>2</v>
      </c>
      <c r="J657" s="13">
        <v>36549</v>
      </c>
      <c r="K657" s="13">
        <v>36558</v>
      </c>
      <c r="L657" t="s">
        <v>307</v>
      </c>
      <c r="M657">
        <v>14.759999999999991</v>
      </c>
      <c r="N657">
        <v>651.32999999999993</v>
      </c>
      <c r="O657" t="s">
        <v>184</v>
      </c>
      <c r="P657" t="s">
        <v>327</v>
      </c>
      <c r="Q657">
        <v>1</v>
      </c>
      <c r="R657" t="s">
        <v>330</v>
      </c>
      <c r="S657" s="13">
        <v>-9</v>
      </c>
      <c r="T657">
        <v>9</v>
      </c>
      <c r="U657">
        <v>222.03</v>
      </c>
      <c r="V657">
        <v>222.03</v>
      </c>
      <c r="W657">
        <v>8167</v>
      </c>
    </row>
    <row r="658" spans="1:23" x14ac:dyDescent="0.5">
      <c r="A658" t="s">
        <v>227</v>
      </c>
      <c r="B658" t="s">
        <v>279</v>
      </c>
      <c r="C658" t="s">
        <v>84</v>
      </c>
      <c r="D658" t="s">
        <v>80</v>
      </c>
      <c r="E658">
        <v>666.08999999999992</v>
      </c>
      <c r="F658">
        <v>3</v>
      </c>
      <c r="G658">
        <v>6.1199999999999974</v>
      </c>
      <c r="H658">
        <v>5.1199999999999974</v>
      </c>
      <c r="I658">
        <v>2</v>
      </c>
      <c r="J658" s="13">
        <v>36542</v>
      </c>
      <c r="K658" s="13">
        <v>36554</v>
      </c>
      <c r="L658" t="s">
        <v>311</v>
      </c>
      <c r="M658">
        <v>13.239999999999995</v>
      </c>
      <c r="N658">
        <v>652.84999999999991</v>
      </c>
      <c r="O658" t="s">
        <v>184</v>
      </c>
      <c r="P658" t="s">
        <v>327</v>
      </c>
      <c r="Q658">
        <v>1</v>
      </c>
      <c r="R658" t="s">
        <v>330</v>
      </c>
      <c r="S658" s="13">
        <v>-12</v>
      </c>
      <c r="T658">
        <v>12</v>
      </c>
      <c r="U658">
        <v>222.03</v>
      </c>
      <c r="V658">
        <v>222.03</v>
      </c>
      <c r="W658">
        <v>8167</v>
      </c>
    </row>
    <row r="659" spans="1:23" x14ac:dyDescent="0.5">
      <c r="A659" t="s">
        <v>220</v>
      </c>
      <c r="B659" t="s">
        <v>279</v>
      </c>
      <c r="C659" t="s">
        <v>84</v>
      </c>
      <c r="D659" t="s">
        <v>80</v>
      </c>
      <c r="E659">
        <v>666.08999999999992</v>
      </c>
      <c r="F659">
        <v>3</v>
      </c>
      <c r="G659">
        <v>5.8599999999999994</v>
      </c>
      <c r="H659">
        <v>5.8599999999999994</v>
      </c>
      <c r="I659">
        <v>2</v>
      </c>
      <c r="J659" s="13">
        <v>36540</v>
      </c>
      <c r="K659" s="13">
        <v>36560</v>
      </c>
      <c r="L659" t="s">
        <v>318</v>
      </c>
      <c r="M659">
        <v>13.719999999999999</v>
      </c>
      <c r="N659">
        <v>652.36999999999989</v>
      </c>
      <c r="O659" t="s">
        <v>184</v>
      </c>
      <c r="P659" t="s">
        <v>327</v>
      </c>
      <c r="Q659">
        <v>1</v>
      </c>
      <c r="R659" t="s">
        <v>330</v>
      </c>
      <c r="S659" s="13">
        <v>-20</v>
      </c>
      <c r="T659">
        <v>20</v>
      </c>
      <c r="U659">
        <v>222.03</v>
      </c>
      <c r="V659">
        <v>222.03</v>
      </c>
      <c r="W659">
        <v>8167</v>
      </c>
    </row>
    <row r="660" spans="1:23" x14ac:dyDescent="0.5">
      <c r="A660" t="s">
        <v>220</v>
      </c>
      <c r="B660" t="s">
        <v>279</v>
      </c>
      <c r="C660" t="s">
        <v>84</v>
      </c>
      <c r="D660" t="s">
        <v>80</v>
      </c>
      <c r="E660">
        <v>666.08999999999992</v>
      </c>
      <c r="F660">
        <v>3</v>
      </c>
      <c r="G660">
        <v>7.1400000000000006</v>
      </c>
      <c r="H660">
        <v>4.1400000000000006</v>
      </c>
      <c r="I660">
        <v>2</v>
      </c>
      <c r="J660" s="13">
        <v>36513</v>
      </c>
      <c r="K660" s="13">
        <v>36533</v>
      </c>
      <c r="L660" t="s">
        <v>318</v>
      </c>
      <c r="M660">
        <v>13.280000000000001</v>
      </c>
      <c r="N660">
        <v>652.80999999999995</v>
      </c>
      <c r="O660" t="s">
        <v>333</v>
      </c>
      <c r="P660" t="s">
        <v>308</v>
      </c>
      <c r="Q660">
        <v>12</v>
      </c>
      <c r="R660" t="s">
        <v>309</v>
      </c>
      <c r="S660" s="13">
        <v>-20</v>
      </c>
      <c r="T660">
        <v>20</v>
      </c>
      <c r="U660">
        <v>222.03</v>
      </c>
      <c r="V660">
        <v>222.03</v>
      </c>
      <c r="W660">
        <v>8167</v>
      </c>
    </row>
    <row r="661" spans="1:23" x14ac:dyDescent="0.5">
      <c r="A661" t="s">
        <v>221</v>
      </c>
      <c r="B661" t="s">
        <v>136</v>
      </c>
      <c r="C661" t="s">
        <v>84</v>
      </c>
      <c r="D661" t="s">
        <v>80</v>
      </c>
      <c r="E661">
        <v>666.08999999999992</v>
      </c>
      <c r="F661">
        <v>3</v>
      </c>
      <c r="G661">
        <v>8</v>
      </c>
      <c r="H661">
        <v>5</v>
      </c>
      <c r="I661">
        <v>3</v>
      </c>
      <c r="J661" s="13">
        <v>42324</v>
      </c>
      <c r="K661" s="13">
        <v>42996</v>
      </c>
      <c r="L661" t="s">
        <v>322</v>
      </c>
      <c r="M661">
        <v>16</v>
      </c>
      <c r="N661">
        <v>650.08999999999992</v>
      </c>
      <c r="O661" t="s">
        <v>230</v>
      </c>
      <c r="P661" t="s">
        <v>308</v>
      </c>
      <c r="Q661">
        <v>11</v>
      </c>
      <c r="R661" t="s">
        <v>312</v>
      </c>
      <c r="S661" s="13">
        <v>-672</v>
      </c>
      <c r="T661">
        <v>672</v>
      </c>
      <c r="U661">
        <v>222.03</v>
      </c>
      <c r="V661">
        <v>222.03</v>
      </c>
      <c r="W661">
        <v>8167</v>
      </c>
    </row>
    <row r="662" spans="1:23" x14ac:dyDescent="0.5">
      <c r="A662" t="s">
        <v>222</v>
      </c>
      <c r="B662" t="s">
        <v>136</v>
      </c>
      <c r="C662" t="s">
        <v>84</v>
      </c>
      <c r="D662" t="s">
        <v>80</v>
      </c>
      <c r="E662">
        <v>666.08999999999992</v>
      </c>
      <c r="F662">
        <v>3</v>
      </c>
      <c r="G662">
        <v>8.5499999999999972</v>
      </c>
      <c r="H662">
        <v>6.5499999999999972</v>
      </c>
      <c r="I662">
        <v>2</v>
      </c>
      <c r="J662" s="13">
        <v>42323</v>
      </c>
      <c r="K662" s="13">
        <v>42991</v>
      </c>
      <c r="L662" t="s">
        <v>331</v>
      </c>
      <c r="M662">
        <v>17.099999999999994</v>
      </c>
      <c r="N662">
        <v>648.9899999999999</v>
      </c>
      <c r="O662" t="s">
        <v>230</v>
      </c>
      <c r="P662" t="s">
        <v>308</v>
      </c>
      <c r="Q662">
        <v>11</v>
      </c>
      <c r="R662" t="s">
        <v>312</v>
      </c>
      <c r="S662" s="13">
        <v>-668</v>
      </c>
      <c r="T662">
        <v>668</v>
      </c>
      <c r="U662">
        <v>222.03</v>
      </c>
      <c r="V662">
        <v>222.03</v>
      </c>
      <c r="W662">
        <v>8167</v>
      </c>
    </row>
    <row r="663" spans="1:23" x14ac:dyDescent="0.5">
      <c r="A663" t="s">
        <v>220</v>
      </c>
      <c r="B663" t="s">
        <v>136</v>
      </c>
      <c r="C663" t="s">
        <v>84</v>
      </c>
      <c r="D663" t="s">
        <v>80</v>
      </c>
      <c r="E663">
        <v>666.08999999999992</v>
      </c>
      <c r="F663">
        <v>3</v>
      </c>
      <c r="G663">
        <v>9.61</v>
      </c>
      <c r="H663">
        <v>6.6099999999999994</v>
      </c>
      <c r="I663">
        <v>3</v>
      </c>
      <c r="J663" s="13">
        <v>42302</v>
      </c>
      <c r="K663" s="13">
        <v>42317</v>
      </c>
      <c r="L663" t="s">
        <v>318</v>
      </c>
      <c r="M663">
        <v>19.22</v>
      </c>
      <c r="N663">
        <v>646.86999999999989</v>
      </c>
      <c r="O663" t="s">
        <v>230</v>
      </c>
      <c r="P663" t="s">
        <v>308</v>
      </c>
      <c r="Q663">
        <v>10</v>
      </c>
      <c r="R663" t="s">
        <v>314</v>
      </c>
      <c r="S663" s="13">
        <v>-15</v>
      </c>
      <c r="T663">
        <v>15</v>
      </c>
      <c r="U663">
        <v>222.03</v>
      </c>
      <c r="V663">
        <v>222.03</v>
      </c>
      <c r="W663">
        <v>8167</v>
      </c>
    </row>
    <row r="664" spans="1:23" x14ac:dyDescent="0.5">
      <c r="A664" t="s">
        <v>225</v>
      </c>
      <c r="B664" t="s">
        <v>136</v>
      </c>
      <c r="C664" t="s">
        <v>84</v>
      </c>
      <c r="D664" t="s">
        <v>80</v>
      </c>
      <c r="E664">
        <v>666.08999999999992</v>
      </c>
      <c r="F664">
        <v>3</v>
      </c>
      <c r="G664">
        <v>8.9899999999999984</v>
      </c>
      <c r="H664">
        <v>5.9899999999999984</v>
      </c>
      <c r="I664">
        <v>3</v>
      </c>
      <c r="J664" s="13">
        <v>42288</v>
      </c>
      <c r="K664" s="13">
        <v>42303</v>
      </c>
      <c r="L664" t="s">
        <v>321</v>
      </c>
      <c r="M664">
        <v>17.979999999999997</v>
      </c>
      <c r="N664">
        <v>648.1099999999999</v>
      </c>
      <c r="O664" t="s">
        <v>230</v>
      </c>
      <c r="P664" t="s">
        <v>308</v>
      </c>
      <c r="Q664">
        <v>10</v>
      </c>
      <c r="R664" t="s">
        <v>314</v>
      </c>
      <c r="S664" s="13">
        <v>-15</v>
      </c>
      <c r="T664">
        <v>15</v>
      </c>
      <c r="U664">
        <v>222.03</v>
      </c>
      <c r="V664">
        <v>222.03</v>
      </c>
      <c r="W664">
        <v>8167</v>
      </c>
    </row>
    <row r="665" spans="1:23" x14ac:dyDescent="0.5">
      <c r="A665" t="s">
        <v>225</v>
      </c>
      <c r="B665" t="s">
        <v>136</v>
      </c>
      <c r="C665" t="s">
        <v>84</v>
      </c>
      <c r="D665" t="s">
        <v>80</v>
      </c>
      <c r="E665">
        <v>666.08999999999992</v>
      </c>
      <c r="F665">
        <v>3</v>
      </c>
      <c r="G665">
        <v>9.1199999999999974</v>
      </c>
      <c r="H665">
        <v>3.1199999999999974</v>
      </c>
      <c r="I665">
        <v>2</v>
      </c>
      <c r="J665" s="13">
        <v>42279</v>
      </c>
      <c r="K665" s="13">
        <v>42980</v>
      </c>
      <c r="L665" t="s">
        <v>321</v>
      </c>
      <c r="M665">
        <v>14.239999999999995</v>
      </c>
      <c r="N665">
        <v>651.84999999999991</v>
      </c>
      <c r="O665" t="s">
        <v>230</v>
      </c>
      <c r="P665" t="s">
        <v>308</v>
      </c>
      <c r="Q665">
        <v>10</v>
      </c>
      <c r="R665" t="s">
        <v>314</v>
      </c>
      <c r="S665" s="13">
        <v>-701</v>
      </c>
      <c r="T665">
        <v>701</v>
      </c>
      <c r="U665">
        <v>222.03</v>
      </c>
      <c r="V665">
        <v>222.03</v>
      </c>
      <c r="W665">
        <v>8167</v>
      </c>
    </row>
    <row r="666" spans="1:23" x14ac:dyDescent="0.5">
      <c r="A666" t="s">
        <v>228</v>
      </c>
      <c r="B666" t="s">
        <v>136</v>
      </c>
      <c r="C666" t="s">
        <v>84</v>
      </c>
      <c r="D666" t="s">
        <v>80</v>
      </c>
      <c r="E666">
        <v>666.08999999999992</v>
      </c>
      <c r="F666">
        <v>3</v>
      </c>
      <c r="G666">
        <v>7.9899999999999984</v>
      </c>
      <c r="H666">
        <v>3.9899999999999984</v>
      </c>
      <c r="I666">
        <v>3</v>
      </c>
      <c r="J666" s="13">
        <v>42261</v>
      </c>
      <c r="K666" s="13">
        <v>43069</v>
      </c>
      <c r="L666" t="s">
        <v>310</v>
      </c>
      <c r="M666">
        <v>14.979999999999997</v>
      </c>
      <c r="N666">
        <v>651.1099999999999</v>
      </c>
      <c r="O666" t="s">
        <v>230</v>
      </c>
      <c r="P666" t="s">
        <v>316</v>
      </c>
      <c r="Q666">
        <v>9</v>
      </c>
      <c r="R666" t="s">
        <v>317</v>
      </c>
      <c r="S666" s="13">
        <v>-808</v>
      </c>
      <c r="T666">
        <v>808</v>
      </c>
      <c r="U666">
        <v>222.03</v>
      </c>
      <c r="V666">
        <v>222.03</v>
      </c>
      <c r="W666">
        <v>8167</v>
      </c>
    </row>
    <row r="667" spans="1:23" x14ac:dyDescent="0.5">
      <c r="A667" t="s">
        <v>223</v>
      </c>
      <c r="B667" t="s">
        <v>136</v>
      </c>
      <c r="C667" t="s">
        <v>84</v>
      </c>
      <c r="D667" t="s">
        <v>80</v>
      </c>
      <c r="E667">
        <v>666.08999999999992</v>
      </c>
      <c r="F667">
        <v>3</v>
      </c>
      <c r="G667">
        <v>5.3299999999999983</v>
      </c>
      <c r="H667">
        <v>5.3299999999999983</v>
      </c>
      <c r="I667">
        <v>1</v>
      </c>
      <c r="J667" s="13">
        <v>42236</v>
      </c>
      <c r="K667" s="13">
        <v>42965</v>
      </c>
      <c r="L667" t="s">
        <v>307</v>
      </c>
      <c r="M667">
        <v>11.659999999999997</v>
      </c>
      <c r="N667">
        <v>654.42999999999995</v>
      </c>
      <c r="O667" t="s">
        <v>230</v>
      </c>
      <c r="P667" t="s">
        <v>316</v>
      </c>
      <c r="Q667">
        <v>8</v>
      </c>
      <c r="R667" t="s">
        <v>319</v>
      </c>
      <c r="S667" s="13">
        <v>-729</v>
      </c>
      <c r="T667">
        <v>729</v>
      </c>
      <c r="U667">
        <v>222.03</v>
      </c>
      <c r="V667">
        <v>222.03</v>
      </c>
      <c r="W667">
        <v>8167</v>
      </c>
    </row>
    <row r="668" spans="1:23" x14ac:dyDescent="0.5">
      <c r="A668" t="s">
        <v>226</v>
      </c>
      <c r="B668" t="s">
        <v>136</v>
      </c>
      <c r="C668" t="s">
        <v>84</v>
      </c>
      <c r="D668" t="s">
        <v>80</v>
      </c>
      <c r="E668">
        <v>666.08999999999992</v>
      </c>
      <c r="F668">
        <v>3</v>
      </c>
      <c r="G668">
        <v>7.5799999999999983</v>
      </c>
      <c r="H668">
        <v>6.5799999999999983</v>
      </c>
      <c r="I668">
        <v>2</v>
      </c>
      <c r="J668" s="13">
        <v>42207</v>
      </c>
      <c r="K668" s="13">
        <v>42221</v>
      </c>
      <c r="L668" t="s">
        <v>315</v>
      </c>
      <c r="M668">
        <v>16.159999999999997</v>
      </c>
      <c r="N668">
        <v>649.92999999999995</v>
      </c>
      <c r="O668" t="s">
        <v>230</v>
      </c>
      <c r="P668" t="s">
        <v>316</v>
      </c>
      <c r="Q668">
        <v>7</v>
      </c>
      <c r="R668" t="s">
        <v>320</v>
      </c>
      <c r="S668" s="13">
        <v>-14</v>
      </c>
      <c r="T668">
        <v>14</v>
      </c>
      <c r="U668">
        <v>222.03</v>
      </c>
      <c r="V668">
        <v>222.03</v>
      </c>
      <c r="W668">
        <v>8167</v>
      </c>
    </row>
    <row r="669" spans="1:23" x14ac:dyDescent="0.5">
      <c r="A669" t="s">
        <v>224</v>
      </c>
      <c r="B669" t="s">
        <v>136</v>
      </c>
      <c r="C669" t="s">
        <v>84</v>
      </c>
      <c r="D669" t="s">
        <v>80</v>
      </c>
      <c r="E669">
        <v>666.08999999999992</v>
      </c>
      <c r="F669">
        <v>3</v>
      </c>
      <c r="G669">
        <v>6.2199999999999989</v>
      </c>
      <c r="H669">
        <v>3.2199999999999989</v>
      </c>
      <c r="I669">
        <v>1</v>
      </c>
      <c r="J669" s="13">
        <v>42197</v>
      </c>
      <c r="K669" s="13">
        <v>42959</v>
      </c>
      <c r="L669" t="s">
        <v>313</v>
      </c>
      <c r="M669">
        <v>10.439999999999998</v>
      </c>
      <c r="N669">
        <v>655.64999999999986</v>
      </c>
      <c r="O669" t="s">
        <v>230</v>
      </c>
      <c r="P669" t="s">
        <v>316</v>
      </c>
      <c r="Q669">
        <v>7</v>
      </c>
      <c r="R669" t="s">
        <v>320</v>
      </c>
      <c r="S669" s="13">
        <v>-762</v>
      </c>
      <c r="T669">
        <v>762</v>
      </c>
      <c r="U669">
        <v>222.03</v>
      </c>
      <c r="V669">
        <v>222.03</v>
      </c>
      <c r="W669">
        <v>8167</v>
      </c>
    </row>
    <row r="670" spans="1:23" x14ac:dyDescent="0.5">
      <c r="A670" t="s">
        <v>224</v>
      </c>
      <c r="B670" t="s">
        <v>136</v>
      </c>
      <c r="C670" t="s">
        <v>84</v>
      </c>
      <c r="D670" t="s">
        <v>80</v>
      </c>
      <c r="E670">
        <v>666.08999999999992</v>
      </c>
      <c r="F670">
        <v>3</v>
      </c>
      <c r="G670">
        <v>6.3599999999999994</v>
      </c>
      <c r="H670">
        <v>3.3599999999999994</v>
      </c>
      <c r="I670">
        <v>2</v>
      </c>
      <c r="J670" s="13">
        <v>42164</v>
      </c>
      <c r="K670" s="13">
        <v>42951</v>
      </c>
      <c r="L670" t="s">
        <v>313</v>
      </c>
      <c r="M670">
        <v>11.719999999999999</v>
      </c>
      <c r="N670">
        <v>654.36999999999989</v>
      </c>
      <c r="O670" t="s">
        <v>230</v>
      </c>
      <c r="P670" t="s">
        <v>323</v>
      </c>
      <c r="Q670">
        <v>6</v>
      </c>
      <c r="R670" t="s">
        <v>324</v>
      </c>
      <c r="S670" s="13">
        <v>-787</v>
      </c>
      <c r="T670">
        <v>787</v>
      </c>
      <c r="U670">
        <v>222.03</v>
      </c>
      <c r="V670">
        <v>222.03</v>
      </c>
      <c r="W670">
        <v>8167</v>
      </c>
    </row>
    <row r="671" spans="1:23" x14ac:dyDescent="0.5">
      <c r="A671" t="s">
        <v>222</v>
      </c>
      <c r="B671" t="s">
        <v>136</v>
      </c>
      <c r="C671" t="s">
        <v>84</v>
      </c>
      <c r="D671" t="s">
        <v>80</v>
      </c>
      <c r="E671">
        <v>666.08999999999992</v>
      </c>
      <c r="F671">
        <v>3</v>
      </c>
      <c r="G671">
        <v>5.9899999999999984</v>
      </c>
      <c r="H671">
        <v>6.9899999999999984</v>
      </c>
      <c r="I671">
        <v>3</v>
      </c>
      <c r="J671" s="13">
        <v>42161</v>
      </c>
      <c r="K671" s="13">
        <v>42181</v>
      </c>
      <c r="L671" t="s">
        <v>331</v>
      </c>
      <c r="M671">
        <v>15.979999999999997</v>
      </c>
      <c r="N671">
        <v>650.1099999999999</v>
      </c>
      <c r="O671" t="s">
        <v>230</v>
      </c>
      <c r="P671" t="s">
        <v>323</v>
      </c>
      <c r="Q671">
        <v>6</v>
      </c>
      <c r="R671" t="s">
        <v>324</v>
      </c>
      <c r="S671" s="13">
        <v>-20</v>
      </c>
      <c r="T671">
        <v>20</v>
      </c>
      <c r="U671">
        <v>222.03</v>
      </c>
      <c r="V671">
        <v>222.03</v>
      </c>
      <c r="W671">
        <v>8167</v>
      </c>
    </row>
    <row r="672" spans="1:23" x14ac:dyDescent="0.5">
      <c r="A672" t="s">
        <v>227</v>
      </c>
      <c r="B672" t="s">
        <v>136</v>
      </c>
      <c r="C672" t="s">
        <v>84</v>
      </c>
      <c r="D672" t="s">
        <v>80</v>
      </c>
      <c r="E672">
        <v>666.08999999999992</v>
      </c>
      <c r="F672">
        <v>3</v>
      </c>
      <c r="G672">
        <v>5.6499999999999986</v>
      </c>
      <c r="H672">
        <v>3.6499999999999986</v>
      </c>
      <c r="I672">
        <v>3</v>
      </c>
      <c r="J672" s="13">
        <v>42159</v>
      </c>
      <c r="K672" s="13">
        <v>43141</v>
      </c>
      <c r="L672" t="s">
        <v>311</v>
      </c>
      <c r="M672">
        <v>12.299999999999997</v>
      </c>
      <c r="N672">
        <v>653.79</v>
      </c>
      <c r="O672" t="s">
        <v>230</v>
      </c>
      <c r="P672" t="s">
        <v>323</v>
      </c>
      <c r="Q672">
        <v>6</v>
      </c>
      <c r="R672" t="s">
        <v>324</v>
      </c>
      <c r="S672" s="13">
        <v>-982</v>
      </c>
      <c r="T672">
        <v>982</v>
      </c>
      <c r="U672">
        <v>222.03</v>
      </c>
      <c r="V672">
        <v>222.03</v>
      </c>
      <c r="W672">
        <v>8167</v>
      </c>
    </row>
    <row r="673" spans="1:23" x14ac:dyDescent="0.5">
      <c r="A673" t="s">
        <v>221</v>
      </c>
      <c r="B673" t="s">
        <v>136</v>
      </c>
      <c r="C673" t="s">
        <v>84</v>
      </c>
      <c r="D673" t="s">
        <v>80</v>
      </c>
      <c r="E673">
        <v>666.08999999999992</v>
      </c>
      <c r="F673">
        <v>3</v>
      </c>
      <c r="G673">
        <v>5.73</v>
      </c>
      <c r="H673">
        <v>5.73</v>
      </c>
      <c r="I673">
        <v>3</v>
      </c>
      <c r="J673" s="13">
        <v>42096</v>
      </c>
      <c r="K673" s="13">
        <v>42113</v>
      </c>
      <c r="L673" t="s">
        <v>322</v>
      </c>
      <c r="M673">
        <v>14.46</v>
      </c>
      <c r="N673">
        <v>651.62999999999988</v>
      </c>
      <c r="O673" t="s">
        <v>230</v>
      </c>
      <c r="P673" t="s">
        <v>323</v>
      </c>
      <c r="Q673">
        <v>4</v>
      </c>
      <c r="R673" t="s">
        <v>326</v>
      </c>
      <c r="S673" s="13">
        <v>-17</v>
      </c>
      <c r="T673">
        <v>17</v>
      </c>
      <c r="U673">
        <v>222.03</v>
      </c>
      <c r="V673">
        <v>222.03</v>
      </c>
      <c r="W673">
        <v>8167</v>
      </c>
    </row>
    <row r="674" spans="1:23" x14ac:dyDescent="0.5">
      <c r="A674" t="s">
        <v>228</v>
      </c>
      <c r="B674" t="s">
        <v>136</v>
      </c>
      <c r="C674" t="s">
        <v>84</v>
      </c>
      <c r="D674" t="s">
        <v>80</v>
      </c>
      <c r="E674">
        <v>666.08999999999992</v>
      </c>
      <c r="F674">
        <v>3</v>
      </c>
      <c r="G674">
        <v>8.61</v>
      </c>
      <c r="H674">
        <v>5.6099999999999994</v>
      </c>
      <c r="I674">
        <v>3</v>
      </c>
      <c r="J674" s="13">
        <v>42096</v>
      </c>
      <c r="K674" s="13">
        <v>43031</v>
      </c>
      <c r="L674" t="s">
        <v>310</v>
      </c>
      <c r="M674">
        <v>17.22</v>
      </c>
      <c r="N674">
        <v>648.86999999999989</v>
      </c>
      <c r="O674" t="s">
        <v>230</v>
      </c>
      <c r="P674" t="s">
        <v>323</v>
      </c>
      <c r="Q674">
        <v>4</v>
      </c>
      <c r="R674" t="s">
        <v>326</v>
      </c>
      <c r="S674" s="13">
        <v>-935</v>
      </c>
      <c r="T674">
        <v>935</v>
      </c>
      <c r="U674">
        <v>222.03</v>
      </c>
      <c r="V674">
        <v>222.03</v>
      </c>
      <c r="W674">
        <v>8167</v>
      </c>
    </row>
    <row r="675" spans="1:23" x14ac:dyDescent="0.5">
      <c r="A675" t="s">
        <v>222</v>
      </c>
      <c r="B675" t="s">
        <v>136</v>
      </c>
      <c r="C675" t="s">
        <v>84</v>
      </c>
      <c r="D675" t="s">
        <v>80</v>
      </c>
      <c r="E675">
        <v>666.08999999999992</v>
      </c>
      <c r="F675">
        <v>3</v>
      </c>
      <c r="G675">
        <v>8.8799999999999955</v>
      </c>
      <c r="H675">
        <v>4.8799999999999955</v>
      </c>
      <c r="I675">
        <v>2</v>
      </c>
      <c r="J675" s="13">
        <v>42092</v>
      </c>
      <c r="K675" s="13">
        <v>42100</v>
      </c>
      <c r="L675" t="s">
        <v>331</v>
      </c>
      <c r="M675">
        <v>15.759999999999991</v>
      </c>
      <c r="N675">
        <v>650.32999999999993</v>
      </c>
      <c r="O675" t="s">
        <v>230</v>
      </c>
      <c r="P675" t="s">
        <v>327</v>
      </c>
      <c r="Q675">
        <v>3</v>
      </c>
      <c r="R675" t="s">
        <v>328</v>
      </c>
      <c r="S675" s="13">
        <v>-8</v>
      </c>
      <c r="T675">
        <v>8</v>
      </c>
      <c r="U675">
        <v>222.03</v>
      </c>
      <c r="V675">
        <v>222.03</v>
      </c>
      <c r="W675">
        <v>8167</v>
      </c>
    </row>
    <row r="676" spans="1:23" x14ac:dyDescent="0.5">
      <c r="A676" t="s">
        <v>227</v>
      </c>
      <c r="B676" t="s">
        <v>136</v>
      </c>
      <c r="C676" t="s">
        <v>84</v>
      </c>
      <c r="D676" t="s">
        <v>80</v>
      </c>
      <c r="E676">
        <v>666.08999999999992</v>
      </c>
      <c r="F676">
        <v>3</v>
      </c>
      <c r="G676">
        <v>9.9899999999999984</v>
      </c>
      <c r="H676">
        <v>4.9899999999999984</v>
      </c>
      <c r="I676">
        <v>2</v>
      </c>
      <c r="J676" s="13">
        <v>42046</v>
      </c>
      <c r="K676" s="13">
        <v>42053</v>
      </c>
      <c r="L676" t="s">
        <v>311</v>
      </c>
      <c r="M676">
        <v>16.979999999999997</v>
      </c>
      <c r="N676">
        <v>649.1099999999999</v>
      </c>
      <c r="O676" t="s">
        <v>230</v>
      </c>
      <c r="P676" t="s">
        <v>327</v>
      </c>
      <c r="Q676">
        <v>2</v>
      </c>
      <c r="R676" t="s">
        <v>329</v>
      </c>
      <c r="S676" s="13">
        <v>-7</v>
      </c>
      <c r="T676">
        <v>7</v>
      </c>
      <c r="U676">
        <v>222.03</v>
      </c>
      <c r="V676">
        <v>222.03</v>
      </c>
      <c r="W676">
        <v>8167</v>
      </c>
    </row>
    <row r="677" spans="1:23" x14ac:dyDescent="0.5">
      <c r="A677" t="s">
        <v>228</v>
      </c>
      <c r="B677" t="s">
        <v>136</v>
      </c>
      <c r="C677" t="s">
        <v>84</v>
      </c>
      <c r="D677" t="s">
        <v>80</v>
      </c>
      <c r="E677">
        <v>666.08999999999992</v>
      </c>
      <c r="F677">
        <v>3</v>
      </c>
      <c r="G677">
        <v>6.5499999999999972</v>
      </c>
      <c r="H677">
        <v>6.5499999999999972</v>
      </c>
      <c r="I677">
        <v>2</v>
      </c>
      <c r="J677" s="13">
        <v>42040</v>
      </c>
      <c r="K677" s="13">
        <v>43108</v>
      </c>
      <c r="L677" t="s">
        <v>310</v>
      </c>
      <c r="M677">
        <v>15.099999999999994</v>
      </c>
      <c r="N677">
        <v>650.9899999999999</v>
      </c>
      <c r="O677" t="s">
        <v>230</v>
      </c>
      <c r="P677" t="s">
        <v>327</v>
      </c>
      <c r="Q677">
        <v>2</v>
      </c>
      <c r="R677" t="s">
        <v>329</v>
      </c>
      <c r="S677" s="13">
        <v>-1068</v>
      </c>
      <c r="T677">
        <v>1068</v>
      </c>
      <c r="U677">
        <v>222.03</v>
      </c>
      <c r="V677">
        <v>222.03</v>
      </c>
      <c r="W677">
        <v>8167</v>
      </c>
    </row>
    <row r="678" spans="1:23" x14ac:dyDescent="0.5">
      <c r="A678" t="s">
        <v>222</v>
      </c>
      <c r="B678" t="s">
        <v>136</v>
      </c>
      <c r="C678" t="s">
        <v>84</v>
      </c>
      <c r="D678" t="s">
        <v>80</v>
      </c>
      <c r="E678">
        <v>666.08999999999992</v>
      </c>
      <c r="F678">
        <v>3</v>
      </c>
      <c r="G678">
        <v>9.2199999999999989</v>
      </c>
      <c r="H678">
        <v>3.2199999999999989</v>
      </c>
      <c r="I678">
        <v>2</v>
      </c>
      <c r="J678" s="13">
        <v>42029</v>
      </c>
      <c r="K678" s="13">
        <v>42044</v>
      </c>
      <c r="L678" t="s">
        <v>331</v>
      </c>
      <c r="M678">
        <v>14.439999999999998</v>
      </c>
      <c r="N678">
        <v>651.64999999999986</v>
      </c>
      <c r="O678" t="s">
        <v>230</v>
      </c>
      <c r="P678" t="s">
        <v>327</v>
      </c>
      <c r="Q678">
        <v>1</v>
      </c>
      <c r="R678" t="s">
        <v>330</v>
      </c>
      <c r="S678" s="13">
        <v>-15</v>
      </c>
      <c r="T678">
        <v>15</v>
      </c>
      <c r="U678">
        <v>222.03</v>
      </c>
      <c r="V678">
        <v>222.03</v>
      </c>
      <c r="W678">
        <v>8167</v>
      </c>
    </row>
    <row r="679" spans="1:23" x14ac:dyDescent="0.5">
      <c r="A679" t="s">
        <v>228</v>
      </c>
      <c r="B679" t="s">
        <v>136</v>
      </c>
      <c r="C679" t="s">
        <v>84</v>
      </c>
      <c r="D679" t="s">
        <v>80</v>
      </c>
      <c r="E679">
        <v>666.08999999999992</v>
      </c>
      <c r="F679">
        <v>3</v>
      </c>
      <c r="G679">
        <v>5</v>
      </c>
      <c r="H679">
        <v>3</v>
      </c>
      <c r="I679">
        <v>1</v>
      </c>
      <c r="J679" s="13">
        <v>42029</v>
      </c>
      <c r="K679" s="13">
        <v>43109</v>
      </c>
      <c r="L679" t="s">
        <v>310</v>
      </c>
      <c r="M679">
        <v>9</v>
      </c>
      <c r="N679">
        <v>657.08999999999992</v>
      </c>
      <c r="O679" t="s">
        <v>230</v>
      </c>
      <c r="P679" t="s">
        <v>327</v>
      </c>
      <c r="Q679">
        <v>1</v>
      </c>
      <c r="R679" t="s">
        <v>330</v>
      </c>
      <c r="S679" s="13">
        <v>-1080</v>
      </c>
      <c r="T679">
        <v>1080</v>
      </c>
      <c r="U679">
        <v>222.03</v>
      </c>
      <c r="V679">
        <v>222.03</v>
      </c>
      <c r="W679">
        <v>8167</v>
      </c>
    </row>
    <row r="680" spans="1:23" x14ac:dyDescent="0.5">
      <c r="A680" t="s">
        <v>221</v>
      </c>
      <c r="B680" t="s">
        <v>136</v>
      </c>
      <c r="C680" t="s">
        <v>84</v>
      </c>
      <c r="D680" t="s">
        <v>80</v>
      </c>
      <c r="E680">
        <v>666.08999999999992</v>
      </c>
      <c r="F680">
        <v>3</v>
      </c>
      <c r="G680">
        <v>9.990000000000002</v>
      </c>
      <c r="H680">
        <v>5.990000000000002</v>
      </c>
      <c r="I680">
        <v>1</v>
      </c>
      <c r="J680" s="13">
        <v>42015</v>
      </c>
      <c r="K680" s="13">
        <v>43107</v>
      </c>
      <c r="L680" t="s">
        <v>322</v>
      </c>
      <c r="M680">
        <v>16.980000000000004</v>
      </c>
      <c r="N680">
        <v>649.1099999999999</v>
      </c>
      <c r="O680" t="s">
        <v>230</v>
      </c>
      <c r="P680" t="s">
        <v>327</v>
      </c>
      <c r="Q680">
        <v>1</v>
      </c>
      <c r="R680" t="s">
        <v>330</v>
      </c>
      <c r="S680" s="13">
        <v>-1092</v>
      </c>
      <c r="T680">
        <v>1092</v>
      </c>
      <c r="U680">
        <v>222.03</v>
      </c>
      <c r="V680">
        <v>222.03</v>
      </c>
      <c r="W680">
        <v>8167</v>
      </c>
    </row>
    <row r="681" spans="1:23" x14ac:dyDescent="0.5">
      <c r="A681" t="s">
        <v>228</v>
      </c>
      <c r="B681" t="s">
        <v>136</v>
      </c>
      <c r="C681" t="s">
        <v>84</v>
      </c>
      <c r="D681" t="s">
        <v>80</v>
      </c>
      <c r="E681">
        <v>666.08999999999992</v>
      </c>
      <c r="F681">
        <v>3</v>
      </c>
      <c r="G681">
        <v>9.9899999999999984</v>
      </c>
      <c r="H681">
        <v>3.9899999999999984</v>
      </c>
      <c r="I681">
        <v>3</v>
      </c>
      <c r="J681" s="13">
        <v>42003</v>
      </c>
      <c r="K681" s="13">
        <v>42011</v>
      </c>
      <c r="L681" t="s">
        <v>310</v>
      </c>
      <c r="M681">
        <v>16.979999999999997</v>
      </c>
      <c r="N681">
        <v>649.1099999999999</v>
      </c>
      <c r="O681" t="s">
        <v>197</v>
      </c>
      <c r="P681" t="s">
        <v>308</v>
      </c>
      <c r="Q681">
        <v>12</v>
      </c>
      <c r="R681" t="s">
        <v>309</v>
      </c>
      <c r="S681" s="13">
        <v>-8</v>
      </c>
      <c r="T681">
        <v>8</v>
      </c>
      <c r="U681">
        <v>222.03</v>
      </c>
      <c r="V681">
        <v>222.03</v>
      </c>
      <c r="W681">
        <v>8167</v>
      </c>
    </row>
    <row r="682" spans="1:23" x14ac:dyDescent="0.5">
      <c r="A682" t="s">
        <v>226</v>
      </c>
      <c r="B682" t="s">
        <v>136</v>
      </c>
      <c r="C682" t="s">
        <v>84</v>
      </c>
      <c r="D682" t="s">
        <v>80</v>
      </c>
      <c r="E682">
        <v>666.08999999999992</v>
      </c>
      <c r="F682">
        <v>3</v>
      </c>
      <c r="G682">
        <v>6.2000000000000028</v>
      </c>
      <c r="H682">
        <v>5.2000000000000028</v>
      </c>
      <c r="I682">
        <v>3</v>
      </c>
      <c r="J682" s="13">
        <v>41977</v>
      </c>
      <c r="K682" s="13">
        <v>43293</v>
      </c>
      <c r="L682" t="s">
        <v>315</v>
      </c>
      <c r="M682">
        <v>14.400000000000006</v>
      </c>
      <c r="N682">
        <v>651.68999999999994</v>
      </c>
      <c r="O682" t="s">
        <v>197</v>
      </c>
      <c r="P682" t="s">
        <v>308</v>
      </c>
      <c r="Q682">
        <v>12</v>
      </c>
      <c r="R682" t="s">
        <v>309</v>
      </c>
      <c r="S682" s="13">
        <v>-1316</v>
      </c>
      <c r="T682">
        <v>1316</v>
      </c>
      <c r="U682">
        <v>222.03</v>
      </c>
      <c r="V682">
        <v>222.03</v>
      </c>
      <c r="W682">
        <v>8167</v>
      </c>
    </row>
    <row r="683" spans="1:23" x14ac:dyDescent="0.5">
      <c r="A683" t="s">
        <v>220</v>
      </c>
      <c r="B683" t="s">
        <v>136</v>
      </c>
      <c r="C683" t="s">
        <v>84</v>
      </c>
      <c r="D683" t="s">
        <v>80</v>
      </c>
      <c r="E683">
        <v>666.08999999999992</v>
      </c>
      <c r="F683">
        <v>3</v>
      </c>
      <c r="G683">
        <v>5.6099999999999994</v>
      </c>
      <c r="H683">
        <v>4.6099999999999994</v>
      </c>
      <c r="I683">
        <v>1</v>
      </c>
      <c r="J683" s="13">
        <v>41906</v>
      </c>
      <c r="K683" s="13">
        <v>41921</v>
      </c>
      <c r="L683" t="s">
        <v>318</v>
      </c>
      <c r="M683">
        <v>11.219999999999999</v>
      </c>
      <c r="N683">
        <v>654.86999999999989</v>
      </c>
      <c r="O683" t="s">
        <v>197</v>
      </c>
      <c r="P683" t="s">
        <v>316</v>
      </c>
      <c r="Q683">
        <v>9</v>
      </c>
      <c r="R683" t="s">
        <v>317</v>
      </c>
      <c r="S683" s="13">
        <v>-15</v>
      </c>
      <c r="T683">
        <v>15</v>
      </c>
      <c r="U683">
        <v>222.03</v>
      </c>
      <c r="V683">
        <v>222.03</v>
      </c>
      <c r="W683">
        <v>8167</v>
      </c>
    </row>
    <row r="684" spans="1:23" x14ac:dyDescent="0.5">
      <c r="A684" t="s">
        <v>225</v>
      </c>
      <c r="B684" t="s">
        <v>136</v>
      </c>
      <c r="C684" t="s">
        <v>84</v>
      </c>
      <c r="D684" t="s">
        <v>80</v>
      </c>
      <c r="E684">
        <v>666.08999999999992</v>
      </c>
      <c r="F684">
        <v>3</v>
      </c>
      <c r="G684">
        <v>7.1400000000000006</v>
      </c>
      <c r="H684">
        <v>3.1400000000000006</v>
      </c>
      <c r="I684">
        <v>2</v>
      </c>
      <c r="J684" s="13">
        <v>41888</v>
      </c>
      <c r="K684" s="13">
        <v>41897</v>
      </c>
      <c r="L684" t="s">
        <v>321</v>
      </c>
      <c r="M684">
        <v>12.280000000000001</v>
      </c>
      <c r="N684">
        <v>653.80999999999995</v>
      </c>
      <c r="O684" t="s">
        <v>197</v>
      </c>
      <c r="P684" t="s">
        <v>316</v>
      </c>
      <c r="Q684">
        <v>9</v>
      </c>
      <c r="R684" t="s">
        <v>317</v>
      </c>
      <c r="S684" s="13">
        <v>-9</v>
      </c>
      <c r="T684">
        <v>9</v>
      </c>
      <c r="U684">
        <v>222.03</v>
      </c>
      <c r="V684">
        <v>222.03</v>
      </c>
      <c r="W684">
        <v>8167</v>
      </c>
    </row>
    <row r="685" spans="1:23" x14ac:dyDescent="0.5">
      <c r="A685" t="s">
        <v>222</v>
      </c>
      <c r="B685" t="s">
        <v>136</v>
      </c>
      <c r="C685" t="s">
        <v>84</v>
      </c>
      <c r="D685" t="s">
        <v>80</v>
      </c>
      <c r="E685">
        <v>666.08999999999992</v>
      </c>
      <c r="F685">
        <v>3</v>
      </c>
      <c r="G685">
        <v>6.5499999999999972</v>
      </c>
      <c r="H685">
        <v>3.5499999999999972</v>
      </c>
      <c r="I685">
        <v>3</v>
      </c>
      <c r="J685" s="13">
        <v>41733</v>
      </c>
      <c r="K685" s="13">
        <v>41743</v>
      </c>
      <c r="L685" t="s">
        <v>331</v>
      </c>
      <c r="M685">
        <v>13.099999999999994</v>
      </c>
      <c r="N685">
        <v>652.9899999999999</v>
      </c>
      <c r="O685" t="s">
        <v>197</v>
      </c>
      <c r="P685" t="s">
        <v>323</v>
      </c>
      <c r="Q685">
        <v>4</v>
      </c>
      <c r="R685" t="s">
        <v>326</v>
      </c>
      <c r="S685" s="13">
        <v>-10</v>
      </c>
      <c r="T685">
        <v>10</v>
      </c>
      <c r="U685">
        <v>222.03</v>
      </c>
      <c r="V685">
        <v>222.03</v>
      </c>
      <c r="W685">
        <v>8167</v>
      </c>
    </row>
    <row r="686" spans="1:23" x14ac:dyDescent="0.5">
      <c r="A686" t="s">
        <v>226</v>
      </c>
      <c r="B686" t="s">
        <v>136</v>
      </c>
      <c r="C686" t="s">
        <v>84</v>
      </c>
      <c r="D686" t="s">
        <v>80</v>
      </c>
      <c r="E686">
        <v>666.08999999999992</v>
      </c>
      <c r="F686">
        <v>3</v>
      </c>
      <c r="G686">
        <v>8.4500000000000028</v>
      </c>
      <c r="H686">
        <v>3.4500000000000028</v>
      </c>
      <c r="I686">
        <v>1</v>
      </c>
      <c r="J686" s="13">
        <v>41705</v>
      </c>
      <c r="K686" s="13">
        <v>43213</v>
      </c>
      <c r="L686" t="s">
        <v>315</v>
      </c>
      <c r="M686">
        <v>12.900000000000006</v>
      </c>
      <c r="N686">
        <v>653.18999999999994</v>
      </c>
      <c r="O686" t="s">
        <v>197</v>
      </c>
      <c r="P686" t="s">
        <v>327</v>
      </c>
      <c r="Q686">
        <v>3</v>
      </c>
      <c r="R686" t="s">
        <v>328</v>
      </c>
      <c r="S686" s="13">
        <v>-1508</v>
      </c>
      <c r="T686">
        <v>1508</v>
      </c>
      <c r="U686">
        <v>222.03</v>
      </c>
      <c r="V686">
        <v>222.03</v>
      </c>
      <c r="W686">
        <v>8167</v>
      </c>
    </row>
    <row r="687" spans="1:23" x14ac:dyDescent="0.5">
      <c r="A687" t="s">
        <v>228</v>
      </c>
      <c r="B687" t="s">
        <v>136</v>
      </c>
      <c r="C687" t="s">
        <v>84</v>
      </c>
      <c r="D687" t="s">
        <v>80</v>
      </c>
      <c r="E687">
        <v>666.08999999999992</v>
      </c>
      <c r="F687">
        <v>3</v>
      </c>
      <c r="G687">
        <v>8</v>
      </c>
      <c r="H687">
        <v>5</v>
      </c>
      <c r="I687">
        <v>1</v>
      </c>
      <c r="J687" s="13">
        <v>41698</v>
      </c>
      <c r="K687" s="13">
        <v>41715</v>
      </c>
      <c r="L687" t="s">
        <v>310</v>
      </c>
      <c r="M687">
        <v>14</v>
      </c>
      <c r="N687">
        <v>652.08999999999992</v>
      </c>
      <c r="O687" t="s">
        <v>197</v>
      </c>
      <c r="P687" t="s">
        <v>327</v>
      </c>
      <c r="Q687">
        <v>2</v>
      </c>
      <c r="R687" t="s">
        <v>329</v>
      </c>
      <c r="S687" s="13">
        <v>-17</v>
      </c>
      <c r="T687">
        <v>17</v>
      </c>
      <c r="U687">
        <v>222.03</v>
      </c>
      <c r="V687">
        <v>222.03</v>
      </c>
      <c r="W687">
        <v>8167</v>
      </c>
    </row>
    <row r="688" spans="1:23" x14ac:dyDescent="0.5">
      <c r="A688" t="s">
        <v>226</v>
      </c>
      <c r="B688" t="s">
        <v>136</v>
      </c>
      <c r="C688" t="s">
        <v>84</v>
      </c>
      <c r="D688" t="s">
        <v>80</v>
      </c>
      <c r="E688">
        <v>666.08999999999992</v>
      </c>
      <c r="F688">
        <v>3</v>
      </c>
      <c r="G688">
        <v>7.9899999999999984</v>
      </c>
      <c r="H688">
        <v>3.9899999999999984</v>
      </c>
      <c r="I688">
        <v>2</v>
      </c>
      <c r="J688" s="13">
        <v>41671</v>
      </c>
      <c r="K688" s="13">
        <v>41690</v>
      </c>
      <c r="L688" t="s">
        <v>315</v>
      </c>
      <c r="M688">
        <v>13.979999999999997</v>
      </c>
      <c r="N688">
        <v>652.1099999999999</v>
      </c>
      <c r="O688" t="s">
        <v>197</v>
      </c>
      <c r="P688" t="s">
        <v>327</v>
      </c>
      <c r="Q688">
        <v>2</v>
      </c>
      <c r="R688" t="s">
        <v>329</v>
      </c>
      <c r="S688" s="13">
        <v>-19</v>
      </c>
      <c r="T688">
        <v>19</v>
      </c>
      <c r="U688">
        <v>222.03</v>
      </c>
      <c r="V688">
        <v>222.03</v>
      </c>
      <c r="W688">
        <v>8167</v>
      </c>
    </row>
    <row r="689" spans="1:23" x14ac:dyDescent="0.5">
      <c r="A689" t="s">
        <v>228</v>
      </c>
      <c r="B689" t="s">
        <v>136</v>
      </c>
      <c r="C689" t="s">
        <v>84</v>
      </c>
      <c r="D689" t="s">
        <v>80</v>
      </c>
      <c r="E689">
        <v>666.08999999999992</v>
      </c>
      <c r="F689">
        <v>3</v>
      </c>
      <c r="G689">
        <v>6.68</v>
      </c>
      <c r="H689">
        <v>3.6799999999999997</v>
      </c>
      <c r="I689">
        <v>1</v>
      </c>
      <c r="J689" s="13">
        <v>41486</v>
      </c>
      <c r="K689" s="13">
        <v>42767</v>
      </c>
      <c r="L689" t="s">
        <v>310</v>
      </c>
      <c r="M689">
        <v>11.36</v>
      </c>
      <c r="N689">
        <v>654.7299999999999</v>
      </c>
      <c r="O689" t="s">
        <v>196</v>
      </c>
      <c r="P689" t="s">
        <v>316</v>
      </c>
      <c r="Q689">
        <v>7</v>
      </c>
      <c r="R689" t="s">
        <v>320</v>
      </c>
      <c r="S689" s="13">
        <v>-1281</v>
      </c>
      <c r="T689">
        <v>1281</v>
      </c>
      <c r="U689">
        <v>222.03</v>
      </c>
      <c r="V689">
        <v>222.03</v>
      </c>
      <c r="W689">
        <v>8167</v>
      </c>
    </row>
    <row r="690" spans="1:23" x14ac:dyDescent="0.5">
      <c r="A690" t="s">
        <v>224</v>
      </c>
      <c r="B690" t="s">
        <v>136</v>
      </c>
      <c r="C690" t="s">
        <v>84</v>
      </c>
      <c r="D690" t="s">
        <v>80</v>
      </c>
      <c r="E690">
        <v>666.08999999999992</v>
      </c>
      <c r="F690">
        <v>3</v>
      </c>
      <c r="G690">
        <v>7.1199999999999974</v>
      </c>
      <c r="H690">
        <v>5.1199999999999974</v>
      </c>
      <c r="I690">
        <v>2</v>
      </c>
      <c r="J690" s="13">
        <v>41470</v>
      </c>
      <c r="K690" s="13">
        <v>41484</v>
      </c>
      <c r="L690" t="s">
        <v>313</v>
      </c>
      <c r="M690">
        <v>14.239999999999995</v>
      </c>
      <c r="N690">
        <v>651.84999999999991</v>
      </c>
      <c r="O690" t="s">
        <v>196</v>
      </c>
      <c r="P690" t="s">
        <v>316</v>
      </c>
      <c r="Q690">
        <v>7</v>
      </c>
      <c r="R690" t="s">
        <v>320</v>
      </c>
      <c r="S690" s="13">
        <v>-14</v>
      </c>
      <c r="T690">
        <v>14</v>
      </c>
      <c r="U690">
        <v>222.03</v>
      </c>
      <c r="V690">
        <v>222.03</v>
      </c>
      <c r="W690">
        <v>8167</v>
      </c>
    </row>
    <row r="691" spans="1:23" x14ac:dyDescent="0.5">
      <c r="A691" t="s">
        <v>227</v>
      </c>
      <c r="B691" t="s">
        <v>136</v>
      </c>
      <c r="C691" t="s">
        <v>84</v>
      </c>
      <c r="D691" t="s">
        <v>80</v>
      </c>
      <c r="E691">
        <v>666.08999999999992</v>
      </c>
      <c r="F691">
        <v>3</v>
      </c>
      <c r="G691">
        <v>7.5499999999999972</v>
      </c>
      <c r="H691">
        <v>6.5499999999999972</v>
      </c>
      <c r="I691">
        <v>2</v>
      </c>
      <c r="J691" s="13">
        <v>41461</v>
      </c>
      <c r="K691" s="13">
        <v>42760</v>
      </c>
      <c r="L691" t="s">
        <v>311</v>
      </c>
      <c r="M691">
        <v>16.099999999999994</v>
      </c>
      <c r="N691">
        <v>649.9899999999999</v>
      </c>
      <c r="O691" t="s">
        <v>196</v>
      </c>
      <c r="P691" t="s">
        <v>316</v>
      </c>
      <c r="Q691">
        <v>7</v>
      </c>
      <c r="R691" t="s">
        <v>320</v>
      </c>
      <c r="S691" s="13">
        <v>-1299</v>
      </c>
      <c r="T691">
        <v>1299</v>
      </c>
      <c r="U691">
        <v>222.03</v>
      </c>
      <c r="V691">
        <v>222.03</v>
      </c>
      <c r="W691">
        <v>8167</v>
      </c>
    </row>
    <row r="692" spans="1:23" x14ac:dyDescent="0.5">
      <c r="A692" t="s">
        <v>223</v>
      </c>
      <c r="B692" t="s">
        <v>136</v>
      </c>
      <c r="C692" t="s">
        <v>84</v>
      </c>
      <c r="D692" t="s">
        <v>80</v>
      </c>
      <c r="E692">
        <v>666.08999999999992</v>
      </c>
      <c r="F692">
        <v>3</v>
      </c>
      <c r="G692">
        <v>7.75</v>
      </c>
      <c r="H692">
        <v>4.75</v>
      </c>
      <c r="I692">
        <v>3</v>
      </c>
      <c r="J692" s="13">
        <v>41441</v>
      </c>
      <c r="K692" s="13">
        <v>41459</v>
      </c>
      <c r="L692" t="s">
        <v>307</v>
      </c>
      <c r="M692">
        <v>15.5</v>
      </c>
      <c r="N692">
        <v>650.58999999999992</v>
      </c>
      <c r="O692" t="s">
        <v>196</v>
      </c>
      <c r="P692" t="s">
        <v>323</v>
      </c>
      <c r="Q692">
        <v>6</v>
      </c>
      <c r="R692" t="s">
        <v>324</v>
      </c>
      <c r="S692" s="13">
        <v>-18</v>
      </c>
      <c r="T692">
        <v>18</v>
      </c>
      <c r="U692">
        <v>222.03</v>
      </c>
      <c r="V692">
        <v>222.03</v>
      </c>
      <c r="W692">
        <v>8167</v>
      </c>
    </row>
    <row r="693" spans="1:23" x14ac:dyDescent="0.5">
      <c r="A693" t="s">
        <v>220</v>
      </c>
      <c r="B693" t="s">
        <v>136</v>
      </c>
      <c r="C693" t="s">
        <v>84</v>
      </c>
      <c r="D693" t="s">
        <v>80</v>
      </c>
      <c r="E693">
        <v>666.08999999999992</v>
      </c>
      <c r="F693">
        <v>3</v>
      </c>
      <c r="G693">
        <v>7.6499999999999986</v>
      </c>
      <c r="H693">
        <v>6.6499999999999986</v>
      </c>
      <c r="I693">
        <v>2</v>
      </c>
      <c r="J693" s="13">
        <v>41427</v>
      </c>
      <c r="K693" s="13">
        <v>41442</v>
      </c>
      <c r="L693" t="s">
        <v>318</v>
      </c>
      <c r="M693">
        <v>16.299999999999997</v>
      </c>
      <c r="N693">
        <v>649.79</v>
      </c>
      <c r="O693" t="s">
        <v>196</v>
      </c>
      <c r="P693" t="s">
        <v>323</v>
      </c>
      <c r="Q693">
        <v>6</v>
      </c>
      <c r="R693" t="s">
        <v>324</v>
      </c>
      <c r="S693" s="13">
        <v>-15</v>
      </c>
      <c r="T693">
        <v>15</v>
      </c>
      <c r="U693">
        <v>222.03</v>
      </c>
      <c r="V693">
        <v>222.03</v>
      </c>
      <c r="W693">
        <v>8167</v>
      </c>
    </row>
    <row r="694" spans="1:23" x14ac:dyDescent="0.5">
      <c r="A694" t="s">
        <v>226</v>
      </c>
      <c r="B694" t="s">
        <v>136</v>
      </c>
      <c r="C694" t="s">
        <v>84</v>
      </c>
      <c r="D694" t="s">
        <v>80</v>
      </c>
      <c r="E694">
        <v>666.08999999999992</v>
      </c>
      <c r="F694">
        <v>3</v>
      </c>
      <c r="G694">
        <v>8.990000000000002</v>
      </c>
      <c r="H694">
        <v>3.990000000000002</v>
      </c>
      <c r="I694">
        <v>1</v>
      </c>
      <c r="J694" s="13">
        <v>41389</v>
      </c>
      <c r="K694" s="13">
        <v>41406</v>
      </c>
      <c r="L694" t="s">
        <v>315</v>
      </c>
      <c r="M694">
        <v>13.980000000000004</v>
      </c>
      <c r="N694">
        <v>652.1099999999999</v>
      </c>
      <c r="O694" t="s">
        <v>196</v>
      </c>
      <c r="P694" t="s">
        <v>323</v>
      </c>
      <c r="Q694">
        <v>4</v>
      </c>
      <c r="R694" t="s">
        <v>326</v>
      </c>
      <c r="S694" s="13">
        <v>-17</v>
      </c>
      <c r="T694">
        <v>17</v>
      </c>
      <c r="U694">
        <v>222.03</v>
      </c>
      <c r="V694">
        <v>222.03</v>
      </c>
      <c r="W694">
        <v>8167</v>
      </c>
    </row>
    <row r="695" spans="1:23" x14ac:dyDescent="0.5">
      <c r="A695" t="s">
        <v>223</v>
      </c>
      <c r="B695" t="s">
        <v>136</v>
      </c>
      <c r="C695" t="s">
        <v>84</v>
      </c>
      <c r="D695" t="s">
        <v>80</v>
      </c>
      <c r="E695">
        <v>666.08999999999992</v>
      </c>
      <c r="F695">
        <v>3</v>
      </c>
      <c r="G695">
        <v>7</v>
      </c>
      <c r="H695">
        <v>3</v>
      </c>
      <c r="I695">
        <v>1</v>
      </c>
      <c r="J695" s="13">
        <v>41380</v>
      </c>
      <c r="K695" s="13">
        <v>41389</v>
      </c>
      <c r="L695" t="s">
        <v>307</v>
      </c>
      <c r="M695">
        <v>11</v>
      </c>
      <c r="N695">
        <v>655.08999999999992</v>
      </c>
      <c r="O695" t="s">
        <v>196</v>
      </c>
      <c r="P695" t="s">
        <v>323</v>
      </c>
      <c r="Q695">
        <v>4</v>
      </c>
      <c r="R695" t="s">
        <v>326</v>
      </c>
      <c r="S695" s="13">
        <v>-9</v>
      </c>
      <c r="T695">
        <v>9</v>
      </c>
      <c r="U695">
        <v>222.03</v>
      </c>
      <c r="V695">
        <v>222.03</v>
      </c>
      <c r="W695">
        <v>8167</v>
      </c>
    </row>
    <row r="696" spans="1:23" x14ac:dyDescent="0.5">
      <c r="A696" t="s">
        <v>226</v>
      </c>
      <c r="B696" t="s">
        <v>136</v>
      </c>
      <c r="C696" t="s">
        <v>84</v>
      </c>
      <c r="D696" t="s">
        <v>80</v>
      </c>
      <c r="E696">
        <v>666.08999999999992</v>
      </c>
      <c r="F696">
        <v>3</v>
      </c>
      <c r="G696">
        <v>6.6499999999999986</v>
      </c>
      <c r="H696">
        <v>4.6499999999999986</v>
      </c>
      <c r="I696">
        <v>2</v>
      </c>
      <c r="J696" s="13">
        <v>41336</v>
      </c>
      <c r="K696" s="13">
        <v>42728</v>
      </c>
      <c r="L696" t="s">
        <v>315</v>
      </c>
      <c r="M696">
        <v>13.299999999999997</v>
      </c>
      <c r="N696">
        <v>652.79</v>
      </c>
      <c r="O696" t="s">
        <v>196</v>
      </c>
      <c r="P696" t="s">
        <v>327</v>
      </c>
      <c r="Q696">
        <v>3</v>
      </c>
      <c r="R696" t="s">
        <v>328</v>
      </c>
      <c r="S696" s="13">
        <v>-1392</v>
      </c>
      <c r="T696">
        <v>1392</v>
      </c>
      <c r="U696">
        <v>222.03</v>
      </c>
      <c r="V696">
        <v>222.03</v>
      </c>
      <c r="W696">
        <v>8167</v>
      </c>
    </row>
    <row r="697" spans="1:23" x14ac:dyDescent="0.5">
      <c r="A697" t="s">
        <v>220</v>
      </c>
      <c r="B697" t="s">
        <v>136</v>
      </c>
      <c r="C697" t="s">
        <v>84</v>
      </c>
      <c r="D697" t="s">
        <v>80</v>
      </c>
      <c r="E697">
        <v>666.08999999999992</v>
      </c>
      <c r="F697">
        <v>3</v>
      </c>
      <c r="G697">
        <v>6.5499999999999972</v>
      </c>
      <c r="H697">
        <v>4.5499999999999972</v>
      </c>
      <c r="I697">
        <v>3</v>
      </c>
      <c r="J697" s="13">
        <v>41332</v>
      </c>
      <c r="K697" s="13">
        <v>41351</v>
      </c>
      <c r="L697" t="s">
        <v>318</v>
      </c>
      <c r="M697">
        <v>14.099999999999994</v>
      </c>
      <c r="N697">
        <v>651.9899999999999</v>
      </c>
      <c r="O697" t="s">
        <v>196</v>
      </c>
      <c r="P697" t="s">
        <v>327</v>
      </c>
      <c r="Q697">
        <v>2</v>
      </c>
      <c r="R697" t="s">
        <v>329</v>
      </c>
      <c r="S697" s="13">
        <v>-19</v>
      </c>
      <c r="T697">
        <v>19</v>
      </c>
      <c r="U697">
        <v>222.03</v>
      </c>
      <c r="V697">
        <v>222.03</v>
      </c>
      <c r="W697">
        <v>8167</v>
      </c>
    </row>
    <row r="698" spans="1:23" x14ac:dyDescent="0.5">
      <c r="A698" t="s">
        <v>222</v>
      </c>
      <c r="B698" t="s">
        <v>136</v>
      </c>
      <c r="C698" t="s">
        <v>84</v>
      </c>
      <c r="D698" t="s">
        <v>80</v>
      </c>
      <c r="E698">
        <v>666.08999999999992</v>
      </c>
      <c r="F698">
        <v>3</v>
      </c>
      <c r="G698">
        <v>6.6499999999999986</v>
      </c>
      <c r="H698">
        <v>6.6499999999999986</v>
      </c>
      <c r="I698">
        <v>2</v>
      </c>
      <c r="J698" s="13">
        <v>41314</v>
      </c>
      <c r="K698" s="13">
        <v>41331</v>
      </c>
      <c r="L698" t="s">
        <v>331</v>
      </c>
      <c r="M698">
        <v>15.299999999999997</v>
      </c>
      <c r="N698">
        <v>650.79</v>
      </c>
      <c r="O698" t="s">
        <v>196</v>
      </c>
      <c r="P698" t="s">
        <v>327</v>
      </c>
      <c r="Q698">
        <v>2</v>
      </c>
      <c r="R698" t="s">
        <v>329</v>
      </c>
      <c r="S698" s="13">
        <v>-17</v>
      </c>
      <c r="T698">
        <v>17</v>
      </c>
      <c r="U698">
        <v>222.03</v>
      </c>
      <c r="V698">
        <v>222.03</v>
      </c>
      <c r="W698">
        <v>8167</v>
      </c>
    </row>
    <row r="699" spans="1:23" x14ac:dyDescent="0.5">
      <c r="A699" t="s">
        <v>228</v>
      </c>
      <c r="B699" t="s">
        <v>136</v>
      </c>
      <c r="C699" t="s">
        <v>84</v>
      </c>
      <c r="D699" t="s">
        <v>80</v>
      </c>
      <c r="E699">
        <v>666.08999999999992</v>
      </c>
      <c r="F699">
        <v>3</v>
      </c>
      <c r="G699">
        <v>8.61</v>
      </c>
      <c r="H699">
        <v>3.6099999999999994</v>
      </c>
      <c r="I699">
        <v>2</v>
      </c>
      <c r="J699" s="13">
        <v>41314</v>
      </c>
      <c r="K699" s="13">
        <v>41327</v>
      </c>
      <c r="L699" t="s">
        <v>310</v>
      </c>
      <c r="M699">
        <v>14.219999999999999</v>
      </c>
      <c r="N699">
        <v>651.86999999999989</v>
      </c>
      <c r="O699" t="s">
        <v>196</v>
      </c>
      <c r="P699" t="s">
        <v>327</v>
      </c>
      <c r="Q699">
        <v>2</v>
      </c>
      <c r="R699" t="s">
        <v>329</v>
      </c>
      <c r="S699" s="13">
        <v>-13</v>
      </c>
      <c r="T699">
        <v>13</v>
      </c>
      <c r="U699">
        <v>222.03</v>
      </c>
      <c r="V699">
        <v>222.03</v>
      </c>
      <c r="W699">
        <v>8167</v>
      </c>
    </row>
    <row r="700" spans="1:23" x14ac:dyDescent="0.5">
      <c r="A700" t="s">
        <v>227</v>
      </c>
      <c r="B700" t="s">
        <v>136</v>
      </c>
      <c r="C700" t="s">
        <v>84</v>
      </c>
      <c r="D700" t="s">
        <v>80</v>
      </c>
      <c r="E700">
        <v>666.08999999999992</v>
      </c>
      <c r="F700">
        <v>3</v>
      </c>
      <c r="G700">
        <v>5.5799999999999983</v>
      </c>
      <c r="H700">
        <v>3.5799999999999983</v>
      </c>
      <c r="I700">
        <v>3</v>
      </c>
      <c r="J700" s="13">
        <v>41277</v>
      </c>
      <c r="K700" s="13">
        <v>41296</v>
      </c>
      <c r="L700" t="s">
        <v>311</v>
      </c>
      <c r="M700">
        <v>12.159999999999997</v>
      </c>
      <c r="N700">
        <v>653.92999999999995</v>
      </c>
      <c r="O700" t="s">
        <v>196</v>
      </c>
      <c r="P700" t="s">
        <v>327</v>
      </c>
      <c r="Q700">
        <v>1</v>
      </c>
      <c r="R700" t="s">
        <v>330</v>
      </c>
      <c r="S700" s="13">
        <v>-19</v>
      </c>
      <c r="T700">
        <v>19</v>
      </c>
      <c r="U700">
        <v>222.03</v>
      </c>
      <c r="V700">
        <v>222.03</v>
      </c>
      <c r="W700">
        <v>8167</v>
      </c>
    </row>
    <row r="701" spans="1:23" x14ac:dyDescent="0.5">
      <c r="A701" t="s">
        <v>228</v>
      </c>
      <c r="B701" t="s">
        <v>136</v>
      </c>
      <c r="C701" t="s">
        <v>84</v>
      </c>
      <c r="D701" t="s">
        <v>80</v>
      </c>
      <c r="E701">
        <v>666.08999999999992</v>
      </c>
      <c r="F701">
        <v>3</v>
      </c>
      <c r="G701">
        <v>9.75</v>
      </c>
      <c r="H701">
        <v>5.75</v>
      </c>
      <c r="I701">
        <v>1</v>
      </c>
      <c r="J701" s="13">
        <v>41244</v>
      </c>
      <c r="K701" s="13">
        <v>42692</v>
      </c>
      <c r="L701" t="s">
        <v>310</v>
      </c>
      <c r="M701">
        <v>16.5</v>
      </c>
      <c r="N701">
        <v>649.58999999999992</v>
      </c>
      <c r="O701" t="s">
        <v>195</v>
      </c>
      <c r="P701" t="s">
        <v>308</v>
      </c>
      <c r="Q701">
        <v>12</v>
      </c>
      <c r="R701" t="s">
        <v>309</v>
      </c>
      <c r="S701" s="13">
        <v>-1448</v>
      </c>
      <c r="T701">
        <v>1448</v>
      </c>
      <c r="U701">
        <v>222.03</v>
      </c>
      <c r="V701">
        <v>222.03</v>
      </c>
      <c r="W701">
        <v>8167</v>
      </c>
    </row>
    <row r="702" spans="1:23" x14ac:dyDescent="0.5">
      <c r="A702" t="s">
        <v>227</v>
      </c>
      <c r="B702" t="s">
        <v>136</v>
      </c>
      <c r="C702" t="s">
        <v>84</v>
      </c>
      <c r="D702" t="s">
        <v>80</v>
      </c>
      <c r="E702">
        <v>666.08999999999992</v>
      </c>
      <c r="F702">
        <v>3</v>
      </c>
      <c r="G702">
        <v>8.8799999999999955</v>
      </c>
      <c r="H702">
        <v>3.8799999999999955</v>
      </c>
      <c r="I702">
        <v>3</v>
      </c>
      <c r="J702" s="13">
        <v>41233</v>
      </c>
      <c r="K702" s="13">
        <v>42701</v>
      </c>
      <c r="L702" t="s">
        <v>311</v>
      </c>
      <c r="M702">
        <v>15.759999999999991</v>
      </c>
      <c r="N702">
        <v>650.32999999999993</v>
      </c>
      <c r="O702" t="s">
        <v>195</v>
      </c>
      <c r="P702" t="s">
        <v>308</v>
      </c>
      <c r="Q702">
        <v>11</v>
      </c>
      <c r="R702" t="s">
        <v>312</v>
      </c>
      <c r="S702" s="13">
        <v>-1468</v>
      </c>
      <c r="T702">
        <v>1468</v>
      </c>
      <c r="U702">
        <v>222.03</v>
      </c>
      <c r="V702">
        <v>222.03</v>
      </c>
      <c r="W702">
        <v>8167</v>
      </c>
    </row>
    <row r="703" spans="1:23" x14ac:dyDescent="0.5">
      <c r="A703" t="s">
        <v>228</v>
      </c>
      <c r="B703" t="s">
        <v>136</v>
      </c>
      <c r="C703" t="s">
        <v>84</v>
      </c>
      <c r="D703" t="s">
        <v>80</v>
      </c>
      <c r="E703">
        <v>666.08999999999992</v>
      </c>
      <c r="F703">
        <v>3</v>
      </c>
      <c r="G703">
        <v>9.61</v>
      </c>
      <c r="H703">
        <v>3.6099999999999994</v>
      </c>
      <c r="I703">
        <v>2</v>
      </c>
      <c r="J703" s="13">
        <v>41223</v>
      </c>
      <c r="K703" s="13">
        <v>41232</v>
      </c>
      <c r="L703" t="s">
        <v>310</v>
      </c>
      <c r="M703">
        <v>15.219999999999999</v>
      </c>
      <c r="N703">
        <v>650.86999999999989</v>
      </c>
      <c r="O703" t="s">
        <v>195</v>
      </c>
      <c r="P703" t="s">
        <v>308</v>
      </c>
      <c r="Q703">
        <v>11</v>
      </c>
      <c r="R703" t="s">
        <v>312</v>
      </c>
      <c r="S703" s="13">
        <v>-9</v>
      </c>
      <c r="T703">
        <v>9</v>
      </c>
      <c r="U703">
        <v>222.03</v>
      </c>
      <c r="V703">
        <v>222.03</v>
      </c>
      <c r="W703">
        <v>8167</v>
      </c>
    </row>
    <row r="704" spans="1:23" x14ac:dyDescent="0.5">
      <c r="A704" t="s">
        <v>222</v>
      </c>
      <c r="B704" t="s">
        <v>136</v>
      </c>
      <c r="C704" t="s">
        <v>84</v>
      </c>
      <c r="D704" t="s">
        <v>80</v>
      </c>
      <c r="E704">
        <v>666.08999999999992</v>
      </c>
      <c r="F704">
        <v>3</v>
      </c>
      <c r="G704">
        <v>5.73</v>
      </c>
      <c r="H704">
        <v>4.7300000000000004</v>
      </c>
      <c r="I704">
        <v>2</v>
      </c>
      <c r="J704" s="13">
        <v>41196</v>
      </c>
      <c r="K704" s="13">
        <v>41208</v>
      </c>
      <c r="L704" t="s">
        <v>331</v>
      </c>
      <c r="M704">
        <v>12.46</v>
      </c>
      <c r="N704">
        <v>653.62999999999988</v>
      </c>
      <c r="O704" t="s">
        <v>195</v>
      </c>
      <c r="P704" t="s">
        <v>308</v>
      </c>
      <c r="Q704">
        <v>10</v>
      </c>
      <c r="R704" t="s">
        <v>314</v>
      </c>
      <c r="S704" s="13">
        <v>-12</v>
      </c>
      <c r="T704">
        <v>12</v>
      </c>
      <c r="U704">
        <v>222.03</v>
      </c>
      <c r="V704">
        <v>222.03</v>
      </c>
      <c r="W704">
        <v>8167</v>
      </c>
    </row>
    <row r="705" spans="1:23" x14ac:dyDescent="0.5">
      <c r="A705" t="s">
        <v>222</v>
      </c>
      <c r="B705" t="s">
        <v>136</v>
      </c>
      <c r="C705" t="s">
        <v>84</v>
      </c>
      <c r="D705" t="s">
        <v>80</v>
      </c>
      <c r="E705">
        <v>666.08999999999992</v>
      </c>
      <c r="F705">
        <v>3</v>
      </c>
      <c r="G705">
        <v>7.8900000000000006</v>
      </c>
      <c r="H705">
        <v>5.8900000000000006</v>
      </c>
      <c r="I705">
        <v>3</v>
      </c>
      <c r="J705" s="13">
        <v>41190</v>
      </c>
      <c r="K705" s="13">
        <v>41206</v>
      </c>
      <c r="L705" t="s">
        <v>331</v>
      </c>
      <c r="M705">
        <v>16.78</v>
      </c>
      <c r="N705">
        <v>649.30999999999995</v>
      </c>
      <c r="O705" t="s">
        <v>195</v>
      </c>
      <c r="P705" t="s">
        <v>308</v>
      </c>
      <c r="Q705">
        <v>10</v>
      </c>
      <c r="R705" t="s">
        <v>314</v>
      </c>
      <c r="S705" s="13">
        <v>-16</v>
      </c>
      <c r="T705">
        <v>16</v>
      </c>
      <c r="U705">
        <v>222.03</v>
      </c>
      <c r="V705">
        <v>222.03</v>
      </c>
      <c r="W705">
        <v>8167</v>
      </c>
    </row>
    <row r="706" spans="1:23" x14ac:dyDescent="0.5">
      <c r="A706" t="s">
        <v>220</v>
      </c>
      <c r="B706" t="s">
        <v>136</v>
      </c>
      <c r="C706" t="s">
        <v>84</v>
      </c>
      <c r="D706" t="s">
        <v>80</v>
      </c>
      <c r="E706">
        <v>666.08999999999992</v>
      </c>
      <c r="F706">
        <v>3</v>
      </c>
      <c r="G706">
        <v>7.4500000000000028</v>
      </c>
      <c r="H706">
        <v>5.4500000000000028</v>
      </c>
      <c r="I706">
        <v>2</v>
      </c>
      <c r="J706" s="13">
        <v>41125</v>
      </c>
      <c r="K706" s="13">
        <v>41136</v>
      </c>
      <c r="L706" t="s">
        <v>318</v>
      </c>
      <c r="M706">
        <v>14.900000000000006</v>
      </c>
      <c r="N706">
        <v>651.18999999999994</v>
      </c>
      <c r="O706" t="s">
        <v>195</v>
      </c>
      <c r="P706" t="s">
        <v>316</v>
      </c>
      <c r="Q706">
        <v>8</v>
      </c>
      <c r="R706" t="s">
        <v>319</v>
      </c>
      <c r="S706" s="13">
        <v>-11</v>
      </c>
      <c r="T706">
        <v>11</v>
      </c>
      <c r="U706">
        <v>222.03</v>
      </c>
      <c r="V706">
        <v>222.03</v>
      </c>
      <c r="W706">
        <v>8167</v>
      </c>
    </row>
    <row r="707" spans="1:23" x14ac:dyDescent="0.5">
      <c r="A707" t="s">
        <v>222</v>
      </c>
      <c r="B707" t="s">
        <v>136</v>
      </c>
      <c r="C707" t="s">
        <v>84</v>
      </c>
      <c r="D707" t="s">
        <v>80</v>
      </c>
      <c r="E707">
        <v>666.08999999999992</v>
      </c>
      <c r="F707">
        <v>3</v>
      </c>
      <c r="G707">
        <v>7.6499999999999986</v>
      </c>
      <c r="H707">
        <v>6.6499999999999986</v>
      </c>
      <c r="I707">
        <v>1</v>
      </c>
      <c r="J707" s="13">
        <v>41089</v>
      </c>
      <c r="K707" s="13">
        <v>41101</v>
      </c>
      <c r="L707" t="s">
        <v>331</v>
      </c>
      <c r="M707">
        <v>15.299999999999997</v>
      </c>
      <c r="N707">
        <v>650.79</v>
      </c>
      <c r="O707" t="s">
        <v>195</v>
      </c>
      <c r="P707" t="s">
        <v>323</v>
      </c>
      <c r="Q707">
        <v>6</v>
      </c>
      <c r="R707" t="s">
        <v>324</v>
      </c>
      <c r="S707" s="13">
        <v>-12</v>
      </c>
      <c r="T707">
        <v>12</v>
      </c>
      <c r="U707">
        <v>222.03</v>
      </c>
      <c r="V707">
        <v>222.03</v>
      </c>
      <c r="W707">
        <v>8167</v>
      </c>
    </row>
    <row r="708" spans="1:23" x14ac:dyDescent="0.5">
      <c r="A708" t="s">
        <v>228</v>
      </c>
      <c r="B708" t="s">
        <v>136</v>
      </c>
      <c r="C708" t="s">
        <v>84</v>
      </c>
      <c r="D708" t="s">
        <v>80</v>
      </c>
      <c r="E708">
        <v>666.08999999999992</v>
      </c>
      <c r="F708">
        <v>3</v>
      </c>
      <c r="G708">
        <v>5</v>
      </c>
      <c r="H708">
        <v>7</v>
      </c>
      <c r="I708">
        <v>3</v>
      </c>
      <c r="J708" s="13">
        <v>41057</v>
      </c>
      <c r="K708" s="13">
        <v>41070</v>
      </c>
      <c r="L708" t="s">
        <v>310</v>
      </c>
      <c r="M708">
        <v>15</v>
      </c>
      <c r="N708">
        <v>651.08999999999992</v>
      </c>
      <c r="O708" t="s">
        <v>195</v>
      </c>
      <c r="P708" t="s">
        <v>323</v>
      </c>
      <c r="Q708">
        <v>5</v>
      </c>
      <c r="R708" t="s">
        <v>325</v>
      </c>
      <c r="S708" s="13">
        <v>-13</v>
      </c>
      <c r="T708">
        <v>13</v>
      </c>
      <c r="U708">
        <v>222.03</v>
      </c>
      <c r="V708">
        <v>222.03</v>
      </c>
      <c r="W708">
        <v>8167</v>
      </c>
    </row>
    <row r="709" spans="1:23" x14ac:dyDescent="0.5">
      <c r="A709" t="s">
        <v>224</v>
      </c>
      <c r="B709" t="s">
        <v>136</v>
      </c>
      <c r="C709" t="s">
        <v>84</v>
      </c>
      <c r="D709" t="s">
        <v>80</v>
      </c>
      <c r="E709">
        <v>666.08999999999992</v>
      </c>
      <c r="F709">
        <v>3</v>
      </c>
      <c r="G709">
        <v>8.75</v>
      </c>
      <c r="H709">
        <v>5.75</v>
      </c>
      <c r="I709">
        <v>3</v>
      </c>
      <c r="J709" s="13">
        <v>41025</v>
      </c>
      <c r="K709" s="13">
        <v>42642</v>
      </c>
      <c r="L709" t="s">
        <v>313</v>
      </c>
      <c r="M709">
        <v>17.5</v>
      </c>
      <c r="N709">
        <v>648.58999999999992</v>
      </c>
      <c r="O709" t="s">
        <v>195</v>
      </c>
      <c r="P709" t="s">
        <v>323</v>
      </c>
      <c r="Q709">
        <v>4</v>
      </c>
      <c r="R709" t="s">
        <v>326</v>
      </c>
      <c r="S709" s="13">
        <v>-1617</v>
      </c>
      <c r="T709">
        <v>1617</v>
      </c>
      <c r="U709">
        <v>222.03</v>
      </c>
      <c r="V709">
        <v>222.03</v>
      </c>
      <c r="W709">
        <v>8167</v>
      </c>
    </row>
    <row r="710" spans="1:23" x14ac:dyDescent="0.5">
      <c r="A710" t="s">
        <v>220</v>
      </c>
      <c r="B710" t="s">
        <v>136</v>
      </c>
      <c r="C710" t="s">
        <v>84</v>
      </c>
      <c r="D710" t="s">
        <v>80</v>
      </c>
      <c r="E710">
        <v>666.08999999999992</v>
      </c>
      <c r="F710">
        <v>3</v>
      </c>
      <c r="G710">
        <v>7</v>
      </c>
      <c r="H710">
        <v>7</v>
      </c>
      <c r="I710">
        <v>2</v>
      </c>
      <c r="J710" s="13">
        <v>41004</v>
      </c>
      <c r="K710" s="13">
        <v>41021</v>
      </c>
      <c r="L710" t="s">
        <v>318</v>
      </c>
      <c r="M710">
        <v>16</v>
      </c>
      <c r="N710">
        <v>650.08999999999992</v>
      </c>
      <c r="O710" t="s">
        <v>195</v>
      </c>
      <c r="P710" t="s">
        <v>323</v>
      </c>
      <c r="Q710">
        <v>4</v>
      </c>
      <c r="R710" t="s">
        <v>326</v>
      </c>
      <c r="S710" s="13">
        <v>-17</v>
      </c>
      <c r="T710">
        <v>17</v>
      </c>
      <c r="U710">
        <v>222.03</v>
      </c>
      <c r="V710">
        <v>222.03</v>
      </c>
      <c r="W710">
        <v>8167</v>
      </c>
    </row>
    <row r="711" spans="1:23" x14ac:dyDescent="0.5">
      <c r="A711" t="s">
        <v>220</v>
      </c>
      <c r="B711" t="s">
        <v>136</v>
      </c>
      <c r="C711" t="s">
        <v>84</v>
      </c>
      <c r="D711" t="s">
        <v>80</v>
      </c>
      <c r="E711">
        <v>666.08999999999992</v>
      </c>
      <c r="F711">
        <v>3</v>
      </c>
      <c r="G711">
        <v>7.8799999999999955</v>
      </c>
      <c r="H711">
        <v>5.8799999999999955</v>
      </c>
      <c r="I711">
        <v>2</v>
      </c>
      <c r="J711" s="13">
        <v>40998</v>
      </c>
      <c r="K711" s="13">
        <v>41015</v>
      </c>
      <c r="L711" t="s">
        <v>318</v>
      </c>
      <c r="M711">
        <v>15.759999999999991</v>
      </c>
      <c r="N711">
        <v>650.32999999999993</v>
      </c>
      <c r="O711" t="s">
        <v>195</v>
      </c>
      <c r="P711" t="s">
        <v>327</v>
      </c>
      <c r="Q711">
        <v>3</v>
      </c>
      <c r="R711" t="s">
        <v>328</v>
      </c>
      <c r="S711" s="13">
        <v>-17</v>
      </c>
      <c r="T711">
        <v>17</v>
      </c>
      <c r="U711">
        <v>222.03</v>
      </c>
      <c r="V711">
        <v>222.03</v>
      </c>
      <c r="W711">
        <v>8167</v>
      </c>
    </row>
    <row r="712" spans="1:23" x14ac:dyDescent="0.5">
      <c r="A712" t="s">
        <v>221</v>
      </c>
      <c r="B712" t="s">
        <v>136</v>
      </c>
      <c r="C712" t="s">
        <v>84</v>
      </c>
      <c r="D712" t="s">
        <v>80</v>
      </c>
      <c r="E712">
        <v>666.08999999999992</v>
      </c>
      <c r="F712">
        <v>3</v>
      </c>
      <c r="G712">
        <v>8.9899999999999984</v>
      </c>
      <c r="H712">
        <v>6.9899999999999984</v>
      </c>
      <c r="I712">
        <v>3</v>
      </c>
      <c r="J712" s="13">
        <v>40975</v>
      </c>
      <c r="K712" s="13">
        <v>42632</v>
      </c>
      <c r="L712" t="s">
        <v>322</v>
      </c>
      <c r="M712">
        <v>18.979999999999997</v>
      </c>
      <c r="N712">
        <v>647.1099999999999</v>
      </c>
      <c r="O712" t="s">
        <v>195</v>
      </c>
      <c r="P712" t="s">
        <v>327</v>
      </c>
      <c r="Q712">
        <v>3</v>
      </c>
      <c r="R712" t="s">
        <v>328</v>
      </c>
      <c r="S712" s="13">
        <v>-1657</v>
      </c>
      <c r="T712">
        <v>1657</v>
      </c>
      <c r="U712">
        <v>222.03</v>
      </c>
      <c r="V712">
        <v>222.03</v>
      </c>
      <c r="W712">
        <v>8167</v>
      </c>
    </row>
    <row r="713" spans="1:23" x14ac:dyDescent="0.5">
      <c r="A713" t="s">
        <v>227</v>
      </c>
      <c r="B713" t="s">
        <v>136</v>
      </c>
      <c r="C713" t="s">
        <v>84</v>
      </c>
      <c r="D713" t="s">
        <v>80</v>
      </c>
      <c r="E713">
        <v>666.08999999999992</v>
      </c>
      <c r="F713">
        <v>3</v>
      </c>
      <c r="G713">
        <v>6</v>
      </c>
      <c r="H713">
        <v>7</v>
      </c>
      <c r="I713">
        <v>2</v>
      </c>
      <c r="J713" s="13">
        <v>40867</v>
      </c>
      <c r="K713" s="13">
        <v>42608</v>
      </c>
      <c r="L713" t="s">
        <v>311</v>
      </c>
      <c r="M713">
        <v>15</v>
      </c>
      <c r="N713">
        <v>651.08999999999992</v>
      </c>
      <c r="O713" t="s">
        <v>194</v>
      </c>
      <c r="P713" t="s">
        <v>308</v>
      </c>
      <c r="Q713">
        <v>11</v>
      </c>
      <c r="R713" t="s">
        <v>312</v>
      </c>
      <c r="S713" s="13">
        <v>-1741</v>
      </c>
      <c r="T713">
        <v>1741</v>
      </c>
      <c r="U713">
        <v>222.03</v>
      </c>
      <c r="V713">
        <v>222.03</v>
      </c>
      <c r="W713">
        <v>8167</v>
      </c>
    </row>
    <row r="714" spans="1:23" x14ac:dyDescent="0.5">
      <c r="A714" t="s">
        <v>220</v>
      </c>
      <c r="B714" t="s">
        <v>136</v>
      </c>
      <c r="C714" t="s">
        <v>84</v>
      </c>
      <c r="D714" t="s">
        <v>80</v>
      </c>
      <c r="E714">
        <v>666.08999999999992</v>
      </c>
      <c r="F714">
        <v>3</v>
      </c>
      <c r="G714">
        <v>9.5499999999999972</v>
      </c>
      <c r="H714">
        <v>5.5499999999999972</v>
      </c>
      <c r="I714">
        <v>3</v>
      </c>
      <c r="J714" s="13">
        <v>40865</v>
      </c>
      <c r="K714" s="13">
        <v>40880</v>
      </c>
      <c r="L714" t="s">
        <v>318</v>
      </c>
      <c r="M714">
        <v>18.099999999999994</v>
      </c>
      <c r="N714">
        <v>647.9899999999999</v>
      </c>
      <c r="O714" t="s">
        <v>194</v>
      </c>
      <c r="P714" t="s">
        <v>308</v>
      </c>
      <c r="Q714">
        <v>11</v>
      </c>
      <c r="R714" t="s">
        <v>312</v>
      </c>
      <c r="S714" s="13">
        <v>-15</v>
      </c>
      <c r="T714">
        <v>15</v>
      </c>
      <c r="U714">
        <v>222.03</v>
      </c>
      <c r="V714">
        <v>222.03</v>
      </c>
      <c r="W714">
        <v>8167</v>
      </c>
    </row>
    <row r="715" spans="1:23" x14ac:dyDescent="0.5">
      <c r="A715" t="s">
        <v>221</v>
      </c>
      <c r="B715" t="s">
        <v>136</v>
      </c>
      <c r="C715" t="s">
        <v>84</v>
      </c>
      <c r="D715" t="s">
        <v>80</v>
      </c>
      <c r="E715">
        <v>666.08999999999992</v>
      </c>
      <c r="F715">
        <v>3</v>
      </c>
      <c r="G715">
        <v>9.84</v>
      </c>
      <c r="H715">
        <v>5.84</v>
      </c>
      <c r="I715">
        <v>1</v>
      </c>
      <c r="J715" s="13">
        <v>40856</v>
      </c>
      <c r="K715" s="13">
        <v>40863</v>
      </c>
      <c r="L715" t="s">
        <v>322</v>
      </c>
      <c r="M715">
        <v>16.68</v>
      </c>
      <c r="N715">
        <v>649.41</v>
      </c>
      <c r="O715" t="s">
        <v>194</v>
      </c>
      <c r="P715" t="s">
        <v>308</v>
      </c>
      <c r="Q715">
        <v>11</v>
      </c>
      <c r="R715" t="s">
        <v>312</v>
      </c>
      <c r="S715" s="13">
        <v>-7</v>
      </c>
      <c r="T715">
        <v>7</v>
      </c>
      <c r="U715">
        <v>222.03</v>
      </c>
      <c r="V715">
        <v>222.03</v>
      </c>
      <c r="W715">
        <v>8167</v>
      </c>
    </row>
    <row r="716" spans="1:23" x14ac:dyDescent="0.5">
      <c r="A716" t="s">
        <v>228</v>
      </c>
      <c r="B716" t="s">
        <v>136</v>
      </c>
      <c r="C716" t="s">
        <v>84</v>
      </c>
      <c r="D716" t="s">
        <v>80</v>
      </c>
      <c r="E716">
        <v>666.08999999999992</v>
      </c>
      <c r="F716">
        <v>3</v>
      </c>
      <c r="G716">
        <v>7.1199999999999974</v>
      </c>
      <c r="H716">
        <v>5.1199999999999974</v>
      </c>
      <c r="I716">
        <v>3</v>
      </c>
      <c r="J716" s="13">
        <v>40823</v>
      </c>
      <c r="K716" s="13">
        <v>40833</v>
      </c>
      <c r="L716" t="s">
        <v>310</v>
      </c>
      <c r="M716">
        <v>15.239999999999995</v>
      </c>
      <c r="N716">
        <v>650.84999999999991</v>
      </c>
      <c r="O716" t="s">
        <v>194</v>
      </c>
      <c r="P716" t="s">
        <v>308</v>
      </c>
      <c r="Q716">
        <v>10</v>
      </c>
      <c r="R716" t="s">
        <v>314</v>
      </c>
      <c r="S716" s="13">
        <v>-10</v>
      </c>
      <c r="T716">
        <v>10</v>
      </c>
      <c r="U716">
        <v>222.03</v>
      </c>
      <c r="V716">
        <v>222.03</v>
      </c>
      <c r="W716">
        <v>8167</v>
      </c>
    </row>
    <row r="717" spans="1:23" x14ac:dyDescent="0.5">
      <c r="A717" t="s">
        <v>225</v>
      </c>
      <c r="B717" t="s">
        <v>136</v>
      </c>
      <c r="C717" t="s">
        <v>84</v>
      </c>
      <c r="D717" t="s">
        <v>80</v>
      </c>
      <c r="E717">
        <v>666.08999999999992</v>
      </c>
      <c r="F717">
        <v>3</v>
      </c>
      <c r="G717">
        <v>9</v>
      </c>
      <c r="H717">
        <v>6</v>
      </c>
      <c r="I717">
        <v>2</v>
      </c>
      <c r="J717" s="13">
        <v>40785</v>
      </c>
      <c r="K717" s="13">
        <v>40805</v>
      </c>
      <c r="L717" t="s">
        <v>321</v>
      </c>
      <c r="M717">
        <v>17</v>
      </c>
      <c r="N717">
        <v>649.08999999999992</v>
      </c>
      <c r="O717" t="s">
        <v>194</v>
      </c>
      <c r="P717" t="s">
        <v>316</v>
      </c>
      <c r="Q717">
        <v>8</v>
      </c>
      <c r="R717" t="s">
        <v>319</v>
      </c>
      <c r="S717" s="13">
        <v>-20</v>
      </c>
      <c r="T717">
        <v>20</v>
      </c>
      <c r="U717">
        <v>222.03</v>
      </c>
      <c r="V717">
        <v>222.03</v>
      </c>
      <c r="W717">
        <v>8167</v>
      </c>
    </row>
    <row r="718" spans="1:23" x14ac:dyDescent="0.5">
      <c r="A718" t="s">
        <v>221</v>
      </c>
      <c r="B718" t="s">
        <v>136</v>
      </c>
      <c r="C718" t="s">
        <v>84</v>
      </c>
      <c r="D718" t="s">
        <v>80</v>
      </c>
      <c r="E718">
        <v>666.08999999999992</v>
      </c>
      <c r="F718">
        <v>3</v>
      </c>
      <c r="G718">
        <v>5.8799999999999955</v>
      </c>
      <c r="H718">
        <v>4.8799999999999955</v>
      </c>
      <c r="I718">
        <v>2</v>
      </c>
      <c r="J718" s="13">
        <v>40783</v>
      </c>
      <c r="K718" s="13">
        <v>40793</v>
      </c>
      <c r="L718" t="s">
        <v>322</v>
      </c>
      <c r="M718">
        <v>12.759999999999991</v>
      </c>
      <c r="N718">
        <v>653.32999999999993</v>
      </c>
      <c r="O718" t="s">
        <v>194</v>
      </c>
      <c r="P718" t="s">
        <v>316</v>
      </c>
      <c r="Q718">
        <v>8</v>
      </c>
      <c r="R718" t="s">
        <v>319</v>
      </c>
      <c r="S718" s="13">
        <v>-10</v>
      </c>
      <c r="T718">
        <v>10</v>
      </c>
      <c r="U718">
        <v>222.03</v>
      </c>
      <c r="V718">
        <v>222.03</v>
      </c>
      <c r="W718">
        <v>8167</v>
      </c>
    </row>
    <row r="719" spans="1:23" x14ac:dyDescent="0.5">
      <c r="A719" t="s">
        <v>225</v>
      </c>
      <c r="B719" t="s">
        <v>136</v>
      </c>
      <c r="C719" t="s">
        <v>84</v>
      </c>
      <c r="D719" t="s">
        <v>80</v>
      </c>
      <c r="E719">
        <v>666.08999999999992</v>
      </c>
      <c r="F719">
        <v>3</v>
      </c>
      <c r="G719">
        <v>6.9899999999999984</v>
      </c>
      <c r="H719">
        <v>4.9899999999999984</v>
      </c>
      <c r="I719">
        <v>1</v>
      </c>
      <c r="J719" s="13">
        <v>40772</v>
      </c>
      <c r="K719" s="13">
        <v>40784</v>
      </c>
      <c r="L719" t="s">
        <v>321</v>
      </c>
      <c r="M719">
        <v>12.979999999999997</v>
      </c>
      <c r="N719">
        <v>653.1099999999999</v>
      </c>
      <c r="O719" t="s">
        <v>194</v>
      </c>
      <c r="P719" t="s">
        <v>316</v>
      </c>
      <c r="Q719">
        <v>8</v>
      </c>
      <c r="R719" t="s">
        <v>319</v>
      </c>
      <c r="S719" s="13">
        <v>-12</v>
      </c>
      <c r="T719">
        <v>12</v>
      </c>
      <c r="U719">
        <v>222.03</v>
      </c>
      <c r="V719">
        <v>222.03</v>
      </c>
      <c r="W719">
        <v>8167</v>
      </c>
    </row>
    <row r="720" spans="1:23" x14ac:dyDescent="0.5">
      <c r="A720" t="s">
        <v>227</v>
      </c>
      <c r="B720" t="s">
        <v>136</v>
      </c>
      <c r="C720" t="s">
        <v>84</v>
      </c>
      <c r="D720" t="s">
        <v>80</v>
      </c>
      <c r="E720">
        <v>666.08999999999992</v>
      </c>
      <c r="F720">
        <v>3</v>
      </c>
      <c r="G720">
        <v>6.73</v>
      </c>
      <c r="H720">
        <v>5.73</v>
      </c>
      <c r="I720">
        <v>3</v>
      </c>
      <c r="J720" s="13">
        <v>40770</v>
      </c>
      <c r="K720" s="13">
        <v>42580</v>
      </c>
      <c r="L720" t="s">
        <v>311</v>
      </c>
      <c r="M720">
        <v>15.46</v>
      </c>
      <c r="N720">
        <v>650.62999999999988</v>
      </c>
      <c r="O720" t="s">
        <v>194</v>
      </c>
      <c r="P720" t="s">
        <v>316</v>
      </c>
      <c r="Q720">
        <v>8</v>
      </c>
      <c r="R720" t="s">
        <v>319</v>
      </c>
      <c r="S720" s="13">
        <v>-1810</v>
      </c>
      <c r="T720">
        <v>1810</v>
      </c>
      <c r="U720">
        <v>222.03</v>
      </c>
      <c r="V720">
        <v>222.03</v>
      </c>
      <c r="W720">
        <v>8167</v>
      </c>
    </row>
    <row r="721" spans="1:23" x14ac:dyDescent="0.5">
      <c r="A721" t="s">
        <v>224</v>
      </c>
      <c r="B721" t="s">
        <v>136</v>
      </c>
      <c r="C721" t="s">
        <v>84</v>
      </c>
      <c r="D721" t="s">
        <v>80</v>
      </c>
      <c r="E721">
        <v>666.08999999999992</v>
      </c>
      <c r="F721">
        <v>3</v>
      </c>
      <c r="G721">
        <v>9</v>
      </c>
      <c r="H721">
        <v>3</v>
      </c>
      <c r="I721">
        <v>3</v>
      </c>
      <c r="J721" s="13">
        <v>40620</v>
      </c>
      <c r="K721" s="13">
        <v>40632</v>
      </c>
      <c r="L721" t="s">
        <v>313</v>
      </c>
      <c r="M721">
        <v>15</v>
      </c>
      <c r="N721">
        <v>651.08999999999992</v>
      </c>
      <c r="O721" t="s">
        <v>194</v>
      </c>
      <c r="P721" t="s">
        <v>327</v>
      </c>
      <c r="Q721">
        <v>3</v>
      </c>
      <c r="R721" t="s">
        <v>328</v>
      </c>
      <c r="S721" s="13">
        <v>-12</v>
      </c>
      <c r="T721">
        <v>12</v>
      </c>
      <c r="U721">
        <v>222.03</v>
      </c>
      <c r="V721">
        <v>222.03</v>
      </c>
      <c r="W721">
        <v>8167</v>
      </c>
    </row>
    <row r="722" spans="1:23" x14ac:dyDescent="0.5">
      <c r="A722" t="s">
        <v>226</v>
      </c>
      <c r="B722" t="s">
        <v>136</v>
      </c>
      <c r="C722" t="s">
        <v>84</v>
      </c>
      <c r="D722" t="s">
        <v>80</v>
      </c>
      <c r="E722">
        <v>666.08999999999992</v>
      </c>
      <c r="F722">
        <v>3</v>
      </c>
      <c r="G722">
        <v>7.1000000000000014</v>
      </c>
      <c r="H722">
        <v>5.1000000000000014</v>
      </c>
      <c r="I722">
        <v>3</v>
      </c>
      <c r="J722" s="13">
        <v>40535</v>
      </c>
      <c r="K722" s="13">
        <v>40543</v>
      </c>
      <c r="L722" t="s">
        <v>315</v>
      </c>
      <c r="M722">
        <v>15.200000000000003</v>
      </c>
      <c r="N722">
        <v>650.88999999999987</v>
      </c>
      <c r="O722" t="s">
        <v>193</v>
      </c>
      <c r="P722" t="s">
        <v>308</v>
      </c>
      <c r="Q722">
        <v>12</v>
      </c>
      <c r="R722" t="s">
        <v>309</v>
      </c>
      <c r="S722" s="13">
        <v>-8</v>
      </c>
      <c r="T722">
        <v>8</v>
      </c>
      <c r="U722">
        <v>222.03</v>
      </c>
      <c r="V722">
        <v>222.03</v>
      </c>
      <c r="W722">
        <v>8167</v>
      </c>
    </row>
    <row r="723" spans="1:23" x14ac:dyDescent="0.5">
      <c r="A723" t="s">
        <v>222</v>
      </c>
      <c r="B723" t="s">
        <v>136</v>
      </c>
      <c r="C723" t="s">
        <v>84</v>
      </c>
      <c r="D723" t="s">
        <v>80</v>
      </c>
      <c r="E723">
        <v>666.08999999999992</v>
      </c>
      <c r="F723">
        <v>3</v>
      </c>
      <c r="G723">
        <v>8.1199999999999974</v>
      </c>
      <c r="H723">
        <v>6.1199999999999974</v>
      </c>
      <c r="I723">
        <v>3</v>
      </c>
      <c r="J723" s="13">
        <v>40487</v>
      </c>
      <c r="K723" s="13">
        <v>42502</v>
      </c>
      <c r="L723" t="s">
        <v>331</v>
      </c>
      <c r="M723">
        <v>17.239999999999995</v>
      </c>
      <c r="N723">
        <v>648.84999999999991</v>
      </c>
      <c r="O723" t="s">
        <v>193</v>
      </c>
      <c r="P723" t="s">
        <v>308</v>
      </c>
      <c r="Q723">
        <v>11</v>
      </c>
      <c r="R723" t="s">
        <v>312</v>
      </c>
      <c r="S723" s="13">
        <v>-2015</v>
      </c>
      <c r="T723">
        <v>2015</v>
      </c>
      <c r="U723">
        <v>222.03</v>
      </c>
      <c r="V723">
        <v>222.03</v>
      </c>
      <c r="W723">
        <v>8167</v>
      </c>
    </row>
    <row r="724" spans="1:23" x14ac:dyDescent="0.5">
      <c r="A724" t="s">
        <v>223</v>
      </c>
      <c r="B724" t="s">
        <v>136</v>
      </c>
      <c r="C724" t="s">
        <v>84</v>
      </c>
      <c r="D724" t="s">
        <v>80</v>
      </c>
      <c r="E724">
        <v>666.08999999999992</v>
      </c>
      <c r="F724">
        <v>3</v>
      </c>
      <c r="G724">
        <v>7</v>
      </c>
      <c r="H724">
        <v>5</v>
      </c>
      <c r="I724">
        <v>1</v>
      </c>
      <c r="J724" s="13">
        <v>40444</v>
      </c>
      <c r="K724" s="13">
        <v>40456</v>
      </c>
      <c r="L724" t="s">
        <v>307</v>
      </c>
      <c r="M724">
        <v>13</v>
      </c>
      <c r="N724">
        <v>653.08999999999992</v>
      </c>
      <c r="O724" t="s">
        <v>193</v>
      </c>
      <c r="P724" t="s">
        <v>316</v>
      </c>
      <c r="Q724">
        <v>9</v>
      </c>
      <c r="R724" t="s">
        <v>317</v>
      </c>
      <c r="S724" s="13">
        <v>-12</v>
      </c>
      <c r="T724">
        <v>12</v>
      </c>
      <c r="U724">
        <v>222.03</v>
      </c>
      <c r="V724">
        <v>222.03</v>
      </c>
      <c r="W724">
        <v>8167</v>
      </c>
    </row>
    <row r="725" spans="1:23" x14ac:dyDescent="0.5">
      <c r="A725" t="s">
        <v>225</v>
      </c>
      <c r="B725" t="s">
        <v>136</v>
      </c>
      <c r="C725" t="s">
        <v>84</v>
      </c>
      <c r="D725" t="s">
        <v>80</v>
      </c>
      <c r="E725">
        <v>666.08999999999992</v>
      </c>
      <c r="F725">
        <v>3</v>
      </c>
      <c r="G725">
        <v>7.2199999999999989</v>
      </c>
      <c r="H725">
        <v>3.2199999999999989</v>
      </c>
      <c r="I725">
        <v>3</v>
      </c>
      <c r="J725" s="13">
        <v>40318</v>
      </c>
      <c r="K725" s="13">
        <v>40329</v>
      </c>
      <c r="L725" t="s">
        <v>321</v>
      </c>
      <c r="M725">
        <v>13.439999999999998</v>
      </c>
      <c r="N725">
        <v>652.64999999999986</v>
      </c>
      <c r="O725" t="s">
        <v>193</v>
      </c>
      <c r="P725" t="s">
        <v>323</v>
      </c>
      <c r="Q725">
        <v>5</v>
      </c>
      <c r="R725" t="s">
        <v>325</v>
      </c>
      <c r="S725" s="13">
        <v>-11</v>
      </c>
      <c r="T725">
        <v>11</v>
      </c>
      <c r="U725">
        <v>222.03</v>
      </c>
      <c r="V725">
        <v>222.03</v>
      </c>
      <c r="W725">
        <v>8167</v>
      </c>
    </row>
    <row r="726" spans="1:23" x14ac:dyDescent="0.5">
      <c r="A726" t="s">
        <v>220</v>
      </c>
      <c r="B726" t="s">
        <v>136</v>
      </c>
      <c r="C726" t="s">
        <v>84</v>
      </c>
      <c r="D726" t="s">
        <v>80</v>
      </c>
      <c r="E726">
        <v>666.08999999999992</v>
      </c>
      <c r="F726">
        <v>3</v>
      </c>
      <c r="G726">
        <v>8.3299999999999983</v>
      </c>
      <c r="H726">
        <v>4.3299999999999983</v>
      </c>
      <c r="I726">
        <v>3</v>
      </c>
      <c r="J726" s="13">
        <v>40305</v>
      </c>
      <c r="K726" s="13">
        <v>40319</v>
      </c>
      <c r="L726" t="s">
        <v>318</v>
      </c>
      <c r="M726">
        <v>15.659999999999997</v>
      </c>
      <c r="N726">
        <v>650.42999999999995</v>
      </c>
      <c r="O726" t="s">
        <v>193</v>
      </c>
      <c r="P726" t="s">
        <v>323</v>
      </c>
      <c r="Q726">
        <v>5</v>
      </c>
      <c r="R726" t="s">
        <v>325</v>
      </c>
      <c r="S726" s="13">
        <v>-14</v>
      </c>
      <c r="T726">
        <v>14</v>
      </c>
      <c r="U726">
        <v>222.03</v>
      </c>
      <c r="V726">
        <v>222.03</v>
      </c>
      <c r="W726">
        <v>8167</v>
      </c>
    </row>
    <row r="727" spans="1:23" x14ac:dyDescent="0.5">
      <c r="A727" t="s">
        <v>222</v>
      </c>
      <c r="B727" t="s">
        <v>136</v>
      </c>
      <c r="C727" t="s">
        <v>84</v>
      </c>
      <c r="D727" t="s">
        <v>80</v>
      </c>
      <c r="E727">
        <v>666.08999999999992</v>
      </c>
      <c r="F727">
        <v>3</v>
      </c>
      <c r="G727">
        <v>7.6099999999999994</v>
      </c>
      <c r="H727">
        <v>5.6099999999999994</v>
      </c>
      <c r="I727">
        <v>3</v>
      </c>
      <c r="J727" s="13">
        <v>40283</v>
      </c>
      <c r="K727" s="13">
        <v>40294</v>
      </c>
      <c r="L727" t="s">
        <v>331</v>
      </c>
      <c r="M727">
        <v>16.22</v>
      </c>
      <c r="N727">
        <v>649.86999999999989</v>
      </c>
      <c r="O727" t="s">
        <v>193</v>
      </c>
      <c r="P727" t="s">
        <v>323</v>
      </c>
      <c r="Q727">
        <v>4</v>
      </c>
      <c r="R727" t="s">
        <v>326</v>
      </c>
      <c r="S727" s="13">
        <v>-11</v>
      </c>
      <c r="T727">
        <v>11</v>
      </c>
      <c r="U727">
        <v>222.03</v>
      </c>
      <c r="V727">
        <v>222.03</v>
      </c>
      <c r="W727">
        <v>8167</v>
      </c>
    </row>
    <row r="728" spans="1:23" x14ac:dyDescent="0.5">
      <c r="A728" t="s">
        <v>225</v>
      </c>
      <c r="B728" t="s">
        <v>136</v>
      </c>
      <c r="C728" t="s">
        <v>84</v>
      </c>
      <c r="D728" t="s">
        <v>80</v>
      </c>
      <c r="E728">
        <v>666.08999999999992</v>
      </c>
      <c r="F728">
        <v>3</v>
      </c>
      <c r="G728">
        <v>7.6499999999999986</v>
      </c>
      <c r="H728">
        <v>4.6499999999999986</v>
      </c>
      <c r="I728">
        <v>3</v>
      </c>
      <c r="J728" s="13">
        <v>40271</v>
      </c>
      <c r="K728" s="13">
        <v>40279</v>
      </c>
      <c r="L728" t="s">
        <v>321</v>
      </c>
      <c r="M728">
        <v>15.299999999999997</v>
      </c>
      <c r="N728">
        <v>650.79</v>
      </c>
      <c r="O728" t="s">
        <v>193</v>
      </c>
      <c r="P728" t="s">
        <v>323</v>
      </c>
      <c r="Q728">
        <v>4</v>
      </c>
      <c r="R728" t="s">
        <v>326</v>
      </c>
      <c r="S728" s="13">
        <v>-8</v>
      </c>
      <c r="T728">
        <v>8</v>
      </c>
      <c r="U728">
        <v>222.03</v>
      </c>
      <c r="V728">
        <v>222.03</v>
      </c>
      <c r="W728">
        <v>8167</v>
      </c>
    </row>
    <row r="729" spans="1:23" x14ac:dyDescent="0.5">
      <c r="A729" t="s">
        <v>221</v>
      </c>
      <c r="B729" t="s">
        <v>136</v>
      </c>
      <c r="C729" t="s">
        <v>84</v>
      </c>
      <c r="D729" t="s">
        <v>80</v>
      </c>
      <c r="E729">
        <v>666.08999999999992</v>
      </c>
      <c r="F729">
        <v>3</v>
      </c>
      <c r="G729">
        <v>9.1000000000000014</v>
      </c>
      <c r="H729">
        <v>4.1000000000000014</v>
      </c>
      <c r="I729">
        <v>3</v>
      </c>
      <c r="J729" s="13">
        <v>40260</v>
      </c>
      <c r="K729" s="13">
        <v>40268</v>
      </c>
      <c r="L729" t="s">
        <v>322</v>
      </c>
      <c r="M729">
        <v>16.200000000000003</v>
      </c>
      <c r="N729">
        <v>649.88999999999987</v>
      </c>
      <c r="O729" t="s">
        <v>193</v>
      </c>
      <c r="P729" t="s">
        <v>327</v>
      </c>
      <c r="Q729">
        <v>3</v>
      </c>
      <c r="R729" t="s">
        <v>328</v>
      </c>
      <c r="S729" s="13">
        <v>-8</v>
      </c>
      <c r="T729">
        <v>8</v>
      </c>
      <c r="U729">
        <v>222.03</v>
      </c>
      <c r="V729">
        <v>222.03</v>
      </c>
      <c r="W729">
        <v>8167</v>
      </c>
    </row>
    <row r="730" spans="1:23" x14ac:dyDescent="0.5">
      <c r="A730" t="s">
        <v>227</v>
      </c>
      <c r="B730" t="s">
        <v>136</v>
      </c>
      <c r="C730" t="s">
        <v>84</v>
      </c>
      <c r="D730" t="s">
        <v>80</v>
      </c>
      <c r="E730">
        <v>666.08999999999992</v>
      </c>
      <c r="F730">
        <v>3</v>
      </c>
      <c r="G730">
        <v>6.1199999999999974</v>
      </c>
      <c r="H730">
        <v>4.1199999999999974</v>
      </c>
      <c r="I730">
        <v>2</v>
      </c>
      <c r="J730" s="13">
        <v>40209</v>
      </c>
      <c r="K730" s="13">
        <v>40218</v>
      </c>
      <c r="L730" t="s">
        <v>311</v>
      </c>
      <c r="M730">
        <v>12.239999999999995</v>
      </c>
      <c r="N730">
        <v>653.84999999999991</v>
      </c>
      <c r="O730" t="s">
        <v>193</v>
      </c>
      <c r="P730" t="s">
        <v>327</v>
      </c>
      <c r="Q730">
        <v>1</v>
      </c>
      <c r="R730" t="s">
        <v>330</v>
      </c>
      <c r="S730" s="13">
        <v>-9</v>
      </c>
      <c r="T730">
        <v>9</v>
      </c>
      <c r="U730">
        <v>222.03</v>
      </c>
      <c r="V730">
        <v>222.03</v>
      </c>
      <c r="W730">
        <v>8167</v>
      </c>
    </row>
    <row r="731" spans="1:23" x14ac:dyDescent="0.5">
      <c r="A731" t="s">
        <v>224</v>
      </c>
      <c r="B731" t="s">
        <v>136</v>
      </c>
      <c r="C731" t="s">
        <v>84</v>
      </c>
      <c r="D731" t="s">
        <v>80</v>
      </c>
      <c r="E731">
        <v>666.08999999999992</v>
      </c>
      <c r="F731">
        <v>3</v>
      </c>
      <c r="G731">
        <v>7</v>
      </c>
      <c r="H731">
        <v>5</v>
      </c>
      <c r="I731">
        <v>2</v>
      </c>
      <c r="J731" s="13">
        <v>40205</v>
      </c>
      <c r="K731" s="13">
        <v>40222</v>
      </c>
      <c r="L731" t="s">
        <v>313</v>
      </c>
      <c r="M731">
        <v>14</v>
      </c>
      <c r="N731">
        <v>652.08999999999992</v>
      </c>
      <c r="O731" t="s">
        <v>193</v>
      </c>
      <c r="P731" t="s">
        <v>327</v>
      </c>
      <c r="Q731">
        <v>1</v>
      </c>
      <c r="R731" t="s">
        <v>330</v>
      </c>
      <c r="S731" s="13">
        <v>-17</v>
      </c>
      <c r="T731">
        <v>17</v>
      </c>
      <c r="U731">
        <v>222.03</v>
      </c>
      <c r="V731">
        <v>222.03</v>
      </c>
      <c r="W731">
        <v>8167</v>
      </c>
    </row>
    <row r="732" spans="1:23" x14ac:dyDescent="0.5">
      <c r="A732" t="s">
        <v>228</v>
      </c>
      <c r="B732" t="s">
        <v>136</v>
      </c>
      <c r="C732" t="s">
        <v>84</v>
      </c>
      <c r="D732" t="s">
        <v>80</v>
      </c>
      <c r="E732">
        <v>666.08999999999992</v>
      </c>
      <c r="F732">
        <v>3</v>
      </c>
      <c r="G732">
        <v>9</v>
      </c>
      <c r="H732">
        <v>7</v>
      </c>
      <c r="I732">
        <v>1</v>
      </c>
      <c r="J732" s="13">
        <v>40085</v>
      </c>
      <c r="K732" s="13">
        <v>42398</v>
      </c>
      <c r="L732" t="s">
        <v>310</v>
      </c>
      <c r="M732">
        <v>17</v>
      </c>
      <c r="N732">
        <v>649.08999999999992</v>
      </c>
      <c r="O732" t="s">
        <v>192</v>
      </c>
      <c r="P732" t="s">
        <v>316</v>
      </c>
      <c r="Q732">
        <v>9</v>
      </c>
      <c r="R732" t="s">
        <v>317</v>
      </c>
      <c r="S732" s="13">
        <v>-2313</v>
      </c>
      <c r="T732">
        <v>2313</v>
      </c>
      <c r="U732">
        <v>222.03</v>
      </c>
      <c r="V732">
        <v>222.03</v>
      </c>
      <c r="W732">
        <v>8167</v>
      </c>
    </row>
    <row r="733" spans="1:23" x14ac:dyDescent="0.5">
      <c r="A733" t="s">
        <v>225</v>
      </c>
      <c r="B733" t="s">
        <v>136</v>
      </c>
      <c r="C733" t="s">
        <v>84</v>
      </c>
      <c r="D733" t="s">
        <v>80</v>
      </c>
      <c r="E733">
        <v>666.08999999999992</v>
      </c>
      <c r="F733">
        <v>3</v>
      </c>
      <c r="G733">
        <v>5.5499999999999972</v>
      </c>
      <c r="H733">
        <v>4.5499999999999972</v>
      </c>
      <c r="I733">
        <v>2</v>
      </c>
      <c r="J733" s="13">
        <v>39916</v>
      </c>
      <c r="K733" s="13">
        <v>39930</v>
      </c>
      <c r="L733" t="s">
        <v>321</v>
      </c>
      <c r="M733">
        <v>12.099999999999994</v>
      </c>
      <c r="N733">
        <v>653.9899999999999</v>
      </c>
      <c r="O733" t="s">
        <v>192</v>
      </c>
      <c r="P733" t="s">
        <v>323</v>
      </c>
      <c r="Q733">
        <v>4</v>
      </c>
      <c r="R733" t="s">
        <v>326</v>
      </c>
      <c r="S733" s="13">
        <v>-14</v>
      </c>
      <c r="T733">
        <v>14</v>
      </c>
      <c r="U733">
        <v>222.03</v>
      </c>
      <c r="V733">
        <v>222.03</v>
      </c>
      <c r="W733">
        <v>8167</v>
      </c>
    </row>
    <row r="734" spans="1:23" x14ac:dyDescent="0.5">
      <c r="A734" t="s">
        <v>227</v>
      </c>
      <c r="B734" t="s">
        <v>136</v>
      </c>
      <c r="C734" t="s">
        <v>84</v>
      </c>
      <c r="D734" t="s">
        <v>80</v>
      </c>
      <c r="E734">
        <v>666.08999999999992</v>
      </c>
      <c r="F734">
        <v>3</v>
      </c>
      <c r="G734">
        <v>8.5799999999999983</v>
      </c>
      <c r="H734">
        <v>3.5799999999999983</v>
      </c>
      <c r="I734">
        <v>3</v>
      </c>
      <c r="J734" s="13">
        <v>39914</v>
      </c>
      <c r="K734" s="13">
        <v>39931</v>
      </c>
      <c r="L734" t="s">
        <v>311</v>
      </c>
      <c r="M734">
        <v>15.159999999999997</v>
      </c>
      <c r="N734">
        <v>650.92999999999995</v>
      </c>
      <c r="O734" t="s">
        <v>192</v>
      </c>
      <c r="P734" t="s">
        <v>323</v>
      </c>
      <c r="Q734">
        <v>4</v>
      </c>
      <c r="R734" t="s">
        <v>326</v>
      </c>
      <c r="S734" s="13">
        <v>-17</v>
      </c>
      <c r="T734">
        <v>17</v>
      </c>
      <c r="U734">
        <v>222.03</v>
      </c>
      <c r="V734">
        <v>222.03</v>
      </c>
      <c r="W734">
        <v>8167</v>
      </c>
    </row>
    <row r="735" spans="1:23" x14ac:dyDescent="0.5">
      <c r="A735" t="s">
        <v>221</v>
      </c>
      <c r="B735" t="s">
        <v>136</v>
      </c>
      <c r="C735" t="s">
        <v>84</v>
      </c>
      <c r="D735" t="s">
        <v>80</v>
      </c>
      <c r="E735">
        <v>666.08999999999992</v>
      </c>
      <c r="F735">
        <v>3</v>
      </c>
      <c r="G735">
        <v>5.75</v>
      </c>
      <c r="H735">
        <v>6.75</v>
      </c>
      <c r="I735">
        <v>1</v>
      </c>
      <c r="J735" s="13">
        <v>39892</v>
      </c>
      <c r="K735" s="13">
        <v>39905</v>
      </c>
      <c r="L735" t="s">
        <v>322</v>
      </c>
      <c r="M735">
        <v>13.5</v>
      </c>
      <c r="N735">
        <v>652.58999999999992</v>
      </c>
      <c r="O735" t="s">
        <v>192</v>
      </c>
      <c r="P735" t="s">
        <v>327</v>
      </c>
      <c r="Q735">
        <v>3</v>
      </c>
      <c r="R735" t="s">
        <v>328</v>
      </c>
      <c r="S735" s="13">
        <v>-13</v>
      </c>
      <c r="T735">
        <v>13</v>
      </c>
      <c r="U735">
        <v>222.03</v>
      </c>
      <c r="V735">
        <v>222.03</v>
      </c>
      <c r="W735">
        <v>8167</v>
      </c>
    </row>
    <row r="736" spans="1:23" x14ac:dyDescent="0.5">
      <c r="A736" t="s">
        <v>225</v>
      </c>
      <c r="B736" t="s">
        <v>136</v>
      </c>
      <c r="C736" t="s">
        <v>84</v>
      </c>
      <c r="D736" t="s">
        <v>80</v>
      </c>
      <c r="E736">
        <v>666.08999999999992</v>
      </c>
      <c r="F736">
        <v>3</v>
      </c>
      <c r="G736">
        <v>5.25</v>
      </c>
      <c r="H736">
        <v>6.25</v>
      </c>
      <c r="I736">
        <v>2</v>
      </c>
      <c r="J736" s="13">
        <v>39839</v>
      </c>
      <c r="K736" s="13">
        <v>39853</v>
      </c>
      <c r="L736" t="s">
        <v>321</v>
      </c>
      <c r="M736">
        <v>13.5</v>
      </c>
      <c r="N736">
        <v>652.58999999999992</v>
      </c>
      <c r="O736" t="s">
        <v>192</v>
      </c>
      <c r="P736" t="s">
        <v>327</v>
      </c>
      <c r="Q736">
        <v>1</v>
      </c>
      <c r="R736" t="s">
        <v>330</v>
      </c>
      <c r="S736" s="13">
        <v>-14</v>
      </c>
      <c r="T736">
        <v>14</v>
      </c>
      <c r="U736">
        <v>222.03</v>
      </c>
      <c r="V736">
        <v>222.03</v>
      </c>
      <c r="W736">
        <v>8167</v>
      </c>
    </row>
    <row r="737" spans="1:23" x14ac:dyDescent="0.5">
      <c r="A737" t="s">
        <v>221</v>
      </c>
      <c r="B737" t="s">
        <v>136</v>
      </c>
      <c r="C737" t="s">
        <v>84</v>
      </c>
      <c r="D737" t="s">
        <v>80</v>
      </c>
      <c r="E737">
        <v>666.08999999999992</v>
      </c>
      <c r="F737">
        <v>3</v>
      </c>
      <c r="G737">
        <v>5.6099999999999994</v>
      </c>
      <c r="H737">
        <v>5.6099999999999994</v>
      </c>
      <c r="I737">
        <v>3</v>
      </c>
      <c r="J737" s="13">
        <v>39819</v>
      </c>
      <c r="K737" s="13">
        <v>39838</v>
      </c>
      <c r="L737" t="s">
        <v>322</v>
      </c>
      <c r="M737">
        <v>14.219999999999999</v>
      </c>
      <c r="N737">
        <v>651.86999999999989</v>
      </c>
      <c r="O737" t="s">
        <v>192</v>
      </c>
      <c r="P737" t="s">
        <v>327</v>
      </c>
      <c r="Q737">
        <v>1</v>
      </c>
      <c r="R737" t="s">
        <v>330</v>
      </c>
      <c r="S737" s="13">
        <v>-19</v>
      </c>
      <c r="T737">
        <v>19</v>
      </c>
      <c r="U737">
        <v>222.03</v>
      </c>
      <c r="V737">
        <v>222.03</v>
      </c>
      <c r="W737">
        <v>8167</v>
      </c>
    </row>
    <row r="738" spans="1:23" x14ac:dyDescent="0.5">
      <c r="A738" t="s">
        <v>223</v>
      </c>
      <c r="B738" t="s">
        <v>136</v>
      </c>
      <c r="C738" t="s">
        <v>84</v>
      </c>
      <c r="D738" t="s">
        <v>80</v>
      </c>
      <c r="E738">
        <v>666.08999999999992</v>
      </c>
      <c r="F738">
        <v>3</v>
      </c>
      <c r="G738">
        <v>7.6499999999999986</v>
      </c>
      <c r="H738">
        <v>5.6499999999999986</v>
      </c>
      <c r="I738">
        <v>1</v>
      </c>
      <c r="J738" s="13">
        <v>39796</v>
      </c>
      <c r="K738" s="13">
        <v>39811</v>
      </c>
      <c r="L738" t="s">
        <v>307</v>
      </c>
      <c r="M738">
        <v>14.299999999999997</v>
      </c>
      <c r="N738">
        <v>651.79</v>
      </c>
      <c r="O738" t="s">
        <v>191</v>
      </c>
      <c r="P738" t="s">
        <v>308</v>
      </c>
      <c r="Q738">
        <v>12</v>
      </c>
      <c r="R738" t="s">
        <v>309</v>
      </c>
      <c r="S738" s="13">
        <v>-15</v>
      </c>
      <c r="T738">
        <v>15</v>
      </c>
      <c r="U738">
        <v>222.03</v>
      </c>
      <c r="V738">
        <v>222.03</v>
      </c>
      <c r="W738">
        <v>8167</v>
      </c>
    </row>
    <row r="739" spans="1:23" x14ac:dyDescent="0.5">
      <c r="A739" t="s">
        <v>226</v>
      </c>
      <c r="B739" t="s">
        <v>136</v>
      </c>
      <c r="C739" t="s">
        <v>84</v>
      </c>
      <c r="D739" t="s">
        <v>80</v>
      </c>
      <c r="E739">
        <v>666.08999999999992</v>
      </c>
      <c r="F739">
        <v>3</v>
      </c>
      <c r="G739">
        <v>6</v>
      </c>
      <c r="H739">
        <v>3</v>
      </c>
      <c r="I739">
        <v>2</v>
      </c>
      <c r="J739" s="13">
        <v>39771</v>
      </c>
      <c r="K739" s="13">
        <v>39790</v>
      </c>
      <c r="L739" t="s">
        <v>315</v>
      </c>
      <c r="M739">
        <v>11</v>
      </c>
      <c r="N739">
        <v>655.08999999999992</v>
      </c>
      <c r="O739" t="s">
        <v>191</v>
      </c>
      <c r="P739" t="s">
        <v>308</v>
      </c>
      <c r="Q739">
        <v>11</v>
      </c>
      <c r="R739" t="s">
        <v>312</v>
      </c>
      <c r="S739" s="13">
        <v>-19</v>
      </c>
      <c r="T739">
        <v>19</v>
      </c>
      <c r="U739">
        <v>222.03</v>
      </c>
      <c r="V739">
        <v>222.03</v>
      </c>
      <c r="W739">
        <v>8167</v>
      </c>
    </row>
    <row r="740" spans="1:23" x14ac:dyDescent="0.5">
      <c r="A740" t="s">
        <v>220</v>
      </c>
      <c r="B740" t="s">
        <v>136</v>
      </c>
      <c r="C740" t="s">
        <v>84</v>
      </c>
      <c r="D740" t="s">
        <v>80</v>
      </c>
      <c r="E740">
        <v>666.08999999999992</v>
      </c>
      <c r="F740">
        <v>3</v>
      </c>
      <c r="G740">
        <v>6.8599999999999994</v>
      </c>
      <c r="H740">
        <v>6.8599999999999994</v>
      </c>
      <c r="I740">
        <v>3</v>
      </c>
      <c r="J740" s="13">
        <v>39712</v>
      </c>
      <c r="K740" s="13">
        <v>39723</v>
      </c>
      <c r="L740" t="s">
        <v>318</v>
      </c>
      <c r="M740">
        <v>16.72</v>
      </c>
      <c r="N740">
        <v>649.36999999999989</v>
      </c>
      <c r="O740" t="s">
        <v>191</v>
      </c>
      <c r="P740" t="s">
        <v>316</v>
      </c>
      <c r="Q740">
        <v>9</v>
      </c>
      <c r="R740" t="s">
        <v>317</v>
      </c>
      <c r="S740" s="13">
        <v>-11</v>
      </c>
      <c r="T740">
        <v>11</v>
      </c>
      <c r="U740">
        <v>222.03</v>
      </c>
      <c r="V740">
        <v>222.03</v>
      </c>
      <c r="W740">
        <v>8167</v>
      </c>
    </row>
    <row r="741" spans="1:23" x14ac:dyDescent="0.5">
      <c r="A741" t="s">
        <v>221</v>
      </c>
      <c r="B741" t="s">
        <v>136</v>
      </c>
      <c r="C741" t="s">
        <v>84</v>
      </c>
      <c r="D741" t="s">
        <v>80</v>
      </c>
      <c r="E741">
        <v>666.08999999999992</v>
      </c>
      <c r="F741">
        <v>3</v>
      </c>
      <c r="G741">
        <v>7.4500000000000028</v>
      </c>
      <c r="H741">
        <v>5.4500000000000028</v>
      </c>
      <c r="I741">
        <v>2</v>
      </c>
      <c r="J741" s="13">
        <v>39700</v>
      </c>
      <c r="K741" s="13">
        <v>39710</v>
      </c>
      <c r="L741" t="s">
        <v>322</v>
      </c>
      <c r="M741">
        <v>14.900000000000006</v>
      </c>
      <c r="N741">
        <v>651.18999999999994</v>
      </c>
      <c r="O741" t="s">
        <v>191</v>
      </c>
      <c r="P741" t="s">
        <v>316</v>
      </c>
      <c r="Q741">
        <v>9</v>
      </c>
      <c r="R741" t="s">
        <v>317</v>
      </c>
      <c r="S741" s="13">
        <v>-10</v>
      </c>
      <c r="T741">
        <v>10</v>
      </c>
      <c r="U741">
        <v>222.03</v>
      </c>
      <c r="V741">
        <v>222.03</v>
      </c>
      <c r="W741">
        <v>8167</v>
      </c>
    </row>
    <row r="742" spans="1:23" x14ac:dyDescent="0.5">
      <c r="A742" t="s">
        <v>227</v>
      </c>
      <c r="B742" t="s">
        <v>136</v>
      </c>
      <c r="C742" t="s">
        <v>84</v>
      </c>
      <c r="D742" t="s">
        <v>80</v>
      </c>
      <c r="E742">
        <v>666.08999999999992</v>
      </c>
      <c r="F742">
        <v>3</v>
      </c>
      <c r="G742">
        <v>8.25</v>
      </c>
      <c r="H742">
        <v>6.25</v>
      </c>
      <c r="I742">
        <v>3</v>
      </c>
      <c r="J742" s="13">
        <v>39670</v>
      </c>
      <c r="K742" s="13">
        <v>39679</v>
      </c>
      <c r="L742" t="s">
        <v>311</v>
      </c>
      <c r="M742">
        <v>17.5</v>
      </c>
      <c r="N742">
        <v>648.58999999999992</v>
      </c>
      <c r="O742" t="s">
        <v>191</v>
      </c>
      <c r="P742" t="s">
        <v>316</v>
      </c>
      <c r="Q742">
        <v>8</v>
      </c>
      <c r="R742" t="s">
        <v>319</v>
      </c>
      <c r="S742" s="13">
        <v>-9</v>
      </c>
      <c r="T742">
        <v>9</v>
      </c>
      <c r="U742">
        <v>222.03</v>
      </c>
      <c r="V742">
        <v>222.03</v>
      </c>
      <c r="W742">
        <v>8167</v>
      </c>
    </row>
    <row r="743" spans="1:23" x14ac:dyDescent="0.5">
      <c r="A743" t="s">
        <v>228</v>
      </c>
      <c r="B743" t="s">
        <v>136</v>
      </c>
      <c r="C743" t="s">
        <v>84</v>
      </c>
      <c r="D743" t="s">
        <v>80</v>
      </c>
      <c r="E743">
        <v>666.08999999999992</v>
      </c>
      <c r="F743">
        <v>3</v>
      </c>
      <c r="G743">
        <v>6.1400000000000006</v>
      </c>
      <c r="H743">
        <v>4.1400000000000006</v>
      </c>
      <c r="I743">
        <v>1</v>
      </c>
      <c r="J743" s="13">
        <v>39611</v>
      </c>
      <c r="K743" s="13">
        <v>39620</v>
      </c>
      <c r="L743" t="s">
        <v>310</v>
      </c>
      <c r="M743">
        <v>11.280000000000001</v>
      </c>
      <c r="N743">
        <v>654.80999999999995</v>
      </c>
      <c r="O743" t="s">
        <v>191</v>
      </c>
      <c r="P743" t="s">
        <v>323</v>
      </c>
      <c r="Q743">
        <v>6</v>
      </c>
      <c r="R743" t="s">
        <v>324</v>
      </c>
      <c r="S743" s="13">
        <v>-9</v>
      </c>
      <c r="T743">
        <v>9</v>
      </c>
      <c r="U743">
        <v>222.03</v>
      </c>
      <c r="V743">
        <v>222.03</v>
      </c>
      <c r="W743">
        <v>8167</v>
      </c>
    </row>
    <row r="744" spans="1:23" x14ac:dyDescent="0.5">
      <c r="A744" t="s">
        <v>222</v>
      </c>
      <c r="B744" t="s">
        <v>136</v>
      </c>
      <c r="C744" t="s">
        <v>84</v>
      </c>
      <c r="D744" t="s">
        <v>80</v>
      </c>
      <c r="E744">
        <v>666.08999999999992</v>
      </c>
      <c r="F744">
        <v>3</v>
      </c>
      <c r="G744">
        <v>7.8599999999999994</v>
      </c>
      <c r="H744">
        <v>5.8599999999999994</v>
      </c>
      <c r="I744">
        <v>1</v>
      </c>
      <c r="J744" s="13">
        <v>39602</v>
      </c>
      <c r="K744" s="13">
        <v>39616</v>
      </c>
      <c r="L744" t="s">
        <v>331</v>
      </c>
      <c r="M744">
        <v>14.719999999999999</v>
      </c>
      <c r="N744">
        <v>651.36999999999989</v>
      </c>
      <c r="O744" t="s">
        <v>191</v>
      </c>
      <c r="P744" t="s">
        <v>323</v>
      </c>
      <c r="Q744">
        <v>6</v>
      </c>
      <c r="R744" t="s">
        <v>324</v>
      </c>
      <c r="S744" s="13">
        <v>-14</v>
      </c>
      <c r="T744">
        <v>14</v>
      </c>
      <c r="U744">
        <v>222.03</v>
      </c>
      <c r="V744">
        <v>222.03</v>
      </c>
      <c r="W744">
        <v>8167</v>
      </c>
    </row>
    <row r="745" spans="1:23" x14ac:dyDescent="0.5">
      <c r="A745" t="s">
        <v>223</v>
      </c>
      <c r="B745" t="s">
        <v>136</v>
      </c>
      <c r="C745" t="s">
        <v>84</v>
      </c>
      <c r="D745" t="s">
        <v>80</v>
      </c>
      <c r="E745">
        <v>666.08999999999992</v>
      </c>
      <c r="F745">
        <v>3</v>
      </c>
      <c r="G745">
        <v>9.5499999999999972</v>
      </c>
      <c r="H745">
        <v>4.5499999999999972</v>
      </c>
      <c r="I745">
        <v>2</v>
      </c>
      <c r="J745" s="13">
        <v>39574</v>
      </c>
      <c r="K745" s="13">
        <v>39588</v>
      </c>
      <c r="L745" t="s">
        <v>307</v>
      </c>
      <c r="M745">
        <v>16.099999999999994</v>
      </c>
      <c r="N745">
        <v>649.9899999999999</v>
      </c>
      <c r="O745" t="s">
        <v>191</v>
      </c>
      <c r="P745" t="s">
        <v>323</v>
      </c>
      <c r="Q745">
        <v>5</v>
      </c>
      <c r="R745" t="s">
        <v>325</v>
      </c>
      <c r="S745" s="13">
        <v>-14</v>
      </c>
      <c r="T745">
        <v>14</v>
      </c>
      <c r="U745">
        <v>222.03</v>
      </c>
      <c r="V745">
        <v>222.03</v>
      </c>
      <c r="W745">
        <v>8167</v>
      </c>
    </row>
    <row r="746" spans="1:23" x14ac:dyDescent="0.5">
      <c r="A746" t="s">
        <v>225</v>
      </c>
      <c r="B746" t="s">
        <v>136</v>
      </c>
      <c r="C746" t="s">
        <v>84</v>
      </c>
      <c r="D746" t="s">
        <v>80</v>
      </c>
      <c r="E746">
        <v>666.08999999999992</v>
      </c>
      <c r="F746">
        <v>3</v>
      </c>
      <c r="G746">
        <v>5.6099999999999994</v>
      </c>
      <c r="H746">
        <v>4.6099999999999994</v>
      </c>
      <c r="I746">
        <v>3</v>
      </c>
      <c r="J746" s="13">
        <v>39558</v>
      </c>
      <c r="K746" s="13">
        <v>39576</v>
      </c>
      <c r="L746" t="s">
        <v>321</v>
      </c>
      <c r="M746">
        <v>13.219999999999999</v>
      </c>
      <c r="N746">
        <v>652.86999999999989</v>
      </c>
      <c r="O746" t="s">
        <v>191</v>
      </c>
      <c r="P746" t="s">
        <v>323</v>
      </c>
      <c r="Q746">
        <v>4</v>
      </c>
      <c r="R746" t="s">
        <v>326</v>
      </c>
      <c r="S746" s="13">
        <v>-18</v>
      </c>
      <c r="T746">
        <v>18</v>
      </c>
      <c r="U746">
        <v>222.03</v>
      </c>
      <c r="V746">
        <v>222.03</v>
      </c>
      <c r="W746">
        <v>8167</v>
      </c>
    </row>
    <row r="747" spans="1:23" x14ac:dyDescent="0.5">
      <c r="A747" t="s">
        <v>226</v>
      </c>
      <c r="B747" t="s">
        <v>136</v>
      </c>
      <c r="C747" t="s">
        <v>84</v>
      </c>
      <c r="D747" t="s">
        <v>80</v>
      </c>
      <c r="E747">
        <v>666.08999999999992</v>
      </c>
      <c r="F747">
        <v>3</v>
      </c>
      <c r="G747">
        <v>7.9899999999999984</v>
      </c>
      <c r="H747">
        <v>5.9899999999999984</v>
      </c>
      <c r="I747">
        <v>1</v>
      </c>
      <c r="J747" s="13">
        <v>39469</v>
      </c>
      <c r="K747" s="13">
        <v>39486</v>
      </c>
      <c r="L747" t="s">
        <v>315</v>
      </c>
      <c r="M747">
        <v>14.979999999999997</v>
      </c>
      <c r="N747">
        <v>651.1099999999999</v>
      </c>
      <c r="O747" t="s">
        <v>191</v>
      </c>
      <c r="P747" t="s">
        <v>327</v>
      </c>
      <c r="Q747">
        <v>1</v>
      </c>
      <c r="R747" t="s">
        <v>330</v>
      </c>
      <c r="S747" s="13">
        <v>-17</v>
      </c>
      <c r="T747">
        <v>17</v>
      </c>
      <c r="U747">
        <v>222.03</v>
      </c>
      <c r="V747">
        <v>222.03</v>
      </c>
      <c r="W747">
        <v>8167</v>
      </c>
    </row>
    <row r="748" spans="1:23" x14ac:dyDescent="0.5">
      <c r="A748" t="s">
        <v>220</v>
      </c>
      <c r="B748" t="s">
        <v>136</v>
      </c>
      <c r="C748" t="s">
        <v>84</v>
      </c>
      <c r="D748" t="s">
        <v>80</v>
      </c>
      <c r="E748">
        <v>666.08999999999992</v>
      </c>
      <c r="F748">
        <v>3</v>
      </c>
      <c r="G748">
        <v>8.86</v>
      </c>
      <c r="H748">
        <v>6.8599999999999994</v>
      </c>
      <c r="I748">
        <v>2</v>
      </c>
      <c r="J748" s="13">
        <v>39469</v>
      </c>
      <c r="K748" s="13">
        <v>39485</v>
      </c>
      <c r="L748" t="s">
        <v>318</v>
      </c>
      <c r="M748">
        <v>17.72</v>
      </c>
      <c r="N748">
        <v>648.36999999999989</v>
      </c>
      <c r="O748" t="s">
        <v>191</v>
      </c>
      <c r="P748" t="s">
        <v>327</v>
      </c>
      <c r="Q748">
        <v>1</v>
      </c>
      <c r="R748" t="s">
        <v>330</v>
      </c>
      <c r="S748" s="13">
        <v>-16</v>
      </c>
      <c r="T748">
        <v>16</v>
      </c>
      <c r="U748">
        <v>222.03</v>
      </c>
      <c r="V748">
        <v>222.03</v>
      </c>
      <c r="W748">
        <v>8167</v>
      </c>
    </row>
    <row r="749" spans="1:23" x14ac:dyDescent="0.5">
      <c r="A749" t="s">
        <v>228</v>
      </c>
      <c r="B749" t="s">
        <v>136</v>
      </c>
      <c r="C749" t="s">
        <v>84</v>
      </c>
      <c r="D749" t="s">
        <v>80</v>
      </c>
      <c r="E749">
        <v>666.08999999999992</v>
      </c>
      <c r="F749">
        <v>3</v>
      </c>
      <c r="G749">
        <v>6.4500000000000028</v>
      </c>
      <c r="H749">
        <v>5.4500000000000028</v>
      </c>
      <c r="I749">
        <v>1</v>
      </c>
      <c r="J749" s="13">
        <v>39343</v>
      </c>
      <c r="K749" s="13">
        <v>39355</v>
      </c>
      <c r="L749" t="s">
        <v>310</v>
      </c>
      <c r="M749">
        <v>12.900000000000006</v>
      </c>
      <c r="N749">
        <v>653.18999999999994</v>
      </c>
      <c r="O749" t="s">
        <v>190</v>
      </c>
      <c r="P749" t="s">
        <v>316</v>
      </c>
      <c r="Q749">
        <v>9</v>
      </c>
      <c r="R749" t="s">
        <v>317</v>
      </c>
      <c r="S749" s="13">
        <v>-12</v>
      </c>
      <c r="T749">
        <v>12</v>
      </c>
      <c r="U749">
        <v>222.03</v>
      </c>
      <c r="V749">
        <v>222.03</v>
      </c>
      <c r="W749">
        <v>8167</v>
      </c>
    </row>
    <row r="750" spans="1:23" x14ac:dyDescent="0.5">
      <c r="A750" t="s">
        <v>223</v>
      </c>
      <c r="B750" t="s">
        <v>136</v>
      </c>
      <c r="C750" t="s">
        <v>84</v>
      </c>
      <c r="D750" t="s">
        <v>80</v>
      </c>
      <c r="E750">
        <v>666.08999999999992</v>
      </c>
      <c r="F750">
        <v>3</v>
      </c>
      <c r="G750">
        <v>9</v>
      </c>
      <c r="H750">
        <v>4</v>
      </c>
      <c r="I750">
        <v>2</v>
      </c>
      <c r="J750" s="13">
        <v>39327</v>
      </c>
      <c r="K750" s="13">
        <v>39347</v>
      </c>
      <c r="L750" t="s">
        <v>307</v>
      </c>
      <c r="M750">
        <v>15</v>
      </c>
      <c r="N750">
        <v>651.08999999999992</v>
      </c>
      <c r="O750" t="s">
        <v>190</v>
      </c>
      <c r="P750" t="s">
        <v>316</v>
      </c>
      <c r="Q750">
        <v>9</v>
      </c>
      <c r="R750" t="s">
        <v>317</v>
      </c>
      <c r="S750" s="13">
        <v>-20</v>
      </c>
      <c r="T750">
        <v>20</v>
      </c>
      <c r="U750">
        <v>222.03</v>
      </c>
      <c r="V750">
        <v>222.03</v>
      </c>
      <c r="W750">
        <v>8167</v>
      </c>
    </row>
    <row r="751" spans="1:23" x14ac:dyDescent="0.5">
      <c r="A751" t="s">
        <v>224</v>
      </c>
      <c r="B751" t="s">
        <v>136</v>
      </c>
      <c r="C751" t="s">
        <v>84</v>
      </c>
      <c r="D751" t="s">
        <v>80</v>
      </c>
      <c r="E751">
        <v>666.08999999999992</v>
      </c>
      <c r="F751">
        <v>3</v>
      </c>
      <c r="G751">
        <v>8.2199999999999989</v>
      </c>
      <c r="H751">
        <v>6.2199999999999989</v>
      </c>
      <c r="I751">
        <v>1</v>
      </c>
      <c r="J751" s="13">
        <v>39291</v>
      </c>
      <c r="K751" s="13">
        <v>39307</v>
      </c>
      <c r="L751" t="s">
        <v>313</v>
      </c>
      <c r="M751">
        <v>15.439999999999998</v>
      </c>
      <c r="N751">
        <v>650.64999999999986</v>
      </c>
      <c r="O751" t="s">
        <v>190</v>
      </c>
      <c r="P751" t="s">
        <v>316</v>
      </c>
      <c r="Q751">
        <v>7</v>
      </c>
      <c r="R751" t="s">
        <v>320</v>
      </c>
      <c r="S751" s="13">
        <v>-16</v>
      </c>
      <c r="T751">
        <v>16</v>
      </c>
      <c r="U751">
        <v>222.03</v>
      </c>
      <c r="V751">
        <v>222.03</v>
      </c>
      <c r="W751">
        <v>8167</v>
      </c>
    </row>
    <row r="752" spans="1:23" x14ac:dyDescent="0.5">
      <c r="A752" t="s">
        <v>222</v>
      </c>
      <c r="B752" t="s">
        <v>136</v>
      </c>
      <c r="C752" t="s">
        <v>84</v>
      </c>
      <c r="D752" t="s">
        <v>80</v>
      </c>
      <c r="E752">
        <v>666.08999999999992</v>
      </c>
      <c r="F752">
        <v>3</v>
      </c>
      <c r="G752">
        <v>8.86</v>
      </c>
      <c r="H752">
        <v>3.8599999999999994</v>
      </c>
      <c r="I752">
        <v>3</v>
      </c>
      <c r="J752" s="13">
        <v>39263</v>
      </c>
      <c r="K752" s="13">
        <v>39272</v>
      </c>
      <c r="L752" t="s">
        <v>331</v>
      </c>
      <c r="M752">
        <v>15.719999999999999</v>
      </c>
      <c r="N752">
        <v>650.36999999999989</v>
      </c>
      <c r="O752" t="s">
        <v>190</v>
      </c>
      <c r="P752" t="s">
        <v>323</v>
      </c>
      <c r="Q752">
        <v>6</v>
      </c>
      <c r="R752" t="s">
        <v>324</v>
      </c>
      <c r="S752" s="13">
        <v>-9</v>
      </c>
      <c r="T752">
        <v>9</v>
      </c>
      <c r="U752">
        <v>222.03</v>
      </c>
      <c r="V752">
        <v>222.03</v>
      </c>
      <c r="W752">
        <v>8167</v>
      </c>
    </row>
    <row r="753" spans="1:23" x14ac:dyDescent="0.5">
      <c r="A753" t="s">
        <v>223</v>
      </c>
      <c r="B753" t="s">
        <v>136</v>
      </c>
      <c r="C753" t="s">
        <v>84</v>
      </c>
      <c r="D753" t="s">
        <v>80</v>
      </c>
      <c r="E753">
        <v>666.08999999999992</v>
      </c>
      <c r="F753">
        <v>3</v>
      </c>
      <c r="G753">
        <v>7</v>
      </c>
      <c r="H753">
        <v>7</v>
      </c>
      <c r="I753">
        <v>1</v>
      </c>
      <c r="J753" s="13">
        <v>39160</v>
      </c>
      <c r="K753" s="13">
        <v>39178</v>
      </c>
      <c r="L753" t="s">
        <v>307</v>
      </c>
      <c r="M753">
        <v>15</v>
      </c>
      <c r="N753">
        <v>651.08999999999992</v>
      </c>
      <c r="O753" t="s">
        <v>190</v>
      </c>
      <c r="P753" t="s">
        <v>327</v>
      </c>
      <c r="Q753">
        <v>3</v>
      </c>
      <c r="R753" t="s">
        <v>328</v>
      </c>
      <c r="S753" s="13">
        <v>-18</v>
      </c>
      <c r="T753">
        <v>18</v>
      </c>
      <c r="U753">
        <v>222.03</v>
      </c>
      <c r="V753">
        <v>222.03</v>
      </c>
      <c r="W753">
        <v>8167</v>
      </c>
    </row>
    <row r="754" spans="1:23" x14ac:dyDescent="0.5">
      <c r="A754" t="s">
        <v>223</v>
      </c>
      <c r="B754" t="s">
        <v>136</v>
      </c>
      <c r="C754" t="s">
        <v>84</v>
      </c>
      <c r="D754" t="s">
        <v>80</v>
      </c>
      <c r="E754">
        <v>666.08999999999992</v>
      </c>
      <c r="F754">
        <v>3</v>
      </c>
      <c r="G754">
        <v>8.84</v>
      </c>
      <c r="H754">
        <v>6.84</v>
      </c>
      <c r="I754">
        <v>2</v>
      </c>
      <c r="J754" s="13">
        <v>39105</v>
      </c>
      <c r="K754" s="13">
        <v>39123</v>
      </c>
      <c r="L754" t="s">
        <v>307</v>
      </c>
      <c r="M754">
        <v>17.68</v>
      </c>
      <c r="N754">
        <v>648.41</v>
      </c>
      <c r="O754" t="s">
        <v>190</v>
      </c>
      <c r="P754" t="s">
        <v>327</v>
      </c>
      <c r="Q754">
        <v>1</v>
      </c>
      <c r="R754" t="s">
        <v>330</v>
      </c>
      <c r="S754" s="13">
        <v>-18</v>
      </c>
      <c r="T754">
        <v>18</v>
      </c>
      <c r="U754">
        <v>222.03</v>
      </c>
      <c r="V754">
        <v>222.03</v>
      </c>
      <c r="W754">
        <v>8167</v>
      </c>
    </row>
    <row r="755" spans="1:23" x14ac:dyDescent="0.5">
      <c r="A755" t="s">
        <v>225</v>
      </c>
      <c r="B755" t="s">
        <v>136</v>
      </c>
      <c r="C755" t="s">
        <v>84</v>
      </c>
      <c r="D755" t="s">
        <v>80</v>
      </c>
      <c r="E755">
        <v>666.08999999999992</v>
      </c>
      <c r="F755">
        <v>3</v>
      </c>
      <c r="G755">
        <v>5.4500000000000028</v>
      </c>
      <c r="H755">
        <v>3.4500000000000028</v>
      </c>
      <c r="I755">
        <v>2</v>
      </c>
      <c r="J755" s="13">
        <v>39068</v>
      </c>
      <c r="K755" s="13">
        <v>39084</v>
      </c>
      <c r="L755" t="s">
        <v>321</v>
      </c>
      <c r="M755">
        <v>10.900000000000006</v>
      </c>
      <c r="N755">
        <v>655.18999999999994</v>
      </c>
      <c r="O755" t="s">
        <v>189</v>
      </c>
      <c r="P755" t="s">
        <v>308</v>
      </c>
      <c r="Q755">
        <v>12</v>
      </c>
      <c r="R755" t="s">
        <v>309</v>
      </c>
      <c r="S755" s="13">
        <v>-16</v>
      </c>
      <c r="T755">
        <v>16</v>
      </c>
      <c r="U755">
        <v>222.03</v>
      </c>
      <c r="V755">
        <v>222.03</v>
      </c>
      <c r="W755">
        <v>8167</v>
      </c>
    </row>
    <row r="756" spans="1:23" x14ac:dyDescent="0.5">
      <c r="A756" t="s">
        <v>222</v>
      </c>
      <c r="B756" t="s">
        <v>136</v>
      </c>
      <c r="C756" t="s">
        <v>84</v>
      </c>
      <c r="D756" t="s">
        <v>80</v>
      </c>
      <c r="E756">
        <v>666.08999999999992</v>
      </c>
      <c r="F756">
        <v>3</v>
      </c>
      <c r="G756">
        <v>8.2000000000000028</v>
      </c>
      <c r="H756">
        <v>5.2000000000000028</v>
      </c>
      <c r="I756">
        <v>1</v>
      </c>
      <c r="J756" s="13">
        <v>39002</v>
      </c>
      <c r="K756" s="13">
        <v>39010</v>
      </c>
      <c r="L756" t="s">
        <v>331</v>
      </c>
      <c r="M756">
        <v>14.400000000000006</v>
      </c>
      <c r="N756">
        <v>651.68999999999994</v>
      </c>
      <c r="O756" t="s">
        <v>189</v>
      </c>
      <c r="P756" t="s">
        <v>308</v>
      </c>
      <c r="Q756">
        <v>10</v>
      </c>
      <c r="R756" t="s">
        <v>314</v>
      </c>
      <c r="S756" s="13">
        <v>-8</v>
      </c>
      <c r="T756">
        <v>8</v>
      </c>
      <c r="U756">
        <v>222.03</v>
      </c>
      <c r="V756">
        <v>222.03</v>
      </c>
      <c r="W756">
        <v>8167</v>
      </c>
    </row>
    <row r="757" spans="1:23" x14ac:dyDescent="0.5">
      <c r="A757" t="s">
        <v>221</v>
      </c>
      <c r="B757" t="s">
        <v>136</v>
      </c>
      <c r="C757" t="s">
        <v>84</v>
      </c>
      <c r="D757" t="s">
        <v>80</v>
      </c>
      <c r="E757">
        <v>666.08999999999992</v>
      </c>
      <c r="F757">
        <v>3</v>
      </c>
      <c r="G757">
        <v>5.1400000000000006</v>
      </c>
      <c r="H757">
        <v>4.1400000000000006</v>
      </c>
      <c r="I757">
        <v>2</v>
      </c>
      <c r="J757" s="13">
        <v>38910</v>
      </c>
      <c r="K757" s="13">
        <v>38921</v>
      </c>
      <c r="L757" t="s">
        <v>322</v>
      </c>
      <c r="M757">
        <v>11.280000000000001</v>
      </c>
      <c r="N757">
        <v>654.80999999999995</v>
      </c>
      <c r="O757" t="s">
        <v>189</v>
      </c>
      <c r="P757" t="s">
        <v>316</v>
      </c>
      <c r="Q757">
        <v>7</v>
      </c>
      <c r="R757" t="s">
        <v>320</v>
      </c>
      <c r="S757" s="13">
        <v>-11</v>
      </c>
      <c r="T757">
        <v>11</v>
      </c>
      <c r="U757">
        <v>222.03</v>
      </c>
      <c r="V757">
        <v>222.03</v>
      </c>
      <c r="W757">
        <v>8167</v>
      </c>
    </row>
    <row r="758" spans="1:23" x14ac:dyDescent="0.5">
      <c r="A758" t="s">
        <v>226</v>
      </c>
      <c r="B758" t="s">
        <v>136</v>
      </c>
      <c r="C758" t="s">
        <v>84</v>
      </c>
      <c r="D758" t="s">
        <v>80</v>
      </c>
      <c r="E758">
        <v>666.08999999999992</v>
      </c>
      <c r="F758">
        <v>3</v>
      </c>
      <c r="G758">
        <v>8.61</v>
      </c>
      <c r="H758">
        <v>4.6099999999999994</v>
      </c>
      <c r="I758">
        <v>1</v>
      </c>
      <c r="J758" s="13">
        <v>38880</v>
      </c>
      <c r="K758" s="13">
        <v>38891</v>
      </c>
      <c r="L758" t="s">
        <v>315</v>
      </c>
      <c r="M758">
        <v>14.219999999999999</v>
      </c>
      <c r="N758">
        <v>651.86999999999989</v>
      </c>
      <c r="O758" t="s">
        <v>189</v>
      </c>
      <c r="P758" t="s">
        <v>323</v>
      </c>
      <c r="Q758">
        <v>6</v>
      </c>
      <c r="R758" t="s">
        <v>324</v>
      </c>
      <c r="S758" s="13">
        <v>-11</v>
      </c>
      <c r="T758">
        <v>11</v>
      </c>
      <c r="U758">
        <v>222.03</v>
      </c>
      <c r="V758">
        <v>222.03</v>
      </c>
      <c r="W758">
        <v>8167</v>
      </c>
    </row>
    <row r="759" spans="1:23" x14ac:dyDescent="0.5">
      <c r="A759" t="s">
        <v>220</v>
      </c>
      <c r="B759" t="s">
        <v>136</v>
      </c>
      <c r="C759" t="s">
        <v>84</v>
      </c>
      <c r="D759" t="s">
        <v>80</v>
      </c>
      <c r="E759">
        <v>666.08999999999992</v>
      </c>
      <c r="F759">
        <v>3</v>
      </c>
      <c r="G759">
        <v>6.1000000000000014</v>
      </c>
      <c r="H759">
        <v>4.1000000000000014</v>
      </c>
      <c r="I759">
        <v>2</v>
      </c>
      <c r="J759" s="13">
        <v>38876</v>
      </c>
      <c r="K759" s="13">
        <v>38893</v>
      </c>
      <c r="L759" t="s">
        <v>318</v>
      </c>
      <c r="M759">
        <v>12.200000000000003</v>
      </c>
      <c r="N759">
        <v>653.88999999999987</v>
      </c>
      <c r="O759" t="s">
        <v>189</v>
      </c>
      <c r="P759" t="s">
        <v>323</v>
      </c>
      <c r="Q759">
        <v>6</v>
      </c>
      <c r="R759" t="s">
        <v>324</v>
      </c>
      <c r="S759" s="13">
        <v>-17</v>
      </c>
      <c r="T759">
        <v>17</v>
      </c>
      <c r="U759">
        <v>222.03</v>
      </c>
      <c r="V759">
        <v>222.03</v>
      </c>
      <c r="W759">
        <v>8167</v>
      </c>
    </row>
    <row r="760" spans="1:23" x14ac:dyDescent="0.5">
      <c r="A760" t="s">
        <v>227</v>
      </c>
      <c r="B760" t="s">
        <v>136</v>
      </c>
      <c r="C760" t="s">
        <v>84</v>
      </c>
      <c r="D760" t="s">
        <v>80</v>
      </c>
      <c r="E760">
        <v>666.08999999999992</v>
      </c>
      <c r="F760">
        <v>3</v>
      </c>
      <c r="G760">
        <v>7.2000000000000028</v>
      </c>
      <c r="H760">
        <v>6.2000000000000028</v>
      </c>
      <c r="I760">
        <v>2</v>
      </c>
      <c r="J760" s="13">
        <v>38868</v>
      </c>
      <c r="K760" s="13">
        <v>38877</v>
      </c>
      <c r="L760" t="s">
        <v>311</v>
      </c>
      <c r="M760">
        <v>15.400000000000006</v>
      </c>
      <c r="N760">
        <v>650.68999999999994</v>
      </c>
      <c r="O760" t="s">
        <v>189</v>
      </c>
      <c r="P760" t="s">
        <v>323</v>
      </c>
      <c r="Q760">
        <v>5</v>
      </c>
      <c r="R760" t="s">
        <v>325</v>
      </c>
      <c r="S760" s="13">
        <v>-9</v>
      </c>
      <c r="T760">
        <v>9</v>
      </c>
      <c r="U760">
        <v>222.03</v>
      </c>
      <c r="V760">
        <v>222.03</v>
      </c>
      <c r="W760">
        <v>8167</v>
      </c>
    </row>
    <row r="761" spans="1:23" x14ac:dyDescent="0.5">
      <c r="A761" t="s">
        <v>222</v>
      </c>
      <c r="B761" t="s">
        <v>136</v>
      </c>
      <c r="C761" t="s">
        <v>84</v>
      </c>
      <c r="D761" t="s">
        <v>80</v>
      </c>
      <c r="E761">
        <v>666.08999999999992</v>
      </c>
      <c r="F761">
        <v>3</v>
      </c>
      <c r="G761">
        <v>9.14</v>
      </c>
      <c r="H761">
        <v>6.1400000000000006</v>
      </c>
      <c r="I761">
        <v>3</v>
      </c>
      <c r="J761" s="13">
        <v>38845</v>
      </c>
      <c r="K761" s="13">
        <v>38852</v>
      </c>
      <c r="L761" t="s">
        <v>331</v>
      </c>
      <c r="M761">
        <v>18.28</v>
      </c>
      <c r="N761">
        <v>647.80999999999995</v>
      </c>
      <c r="O761" t="s">
        <v>189</v>
      </c>
      <c r="P761" t="s">
        <v>323</v>
      </c>
      <c r="Q761">
        <v>5</v>
      </c>
      <c r="R761" t="s">
        <v>325</v>
      </c>
      <c r="S761" s="13">
        <v>-7</v>
      </c>
      <c r="T761">
        <v>7</v>
      </c>
      <c r="U761">
        <v>222.03</v>
      </c>
      <c r="V761">
        <v>222.03</v>
      </c>
      <c r="W761">
        <v>8167</v>
      </c>
    </row>
    <row r="762" spans="1:23" x14ac:dyDescent="0.5">
      <c r="A762" t="s">
        <v>224</v>
      </c>
      <c r="B762" t="s">
        <v>136</v>
      </c>
      <c r="C762" t="s">
        <v>84</v>
      </c>
      <c r="D762" t="s">
        <v>80</v>
      </c>
      <c r="E762">
        <v>666.08999999999992</v>
      </c>
      <c r="F762">
        <v>3</v>
      </c>
      <c r="G762">
        <v>6.75</v>
      </c>
      <c r="H762">
        <v>4.75</v>
      </c>
      <c r="I762">
        <v>1</v>
      </c>
      <c r="J762" s="13">
        <v>38833</v>
      </c>
      <c r="K762" s="13">
        <v>38840</v>
      </c>
      <c r="L762" t="s">
        <v>313</v>
      </c>
      <c r="M762">
        <v>12.5</v>
      </c>
      <c r="N762">
        <v>653.58999999999992</v>
      </c>
      <c r="O762" t="s">
        <v>189</v>
      </c>
      <c r="P762" t="s">
        <v>323</v>
      </c>
      <c r="Q762">
        <v>4</v>
      </c>
      <c r="R762" t="s">
        <v>326</v>
      </c>
      <c r="S762" s="13">
        <v>-7</v>
      </c>
      <c r="T762">
        <v>7</v>
      </c>
      <c r="U762">
        <v>222.03</v>
      </c>
      <c r="V762">
        <v>222.03</v>
      </c>
      <c r="W762">
        <v>8167</v>
      </c>
    </row>
    <row r="763" spans="1:23" x14ac:dyDescent="0.5">
      <c r="A763" t="s">
        <v>227</v>
      </c>
      <c r="B763" t="s">
        <v>136</v>
      </c>
      <c r="C763" t="s">
        <v>84</v>
      </c>
      <c r="D763" t="s">
        <v>80</v>
      </c>
      <c r="E763">
        <v>666.08999999999992</v>
      </c>
      <c r="F763">
        <v>3</v>
      </c>
      <c r="G763">
        <v>9.36</v>
      </c>
      <c r="H763">
        <v>4.3599999999999994</v>
      </c>
      <c r="I763">
        <v>2</v>
      </c>
      <c r="J763" s="13">
        <v>38813</v>
      </c>
      <c r="K763" s="13">
        <v>38830</v>
      </c>
      <c r="L763" t="s">
        <v>311</v>
      </c>
      <c r="M763">
        <v>15.719999999999999</v>
      </c>
      <c r="N763">
        <v>650.36999999999989</v>
      </c>
      <c r="O763" t="s">
        <v>189</v>
      </c>
      <c r="P763" t="s">
        <v>323</v>
      </c>
      <c r="Q763">
        <v>4</v>
      </c>
      <c r="R763" t="s">
        <v>326</v>
      </c>
      <c r="S763" s="13">
        <v>-17</v>
      </c>
      <c r="T763">
        <v>17</v>
      </c>
      <c r="U763">
        <v>222.03</v>
      </c>
      <c r="V763">
        <v>222.03</v>
      </c>
      <c r="W763">
        <v>8167</v>
      </c>
    </row>
    <row r="764" spans="1:23" x14ac:dyDescent="0.5">
      <c r="A764" t="s">
        <v>225</v>
      </c>
      <c r="B764" t="s">
        <v>136</v>
      </c>
      <c r="C764" t="s">
        <v>84</v>
      </c>
      <c r="D764" t="s">
        <v>80</v>
      </c>
      <c r="E764">
        <v>666.08999999999992</v>
      </c>
      <c r="F764">
        <v>3</v>
      </c>
      <c r="G764">
        <v>7.3599999999999994</v>
      </c>
      <c r="H764">
        <v>5.3599999999999994</v>
      </c>
      <c r="I764">
        <v>1</v>
      </c>
      <c r="J764" s="13">
        <v>38811</v>
      </c>
      <c r="K764" s="13">
        <v>38828</v>
      </c>
      <c r="L764" t="s">
        <v>321</v>
      </c>
      <c r="M764">
        <v>13.719999999999999</v>
      </c>
      <c r="N764">
        <v>652.36999999999989</v>
      </c>
      <c r="O764" t="s">
        <v>189</v>
      </c>
      <c r="P764" t="s">
        <v>323</v>
      </c>
      <c r="Q764">
        <v>4</v>
      </c>
      <c r="R764" t="s">
        <v>326</v>
      </c>
      <c r="S764" s="13">
        <v>-17</v>
      </c>
      <c r="T764">
        <v>17</v>
      </c>
      <c r="U764">
        <v>222.03</v>
      </c>
      <c r="V764">
        <v>222.03</v>
      </c>
      <c r="W764">
        <v>8167</v>
      </c>
    </row>
    <row r="765" spans="1:23" x14ac:dyDescent="0.5">
      <c r="A765" t="s">
        <v>221</v>
      </c>
      <c r="B765" t="s">
        <v>136</v>
      </c>
      <c r="C765" t="s">
        <v>84</v>
      </c>
      <c r="D765" t="s">
        <v>80</v>
      </c>
      <c r="E765">
        <v>666.08999999999992</v>
      </c>
      <c r="F765">
        <v>3</v>
      </c>
      <c r="G765">
        <v>8.84</v>
      </c>
      <c r="H765">
        <v>6.84</v>
      </c>
      <c r="I765">
        <v>1</v>
      </c>
      <c r="J765" s="13">
        <v>38794</v>
      </c>
      <c r="K765" s="13">
        <v>38811</v>
      </c>
      <c r="L765" t="s">
        <v>322</v>
      </c>
      <c r="M765">
        <v>16.68</v>
      </c>
      <c r="N765">
        <v>649.41</v>
      </c>
      <c r="O765" t="s">
        <v>189</v>
      </c>
      <c r="P765" t="s">
        <v>327</v>
      </c>
      <c r="Q765">
        <v>3</v>
      </c>
      <c r="R765" t="s">
        <v>328</v>
      </c>
      <c r="S765" s="13">
        <v>-17</v>
      </c>
      <c r="T765">
        <v>17</v>
      </c>
      <c r="U765">
        <v>222.03</v>
      </c>
      <c r="V765">
        <v>222.03</v>
      </c>
      <c r="W765">
        <v>8167</v>
      </c>
    </row>
    <row r="766" spans="1:23" x14ac:dyDescent="0.5">
      <c r="A766" t="s">
        <v>223</v>
      </c>
      <c r="B766" t="s">
        <v>136</v>
      </c>
      <c r="C766" t="s">
        <v>84</v>
      </c>
      <c r="D766" t="s">
        <v>80</v>
      </c>
      <c r="E766">
        <v>666.08999999999992</v>
      </c>
      <c r="F766">
        <v>3</v>
      </c>
      <c r="G766">
        <v>5.5799999999999983</v>
      </c>
      <c r="H766">
        <v>3.5799999999999983</v>
      </c>
      <c r="I766">
        <v>3</v>
      </c>
      <c r="J766" s="13">
        <v>38772</v>
      </c>
      <c r="K766" s="13">
        <v>38792</v>
      </c>
      <c r="L766" t="s">
        <v>307</v>
      </c>
      <c r="M766">
        <v>12.159999999999997</v>
      </c>
      <c r="N766">
        <v>653.92999999999995</v>
      </c>
      <c r="O766" t="s">
        <v>189</v>
      </c>
      <c r="P766" t="s">
        <v>327</v>
      </c>
      <c r="Q766">
        <v>2</v>
      </c>
      <c r="R766" t="s">
        <v>329</v>
      </c>
      <c r="S766" s="13">
        <v>-20</v>
      </c>
      <c r="T766">
        <v>20</v>
      </c>
      <c r="U766">
        <v>222.03</v>
      </c>
      <c r="V766">
        <v>222.03</v>
      </c>
      <c r="W766">
        <v>8167</v>
      </c>
    </row>
    <row r="767" spans="1:23" x14ac:dyDescent="0.5">
      <c r="A767" t="s">
        <v>226</v>
      </c>
      <c r="B767" t="s">
        <v>136</v>
      </c>
      <c r="C767" t="s">
        <v>84</v>
      </c>
      <c r="D767" t="s">
        <v>80</v>
      </c>
      <c r="E767">
        <v>666.08999999999992</v>
      </c>
      <c r="F767">
        <v>3</v>
      </c>
      <c r="G767">
        <v>7.68</v>
      </c>
      <c r="H767">
        <v>4.68</v>
      </c>
      <c r="I767">
        <v>1</v>
      </c>
      <c r="J767" s="13">
        <v>38739</v>
      </c>
      <c r="K767" s="13">
        <v>38749</v>
      </c>
      <c r="L767" t="s">
        <v>315</v>
      </c>
      <c r="M767">
        <v>13.36</v>
      </c>
      <c r="N767">
        <v>652.7299999999999</v>
      </c>
      <c r="O767" t="s">
        <v>189</v>
      </c>
      <c r="P767" t="s">
        <v>327</v>
      </c>
      <c r="Q767">
        <v>1</v>
      </c>
      <c r="R767" t="s">
        <v>330</v>
      </c>
      <c r="S767" s="13">
        <v>-10</v>
      </c>
      <c r="T767">
        <v>10</v>
      </c>
      <c r="U767">
        <v>222.03</v>
      </c>
      <c r="V767">
        <v>222.03</v>
      </c>
      <c r="W767">
        <v>8167</v>
      </c>
    </row>
    <row r="768" spans="1:23" x14ac:dyDescent="0.5">
      <c r="A768" t="s">
        <v>221</v>
      </c>
      <c r="B768" t="s">
        <v>136</v>
      </c>
      <c r="C768" t="s">
        <v>84</v>
      </c>
      <c r="D768" t="s">
        <v>80</v>
      </c>
      <c r="E768">
        <v>666.08999999999992</v>
      </c>
      <c r="F768">
        <v>3</v>
      </c>
      <c r="G768">
        <v>7.4500000000000028</v>
      </c>
      <c r="H768">
        <v>3.4500000000000028</v>
      </c>
      <c r="I768">
        <v>3</v>
      </c>
      <c r="J768" s="13">
        <v>38696</v>
      </c>
      <c r="K768" s="13">
        <v>38704</v>
      </c>
      <c r="L768" t="s">
        <v>322</v>
      </c>
      <c r="M768">
        <v>13.900000000000006</v>
      </c>
      <c r="N768">
        <v>652.18999999999994</v>
      </c>
      <c r="O768" t="s">
        <v>332</v>
      </c>
      <c r="P768" t="s">
        <v>308</v>
      </c>
      <c r="Q768">
        <v>12</v>
      </c>
      <c r="R768" t="s">
        <v>309</v>
      </c>
      <c r="S768" s="13">
        <v>-8</v>
      </c>
      <c r="T768">
        <v>8</v>
      </c>
      <c r="U768">
        <v>222.03</v>
      </c>
      <c r="V768">
        <v>222.03</v>
      </c>
      <c r="W768">
        <v>8167</v>
      </c>
    </row>
    <row r="769" spans="1:23" x14ac:dyDescent="0.5">
      <c r="A769" t="s">
        <v>223</v>
      </c>
      <c r="B769" t="s">
        <v>136</v>
      </c>
      <c r="C769" t="s">
        <v>84</v>
      </c>
      <c r="D769" t="s">
        <v>80</v>
      </c>
      <c r="E769">
        <v>666.08999999999992</v>
      </c>
      <c r="F769">
        <v>3</v>
      </c>
      <c r="G769">
        <v>9.61</v>
      </c>
      <c r="H769">
        <v>5.6099999999999994</v>
      </c>
      <c r="I769">
        <v>1</v>
      </c>
      <c r="J769" s="13">
        <v>38693</v>
      </c>
      <c r="K769" s="13">
        <v>38705</v>
      </c>
      <c r="L769" t="s">
        <v>307</v>
      </c>
      <c r="M769">
        <v>16.22</v>
      </c>
      <c r="N769">
        <v>649.86999999999989</v>
      </c>
      <c r="O769" t="s">
        <v>332</v>
      </c>
      <c r="P769" t="s">
        <v>308</v>
      </c>
      <c r="Q769">
        <v>12</v>
      </c>
      <c r="R769" t="s">
        <v>309</v>
      </c>
      <c r="S769" s="13">
        <v>-12</v>
      </c>
      <c r="T769">
        <v>12</v>
      </c>
      <c r="U769">
        <v>222.03</v>
      </c>
      <c r="V769">
        <v>222.03</v>
      </c>
      <c r="W769">
        <v>8167</v>
      </c>
    </row>
    <row r="770" spans="1:23" x14ac:dyDescent="0.5">
      <c r="A770" t="s">
        <v>221</v>
      </c>
      <c r="B770" t="s">
        <v>136</v>
      </c>
      <c r="C770" t="s">
        <v>84</v>
      </c>
      <c r="D770" t="s">
        <v>80</v>
      </c>
      <c r="E770">
        <v>666.08999999999992</v>
      </c>
      <c r="F770">
        <v>3</v>
      </c>
      <c r="G770">
        <v>5.4500000000000028</v>
      </c>
      <c r="H770">
        <v>6.4500000000000028</v>
      </c>
      <c r="I770">
        <v>1</v>
      </c>
      <c r="J770" s="13">
        <v>38676</v>
      </c>
      <c r="K770" s="13">
        <v>38694</v>
      </c>
      <c r="L770" t="s">
        <v>322</v>
      </c>
      <c r="M770">
        <v>12.900000000000006</v>
      </c>
      <c r="N770">
        <v>653.18999999999994</v>
      </c>
      <c r="O770" t="s">
        <v>332</v>
      </c>
      <c r="P770" t="s">
        <v>308</v>
      </c>
      <c r="Q770">
        <v>11</v>
      </c>
      <c r="R770" t="s">
        <v>312</v>
      </c>
      <c r="S770" s="13">
        <v>-18</v>
      </c>
      <c r="T770">
        <v>18</v>
      </c>
      <c r="U770">
        <v>222.03</v>
      </c>
      <c r="V770">
        <v>222.03</v>
      </c>
      <c r="W770">
        <v>8167</v>
      </c>
    </row>
    <row r="771" spans="1:23" x14ac:dyDescent="0.5">
      <c r="A771" t="s">
        <v>220</v>
      </c>
      <c r="B771" t="s">
        <v>136</v>
      </c>
      <c r="C771" t="s">
        <v>84</v>
      </c>
      <c r="D771" t="s">
        <v>80</v>
      </c>
      <c r="E771">
        <v>666.08999999999992</v>
      </c>
      <c r="F771">
        <v>3</v>
      </c>
      <c r="G771">
        <v>9.8999999999999986</v>
      </c>
      <c r="H771">
        <v>5.8999999999999986</v>
      </c>
      <c r="I771">
        <v>3</v>
      </c>
      <c r="J771" s="13">
        <v>38670</v>
      </c>
      <c r="K771" s="13">
        <v>38684</v>
      </c>
      <c r="L771" t="s">
        <v>318</v>
      </c>
      <c r="M771">
        <v>18.799999999999997</v>
      </c>
      <c r="N771">
        <v>647.29</v>
      </c>
      <c r="O771" t="s">
        <v>332</v>
      </c>
      <c r="P771" t="s">
        <v>308</v>
      </c>
      <c r="Q771">
        <v>11</v>
      </c>
      <c r="R771" t="s">
        <v>312</v>
      </c>
      <c r="S771" s="13">
        <v>-14</v>
      </c>
      <c r="T771">
        <v>14</v>
      </c>
      <c r="U771">
        <v>222.03</v>
      </c>
      <c r="V771">
        <v>222.03</v>
      </c>
      <c r="W771">
        <v>8167</v>
      </c>
    </row>
    <row r="772" spans="1:23" x14ac:dyDescent="0.5">
      <c r="A772" t="s">
        <v>228</v>
      </c>
      <c r="B772" t="s">
        <v>136</v>
      </c>
      <c r="C772" t="s">
        <v>84</v>
      </c>
      <c r="D772" t="s">
        <v>80</v>
      </c>
      <c r="E772">
        <v>666.08999999999992</v>
      </c>
      <c r="F772">
        <v>3</v>
      </c>
      <c r="G772">
        <v>9.5799999999999983</v>
      </c>
      <c r="H772">
        <v>6.5799999999999983</v>
      </c>
      <c r="I772">
        <v>3</v>
      </c>
      <c r="J772" s="13">
        <v>38670</v>
      </c>
      <c r="K772" s="13">
        <v>38686</v>
      </c>
      <c r="L772" t="s">
        <v>310</v>
      </c>
      <c r="M772">
        <v>19.159999999999997</v>
      </c>
      <c r="N772">
        <v>646.92999999999995</v>
      </c>
      <c r="O772" t="s">
        <v>332</v>
      </c>
      <c r="P772" t="s">
        <v>308</v>
      </c>
      <c r="Q772">
        <v>11</v>
      </c>
      <c r="R772" t="s">
        <v>312</v>
      </c>
      <c r="S772" s="13">
        <v>-16</v>
      </c>
      <c r="T772">
        <v>16</v>
      </c>
      <c r="U772">
        <v>222.03</v>
      </c>
      <c r="V772">
        <v>222.03</v>
      </c>
      <c r="W772">
        <v>8167</v>
      </c>
    </row>
    <row r="773" spans="1:23" x14ac:dyDescent="0.5">
      <c r="A773" t="s">
        <v>227</v>
      </c>
      <c r="B773" t="s">
        <v>136</v>
      </c>
      <c r="C773" t="s">
        <v>84</v>
      </c>
      <c r="D773" t="s">
        <v>80</v>
      </c>
      <c r="E773">
        <v>666.08999999999992</v>
      </c>
      <c r="F773">
        <v>3</v>
      </c>
      <c r="G773">
        <v>9</v>
      </c>
      <c r="H773">
        <v>3</v>
      </c>
      <c r="I773">
        <v>2</v>
      </c>
      <c r="J773" s="13">
        <v>38613</v>
      </c>
      <c r="K773" s="13">
        <v>38628</v>
      </c>
      <c r="L773" t="s">
        <v>311</v>
      </c>
      <c r="M773">
        <v>14</v>
      </c>
      <c r="N773">
        <v>652.08999999999992</v>
      </c>
      <c r="O773" t="s">
        <v>332</v>
      </c>
      <c r="P773" t="s">
        <v>316</v>
      </c>
      <c r="Q773">
        <v>9</v>
      </c>
      <c r="R773" t="s">
        <v>317</v>
      </c>
      <c r="S773" s="13">
        <v>-15</v>
      </c>
      <c r="T773">
        <v>15</v>
      </c>
      <c r="U773">
        <v>222.03</v>
      </c>
      <c r="V773">
        <v>222.03</v>
      </c>
      <c r="W773">
        <v>8167</v>
      </c>
    </row>
    <row r="774" spans="1:23" x14ac:dyDescent="0.5">
      <c r="A774" t="s">
        <v>222</v>
      </c>
      <c r="B774" t="s">
        <v>136</v>
      </c>
      <c r="C774" t="s">
        <v>84</v>
      </c>
      <c r="D774" t="s">
        <v>80</v>
      </c>
      <c r="E774">
        <v>666.08999999999992</v>
      </c>
      <c r="F774">
        <v>3</v>
      </c>
      <c r="G774">
        <v>8.8799999999999955</v>
      </c>
      <c r="H774">
        <v>3.8799999999999955</v>
      </c>
      <c r="I774">
        <v>2</v>
      </c>
      <c r="J774" s="13">
        <v>38588</v>
      </c>
      <c r="K774" s="13">
        <v>38601</v>
      </c>
      <c r="L774" t="s">
        <v>331</v>
      </c>
      <c r="M774">
        <v>14.759999999999991</v>
      </c>
      <c r="N774">
        <v>651.32999999999993</v>
      </c>
      <c r="O774" t="s">
        <v>332</v>
      </c>
      <c r="P774" t="s">
        <v>316</v>
      </c>
      <c r="Q774">
        <v>8</v>
      </c>
      <c r="R774" t="s">
        <v>319</v>
      </c>
      <c r="S774" s="13">
        <v>-13</v>
      </c>
      <c r="T774">
        <v>13</v>
      </c>
      <c r="U774">
        <v>222.03</v>
      </c>
      <c r="V774">
        <v>222.03</v>
      </c>
      <c r="W774">
        <v>8167</v>
      </c>
    </row>
    <row r="775" spans="1:23" x14ac:dyDescent="0.5">
      <c r="A775" t="s">
        <v>228</v>
      </c>
      <c r="B775" t="s">
        <v>136</v>
      </c>
      <c r="C775" t="s">
        <v>84</v>
      </c>
      <c r="D775" t="s">
        <v>80</v>
      </c>
      <c r="E775">
        <v>666.08999999999992</v>
      </c>
      <c r="F775">
        <v>3</v>
      </c>
      <c r="G775">
        <v>9.4500000000000028</v>
      </c>
      <c r="H775">
        <v>4.4500000000000028</v>
      </c>
      <c r="I775">
        <v>2</v>
      </c>
      <c r="J775" s="13">
        <v>38547</v>
      </c>
      <c r="K775" s="13">
        <v>38554</v>
      </c>
      <c r="L775" t="s">
        <v>310</v>
      </c>
      <c r="M775">
        <v>15.900000000000006</v>
      </c>
      <c r="N775">
        <v>650.18999999999994</v>
      </c>
      <c r="O775" t="s">
        <v>332</v>
      </c>
      <c r="P775" t="s">
        <v>316</v>
      </c>
      <c r="Q775">
        <v>7</v>
      </c>
      <c r="R775" t="s">
        <v>320</v>
      </c>
      <c r="S775" s="13">
        <v>-7</v>
      </c>
      <c r="T775">
        <v>7</v>
      </c>
      <c r="U775">
        <v>222.03</v>
      </c>
      <c r="V775">
        <v>222.03</v>
      </c>
      <c r="W775">
        <v>8167</v>
      </c>
    </row>
    <row r="776" spans="1:23" x14ac:dyDescent="0.5">
      <c r="A776" t="s">
        <v>220</v>
      </c>
      <c r="B776" t="s">
        <v>136</v>
      </c>
      <c r="C776" t="s">
        <v>84</v>
      </c>
      <c r="D776" t="s">
        <v>80</v>
      </c>
      <c r="E776">
        <v>666.08999999999992</v>
      </c>
      <c r="F776">
        <v>3</v>
      </c>
      <c r="G776">
        <v>5.8900000000000006</v>
      </c>
      <c r="H776">
        <v>6.8900000000000006</v>
      </c>
      <c r="I776">
        <v>1</v>
      </c>
      <c r="J776" s="13">
        <v>38505</v>
      </c>
      <c r="K776" s="13">
        <v>38519</v>
      </c>
      <c r="L776" t="s">
        <v>318</v>
      </c>
      <c r="M776">
        <v>13.780000000000001</v>
      </c>
      <c r="N776">
        <v>652.30999999999995</v>
      </c>
      <c r="O776" t="s">
        <v>332</v>
      </c>
      <c r="P776" t="s">
        <v>323</v>
      </c>
      <c r="Q776">
        <v>6</v>
      </c>
      <c r="R776" t="s">
        <v>324</v>
      </c>
      <c r="S776" s="13">
        <v>-14</v>
      </c>
      <c r="T776">
        <v>14</v>
      </c>
      <c r="U776">
        <v>222.03</v>
      </c>
      <c r="V776">
        <v>222.03</v>
      </c>
      <c r="W776">
        <v>8167</v>
      </c>
    </row>
    <row r="777" spans="1:23" x14ac:dyDescent="0.5">
      <c r="A777" t="s">
        <v>221</v>
      </c>
      <c r="B777" t="s">
        <v>136</v>
      </c>
      <c r="C777" t="s">
        <v>84</v>
      </c>
      <c r="D777" t="s">
        <v>80</v>
      </c>
      <c r="E777">
        <v>666.08999999999992</v>
      </c>
      <c r="F777">
        <v>3</v>
      </c>
      <c r="G777">
        <v>8.73</v>
      </c>
      <c r="H777">
        <v>6.73</v>
      </c>
      <c r="I777">
        <v>1</v>
      </c>
      <c r="J777" s="13">
        <v>38379</v>
      </c>
      <c r="K777" s="13">
        <v>38397</v>
      </c>
      <c r="L777" t="s">
        <v>322</v>
      </c>
      <c r="M777">
        <v>16.46</v>
      </c>
      <c r="N777">
        <v>649.62999999999988</v>
      </c>
      <c r="O777" t="s">
        <v>332</v>
      </c>
      <c r="P777" t="s">
        <v>327</v>
      </c>
      <c r="Q777">
        <v>1</v>
      </c>
      <c r="R777" t="s">
        <v>330</v>
      </c>
      <c r="S777" s="13">
        <v>-18</v>
      </c>
      <c r="T777">
        <v>18</v>
      </c>
      <c r="U777">
        <v>222.03</v>
      </c>
      <c r="V777">
        <v>222.03</v>
      </c>
      <c r="W777">
        <v>8167</v>
      </c>
    </row>
    <row r="778" spans="1:23" x14ac:dyDescent="0.5">
      <c r="A778" t="s">
        <v>225</v>
      </c>
      <c r="B778" t="s">
        <v>136</v>
      </c>
      <c r="C778" t="s">
        <v>84</v>
      </c>
      <c r="D778" t="s">
        <v>80</v>
      </c>
      <c r="E778">
        <v>666.08999999999992</v>
      </c>
      <c r="F778">
        <v>3</v>
      </c>
      <c r="G778">
        <v>6.6099999999999994</v>
      </c>
      <c r="H778">
        <v>5.6099999999999994</v>
      </c>
      <c r="I778">
        <v>1</v>
      </c>
      <c r="J778" s="13">
        <v>38348</v>
      </c>
      <c r="K778" s="13">
        <v>38367</v>
      </c>
      <c r="L778" t="s">
        <v>321</v>
      </c>
      <c r="M778">
        <v>13.219999999999999</v>
      </c>
      <c r="N778">
        <v>652.86999999999989</v>
      </c>
      <c r="O778" t="s">
        <v>188</v>
      </c>
      <c r="P778" t="s">
        <v>308</v>
      </c>
      <c r="Q778">
        <v>12</v>
      </c>
      <c r="R778" t="s">
        <v>309</v>
      </c>
      <c r="S778" s="13">
        <v>-19</v>
      </c>
      <c r="T778">
        <v>19</v>
      </c>
      <c r="U778">
        <v>222.03</v>
      </c>
      <c r="V778">
        <v>222.03</v>
      </c>
      <c r="W778">
        <v>8167</v>
      </c>
    </row>
    <row r="779" spans="1:23" x14ac:dyDescent="0.5">
      <c r="A779" t="s">
        <v>225</v>
      </c>
      <c r="B779" t="s">
        <v>136</v>
      </c>
      <c r="C779" t="s">
        <v>84</v>
      </c>
      <c r="D779" t="s">
        <v>80</v>
      </c>
      <c r="E779">
        <v>666.08999999999992</v>
      </c>
      <c r="F779">
        <v>3</v>
      </c>
      <c r="G779">
        <v>8.73</v>
      </c>
      <c r="H779">
        <v>6.73</v>
      </c>
      <c r="I779">
        <v>1</v>
      </c>
      <c r="J779" s="13">
        <v>38327</v>
      </c>
      <c r="K779" s="13">
        <v>38347</v>
      </c>
      <c r="L779" t="s">
        <v>321</v>
      </c>
      <c r="M779">
        <v>16.46</v>
      </c>
      <c r="N779">
        <v>649.62999999999988</v>
      </c>
      <c r="O779" t="s">
        <v>188</v>
      </c>
      <c r="P779" t="s">
        <v>308</v>
      </c>
      <c r="Q779">
        <v>12</v>
      </c>
      <c r="R779" t="s">
        <v>309</v>
      </c>
      <c r="S779" s="13">
        <v>-20</v>
      </c>
      <c r="T779">
        <v>20</v>
      </c>
      <c r="U779">
        <v>222.03</v>
      </c>
      <c r="V779">
        <v>222.03</v>
      </c>
      <c r="W779">
        <v>8167</v>
      </c>
    </row>
    <row r="780" spans="1:23" x14ac:dyDescent="0.5">
      <c r="A780" t="s">
        <v>225</v>
      </c>
      <c r="B780" t="s">
        <v>136</v>
      </c>
      <c r="C780" t="s">
        <v>84</v>
      </c>
      <c r="D780" t="s">
        <v>80</v>
      </c>
      <c r="E780">
        <v>666.08999999999992</v>
      </c>
      <c r="F780">
        <v>3</v>
      </c>
      <c r="G780">
        <v>5.990000000000002</v>
      </c>
      <c r="H780">
        <v>6.990000000000002</v>
      </c>
      <c r="I780">
        <v>1</v>
      </c>
      <c r="J780" s="13">
        <v>38300</v>
      </c>
      <c r="K780" s="13">
        <v>38319</v>
      </c>
      <c r="L780" t="s">
        <v>321</v>
      </c>
      <c r="M780">
        <v>13.980000000000004</v>
      </c>
      <c r="N780">
        <v>652.1099999999999</v>
      </c>
      <c r="O780" t="s">
        <v>188</v>
      </c>
      <c r="P780" t="s">
        <v>308</v>
      </c>
      <c r="Q780">
        <v>11</v>
      </c>
      <c r="R780" t="s">
        <v>312</v>
      </c>
      <c r="S780" s="13">
        <v>-19</v>
      </c>
      <c r="T780">
        <v>19</v>
      </c>
      <c r="U780">
        <v>222.03</v>
      </c>
      <c r="V780">
        <v>222.03</v>
      </c>
      <c r="W780">
        <v>8167</v>
      </c>
    </row>
    <row r="781" spans="1:23" x14ac:dyDescent="0.5">
      <c r="A781" t="s">
        <v>220</v>
      </c>
      <c r="B781" t="s">
        <v>136</v>
      </c>
      <c r="C781" t="s">
        <v>84</v>
      </c>
      <c r="D781" t="s">
        <v>80</v>
      </c>
      <c r="E781">
        <v>666.08999999999992</v>
      </c>
      <c r="F781">
        <v>3</v>
      </c>
      <c r="G781">
        <v>7.8999999999999986</v>
      </c>
      <c r="H781">
        <v>6.8999999999999986</v>
      </c>
      <c r="I781">
        <v>3</v>
      </c>
      <c r="J781" s="13">
        <v>38297</v>
      </c>
      <c r="K781" s="13">
        <v>38307</v>
      </c>
      <c r="L781" t="s">
        <v>318</v>
      </c>
      <c r="M781">
        <v>17.799999999999997</v>
      </c>
      <c r="N781">
        <v>648.29</v>
      </c>
      <c r="O781" t="s">
        <v>188</v>
      </c>
      <c r="P781" t="s">
        <v>308</v>
      </c>
      <c r="Q781">
        <v>11</v>
      </c>
      <c r="R781" t="s">
        <v>312</v>
      </c>
      <c r="S781" s="13">
        <v>-10</v>
      </c>
      <c r="T781">
        <v>10</v>
      </c>
      <c r="U781">
        <v>222.03</v>
      </c>
      <c r="V781">
        <v>222.03</v>
      </c>
      <c r="W781">
        <v>8167</v>
      </c>
    </row>
    <row r="782" spans="1:23" x14ac:dyDescent="0.5">
      <c r="A782" t="s">
        <v>222</v>
      </c>
      <c r="B782" t="s">
        <v>136</v>
      </c>
      <c r="C782" t="s">
        <v>84</v>
      </c>
      <c r="D782" t="s">
        <v>80</v>
      </c>
      <c r="E782">
        <v>666.08999999999992</v>
      </c>
      <c r="F782">
        <v>3</v>
      </c>
      <c r="G782">
        <v>6.1199999999999974</v>
      </c>
      <c r="H782">
        <v>5.1199999999999974</v>
      </c>
      <c r="I782">
        <v>1</v>
      </c>
      <c r="J782" s="13">
        <v>37926</v>
      </c>
      <c r="K782" s="13">
        <v>37934</v>
      </c>
      <c r="L782" t="s">
        <v>331</v>
      </c>
      <c r="M782">
        <v>12.239999999999995</v>
      </c>
      <c r="N782">
        <v>653.84999999999991</v>
      </c>
      <c r="O782" t="s">
        <v>187</v>
      </c>
      <c r="P782" t="s">
        <v>308</v>
      </c>
      <c r="Q782">
        <v>11</v>
      </c>
      <c r="R782" t="s">
        <v>312</v>
      </c>
      <c r="S782" s="13">
        <v>-8</v>
      </c>
      <c r="T782">
        <v>8</v>
      </c>
      <c r="U782">
        <v>222.03</v>
      </c>
      <c r="V782">
        <v>222.03</v>
      </c>
      <c r="W782">
        <v>8167</v>
      </c>
    </row>
    <row r="783" spans="1:23" x14ac:dyDescent="0.5">
      <c r="A783" t="s">
        <v>225</v>
      </c>
      <c r="B783" t="s">
        <v>136</v>
      </c>
      <c r="C783" t="s">
        <v>84</v>
      </c>
      <c r="D783" t="s">
        <v>80</v>
      </c>
      <c r="E783">
        <v>666.08999999999992</v>
      </c>
      <c r="F783">
        <v>3</v>
      </c>
      <c r="G783">
        <v>8.5499999999999972</v>
      </c>
      <c r="H783">
        <v>4.5499999999999972</v>
      </c>
      <c r="I783">
        <v>3</v>
      </c>
      <c r="J783" s="13">
        <v>37841</v>
      </c>
      <c r="K783" s="13">
        <v>37858</v>
      </c>
      <c r="L783" t="s">
        <v>321</v>
      </c>
      <c r="M783">
        <v>16.099999999999994</v>
      </c>
      <c r="N783">
        <v>649.9899999999999</v>
      </c>
      <c r="O783" t="s">
        <v>187</v>
      </c>
      <c r="P783" t="s">
        <v>316</v>
      </c>
      <c r="Q783">
        <v>8</v>
      </c>
      <c r="R783" t="s">
        <v>319</v>
      </c>
      <c r="S783" s="13">
        <v>-17</v>
      </c>
      <c r="T783">
        <v>17</v>
      </c>
      <c r="U783">
        <v>222.03</v>
      </c>
      <c r="V783">
        <v>222.03</v>
      </c>
      <c r="W783">
        <v>8167</v>
      </c>
    </row>
    <row r="784" spans="1:23" x14ac:dyDescent="0.5">
      <c r="A784" t="s">
        <v>221</v>
      </c>
      <c r="B784" t="s">
        <v>136</v>
      </c>
      <c r="C784" t="s">
        <v>84</v>
      </c>
      <c r="D784" t="s">
        <v>80</v>
      </c>
      <c r="E784">
        <v>666.08999999999992</v>
      </c>
      <c r="F784">
        <v>3</v>
      </c>
      <c r="G784">
        <v>9.5799999999999983</v>
      </c>
      <c r="H784">
        <v>4.5799999999999983</v>
      </c>
      <c r="I784">
        <v>3</v>
      </c>
      <c r="J784" s="13">
        <v>37829</v>
      </c>
      <c r="K784" s="13">
        <v>37848</v>
      </c>
      <c r="L784" t="s">
        <v>322</v>
      </c>
      <c r="M784">
        <v>17.159999999999997</v>
      </c>
      <c r="N784">
        <v>648.92999999999995</v>
      </c>
      <c r="O784" t="s">
        <v>187</v>
      </c>
      <c r="P784" t="s">
        <v>316</v>
      </c>
      <c r="Q784">
        <v>7</v>
      </c>
      <c r="R784" t="s">
        <v>320</v>
      </c>
      <c r="S784" s="13">
        <v>-19</v>
      </c>
      <c r="T784">
        <v>19</v>
      </c>
      <c r="U784">
        <v>222.03</v>
      </c>
      <c r="V784">
        <v>222.03</v>
      </c>
      <c r="W784">
        <v>8167</v>
      </c>
    </row>
    <row r="785" spans="1:23" x14ac:dyDescent="0.5">
      <c r="A785" t="s">
        <v>222</v>
      </c>
      <c r="B785" t="s">
        <v>136</v>
      </c>
      <c r="C785" t="s">
        <v>84</v>
      </c>
      <c r="D785" t="s">
        <v>80</v>
      </c>
      <c r="E785">
        <v>666.08999999999992</v>
      </c>
      <c r="F785">
        <v>3</v>
      </c>
      <c r="G785">
        <v>6.8799999999999955</v>
      </c>
      <c r="H785">
        <v>6.8799999999999955</v>
      </c>
      <c r="I785">
        <v>3</v>
      </c>
      <c r="J785" s="13">
        <v>37820</v>
      </c>
      <c r="K785" s="13">
        <v>37834</v>
      </c>
      <c r="L785" t="s">
        <v>331</v>
      </c>
      <c r="M785">
        <v>16.759999999999991</v>
      </c>
      <c r="N785">
        <v>649.32999999999993</v>
      </c>
      <c r="O785" t="s">
        <v>187</v>
      </c>
      <c r="P785" t="s">
        <v>316</v>
      </c>
      <c r="Q785">
        <v>7</v>
      </c>
      <c r="R785" t="s">
        <v>320</v>
      </c>
      <c r="S785" s="13">
        <v>-14</v>
      </c>
      <c r="T785">
        <v>14</v>
      </c>
      <c r="U785">
        <v>222.03</v>
      </c>
      <c r="V785">
        <v>222.03</v>
      </c>
      <c r="W785">
        <v>8167</v>
      </c>
    </row>
    <row r="786" spans="1:23" x14ac:dyDescent="0.5">
      <c r="A786" t="s">
        <v>220</v>
      </c>
      <c r="B786" t="s">
        <v>136</v>
      </c>
      <c r="C786" t="s">
        <v>84</v>
      </c>
      <c r="D786" t="s">
        <v>80</v>
      </c>
      <c r="E786">
        <v>666.08999999999992</v>
      </c>
      <c r="F786">
        <v>3</v>
      </c>
      <c r="G786">
        <v>8.68</v>
      </c>
      <c r="H786">
        <v>3.6799999999999997</v>
      </c>
      <c r="I786">
        <v>2</v>
      </c>
      <c r="J786" s="13">
        <v>37810</v>
      </c>
      <c r="K786" s="13">
        <v>37823</v>
      </c>
      <c r="L786" t="s">
        <v>318</v>
      </c>
      <c r="M786">
        <v>14.36</v>
      </c>
      <c r="N786">
        <v>651.7299999999999</v>
      </c>
      <c r="O786" t="s">
        <v>187</v>
      </c>
      <c r="P786" t="s">
        <v>316</v>
      </c>
      <c r="Q786">
        <v>7</v>
      </c>
      <c r="R786" t="s">
        <v>320</v>
      </c>
      <c r="S786" s="13">
        <v>-13</v>
      </c>
      <c r="T786">
        <v>13</v>
      </c>
      <c r="U786">
        <v>222.03</v>
      </c>
      <c r="V786">
        <v>222.03</v>
      </c>
      <c r="W786">
        <v>8167</v>
      </c>
    </row>
    <row r="787" spans="1:23" x14ac:dyDescent="0.5">
      <c r="A787" t="s">
        <v>227</v>
      </c>
      <c r="B787" t="s">
        <v>136</v>
      </c>
      <c r="C787" t="s">
        <v>84</v>
      </c>
      <c r="D787" t="s">
        <v>80</v>
      </c>
      <c r="E787">
        <v>666.08999999999992</v>
      </c>
      <c r="F787">
        <v>3</v>
      </c>
      <c r="G787">
        <v>9.61</v>
      </c>
      <c r="H787">
        <v>6.6099999999999994</v>
      </c>
      <c r="I787">
        <v>1</v>
      </c>
      <c r="J787" s="13">
        <v>37795</v>
      </c>
      <c r="K787" s="13">
        <v>37809</v>
      </c>
      <c r="L787" t="s">
        <v>311</v>
      </c>
      <c r="M787">
        <v>17.22</v>
      </c>
      <c r="N787">
        <v>648.86999999999989</v>
      </c>
      <c r="O787" t="s">
        <v>187</v>
      </c>
      <c r="P787" t="s">
        <v>323</v>
      </c>
      <c r="Q787">
        <v>6</v>
      </c>
      <c r="R787" t="s">
        <v>324</v>
      </c>
      <c r="S787" s="13">
        <v>-14</v>
      </c>
      <c r="T787">
        <v>14</v>
      </c>
      <c r="U787">
        <v>222.03</v>
      </c>
      <c r="V787">
        <v>222.03</v>
      </c>
      <c r="W787">
        <v>8167</v>
      </c>
    </row>
    <row r="788" spans="1:23" x14ac:dyDescent="0.5">
      <c r="A788" t="s">
        <v>224</v>
      </c>
      <c r="B788" t="s">
        <v>136</v>
      </c>
      <c r="C788" t="s">
        <v>84</v>
      </c>
      <c r="D788" t="s">
        <v>80</v>
      </c>
      <c r="E788">
        <v>666.08999999999992</v>
      </c>
      <c r="F788">
        <v>3</v>
      </c>
      <c r="G788">
        <v>7.3299999999999983</v>
      </c>
      <c r="H788">
        <v>4.3299999999999983</v>
      </c>
      <c r="I788">
        <v>1</v>
      </c>
      <c r="J788" s="13">
        <v>37790</v>
      </c>
      <c r="K788" s="13">
        <v>37805</v>
      </c>
      <c r="L788" t="s">
        <v>313</v>
      </c>
      <c r="M788">
        <v>12.659999999999997</v>
      </c>
      <c r="N788">
        <v>653.42999999999995</v>
      </c>
      <c r="O788" t="s">
        <v>187</v>
      </c>
      <c r="P788" t="s">
        <v>323</v>
      </c>
      <c r="Q788">
        <v>6</v>
      </c>
      <c r="R788" t="s">
        <v>324</v>
      </c>
      <c r="S788" s="13">
        <v>-15</v>
      </c>
      <c r="T788">
        <v>15</v>
      </c>
      <c r="U788">
        <v>222.03</v>
      </c>
      <c r="V788">
        <v>222.03</v>
      </c>
      <c r="W788">
        <v>8167</v>
      </c>
    </row>
    <row r="789" spans="1:23" x14ac:dyDescent="0.5">
      <c r="A789" t="s">
        <v>221</v>
      </c>
      <c r="B789" t="s">
        <v>136</v>
      </c>
      <c r="C789" t="s">
        <v>84</v>
      </c>
      <c r="D789" t="s">
        <v>80</v>
      </c>
      <c r="E789">
        <v>666.08999999999992</v>
      </c>
      <c r="F789">
        <v>3</v>
      </c>
      <c r="G789">
        <v>8.86</v>
      </c>
      <c r="H789">
        <v>4.8599999999999994</v>
      </c>
      <c r="I789">
        <v>3</v>
      </c>
      <c r="J789" s="13">
        <v>37763</v>
      </c>
      <c r="K789" s="13">
        <v>37775</v>
      </c>
      <c r="L789" t="s">
        <v>322</v>
      </c>
      <c r="M789">
        <v>16.72</v>
      </c>
      <c r="N789">
        <v>649.36999999999989</v>
      </c>
      <c r="O789" t="s">
        <v>187</v>
      </c>
      <c r="P789" t="s">
        <v>323</v>
      </c>
      <c r="Q789">
        <v>5</v>
      </c>
      <c r="R789" t="s">
        <v>325</v>
      </c>
      <c r="S789" s="13">
        <v>-12</v>
      </c>
      <c r="T789">
        <v>12</v>
      </c>
      <c r="U789">
        <v>222.03</v>
      </c>
      <c r="V789">
        <v>222.03</v>
      </c>
      <c r="W789">
        <v>8167</v>
      </c>
    </row>
    <row r="790" spans="1:23" x14ac:dyDescent="0.5">
      <c r="A790" t="s">
        <v>228</v>
      </c>
      <c r="B790" t="s">
        <v>136</v>
      </c>
      <c r="C790" t="s">
        <v>84</v>
      </c>
      <c r="D790" t="s">
        <v>80</v>
      </c>
      <c r="E790">
        <v>666.08999999999992</v>
      </c>
      <c r="F790">
        <v>3</v>
      </c>
      <c r="G790">
        <v>8.9899999999999984</v>
      </c>
      <c r="H790">
        <v>6.9899999999999984</v>
      </c>
      <c r="I790">
        <v>1</v>
      </c>
      <c r="J790" s="13">
        <v>37749</v>
      </c>
      <c r="K790" s="13">
        <v>37766</v>
      </c>
      <c r="L790" t="s">
        <v>310</v>
      </c>
      <c r="M790">
        <v>16.979999999999997</v>
      </c>
      <c r="N790">
        <v>649.1099999999999</v>
      </c>
      <c r="O790" t="s">
        <v>187</v>
      </c>
      <c r="P790" t="s">
        <v>323</v>
      </c>
      <c r="Q790">
        <v>5</v>
      </c>
      <c r="R790" t="s">
        <v>325</v>
      </c>
      <c r="S790" s="13">
        <v>-17</v>
      </c>
      <c r="T790">
        <v>17</v>
      </c>
      <c r="U790">
        <v>222.03</v>
      </c>
      <c r="V790">
        <v>222.03</v>
      </c>
      <c r="W790">
        <v>8167</v>
      </c>
    </row>
    <row r="791" spans="1:23" x14ac:dyDescent="0.5">
      <c r="A791" t="s">
        <v>220</v>
      </c>
      <c r="B791" t="s">
        <v>136</v>
      </c>
      <c r="C791" t="s">
        <v>84</v>
      </c>
      <c r="D791" t="s">
        <v>80</v>
      </c>
      <c r="E791">
        <v>666.08999999999992</v>
      </c>
      <c r="F791">
        <v>3</v>
      </c>
      <c r="G791">
        <v>6.5499999999999972</v>
      </c>
      <c r="H791">
        <v>3.5499999999999972</v>
      </c>
      <c r="I791">
        <v>2</v>
      </c>
      <c r="J791" s="13">
        <v>37696</v>
      </c>
      <c r="K791" s="13">
        <v>37708</v>
      </c>
      <c r="L791" t="s">
        <v>318</v>
      </c>
      <c r="M791">
        <v>12.099999999999994</v>
      </c>
      <c r="N791">
        <v>653.9899999999999</v>
      </c>
      <c r="O791" t="s">
        <v>187</v>
      </c>
      <c r="P791" t="s">
        <v>327</v>
      </c>
      <c r="Q791">
        <v>3</v>
      </c>
      <c r="R791" t="s">
        <v>328</v>
      </c>
      <c r="S791" s="13">
        <v>-12</v>
      </c>
      <c r="T791">
        <v>12</v>
      </c>
      <c r="U791">
        <v>222.03</v>
      </c>
      <c r="V791">
        <v>222.03</v>
      </c>
      <c r="W791">
        <v>8167</v>
      </c>
    </row>
    <row r="792" spans="1:23" x14ac:dyDescent="0.5">
      <c r="A792" t="s">
        <v>221</v>
      </c>
      <c r="B792" t="s">
        <v>136</v>
      </c>
      <c r="C792" t="s">
        <v>84</v>
      </c>
      <c r="D792" t="s">
        <v>80</v>
      </c>
      <c r="E792">
        <v>666.08999999999992</v>
      </c>
      <c r="F792">
        <v>3</v>
      </c>
      <c r="G792">
        <v>5.6099999999999994</v>
      </c>
      <c r="H792">
        <v>5.6099999999999994</v>
      </c>
      <c r="I792">
        <v>2</v>
      </c>
      <c r="J792" s="13">
        <v>37552</v>
      </c>
      <c r="K792" s="13">
        <v>37570</v>
      </c>
      <c r="L792" t="s">
        <v>322</v>
      </c>
      <c r="M792">
        <v>13.219999999999999</v>
      </c>
      <c r="N792">
        <v>652.86999999999989</v>
      </c>
      <c r="O792" t="s">
        <v>186</v>
      </c>
      <c r="P792" t="s">
        <v>308</v>
      </c>
      <c r="Q792">
        <v>10</v>
      </c>
      <c r="R792" t="s">
        <v>314</v>
      </c>
      <c r="S792" s="13">
        <v>-18</v>
      </c>
      <c r="T792">
        <v>18</v>
      </c>
      <c r="U792">
        <v>222.03</v>
      </c>
      <c r="V792">
        <v>222.03</v>
      </c>
      <c r="W792">
        <v>8167</v>
      </c>
    </row>
    <row r="793" spans="1:23" x14ac:dyDescent="0.5">
      <c r="A793" t="s">
        <v>226</v>
      </c>
      <c r="B793" t="s">
        <v>136</v>
      </c>
      <c r="C793" t="s">
        <v>84</v>
      </c>
      <c r="D793" t="s">
        <v>80</v>
      </c>
      <c r="E793">
        <v>666.08999999999992</v>
      </c>
      <c r="F793">
        <v>3</v>
      </c>
      <c r="G793">
        <v>9.14</v>
      </c>
      <c r="H793">
        <v>6.1400000000000006</v>
      </c>
      <c r="I793">
        <v>3</v>
      </c>
      <c r="J793" s="13">
        <v>37517</v>
      </c>
      <c r="K793" s="13">
        <v>37526</v>
      </c>
      <c r="L793" t="s">
        <v>315</v>
      </c>
      <c r="M793">
        <v>18.28</v>
      </c>
      <c r="N793">
        <v>647.80999999999995</v>
      </c>
      <c r="O793" t="s">
        <v>186</v>
      </c>
      <c r="P793" t="s">
        <v>316</v>
      </c>
      <c r="Q793">
        <v>9</v>
      </c>
      <c r="R793" t="s">
        <v>317</v>
      </c>
      <c r="S793" s="13">
        <v>-9</v>
      </c>
      <c r="T793">
        <v>9</v>
      </c>
      <c r="U793">
        <v>222.03</v>
      </c>
      <c r="V793">
        <v>222.03</v>
      </c>
      <c r="W793">
        <v>8167</v>
      </c>
    </row>
    <row r="794" spans="1:23" x14ac:dyDescent="0.5">
      <c r="A794" t="s">
        <v>225</v>
      </c>
      <c r="B794" t="s">
        <v>136</v>
      </c>
      <c r="C794" t="s">
        <v>84</v>
      </c>
      <c r="D794" t="s">
        <v>80</v>
      </c>
      <c r="E794">
        <v>666.08999999999992</v>
      </c>
      <c r="F794">
        <v>3</v>
      </c>
      <c r="G794">
        <v>6.75</v>
      </c>
      <c r="H794">
        <v>6.75</v>
      </c>
      <c r="I794">
        <v>3</v>
      </c>
      <c r="J794" s="13">
        <v>37509</v>
      </c>
      <c r="K794" s="13">
        <v>37516</v>
      </c>
      <c r="L794" t="s">
        <v>321</v>
      </c>
      <c r="M794">
        <v>16.5</v>
      </c>
      <c r="N794">
        <v>649.58999999999992</v>
      </c>
      <c r="O794" t="s">
        <v>186</v>
      </c>
      <c r="P794" t="s">
        <v>316</v>
      </c>
      <c r="Q794">
        <v>9</v>
      </c>
      <c r="R794" t="s">
        <v>317</v>
      </c>
      <c r="S794" s="13">
        <v>-7</v>
      </c>
      <c r="T794">
        <v>7</v>
      </c>
      <c r="U794">
        <v>222.03</v>
      </c>
      <c r="V794">
        <v>222.03</v>
      </c>
      <c r="W794">
        <v>8167</v>
      </c>
    </row>
    <row r="795" spans="1:23" x14ac:dyDescent="0.5">
      <c r="A795" t="s">
        <v>226</v>
      </c>
      <c r="B795" t="s">
        <v>136</v>
      </c>
      <c r="C795" t="s">
        <v>84</v>
      </c>
      <c r="D795" t="s">
        <v>80</v>
      </c>
      <c r="E795">
        <v>666.08999999999992</v>
      </c>
      <c r="F795">
        <v>3</v>
      </c>
      <c r="G795">
        <v>7.6099999999999994</v>
      </c>
      <c r="H795">
        <v>5.6099999999999994</v>
      </c>
      <c r="I795">
        <v>1</v>
      </c>
      <c r="J795" s="13">
        <v>37487</v>
      </c>
      <c r="K795" s="13">
        <v>37502</v>
      </c>
      <c r="L795" t="s">
        <v>315</v>
      </c>
      <c r="M795">
        <v>14.219999999999999</v>
      </c>
      <c r="N795">
        <v>651.86999999999989</v>
      </c>
      <c r="O795" t="s">
        <v>186</v>
      </c>
      <c r="P795" t="s">
        <v>316</v>
      </c>
      <c r="Q795">
        <v>8</v>
      </c>
      <c r="R795" t="s">
        <v>319</v>
      </c>
      <c r="S795" s="13">
        <v>-15</v>
      </c>
      <c r="T795">
        <v>15</v>
      </c>
      <c r="U795">
        <v>222.03</v>
      </c>
      <c r="V795">
        <v>222.03</v>
      </c>
      <c r="W795">
        <v>8167</v>
      </c>
    </row>
    <row r="796" spans="1:23" x14ac:dyDescent="0.5">
      <c r="A796" t="s">
        <v>222</v>
      </c>
      <c r="B796" t="s">
        <v>136</v>
      </c>
      <c r="C796" t="s">
        <v>84</v>
      </c>
      <c r="D796" t="s">
        <v>80</v>
      </c>
      <c r="E796">
        <v>666.08999999999992</v>
      </c>
      <c r="F796">
        <v>3</v>
      </c>
      <c r="G796">
        <v>9.990000000000002</v>
      </c>
      <c r="H796">
        <v>6.990000000000002</v>
      </c>
      <c r="I796">
        <v>2</v>
      </c>
      <c r="J796" s="13">
        <v>37474</v>
      </c>
      <c r="K796" s="13">
        <v>37487</v>
      </c>
      <c r="L796" t="s">
        <v>331</v>
      </c>
      <c r="M796">
        <v>18.980000000000004</v>
      </c>
      <c r="N796">
        <v>647.1099999999999</v>
      </c>
      <c r="O796" t="s">
        <v>186</v>
      </c>
      <c r="P796" t="s">
        <v>316</v>
      </c>
      <c r="Q796">
        <v>8</v>
      </c>
      <c r="R796" t="s">
        <v>319</v>
      </c>
      <c r="S796" s="13">
        <v>-13</v>
      </c>
      <c r="T796">
        <v>13</v>
      </c>
      <c r="U796">
        <v>222.03</v>
      </c>
      <c r="V796">
        <v>222.03</v>
      </c>
      <c r="W796">
        <v>8167</v>
      </c>
    </row>
    <row r="797" spans="1:23" x14ac:dyDescent="0.5">
      <c r="A797" t="s">
        <v>220</v>
      </c>
      <c r="B797" t="s">
        <v>136</v>
      </c>
      <c r="C797" t="s">
        <v>84</v>
      </c>
      <c r="D797" t="s">
        <v>80</v>
      </c>
      <c r="E797">
        <v>666.08999999999992</v>
      </c>
      <c r="F797">
        <v>3</v>
      </c>
      <c r="G797">
        <v>6.8799999999999955</v>
      </c>
      <c r="H797">
        <v>4.8799999999999955</v>
      </c>
      <c r="I797">
        <v>2</v>
      </c>
      <c r="J797" s="13">
        <v>37403</v>
      </c>
      <c r="K797" s="13">
        <v>37410</v>
      </c>
      <c r="L797" t="s">
        <v>318</v>
      </c>
      <c r="M797">
        <v>13.759999999999991</v>
      </c>
      <c r="N797">
        <v>652.32999999999993</v>
      </c>
      <c r="O797" t="s">
        <v>186</v>
      </c>
      <c r="P797" t="s">
        <v>323</v>
      </c>
      <c r="Q797">
        <v>5</v>
      </c>
      <c r="R797" t="s">
        <v>325</v>
      </c>
      <c r="S797" s="13">
        <v>-7</v>
      </c>
      <c r="T797">
        <v>7</v>
      </c>
      <c r="U797">
        <v>222.03</v>
      </c>
      <c r="V797">
        <v>222.03</v>
      </c>
      <c r="W797">
        <v>8167</v>
      </c>
    </row>
    <row r="798" spans="1:23" x14ac:dyDescent="0.5">
      <c r="A798" t="s">
        <v>222</v>
      </c>
      <c r="B798" t="s">
        <v>136</v>
      </c>
      <c r="C798" t="s">
        <v>84</v>
      </c>
      <c r="D798" t="s">
        <v>80</v>
      </c>
      <c r="E798">
        <v>666.08999999999992</v>
      </c>
      <c r="F798">
        <v>3</v>
      </c>
      <c r="G798">
        <v>5.6099999999999994</v>
      </c>
      <c r="H798">
        <v>3.6099999999999994</v>
      </c>
      <c r="I798">
        <v>1</v>
      </c>
      <c r="J798" s="13">
        <v>37376</v>
      </c>
      <c r="K798" s="13">
        <v>37384</v>
      </c>
      <c r="L798" t="s">
        <v>331</v>
      </c>
      <c r="M798">
        <v>10.219999999999999</v>
      </c>
      <c r="N798">
        <v>655.86999999999989</v>
      </c>
      <c r="O798" t="s">
        <v>186</v>
      </c>
      <c r="P798" t="s">
        <v>323</v>
      </c>
      <c r="Q798">
        <v>4</v>
      </c>
      <c r="R798" t="s">
        <v>326</v>
      </c>
      <c r="S798" s="13">
        <v>-8</v>
      </c>
      <c r="T798">
        <v>8</v>
      </c>
      <c r="U798">
        <v>222.03</v>
      </c>
      <c r="V798">
        <v>222.03</v>
      </c>
      <c r="W798">
        <v>8167</v>
      </c>
    </row>
    <row r="799" spans="1:23" x14ac:dyDescent="0.5">
      <c r="A799" t="s">
        <v>222</v>
      </c>
      <c r="B799" t="s">
        <v>136</v>
      </c>
      <c r="C799" t="s">
        <v>84</v>
      </c>
      <c r="D799" t="s">
        <v>80</v>
      </c>
      <c r="E799">
        <v>666.08999999999992</v>
      </c>
      <c r="F799">
        <v>3</v>
      </c>
      <c r="G799">
        <v>9.89</v>
      </c>
      <c r="H799">
        <v>5.8900000000000006</v>
      </c>
      <c r="I799">
        <v>1</v>
      </c>
      <c r="J799" s="13">
        <v>37327</v>
      </c>
      <c r="K799" s="13">
        <v>37345</v>
      </c>
      <c r="L799" t="s">
        <v>331</v>
      </c>
      <c r="M799">
        <v>16.78</v>
      </c>
      <c r="N799">
        <v>649.30999999999995</v>
      </c>
      <c r="O799" t="s">
        <v>186</v>
      </c>
      <c r="P799" t="s">
        <v>327</v>
      </c>
      <c r="Q799">
        <v>3</v>
      </c>
      <c r="R799" t="s">
        <v>328</v>
      </c>
      <c r="S799" s="13">
        <v>-18</v>
      </c>
      <c r="T799">
        <v>18</v>
      </c>
      <c r="U799">
        <v>222.03</v>
      </c>
      <c r="V799">
        <v>222.03</v>
      </c>
      <c r="W799">
        <v>8167</v>
      </c>
    </row>
    <row r="800" spans="1:23" x14ac:dyDescent="0.5">
      <c r="A800" t="s">
        <v>227</v>
      </c>
      <c r="B800" t="s">
        <v>136</v>
      </c>
      <c r="C800" t="s">
        <v>84</v>
      </c>
      <c r="D800" t="s">
        <v>80</v>
      </c>
      <c r="E800">
        <v>666.08999999999992</v>
      </c>
      <c r="F800">
        <v>3</v>
      </c>
      <c r="G800">
        <v>5.9899999999999984</v>
      </c>
      <c r="H800">
        <v>6.9899999999999984</v>
      </c>
      <c r="I800">
        <v>2</v>
      </c>
      <c r="J800" s="13">
        <v>37159</v>
      </c>
      <c r="K800" s="13">
        <v>37174</v>
      </c>
      <c r="L800" t="s">
        <v>311</v>
      </c>
      <c r="M800">
        <v>14.979999999999997</v>
      </c>
      <c r="N800">
        <v>651.1099999999999</v>
      </c>
      <c r="O800" t="s">
        <v>185</v>
      </c>
      <c r="P800" t="s">
        <v>316</v>
      </c>
      <c r="Q800">
        <v>9</v>
      </c>
      <c r="R800" t="s">
        <v>317</v>
      </c>
      <c r="S800" s="13">
        <v>-15</v>
      </c>
      <c r="T800">
        <v>15</v>
      </c>
      <c r="U800">
        <v>222.03</v>
      </c>
      <c r="V800">
        <v>222.03</v>
      </c>
      <c r="W800">
        <v>8167</v>
      </c>
    </row>
    <row r="801" spans="1:23" x14ac:dyDescent="0.5">
      <c r="A801" t="s">
        <v>223</v>
      </c>
      <c r="B801" t="s">
        <v>136</v>
      </c>
      <c r="C801" t="s">
        <v>84</v>
      </c>
      <c r="D801" t="s">
        <v>80</v>
      </c>
      <c r="E801">
        <v>666.08999999999992</v>
      </c>
      <c r="F801">
        <v>3</v>
      </c>
      <c r="G801">
        <v>7.8900000000000006</v>
      </c>
      <c r="H801">
        <v>6.8900000000000006</v>
      </c>
      <c r="I801">
        <v>2</v>
      </c>
      <c r="J801" s="13">
        <v>37156</v>
      </c>
      <c r="K801" s="13">
        <v>37170</v>
      </c>
      <c r="L801" t="s">
        <v>307</v>
      </c>
      <c r="M801">
        <v>16.78</v>
      </c>
      <c r="N801">
        <v>649.30999999999995</v>
      </c>
      <c r="O801" t="s">
        <v>185</v>
      </c>
      <c r="P801" t="s">
        <v>316</v>
      </c>
      <c r="Q801">
        <v>9</v>
      </c>
      <c r="R801" t="s">
        <v>317</v>
      </c>
      <c r="S801" s="13">
        <v>-14</v>
      </c>
      <c r="T801">
        <v>14</v>
      </c>
      <c r="U801">
        <v>222.03</v>
      </c>
      <c r="V801">
        <v>222.03</v>
      </c>
      <c r="W801">
        <v>8167</v>
      </c>
    </row>
    <row r="802" spans="1:23" x14ac:dyDescent="0.5">
      <c r="A802" t="s">
        <v>228</v>
      </c>
      <c r="B802" t="s">
        <v>136</v>
      </c>
      <c r="C802" t="s">
        <v>84</v>
      </c>
      <c r="D802" t="s">
        <v>80</v>
      </c>
      <c r="E802">
        <v>666.08999999999992</v>
      </c>
      <c r="F802">
        <v>3</v>
      </c>
      <c r="G802">
        <v>6.2199999999999989</v>
      </c>
      <c r="H802">
        <v>4.2199999999999989</v>
      </c>
      <c r="I802">
        <v>1</v>
      </c>
      <c r="J802" s="13">
        <v>37127</v>
      </c>
      <c r="K802" s="13">
        <v>37147</v>
      </c>
      <c r="L802" t="s">
        <v>310</v>
      </c>
      <c r="M802">
        <v>11.439999999999998</v>
      </c>
      <c r="N802">
        <v>654.64999999999986</v>
      </c>
      <c r="O802" t="s">
        <v>185</v>
      </c>
      <c r="P802" t="s">
        <v>316</v>
      </c>
      <c r="Q802">
        <v>8</v>
      </c>
      <c r="R802" t="s">
        <v>319</v>
      </c>
      <c r="S802" s="13">
        <v>-20</v>
      </c>
      <c r="T802">
        <v>20</v>
      </c>
      <c r="U802">
        <v>222.03</v>
      </c>
      <c r="V802">
        <v>222.03</v>
      </c>
      <c r="W802">
        <v>8167</v>
      </c>
    </row>
    <row r="803" spans="1:23" x14ac:dyDescent="0.5">
      <c r="A803" t="s">
        <v>224</v>
      </c>
      <c r="B803" t="s">
        <v>136</v>
      </c>
      <c r="C803" t="s">
        <v>84</v>
      </c>
      <c r="D803" t="s">
        <v>80</v>
      </c>
      <c r="E803">
        <v>666.08999999999992</v>
      </c>
      <c r="F803">
        <v>3</v>
      </c>
      <c r="G803">
        <v>6.84</v>
      </c>
      <c r="H803">
        <v>4.84</v>
      </c>
      <c r="I803">
        <v>2</v>
      </c>
      <c r="J803" s="13">
        <v>37120</v>
      </c>
      <c r="K803" s="13">
        <v>37132</v>
      </c>
      <c r="L803" t="s">
        <v>313</v>
      </c>
      <c r="M803">
        <v>13.68</v>
      </c>
      <c r="N803">
        <v>652.41</v>
      </c>
      <c r="O803" t="s">
        <v>185</v>
      </c>
      <c r="P803" t="s">
        <v>316</v>
      </c>
      <c r="Q803">
        <v>8</v>
      </c>
      <c r="R803" t="s">
        <v>319</v>
      </c>
      <c r="S803" s="13">
        <v>-12</v>
      </c>
      <c r="T803">
        <v>12</v>
      </c>
      <c r="U803">
        <v>222.03</v>
      </c>
      <c r="V803">
        <v>222.03</v>
      </c>
      <c r="W803">
        <v>8167</v>
      </c>
    </row>
    <row r="804" spans="1:23" x14ac:dyDescent="0.5">
      <c r="A804" t="s">
        <v>228</v>
      </c>
      <c r="B804" t="s">
        <v>136</v>
      </c>
      <c r="C804" t="s">
        <v>84</v>
      </c>
      <c r="D804" t="s">
        <v>80</v>
      </c>
      <c r="E804">
        <v>666.08999999999992</v>
      </c>
      <c r="F804">
        <v>3</v>
      </c>
      <c r="G804">
        <v>6.5799999999999983</v>
      </c>
      <c r="H804">
        <v>3.5799999999999983</v>
      </c>
      <c r="I804">
        <v>3</v>
      </c>
      <c r="J804" s="13">
        <v>37074</v>
      </c>
      <c r="K804" s="13">
        <v>37083</v>
      </c>
      <c r="L804" t="s">
        <v>310</v>
      </c>
      <c r="M804">
        <v>13.159999999999997</v>
      </c>
      <c r="N804">
        <v>652.92999999999995</v>
      </c>
      <c r="O804" t="s">
        <v>185</v>
      </c>
      <c r="P804" t="s">
        <v>316</v>
      </c>
      <c r="Q804">
        <v>7</v>
      </c>
      <c r="R804" t="s">
        <v>320</v>
      </c>
      <c r="S804" s="13">
        <v>-9</v>
      </c>
      <c r="T804">
        <v>9</v>
      </c>
      <c r="U804">
        <v>222.03</v>
      </c>
      <c r="V804">
        <v>222.03</v>
      </c>
      <c r="W804">
        <v>8167</v>
      </c>
    </row>
    <row r="805" spans="1:23" x14ac:dyDescent="0.5">
      <c r="A805" t="s">
        <v>220</v>
      </c>
      <c r="B805" t="s">
        <v>136</v>
      </c>
      <c r="C805" t="s">
        <v>84</v>
      </c>
      <c r="D805" t="s">
        <v>80</v>
      </c>
      <c r="E805">
        <v>666.08999999999992</v>
      </c>
      <c r="F805">
        <v>3</v>
      </c>
      <c r="G805">
        <v>6.73</v>
      </c>
      <c r="H805">
        <v>6.73</v>
      </c>
      <c r="I805">
        <v>1</v>
      </c>
      <c r="J805" s="13">
        <v>37041</v>
      </c>
      <c r="K805" s="13">
        <v>37055</v>
      </c>
      <c r="L805" t="s">
        <v>318</v>
      </c>
      <c r="M805">
        <v>14.46</v>
      </c>
      <c r="N805">
        <v>651.62999999999988</v>
      </c>
      <c r="O805" t="s">
        <v>185</v>
      </c>
      <c r="P805" t="s">
        <v>323</v>
      </c>
      <c r="Q805">
        <v>5</v>
      </c>
      <c r="R805" t="s">
        <v>325</v>
      </c>
      <c r="S805" s="13">
        <v>-14</v>
      </c>
      <c r="T805">
        <v>14</v>
      </c>
      <c r="U805">
        <v>222.03</v>
      </c>
      <c r="V805">
        <v>222.03</v>
      </c>
      <c r="W805">
        <v>8167</v>
      </c>
    </row>
    <row r="806" spans="1:23" x14ac:dyDescent="0.5">
      <c r="A806" t="s">
        <v>224</v>
      </c>
      <c r="B806" t="s">
        <v>136</v>
      </c>
      <c r="C806" t="s">
        <v>84</v>
      </c>
      <c r="D806" t="s">
        <v>80</v>
      </c>
      <c r="E806">
        <v>666.08999999999992</v>
      </c>
      <c r="F806">
        <v>3</v>
      </c>
      <c r="G806">
        <v>8.86</v>
      </c>
      <c r="H806">
        <v>3.8599999999999994</v>
      </c>
      <c r="I806">
        <v>2</v>
      </c>
      <c r="J806" s="13">
        <v>37021</v>
      </c>
      <c r="K806" s="13">
        <v>37034</v>
      </c>
      <c r="L806" t="s">
        <v>313</v>
      </c>
      <c r="M806">
        <v>14.719999999999999</v>
      </c>
      <c r="N806">
        <v>651.36999999999989</v>
      </c>
      <c r="O806" t="s">
        <v>185</v>
      </c>
      <c r="P806" t="s">
        <v>323</v>
      </c>
      <c r="Q806">
        <v>5</v>
      </c>
      <c r="R806" t="s">
        <v>325</v>
      </c>
      <c r="S806" s="13">
        <v>-13</v>
      </c>
      <c r="T806">
        <v>13</v>
      </c>
      <c r="U806">
        <v>222.03</v>
      </c>
      <c r="V806">
        <v>222.03</v>
      </c>
      <c r="W806">
        <v>8167</v>
      </c>
    </row>
    <row r="807" spans="1:23" x14ac:dyDescent="0.5">
      <c r="A807" t="s">
        <v>220</v>
      </c>
      <c r="B807" t="s">
        <v>136</v>
      </c>
      <c r="C807" t="s">
        <v>84</v>
      </c>
      <c r="D807" t="s">
        <v>80</v>
      </c>
      <c r="E807">
        <v>666.08999999999992</v>
      </c>
      <c r="F807">
        <v>3</v>
      </c>
      <c r="G807">
        <v>8.61</v>
      </c>
      <c r="H807">
        <v>6.6099999999999994</v>
      </c>
      <c r="I807">
        <v>3</v>
      </c>
      <c r="J807" s="13">
        <v>37010</v>
      </c>
      <c r="K807" s="13">
        <v>37028</v>
      </c>
      <c r="L807" t="s">
        <v>318</v>
      </c>
      <c r="M807">
        <v>18.22</v>
      </c>
      <c r="N807">
        <v>647.86999999999989</v>
      </c>
      <c r="O807" t="s">
        <v>185</v>
      </c>
      <c r="P807" t="s">
        <v>323</v>
      </c>
      <c r="Q807">
        <v>4</v>
      </c>
      <c r="R807" t="s">
        <v>326</v>
      </c>
      <c r="S807" s="13">
        <v>-18</v>
      </c>
      <c r="T807">
        <v>18</v>
      </c>
      <c r="U807">
        <v>222.03</v>
      </c>
      <c r="V807">
        <v>222.03</v>
      </c>
      <c r="W807">
        <v>8167</v>
      </c>
    </row>
    <row r="808" spans="1:23" x14ac:dyDescent="0.5">
      <c r="A808" t="s">
        <v>225</v>
      </c>
      <c r="B808" t="s">
        <v>136</v>
      </c>
      <c r="C808" t="s">
        <v>84</v>
      </c>
      <c r="D808" t="s">
        <v>80</v>
      </c>
      <c r="E808">
        <v>666.08999999999992</v>
      </c>
      <c r="F808">
        <v>3</v>
      </c>
      <c r="G808">
        <v>7.8799999999999955</v>
      </c>
      <c r="H808">
        <v>6.8799999999999955</v>
      </c>
      <c r="I808">
        <v>2</v>
      </c>
      <c r="J808" s="13">
        <v>36960</v>
      </c>
      <c r="K808" s="13">
        <v>36968</v>
      </c>
      <c r="L808" t="s">
        <v>321</v>
      </c>
      <c r="M808">
        <v>16.759999999999991</v>
      </c>
      <c r="N808">
        <v>649.32999999999993</v>
      </c>
      <c r="O808" t="s">
        <v>185</v>
      </c>
      <c r="P808" t="s">
        <v>327</v>
      </c>
      <c r="Q808">
        <v>3</v>
      </c>
      <c r="R808" t="s">
        <v>328</v>
      </c>
      <c r="S808" s="13">
        <v>-8</v>
      </c>
      <c r="T808">
        <v>8</v>
      </c>
      <c r="U808">
        <v>222.03</v>
      </c>
      <c r="V808">
        <v>222.03</v>
      </c>
      <c r="W808">
        <v>8167</v>
      </c>
    </row>
    <row r="809" spans="1:23" x14ac:dyDescent="0.5">
      <c r="A809" t="s">
        <v>224</v>
      </c>
      <c r="B809" t="s">
        <v>136</v>
      </c>
      <c r="C809" t="s">
        <v>84</v>
      </c>
      <c r="D809" t="s">
        <v>80</v>
      </c>
      <c r="E809">
        <v>666.08999999999992</v>
      </c>
      <c r="F809">
        <v>3</v>
      </c>
      <c r="G809">
        <v>5.84</v>
      </c>
      <c r="H809">
        <v>5.84</v>
      </c>
      <c r="I809">
        <v>3</v>
      </c>
      <c r="J809" s="13">
        <v>36959</v>
      </c>
      <c r="K809" s="13">
        <v>36973</v>
      </c>
      <c r="L809" t="s">
        <v>313</v>
      </c>
      <c r="M809">
        <v>14.68</v>
      </c>
      <c r="N809">
        <v>651.41</v>
      </c>
      <c r="O809" t="s">
        <v>185</v>
      </c>
      <c r="P809" t="s">
        <v>327</v>
      </c>
      <c r="Q809">
        <v>3</v>
      </c>
      <c r="R809" t="s">
        <v>328</v>
      </c>
      <c r="S809" s="13">
        <v>-14</v>
      </c>
      <c r="T809">
        <v>14</v>
      </c>
      <c r="U809">
        <v>222.03</v>
      </c>
      <c r="V809">
        <v>222.03</v>
      </c>
      <c r="W809">
        <v>8167</v>
      </c>
    </row>
    <row r="810" spans="1:23" x14ac:dyDescent="0.5">
      <c r="A810" t="s">
        <v>224</v>
      </c>
      <c r="B810" t="s">
        <v>136</v>
      </c>
      <c r="C810" t="s">
        <v>84</v>
      </c>
      <c r="D810" t="s">
        <v>80</v>
      </c>
      <c r="E810">
        <v>666.08999999999992</v>
      </c>
      <c r="F810">
        <v>3</v>
      </c>
      <c r="G810">
        <v>5</v>
      </c>
      <c r="H810">
        <v>5</v>
      </c>
      <c r="I810">
        <v>2</v>
      </c>
      <c r="J810" s="13">
        <v>36855</v>
      </c>
      <c r="K810" s="13">
        <v>36870</v>
      </c>
      <c r="L810" t="s">
        <v>313</v>
      </c>
      <c r="M810">
        <v>12</v>
      </c>
      <c r="N810">
        <v>654.08999999999992</v>
      </c>
      <c r="O810" t="s">
        <v>184</v>
      </c>
      <c r="P810" t="s">
        <v>308</v>
      </c>
      <c r="Q810">
        <v>11</v>
      </c>
      <c r="R810" t="s">
        <v>312</v>
      </c>
      <c r="S810" s="13">
        <v>-15</v>
      </c>
      <c r="T810">
        <v>15</v>
      </c>
      <c r="U810">
        <v>222.03</v>
      </c>
      <c r="V810">
        <v>222.03</v>
      </c>
      <c r="W810">
        <v>8167</v>
      </c>
    </row>
    <row r="811" spans="1:23" x14ac:dyDescent="0.5">
      <c r="A811" t="s">
        <v>225</v>
      </c>
      <c r="B811" t="s">
        <v>136</v>
      </c>
      <c r="C811" t="s">
        <v>84</v>
      </c>
      <c r="D811" t="s">
        <v>80</v>
      </c>
      <c r="E811">
        <v>666.08999999999992</v>
      </c>
      <c r="F811">
        <v>3</v>
      </c>
      <c r="G811">
        <v>7.25</v>
      </c>
      <c r="H811">
        <v>4.25</v>
      </c>
      <c r="I811">
        <v>2</v>
      </c>
      <c r="J811" s="13">
        <v>36849</v>
      </c>
      <c r="K811" s="13">
        <v>36858</v>
      </c>
      <c r="L811" t="s">
        <v>321</v>
      </c>
      <c r="M811">
        <v>13.5</v>
      </c>
      <c r="N811">
        <v>652.58999999999992</v>
      </c>
      <c r="O811" t="s">
        <v>184</v>
      </c>
      <c r="P811" t="s">
        <v>308</v>
      </c>
      <c r="Q811">
        <v>11</v>
      </c>
      <c r="R811" t="s">
        <v>312</v>
      </c>
      <c r="S811" s="13">
        <v>-9</v>
      </c>
      <c r="T811">
        <v>9</v>
      </c>
      <c r="U811">
        <v>222.03</v>
      </c>
      <c r="V811">
        <v>222.03</v>
      </c>
      <c r="W811">
        <v>8167</v>
      </c>
    </row>
    <row r="812" spans="1:23" x14ac:dyDescent="0.5">
      <c r="A812" t="s">
        <v>224</v>
      </c>
      <c r="B812" t="s">
        <v>136</v>
      </c>
      <c r="C812" t="s">
        <v>84</v>
      </c>
      <c r="D812" t="s">
        <v>80</v>
      </c>
      <c r="E812">
        <v>666.08999999999992</v>
      </c>
      <c r="F812">
        <v>3</v>
      </c>
      <c r="G812">
        <v>8.2000000000000028</v>
      </c>
      <c r="H812">
        <v>6.2000000000000028</v>
      </c>
      <c r="I812">
        <v>3</v>
      </c>
      <c r="J812" s="13">
        <v>36726</v>
      </c>
      <c r="K812" s="13">
        <v>36736</v>
      </c>
      <c r="L812" t="s">
        <v>313</v>
      </c>
      <c r="M812">
        <v>17.400000000000006</v>
      </c>
      <c r="N812">
        <v>648.68999999999994</v>
      </c>
      <c r="O812" t="s">
        <v>184</v>
      </c>
      <c r="P812" t="s">
        <v>316</v>
      </c>
      <c r="Q812">
        <v>7</v>
      </c>
      <c r="R812" t="s">
        <v>320</v>
      </c>
      <c r="S812" s="13">
        <v>-10</v>
      </c>
      <c r="T812">
        <v>10</v>
      </c>
      <c r="U812">
        <v>222.03</v>
      </c>
      <c r="V812">
        <v>222.03</v>
      </c>
      <c r="W812">
        <v>8167</v>
      </c>
    </row>
    <row r="813" spans="1:23" x14ac:dyDescent="0.5">
      <c r="A813" t="s">
        <v>227</v>
      </c>
      <c r="B813" t="s">
        <v>136</v>
      </c>
      <c r="C813" t="s">
        <v>84</v>
      </c>
      <c r="D813" t="s">
        <v>80</v>
      </c>
      <c r="E813">
        <v>666.08999999999992</v>
      </c>
      <c r="F813">
        <v>3</v>
      </c>
      <c r="G813">
        <v>8.1000000000000014</v>
      </c>
      <c r="H813">
        <v>4.1000000000000014</v>
      </c>
      <c r="I813">
        <v>2</v>
      </c>
      <c r="J813" s="13">
        <v>36721</v>
      </c>
      <c r="K813" s="13">
        <v>36731</v>
      </c>
      <c r="L813" t="s">
        <v>311</v>
      </c>
      <c r="M813">
        <v>14.200000000000003</v>
      </c>
      <c r="N813">
        <v>651.88999999999987</v>
      </c>
      <c r="O813" t="s">
        <v>184</v>
      </c>
      <c r="P813" t="s">
        <v>316</v>
      </c>
      <c r="Q813">
        <v>7</v>
      </c>
      <c r="R813" t="s">
        <v>320</v>
      </c>
      <c r="S813" s="13">
        <v>-10</v>
      </c>
      <c r="T813">
        <v>10</v>
      </c>
      <c r="U813">
        <v>222.03</v>
      </c>
      <c r="V813">
        <v>222.03</v>
      </c>
      <c r="W813">
        <v>8167</v>
      </c>
    </row>
    <row r="814" spans="1:23" x14ac:dyDescent="0.5">
      <c r="A814" t="s">
        <v>222</v>
      </c>
      <c r="B814" t="s">
        <v>136</v>
      </c>
      <c r="C814" t="s">
        <v>84</v>
      </c>
      <c r="D814" t="s">
        <v>80</v>
      </c>
      <c r="E814">
        <v>666.08999999999992</v>
      </c>
      <c r="F814">
        <v>3</v>
      </c>
      <c r="G814">
        <v>8</v>
      </c>
      <c r="H814">
        <v>6</v>
      </c>
      <c r="I814">
        <v>3</v>
      </c>
      <c r="J814" s="13">
        <v>36680</v>
      </c>
      <c r="K814" s="13">
        <v>36694</v>
      </c>
      <c r="L814" t="s">
        <v>331</v>
      </c>
      <c r="M814">
        <v>17</v>
      </c>
      <c r="N814">
        <v>649.08999999999992</v>
      </c>
      <c r="O814" t="s">
        <v>184</v>
      </c>
      <c r="P814" t="s">
        <v>323</v>
      </c>
      <c r="Q814">
        <v>6</v>
      </c>
      <c r="R814" t="s">
        <v>324</v>
      </c>
      <c r="S814" s="13">
        <v>-14</v>
      </c>
      <c r="T814">
        <v>14</v>
      </c>
      <c r="U814">
        <v>222.03</v>
      </c>
      <c r="V814">
        <v>222.03</v>
      </c>
      <c r="W814">
        <v>8167</v>
      </c>
    </row>
    <row r="815" spans="1:23" x14ac:dyDescent="0.5">
      <c r="A815" t="s">
        <v>223</v>
      </c>
      <c r="B815" t="s">
        <v>136</v>
      </c>
      <c r="C815" t="s">
        <v>84</v>
      </c>
      <c r="D815" t="s">
        <v>80</v>
      </c>
      <c r="E815">
        <v>666.08999999999992</v>
      </c>
      <c r="F815">
        <v>3</v>
      </c>
      <c r="G815">
        <v>9.5499999999999972</v>
      </c>
      <c r="H815">
        <v>5.5499999999999972</v>
      </c>
      <c r="I815">
        <v>3</v>
      </c>
      <c r="J815" s="13">
        <v>36670</v>
      </c>
      <c r="K815" s="13">
        <v>36680</v>
      </c>
      <c r="L815" t="s">
        <v>307</v>
      </c>
      <c r="M815">
        <v>18.099999999999994</v>
      </c>
      <c r="N815">
        <v>647.9899999999999</v>
      </c>
      <c r="O815" t="s">
        <v>184</v>
      </c>
      <c r="P815" t="s">
        <v>323</v>
      </c>
      <c r="Q815">
        <v>5</v>
      </c>
      <c r="R815" t="s">
        <v>325</v>
      </c>
      <c r="S815" s="13">
        <v>-10</v>
      </c>
      <c r="T815">
        <v>10</v>
      </c>
      <c r="U815">
        <v>222.03</v>
      </c>
      <c r="V815">
        <v>222.03</v>
      </c>
      <c r="W815">
        <v>8167</v>
      </c>
    </row>
    <row r="816" spans="1:23" x14ac:dyDescent="0.5">
      <c r="A816" t="s">
        <v>226</v>
      </c>
      <c r="B816" t="s">
        <v>136</v>
      </c>
      <c r="C816" t="s">
        <v>84</v>
      </c>
      <c r="D816" t="s">
        <v>80</v>
      </c>
      <c r="E816">
        <v>666.08999999999992</v>
      </c>
      <c r="F816">
        <v>3</v>
      </c>
      <c r="G816">
        <v>5.990000000000002</v>
      </c>
      <c r="H816">
        <v>4.990000000000002</v>
      </c>
      <c r="I816">
        <v>3</v>
      </c>
      <c r="J816" s="13">
        <v>36646</v>
      </c>
      <c r="K816" s="13">
        <v>36660</v>
      </c>
      <c r="L816" t="s">
        <v>315</v>
      </c>
      <c r="M816">
        <v>13.980000000000004</v>
      </c>
      <c r="N816">
        <v>652.1099999999999</v>
      </c>
      <c r="O816" t="s">
        <v>184</v>
      </c>
      <c r="P816" t="s">
        <v>323</v>
      </c>
      <c r="Q816">
        <v>4</v>
      </c>
      <c r="R816" t="s">
        <v>326</v>
      </c>
      <c r="S816" s="13">
        <v>-14</v>
      </c>
      <c r="T816">
        <v>14</v>
      </c>
      <c r="U816">
        <v>222.03</v>
      </c>
      <c r="V816">
        <v>222.03</v>
      </c>
      <c r="W816">
        <v>8167</v>
      </c>
    </row>
    <row r="817" spans="1:23" x14ac:dyDescent="0.5">
      <c r="A817" t="s">
        <v>226</v>
      </c>
      <c r="B817" t="s">
        <v>136</v>
      </c>
      <c r="C817" t="s">
        <v>84</v>
      </c>
      <c r="D817" t="s">
        <v>80</v>
      </c>
      <c r="E817">
        <v>666.08999999999992</v>
      </c>
      <c r="F817">
        <v>3</v>
      </c>
      <c r="G817">
        <v>5.75</v>
      </c>
      <c r="H817">
        <v>6.75</v>
      </c>
      <c r="I817">
        <v>2</v>
      </c>
      <c r="J817" s="13">
        <v>36578</v>
      </c>
      <c r="K817" s="13">
        <v>36592</v>
      </c>
      <c r="L817" t="s">
        <v>315</v>
      </c>
      <c r="M817">
        <v>14.5</v>
      </c>
      <c r="N817">
        <v>651.58999999999992</v>
      </c>
      <c r="O817" t="s">
        <v>184</v>
      </c>
      <c r="P817" t="s">
        <v>327</v>
      </c>
      <c r="Q817">
        <v>2</v>
      </c>
      <c r="R817" t="s">
        <v>329</v>
      </c>
      <c r="S817" s="13">
        <v>-14</v>
      </c>
      <c r="T817">
        <v>14</v>
      </c>
      <c r="U817">
        <v>222.03</v>
      </c>
      <c r="V817">
        <v>222.03</v>
      </c>
      <c r="W817">
        <v>8167</v>
      </c>
    </row>
    <row r="818" spans="1:23" x14ac:dyDescent="0.5">
      <c r="A818" t="s">
        <v>225</v>
      </c>
      <c r="B818" t="s">
        <v>136</v>
      </c>
      <c r="C818" t="s">
        <v>84</v>
      </c>
      <c r="D818" t="s">
        <v>80</v>
      </c>
      <c r="E818">
        <v>666.08999999999992</v>
      </c>
      <c r="F818">
        <v>3</v>
      </c>
      <c r="G818">
        <v>5.6099999999999994</v>
      </c>
      <c r="H818">
        <v>5.6099999999999994</v>
      </c>
      <c r="I818">
        <v>2</v>
      </c>
      <c r="J818" s="13">
        <v>36511</v>
      </c>
      <c r="K818" s="13">
        <v>36529</v>
      </c>
      <c r="L818" t="s">
        <v>321</v>
      </c>
      <c r="M818">
        <v>13.219999999999999</v>
      </c>
      <c r="N818">
        <v>652.86999999999989</v>
      </c>
      <c r="O818" t="s">
        <v>333</v>
      </c>
      <c r="P818" t="s">
        <v>308</v>
      </c>
      <c r="Q818">
        <v>12</v>
      </c>
      <c r="R818" t="s">
        <v>309</v>
      </c>
      <c r="S818" s="13">
        <v>-18</v>
      </c>
      <c r="T818">
        <v>18</v>
      </c>
      <c r="U818">
        <v>222.03</v>
      </c>
      <c r="V818">
        <v>222.03</v>
      </c>
      <c r="W818">
        <v>8167</v>
      </c>
    </row>
    <row r="819" spans="1:23" x14ac:dyDescent="0.5">
      <c r="A819" t="s">
        <v>221</v>
      </c>
      <c r="B819" t="s">
        <v>136</v>
      </c>
      <c r="C819" t="s">
        <v>84</v>
      </c>
      <c r="D819" t="s">
        <v>81</v>
      </c>
      <c r="E819">
        <v>157.59</v>
      </c>
      <c r="F819">
        <v>3</v>
      </c>
      <c r="G819">
        <v>8.6499999999999986</v>
      </c>
      <c r="H819">
        <v>3.6499999999999986</v>
      </c>
      <c r="I819">
        <v>1</v>
      </c>
      <c r="J819" s="13">
        <v>42330</v>
      </c>
      <c r="K819" s="13">
        <v>42988</v>
      </c>
      <c r="L819" t="s">
        <v>322</v>
      </c>
      <c r="M819">
        <v>13.299999999999997</v>
      </c>
      <c r="N819">
        <v>144.29000000000002</v>
      </c>
      <c r="O819" t="s">
        <v>230</v>
      </c>
      <c r="P819" t="s">
        <v>308</v>
      </c>
      <c r="Q819">
        <v>11</v>
      </c>
      <c r="R819" t="s">
        <v>312</v>
      </c>
      <c r="S819" s="13">
        <v>-658</v>
      </c>
      <c r="T819">
        <v>658</v>
      </c>
      <c r="U819">
        <v>52.53</v>
      </c>
      <c r="V819">
        <v>52.53</v>
      </c>
      <c r="W819">
        <v>8167</v>
      </c>
    </row>
    <row r="820" spans="1:23" x14ac:dyDescent="0.5">
      <c r="A820" t="s">
        <v>220</v>
      </c>
      <c r="B820" t="s">
        <v>136</v>
      </c>
      <c r="C820" t="s">
        <v>84</v>
      </c>
      <c r="D820" t="s">
        <v>81</v>
      </c>
      <c r="E820">
        <v>157.59</v>
      </c>
      <c r="F820">
        <v>3</v>
      </c>
      <c r="G820">
        <v>7.2000000000000028</v>
      </c>
      <c r="H820">
        <v>4.2000000000000028</v>
      </c>
      <c r="I820">
        <v>2</v>
      </c>
      <c r="J820" s="13">
        <v>42280</v>
      </c>
      <c r="K820" s="13">
        <v>42293</v>
      </c>
      <c r="L820" t="s">
        <v>318</v>
      </c>
      <c r="M820">
        <v>13.400000000000006</v>
      </c>
      <c r="N820">
        <v>144.19</v>
      </c>
      <c r="O820" t="s">
        <v>230</v>
      </c>
      <c r="P820" t="s">
        <v>308</v>
      </c>
      <c r="Q820">
        <v>10</v>
      </c>
      <c r="R820" t="s">
        <v>314</v>
      </c>
      <c r="S820" s="13">
        <v>-13</v>
      </c>
      <c r="T820">
        <v>13</v>
      </c>
      <c r="U820">
        <v>52.53</v>
      </c>
      <c r="V820">
        <v>52.53</v>
      </c>
      <c r="W820">
        <v>8167</v>
      </c>
    </row>
    <row r="821" spans="1:23" x14ac:dyDescent="0.5">
      <c r="A821" t="s">
        <v>225</v>
      </c>
      <c r="B821" t="s">
        <v>136</v>
      </c>
      <c r="C821" t="s">
        <v>84</v>
      </c>
      <c r="D821" t="s">
        <v>81</v>
      </c>
      <c r="E821">
        <v>157.59</v>
      </c>
      <c r="F821">
        <v>3</v>
      </c>
      <c r="G821">
        <v>8.25</v>
      </c>
      <c r="H821">
        <v>5.25</v>
      </c>
      <c r="I821">
        <v>1</v>
      </c>
      <c r="J821" s="13">
        <v>42251</v>
      </c>
      <c r="K821" s="13">
        <v>43072</v>
      </c>
      <c r="L821" t="s">
        <v>321</v>
      </c>
      <c r="M821">
        <v>14.5</v>
      </c>
      <c r="N821">
        <v>143.09</v>
      </c>
      <c r="O821" t="s">
        <v>230</v>
      </c>
      <c r="P821" t="s">
        <v>316</v>
      </c>
      <c r="Q821">
        <v>9</v>
      </c>
      <c r="R821" t="s">
        <v>317</v>
      </c>
      <c r="S821" s="13">
        <v>-821</v>
      </c>
      <c r="T821">
        <v>821</v>
      </c>
      <c r="U821">
        <v>52.53</v>
      </c>
      <c r="V821">
        <v>52.53</v>
      </c>
      <c r="W821">
        <v>8167</v>
      </c>
    </row>
    <row r="822" spans="1:23" x14ac:dyDescent="0.5">
      <c r="A822" t="s">
        <v>226</v>
      </c>
      <c r="B822" t="s">
        <v>136</v>
      </c>
      <c r="C822" t="s">
        <v>84</v>
      </c>
      <c r="D822" t="s">
        <v>81</v>
      </c>
      <c r="E822">
        <v>157.59</v>
      </c>
      <c r="F822">
        <v>3</v>
      </c>
      <c r="G822">
        <v>8.8999999999999986</v>
      </c>
      <c r="H822">
        <v>6.8999999999999986</v>
      </c>
      <c r="I822">
        <v>3</v>
      </c>
      <c r="J822" s="13">
        <v>42250</v>
      </c>
      <c r="K822" s="13">
        <v>43172</v>
      </c>
      <c r="L822" t="s">
        <v>315</v>
      </c>
      <c r="M822">
        <v>18.799999999999997</v>
      </c>
      <c r="N822">
        <v>138.79000000000002</v>
      </c>
      <c r="O822" t="s">
        <v>230</v>
      </c>
      <c r="P822" t="s">
        <v>316</v>
      </c>
      <c r="Q822">
        <v>9</v>
      </c>
      <c r="R822" t="s">
        <v>317</v>
      </c>
      <c r="S822" s="13">
        <v>-922</v>
      </c>
      <c r="T822">
        <v>922</v>
      </c>
      <c r="U822">
        <v>52.53</v>
      </c>
      <c r="V822">
        <v>52.53</v>
      </c>
      <c r="W822">
        <v>8167</v>
      </c>
    </row>
    <row r="823" spans="1:23" x14ac:dyDescent="0.5">
      <c r="A823" t="s">
        <v>227</v>
      </c>
      <c r="B823" t="s">
        <v>136</v>
      </c>
      <c r="C823" t="s">
        <v>84</v>
      </c>
      <c r="D823" t="s">
        <v>81</v>
      </c>
      <c r="E823">
        <v>157.59</v>
      </c>
      <c r="F823">
        <v>3</v>
      </c>
      <c r="G823">
        <v>5.2199999999999989</v>
      </c>
      <c r="H823">
        <v>6.2199999999999989</v>
      </c>
      <c r="I823">
        <v>2</v>
      </c>
      <c r="J823" s="13">
        <v>42198</v>
      </c>
      <c r="K823" s="13">
        <v>42212</v>
      </c>
      <c r="L823" t="s">
        <v>311</v>
      </c>
      <c r="M823">
        <v>13.439999999999998</v>
      </c>
      <c r="N823">
        <v>144.15</v>
      </c>
      <c r="O823" t="s">
        <v>230</v>
      </c>
      <c r="P823" t="s">
        <v>316</v>
      </c>
      <c r="Q823">
        <v>7</v>
      </c>
      <c r="R823" t="s">
        <v>320</v>
      </c>
      <c r="S823" s="13">
        <v>-14</v>
      </c>
      <c r="T823">
        <v>14</v>
      </c>
      <c r="U823">
        <v>52.53</v>
      </c>
      <c r="V823">
        <v>52.53</v>
      </c>
      <c r="W823">
        <v>8167</v>
      </c>
    </row>
    <row r="824" spans="1:23" x14ac:dyDescent="0.5">
      <c r="A824" t="s">
        <v>227</v>
      </c>
      <c r="B824" t="s">
        <v>136</v>
      </c>
      <c r="C824" t="s">
        <v>84</v>
      </c>
      <c r="D824" t="s">
        <v>81</v>
      </c>
      <c r="E824">
        <v>157.59</v>
      </c>
      <c r="F824">
        <v>3</v>
      </c>
      <c r="G824">
        <v>8.14</v>
      </c>
      <c r="H824">
        <v>3.1400000000000006</v>
      </c>
      <c r="I824">
        <v>3</v>
      </c>
      <c r="J824" s="13">
        <v>42170</v>
      </c>
      <c r="K824" s="13">
        <v>42185</v>
      </c>
      <c r="L824" t="s">
        <v>311</v>
      </c>
      <c r="M824">
        <v>14.280000000000001</v>
      </c>
      <c r="N824">
        <v>143.31</v>
      </c>
      <c r="O824" t="s">
        <v>230</v>
      </c>
      <c r="P824" t="s">
        <v>323</v>
      </c>
      <c r="Q824">
        <v>6</v>
      </c>
      <c r="R824" t="s">
        <v>324</v>
      </c>
      <c r="S824" s="13">
        <v>-15</v>
      </c>
      <c r="T824">
        <v>15</v>
      </c>
      <c r="U824">
        <v>52.53</v>
      </c>
      <c r="V824">
        <v>52.53</v>
      </c>
      <c r="W824">
        <v>8167</v>
      </c>
    </row>
    <row r="825" spans="1:23" x14ac:dyDescent="0.5">
      <c r="A825" t="s">
        <v>220</v>
      </c>
      <c r="B825" t="s">
        <v>136</v>
      </c>
      <c r="C825" t="s">
        <v>84</v>
      </c>
      <c r="D825" t="s">
        <v>81</v>
      </c>
      <c r="E825">
        <v>157.59</v>
      </c>
      <c r="F825">
        <v>3</v>
      </c>
      <c r="G825">
        <v>5.73</v>
      </c>
      <c r="H825">
        <v>5.73</v>
      </c>
      <c r="I825">
        <v>3</v>
      </c>
      <c r="J825" s="13">
        <v>42105</v>
      </c>
      <c r="K825" s="13">
        <v>43024</v>
      </c>
      <c r="L825" t="s">
        <v>318</v>
      </c>
      <c r="M825">
        <v>14.46</v>
      </c>
      <c r="N825">
        <v>143.13</v>
      </c>
      <c r="O825" t="s">
        <v>230</v>
      </c>
      <c r="P825" t="s">
        <v>323</v>
      </c>
      <c r="Q825">
        <v>4</v>
      </c>
      <c r="R825" t="s">
        <v>326</v>
      </c>
      <c r="S825" s="13">
        <v>-919</v>
      </c>
      <c r="T825">
        <v>919</v>
      </c>
      <c r="U825">
        <v>52.53</v>
      </c>
      <c r="V825">
        <v>52.53</v>
      </c>
      <c r="W825">
        <v>8167</v>
      </c>
    </row>
    <row r="826" spans="1:23" x14ac:dyDescent="0.5">
      <c r="A826" t="s">
        <v>227</v>
      </c>
      <c r="B826" t="s">
        <v>136</v>
      </c>
      <c r="C826" t="s">
        <v>84</v>
      </c>
      <c r="D826" t="s">
        <v>81</v>
      </c>
      <c r="E826">
        <v>157.59</v>
      </c>
      <c r="F826">
        <v>3</v>
      </c>
      <c r="G826">
        <v>8.68</v>
      </c>
      <c r="H826">
        <v>4.68</v>
      </c>
      <c r="I826">
        <v>1</v>
      </c>
      <c r="J826" s="13">
        <v>42076</v>
      </c>
      <c r="K826" s="13">
        <v>42091</v>
      </c>
      <c r="L826" t="s">
        <v>311</v>
      </c>
      <c r="M826">
        <v>14.36</v>
      </c>
      <c r="N826">
        <v>143.23000000000002</v>
      </c>
      <c r="O826" t="s">
        <v>230</v>
      </c>
      <c r="P826" t="s">
        <v>327</v>
      </c>
      <c r="Q826">
        <v>3</v>
      </c>
      <c r="R826" t="s">
        <v>328</v>
      </c>
      <c r="S826" s="13">
        <v>-15</v>
      </c>
      <c r="T826">
        <v>15</v>
      </c>
      <c r="U826">
        <v>52.53</v>
      </c>
      <c r="V826">
        <v>52.53</v>
      </c>
      <c r="W826">
        <v>8167</v>
      </c>
    </row>
    <row r="827" spans="1:23" x14ac:dyDescent="0.5">
      <c r="A827" t="s">
        <v>221</v>
      </c>
      <c r="B827" t="s">
        <v>136</v>
      </c>
      <c r="C827" t="s">
        <v>84</v>
      </c>
      <c r="D827" t="s">
        <v>81</v>
      </c>
      <c r="E827">
        <v>157.59</v>
      </c>
      <c r="F827">
        <v>3</v>
      </c>
      <c r="G827">
        <v>9.61</v>
      </c>
      <c r="H827">
        <v>3.6099999999999994</v>
      </c>
      <c r="I827">
        <v>3</v>
      </c>
      <c r="J827" s="13">
        <v>42047</v>
      </c>
      <c r="K827" s="13">
        <v>42917</v>
      </c>
      <c r="L827" t="s">
        <v>322</v>
      </c>
      <c r="M827">
        <v>16.22</v>
      </c>
      <c r="N827">
        <v>141.37</v>
      </c>
      <c r="O827" t="s">
        <v>230</v>
      </c>
      <c r="P827" t="s">
        <v>327</v>
      </c>
      <c r="Q827">
        <v>2</v>
      </c>
      <c r="R827" t="s">
        <v>329</v>
      </c>
      <c r="S827" s="13">
        <v>-870</v>
      </c>
      <c r="T827">
        <v>870</v>
      </c>
      <c r="U827">
        <v>52.53</v>
      </c>
      <c r="V827">
        <v>52.53</v>
      </c>
      <c r="W827">
        <v>8167</v>
      </c>
    </row>
    <row r="828" spans="1:23" x14ac:dyDescent="0.5">
      <c r="A828" t="s">
        <v>222</v>
      </c>
      <c r="B828" t="s">
        <v>136</v>
      </c>
      <c r="C828" t="s">
        <v>84</v>
      </c>
      <c r="D828" t="s">
        <v>81</v>
      </c>
      <c r="E828">
        <v>157.59</v>
      </c>
      <c r="F828">
        <v>3</v>
      </c>
      <c r="G828">
        <v>7.5799999999999983</v>
      </c>
      <c r="H828">
        <v>3.5799999999999983</v>
      </c>
      <c r="I828">
        <v>2</v>
      </c>
      <c r="J828" s="13">
        <v>42046</v>
      </c>
      <c r="K828" s="13">
        <v>43112</v>
      </c>
      <c r="L828" t="s">
        <v>331</v>
      </c>
      <c r="M828">
        <v>13.159999999999997</v>
      </c>
      <c r="N828">
        <v>144.43</v>
      </c>
      <c r="O828" t="s">
        <v>230</v>
      </c>
      <c r="P828" t="s">
        <v>327</v>
      </c>
      <c r="Q828">
        <v>2</v>
      </c>
      <c r="R828" t="s">
        <v>329</v>
      </c>
      <c r="S828" s="13">
        <v>-1066</v>
      </c>
      <c r="T828">
        <v>1066</v>
      </c>
      <c r="U828">
        <v>52.53</v>
      </c>
      <c r="V828">
        <v>52.53</v>
      </c>
      <c r="W828">
        <v>8167</v>
      </c>
    </row>
    <row r="829" spans="1:23" x14ac:dyDescent="0.5">
      <c r="A829" t="s">
        <v>223</v>
      </c>
      <c r="B829" t="s">
        <v>136</v>
      </c>
      <c r="C829" t="s">
        <v>84</v>
      </c>
      <c r="D829" t="s">
        <v>81</v>
      </c>
      <c r="E829">
        <v>157.59</v>
      </c>
      <c r="F829">
        <v>3</v>
      </c>
      <c r="G829">
        <v>10</v>
      </c>
      <c r="H829">
        <v>7</v>
      </c>
      <c r="I829">
        <v>2</v>
      </c>
      <c r="J829" s="13">
        <v>42042</v>
      </c>
      <c r="K829" s="13">
        <v>42051</v>
      </c>
      <c r="L829" t="s">
        <v>307</v>
      </c>
      <c r="M829">
        <v>19</v>
      </c>
      <c r="N829">
        <v>138.59</v>
      </c>
      <c r="O829" t="s">
        <v>230</v>
      </c>
      <c r="P829" t="s">
        <v>327</v>
      </c>
      <c r="Q829">
        <v>2</v>
      </c>
      <c r="R829" t="s">
        <v>329</v>
      </c>
      <c r="S829" s="13">
        <v>-9</v>
      </c>
      <c r="T829">
        <v>9</v>
      </c>
      <c r="U829">
        <v>52.53</v>
      </c>
      <c r="V829">
        <v>52.53</v>
      </c>
      <c r="W829">
        <v>8167</v>
      </c>
    </row>
    <row r="830" spans="1:23" x14ac:dyDescent="0.5">
      <c r="A830" t="s">
        <v>224</v>
      </c>
      <c r="B830" t="s">
        <v>136</v>
      </c>
      <c r="C830" t="s">
        <v>84</v>
      </c>
      <c r="D830" t="s">
        <v>81</v>
      </c>
      <c r="E830">
        <v>157.59</v>
      </c>
      <c r="F830">
        <v>3</v>
      </c>
      <c r="G830">
        <v>5.5499999999999972</v>
      </c>
      <c r="H830">
        <v>3.5499999999999972</v>
      </c>
      <c r="I830">
        <v>3</v>
      </c>
      <c r="J830" s="13">
        <v>42035</v>
      </c>
      <c r="K830" s="13">
        <v>42045</v>
      </c>
      <c r="L830" t="s">
        <v>313</v>
      </c>
      <c r="M830">
        <v>12.099999999999994</v>
      </c>
      <c r="N830">
        <v>145.49</v>
      </c>
      <c r="O830" t="s">
        <v>230</v>
      </c>
      <c r="P830" t="s">
        <v>327</v>
      </c>
      <c r="Q830">
        <v>1</v>
      </c>
      <c r="R830" t="s">
        <v>330</v>
      </c>
      <c r="S830" s="13">
        <v>-10</v>
      </c>
      <c r="T830">
        <v>10</v>
      </c>
      <c r="U830">
        <v>52.53</v>
      </c>
      <c r="V830">
        <v>52.53</v>
      </c>
      <c r="W830">
        <v>8167</v>
      </c>
    </row>
    <row r="831" spans="1:23" x14ac:dyDescent="0.5">
      <c r="A831" t="s">
        <v>228</v>
      </c>
      <c r="B831" t="s">
        <v>136</v>
      </c>
      <c r="C831" t="s">
        <v>84</v>
      </c>
      <c r="D831" t="s">
        <v>81</v>
      </c>
      <c r="E831">
        <v>157.59</v>
      </c>
      <c r="F831">
        <v>3</v>
      </c>
      <c r="G831">
        <v>8.89</v>
      </c>
      <c r="H831">
        <v>6.8900000000000006</v>
      </c>
      <c r="I831">
        <v>2</v>
      </c>
      <c r="J831" s="13">
        <v>42032</v>
      </c>
      <c r="K831" s="13">
        <v>42049</v>
      </c>
      <c r="L831" t="s">
        <v>310</v>
      </c>
      <c r="M831">
        <v>17.78</v>
      </c>
      <c r="N831">
        <v>139.81</v>
      </c>
      <c r="O831" t="s">
        <v>230</v>
      </c>
      <c r="P831" t="s">
        <v>327</v>
      </c>
      <c r="Q831">
        <v>1</v>
      </c>
      <c r="R831" t="s">
        <v>330</v>
      </c>
      <c r="S831" s="13">
        <v>-17</v>
      </c>
      <c r="T831">
        <v>17</v>
      </c>
      <c r="U831">
        <v>52.53</v>
      </c>
      <c r="V831">
        <v>52.53</v>
      </c>
      <c r="W831">
        <v>8167</v>
      </c>
    </row>
    <row r="832" spans="1:23" x14ac:dyDescent="0.5">
      <c r="A832" t="s">
        <v>226</v>
      </c>
      <c r="B832" t="s">
        <v>136</v>
      </c>
      <c r="C832" t="s">
        <v>84</v>
      </c>
      <c r="D832" t="s">
        <v>81</v>
      </c>
      <c r="E832">
        <v>157.59</v>
      </c>
      <c r="F832">
        <v>3</v>
      </c>
      <c r="G832">
        <v>6.73</v>
      </c>
      <c r="H832">
        <v>6.73</v>
      </c>
      <c r="I832">
        <v>1</v>
      </c>
      <c r="J832" s="13">
        <v>41877</v>
      </c>
      <c r="K832" s="13">
        <v>41895</v>
      </c>
      <c r="L832" t="s">
        <v>315</v>
      </c>
      <c r="M832">
        <v>14.46</v>
      </c>
      <c r="N832">
        <v>143.13</v>
      </c>
      <c r="O832" t="s">
        <v>197</v>
      </c>
      <c r="P832" t="s">
        <v>316</v>
      </c>
      <c r="Q832">
        <v>8</v>
      </c>
      <c r="R832" t="s">
        <v>319</v>
      </c>
      <c r="S832" s="13">
        <v>-18</v>
      </c>
      <c r="T832">
        <v>18</v>
      </c>
      <c r="U832">
        <v>52.53</v>
      </c>
      <c r="V832">
        <v>52.53</v>
      </c>
      <c r="W832">
        <v>8167</v>
      </c>
    </row>
    <row r="833" spans="1:23" x14ac:dyDescent="0.5">
      <c r="A833" t="s">
        <v>220</v>
      </c>
      <c r="B833" t="s">
        <v>136</v>
      </c>
      <c r="C833" t="s">
        <v>84</v>
      </c>
      <c r="D833" t="s">
        <v>81</v>
      </c>
      <c r="E833">
        <v>157.59</v>
      </c>
      <c r="F833">
        <v>3</v>
      </c>
      <c r="G833">
        <v>7.5799999999999983</v>
      </c>
      <c r="H833">
        <v>6.5799999999999983</v>
      </c>
      <c r="I833">
        <v>1</v>
      </c>
      <c r="J833" s="13">
        <v>41850</v>
      </c>
      <c r="K833" s="13">
        <v>41867</v>
      </c>
      <c r="L833" t="s">
        <v>318</v>
      </c>
      <c r="M833">
        <v>15.159999999999997</v>
      </c>
      <c r="N833">
        <v>142.43</v>
      </c>
      <c r="O833" t="s">
        <v>197</v>
      </c>
      <c r="P833" t="s">
        <v>316</v>
      </c>
      <c r="Q833">
        <v>7</v>
      </c>
      <c r="R833" t="s">
        <v>320</v>
      </c>
      <c r="S833" s="13">
        <v>-17</v>
      </c>
      <c r="T833">
        <v>17</v>
      </c>
      <c r="U833">
        <v>52.53</v>
      </c>
      <c r="V833">
        <v>52.53</v>
      </c>
      <c r="W833">
        <v>8167</v>
      </c>
    </row>
    <row r="834" spans="1:23" x14ac:dyDescent="0.5">
      <c r="A834" t="s">
        <v>227</v>
      </c>
      <c r="B834" t="s">
        <v>136</v>
      </c>
      <c r="C834" t="s">
        <v>84</v>
      </c>
      <c r="D834" t="s">
        <v>81</v>
      </c>
      <c r="E834">
        <v>157.59</v>
      </c>
      <c r="F834">
        <v>3</v>
      </c>
      <c r="G834">
        <v>5.5799999999999983</v>
      </c>
      <c r="H834">
        <v>5.5799999999999983</v>
      </c>
      <c r="I834">
        <v>2</v>
      </c>
      <c r="J834" s="13">
        <v>41694</v>
      </c>
      <c r="K834" s="13">
        <v>41714</v>
      </c>
      <c r="L834" t="s">
        <v>311</v>
      </c>
      <c r="M834">
        <v>13.159999999999997</v>
      </c>
      <c r="N834">
        <v>144.43</v>
      </c>
      <c r="O834" t="s">
        <v>197</v>
      </c>
      <c r="P834" t="s">
        <v>327</v>
      </c>
      <c r="Q834">
        <v>2</v>
      </c>
      <c r="R834" t="s">
        <v>329</v>
      </c>
      <c r="S834" s="13">
        <v>-20</v>
      </c>
      <c r="T834">
        <v>20</v>
      </c>
      <c r="U834">
        <v>52.53</v>
      </c>
      <c r="V834">
        <v>52.53</v>
      </c>
      <c r="W834">
        <v>8167</v>
      </c>
    </row>
    <row r="835" spans="1:23" x14ac:dyDescent="0.5">
      <c r="A835" t="s">
        <v>225</v>
      </c>
      <c r="B835" t="s">
        <v>136</v>
      </c>
      <c r="C835" t="s">
        <v>84</v>
      </c>
      <c r="D835" t="s">
        <v>81</v>
      </c>
      <c r="E835">
        <v>157.59</v>
      </c>
      <c r="F835">
        <v>3</v>
      </c>
      <c r="G835">
        <v>7.1000000000000014</v>
      </c>
      <c r="H835">
        <v>4.1000000000000014</v>
      </c>
      <c r="I835">
        <v>3</v>
      </c>
      <c r="J835" s="13">
        <v>41648</v>
      </c>
      <c r="K835" s="13">
        <v>43194</v>
      </c>
      <c r="L835" t="s">
        <v>321</v>
      </c>
      <c r="M835">
        <v>14.200000000000003</v>
      </c>
      <c r="N835">
        <v>143.38999999999999</v>
      </c>
      <c r="O835" t="s">
        <v>197</v>
      </c>
      <c r="P835" t="s">
        <v>327</v>
      </c>
      <c r="Q835">
        <v>1</v>
      </c>
      <c r="R835" t="s">
        <v>330</v>
      </c>
      <c r="S835" s="13">
        <v>-1546</v>
      </c>
      <c r="T835">
        <v>1546</v>
      </c>
      <c r="U835">
        <v>52.53</v>
      </c>
      <c r="V835">
        <v>52.53</v>
      </c>
      <c r="W835">
        <v>8167</v>
      </c>
    </row>
    <row r="836" spans="1:23" x14ac:dyDescent="0.5">
      <c r="A836" t="s">
        <v>226</v>
      </c>
      <c r="B836" t="s">
        <v>136</v>
      </c>
      <c r="C836" t="s">
        <v>84</v>
      </c>
      <c r="D836" t="s">
        <v>81</v>
      </c>
      <c r="E836">
        <v>157.59</v>
      </c>
      <c r="F836">
        <v>3</v>
      </c>
      <c r="G836">
        <v>5.3599999999999994</v>
      </c>
      <c r="H836">
        <v>5.3599999999999994</v>
      </c>
      <c r="I836">
        <v>3</v>
      </c>
      <c r="J836" s="13">
        <v>41574</v>
      </c>
      <c r="K836" s="13">
        <v>41585</v>
      </c>
      <c r="L836" t="s">
        <v>315</v>
      </c>
      <c r="M836">
        <v>13.719999999999999</v>
      </c>
      <c r="N836">
        <v>143.87</v>
      </c>
      <c r="O836" t="s">
        <v>196</v>
      </c>
      <c r="P836" t="s">
        <v>308</v>
      </c>
      <c r="Q836">
        <v>10</v>
      </c>
      <c r="R836" t="s">
        <v>314</v>
      </c>
      <c r="S836" s="13">
        <v>-11</v>
      </c>
      <c r="T836">
        <v>11</v>
      </c>
      <c r="U836">
        <v>52.53</v>
      </c>
      <c r="V836">
        <v>52.53</v>
      </c>
      <c r="W836">
        <v>8167</v>
      </c>
    </row>
    <row r="837" spans="1:23" x14ac:dyDescent="0.5">
      <c r="A837" t="s">
        <v>220</v>
      </c>
      <c r="B837" t="s">
        <v>136</v>
      </c>
      <c r="C837" t="s">
        <v>84</v>
      </c>
      <c r="D837" t="s">
        <v>81</v>
      </c>
      <c r="E837">
        <v>157.59</v>
      </c>
      <c r="F837">
        <v>3</v>
      </c>
      <c r="G837">
        <v>5.4500000000000028</v>
      </c>
      <c r="H837">
        <v>4.4500000000000028</v>
      </c>
      <c r="I837">
        <v>3</v>
      </c>
      <c r="J837" s="13">
        <v>41569</v>
      </c>
      <c r="K837" s="13">
        <v>41577</v>
      </c>
      <c r="L837" t="s">
        <v>318</v>
      </c>
      <c r="M837">
        <v>12.900000000000006</v>
      </c>
      <c r="N837">
        <v>144.69</v>
      </c>
      <c r="O837" t="s">
        <v>196</v>
      </c>
      <c r="P837" t="s">
        <v>308</v>
      </c>
      <c r="Q837">
        <v>10</v>
      </c>
      <c r="R837" t="s">
        <v>314</v>
      </c>
      <c r="S837" s="13">
        <v>-8</v>
      </c>
      <c r="T837">
        <v>8</v>
      </c>
      <c r="U837">
        <v>52.53</v>
      </c>
      <c r="V837">
        <v>52.53</v>
      </c>
      <c r="W837">
        <v>8167</v>
      </c>
    </row>
    <row r="838" spans="1:23" x14ac:dyDescent="0.5">
      <c r="A838" t="s">
        <v>227</v>
      </c>
      <c r="B838" t="s">
        <v>136</v>
      </c>
      <c r="C838" t="s">
        <v>84</v>
      </c>
      <c r="D838" t="s">
        <v>81</v>
      </c>
      <c r="E838">
        <v>157.59</v>
      </c>
      <c r="F838">
        <v>3</v>
      </c>
      <c r="G838">
        <v>8.75</v>
      </c>
      <c r="H838">
        <v>5.75</v>
      </c>
      <c r="I838">
        <v>1</v>
      </c>
      <c r="J838" s="13">
        <v>41486</v>
      </c>
      <c r="K838" s="13">
        <v>41506</v>
      </c>
      <c r="L838" t="s">
        <v>311</v>
      </c>
      <c r="M838">
        <v>15.5</v>
      </c>
      <c r="N838">
        <v>142.09</v>
      </c>
      <c r="O838" t="s">
        <v>196</v>
      </c>
      <c r="P838" t="s">
        <v>316</v>
      </c>
      <c r="Q838">
        <v>7</v>
      </c>
      <c r="R838" t="s">
        <v>320</v>
      </c>
      <c r="S838" s="13">
        <v>-20</v>
      </c>
      <c r="T838">
        <v>20</v>
      </c>
      <c r="U838">
        <v>52.53</v>
      </c>
      <c r="V838">
        <v>52.53</v>
      </c>
      <c r="W838">
        <v>8167</v>
      </c>
    </row>
    <row r="839" spans="1:23" x14ac:dyDescent="0.5">
      <c r="A839" t="s">
        <v>226</v>
      </c>
      <c r="B839" t="s">
        <v>136</v>
      </c>
      <c r="C839" t="s">
        <v>84</v>
      </c>
      <c r="D839" t="s">
        <v>81</v>
      </c>
      <c r="E839">
        <v>157.59</v>
      </c>
      <c r="F839">
        <v>3</v>
      </c>
      <c r="G839">
        <v>7.68</v>
      </c>
      <c r="H839">
        <v>3.6799999999999997</v>
      </c>
      <c r="I839">
        <v>3</v>
      </c>
      <c r="J839" s="13">
        <v>41337</v>
      </c>
      <c r="K839" s="13">
        <v>42726</v>
      </c>
      <c r="L839" t="s">
        <v>315</v>
      </c>
      <c r="M839">
        <v>14.36</v>
      </c>
      <c r="N839">
        <v>143.23000000000002</v>
      </c>
      <c r="O839" t="s">
        <v>196</v>
      </c>
      <c r="P839" t="s">
        <v>327</v>
      </c>
      <c r="Q839">
        <v>3</v>
      </c>
      <c r="R839" t="s">
        <v>328</v>
      </c>
      <c r="S839" s="13">
        <v>-1389</v>
      </c>
      <c r="T839">
        <v>1389</v>
      </c>
      <c r="U839">
        <v>52.53</v>
      </c>
      <c r="V839">
        <v>52.53</v>
      </c>
      <c r="W839">
        <v>8167</v>
      </c>
    </row>
    <row r="840" spans="1:23" x14ac:dyDescent="0.5">
      <c r="A840" t="s">
        <v>227</v>
      </c>
      <c r="B840" t="s">
        <v>136</v>
      </c>
      <c r="C840" t="s">
        <v>84</v>
      </c>
      <c r="D840" t="s">
        <v>81</v>
      </c>
      <c r="E840">
        <v>157.59</v>
      </c>
      <c r="F840">
        <v>3</v>
      </c>
      <c r="G840">
        <v>10</v>
      </c>
      <c r="H840">
        <v>6</v>
      </c>
      <c r="I840">
        <v>2</v>
      </c>
      <c r="J840" s="13">
        <v>41182</v>
      </c>
      <c r="K840" s="13">
        <v>42676</v>
      </c>
      <c r="L840" t="s">
        <v>311</v>
      </c>
      <c r="M840">
        <v>18</v>
      </c>
      <c r="N840">
        <v>139.59</v>
      </c>
      <c r="O840" t="s">
        <v>195</v>
      </c>
      <c r="P840" t="s">
        <v>316</v>
      </c>
      <c r="Q840">
        <v>9</v>
      </c>
      <c r="R840" t="s">
        <v>317</v>
      </c>
      <c r="S840" s="13">
        <v>-1494</v>
      </c>
      <c r="T840">
        <v>1494</v>
      </c>
      <c r="U840">
        <v>52.53</v>
      </c>
      <c r="V840">
        <v>52.53</v>
      </c>
      <c r="W840">
        <v>8167</v>
      </c>
    </row>
    <row r="841" spans="1:23" x14ac:dyDescent="0.5">
      <c r="A841" t="s">
        <v>221</v>
      </c>
      <c r="B841" t="s">
        <v>136</v>
      </c>
      <c r="C841" t="s">
        <v>84</v>
      </c>
      <c r="D841" t="s">
        <v>81</v>
      </c>
      <c r="E841">
        <v>157.59</v>
      </c>
      <c r="F841">
        <v>3</v>
      </c>
      <c r="G841">
        <v>9.5499999999999972</v>
      </c>
      <c r="H841">
        <v>5.5499999999999972</v>
      </c>
      <c r="I841">
        <v>3</v>
      </c>
      <c r="J841" s="13">
        <v>41027</v>
      </c>
      <c r="K841" s="13">
        <v>42642</v>
      </c>
      <c r="L841" t="s">
        <v>322</v>
      </c>
      <c r="M841">
        <v>18.099999999999994</v>
      </c>
      <c r="N841">
        <v>139.49</v>
      </c>
      <c r="O841" t="s">
        <v>195</v>
      </c>
      <c r="P841" t="s">
        <v>323</v>
      </c>
      <c r="Q841">
        <v>4</v>
      </c>
      <c r="R841" t="s">
        <v>326</v>
      </c>
      <c r="S841" s="13">
        <v>-1615</v>
      </c>
      <c r="T841">
        <v>1615</v>
      </c>
      <c r="U841">
        <v>52.53</v>
      </c>
      <c r="V841">
        <v>52.53</v>
      </c>
      <c r="W841">
        <v>8167</v>
      </c>
    </row>
    <row r="842" spans="1:23" x14ac:dyDescent="0.5">
      <c r="A842" t="s">
        <v>227</v>
      </c>
      <c r="B842" t="s">
        <v>136</v>
      </c>
      <c r="C842" t="s">
        <v>84</v>
      </c>
      <c r="D842" t="s">
        <v>81</v>
      </c>
      <c r="E842">
        <v>157.59</v>
      </c>
      <c r="F842">
        <v>3</v>
      </c>
      <c r="G842">
        <v>9.1000000000000014</v>
      </c>
      <c r="H842">
        <v>4.1000000000000014</v>
      </c>
      <c r="I842">
        <v>1</v>
      </c>
      <c r="J842" s="13">
        <v>40978</v>
      </c>
      <c r="K842" s="13">
        <v>40988</v>
      </c>
      <c r="L842" t="s">
        <v>311</v>
      </c>
      <c r="M842">
        <v>14.200000000000003</v>
      </c>
      <c r="N842">
        <v>143.38999999999999</v>
      </c>
      <c r="O842" t="s">
        <v>195</v>
      </c>
      <c r="P842" t="s">
        <v>327</v>
      </c>
      <c r="Q842">
        <v>3</v>
      </c>
      <c r="R842" t="s">
        <v>328</v>
      </c>
      <c r="S842" s="13">
        <v>-10</v>
      </c>
      <c r="T842">
        <v>10</v>
      </c>
      <c r="U842">
        <v>52.53</v>
      </c>
      <c r="V842">
        <v>52.53</v>
      </c>
      <c r="W842">
        <v>8167</v>
      </c>
    </row>
    <row r="843" spans="1:23" x14ac:dyDescent="0.5">
      <c r="A843" t="s">
        <v>224</v>
      </c>
      <c r="B843" t="s">
        <v>136</v>
      </c>
      <c r="C843" t="s">
        <v>84</v>
      </c>
      <c r="D843" t="s">
        <v>81</v>
      </c>
      <c r="E843">
        <v>157.59</v>
      </c>
      <c r="F843">
        <v>3</v>
      </c>
      <c r="G843">
        <v>5.1400000000000006</v>
      </c>
      <c r="H843">
        <v>6.1400000000000006</v>
      </c>
      <c r="I843">
        <v>3</v>
      </c>
      <c r="J843" s="13">
        <v>40956</v>
      </c>
      <c r="K843" s="13">
        <v>40963</v>
      </c>
      <c r="L843" t="s">
        <v>313</v>
      </c>
      <c r="M843">
        <v>14.280000000000001</v>
      </c>
      <c r="N843">
        <v>143.31</v>
      </c>
      <c r="O843" t="s">
        <v>195</v>
      </c>
      <c r="P843" t="s">
        <v>327</v>
      </c>
      <c r="Q843">
        <v>2</v>
      </c>
      <c r="R843" t="s">
        <v>329</v>
      </c>
      <c r="S843" s="13">
        <v>-7</v>
      </c>
      <c r="T843">
        <v>7</v>
      </c>
      <c r="U843">
        <v>52.53</v>
      </c>
      <c r="V843">
        <v>52.53</v>
      </c>
      <c r="W843">
        <v>8167</v>
      </c>
    </row>
    <row r="844" spans="1:23" x14ac:dyDescent="0.5">
      <c r="A844" t="s">
        <v>223</v>
      </c>
      <c r="B844" t="s">
        <v>136</v>
      </c>
      <c r="C844" t="s">
        <v>84</v>
      </c>
      <c r="D844" t="s">
        <v>81</v>
      </c>
      <c r="E844">
        <v>157.59</v>
      </c>
      <c r="F844">
        <v>3</v>
      </c>
      <c r="G844">
        <v>6.84</v>
      </c>
      <c r="H844">
        <v>5.84</v>
      </c>
      <c r="I844">
        <v>1</v>
      </c>
      <c r="J844" s="13">
        <v>40927</v>
      </c>
      <c r="K844" s="13">
        <v>40944</v>
      </c>
      <c r="L844" t="s">
        <v>307</v>
      </c>
      <c r="M844">
        <v>13.68</v>
      </c>
      <c r="N844">
        <v>143.91</v>
      </c>
      <c r="O844" t="s">
        <v>195</v>
      </c>
      <c r="P844" t="s">
        <v>327</v>
      </c>
      <c r="Q844">
        <v>1</v>
      </c>
      <c r="R844" t="s">
        <v>330</v>
      </c>
      <c r="S844" s="13">
        <v>-17</v>
      </c>
      <c r="T844">
        <v>17</v>
      </c>
      <c r="U844">
        <v>52.53</v>
      </c>
      <c r="V844">
        <v>52.53</v>
      </c>
      <c r="W844">
        <v>8167</v>
      </c>
    </row>
    <row r="845" spans="1:23" x14ac:dyDescent="0.5">
      <c r="A845" t="s">
        <v>226</v>
      </c>
      <c r="B845" t="s">
        <v>136</v>
      </c>
      <c r="C845" t="s">
        <v>84</v>
      </c>
      <c r="D845" t="s">
        <v>81</v>
      </c>
      <c r="E845">
        <v>157.59</v>
      </c>
      <c r="F845">
        <v>3</v>
      </c>
      <c r="G845">
        <v>8.61</v>
      </c>
      <c r="H845">
        <v>5.6099999999999994</v>
      </c>
      <c r="I845">
        <v>3</v>
      </c>
      <c r="J845" s="13">
        <v>40861</v>
      </c>
      <c r="K845" s="13">
        <v>40880</v>
      </c>
      <c r="L845" t="s">
        <v>315</v>
      </c>
      <c r="M845">
        <v>17.22</v>
      </c>
      <c r="N845">
        <v>140.37</v>
      </c>
      <c r="O845" t="s">
        <v>194</v>
      </c>
      <c r="P845" t="s">
        <v>308</v>
      </c>
      <c r="Q845">
        <v>11</v>
      </c>
      <c r="R845" t="s">
        <v>312</v>
      </c>
      <c r="S845" s="13">
        <v>-19</v>
      </c>
      <c r="T845">
        <v>19</v>
      </c>
      <c r="U845">
        <v>52.53</v>
      </c>
      <c r="V845">
        <v>52.53</v>
      </c>
      <c r="W845">
        <v>8167</v>
      </c>
    </row>
    <row r="846" spans="1:23" x14ac:dyDescent="0.5">
      <c r="A846" t="s">
        <v>226</v>
      </c>
      <c r="B846" t="s">
        <v>136</v>
      </c>
      <c r="C846" t="s">
        <v>84</v>
      </c>
      <c r="D846" t="s">
        <v>81</v>
      </c>
      <c r="E846">
        <v>157.59</v>
      </c>
      <c r="F846">
        <v>3</v>
      </c>
      <c r="G846">
        <v>9.4500000000000028</v>
      </c>
      <c r="H846">
        <v>5.4500000000000028</v>
      </c>
      <c r="I846">
        <v>1</v>
      </c>
      <c r="J846" s="13">
        <v>40806</v>
      </c>
      <c r="K846" s="13">
        <v>42587</v>
      </c>
      <c r="L846" t="s">
        <v>315</v>
      </c>
      <c r="M846">
        <v>15.900000000000006</v>
      </c>
      <c r="N846">
        <v>141.69</v>
      </c>
      <c r="O846" t="s">
        <v>194</v>
      </c>
      <c r="P846" t="s">
        <v>316</v>
      </c>
      <c r="Q846">
        <v>9</v>
      </c>
      <c r="R846" t="s">
        <v>317</v>
      </c>
      <c r="S846" s="13">
        <v>-1781</v>
      </c>
      <c r="T846">
        <v>1781</v>
      </c>
      <c r="U846">
        <v>52.53</v>
      </c>
      <c r="V846">
        <v>52.53</v>
      </c>
      <c r="W846">
        <v>8167</v>
      </c>
    </row>
    <row r="847" spans="1:23" x14ac:dyDescent="0.5">
      <c r="A847" t="s">
        <v>220</v>
      </c>
      <c r="B847" t="s">
        <v>136</v>
      </c>
      <c r="C847" t="s">
        <v>84</v>
      </c>
      <c r="D847" t="s">
        <v>81</v>
      </c>
      <c r="E847">
        <v>157.59</v>
      </c>
      <c r="F847">
        <v>3</v>
      </c>
      <c r="G847">
        <v>5</v>
      </c>
      <c r="H847">
        <v>4</v>
      </c>
      <c r="I847">
        <v>2</v>
      </c>
      <c r="J847" s="13">
        <v>40649</v>
      </c>
      <c r="K847" s="13">
        <v>40662</v>
      </c>
      <c r="L847" t="s">
        <v>318</v>
      </c>
      <c r="M847">
        <v>11</v>
      </c>
      <c r="N847">
        <v>146.59</v>
      </c>
      <c r="O847" t="s">
        <v>194</v>
      </c>
      <c r="P847" t="s">
        <v>323</v>
      </c>
      <c r="Q847">
        <v>4</v>
      </c>
      <c r="R847" t="s">
        <v>326</v>
      </c>
      <c r="S847" s="13">
        <v>-13</v>
      </c>
      <c r="T847">
        <v>13</v>
      </c>
      <c r="U847">
        <v>52.53</v>
      </c>
      <c r="V847">
        <v>52.53</v>
      </c>
      <c r="W847">
        <v>8167</v>
      </c>
    </row>
    <row r="848" spans="1:23" x14ac:dyDescent="0.5">
      <c r="A848" t="s">
        <v>227</v>
      </c>
      <c r="B848" t="s">
        <v>136</v>
      </c>
      <c r="C848" t="s">
        <v>84</v>
      </c>
      <c r="D848" t="s">
        <v>81</v>
      </c>
      <c r="E848">
        <v>157.59</v>
      </c>
      <c r="F848">
        <v>3</v>
      </c>
      <c r="G848">
        <v>6.8900000000000006</v>
      </c>
      <c r="H848">
        <v>5.8900000000000006</v>
      </c>
      <c r="I848">
        <v>1</v>
      </c>
      <c r="J848" s="13">
        <v>40586</v>
      </c>
      <c r="K848" s="13">
        <v>40601</v>
      </c>
      <c r="L848" t="s">
        <v>311</v>
      </c>
      <c r="M848">
        <v>13.780000000000001</v>
      </c>
      <c r="N848">
        <v>143.81</v>
      </c>
      <c r="O848" t="s">
        <v>194</v>
      </c>
      <c r="P848" t="s">
        <v>327</v>
      </c>
      <c r="Q848">
        <v>2</v>
      </c>
      <c r="R848" t="s">
        <v>329</v>
      </c>
      <c r="S848" s="13">
        <v>-15</v>
      </c>
      <c r="T848">
        <v>15</v>
      </c>
      <c r="U848">
        <v>52.53</v>
      </c>
      <c r="V848">
        <v>52.53</v>
      </c>
      <c r="W848">
        <v>8167</v>
      </c>
    </row>
    <row r="849" spans="1:23" x14ac:dyDescent="0.5">
      <c r="A849" t="s">
        <v>228</v>
      </c>
      <c r="B849" t="s">
        <v>136</v>
      </c>
      <c r="C849" t="s">
        <v>84</v>
      </c>
      <c r="D849" t="s">
        <v>81</v>
      </c>
      <c r="E849">
        <v>157.59</v>
      </c>
      <c r="F849">
        <v>3</v>
      </c>
      <c r="G849">
        <v>8.5799999999999983</v>
      </c>
      <c r="H849">
        <v>5.5799999999999983</v>
      </c>
      <c r="I849">
        <v>2</v>
      </c>
      <c r="J849" s="13">
        <v>40583</v>
      </c>
      <c r="K849" s="13">
        <v>40593</v>
      </c>
      <c r="L849" t="s">
        <v>310</v>
      </c>
      <c r="M849">
        <v>16.159999999999997</v>
      </c>
      <c r="N849">
        <v>141.43</v>
      </c>
      <c r="O849" t="s">
        <v>194</v>
      </c>
      <c r="P849" t="s">
        <v>327</v>
      </c>
      <c r="Q849">
        <v>2</v>
      </c>
      <c r="R849" t="s">
        <v>329</v>
      </c>
      <c r="S849" s="13">
        <v>-10</v>
      </c>
      <c r="T849">
        <v>10</v>
      </c>
      <c r="U849">
        <v>52.53</v>
      </c>
      <c r="V849">
        <v>52.53</v>
      </c>
      <c r="W849">
        <v>8167</v>
      </c>
    </row>
    <row r="850" spans="1:23" x14ac:dyDescent="0.5">
      <c r="A850" t="s">
        <v>221</v>
      </c>
      <c r="B850" t="s">
        <v>136</v>
      </c>
      <c r="C850" t="s">
        <v>84</v>
      </c>
      <c r="D850" t="s">
        <v>81</v>
      </c>
      <c r="E850">
        <v>157.59</v>
      </c>
      <c r="F850">
        <v>3</v>
      </c>
      <c r="G850">
        <v>6.4500000000000028</v>
      </c>
      <c r="H850">
        <v>3.4500000000000028</v>
      </c>
      <c r="I850">
        <v>1</v>
      </c>
      <c r="J850" s="13">
        <v>40542</v>
      </c>
      <c r="K850" s="13">
        <v>42515</v>
      </c>
      <c r="L850" t="s">
        <v>322</v>
      </c>
      <c r="M850">
        <v>10.900000000000006</v>
      </c>
      <c r="N850">
        <v>146.69</v>
      </c>
      <c r="O850" t="s">
        <v>193</v>
      </c>
      <c r="P850" t="s">
        <v>308</v>
      </c>
      <c r="Q850">
        <v>12</v>
      </c>
      <c r="R850" t="s">
        <v>309</v>
      </c>
      <c r="S850" s="13">
        <v>-1973</v>
      </c>
      <c r="T850">
        <v>1973</v>
      </c>
      <c r="U850">
        <v>52.53</v>
      </c>
      <c r="V850">
        <v>52.53</v>
      </c>
      <c r="W850">
        <v>8167</v>
      </c>
    </row>
    <row r="851" spans="1:23" x14ac:dyDescent="0.5">
      <c r="A851" t="s">
        <v>224</v>
      </c>
      <c r="B851" t="s">
        <v>136</v>
      </c>
      <c r="C851" t="s">
        <v>84</v>
      </c>
      <c r="D851" t="s">
        <v>81</v>
      </c>
      <c r="E851">
        <v>157.59</v>
      </c>
      <c r="F851">
        <v>3</v>
      </c>
      <c r="G851">
        <v>6.6099999999999994</v>
      </c>
      <c r="H851">
        <v>5.6099999999999994</v>
      </c>
      <c r="I851">
        <v>2</v>
      </c>
      <c r="J851" s="13">
        <v>40524</v>
      </c>
      <c r="K851" s="13">
        <v>40544</v>
      </c>
      <c r="L851" t="s">
        <v>313</v>
      </c>
      <c r="M851">
        <v>14.219999999999999</v>
      </c>
      <c r="N851">
        <v>143.37</v>
      </c>
      <c r="O851" t="s">
        <v>193</v>
      </c>
      <c r="P851" t="s">
        <v>308</v>
      </c>
      <c r="Q851">
        <v>12</v>
      </c>
      <c r="R851" t="s">
        <v>309</v>
      </c>
      <c r="S851" s="13">
        <v>-20</v>
      </c>
      <c r="T851">
        <v>20</v>
      </c>
      <c r="U851">
        <v>52.53</v>
      </c>
      <c r="V851">
        <v>52.53</v>
      </c>
      <c r="W851">
        <v>8167</v>
      </c>
    </row>
    <row r="852" spans="1:23" x14ac:dyDescent="0.5">
      <c r="A852" t="s">
        <v>225</v>
      </c>
      <c r="B852" t="s">
        <v>136</v>
      </c>
      <c r="C852" t="s">
        <v>84</v>
      </c>
      <c r="D852" t="s">
        <v>81</v>
      </c>
      <c r="E852">
        <v>157.59</v>
      </c>
      <c r="F852">
        <v>3</v>
      </c>
      <c r="G852">
        <v>5.6099999999999994</v>
      </c>
      <c r="H852">
        <v>4.6099999999999994</v>
      </c>
      <c r="I852">
        <v>2</v>
      </c>
      <c r="J852" s="13">
        <v>40489</v>
      </c>
      <c r="K852" s="13">
        <v>40496</v>
      </c>
      <c r="L852" t="s">
        <v>321</v>
      </c>
      <c r="M852">
        <v>12.219999999999999</v>
      </c>
      <c r="N852">
        <v>145.37</v>
      </c>
      <c r="O852" t="s">
        <v>193</v>
      </c>
      <c r="P852" t="s">
        <v>308</v>
      </c>
      <c r="Q852">
        <v>11</v>
      </c>
      <c r="R852" t="s">
        <v>312</v>
      </c>
      <c r="S852" s="13">
        <v>-7</v>
      </c>
      <c r="T852">
        <v>7</v>
      </c>
      <c r="U852">
        <v>52.53</v>
      </c>
      <c r="V852">
        <v>52.53</v>
      </c>
      <c r="W852">
        <v>8167</v>
      </c>
    </row>
    <row r="853" spans="1:23" x14ac:dyDescent="0.5">
      <c r="A853" t="s">
        <v>228</v>
      </c>
      <c r="B853" t="s">
        <v>136</v>
      </c>
      <c r="C853" t="s">
        <v>84</v>
      </c>
      <c r="D853" t="s">
        <v>81</v>
      </c>
      <c r="E853">
        <v>157.59</v>
      </c>
      <c r="F853">
        <v>3</v>
      </c>
      <c r="G853">
        <v>7.8999999999999986</v>
      </c>
      <c r="H853">
        <v>3.8999999999999986</v>
      </c>
      <c r="I853">
        <v>3</v>
      </c>
      <c r="J853" s="13">
        <v>40412</v>
      </c>
      <c r="K853" s="13">
        <v>40424</v>
      </c>
      <c r="L853" t="s">
        <v>310</v>
      </c>
      <c r="M853">
        <v>14.799999999999997</v>
      </c>
      <c r="N853">
        <v>142.79000000000002</v>
      </c>
      <c r="O853" t="s">
        <v>193</v>
      </c>
      <c r="P853" t="s">
        <v>316</v>
      </c>
      <c r="Q853">
        <v>8</v>
      </c>
      <c r="R853" t="s">
        <v>319</v>
      </c>
      <c r="S853" s="13">
        <v>-12</v>
      </c>
      <c r="T853">
        <v>12</v>
      </c>
      <c r="U853">
        <v>52.53</v>
      </c>
      <c r="V853">
        <v>52.53</v>
      </c>
      <c r="W853">
        <v>8167</v>
      </c>
    </row>
    <row r="854" spans="1:23" x14ac:dyDescent="0.5">
      <c r="A854" t="s">
        <v>227</v>
      </c>
      <c r="B854" t="s">
        <v>136</v>
      </c>
      <c r="C854" t="s">
        <v>84</v>
      </c>
      <c r="D854" t="s">
        <v>81</v>
      </c>
      <c r="E854">
        <v>157.59</v>
      </c>
      <c r="F854">
        <v>3</v>
      </c>
      <c r="G854">
        <v>8.84</v>
      </c>
      <c r="H854">
        <v>3.84</v>
      </c>
      <c r="I854">
        <v>2</v>
      </c>
      <c r="J854" s="13">
        <v>40247</v>
      </c>
      <c r="K854" s="13">
        <v>40258</v>
      </c>
      <c r="L854" t="s">
        <v>311</v>
      </c>
      <c r="M854">
        <v>14.68</v>
      </c>
      <c r="N854">
        <v>142.91</v>
      </c>
      <c r="O854" t="s">
        <v>193</v>
      </c>
      <c r="P854" t="s">
        <v>327</v>
      </c>
      <c r="Q854">
        <v>3</v>
      </c>
      <c r="R854" t="s">
        <v>328</v>
      </c>
      <c r="S854" s="13">
        <v>-11</v>
      </c>
      <c r="T854">
        <v>11</v>
      </c>
      <c r="U854">
        <v>52.53</v>
      </c>
      <c r="V854">
        <v>52.53</v>
      </c>
      <c r="W854">
        <v>8167</v>
      </c>
    </row>
    <row r="855" spans="1:23" x14ac:dyDescent="0.5">
      <c r="A855" t="s">
        <v>220</v>
      </c>
      <c r="B855" t="s">
        <v>136</v>
      </c>
      <c r="C855" t="s">
        <v>84</v>
      </c>
      <c r="D855" t="s">
        <v>81</v>
      </c>
      <c r="E855">
        <v>157.59</v>
      </c>
      <c r="F855">
        <v>3</v>
      </c>
      <c r="G855">
        <v>6.25</v>
      </c>
      <c r="H855">
        <v>6.25</v>
      </c>
      <c r="I855">
        <v>1</v>
      </c>
      <c r="J855" s="13">
        <v>40218</v>
      </c>
      <c r="K855" s="13">
        <v>40229</v>
      </c>
      <c r="L855" t="s">
        <v>318</v>
      </c>
      <c r="M855">
        <v>13.5</v>
      </c>
      <c r="N855">
        <v>144.09</v>
      </c>
      <c r="O855" t="s">
        <v>193</v>
      </c>
      <c r="P855" t="s">
        <v>327</v>
      </c>
      <c r="Q855">
        <v>2</v>
      </c>
      <c r="R855" t="s">
        <v>329</v>
      </c>
      <c r="S855" s="13">
        <v>-11</v>
      </c>
      <c r="T855">
        <v>11</v>
      </c>
      <c r="U855">
        <v>52.53</v>
      </c>
      <c r="V855">
        <v>52.53</v>
      </c>
      <c r="W855">
        <v>8167</v>
      </c>
    </row>
    <row r="856" spans="1:23" x14ac:dyDescent="0.5">
      <c r="A856" t="s">
        <v>226</v>
      </c>
      <c r="B856" t="s">
        <v>136</v>
      </c>
      <c r="C856" t="s">
        <v>84</v>
      </c>
      <c r="D856" t="s">
        <v>81</v>
      </c>
      <c r="E856">
        <v>157.59</v>
      </c>
      <c r="F856">
        <v>3</v>
      </c>
      <c r="G856">
        <v>5.9899999999999984</v>
      </c>
      <c r="H856">
        <v>3.9899999999999984</v>
      </c>
      <c r="I856">
        <v>2</v>
      </c>
      <c r="J856" s="13">
        <v>40080</v>
      </c>
      <c r="K856" s="13">
        <v>40093</v>
      </c>
      <c r="L856" t="s">
        <v>315</v>
      </c>
      <c r="M856">
        <v>11.979999999999997</v>
      </c>
      <c r="N856">
        <v>145.61000000000001</v>
      </c>
      <c r="O856" t="s">
        <v>192</v>
      </c>
      <c r="P856" t="s">
        <v>316</v>
      </c>
      <c r="Q856">
        <v>9</v>
      </c>
      <c r="R856" t="s">
        <v>317</v>
      </c>
      <c r="S856" s="13">
        <v>-13</v>
      </c>
      <c r="T856">
        <v>13</v>
      </c>
      <c r="U856">
        <v>52.53</v>
      </c>
      <c r="V856">
        <v>52.53</v>
      </c>
      <c r="W856">
        <v>8167</v>
      </c>
    </row>
    <row r="857" spans="1:23" x14ac:dyDescent="0.5">
      <c r="A857" t="s">
        <v>225</v>
      </c>
      <c r="B857" t="s">
        <v>136</v>
      </c>
      <c r="C857" t="s">
        <v>84</v>
      </c>
      <c r="D857" t="s">
        <v>81</v>
      </c>
      <c r="E857">
        <v>157.59</v>
      </c>
      <c r="F857">
        <v>3</v>
      </c>
      <c r="G857">
        <v>5.25</v>
      </c>
      <c r="H857">
        <v>3.25</v>
      </c>
      <c r="I857">
        <v>2</v>
      </c>
      <c r="J857" s="13">
        <v>40034</v>
      </c>
      <c r="K857" s="13">
        <v>40049</v>
      </c>
      <c r="L857" t="s">
        <v>321</v>
      </c>
      <c r="M857">
        <v>10.5</v>
      </c>
      <c r="N857">
        <v>147.09</v>
      </c>
      <c r="O857" t="s">
        <v>192</v>
      </c>
      <c r="P857" t="s">
        <v>316</v>
      </c>
      <c r="Q857">
        <v>8</v>
      </c>
      <c r="R857" t="s">
        <v>319</v>
      </c>
      <c r="S857" s="13">
        <v>-15</v>
      </c>
      <c r="T857">
        <v>15</v>
      </c>
      <c r="U857">
        <v>52.53</v>
      </c>
      <c r="V857">
        <v>52.53</v>
      </c>
      <c r="W857">
        <v>8167</v>
      </c>
    </row>
    <row r="858" spans="1:23" x14ac:dyDescent="0.5">
      <c r="A858" t="s">
        <v>223</v>
      </c>
      <c r="B858" t="s">
        <v>136</v>
      </c>
      <c r="C858" t="s">
        <v>84</v>
      </c>
      <c r="D858" t="s">
        <v>81</v>
      </c>
      <c r="E858">
        <v>157.59</v>
      </c>
      <c r="F858">
        <v>3</v>
      </c>
      <c r="G858">
        <v>6.5499999999999972</v>
      </c>
      <c r="H858">
        <v>4.5499999999999972</v>
      </c>
      <c r="I858">
        <v>3</v>
      </c>
      <c r="J858" s="13">
        <v>40028</v>
      </c>
      <c r="K858" s="13">
        <v>40045</v>
      </c>
      <c r="L858" t="s">
        <v>307</v>
      </c>
      <c r="M858">
        <v>14.099999999999994</v>
      </c>
      <c r="N858">
        <v>143.49</v>
      </c>
      <c r="O858" t="s">
        <v>192</v>
      </c>
      <c r="P858" t="s">
        <v>316</v>
      </c>
      <c r="Q858">
        <v>8</v>
      </c>
      <c r="R858" t="s">
        <v>319</v>
      </c>
      <c r="S858" s="13">
        <v>-17</v>
      </c>
      <c r="T858">
        <v>17</v>
      </c>
      <c r="U858">
        <v>52.53</v>
      </c>
      <c r="V858">
        <v>52.53</v>
      </c>
      <c r="W858">
        <v>8167</v>
      </c>
    </row>
    <row r="859" spans="1:23" x14ac:dyDescent="0.5">
      <c r="A859" t="s">
        <v>221</v>
      </c>
      <c r="B859" t="s">
        <v>136</v>
      </c>
      <c r="C859" t="s">
        <v>84</v>
      </c>
      <c r="D859" t="s">
        <v>81</v>
      </c>
      <c r="E859">
        <v>157.59</v>
      </c>
      <c r="F859">
        <v>3</v>
      </c>
      <c r="G859">
        <v>6.73</v>
      </c>
      <c r="H859">
        <v>5.73</v>
      </c>
      <c r="I859">
        <v>2</v>
      </c>
      <c r="J859" s="13">
        <v>39894</v>
      </c>
      <c r="K859" s="13">
        <v>39910</v>
      </c>
      <c r="L859" t="s">
        <v>322</v>
      </c>
      <c r="M859">
        <v>14.46</v>
      </c>
      <c r="N859">
        <v>143.13</v>
      </c>
      <c r="O859" t="s">
        <v>192</v>
      </c>
      <c r="P859" t="s">
        <v>327</v>
      </c>
      <c r="Q859">
        <v>3</v>
      </c>
      <c r="R859" t="s">
        <v>328</v>
      </c>
      <c r="S859" s="13">
        <v>-16</v>
      </c>
      <c r="T859">
        <v>16</v>
      </c>
      <c r="U859">
        <v>52.53</v>
      </c>
      <c r="V859">
        <v>52.53</v>
      </c>
      <c r="W859">
        <v>8167</v>
      </c>
    </row>
    <row r="860" spans="1:23" x14ac:dyDescent="0.5">
      <c r="A860" t="s">
        <v>225</v>
      </c>
      <c r="B860" t="s">
        <v>136</v>
      </c>
      <c r="C860" t="s">
        <v>84</v>
      </c>
      <c r="D860" t="s">
        <v>81</v>
      </c>
      <c r="E860">
        <v>157.59</v>
      </c>
      <c r="F860">
        <v>3</v>
      </c>
      <c r="G860">
        <v>6.2199999999999989</v>
      </c>
      <c r="H860">
        <v>4.2199999999999989</v>
      </c>
      <c r="I860">
        <v>3</v>
      </c>
      <c r="J860" s="13">
        <v>39824</v>
      </c>
      <c r="K860" s="13">
        <v>39835</v>
      </c>
      <c r="L860" t="s">
        <v>321</v>
      </c>
      <c r="M860">
        <v>13.439999999999998</v>
      </c>
      <c r="N860">
        <v>144.15</v>
      </c>
      <c r="O860" t="s">
        <v>192</v>
      </c>
      <c r="P860" t="s">
        <v>327</v>
      </c>
      <c r="Q860">
        <v>1</v>
      </c>
      <c r="R860" t="s">
        <v>330</v>
      </c>
      <c r="S860" s="13">
        <v>-11</v>
      </c>
      <c r="T860">
        <v>11</v>
      </c>
      <c r="U860">
        <v>52.53</v>
      </c>
      <c r="V860">
        <v>52.53</v>
      </c>
      <c r="W860">
        <v>8167</v>
      </c>
    </row>
    <row r="861" spans="1:23" x14ac:dyDescent="0.5">
      <c r="A861" t="s">
        <v>224</v>
      </c>
      <c r="B861" t="s">
        <v>136</v>
      </c>
      <c r="C861" t="s">
        <v>84</v>
      </c>
      <c r="D861" t="s">
        <v>81</v>
      </c>
      <c r="E861">
        <v>157.59</v>
      </c>
      <c r="F861">
        <v>3</v>
      </c>
      <c r="G861">
        <v>9.2000000000000028</v>
      </c>
      <c r="H861">
        <v>4.2000000000000028</v>
      </c>
      <c r="I861">
        <v>2</v>
      </c>
      <c r="J861" s="13">
        <v>39795</v>
      </c>
      <c r="K861" s="13">
        <v>39806</v>
      </c>
      <c r="L861" t="s">
        <v>313</v>
      </c>
      <c r="M861">
        <v>15.400000000000006</v>
      </c>
      <c r="N861">
        <v>142.19</v>
      </c>
      <c r="O861" t="s">
        <v>191</v>
      </c>
      <c r="P861" t="s">
        <v>308</v>
      </c>
      <c r="Q861">
        <v>12</v>
      </c>
      <c r="R861" t="s">
        <v>309</v>
      </c>
      <c r="S861" s="13">
        <v>-11</v>
      </c>
      <c r="T861">
        <v>11</v>
      </c>
      <c r="U861">
        <v>52.53</v>
      </c>
      <c r="V861">
        <v>52.53</v>
      </c>
      <c r="W861">
        <v>8167</v>
      </c>
    </row>
    <row r="862" spans="1:23" x14ac:dyDescent="0.5">
      <c r="A862" t="s">
        <v>222</v>
      </c>
      <c r="B862" t="s">
        <v>136</v>
      </c>
      <c r="C862" t="s">
        <v>84</v>
      </c>
      <c r="D862" t="s">
        <v>81</v>
      </c>
      <c r="E862">
        <v>157.59</v>
      </c>
      <c r="F862">
        <v>3</v>
      </c>
      <c r="G862">
        <v>7.8599999999999994</v>
      </c>
      <c r="H862">
        <v>4.8599999999999994</v>
      </c>
      <c r="I862">
        <v>2</v>
      </c>
      <c r="J862" s="13">
        <v>39750</v>
      </c>
      <c r="K862" s="13">
        <v>39766</v>
      </c>
      <c r="L862" t="s">
        <v>331</v>
      </c>
      <c r="M862">
        <v>14.719999999999999</v>
      </c>
      <c r="N862">
        <v>142.87</v>
      </c>
      <c r="O862" t="s">
        <v>191</v>
      </c>
      <c r="P862" t="s">
        <v>308</v>
      </c>
      <c r="Q862">
        <v>10</v>
      </c>
      <c r="R862" t="s">
        <v>314</v>
      </c>
      <c r="S862" s="13">
        <v>-16</v>
      </c>
      <c r="T862">
        <v>16</v>
      </c>
      <c r="U862">
        <v>52.53</v>
      </c>
      <c r="V862">
        <v>52.53</v>
      </c>
      <c r="W862">
        <v>8167</v>
      </c>
    </row>
    <row r="863" spans="1:23" x14ac:dyDescent="0.5">
      <c r="A863" t="s">
        <v>223</v>
      </c>
      <c r="B863" t="s">
        <v>136</v>
      </c>
      <c r="C863" t="s">
        <v>84</v>
      </c>
      <c r="D863" t="s">
        <v>81</v>
      </c>
      <c r="E863">
        <v>157.59</v>
      </c>
      <c r="F863">
        <v>3</v>
      </c>
      <c r="G863">
        <v>9.3299999999999983</v>
      </c>
      <c r="H863">
        <v>6.3299999999999983</v>
      </c>
      <c r="I863">
        <v>2</v>
      </c>
      <c r="J863" s="13">
        <v>39728</v>
      </c>
      <c r="K863" s="13">
        <v>39744</v>
      </c>
      <c r="L863" t="s">
        <v>307</v>
      </c>
      <c r="M863">
        <v>17.659999999999997</v>
      </c>
      <c r="N863">
        <v>139.93</v>
      </c>
      <c r="O863" t="s">
        <v>191</v>
      </c>
      <c r="P863" t="s">
        <v>308</v>
      </c>
      <c r="Q863">
        <v>10</v>
      </c>
      <c r="R863" t="s">
        <v>314</v>
      </c>
      <c r="S863" s="13">
        <v>-16</v>
      </c>
      <c r="T863">
        <v>16</v>
      </c>
      <c r="U863">
        <v>52.53</v>
      </c>
      <c r="V863">
        <v>52.53</v>
      </c>
      <c r="W863">
        <v>8167</v>
      </c>
    </row>
    <row r="864" spans="1:23" x14ac:dyDescent="0.5">
      <c r="A864" t="s">
        <v>227</v>
      </c>
      <c r="B864" t="s">
        <v>136</v>
      </c>
      <c r="C864" t="s">
        <v>84</v>
      </c>
      <c r="D864" t="s">
        <v>81</v>
      </c>
      <c r="E864">
        <v>157.59</v>
      </c>
      <c r="F864">
        <v>3</v>
      </c>
      <c r="G864">
        <v>9.2000000000000028</v>
      </c>
      <c r="H864">
        <v>4.2000000000000028</v>
      </c>
      <c r="I864">
        <v>1</v>
      </c>
      <c r="J864" s="13">
        <v>39682</v>
      </c>
      <c r="K864" s="13">
        <v>39701</v>
      </c>
      <c r="L864" t="s">
        <v>311</v>
      </c>
      <c r="M864">
        <v>14.400000000000006</v>
      </c>
      <c r="N864">
        <v>143.19</v>
      </c>
      <c r="O864" t="s">
        <v>191</v>
      </c>
      <c r="P864" t="s">
        <v>316</v>
      </c>
      <c r="Q864">
        <v>8</v>
      </c>
      <c r="R864" t="s">
        <v>319</v>
      </c>
      <c r="S864" s="13">
        <v>-19</v>
      </c>
      <c r="T864">
        <v>19</v>
      </c>
      <c r="U864">
        <v>52.53</v>
      </c>
      <c r="V864">
        <v>52.53</v>
      </c>
      <c r="W864">
        <v>8167</v>
      </c>
    </row>
    <row r="865" spans="1:23" x14ac:dyDescent="0.5">
      <c r="A865" t="s">
        <v>223</v>
      </c>
      <c r="B865" t="s">
        <v>136</v>
      </c>
      <c r="C865" t="s">
        <v>84</v>
      </c>
      <c r="D865" t="s">
        <v>81</v>
      </c>
      <c r="E865">
        <v>157.59</v>
      </c>
      <c r="F865">
        <v>3</v>
      </c>
      <c r="G865">
        <v>5.6099999999999994</v>
      </c>
      <c r="H865">
        <v>4.6099999999999994</v>
      </c>
      <c r="I865">
        <v>1</v>
      </c>
      <c r="J865" s="13">
        <v>39663</v>
      </c>
      <c r="K865" s="13">
        <v>39682</v>
      </c>
      <c r="L865" t="s">
        <v>307</v>
      </c>
      <c r="M865">
        <v>11.219999999999999</v>
      </c>
      <c r="N865">
        <v>146.37</v>
      </c>
      <c r="O865" t="s">
        <v>191</v>
      </c>
      <c r="P865" t="s">
        <v>316</v>
      </c>
      <c r="Q865">
        <v>8</v>
      </c>
      <c r="R865" t="s">
        <v>319</v>
      </c>
      <c r="S865" s="13">
        <v>-19</v>
      </c>
      <c r="T865">
        <v>19</v>
      </c>
      <c r="U865">
        <v>52.53</v>
      </c>
      <c r="V865">
        <v>52.53</v>
      </c>
      <c r="W865">
        <v>8167</v>
      </c>
    </row>
    <row r="866" spans="1:23" x14ac:dyDescent="0.5">
      <c r="A866" t="s">
        <v>222</v>
      </c>
      <c r="B866" t="s">
        <v>136</v>
      </c>
      <c r="C866" t="s">
        <v>84</v>
      </c>
      <c r="D866" t="s">
        <v>81</v>
      </c>
      <c r="E866">
        <v>157.59</v>
      </c>
      <c r="F866">
        <v>3</v>
      </c>
      <c r="G866">
        <v>5.25</v>
      </c>
      <c r="H866">
        <v>3.25</v>
      </c>
      <c r="I866">
        <v>1</v>
      </c>
      <c r="J866" s="13">
        <v>39545</v>
      </c>
      <c r="K866" s="13">
        <v>39560</v>
      </c>
      <c r="L866" t="s">
        <v>331</v>
      </c>
      <c r="M866">
        <v>9.5</v>
      </c>
      <c r="N866">
        <v>148.09</v>
      </c>
      <c r="O866" t="s">
        <v>191</v>
      </c>
      <c r="P866" t="s">
        <v>323</v>
      </c>
      <c r="Q866">
        <v>4</v>
      </c>
      <c r="R866" t="s">
        <v>326</v>
      </c>
      <c r="S866" s="13">
        <v>-15</v>
      </c>
      <c r="T866">
        <v>15</v>
      </c>
      <c r="U866">
        <v>52.53</v>
      </c>
      <c r="V866">
        <v>52.53</v>
      </c>
      <c r="W866">
        <v>8167</v>
      </c>
    </row>
    <row r="867" spans="1:23" x14ac:dyDescent="0.5">
      <c r="A867" t="s">
        <v>221</v>
      </c>
      <c r="B867" t="s">
        <v>136</v>
      </c>
      <c r="C867" t="s">
        <v>84</v>
      </c>
      <c r="D867" t="s">
        <v>81</v>
      </c>
      <c r="E867">
        <v>157.59</v>
      </c>
      <c r="F867">
        <v>3</v>
      </c>
      <c r="G867">
        <v>7.990000000000002</v>
      </c>
      <c r="H867">
        <v>5.990000000000002</v>
      </c>
      <c r="I867">
        <v>3</v>
      </c>
      <c r="J867" s="13">
        <v>39437</v>
      </c>
      <c r="K867" s="13">
        <v>39453</v>
      </c>
      <c r="L867" t="s">
        <v>322</v>
      </c>
      <c r="M867">
        <v>16.980000000000004</v>
      </c>
      <c r="N867">
        <v>140.61000000000001</v>
      </c>
      <c r="O867" t="s">
        <v>190</v>
      </c>
      <c r="P867" t="s">
        <v>308</v>
      </c>
      <c r="Q867">
        <v>12</v>
      </c>
      <c r="R867" t="s">
        <v>309</v>
      </c>
      <c r="S867" s="13">
        <v>-16</v>
      </c>
      <c r="T867">
        <v>16</v>
      </c>
      <c r="U867">
        <v>52.53</v>
      </c>
      <c r="V867">
        <v>52.53</v>
      </c>
      <c r="W867">
        <v>8167</v>
      </c>
    </row>
    <row r="868" spans="1:23" x14ac:dyDescent="0.5">
      <c r="A868" t="s">
        <v>225</v>
      </c>
      <c r="B868" t="s">
        <v>136</v>
      </c>
      <c r="C868" t="s">
        <v>84</v>
      </c>
      <c r="D868" t="s">
        <v>81</v>
      </c>
      <c r="E868">
        <v>157.59</v>
      </c>
      <c r="F868">
        <v>3</v>
      </c>
      <c r="G868">
        <v>7.2199999999999989</v>
      </c>
      <c r="H868">
        <v>6.2199999999999989</v>
      </c>
      <c r="I868">
        <v>1</v>
      </c>
      <c r="J868" s="13">
        <v>39315</v>
      </c>
      <c r="K868" s="13">
        <v>39330</v>
      </c>
      <c r="L868" t="s">
        <v>321</v>
      </c>
      <c r="M868">
        <v>14.439999999999998</v>
      </c>
      <c r="N868">
        <v>143.15</v>
      </c>
      <c r="O868" t="s">
        <v>190</v>
      </c>
      <c r="P868" t="s">
        <v>316</v>
      </c>
      <c r="Q868">
        <v>8</v>
      </c>
      <c r="R868" t="s">
        <v>319</v>
      </c>
      <c r="S868" s="13">
        <v>-15</v>
      </c>
      <c r="T868">
        <v>15</v>
      </c>
      <c r="U868">
        <v>52.53</v>
      </c>
      <c r="V868">
        <v>52.53</v>
      </c>
      <c r="W868">
        <v>8167</v>
      </c>
    </row>
    <row r="869" spans="1:23" x14ac:dyDescent="0.5">
      <c r="A869" t="s">
        <v>227</v>
      </c>
      <c r="B869" t="s">
        <v>136</v>
      </c>
      <c r="C869" t="s">
        <v>84</v>
      </c>
      <c r="D869" t="s">
        <v>81</v>
      </c>
      <c r="E869">
        <v>157.59</v>
      </c>
      <c r="F869">
        <v>3</v>
      </c>
      <c r="G869">
        <v>10</v>
      </c>
      <c r="H869">
        <v>5</v>
      </c>
      <c r="I869">
        <v>2</v>
      </c>
      <c r="J869" s="13">
        <v>39310</v>
      </c>
      <c r="K869" s="13">
        <v>39325</v>
      </c>
      <c r="L869" t="s">
        <v>311</v>
      </c>
      <c r="M869">
        <v>17</v>
      </c>
      <c r="N869">
        <v>140.59</v>
      </c>
      <c r="O869" t="s">
        <v>190</v>
      </c>
      <c r="P869" t="s">
        <v>316</v>
      </c>
      <c r="Q869">
        <v>8</v>
      </c>
      <c r="R869" t="s">
        <v>319</v>
      </c>
      <c r="S869" s="13">
        <v>-15</v>
      </c>
      <c r="T869">
        <v>15</v>
      </c>
      <c r="U869">
        <v>52.53</v>
      </c>
      <c r="V869">
        <v>52.53</v>
      </c>
      <c r="W869">
        <v>8167</v>
      </c>
    </row>
    <row r="870" spans="1:23" x14ac:dyDescent="0.5">
      <c r="A870" t="s">
        <v>227</v>
      </c>
      <c r="B870" t="s">
        <v>136</v>
      </c>
      <c r="C870" t="s">
        <v>84</v>
      </c>
      <c r="D870" t="s">
        <v>81</v>
      </c>
      <c r="E870">
        <v>157.59</v>
      </c>
      <c r="F870">
        <v>3</v>
      </c>
      <c r="G870">
        <v>8</v>
      </c>
      <c r="H870">
        <v>7</v>
      </c>
      <c r="I870">
        <v>2</v>
      </c>
      <c r="J870" s="13">
        <v>39268</v>
      </c>
      <c r="K870" s="13">
        <v>39286</v>
      </c>
      <c r="L870" t="s">
        <v>311</v>
      </c>
      <c r="M870">
        <v>17</v>
      </c>
      <c r="N870">
        <v>140.59</v>
      </c>
      <c r="O870" t="s">
        <v>190</v>
      </c>
      <c r="P870" t="s">
        <v>316</v>
      </c>
      <c r="Q870">
        <v>7</v>
      </c>
      <c r="R870" t="s">
        <v>320</v>
      </c>
      <c r="S870" s="13">
        <v>-18</v>
      </c>
      <c r="T870">
        <v>18</v>
      </c>
      <c r="U870">
        <v>52.53</v>
      </c>
      <c r="V870">
        <v>52.53</v>
      </c>
      <c r="W870">
        <v>8167</v>
      </c>
    </row>
    <row r="871" spans="1:23" x14ac:dyDescent="0.5">
      <c r="A871" t="s">
        <v>225</v>
      </c>
      <c r="B871" t="s">
        <v>136</v>
      </c>
      <c r="C871" t="s">
        <v>84</v>
      </c>
      <c r="D871" t="s">
        <v>81</v>
      </c>
      <c r="E871">
        <v>157.59</v>
      </c>
      <c r="F871">
        <v>3</v>
      </c>
      <c r="G871">
        <v>7.4500000000000028</v>
      </c>
      <c r="H871">
        <v>6.4500000000000028</v>
      </c>
      <c r="I871">
        <v>3</v>
      </c>
      <c r="J871" s="13">
        <v>39259</v>
      </c>
      <c r="K871" s="13">
        <v>39271</v>
      </c>
      <c r="L871" t="s">
        <v>321</v>
      </c>
      <c r="M871">
        <v>16.900000000000006</v>
      </c>
      <c r="N871">
        <v>140.69</v>
      </c>
      <c r="O871" t="s">
        <v>190</v>
      </c>
      <c r="P871" t="s">
        <v>323</v>
      </c>
      <c r="Q871">
        <v>6</v>
      </c>
      <c r="R871" t="s">
        <v>324</v>
      </c>
      <c r="S871" s="13">
        <v>-12</v>
      </c>
      <c r="T871">
        <v>12</v>
      </c>
      <c r="U871">
        <v>52.53</v>
      </c>
      <c r="V871">
        <v>52.53</v>
      </c>
      <c r="W871">
        <v>8167</v>
      </c>
    </row>
    <row r="872" spans="1:23" x14ac:dyDescent="0.5">
      <c r="A872" t="s">
        <v>222</v>
      </c>
      <c r="B872" t="s">
        <v>136</v>
      </c>
      <c r="C872" t="s">
        <v>84</v>
      </c>
      <c r="D872" t="s">
        <v>81</v>
      </c>
      <c r="E872">
        <v>157.59</v>
      </c>
      <c r="F872">
        <v>3</v>
      </c>
      <c r="G872">
        <v>6.1400000000000006</v>
      </c>
      <c r="H872">
        <v>5.1400000000000006</v>
      </c>
      <c r="I872">
        <v>3</v>
      </c>
      <c r="J872" s="13">
        <v>39185</v>
      </c>
      <c r="K872" s="13">
        <v>39197</v>
      </c>
      <c r="L872" t="s">
        <v>331</v>
      </c>
      <c r="M872">
        <v>14.280000000000001</v>
      </c>
      <c r="N872">
        <v>143.31</v>
      </c>
      <c r="O872" t="s">
        <v>190</v>
      </c>
      <c r="P872" t="s">
        <v>323</v>
      </c>
      <c r="Q872">
        <v>4</v>
      </c>
      <c r="R872" t="s">
        <v>326</v>
      </c>
      <c r="S872" s="13">
        <v>-12</v>
      </c>
      <c r="T872">
        <v>12</v>
      </c>
      <c r="U872">
        <v>52.53</v>
      </c>
      <c r="V872">
        <v>52.53</v>
      </c>
      <c r="W872">
        <v>8167</v>
      </c>
    </row>
    <row r="873" spans="1:23" x14ac:dyDescent="0.5">
      <c r="A873" t="s">
        <v>222</v>
      </c>
      <c r="B873" t="s">
        <v>136</v>
      </c>
      <c r="C873" t="s">
        <v>84</v>
      </c>
      <c r="D873" t="s">
        <v>81</v>
      </c>
      <c r="E873">
        <v>157.59</v>
      </c>
      <c r="F873">
        <v>3</v>
      </c>
      <c r="G873">
        <v>5.5799999999999983</v>
      </c>
      <c r="H873">
        <v>5.5799999999999983</v>
      </c>
      <c r="I873">
        <v>1</v>
      </c>
      <c r="J873" s="13">
        <v>39162</v>
      </c>
      <c r="K873" s="13">
        <v>39179</v>
      </c>
      <c r="L873" t="s">
        <v>331</v>
      </c>
      <c r="M873">
        <v>12.159999999999997</v>
      </c>
      <c r="N873">
        <v>145.43</v>
      </c>
      <c r="O873" t="s">
        <v>190</v>
      </c>
      <c r="P873" t="s">
        <v>327</v>
      </c>
      <c r="Q873">
        <v>3</v>
      </c>
      <c r="R873" t="s">
        <v>328</v>
      </c>
      <c r="S873" s="13">
        <v>-17</v>
      </c>
      <c r="T873">
        <v>17</v>
      </c>
      <c r="U873">
        <v>52.53</v>
      </c>
      <c r="V873">
        <v>52.53</v>
      </c>
      <c r="W873">
        <v>8167</v>
      </c>
    </row>
    <row r="874" spans="1:23" x14ac:dyDescent="0.5">
      <c r="A874" t="s">
        <v>225</v>
      </c>
      <c r="B874" t="s">
        <v>136</v>
      </c>
      <c r="C874" t="s">
        <v>84</v>
      </c>
      <c r="D874" t="s">
        <v>81</v>
      </c>
      <c r="E874">
        <v>157.59</v>
      </c>
      <c r="F874">
        <v>3</v>
      </c>
      <c r="G874">
        <v>8</v>
      </c>
      <c r="H874">
        <v>6</v>
      </c>
      <c r="I874">
        <v>2</v>
      </c>
      <c r="J874" s="13">
        <v>39161</v>
      </c>
      <c r="K874" s="13">
        <v>39172</v>
      </c>
      <c r="L874" t="s">
        <v>321</v>
      </c>
      <c r="M874">
        <v>16</v>
      </c>
      <c r="N874">
        <v>141.59</v>
      </c>
      <c r="O874" t="s">
        <v>190</v>
      </c>
      <c r="P874" t="s">
        <v>327</v>
      </c>
      <c r="Q874">
        <v>3</v>
      </c>
      <c r="R874" t="s">
        <v>328</v>
      </c>
      <c r="S874" s="13">
        <v>-11</v>
      </c>
      <c r="T874">
        <v>11</v>
      </c>
      <c r="U874">
        <v>52.53</v>
      </c>
      <c r="V874">
        <v>52.53</v>
      </c>
      <c r="W874">
        <v>8167</v>
      </c>
    </row>
    <row r="875" spans="1:23" x14ac:dyDescent="0.5">
      <c r="A875" t="s">
        <v>225</v>
      </c>
      <c r="B875" t="s">
        <v>136</v>
      </c>
      <c r="C875" t="s">
        <v>84</v>
      </c>
      <c r="D875" t="s">
        <v>81</v>
      </c>
      <c r="E875">
        <v>157.59</v>
      </c>
      <c r="F875">
        <v>3</v>
      </c>
      <c r="G875">
        <v>7.990000000000002</v>
      </c>
      <c r="H875">
        <v>6.990000000000002</v>
      </c>
      <c r="I875">
        <v>2</v>
      </c>
      <c r="J875" s="13">
        <v>38959</v>
      </c>
      <c r="K875" s="13">
        <v>38974</v>
      </c>
      <c r="L875" t="s">
        <v>321</v>
      </c>
      <c r="M875">
        <v>16.980000000000004</v>
      </c>
      <c r="N875">
        <v>140.61000000000001</v>
      </c>
      <c r="O875" t="s">
        <v>189</v>
      </c>
      <c r="P875" t="s">
        <v>316</v>
      </c>
      <c r="Q875">
        <v>8</v>
      </c>
      <c r="R875" t="s">
        <v>319</v>
      </c>
      <c r="S875" s="13">
        <v>-15</v>
      </c>
      <c r="T875">
        <v>15</v>
      </c>
      <c r="U875">
        <v>52.53</v>
      </c>
      <c r="V875">
        <v>52.53</v>
      </c>
      <c r="W875">
        <v>8167</v>
      </c>
    </row>
    <row r="876" spans="1:23" x14ac:dyDescent="0.5">
      <c r="A876" t="s">
        <v>220</v>
      </c>
      <c r="B876" t="s">
        <v>136</v>
      </c>
      <c r="C876" t="s">
        <v>84</v>
      </c>
      <c r="D876" t="s">
        <v>81</v>
      </c>
      <c r="E876">
        <v>157.59</v>
      </c>
      <c r="F876">
        <v>3</v>
      </c>
      <c r="G876">
        <v>5.73</v>
      </c>
      <c r="H876">
        <v>5.73</v>
      </c>
      <c r="I876">
        <v>2</v>
      </c>
      <c r="J876" s="13">
        <v>38939</v>
      </c>
      <c r="K876" s="13">
        <v>38955</v>
      </c>
      <c r="L876" t="s">
        <v>318</v>
      </c>
      <c r="M876">
        <v>13.46</v>
      </c>
      <c r="N876">
        <v>144.13</v>
      </c>
      <c r="O876" t="s">
        <v>189</v>
      </c>
      <c r="P876" t="s">
        <v>316</v>
      </c>
      <c r="Q876">
        <v>8</v>
      </c>
      <c r="R876" t="s">
        <v>319</v>
      </c>
      <c r="S876" s="13">
        <v>-16</v>
      </c>
      <c r="T876">
        <v>16</v>
      </c>
      <c r="U876">
        <v>52.53</v>
      </c>
      <c r="V876">
        <v>52.53</v>
      </c>
      <c r="W876">
        <v>8167</v>
      </c>
    </row>
    <row r="877" spans="1:23" x14ac:dyDescent="0.5">
      <c r="A877" t="s">
        <v>224</v>
      </c>
      <c r="B877" t="s">
        <v>136</v>
      </c>
      <c r="C877" t="s">
        <v>84</v>
      </c>
      <c r="D877" t="s">
        <v>81</v>
      </c>
      <c r="E877">
        <v>157.59</v>
      </c>
      <c r="F877">
        <v>3</v>
      </c>
      <c r="G877">
        <v>7.8900000000000006</v>
      </c>
      <c r="H877">
        <v>6.8900000000000006</v>
      </c>
      <c r="I877">
        <v>2</v>
      </c>
      <c r="J877" s="13">
        <v>38932</v>
      </c>
      <c r="K877" s="13">
        <v>38951</v>
      </c>
      <c r="L877" t="s">
        <v>313</v>
      </c>
      <c r="M877">
        <v>16.78</v>
      </c>
      <c r="N877">
        <v>140.81</v>
      </c>
      <c r="O877" t="s">
        <v>189</v>
      </c>
      <c r="P877" t="s">
        <v>316</v>
      </c>
      <c r="Q877">
        <v>8</v>
      </c>
      <c r="R877" t="s">
        <v>319</v>
      </c>
      <c r="S877" s="13">
        <v>-19</v>
      </c>
      <c r="T877">
        <v>19</v>
      </c>
      <c r="U877">
        <v>52.53</v>
      </c>
      <c r="V877">
        <v>52.53</v>
      </c>
      <c r="W877">
        <v>8167</v>
      </c>
    </row>
    <row r="878" spans="1:23" x14ac:dyDescent="0.5">
      <c r="A878" t="s">
        <v>222</v>
      </c>
      <c r="B878" t="s">
        <v>136</v>
      </c>
      <c r="C878" t="s">
        <v>84</v>
      </c>
      <c r="D878" t="s">
        <v>81</v>
      </c>
      <c r="E878">
        <v>157.59</v>
      </c>
      <c r="F878">
        <v>3</v>
      </c>
      <c r="G878">
        <v>9.89</v>
      </c>
      <c r="H878">
        <v>3.8900000000000006</v>
      </c>
      <c r="I878">
        <v>1</v>
      </c>
      <c r="J878" s="13">
        <v>38926</v>
      </c>
      <c r="K878" s="13">
        <v>38934</v>
      </c>
      <c r="L878" t="s">
        <v>331</v>
      </c>
      <c r="M878">
        <v>14.780000000000001</v>
      </c>
      <c r="N878">
        <v>142.81</v>
      </c>
      <c r="O878" t="s">
        <v>189</v>
      </c>
      <c r="P878" t="s">
        <v>316</v>
      </c>
      <c r="Q878">
        <v>7</v>
      </c>
      <c r="R878" t="s">
        <v>320</v>
      </c>
      <c r="S878" s="13">
        <v>-8</v>
      </c>
      <c r="T878">
        <v>8</v>
      </c>
      <c r="U878">
        <v>52.53</v>
      </c>
      <c r="V878">
        <v>52.53</v>
      </c>
      <c r="W878">
        <v>8167</v>
      </c>
    </row>
    <row r="879" spans="1:23" x14ac:dyDescent="0.5">
      <c r="A879" t="s">
        <v>227</v>
      </c>
      <c r="B879" t="s">
        <v>136</v>
      </c>
      <c r="C879" t="s">
        <v>84</v>
      </c>
      <c r="D879" t="s">
        <v>81</v>
      </c>
      <c r="E879">
        <v>157.59</v>
      </c>
      <c r="F879">
        <v>3</v>
      </c>
      <c r="G879">
        <v>8.73</v>
      </c>
      <c r="H879">
        <v>4.7300000000000004</v>
      </c>
      <c r="I879">
        <v>1</v>
      </c>
      <c r="J879" s="13">
        <v>38914</v>
      </c>
      <c r="K879" s="13">
        <v>38928</v>
      </c>
      <c r="L879" t="s">
        <v>311</v>
      </c>
      <c r="M879">
        <v>14.46</v>
      </c>
      <c r="N879">
        <v>143.13</v>
      </c>
      <c r="O879" t="s">
        <v>189</v>
      </c>
      <c r="P879" t="s">
        <v>316</v>
      </c>
      <c r="Q879">
        <v>7</v>
      </c>
      <c r="R879" t="s">
        <v>320</v>
      </c>
      <c r="S879" s="13">
        <v>-14</v>
      </c>
      <c r="T879">
        <v>14</v>
      </c>
      <c r="U879">
        <v>52.53</v>
      </c>
      <c r="V879">
        <v>52.53</v>
      </c>
      <c r="W879">
        <v>8167</v>
      </c>
    </row>
    <row r="880" spans="1:23" x14ac:dyDescent="0.5">
      <c r="A880" t="s">
        <v>223</v>
      </c>
      <c r="B880" t="s">
        <v>136</v>
      </c>
      <c r="C880" t="s">
        <v>84</v>
      </c>
      <c r="D880" t="s">
        <v>81</v>
      </c>
      <c r="E880">
        <v>157.59</v>
      </c>
      <c r="F880">
        <v>3</v>
      </c>
      <c r="G880">
        <v>9.1000000000000014</v>
      </c>
      <c r="H880">
        <v>5.1000000000000014</v>
      </c>
      <c r="I880">
        <v>1</v>
      </c>
      <c r="J880" s="13">
        <v>38901</v>
      </c>
      <c r="K880" s="13">
        <v>38918</v>
      </c>
      <c r="L880" t="s">
        <v>307</v>
      </c>
      <c r="M880">
        <v>15.200000000000003</v>
      </c>
      <c r="N880">
        <v>142.38999999999999</v>
      </c>
      <c r="O880" t="s">
        <v>189</v>
      </c>
      <c r="P880" t="s">
        <v>316</v>
      </c>
      <c r="Q880">
        <v>7</v>
      </c>
      <c r="R880" t="s">
        <v>320</v>
      </c>
      <c r="S880" s="13">
        <v>-17</v>
      </c>
      <c r="T880">
        <v>17</v>
      </c>
      <c r="U880">
        <v>52.53</v>
      </c>
      <c r="V880">
        <v>52.53</v>
      </c>
      <c r="W880">
        <v>8167</v>
      </c>
    </row>
    <row r="881" spans="1:23" x14ac:dyDescent="0.5">
      <c r="A881" t="s">
        <v>221</v>
      </c>
      <c r="B881" t="s">
        <v>136</v>
      </c>
      <c r="C881" t="s">
        <v>84</v>
      </c>
      <c r="D881" t="s">
        <v>81</v>
      </c>
      <c r="E881">
        <v>157.59</v>
      </c>
      <c r="F881">
        <v>3</v>
      </c>
      <c r="G881">
        <v>8.25</v>
      </c>
      <c r="H881">
        <v>5.25</v>
      </c>
      <c r="I881">
        <v>2</v>
      </c>
      <c r="J881" s="13">
        <v>38893</v>
      </c>
      <c r="K881" s="13">
        <v>38912</v>
      </c>
      <c r="L881" t="s">
        <v>322</v>
      </c>
      <c r="M881">
        <v>15.5</v>
      </c>
      <c r="N881">
        <v>142.09</v>
      </c>
      <c r="O881" t="s">
        <v>189</v>
      </c>
      <c r="P881" t="s">
        <v>323</v>
      </c>
      <c r="Q881">
        <v>6</v>
      </c>
      <c r="R881" t="s">
        <v>324</v>
      </c>
      <c r="S881" s="13">
        <v>-19</v>
      </c>
      <c r="T881">
        <v>19</v>
      </c>
      <c r="U881">
        <v>52.53</v>
      </c>
      <c r="V881">
        <v>52.53</v>
      </c>
      <c r="W881">
        <v>8167</v>
      </c>
    </row>
    <row r="882" spans="1:23" x14ac:dyDescent="0.5">
      <c r="A882" t="s">
        <v>227</v>
      </c>
      <c r="B882" t="s">
        <v>136</v>
      </c>
      <c r="C882" t="s">
        <v>84</v>
      </c>
      <c r="D882" t="s">
        <v>81</v>
      </c>
      <c r="E882">
        <v>157.59</v>
      </c>
      <c r="F882">
        <v>3</v>
      </c>
      <c r="G882">
        <v>5.6499999999999986</v>
      </c>
      <c r="H882">
        <v>3.6499999999999986</v>
      </c>
      <c r="I882">
        <v>1</v>
      </c>
      <c r="J882" s="13">
        <v>38825</v>
      </c>
      <c r="K882" s="13">
        <v>38842</v>
      </c>
      <c r="L882" t="s">
        <v>311</v>
      </c>
      <c r="M882">
        <v>10.299999999999997</v>
      </c>
      <c r="N882">
        <v>147.29000000000002</v>
      </c>
      <c r="O882" t="s">
        <v>189</v>
      </c>
      <c r="P882" t="s">
        <v>323</v>
      </c>
      <c r="Q882">
        <v>4</v>
      </c>
      <c r="R882" t="s">
        <v>326</v>
      </c>
      <c r="S882" s="13">
        <v>-17</v>
      </c>
      <c r="T882">
        <v>17</v>
      </c>
      <c r="U882">
        <v>52.53</v>
      </c>
      <c r="V882">
        <v>52.53</v>
      </c>
      <c r="W882">
        <v>8167</v>
      </c>
    </row>
    <row r="883" spans="1:23" x14ac:dyDescent="0.5">
      <c r="A883" t="s">
        <v>226</v>
      </c>
      <c r="B883" t="s">
        <v>136</v>
      </c>
      <c r="C883" t="s">
        <v>84</v>
      </c>
      <c r="D883" t="s">
        <v>81</v>
      </c>
      <c r="E883">
        <v>157.59</v>
      </c>
      <c r="F883">
        <v>3</v>
      </c>
      <c r="G883">
        <v>5.73</v>
      </c>
      <c r="H883">
        <v>4.7300000000000004</v>
      </c>
      <c r="I883">
        <v>2</v>
      </c>
      <c r="J883" s="13">
        <v>38734</v>
      </c>
      <c r="K883" s="13">
        <v>38749</v>
      </c>
      <c r="L883" t="s">
        <v>315</v>
      </c>
      <c r="M883">
        <v>12.46</v>
      </c>
      <c r="N883">
        <v>145.13</v>
      </c>
      <c r="O883" t="s">
        <v>189</v>
      </c>
      <c r="P883" t="s">
        <v>327</v>
      </c>
      <c r="Q883">
        <v>1</v>
      </c>
      <c r="R883" t="s">
        <v>330</v>
      </c>
      <c r="S883" s="13">
        <v>-15</v>
      </c>
      <c r="T883">
        <v>15</v>
      </c>
      <c r="U883">
        <v>52.53</v>
      </c>
      <c r="V883">
        <v>52.53</v>
      </c>
      <c r="W883">
        <v>8167</v>
      </c>
    </row>
    <row r="884" spans="1:23" x14ac:dyDescent="0.5">
      <c r="A884" t="s">
        <v>222</v>
      </c>
      <c r="B884" t="s">
        <v>136</v>
      </c>
      <c r="C884" t="s">
        <v>84</v>
      </c>
      <c r="D884" t="s">
        <v>81</v>
      </c>
      <c r="E884">
        <v>157.59</v>
      </c>
      <c r="F884">
        <v>3</v>
      </c>
      <c r="G884">
        <v>7.9899999999999984</v>
      </c>
      <c r="H884">
        <v>6.9899999999999984</v>
      </c>
      <c r="I884">
        <v>3</v>
      </c>
      <c r="J884" s="13">
        <v>38598</v>
      </c>
      <c r="K884" s="13">
        <v>38606</v>
      </c>
      <c r="L884" t="s">
        <v>331</v>
      </c>
      <c r="M884">
        <v>17.979999999999997</v>
      </c>
      <c r="N884">
        <v>139.61000000000001</v>
      </c>
      <c r="O884" t="s">
        <v>332</v>
      </c>
      <c r="P884" t="s">
        <v>316</v>
      </c>
      <c r="Q884">
        <v>9</v>
      </c>
      <c r="R884" t="s">
        <v>317</v>
      </c>
      <c r="S884" s="13">
        <v>-8</v>
      </c>
      <c r="T884">
        <v>8</v>
      </c>
      <c r="U884">
        <v>52.53</v>
      </c>
      <c r="V884">
        <v>52.53</v>
      </c>
      <c r="W884">
        <v>8167</v>
      </c>
    </row>
    <row r="885" spans="1:23" x14ac:dyDescent="0.5">
      <c r="A885" t="s">
        <v>228</v>
      </c>
      <c r="B885" t="s">
        <v>136</v>
      </c>
      <c r="C885" t="s">
        <v>84</v>
      </c>
      <c r="D885" t="s">
        <v>81</v>
      </c>
      <c r="E885">
        <v>157.59</v>
      </c>
      <c r="F885">
        <v>3</v>
      </c>
      <c r="G885">
        <v>8.36</v>
      </c>
      <c r="H885">
        <v>5.3599999999999994</v>
      </c>
      <c r="I885">
        <v>2</v>
      </c>
      <c r="J885" s="13">
        <v>38558</v>
      </c>
      <c r="K885" s="13">
        <v>38567</v>
      </c>
      <c r="L885" t="s">
        <v>310</v>
      </c>
      <c r="M885">
        <v>15.719999999999999</v>
      </c>
      <c r="N885">
        <v>141.87</v>
      </c>
      <c r="O885" t="s">
        <v>332</v>
      </c>
      <c r="P885" t="s">
        <v>316</v>
      </c>
      <c r="Q885">
        <v>7</v>
      </c>
      <c r="R885" t="s">
        <v>320</v>
      </c>
      <c r="S885" s="13">
        <v>-9</v>
      </c>
      <c r="T885">
        <v>9</v>
      </c>
      <c r="U885">
        <v>52.53</v>
      </c>
      <c r="V885">
        <v>52.53</v>
      </c>
      <c r="W885">
        <v>8167</v>
      </c>
    </row>
    <row r="886" spans="1:23" x14ac:dyDescent="0.5">
      <c r="A886" t="s">
        <v>226</v>
      </c>
      <c r="B886" t="s">
        <v>136</v>
      </c>
      <c r="C886" t="s">
        <v>84</v>
      </c>
      <c r="D886" t="s">
        <v>81</v>
      </c>
      <c r="E886">
        <v>157.59</v>
      </c>
      <c r="F886">
        <v>3</v>
      </c>
      <c r="G886">
        <v>9.5799999999999983</v>
      </c>
      <c r="H886">
        <v>3.5799999999999983</v>
      </c>
      <c r="I886">
        <v>1</v>
      </c>
      <c r="J886" s="13">
        <v>38557</v>
      </c>
      <c r="K886" s="13">
        <v>38568</v>
      </c>
      <c r="L886" t="s">
        <v>315</v>
      </c>
      <c r="M886">
        <v>14.159999999999997</v>
      </c>
      <c r="N886">
        <v>143.43</v>
      </c>
      <c r="O886" t="s">
        <v>332</v>
      </c>
      <c r="P886" t="s">
        <v>316</v>
      </c>
      <c r="Q886">
        <v>7</v>
      </c>
      <c r="R886" t="s">
        <v>320</v>
      </c>
      <c r="S886" s="13">
        <v>-11</v>
      </c>
      <c r="T886">
        <v>11</v>
      </c>
      <c r="U886">
        <v>52.53</v>
      </c>
      <c r="V886">
        <v>52.53</v>
      </c>
      <c r="W886">
        <v>8167</v>
      </c>
    </row>
    <row r="887" spans="1:23" x14ac:dyDescent="0.5">
      <c r="A887" t="s">
        <v>224</v>
      </c>
      <c r="B887" t="s">
        <v>136</v>
      </c>
      <c r="C887" t="s">
        <v>84</v>
      </c>
      <c r="D887" t="s">
        <v>81</v>
      </c>
      <c r="E887">
        <v>157.59</v>
      </c>
      <c r="F887">
        <v>3</v>
      </c>
      <c r="G887">
        <v>9</v>
      </c>
      <c r="H887">
        <v>6</v>
      </c>
      <c r="I887">
        <v>2</v>
      </c>
      <c r="J887" s="13">
        <v>38389</v>
      </c>
      <c r="K887" s="13">
        <v>38406</v>
      </c>
      <c r="L887" t="s">
        <v>313</v>
      </c>
      <c r="M887">
        <v>17</v>
      </c>
      <c r="N887">
        <v>140.59</v>
      </c>
      <c r="O887" t="s">
        <v>332</v>
      </c>
      <c r="P887" t="s">
        <v>327</v>
      </c>
      <c r="Q887">
        <v>2</v>
      </c>
      <c r="R887" t="s">
        <v>329</v>
      </c>
      <c r="S887" s="13">
        <v>-17</v>
      </c>
      <c r="T887">
        <v>17</v>
      </c>
      <c r="U887">
        <v>52.53</v>
      </c>
      <c r="V887">
        <v>52.53</v>
      </c>
      <c r="W887">
        <v>8167</v>
      </c>
    </row>
    <row r="888" spans="1:23" x14ac:dyDescent="0.5">
      <c r="A888" t="s">
        <v>221</v>
      </c>
      <c r="B888" t="s">
        <v>136</v>
      </c>
      <c r="C888" t="s">
        <v>84</v>
      </c>
      <c r="D888" t="s">
        <v>81</v>
      </c>
      <c r="E888">
        <v>157.59</v>
      </c>
      <c r="F888">
        <v>3</v>
      </c>
      <c r="G888">
        <v>5</v>
      </c>
      <c r="H888">
        <v>6</v>
      </c>
      <c r="I888">
        <v>2</v>
      </c>
      <c r="J888" s="13">
        <v>38345</v>
      </c>
      <c r="K888" s="13">
        <v>38352</v>
      </c>
      <c r="L888" t="s">
        <v>322</v>
      </c>
      <c r="M888">
        <v>13</v>
      </c>
      <c r="N888">
        <v>144.59</v>
      </c>
      <c r="O888" t="s">
        <v>188</v>
      </c>
      <c r="P888" t="s">
        <v>308</v>
      </c>
      <c r="Q888">
        <v>12</v>
      </c>
      <c r="R888" t="s">
        <v>309</v>
      </c>
      <c r="S888" s="13">
        <v>-7</v>
      </c>
      <c r="T888">
        <v>7</v>
      </c>
      <c r="U888">
        <v>52.53</v>
      </c>
      <c r="V888">
        <v>52.53</v>
      </c>
      <c r="W888">
        <v>8167</v>
      </c>
    </row>
    <row r="889" spans="1:23" x14ac:dyDescent="0.5">
      <c r="A889" t="s">
        <v>227</v>
      </c>
      <c r="B889" t="s">
        <v>136</v>
      </c>
      <c r="C889" t="s">
        <v>84</v>
      </c>
      <c r="D889" t="s">
        <v>81</v>
      </c>
      <c r="E889">
        <v>157.59</v>
      </c>
      <c r="F889">
        <v>3</v>
      </c>
      <c r="G889">
        <v>8</v>
      </c>
      <c r="H889">
        <v>6</v>
      </c>
      <c r="I889">
        <v>3</v>
      </c>
      <c r="J889" s="13">
        <v>38295</v>
      </c>
      <c r="K889" s="13">
        <v>38315</v>
      </c>
      <c r="L889" t="s">
        <v>311</v>
      </c>
      <c r="M889">
        <v>17</v>
      </c>
      <c r="N889">
        <v>140.59</v>
      </c>
      <c r="O889" t="s">
        <v>188</v>
      </c>
      <c r="P889" t="s">
        <v>308</v>
      </c>
      <c r="Q889">
        <v>11</v>
      </c>
      <c r="R889" t="s">
        <v>312</v>
      </c>
      <c r="S889" s="13">
        <v>-20</v>
      </c>
      <c r="T889">
        <v>20</v>
      </c>
      <c r="U889">
        <v>52.53</v>
      </c>
      <c r="V889">
        <v>52.53</v>
      </c>
      <c r="W889">
        <v>8167</v>
      </c>
    </row>
    <row r="890" spans="1:23" x14ac:dyDescent="0.5">
      <c r="A890" t="s">
        <v>224</v>
      </c>
      <c r="B890" t="s">
        <v>136</v>
      </c>
      <c r="C890" t="s">
        <v>84</v>
      </c>
      <c r="D890" t="s">
        <v>81</v>
      </c>
      <c r="E890">
        <v>157.59</v>
      </c>
      <c r="F890">
        <v>3</v>
      </c>
      <c r="G890">
        <v>8.2199999999999989</v>
      </c>
      <c r="H890">
        <v>6.2199999999999989</v>
      </c>
      <c r="I890">
        <v>3</v>
      </c>
      <c r="J890" s="13">
        <v>38141</v>
      </c>
      <c r="K890" s="13">
        <v>38155</v>
      </c>
      <c r="L890" t="s">
        <v>313</v>
      </c>
      <c r="M890">
        <v>17.439999999999998</v>
      </c>
      <c r="N890">
        <v>140.15</v>
      </c>
      <c r="O890" t="s">
        <v>188</v>
      </c>
      <c r="P890" t="s">
        <v>323</v>
      </c>
      <c r="Q890">
        <v>6</v>
      </c>
      <c r="R890" t="s">
        <v>324</v>
      </c>
      <c r="S890" s="13">
        <v>-14</v>
      </c>
      <c r="T890">
        <v>14</v>
      </c>
      <c r="U890">
        <v>52.53</v>
      </c>
      <c r="V890">
        <v>52.53</v>
      </c>
      <c r="W890">
        <v>8167</v>
      </c>
    </row>
    <row r="891" spans="1:23" x14ac:dyDescent="0.5">
      <c r="A891" t="s">
        <v>222</v>
      </c>
      <c r="B891" t="s">
        <v>136</v>
      </c>
      <c r="C891" t="s">
        <v>84</v>
      </c>
      <c r="D891" t="s">
        <v>81</v>
      </c>
      <c r="E891">
        <v>157.59</v>
      </c>
      <c r="F891">
        <v>3</v>
      </c>
      <c r="G891">
        <v>7.4500000000000028</v>
      </c>
      <c r="H891">
        <v>4.4500000000000028</v>
      </c>
      <c r="I891">
        <v>1</v>
      </c>
      <c r="J891" s="13">
        <v>38068</v>
      </c>
      <c r="K891" s="13">
        <v>38077</v>
      </c>
      <c r="L891" t="s">
        <v>331</v>
      </c>
      <c r="M891">
        <v>12.900000000000006</v>
      </c>
      <c r="N891">
        <v>144.69</v>
      </c>
      <c r="O891" t="s">
        <v>188</v>
      </c>
      <c r="P891" t="s">
        <v>327</v>
      </c>
      <c r="Q891">
        <v>3</v>
      </c>
      <c r="R891" t="s">
        <v>328</v>
      </c>
      <c r="S891" s="13">
        <v>-9</v>
      </c>
      <c r="T891">
        <v>9</v>
      </c>
      <c r="U891">
        <v>52.53</v>
      </c>
      <c r="V891">
        <v>52.53</v>
      </c>
      <c r="W891">
        <v>8167</v>
      </c>
    </row>
    <row r="892" spans="1:23" x14ac:dyDescent="0.5">
      <c r="A892" t="s">
        <v>227</v>
      </c>
      <c r="B892" t="s">
        <v>136</v>
      </c>
      <c r="C892" t="s">
        <v>84</v>
      </c>
      <c r="D892" t="s">
        <v>81</v>
      </c>
      <c r="E892">
        <v>157.59</v>
      </c>
      <c r="F892">
        <v>3</v>
      </c>
      <c r="G892">
        <v>6.2000000000000028</v>
      </c>
      <c r="H892">
        <v>4.2000000000000028</v>
      </c>
      <c r="I892">
        <v>3</v>
      </c>
      <c r="J892" s="13">
        <v>38067</v>
      </c>
      <c r="K892" s="13">
        <v>38082</v>
      </c>
      <c r="L892" t="s">
        <v>311</v>
      </c>
      <c r="M892">
        <v>13.400000000000006</v>
      </c>
      <c r="N892">
        <v>144.19</v>
      </c>
      <c r="O892" t="s">
        <v>188</v>
      </c>
      <c r="P892" t="s">
        <v>327</v>
      </c>
      <c r="Q892">
        <v>3</v>
      </c>
      <c r="R892" t="s">
        <v>328</v>
      </c>
      <c r="S892" s="13">
        <v>-15</v>
      </c>
      <c r="T892">
        <v>15</v>
      </c>
      <c r="U892">
        <v>52.53</v>
      </c>
      <c r="V892">
        <v>52.53</v>
      </c>
      <c r="W892">
        <v>8167</v>
      </c>
    </row>
    <row r="893" spans="1:23" x14ac:dyDescent="0.5">
      <c r="A893" t="s">
        <v>223</v>
      </c>
      <c r="B893" t="s">
        <v>136</v>
      </c>
      <c r="C893" t="s">
        <v>84</v>
      </c>
      <c r="D893" t="s">
        <v>81</v>
      </c>
      <c r="E893">
        <v>157.59</v>
      </c>
      <c r="F893">
        <v>3</v>
      </c>
      <c r="G893">
        <v>9.5799999999999983</v>
      </c>
      <c r="H893">
        <v>4.5799999999999983</v>
      </c>
      <c r="I893">
        <v>3</v>
      </c>
      <c r="J893" s="13">
        <v>38027</v>
      </c>
      <c r="K893" s="13">
        <v>38044</v>
      </c>
      <c r="L893" t="s">
        <v>307</v>
      </c>
      <c r="M893">
        <v>17.159999999999997</v>
      </c>
      <c r="N893">
        <v>140.43</v>
      </c>
      <c r="O893" t="s">
        <v>188</v>
      </c>
      <c r="P893" t="s">
        <v>327</v>
      </c>
      <c r="Q893">
        <v>2</v>
      </c>
      <c r="R893" t="s">
        <v>329</v>
      </c>
      <c r="S893" s="13">
        <v>-17</v>
      </c>
      <c r="T893">
        <v>17</v>
      </c>
      <c r="U893">
        <v>52.53</v>
      </c>
      <c r="V893">
        <v>52.53</v>
      </c>
      <c r="W893">
        <v>8167</v>
      </c>
    </row>
    <row r="894" spans="1:23" x14ac:dyDescent="0.5">
      <c r="A894" t="s">
        <v>224</v>
      </c>
      <c r="B894" t="s">
        <v>136</v>
      </c>
      <c r="C894" t="s">
        <v>84</v>
      </c>
      <c r="D894" t="s">
        <v>81</v>
      </c>
      <c r="E894">
        <v>157.59</v>
      </c>
      <c r="F894">
        <v>3</v>
      </c>
      <c r="G894">
        <v>8.89</v>
      </c>
      <c r="H894">
        <v>4.8900000000000006</v>
      </c>
      <c r="I894">
        <v>1</v>
      </c>
      <c r="J894" s="13">
        <v>38012</v>
      </c>
      <c r="K894" s="13">
        <v>38028</v>
      </c>
      <c r="L894" t="s">
        <v>313</v>
      </c>
      <c r="M894">
        <v>14.780000000000001</v>
      </c>
      <c r="N894">
        <v>142.81</v>
      </c>
      <c r="O894" t="s">
        <v>188</v>
      </c>
      <c r="P894" t="s">
        <v>327</v>
      </c>
      <c r="Q894">
        <v>1</v>
      </c>
      <c r="R894" t="s">
        <v>330</v>
      </c>
      <c r="S894" s="13">
        <v>-16</v>
      </c>
      <c r="T894">
        <v>16</v>
      </c>
      <c r="U894">
        <v>52.53</v>
      </c>
      <c r="V894">
        <v>52.53</v>
      </c>
      <c r="W894">
        <v>8167</v>
      </c>
    </row>
    <row r="895" spans="1:23" x14ac:dyDescent="0.5">
      <c r="A895" t="s">
        <v>220</v>
      </c>
      <c r="B895" t="s">
        <v>136</v>
      </c>
      <c r="C895" t="s">
        <v>84</v>
      </c>
      <c r="D895" t="s">
        <v>81</v>
      </c>
      <c r="E895">
        <v>157.59</v>
      </c>
      <c r="F895">
        <v>3</v>
      </c>
      <c r="G895">
        <v>8.61</v>
      </c>
      <c r="H895">
        <v>3.6099999999999994</v>
      </c>
      <c r="I895">
        <v>3</v>
      </c>
      <c r="J895" s="13">
        <v>37744</v>
      </c>
      <c r="K895" s="13">
        <v>37763</v>
      </c>
      <c r="L895" t="s">
        <v>318</v>
      </c>
      <c r="M895">
        <v>15.219999999999999</v>
      </c>
      <c r="N895">
        <v>142.37</v>
      </c>
      <c r="O895" t="s">
        <v>187</v>
      </c>
      <c r="P895" t="s">
        <v>323</v>
      </c>
      <c r="Q895">
        <v>5</v>
      </c>
      <c r="R895" t="s">
        <v>325</v>
      </c>
      <c r="S895" s="13">
        <v>-19</v>
      </c>
      <c r="T895">
        <v>19</v>
      </c>
      <c r="U895">
        <v>52.53</v>
      </c>
      <c r="V895">
        <v>52.53</v>
      </c>
      <c r="W895">
        <v>8167</v>
      </c>
    </row>
    <row r="896" spans="1:23" x14ac:dyDescent="0.5">
      <c r="A896" t="s">
        <v>225</v>
      </c>
      <c r="B896" t="s">
        <v>136</v>
      </c>
      <c r="C896" t="s">
        <v>84</v>
      </c>
      <c r="D896" t="s">
        <v>81</v>
      </c>
      <c r="E896">
        <v>157.59</v>
      </c>
      <c r="F896">
        <v>3</v>
      </c>
      <c r="G896">
        <v>8</v>
      </c>
      <c r="H896">
        <v>5</v>
      </c>
      <c r="I896">
        <v>2</v>
      </c>
      <c r="J896" s="13">
        <v>37743</v>
      </c>
      <c r="K896" s="13">
        <v>37750</v>
      </c>
      <c r="L896" t="s">
        <v>321</v>
      </c>
      <c r="M896">
        <v>15</v>
      </c>
      <c r="N896">
        <v>142.59</v>
      </c>
      <c r="O896" t="s">
        <v>187</v>
      </c>
      <c r="P896" t="s">
        <v>323</v>
      </c>
      <c r="Q896">
        <v>5</v>
      </c>
      <c r="R896" t="s">
        <v>325</v>
      </c>
      <c r="S896" s="13">
        <v>-7</v>
      </c>
      <c r="T896">
        <v>7</v>
      </c>
      <c r="U896">
        <v>52.53</v>
      </c>
      <c r="V896">
        <v>52.53</v>
      </c>
      <c r="W896">
        <v>8167</v>
      </c>
    </row>
    <row r="897" spans="1:23" x14ac:dyDescent="0.5">
      <c r="A897" t="s">
        <v>223</v>
      </c>
      <c r="B897" t="s">
        <v>136</v>
      </c>
      <c r="C897" t="s">
        <v>84</v>
      </c>
      <c r="D897" t="s">
        <v>81</v>
      </c>
      <c r="E897">
        <v>157.59</v>
      </c>
      <c r="F897">
        <v>3</v>
      </c>
      <c r="G897">
        <v>5.4500000000000028</v>
      </c>
      <c r="H897">
        <v>4.4500000000000028</v>
      </c>
      <c r="I897">
        <v>2</v>
      </c>
      <c r="J897" s="13">
        <v>37730</v>
      </c>
      <c r="K897" s="13">
        <v>37748</v>
      </c>
      <c r="L897" t="s">
        <v>307</v>
      </c>
      <c r="M897">
        <v>11.900000000000006</v>
      </c>
      <c r="N897">
        <v>145.69</v>
      </c>
      <c r="O897" t="s">
        <v>187</v>
      </c>
      <c r="P897" t="s">
        <v>323</v>
      </c>
      <c r="Q897">
        <v>4</v>
      </c>
      <c r="R897" t="s">
        <v>326</v>
      </c>
      <c r="S897" s="13">
        <v>-18</v>
      </c>
      <c r="T897">
        <v>18</v>
      </c>
      <c r="U897">
        <v>52.53</v>
      </c>
      <c r="V897">
        <v>52.53</v>
      </c>
      <c r="W897">
        <v>8167</v>
      </c>
    </row>
    <row r="898" spans="1:23" x14ac:dyDescent="0.5">
      <c r="A898" t="s">
        <v>226</v>
      </c>
      <c r="B898" t="s">
        <v>136</v>
      </c>
      <c r="C898" t="s">
        <v>84</v>
      </c>
      <c r="D898" t="s">
        <v>81</v>
      </c>
      <c r="E898">
        <v>157.59</v>
      </c>
      <c r="F898">
        <v>3</v>
      </c>
      <c r="G898">
        <v>7.1199999999999974</v>
      </c>
      <c r="H898">
        <v>3.1199999999999974</v>
      </c>
      <c r="I898">
        <v>1</v>
      </c>
      <c r="J898" s="13">
        <v>37718</v>
      </c>
      <c r="K898" s="13">
        <v>37729</v>
      </c>
      <c r="L898" t="s">
        <v>315</v>
      </c>
      <c r="M898">
        <v>11.239999999999995</v>
      </c>
      <c r="N898">
        <v>146.35000000000002</v>
      </c>
      <c r="O898" t="s">
        <v>187</v>
      </c>
      <c r="P898" t="s">
        <v>323</v>
      </c>
      <c r="Q898">
        <v>4</v>
      </c>
      <c r="R898" t="s">
        <v>326</v>
      </c>
      <c r="S898" s="13">
        <v>-11</v>
      </c>
      <c r="T898">
        <v>11</v>
      </c>
      <c r="U898">
        <v>52.53</v>
      </c>
      <c r="V898">
        <v>52.53</v>
      </c>
      <c r="W898">
        <v>8167</v>
      </c>
    </row>
    <row r="899" spans="1:23" x14ac:dyDescent="0.5">
      <c r="A899" t="s">
        <v>223</v>
      </c>
      <c r="B899" t="s">
        <v>136</v>
      </c>
      <c r="C899" t="s">
        <v>84</v>
      </c>
      <c r="D899" t="s">
        <v>81</v>
      </c>
      <c r="E899">
        <v>157.59</v>
      </c>
      <c r="F899">
        <v>3</v>
      </c>
      <c r="G899">
        <v>8.5799999999999983</v>
      </c>
      <c r="H899">
        <v>4.5799999999999983</v>
      </c>
      <c r="I899">
        <v>2</v>
      </c>
      <c r="J899" s="13">
        <v>37607</v>
      </c>
      <c r="K899" s="13">
        <v>37626</v>
      </c>
      <c r="L899" t="s">
        <v>307</v>
      </c>
      <c r="M899">
        <v>15.159999999999997</v>
      </c>
      <c r="N899">
        <v>142.43</v>
      </c>
      <c r="O899" t="s">
        <v>186</v>
      </c>
      <c r="P899" t="s">
        <v>308</v>
      </c>
      <c r="Q899">
        <v>12</v>
      </c>
      <c r="R899" t="s">
        <v>309</v>
      </c>
      <c r="S899" s="13">
        <v>-19</v>
      </c>
      <c r="T899">
        <v>19</v>
      </c>
      <c r="U899">
        <v>52.53</v>
      </c>
      <c r="V899">
        <v>52.53</v>
      </c>
      <c r="W899">
        <v>8167</v>
      </c>
    </row>
    <row r="900" spans="1:23" x14ac:dyDescent="0.5">
      <c r="A900" t="s">
        <v>220</v>
      </c>
      <c r="B900" t="s">
        <v>136</v>
      </c>
      <c r="C900" t="s">
        <v>84</v>
      </c>
      <c r="D900" t="s">
        <v>81</v>
      </c>
      <c r="E900">
        <v>157.59</v>
      </c>
      <c r="F900">
        <v>3</v>
      </c>
      <c r="G900">
        <v>5.990000000000002</v>
      </c>
      <c r="H900">
        <v>5.990000000000002</v>
      </c>
      <c r="I900">
        <v>1</v>
      </c>
      <c r="J900" s="13">
        <v>37605</v>
      </c>
      <c r="K900" s="13">
        <v>37619</v>
      </c>
      <c r="L900" t="s">
        <v>318</v>
      </c>
      <c r="M900">
        <v>12.980000000000004</v>
      </c>
      <c r="N900">
        <v>144.61000000000001</v>
      </c>
      <c r="O900" t="s">
        <v>186</v>
      </c>
      <c r="P900" t="s">
        <v>308</v>
      </c>
      <c r="Q900">
        <v>12</v>
      </c>
      <c r="R900" t="s">
        <v>309</v>
      </c>
      <c r="S900" s="13">
        <v>-14</v>
      </c>
      <c r="T900">
        <v>14</v>
      </c>
      <c r="U900">
        <v>52.53</v>
      </c>
      <c r="V900">
        <v>52.53</v>
      </c>
      <c r="W900">
        <v>8167</v>
      </c>
    </row>
    <row r="901" spans="1:23" x14ac:dyDescent="0.5">
      <c r="A901" t="s">
        <v>222</v>
      </c>
      <c r="B901" t="s">
        <v>136</v>
      </c>
      <c r="C901" t="s">
        <v>84</v>
      </c>
      <c r="D901" t="s">
        <v>81</v>
      </c>
      <c r="E901">
        <v>157.59</v>
      </c>
      <c r="F901">
        <v>3</v>
      </c>
      <c r="G901">
        <v>7.73</v>
      </c>
      <c r="H901">
        <v>6.73</v>
      </c>
      <c r="I901">
        <v>2</v>
      </c>
      <c r="J901" s="13">
        <v>37579</v>
      </c>
      <c r="K901" s="13">
        <v>37598</v>
      </c>
      <c r="L901" t="s">
        <v>331</v>
      </c>
      <c r="M901">
        <v>16.46</v>
      </c>
      <c r="N901">
        <v>141.13</v>
      </c>
      <c r="O901" t="s">
        <v>186</v>
      </c>
      <c r="P901" t="s">
        <v>308</v>
      </c>
      <c r="Q901">
        <v>11</v>
      </c>
      <c r="R901" t="s">
        <v>312</v>
      </c>
      <c r="S901" s="13">
        <v>-19</v>
      </c>
      <c r="T901">
        <v>19</v>
      </c>
      <c r="U901">
        <v>52.53</v>
      </c>
      <c r="V901">
        <v>52.53</v>
      </c>
      <c r="W901">
        <v>8167</v>
      </c>
    </row>
    <row r="902" spans="1:23" x14ac:dyDescent="0.5">
      <c r="A902" t="s">
        <v>225</v>
      </c>
      <c r="B902" t="s">
        <v>136</v>
      </c>
      <c r="C902" t="s">
        <v>84</v>
      </c>
      <c r="D902" t="s">
        <v>81</v>
      </c>
      <c r="E902">
        <v>157.59</v>
      </c>
      <c r="F902">
        <v>3</v>
      </c>
      <c r="G902">
        <v>9.1000000000000014</v>
      </c>
      <c r="H902">
        <v>6.1000000000000014</v>
      </c>
      <c r="I902">
        <v>1</v>
      </c>
      <c r="J902" s="13">
        <v>37447</v>
      </c>
      <c r="K902" s="13">
        <v>37460</v>
      </c>
      <c r="L902" t="s">
        <v>321</v>
      </c>
      <c r="M902">
        <v>16.200000000000003</v>
      </c>
      <c r="N902">
        <v>141.38999999999999</v>
      </c>
      <c r="O902" t="s">
        <v>186</v>
      </c>
      <c r="P902" t="s">
        <v>316</v>
      </c>
      <c r="Q902">
        <v>7</v>
      </c>
      <c r="R902" t="s">
        <v>320</v>
      </c>
      <c r="S902" s="13">
        <v>-13</v>
      </c>
      <c r="T902">
        <v>13</v>
      </c>
      <c r="U902">
        <v>52.53</v>
      </c>
      <c r="V902">
        <v>52.53</v>
      </c>
      <c r="W902">
        <v>8167</v>
      </c>
    </row>
    <row r="903" spans="1:23" x14ac:dyDescent="0.5">
      <c r="A903" t="s">
        <v>220</v>
      </c>
      <c r="B903" t="s">
        <v>136</v>
      </c>
      <c r="C903" t="s">
        <v>84</v>
      </c>
      <c r="D903" t="s">
        <v>81</v>
      </c>
      <c r="E903">
        <v>157.59</v>
      </c>
      <c r="F903">
        <v>3</v>
      </c>
      <c r="G903">
        <v>8.4500000000000028</v>
      </c>
      <c r="H903">
        <v>5.4500000000000028</v>
      </c>
      <c r="I903">
        <v>1</v>
      </c>
      <c r="J903" s="13">
        <v>37378</v>
      </c>
      <c r="K903" s="13">
        <v>37392</v>
      </c>
      <c r="L903" t="s">
        <v>318</v>
      </c>
      <c r="M903">
        <v>14.900000000000006</v>
      </c>
      <c r="N903">
        <v>142.69</v>
      </c>
      <c r="O903" t="s">
        <v>186</v>
      </c>
      <c r="P903" t="s">
        <v>323</v>
      </c>
      <c r="Q903">
        <v>5</v>
      </c>
      <c r="R903" t="s">
        <v>325</v>
      </c>
      <c r="S903" s="13">
        <v>-14</v>
      </c>
      <c r="T903">
        <v>14</v>
      </c>
      <c r="U903">
        <v>52.53</v>
      </c>
      <c r="V903">
        <v>52.53</v>
      </c>
      <c r="W903">
        <v>8167</v>
      </c>
    </row>
    <row r="904" spans="1:23" x14ac:dyDescent="0.5">
      <c r="A904" t="s">
        <v>226</v>
      </c>
      <c r="B904" t="s">
        <v>136</v>
      </c>
      <c r="C904" t="s">
        <v>84</v>
      </c>
      <c r="D904" t="s">
        <v>81</v>
      </c>
      <c r="E904">
        <v>157.59</v>
      </c>
      <c r="F904">
        <v>3</v>
      </c>
      <c r="G904">
        <v>5</v>
      </c>
      <c r="H904">
        <v>6</v>
      </c>
      <c r="I904">
        <v>1</v>
      </c>
      <c r="J904" s="13">
        <v>37366</v>
      </c>
      <c r="K904" s="13">
        <v>37375</v>
      </c>
      <c r="L904" t="s">
        <v>315</v>
      </c>
      <c r="M904">
        <v>12</v>
      </c>
      <c r="N904">
        <v>145.59</v>
      </c>
      <c r="O904" t="s">
        <v>186</v>
      </c>
      <c r="P904" t="s">
        <v>323</v>
      </c>
      <c r="Q904">
        <v>4</v>
      </c>
      <c r="R904" t="s">
        <v>326</v>
      </c>
      <c r="S904" s="13">
        <v>-9</v>
      </c>
      <c r="T904">
        <v>9</v>
      </c>
      <c r="U904">
        <v>52.53</v>
      </c>
      <c r="V904">
        <v>52.53</v>
      </c>
      <c r="W904">
        <v>8167</v>
      </c>
    </row>
    <row r="905" spans="1:23" x14ac:dyDescent="0.5">
      <c r="A905" t="s">
        <v>223</v>
      </c>
      <c r="B905" t="s">
        <v>136</v>
      </c>
      <c r="C905" t="s">
        <v>84</v>
      </c>
      <c r="D905" t="s">
        <v>81</v>
      </c>
      <c r="E905">
        <v>157.59</v>
      </c>
      <c r="F905">
        <v>3</v>
      </c>
      <c r="G905">
        <v>9.61</v>
      </c>
      <c r="H905">
        <v>4.6099999999999994</v>
      </c>
      <c r="I905">
        <v>3</v>
      </c>
      <c r="J905" s="13">
        <v>37208</v>
      </c>
      <c r="K905" s="13">
        <v>37215</v>
      </c>
      <c r="L905" t="s">
        <v>307</v>
      </c>
      <c r="M905">
        <v>17.22</v>
      </c>
      <c r="N905">
        <v>140.37</v>
      </c>
      <c r="O905" t="s">
        <v>185</v>
      </c>
      <c r="P905" t="s">
        <v>308</v>
      </c>
      <c r="Q905">
        <v>11</v>
      </c>
      <c r="R905" t="s">
        <v>312</v>
      </c>
      <c r="S905" s="13">
        <v>-7</v>
      </c>
      <c r="T905">
        <v>7</v>
      </c>
      <c r="U905">
        <v>52.53</v>
      </c>
      <c r="V905">
        <v>52.53</v>
      </c>
      <c r="W905">
        <v>8167</v>
      </c>
    </row>
    <row r="906" spans="1:23" x14ac:dyDescent="0.5">
      <c r="A906" t="s">
        <v>220</v>
      </c>
      <c r="B906" t="s">
        <v>136</v>
      </c>
      <c r="C906" t="s">
        <v>84</v>
      </c>
      <c r="D906" t="s">
        <v>81</v>
      </c>
      <c r="E906">
        <v>157.59</v>
      </c>
      <c r="F906">
        <v>3</v>
      </c>
      <c r="G906">
        <v>7.5499999999999972</v>
      </c>
      <c r="H906">
        <v>6.5499999999999972</v>
      </c>
      <c r="I906">
        <v>3</v>
      </c>
      <c r="J906" s="13">
        <v>37176</v>
      </c>
      <c r="K906" s="13">
        <v>37184</v>
      </c>
      <c r="L906" t="s">
        <v>318</v>
      </c>
      <c r="M906">
        <v>17.099999999999994</v>
      </c>
      <c r="N906">
        <v>140.49</v>
      </c>
      <c r="O906" t="s">
        <v>185</v>
      </c>
      <c r="P906" t="s">
        <v>308</v>
      </c>
      <c r="Q906">
        <v>10</v>
      </c>
      <c r="R906" t="s">
        <v>314</v>
      </c>
      <c r="S906" s="13">
        <v>-8</v>
      </c>
      <c r="T906">
        <v>8</v>
      </c>
      <c r="U906">
        <v>52.53</v>
      </c>
      <c r="V906">
        <v>52.53</v>
      </c>
      <c r="W906">
        <v>8167</v>
      </c>
    </row>
    <row r="907" spans="1:23" x14ac:dyDescent="0.5">
      <c r="A907" t="s">
        <v>222</v>
      </c>
      <c r="B907" t="s">
        <v>136</v>
      </c>
      <c r="C907" t="s">
        <v>84</v>
      </c>
      <c r="D907" t="s">
        <v>81</v>
      </c>
      <c r="E907">
        <v>157.59</v>
      </c>
      <c r="F907">
        <v>3</v>
      </c>
      <c r="G907">
        <v>9.68</v>
      </c>
      <c r="H907">
        <v>3.6799999999999997</v>
      </c>
      <c r="I907">
        <v>1</v>
      </c>
      <c r="J907" s="13">
        <v>37166</v>
      </c>
      <c r="K907" s="13">
        <v>37177</v>
      </c>
      <c r="L907" t="s">
        <v>331</v>
      </c>
      <c r="M907">
        <v>14.36</v>
      </c>
      <c r="N907">
        <v>143.23000000000002</v>
      </c>
      <c r="O907" t="s">
        <v>185</v>
      </c>
      <c r="P907" t="s">
        <v>308</v>
      </c>
      <c r="Q907">
        <v>10</v>
      </c>
      <c r="R907" t="s">
        <v>314</v>
      </c>
      <c r="S907" s="13">
        <v>-11</v>
      </c>
      <c r="T907">
        <v>11</v>
      </c>
      <c r="U907">
        <v>52.53</v>
      </c>
      <c r="V907">
        <v>52.53</v>
      </c>
      <c r="W907">
        <v>8167</v>
      </c>
    </row>
    <row r="908" spans="1:23" x14ac:dyDescent="0.5">
      <c r="A908" t="s">
        <v>225</v>
      </c>
      <c r="B908" t="s">
        <v>136</v>
      </c>
      <c r="C908" t="s">
        <v>84</v>
      </c>
      <c r="D908" t="s">
        <v>81</v>
      </c>
      <c r="E908">
        <v>157.59</v>
      </c>
      <c r="F908">
        <v>3</v>
      </c>
      <c r="G908">
        <v>9.6499999999999986</v>
      </c>
      <c r="H908">
        <v>3.6499999999999986</v>
      </c>
      <c r="I908">
        <v>1</v>
      </c>
      <c r="J908" s="13">
        <v>37046</v>
      </c>
      <c r="K908" s="13">
        <v>37063</v>
      </c>
      <c r="L908" t="s">
        <v>321</v>
      </c>
      <c r="M908">
        <v>14.299999999999997</v>
      </c>
      <c r="N908">
        <v>143.29000000000002</v>
      </c>
      <c r="O908" t="s">
        <v>185</v>
      </c>
      <c r="P908" t="s">
        <v>323</v>
      </c>
      <c r="Q908">
        <v>6</v>
      </c>
      <c r="R908" t="s">
        <v>324</v>
      </c>
      <c r="S908" s="13">
        <v>-17</v>
      </c>
      <c r="T908">
        <v>17</v>
      </c>
      <c r="U908">
        <v>52.53</v>
      </c>
      <c r="V908">
        <v>52.53</v>
      </c>
      <c r="W908">
        <v>8167</v>
      </c>
    </row>
    <row r="909" spans="1:23" x14ac:dyDescent="0.5">
      <c r="A909" t="s">
        <v>224</v>
      </c>
      <c r="B909" t="s">
        <v>136</v>
      </c>
      <c r="C909" t="s">
        <v>84</v>
      </c>
      <c r="D909" t="s">
        <v>81</v>
      </c>
      <c r="E909">
        <v>157.59</v>
      </c>
      <c r="F909">
        <v>3</v>
      </c>
      <c r="G909">
        <v>9.6499999999999986</v>
      </c>
      <c r="H909">
        <v>3.6499999999999986</v>
      </c>
      <c r="I909">
        <v>3</v>
      </c>
      <c r="J909" s="13">
        <v>36943</v>
      </c>
      <c r="K909" s="13">
        <v>36959</v>
      </c>
      <c r="L909" t="s">
        <v>313</v>
      </c>
      <c r="M909">
        <v>16.299999999999997</v>
      </c>
      <c r="N909">
        <v>141.29000000000002</v>
      </c>
      <c r="O909" t="s">
        <v>185</v>
      </c>
      <c r="P909" t="s">
        <v>327</v>
      </c>
      <c r="Q909">
        <v>2</v>
      </c>
      <c r="R909" t="s">
        <v>329</v>
      </c>
      <c r="S909" s="13">
        <v>-16</v>
      </c>
      <c r="T909">
        <v>16</v>
      </c>
      <c r="U909">
        <v>52.53</v>
      </c>
      <c r="V909">
        <v>52.53</v>
      </c>
      <c r="W909">
        <v>8167</v>
      </c>
    </row>
    <row r="910" spans="1:23" x14ac:dyDescent="0.5">
      <c r="A910" t="s">
        <v>223</v>
      </c>
      <c r="B910" t="s">
        <v>136</v>
      </c>
      <c r="C910" t="s">
        <v>84</v>
      </c>
      <c r="D910" t="s">
        <v>81</v>
      </c>
      <c r="E910">
        <v>157.59</v>
      </c>
      <c r="F910">
        <v>3</v>
      </c>
      <c r="G910">
        <v>8.5499999999999972</v>
      </c>
      <c r="H910">
        <v>5.5499999999999972</v>
      </c>
      <c r="I910">
        <v>1</v>
      </c>
      <c r="J910" s="13">
        <v>36667</v>
      </c>
      <c r="K910" s="13">
        <v>36681</v>
      </c>
      <c r="L910" t="s">
        <v>307</v>
      </c>
      <c r="M910">
        <v>15.099999999999994</v>
      </c>
      <c r="N910">
        <v>142.49</v>
      </c>
      <c r="O910" t="s">
        <v>184</v>
      </c>
      <c r="P910" t="s">
        <v>323</v>
      </c>
      <c r="Q910">
        <v>5</v>
      </c>
      <c r="R910" t="s">
        <v>325</v>
      </c>
      <c r="S910" s="13">
        <v>-14</v>
      </c>
      <c r="T910">
        <v>14</v>
      </c>
      <c r="U910">
        <v>52.53</v>
      </c>
      <c r="V910">
        <v>52.53</v>
      </c>
      <c r="W910">
        <v>8167</v>
      </c>
    </row>
    <row r="911" spans="1:23" x14ac:dyDescent="0.5">
      <c r="A911" t="s">
        <v>228</v>
      </c>
      <c r="B911" t="s">
        <v>136</v>
      </c>
      <c r="C911" t="s">
        <v>84</v>
      </c>
      <c r="D911" t="s">
        <v>81</v>
      </c>
      <c r="E911">
        <v>157.59</v>
      </c>
      <c r="F911">
        <v>3</v>
      </c>
      <c r="G911">
        <v>9.36</v>
      </c>
      <c r="H911">
        <v>3.3599999999999994</v>
      </c>
      <c r="I911">
        <v>3</v>
      </c>
      <c r="J911" s="13">
        <v>36654</v>
      </c>
      <c r="K911" s="13">
        <v>36664</v>
      </c>
      <c r="L911" t="s">
        <v>310</v>
      </c>
      <c r="M911">
        <v>15.719999999999999</v>
      </c>
      <c r="N911">
        <v>141.87</v>
      </c>
      <c r="O911" t="s">
        <v>184</v>
      </c>
      <c r="P911" t="s">
        <v>323</v>
      </c>
      <c r="Q911">
        <v>5</v>
      </c>
      <c r="R911" t="s">
        <v>325</v>
      </c>
      <c r="S911" s="13">
        <v>-10</v>
      </c>
      <c r="T911">
        <v>10</v>
      </c>
      <c r="U911">
        <v>52.53</v>
      </c>
      <c r="V911">
        <v>52.53</v>
      </c>
      <c r="W911">
        <v>8167</v>
      </c>
    </row>
    <row r="912" spans="1:23" x14ac:dyDescent="0.5">
      <c r="A912" t="s">
        <v>227</v>
      </c>
      <c r="B912" t="s">
        <v>136</v>
      </c>
      <c r="C912" t="s">
        <v>84</v>
      </c>
      <c r="D912" t="s">
        <v>81</v>
      </c>
      <c r="E912">
        <v>157.59</v>
      </c>
      <c r="F912">
        <v>3</v>
      </c>
      <c r="G912">
        <v>8.68</v>
      </c>
      <c r="H912">
        <v>6.68</v>
      </c>
      <c r="I912">
        <v>3</v>
      </c>
      <c r="J912" s="13">
        <v>36528</v>
      </c>
      <c r="K912" s="13">
        <v>36535</v>
      </c>
      <c r="L912" t="s">
        <v>311</v>
      </c>
      <c r="M912">
        <v>18.36</v>
      </c>
      <c r="N912">
        <v>139.23000000000002</v>
      </c>
      <c r="O912" t="s">
        <v>184</v>
      </c>
      <c r="P912" t="s">
        <v>327</v>
      </c>
      <c r="Q912">
        <v>1</v>
      </c>
      <c r="R912" t="s">
        <v>330</v>
      </c>
      <c r="S912" s="13">
        <v>-7</v>
      </c>
      <c r="T912">
        <v>7</v>
      </c>
      <c r="U912">
        <v>52.53</v>
      </c>
      <c r="V912">
        <v>52.53</v>
      </c>
      <c r="W912">
        <v>8167</v>
      </c>
    </row>
    <row r="913" spans="1:23" x14ac:dyDescent="0.5">
      <c r="A913" t="s">
        <v>225</v>
      </c>
      <c r="B913" t="s">
        <v>136</v>
      </c>
      <c r="C913" t="s">
        <v>84</v>
      </c>
      <c r="D913" t="s">
        <v>40</v>
      </c>
      <c r="E913">
        <v>120.60000000000001</v>
      </c>
      <c r="F913">
        <v>3</v>
      </c>
      <c r="G913">
        <v>8.2000000000000028</v>
      </c>
      <c r="H913">
        <v>5.2000000000000028</v>
      </c>
      <c r="I913">
        <v>1</v>
      </c>
      <c r="J913" s="13">
        <v>42332</v>
      </c>
      <c r="K913" s="13">
        <v>42347</v>
      </c>
      <c r="L913" t="s">
        <v>321</v>
      </c>
      <c r="M913">
        <v>14.400000000000006</v>
      </c>
      <c r="N913">
        <v>106.2</v>
      </c>
      <c r="O913" t="s">
        <v>230</v>
      </c>
      <c r="P913" t="s">
        <v>308</v>
      </c>
      <c r="Q913">
        <v>11</v>
      </c>
      <c r="R913" t="s">
        <v>312</v>
      </c>
      <c r="S913" s="13">
        <v>-15</v>
      </c>
      <c r="T913">
        <v>15</v>
      </c>
      <c r="U913">
        <v>40.200000000000003</v>
      </c>
      <c r="V913">
        <v>40.200000000000003</v>
      </c>
      <c r="W913">
        <v>8167</v>
      </c>
    </row>
    <row r="914" spans="1:23" x14ac:dyDescent="0.5">
      <c r="A914" t="s">
        <v>226</v>
      </c>
      <c r="B914" t="s">
        <v>136</v>
      </c>
      <c r="C914" t="s">
        <v>84</v>
      </c>
      <c r="D914" t="s">
        <v>40</v>
      </c>
      <c r="E914">
        <v>120.60000000000001</v>
      </c>
      <c r="F914">
        <v>3</v>
      </c>
      <c r="G914">
        <v>6.5499999999999972</v>
      </c>
      <c r="H914">
        <v>5.5499999999999972</v>
      </c>
      <c r="I914">
        <v>3</v>
      </c>
      <c r="J914" s="13">
        <v>42313</v>
      </c>
      <c r="K914" s="13">
        <v>42325</v>
      </c>
      <c r="L914" t="s">
        <v>315</v>
      </c>
      <c r="M914">
        <v>15.099999999999994</v>
      </c>
      <c r="N914">
        <v>105.50000000000001</v>
      </c>
      <c r="O914" t="s">
        <v>230</v>
      </c>
      <c r="P914" t="s">
        <v>308</v>
      </c>
      <c r="Q914">
        <v>11</v>
      </c>
      <c r="R914" t="s">
        <v>312</v>
      </c>
      <c r="S914" s="13">
        <v>-12</v>
      </c>
      <c r="T914">
        <v>12</v>
      </c>
      <c r="U914">
        <v>40.200000000000003</v>
      </c>
      <c r="V914">
        <v>40.200000000000003</v>
      </c>
      <c r="W914">
        <v>8167</v>
      </c>
    </row>
    <row r="915" spans="1:23" x14ac:dyDescent="0.5">
      <c r="A915" t="s">
        <v>225</v>
      </c>
      <c r="B915" t="s">
        <v>136</v>
      </c>
      <c r="C915" t="s">
        <v>84</v>
      </c>
      <c r="D915" t="s">
        <v>40</v>
      </c>
      <c r="E915">
        <v>120.60000000000001</v>
      </c>
      <c r="F915">
        <v>3</v>
      </c>
      <c r="G915">
        <v>6.5799999999999983</v>
      </c>
      <c r="H915">
        <v>3.5799999999999983</v>
      </c>
      <c r="I915">
        <v>1</v>
      </c>
      <c r="J915" s="13">
        <v>42247</v>
      </c>
      <c r="K915" s="13">
        <v>42976</v>
      </c>
      <c r="L915" t="s">
        <v>321</v>
      </c>
      <c r="M915">
        <v>11.159999999999997</v>
      </c>
      <c r="N915">
        <v>109.44000000000001</v>
      </c>
      <c r="O915" t="s">
        <v>230</v>
      </c>
      <c r="P915" t="s">
        <v>316</v>
      </c>
      <c r="Q915">
        <v>8</v>
      </c>
      <c r="R915" t="s">
        <v>319</v>
      </c>
      <c r="S915" s="13">
        <v>-729</v>
      </c>
      <c r="T915">
        <v>729</v>
      </c>
      <c r="U915">
        <v>40.200000000000003</v>
      </c>
      <c r="V915">
        <v>40.200000000000003</v>
      </c>
      <c r="W915">
        <v>8167</v>
      </c>
    </row>
    <row r="916" spans="1:23" x14ac:dyDescent="0.5">
      <c r="A916" t="s">
        <v>220</v>
      </c>
      <c r="B916" t="s">
        <v>136</v>
      </c>
      <c r="C916" t="s">
        <v>84</v>
      </c>
      <c r="D916" t="s">
        <v>40</v>
      </c>
      <c r="E916">
        <v>120.60000000000001</v>
      </c>
      <c r="F916">
        <v>3</v>
      </c>
      <c r="G916">
        <v>5.3599999999999994</v>
      </c>
      <c r="H916">
        <v>4.3599999999999994</v>
      </c>
      <c r="I916">
        <v>2</v>
      </c>
      <c r="J916" s="13">
        <v>42240</v>
      </c>
      <c r="K916" s="13">
        <v>42253</v>
      </c>
      <c r="L916" t="s">
        <v>318</v>
      </c>
      <c r="M916">
        <v>11.719999999999999</v>
      </c>
      <c r="N916">
        <v>108.88000000000001</v>
      </c>
      <c r="O916" t="s">
        <v>230</v>
      </c>
      <c r="P916" t="s">
        <v>316</v>
      </c>
      <c r="Q916">
        <v>8</v>
      </c>
      <c r="R916" t="s">
        <v>319</v>
      </c>
      <c r="S916" s="13">
        <v>-13</v>
      </c>
      <c r="T916">
        <v>13</v>
      </c>
      <c r="U916">
        <v>40.200000000000003</v>
      </c>
      <c r="V916">
        <v>40.200000000000003</v>
      </c>
      <c r="W916">
        <v>8167</v>
      </c>
    </row>
    <row r="917" spans="1:23" x14ac:dyDescent="0.5">
      <c r="A917" t="s">
        <v>223</v>
      </c>
      <c r="B917" t="s">
        <v>136</v>
      </c>
      <c r="C917" t="s">
        <v>84</v>
      </c>
      <c r="D917" t="s">
        <v>40</v>
      </c>
      <c r="E917">
        <v>120.60000000000001</v>
      </c>
      <c r="F917">
        <v>3</v>
      </c>
      <c r="G917">
        <v>5.68</v>
      </c>
      <c r="H917">
        <v>3.6799999999999997</v>
      </c>
      <c r="I917">
        <v>1</v>
      </c>
      <c r="J917" s="13">
        <v>42215</v>
      </c>
      <c r="K917" s="13">
        <v>42959</v>
      </c>
      <c r="L917" t="s">
        <v>307</v>
      </c>
      <c r="M917">
        <v>10.36</v>
      </c>
      <c r="N917">
        <v>110.24000000000001</v>
      </c>
      <c r="O917" t="s">
        <v>230</v>
      </c>
      <c r="P917" t="s">
        <v>316</v>
      </c>
      <c r="Q917">
        <v>7</v>
      </c>
      <c r="R917" t="s">
        <v>320</v>
      </c>
      <c r="S917" s="13">
        <v>-744</v>
      </c>
      <c r="T917">
        <v>744</v>
      </c>
      <c r="U917">
        <v>40.200000000000003</v>
      </c>
      <c r="V917">
        <v>40.200000000000003</v>
      </c>
      <c r="W917">
        <v>8167</v>
      </c>
    </row>
    <row r="918" spans="1:23" x14ac:dyDescent="0.5">
      <c r="A918" t="s">
        <v>225</v>
      </c>
      <c r="B918" t="s">
        <v>136</v>
      </c>
      <c r="C918" t="s">
        <v>84</v>
      </c>
      <c r="D918" t="s">
        <v>40</v>
      </c>
      <c r="E918">
        <v>120.60000000000001</v>
      </c>
      <c r="F918">
        <v>3</v>
      </c>
      <c r="G918">
        <v>9.86</v>
      </c>
      <c r="H918">
        <v>4.8599999999999994</v>
      </c>
      <c r="I918">
        <v>3</v>
      </c>
      <c r="J918" s="13">
        <v>42202</v>
      </c>
      <c r="K918" s="13">
        <v>42210</v>
      </c>
      <c r="L918" t="s">
        <v>321</v>
      </c>
      <c r="M918">
        <v>17.72</v>
      </c>
      <c r="N918">
        <v>102.88000000000001</v>
      </c>
      <c r="O918" t="s">
        <v>230</v>
      </c>
      <c r="P918" t="s">
        <v>316</v>
      </c>
      <c r="Q918">
        <v>7</v>
      </c>
      <c r="R918" t="s">
        <v>320</v>
      </c>
      <c r="S918" s="13">
        <v>-8</v>
      </c>
      <c r="T918">
        <v>8</v>
      </c>
      <c r="U918">
        <v>40.200000000000003</v>
      </c>
      <c r="V918">
        <v>40.200000000000003</v>
      </c>
      <c r="W918">
        <v>8167</v>
      </c>
    </row>
    <row r="919" spans="1:23" x14ac:dyDescent="0.5">
      <c r="A919" t="s">
        <v>224</v>
      </c>
      <c r="B919" t="s">
        <v>136</v>
      </c>
      <c r="C919" t="s">
        <v>84</v>
      </c>
      <c r="D919" t="s">
        <v>40</v>
      </c>
      <c r="E919">
        <v>120.60000000000001</v>
      </c>
      <c r="F919">
        <v>3</v>
      </c>
      <c r="G919">
        <v>7.6099999999999994</v>
      </c>
      <c r="H919">
        <v>3.6099999999999994</v>
      </c>
      <c r="I919">
        <v>2</v>
      </c>
      <c r="J919" s="13">
        <v>42201</v>
      </c>
      <c r="K919" s="13">
        <v>43052</v>
      </c>
      <c r="L919" t="s">
        <v>313</v>
      </c>
      <c r="M919">
        <v>13.219999999999999</v>
      </c>
      <c r="N919">
        <v>107.38000000000001</v>
      </c>
      <c r="O919" t="s">
        <v>230</v>
      </c>
      <c r="P919" t="s">
        <v>316</v>
      </c>
      <c r="Q919">
        <v>7</v>
      </c>
      <c r="R919" t="s">
        <v>320</v>
      </c>
      <c r="S919" s="13">
        <v>-851</v>
      </c>
      <c r="T919">
        <v>851</v>
      </c>
      <c r="U919">
        <v>40.200000000000003</v>
      </c>
      <c r="V919">
        <v>40.200000000000003</v>
      </c>
      <c r="W919">
        <v>8167</v>
      </c>
    </row>
    <row r="920" spans="1:23" x14ac:dyDescent="0.5">
      <c r="A920" t="s">
        <v>227</v>
      </c>
      <c r="B920" t="s">
        <v>136</v>
      </c>
      <c r="C920" t="s">
        <v>84</v>
      </c>
      <c r="D920" t="s">
        <v>40</v>
      </c>
      <c r="E920">
        <v>120.60000000000001</v>
      </c>
      <c r="F920">
        <v>3</v>
      </c>
      <c r="G920">
        <v>8.68</v>
      </c>
      <c r="H920">
        <v>6.68</v>
      </c>
      <c r="I920">
        <v>1</v>
      </c>
      <c r="J920" s="13">
        <v>42193</v>
      </c>
      <c r="K920" s="13">
        <v>43048</v>
      </c>
      <c r="L920" t="s">
        <v>311</v>
      </c>
      <c r="M920">
        <v>16.36</v>
      </c>
      <c r="N920">
        <v>104.24000000000001</v>
      </c>
      <c r="O920" t="s">
        <v>230</v>
      </c>
      <c r="P920" t="s">
        <v>316</v>
      </c>
      <c r="Q920">
        <v>7</v>
      </c>
      <c r="R920" t="s">
        <v>320</v>
      </c>
      <c r="S920" s="13">
        <v>-855</v>
      </c>
      <c r="T920">
        <v>855</v>
      </c>
      <c r="U920">
        <v>40.200000000000003</v>
      </c>
      <c r="V920">
        <v>40.200000000000003</v>
      </c>
      <c r="W920">
        <v>8167</v>
      </c>
    </row>
    <row r="921" spans="1:23" x14ac:dyDescent="0.5">
      <c r="A921" t="s">
        <v>223</v>
      </c>
      <c r="B921" t="s">
        <v>136</v>
      </c>
      <c r="C921" t="s">
        <v>84</v>
      </c>
      <c r="D921" t="s">
        <v>40</v>
      </c>
      <c r="E921">
        <v>120.60000000000001</v>
      </c>
      <c r="F921">
        <v>3</v>
      </c>
      <c r="G921">
        <v>5.5499999999999972</v>
      </c>
      <c r="H921">
        <v>3.5499999999999972</v>
      </c>
      <c r="I921">
        <v>2</v>
      </c>
      <c r="J921" s="13">
        <v>42134</v>
      </c>
      <c r="K921" s="13">
        <v>43040</v>
      </c>
      <c r="L921" t="s">
        <v>307</v>
      </c>
      <c r="M921">
        <v>11.099999999999994</v>
      </c>
      <c r="N921">
        <v>109.50000000000001</v>
      </c>
      <c r="O921" t="s">
        <v>230</v>
      </c>
      <c r="P921" t="s">
        <v>323</v>
      </c>
      <c r="Q921">
        <v>5</v>
      </c>
      <c r="R921" t="s">
        <v>325</v>
      </c>
      <c r="S921" s="13">
        <v>-906</v>
      </c>
      <c r="T921">
        <v>906</v>
      </c>
      <c r="U921">
        <v>40.200000000000003</v>
      </c>
      <c r="V921">
        <v>40.200000000000003</v>
      </c>
      <c r="W921">
        <v>8167</v>
      </c>
    </row>
    <row r="922" spans="1:23" x14ac:dyDescent="0.5">
      <c r="A922" t="s">
        <v>222</v>
      </c>
      <c r="B922" t="s">
        <v>136</v>
      </c>
      <c r="C922" t="s">
        <v>84</v>
      </c>
      <c r="D922" t="s">
        <v>40</v>
      </c>
      <c r="E922">
        <v>120.60000000000001</v>
      </c>
      <c r="F922">
        <v>3</v>
      </c>
      <c r="G922">
        <v>8</v>
      </c>
      <c r="H922">
        <v>6</v>
      </c>
      <c r="I922">
        <v>1</v>
      </c>
      <c r="J922" s="13">
        <v>42099</v>
      </c>
      <c r="K922" s="13">
        <v>42115</v>
      </c>
      <c r="L922" t="s">
        <v>331</v>
      </c>
      <c r="M922">
        <v>15</v>
      </c>
      <c r="N922">
        <v>105.60000000000001</v>
      </c>
      <c r="O922" t="s">
        <v>230</v>
      </c>
      <c r="P922" t="s">
        <v>323</v>
      </c>
      <c r="Q922">
        <v>4</v>
      </c>
      <c r="R922" t="s">
        <v>326</v>
      </c>
      <c r="S922" s="13">
        <v>-16</v>
      </c>
      <c r="T922">
        <v>16</v>
      </c>
      <c r="U922">
        <v>40.200000000000003</v>
      </c>
      <c r="V922">
        <v>40.200000000000003</v>
      </c>
      <c r="W922">
        <v>8167</v>
      </c>
    </row>
    <row r="923" spans="1:23" x14ac:dyDescent="0.5">
      <c r="A923" t="s">
        <v>220</v>
      </c>
      <c r="B923" t="s">
        <v>136</v>
      </c>
      <c r="C923" t="s">
        <v>84</v>
      </c>
      <c r="D923" t="s">
        <v>40</v>
      </c>
      <c r="E923">
        <v>120.60000000000001</v>
      </c>
      <c r="F923">
        <v>3</v>
      </c>
      <c r="G923">
        <v>6.6499999999999986</v>
      </c>
      <c r="H923">
        <v>3.6499999999999986</v>
      </c>
      <c r="I923">
        <v>2</v>
      </c>
      <c r="J923" s="13">
        <v>42063</v>
      </c>
      <c r="K923" s="13">
        <v>42926</v>
      </c>
      <c r="L923" t="s">
        <v>318</v>
      </c>
      <c r="M923">
        <v>12.299999999999997</v>
      </c>
      <c r="N923">
        <v>108.30000000000001</v>
      </c>
      <c r="O923" t="s">
        <v>230</v>
      </c>
      <c r="P923" t="s">
        <v>327</v>
      </c>
      <c r="Q923">
        <v>2</v>
      </c>
      <c r="R923" t="s">
        <v>329</v>
      </c>
      <c r="S923" s="13">
        <v>-863</v>
      </c>
      <c r="T923">
        <v>863</v>
      </c>
      <c r="U923">
        <v>40.200000000000003</v>
      </c>
      <c r="V923">
        <v>40.200000000000003</v>
      </c>
      <c r="W923">
        <v>8167</v>
      </c>
    </row>
    <row r="924" spans="1:23" x14ac:dyDescent="0.5">
      <c r="A924" t="s">
        <v>225</v>
      </c>
      <c r="B924" t="s">
        <v>136</v>
      </c>
      <c r="C924" t="s">
        <v>84</v>
      </c>
      <c r="D924" t="s">
        <v>40</v>
      </c>
      <c r="E924">
        <v>120.60000000000001</v>
      </c>
      <c r="F924">
        <v>3</v>
      </c>
      <c r="G924">
        <v>9.5499999999999972</v>
      </c>
      <c r="H924">
        <v>4.5499999999999972</v>
      </c>
      <c r="I924">
        <v>3</v>
      </c>
      <c r="J924" s="13">
        <v>42033</v>
      </c>
      <c r="K924" s="13">
        <v>42051</v>
      </c>
      <c r="L924" t="s">
        <v>321</v>
      </c>
      <c r="M924">
        <v>17.099999999999994</v>
      </c>
      <c r="N924">
        <v>103.50000000000001</v>
      </c>
      <c r="O924" t="s">
        <v>230</v>
      </c>
      <c r="P924" t="s">
        <v>327</v>
      </c>
      <c r="Q924">
        <v>1</v>
      </c>
      <c r="R924" t="s">
        <v>330</v>
      </c>
      <c r="S924" s="13">
        <v>-18</v>
      </c>
      <c r="T924">
        <v>18</v>
      </c>
      <c r="U924">
        <v>40.200000000000003</v>
      </c>
      <c r="V924">
        <v>40.200000000000003</v>
      </c>
      <c r="W924">
        <v>8167</v>
      </c>
    </row>
    <row r="925" spans="1:23" x14ac:dyDescent="0.5">
      <c r="A925" t="s">
        <v>222</v>
      </c>
      <c r="B925" t="s">
        <v>136</v>
      </c>
      <c r="C925" t="s">
        <v>84</v>
      </c>
      <c r="D925" t="s">
        <v>40</v>
      </c>
      <c r="E925">
        <v>120.60000000000001</v>
      </c>
      <c r="F925">
        <v>3</v>
      </c>
      <c r="G925">
        <v>9</v>
      </c>
      <c r="H925">
        <v>5</v>
      </c>
      <c r="I925">
        <v>2</v>
      </c>
      <c r="J925" s="13">
        <v>41878</v>
      </c>
      <c r="K925" s="13">
        <v>41892</v>
      </c>
      <c r="L925" t="s">
        <v>331</v>
      </c>
      <c r="M925">
        <v>16</v>
      </c>
      <c r="N925">
        <v>104.60000000000001</v>
      </c>
      <c r="O925" t="s">
        <v>197</v>
      </c>
      <c r="P925" t="s">
        <v>316</v>
      </c>
      <c r="Q925">
        <v>8</v>
      </c>
      <c r="R925" t="s">
        <v>319</v>
      </c>
      <c r="S925" s="13">
        <v>-14</v>
      </c>
      <c r="T925">
        <v>14</v>
      </c>
      <c r="U925">
        <v>40.200000000000003</v>
      </c>
      <c r="V925">
        <v>40.200000000000003</v>
      </c>
      <c r="W925">
        <v>8167</v>
      </c>
    </row>
    <row r="926" spans="1:23" x14ac:dyDescent="0.5">
      <c r="A926" t="s">
        <v>225</v>
      </c>
      <c r="B926" t="s">
        <v>136</v>
      </c>
      <c r="C926" t="s">
        <v>84</v>
      </c>
      <c r="D926" t="s">
        <v>40</v>
      </c>
      <c r="E926">
        <v>120.60000000000001</v>
      </c>
      <c r="F926">
        <v>3</v>
      </c>
      <c r="G926">
        <v>8.61</v>
      </c>
      <c r="H926">
        <v>3.6099999999999994</v>
      </c>
      <c r="I926">
        <v>2</v>
      </c>
      <c r="J926" s="13">
        <v>41840</v>
      </c>
      <c r="K926" s="13">
        <v>41849</v>
      </c>
      <c r="L926" t="s">
        <v>321</v>
      </c>
      <c r="M926">
        <v>14.219999999999999</v>
      </c>
      <c r="N926">
        <v>106.38000000000001</v>
      </c>
      <c r="O926" t="s">
        <v>197</v>
      </c>
      <c r="P926" t="s">
        <v>316</v>
      </c>
      <c r="Q926">
        <v>7</v>
      </c>
      <c r="R926" t="s">
        <v>320</v>
      </c>
      <c r="S926" s="13">
        <v>-9</v>
      </c>
      <c r="T926">
        <v>9</v>
      </c>
      <c r="U926">
        <v>40.200000000000003</v>
      </c>
      <c r="V926">
        <v>40.200000000000003</v>
      </c>
      <c r="W926">
        <v>8167</v>
      </c>
    </row>
    <row r="927" spans="1:23" x14ac:dyDescent="0.5">
      <c r="A927" t="s">
        <v>226</v>
      </c>
      <c r="B927" t="s">
        <v>136</v>
      </c>
      <c r="C927" t="s">
        <v>84</v>
      </c>
      <c r="D927" t="s">
        <v>40</v>
      </c>
      <c r="E927">
        <v>120.60000000000001</v>
      </c>
      <c r="F927">
        <v>3</v>
      </c>
      <c r="G927">
        <v>5.75</v>
      </c>
      <c r="H927">
        <v>6.75</v>
      </c>
      <c r="I927">
        <v>2</v>
      </c>
      <c r="J927" s="13">
        <v>41817</v>
      </c>
      <c r="K927" s="13">
        <v>43247</v>
      </c>
      <c r="L927" t="s">
        <v>315</v>
      </c>
      <c r="M927">
        <v>14.5</v>
      </c>
      <c r="N927">
        <v>106.10000000000001</v>
      </c>
      <c r="O927" t="s">
        <v>197</v>
      </c>
      <c r="P927" t="s">
        <v>323</v>
      </c>
      <c r="Q927">
        <v>6</v>
      </c>
      <c r="R927" t="s">
        <v>324</v>
      </c>
      <c r="S927" s="13">
        <v>-1430</v>
      </c>
      <c r="T927">
        <v>1430</v>
      </c>
      <c r="U927">
        <v>40.200000000000003</v>
      </c>
      <c r="V927">
        <v>40.200000000000003</v>
      </c>
      <c r="W927">
        <v>8167</v>
      </c>
    </row>
    <row r="928" spans="1:23" x14ac:dyDescent="0.5">
      <c r="A928" t="s">
        <v>222</v>
      </c>
      <c r="B928" t="s">
        <v>136</v>
      </c>
      <c r="C928" t="s">
        <v>84</v>
      </c>
      <c r="D928" t="s">
        <v>40</v>
      </c>
      <c r="E928">
        <v>120.60000000000001</v>
      </c>
      <c r="F928">
        <v>3</v>
      </c>
      <c r="G928">
        <v>9.6499999999999986</v>
      </c>
      <c r="H928">
        <v>6.6499999999999986</v>
      </c>
      <c r="I928">
        <v>2</v>
      </c>
      <c r="J928" s="13">
        <v>41773</v>
      </c>
      <c r="K928" s="13">
        <v>41783</v>
      </c>
      <c r="L928" t="s">
        <v>331</v>
      </c>
      <c r="M928">
        <v>18.299999999999997</v>
      </c>
      <c r="N928">
        <v>102.30000000000001</v>
      </c>
      <c r="O928" t="s">
        <v>197</v>
      </c>
      <c r="P928" t="s">
        <v>323</v>
      </c>
      <c r="Q928">
        <v>5</v>
      </c>
      <c r="R928" t="s">
        <v>325</v>
      </c>
      <c r="S928" s="13">
        <v>-10</v>
      </c>
      <c r="T928">
        <v>10</v>
      </c>
      <c r="U928">
        <v>40.200000000000003</v>
      </c>
      <c r="V928">
        <v>40.200000000000003</v>
      </c>
      <c r="W928">
        <v>8167</v>
      </c>
    </row>
    <row r="929" spans="1:23" x14ac:dyDescent="0.5">
      <c r="A929" t="s">
        <v>220</v>
      </c>
      <c r="B929" t="s">
        <v>136</v>
      </c>
      <c r="C929" t="s">
        <v>84</v>
      </c>
      <c r="D929" t="s">
        <v>40</v>
      </c>
      <c r="E929">
        <v>120.60000000000001</v>
      </c>
      <c r="F929">
        <v>3</v>
      </c>
      <c r="G929">
        <v>9.5799999999999983</v>
      </c>
      <c r="H929">
        <v>6.5799999999999983</v>
      </c>
      <c r="I929">
        <v>1</v>
      </c>
      <c r="J929" s="13">
        <v>41626</v>
      </c>
      <c r="K929" s="13">
        <v>41635</v>
      </c>
      <c r="L929" t="s">
        <v>318</v>
      </c>
      <c r="M929">
        <v>17.159999999999997</v>
      </c>
      <c r="N929">
        <v>103.44000000000001</v>
      </c>
      <c r="O929" t="s">
        <v>196</v>
      </c>
      <c r="P929" t="s">
        <v>308</v>
      </c>
      <c r="Q929">
        <v>12</v>
      </c>
      <c r="R929" t="s">
        <v>309</v>
      </c>
      <c r="S929" s="13">
        <v>-9</v>
      </c>
      <c r="T929">
        <v>9</v>
      </c>
      <c r="U929">
        <v>40.200000000000003</v>
      </c>
      <c r="V929">
        <v>40.200000000000003</v>
      </c>
      <c r="W929">
        <v>8167</v>
      </c>
    </row>
    <row r="930" spans="1:23" x14ac:dyDescent="0.5">
      <c r="A930" t="s">
        <v>225</v>
      </c>
      <c r="B930" t="s">
        <v>136</v>
      </c>
      <c r="C930" t="s">
        <v>84</v>
      </c>
      <c r="D930" t="s">
        <v>40</v>
      </c>
      <c r="E930">
        <v>120.60000000000001</v>
      </c>
      <c r="F930">
        <v>3</v>
      </c>
      <c r="G930">
        <v>9.14</v>
      </c>
      <c r="H930">
        <v>4.1400000000000006</v>
      </c>
      <c r="I930">
        <v>2</v>
      </c>
      <c r="J930" s="13">
        <v>41612</v>
      </c>
      <c r="K930" s="13">
        <v>42798</v>
      </c>
      <c r="L930" t="s">
        <v>321</v>
      </c>
      <c r="M930">
        <v>15.280000000000001</v>
      </c>
      <c r="N930">
        <v>105.32000000000001</v>
      </c>
      <c r="O930" t="s">
        <v>196</v>
      </c>
      <c r="P930" t="s">
        <v>308</v>
      </c>
      <c r="Q930">
        <v>12</v>
      </c>
      <c r="R930" t="s">
        <v>309</v>
      </c>
      <c r="S930" s="13">
        <v>-1186</v>
      </c>
      <c r="T930">
        <v>1186</v>
      </c>
      <c r="U930">
        <v>40.200000000000003</v>
      </c>
      <c r="V930">
        <v>40.200000000000003</v>
      </c>
      <c r="W930">
        <v>8167</v>
      </c>
    </row>
    <row r="931" spans="1:23" x14ac:dyDescent="0.5">
      <c r="A931" t="s">
        <v>220</v>
      </c>
      <c r="B931" t="s">
        <v>136</v>
      </c>
      <c r="C931" t="s">
        <v>84</v>
      </c>
      <c r="D931" t="s">
        <v>40</v>
      </c>
      <c r="E931">
        <v>120.60000000000001</v>
      </c>
      <c r="F931">
        <v>3</v>
      </c>
      <c r="G931">
        <v>6.5799999999999983</v>
      </c>
      <c r="H931">
        <v>6.5799999999999983</v>
      </c>
      <c r="I931">
        <v>1</v>
      </c>
      <c r="J931" s="13">
        <v>41597</v>
      </c>
      <c r="K931" s="13">
        <v>41613</v>
      </c>
      <c r="L931" t="s">
        <v>318</v>
      </c>
      <c r="M931">
        <v>14.159999999999997</v>
      </c>
      <c r="N931">
        <v>106.44000000000001</v>
      </c>
      <c r="O931" t="s">
        <v>196</v>
      </c>
      <c r="P931" t="s">
        <v>308</v>
      </c>
      <c r="Q931">
        <v>11</v>
      </c>
      <c r="R931" t="s">
        <v>312</v>
      </c>
      <c r="S931" s="13">
        <v>-16</v>
      </c>
      <c r="T931">
        <v>16</v>
      </c>
      <c r="U931">
        <v>40.200000000000003</v>
      </c>
      <c r="V931">
        <v>40.200000000000003</v>
      </c>
      <c r="W931">
        <v>8167</v>
      </c>
    </row>
    <row r="932" spans="1:23" x14ac:dyDescent="0.5">
      <c r="A932" t="s">
        <v>223</v>
      </c>
      <c r="B932" t="s">
        <v>136</v>
      </c>
      <c r="C932" t="s">
        <v>84</v>
      </c>
      <c r="D932" t="s">
        <v>40</v>
      </c>
      <c r="E932">
        <v>120.60000000000001</v>
      </c>
      <c r="F932">
        <v>3</v>
      </c>
      <c r="G932">
        <v>7.1199999999999974</v>
      </c>
      <c r="H932">
        <v>3.1199999999999974</v>
      </c>
      <c r="I932">
        <v>3</v>
      </c>
      <c r="J932" s="13">
        <v>41530</v>
      </c>
      <c r="K932" s="13">
        <v>41540</v>
      </c>
      <c r="L932" t="s">
        <v>307</v>
      </c>
      <c r="M932">
        <v>13.239999999999995</v>
      </c>
      <c r="N932">
        <v>107.36000000000001</v>
      </c>
      <c r="O932" t="s">
        <v>196</v>
      </c>
      <c r="P932" t="s">
        <v>316</v>
      </c>
      <c r="Q932">
        <v>9</v>
      </c>
      <c r="R932" t="s">
        <v>317</v>
      </c>
      <c r="S932" s="13">
        <v>-10</v>
      </c>
      <c r="T932">
        <v>10</v>
      </c>
      <c r="U932">
        <v>40.200000000000003</v>
      </c>
      <c r="V932">
        <v>40.200000000000003</v>
      </c>
      <c r="W932">
        <v>8167</v>
      </c>
    </row>
    <row r="933" spans="1:23" x14ac:dyDescent="0.5">
      <c r="A933" t="s">
        <v>228</v>
      </c>
      <c r="B933" t="s">
        <v>136</v>
      </c>
      <c r="C933" t="s">
        <v>84</v>
      </c>
      <c r="D933" t="s">
        <v>40</v>
      </c>
      <c r="E933">
        <v>120.60000000000001</v>
      </c>
      <c r="F933">
        <v>3</v>
      </c>
      <c r="G933">
        <v>6.8599999999999994</v>
      </c>
      <c r="H933">
        <v>3.8599999999999994</v>
      </c>
      <c r="I933">
        <v>1</v>
      </c>
      <c r="J933" s="13">
        <v>41382</v>
      </c>
      <c r="K933" s="13">
        <v>41390</v>
      </c>
      <c r="L933" t="s">
        <v>310</v>
      </c>
      <c r="M933">
        <v>11.719999999999999</v>
      </c>
      <c r="N933">
        <v>108.88000000000001</v>
      </c>
      <c r="O933" t="s">
        <v>196</v>
      </c>
      <c r="P933" t="s">
        <v>323</v>
      </c>
      <c r="Q933">
        <v>4</v>
      </c>
      <c r="R933" t="s">
        <v>326</v>
      </c>
      <c r="S933" s="13">
        <v>-8</v>
      </c>
      <c r="T933">
        <v>8</v>
      </c>
      <c r="U933">
        <v>40.200000000000003</v>
      </c>
      <c r="V933">
        <v>40.200000000000003</v>
      </c>
      <c r="W933">
        <v>8167</v>
      </c>
    </row>
    <row r="934" spans="1:23" x14ac:dyDescent="0.5">
      <c r="A934" t="s">
        <v>228</v>
      </c>
      <c r="B934" t="s">
        <v>136</v>
      </c>
      <c r="C934" t="s">
        <v>84</v>
      </c>
      <c r="D934" t="s">
        <v>40</v>
      </c>
      <c r="E934">
        <v>120.60000000000001</v>
      </c>
      <c r="F934">
        <v>3</v>
      </c>
      <c r="G934">
        <v>5.4500000000000028</v>
      </c>
      <c r="H934">
        <v>5.4500000000000028</v>
      </c>
      <c r="I934">
        <v>1</v>
      </c>
      <c r="J934" s="13">
        <v>41317</v>
      </c>
      <c r="K934" s="13">
        <v>41326</v>
      </c>
      <c r="L934" t="s">
        <v>310</v>
      </c>
      <c r="M934">
        <v>11.900000000000006</v>
      </c>
      <c r="N934">
        <v>108.7</v>
      </c>
      <c r="O934" t="s">
        <v>196</v>
      </c>
      <c r="P934" t="s">
        <v>327</v>
      </c>
      <c r="Q934">
        <v>2</v>
      </c>
      <c r="R934" t="s">
        <v>329</v>
      </c>
      <c r="S934" s="13">
        <v>-9</v>
      </c>
      <c r="T934">
        <v>9</v>
      </c>
      <c r="U934">
        <v>40.200000000000003</v>
      </c>
      <c r="V934">
        <v>40.200000000000003</v>
      </c>
      <c r="W934">
        <v>8167</v>
      </c>
    </row>
    <row r="935" spans="1:23" x14ac:dyDescent="0.5">
      <c r="A935" t="s">
        <v>224</v>
      </c>
      <c r="B935" t="s">
        <v>136</v>
      </c>
      <c r="C935" t="s">
        <v>84</v>
      </c>
      <c r="D935" t="s">
        <v>40</v>
      </c>
      <c r="E935">
        <v>120.60000000000001</v>
      </c>
      <c r="F935">
        <v>3</v>
      </c>
      <c r="G935">
        <v>5.5799999999999983</v>
      </c>
      <c r="H935">
        <v>4.5799999999999983</v>
      </c>
      <c r="I935">
        <v>2</v>
      </c>
      <c r="J935" s="13">
        <v>41004</v>
      </c>
      <c r="K935" s="13">
        <v>41021</v>
      </c>
      <c r="L935" t="s">
        <v>313</v>
      </c>
      <c r="M935">
        <v>12.159999999999997</v>
      </c>
      <c r="N935">
        <v>108.44000000000001</v>
      </c>
      <c r="O935" t="s">
        <v>195</v>
      </c>
      <c r="P935" t="s">
        <v>323</v>
      </c>
      <c r="Q935">
        <v>4</v>
      </c>
      <c r="R935" t="s">
        <v>326</v>
      </c>
      <c r="S935" s="13">
        <v>-17</v>
      </c>
      <c r="T935">
        <v>17</v>
      </c>
      <c r="U935">
        <v>40.200000000000003</v>
      </c>
      <c r="V935">
        <v>40.200000000000003</v>
      </c>
      <c r="W935">
        <v>8167</v>
      </c>
    </row>
    <row r="936" spans="1:23" x14ac:dyDescent="0.5">
      <c r="A936" t="s">
        <v>220</v>
      </c>
      <c r="B936" t="s">
        <v>136</v>
      </c>
      <c r="C936" t="s">
        <v>84</v>
      </c>
      <c r="D936" t="s">
        <v>40</v>
      </c>
      <c r="E936">
        <v>120.60000000000001</v>
      </c>
      <c r="F936">
        <v>3</v>
      </c>
      <c r="G936">
        <v>5.5799999999999983</v>
      </c>
      <c r="H936">
        <v>3.5799999999999983</v>
      </c>
      <c r="I936">
        <v>3</v>
      </c>
      <c r="J936" s="13">
        <v>40961</v>
      </c>
      <c r="K936" s="13">
        <v>40976</v>
      </c>
      <c r="L936" t="s">
        <v>318</v>
      </c>
      <c r="M936">
        <v>12.159999999999997</v>
      </c>
      <c r="N936">
        <v>108.44000000000001</v>
      </c>
      <c r="O936" t="s">
        <v>195</v>
      </c>
      <c r="P936" t="s">
        <v>327</v>
      </c>
      <c r="Q936">
        <v>2</v>
      </c>
      <c r="R936" t="s">
        <v>329</v>
      </c>
      <c r="S936" s="13">
        <v>-15</v>
      </c>
      <c r="T936">
        <v>15</v>
      </c>
      <c r="U936">
        <v>40.200000000000003</v>
      </c>
      <c r="V936">
        <v>40.200000000000003</v>
      </c>
      <c r="W936">
        <v>8167</v>
      </c>
    </row>
    <row r="937" spans="1:23" x14ac:dyDescent="0.5">
      <c r="A937" t="s">
        <v>221</v>
      </c>
      <c r="B937" t="s">
        <v>136</v>
      </c>
      <c r="C937" t="s">
        <v>84</v>
      </c>
      <c r="D937" t="s">
        <v>40</v>
      </c>
      <c r="E937">
        <v>120.60000000000001</v>
      </c>
      <c r="F937">
        <v>3</v>
      </c>
      <c r="G937">
        <v>7</v>
      </c>
      <c r="H937">
        <v>3</v>
      </c>
      <c r="I937">
        <v>3</v>
      </c>
      <c r="J937" s="13">
        <v>40810</v>
      </c>
      <c r="K937" s="13">
        <v>40817</v>
      </c>
      <c r="L937" t="s">
        <v>322</v>
      </c>
      <c r="M937">
        <v>13</v>
      </c>
      <c r="N937">
        <v>107.60000000000001</v>
      </c>
      <c r="O937" t="s">
        <v>194</v>
      </c>
      <c r="P937" t="s">
        <v>316</v>
      </c>
      <c r="Q937">
        <v>9</v>
      </c>
      <c r="R937" t="s">
        <v>317</v>
      </c>
      <c r="S937" s="13">
        <v>-7</v>
      </c>
      <c r="T937">
        <v>7</v>
      </c>
      <c r="U937">
        <v>40.200000000000003</v>
      </c>
      <c r="V937">
        <v>40.200000000000003</v>
      </c>
      <c r="W937">
        <v>8167</v>
      </c>
    </row>
    <row r="938" spans="1:23" x14ac:dyDescent="0.5">
      <c r="A938" t="s">
        <v>220</v>
      </c>
      <c r="B938" t="s">
        <v>136</v>
      </c>
      <c r="C938" t="s">
        <v>84</v>
      </c>
      <c r="D938" t="s">
        <v>40</v>
      </c>
      <c r="E938">
        <v>120.60000000000001</v>
      </c>
      <c r="F938">
        <v>3</v>
      </c>
      <c r="G938">
        <v>7.3599999999999994</v>
      </c>
      <c r="H938">
        <v>3.3599999999999994</v>
      </c>
      <c r="I938">
        <v>1</v>
      </c>
      <c r="J938" s="13">
        <v>40773</v>
      </c>
      <c r="K938" s="13">
        <v>40786</v>
      </c>
      <c r="L938" t="s">
        <v>318</v>
      </c>
      <c r="M938">
        <v>11.719999999999999</v>
      </c>
      <c r="N938">
        <v>108.88000000000001</v>
      </c>
      <c r="O938" t="s">
        <v>194</v>
      </c>
      <c r="P938" t="s">
        <v>316</v>
      </c>
      <c r="Q938">
        <v>8</v>
      </c>
      <c r="R938" t="s">
        <v>319</v>
      </c>
      <c r="S938" s="13">
        <v>-13</v>
      </c>
      <c r="T938">
        <v>13</v>
      </c>
      <c r="U938">
        <v>40.200000000000003</v>
      </c>
      <c r="V938">
        <v>40.200000000000003</v>
      </c>
      <c r="W938">
        <v>8167</v>
      </c>
    </row>
    <row r="939" spans="1:23" x14ac:dyDescent="0.5">
      <c r="A939" t="s">
        <v>221</v>
      </c>
      <c r="B939" t="s">
        <v>136</v>
      </c>
      <c r="C939" t="s">
        <v>84</v>
      </c>
      <c r="D939" t="s">
        <v>40</v>
      </c>
      <c r="E939">
        <v>120.60000000000001</v>
      </c>
      <c r="F939">
        <v>3</v>
      </c>
      <c r="G939">
        <v>5.5499999999999972</v>
      </c>
      <c r="H939">
        <v>5.5499999999999972</v>
      </c>
      <c r="I939">
        <v>1</v>
      </c>
      <c r="J939" s="13">
        <v>40609</v>
      </c>
      <c r="K939" s="13">
        <v>40618</v>
      </c>
      <c r="L939" t="s">
        <v>322</v>
      </c>
      <c r="M939">
        <v>12.099999999999994</v>
      </c>
      <c r="N939">
        <v>108.50000000000001</v>
      </c>
      <c r="O939" t="s">
        <v>194</v>
      </c>
      <c r="P939" t="s">
        <v>327</v>
      </c>
      <c r="Q939">
        <v>3</v>
      </c>
      <c r="R939" t="s">
        <v>328</v>
      </c>
      <c r="S939" s="13">
        <v>-9</v>
      </c>
      <c r="T939">
        <v>9</v>
      </c>
      <c r="U939">
        <v>40.200000000000003</v>
      </c>
      <c r="V939">
        <v>40.200000000000003</v>
      </c>
      <c r="W939">
        <v>8167</v>
      </c>
    </row>
    <row r="940" spans="1:23" x14ac:dyDescent="0.5">
      <c r="A940" t="s">
        <v>228</v>
      </c>
      <c r="B940" t="s">
        <v>136</v>
      </c>
      <c r="C940" t="s">
        <v>84</v>
      </c>
      <c r="D940" t="s">
        <v>40</v>
      </c>
      <c r="E940">
        <v>120.60000000000001</v>
      </c>
      <c r="F940">
        <v>3</v>
      </c>
      <c r="G940">
        <v>7.2000000000000028</v>
      </c>
      <c r="H940">
        <v>3.2000000000000028</v>
      </c>
      <c r="I940">
        <v>2</v>
      </c>
      <c r="J940" s="13">
        <v>40416</v>
      </c>
      <c r="K940" s="13">
        <v>40427</v>
      </c>
      <c r="L940" t="s">
        <v>310</v>
      </c>
      <c r="M940">
        <v>12.400000000000006</v>
      </c>
      <c r="N940">
        <v>108.2</v>
      </c>
      <c r="O940" t="s">
        <v>193</v>
      </c>
      <c r="P940" t="s">
        <v>316</v>
      </c>
      <c r="Q940">
        <v>8</v>
      </c>
      <c r="R940" t="s">
        <v>319</v>
      </c>
      <c r="S940" s="13">
        <v>-11</v>
      </c>
      <c r="T940">
        <v>11</v>
      </c>
      <c r="U940">
        <v>40.200000000000003</v>
      </c>
      <c r="V940">
        <v>40.200000000000003</v>
      </c>
      <c r="W940">
        <v>8167</v>
      </c>
    </row>
    <row r="941" spans="1:23" x14ac:dyDescent="0.5">
      <c r="A941" t="s">
        <v>221</v>
      </c>
      <c r="B941" t="s">
        <v>136</v>
      </c>
      <c r="C941" t="s">
        <v>84</v>
      </c>
      <c r="D941" t="s">
        <v>40</v>
      </c>
      <c r="E941">
        <v>120.60000000000001</v>
      </c>
      <c r="F941">
        <v>3</v>
      </c>
      <c r="G941">
        <v>8.75</v>
      </c>
      <c r="H941">
        <v>6.75</v>
      </c>
      <c r="I941">
        <v>3</v>
      </c>
      <c r="J941" s="13">
        <v>40355</v>
      </c>
      <c r="K941" s="13">
        <v>40374</v>
      </c>
      <c r="L941" t="s">
        <v>322</v>
      </c>
      <c r="M941">
        <v>18.5</v>
      </c>
      <c r="N941">
        <v>102.10000000000001</v>
      </c>
      <c r="O941" t="s">
        <v>193</v>
      </c>
      <c r="P941" t="s">
        <v>323</v>
      </c>
      <c r="Q941">
        <v>6</v>
      </c>
      <c r="R941" t="s">
        <v>324</v>
      </c>
      <c r="S941" s="13">
        <v>-19</v>
      </c>
      <c r="T941">
        <v>19</v>
      </c>
      <c r="U941">
        <v>40.200000000000003</v>
      </c>
      <c r="V941">
        <v>40.200000000000003</v>
      </c>
      <c r="W941">
        <v>8167</v>
      </c>
    </row>
    <row r="942" spans="1:23" x14ac:dyDescent="0.5">
      <c r="A942" t="s">
        <v>221</v>
      </c>
      <c r="B942" t="s">
        <v>136</v>
      </c>
      <c r="C942" t="s">
        <v>84</v>
      </c>
      <c r="D942" t="s">
        <v>40</v>
      </c>
      <c r="E942">
        <v>120.60000000000001</v>
      </c>
      <c r="F942">
        <v>3</v>
      </c>
      <c r="G942">
        <v>7.5499999999999972</v>
      </c>
      <c r="H942">
        <v>5.5499999999999972</v>
      </c>
      <c r="I942">
        <v>2</v>
      </c>
      <c r="J942" s="13">
        <v>40339</v>
      </c>
      <c r="K942" s="13">
        <v>42467</v>
      </c>
      <c r="L942" t="s">
        <v>322</v>
      </c>
      <c r="M942">
        <v>15.099999999999994</v>
      </c>
      <c r="N942">
        <v>105.50000000000001</v>
      </c>
      <c r="O942" t="s">
        <v>193</v>
      </c>
      <c r="P942" t="s">
        <v>323</v>
      </c>
      <c r="Q942">
        <v>6</v>
      </c>
      <c r="R942" t="s">
        <v>324</v>
      </c>
      <c r="S942" s="13">
        <v>-2128</v>
      </c>
      <c r="T942">
        <v>2128</v>
      </c>
      <c r="U942">
        <v>40.200000000000003</v>
      </c>
      <c r="V942">
        <v>40.200000000000003</v>
      </c>
      <c r="W942">
        <v>8167</v>
      </c>
    </row>
    <row r="943" spans="1:23" x14ac:dyDescent="0.5">
      <c r="A943" t="s">
        <v>225</v>
      </c>
      <c r="B943" t="s">
        <v>136</v>
      </c>
      <c r="C943" t="s">
        <v>84</v>
      </c>
      <c r="D943" t="s">
        <v>40</v>
      </c>
      <c r="E943">
        <v>120.60000000000001</v>
      </c>
      <c r="F943">
        <v>3</v>
      </c>
      <c r="G943">
        <v>10</v>
      </c>
      <c r="H943">
        <v>5</v>
      </c>
      <c r="I943">
        <v>2</v>
      </c>
      <c r="J943" s="13">
        <v>40332</v>
      </c>
      <c r="K943" s="13">
        <v>40344</v>
      </c>
      <c r="L943" t="s">
        <v>321</v>
      </c>
      <c r="M943">
        <v>17</v>
      </c>
      <c r="N943">
        <v>103.60000000000001</v>
      </c>
      <c r="O943" t="s">
        <v>193</v>
      </c>
      <c r="P943" t="s">
        <v>323</v>
      </c>
      <c r="Q943">
        <v>6</v>
      </c>
      <c r="R943" t="s">
        <v>324</v>
      </c>
      <c r="S943" s="13">
        <v>-12</v>
      </c>
      <c r="T943">
        <v>12</v>
      </c>
      <c r="U943">
        <v>40.200000000000003</v>
      </c>
      <c r="V943">
        <v>40.200000000000003</v>
      </c>
      <c r="W943">
        <v>8167</v>
      </c>
    </row>
    <row r="944" spans="1:23" x14ac:dyDescent="0.5">
      <c r="A944" t="s">
        <v>226</v>
      </c>
      <c r="B944" t="s">
        <v>136</v>
      </c>
      <c r="C944" t="s">
        <v>84</v>
      </c>
      <c r="D944" t="s">
        <v>40</v>
      </c>
      <c r="E944">
        <v>120.60000000000001</v>
      </c>
      <c r="F944">
        <v>3</v>
      </c>
      <c r="G944">
        <v>8.5799999999999983</v>
      </c>
      <c r="H944">
        <v>5.5799999999999983</v>
      </c>
      <c r="I944">
        <v>1</v>
      </c>
      <c r="J944" s="13">
        <v>40058</v>
      </c>
      <c r="K944" s="13">
        <v>40069</v>
      </c>
      <c r="L944" t="s">
        <v>315</v>
      </c>
      <c r="M944">
        <v>15.159999999999997</v>
      </c>
      <c r="N944">
        <v>105.44000000000001</v>
      </c>
      <c r="O944" t="s">
        <v>192</v>
      </c>
      <c r="P944" t="s">
        <v>316</v>
      </c>
      <c r="Q944">
        <v>9</v>
      </c>
      <c r="R944" t="s">
        <v>317</v>
      </c>
      <c r="S944" s="13">
        <v>-11</v>
      </c>
      <c r="T944">
        <v>11</v>
      </c>
      <c r="U944">
        <v>40.200000000000003</v>
      </c>
      <c r="V944">
        <v>40.200000000000003</v>
      </c>
      <c r="W944">
        <v>8167</v>
      </c>
    </row>
    <row r="945" spans="1:23" x14ac:dyDescent="0.5">
      <c r="A945" t="s">
        <v>227</v>
      </c>
      <c r="B945" t="s">
        <v>136</v>
      </c>
      <c r="C945" t="s">
        <v>84</v>
      </c>
      <c r="D945" t="s">
        <v>40</v>
      </c>
      <c r="E945">
        <v>120.60000000000001</v>
      </c>
      <c r="F945">
        <v>3</v>
      </c>
      <c r="G945">
        <v>9.3299999999999983</v>
      </c>
      <c r="H945">
        <v>6.3299999999999983</v>
      </c>
      <c r="I945">
        <v>3</v>
      </c>
      <c r="J945" s="13">
        <v>39802</v>
      </c>
      <c r="K945" s="13">
        <v>39813</v>
      </c>
      <c r="L945" t="s">
        <v>311</v>
      </c>
      <c r="M945">
        <v>18.659999999999997</v>
      </c>
      <c r="N945">
        <v>101.94000000000001</v>
      </c>
      <c r="O945" t="s">
        <v>191</v>
      </c>
      <c r="P945" t="s">
        <v>308</v>
      </c>
      <c r="Q945">
        <v>12</v>
      </c>
      <c r="R945" t="s">
        <v>309</v>
      </c>
      <c r="S945" s="13">
        <v>-11</v>
      </c>
      <c r="T945">
        <v>11</v>
      </c>
      <c r="U945">
        <v>40.200000000000003</v>
      </c>
      <c r="V945">
        <v>40.200000000000003</v>
      </c>
      <c r="W945">
        <v>8167</v>
      </c>
    </row>
    <row r="946" spans="1:23" x14ac:dyDescent="0.5">
      <c r="A946" t="s">
        <v>222</v>
      </c>
      <c r="B946" t="s">
        <v>136</v>
      </c>
      <c r="C946" t="s">
        <v>84</v>
      </c>
      <c r="D946" t="s">
        <v>40</v>
      </c>
      <c r="E946">
        <v>120.60000000000001</v>
      </c>
      <c r="F946">
        <v>3</v>
      </c>
      <c r="G946">
        <v>9.89</v>
      </c>
      <c r="H946">
        <v>4.8900000000000006</v>
      </c>
      <c r="I946">
        <v>3</v>
      </c>
      <c r="J946" s="13">
        <v>39626</v>
      </c>
      <c r="K946" s="13">
        <v>39634</v>
      </c>
      <c r="L946" t="s">
        <v>331</v>
      </c>
      <c r="M946">
        <v>17.78</v>
      </c>
      <c r="N946">
        <v>102.82000000000001</v>
      </c>
      <c r="O946" t="s">
        <v>191</v>
      </c>
      <c r="P946" t="s">
        <v>323</v>
      </c>
      <c r="Q946">
        <v>6</v>
      </c>
      <c r="R946" t="s">
        <v>324</v>
      </c>
      <c r="S946" s="13">
        <v>-8</v>
      </c>
      <c r="T946">
        <v>8</v>
      </c>
      <c r="U946">
        <v>40.200000000000003</v>
      </c>
      <c r="V946">
        <v>40.200000000000003</v>
      </c>
      <c r="W946">
        <v>8167</v>
      </c>
    </row>
    <row r="947" spans="1:23" x14ac:dyDescent="0.5">
      <c r="A947" t="s">
        <v>222</v>
      </c>
      <c r="B947" t="s">
        <v>136</v>
      </c>
      <c r="C947" t="s">
        <v>84</v>
      </c>
      <c r="D947" t="s">
        <v>40</v>
      </c>
      <c r="E947">
        <v>120.60000000000001</v>
      </c>
      <c r="F947">
        <v>3</v>
      </c>
      <c r="G947">
        <v>5.84</v>
      </c>
      <c r="H947">
        <v>6.84</v>
      </c>
      <c r="I947">
        <v>2</v>
      </c>
      <c r="J947" s="13">
        <v>39514</v>
      </c>
      <c r="K947" s="13">
        <v>39521</v>
      </c>
      <c r="L947" t="s">
        <v>331</v>
      </c>
      <c r="M947">
        <v>14.68</v>
      </c>
      <c r="N947">
        <v>105.92000000000002</v>
      </c>
      <c r="O947" t="s">
        <v>191</v>
      </c>
      <c r="P947" t="s">
        <v>327</v>
      </c>
      <c r="Q947">
        <v>3</v>
      </c>
      <c r="R947" t="s">
        <v>328</v>
      </c>
      <c r="S947" s="13">
        <v>-7</v>
      </c>
      <c r="T947">
        <v>7</v>
      </c>
      <c r="U947">
        <v>40.200000000000003</v>
      </c>
      <c r="V947">
        <v>40.200000000000003</v>
      </c>
      <c r="W947">
        <v>8167</v>
      </c>
    </row>
    <row r="948" spans="1:23" x14ac:dyDescent="0.5">
      <c r="A948" t="s">
        <v>225</v>
      </c>
      <c r="B948" t="s">
        <v>136</v>
      </c>
      <c r="C948" t="s">
        <v>84</v>
      </c>
      <c r="D948" t="s">
        <v>40</v>
      </c>
      <c r="E948">
        <v>120.60000000000001</v>
      </c>
      <c r="F948">
        <v>3</v>
      </c>
      <c r="G948">
        <v>8</v>
      </c>
      <c r="H948">
        <v>7</v>
      </c>
      <c r="I948">
        <v>3</v>
      </c>
      <c r="J948" s="13">
        <v>39459</v>
      </c>
      <c r="K948" s="13">
        <v>39472</v>
      </c>
      <c r="L948" t="s">
        <v>321</v>
      </c>
      <c r="M948">
        <v>18</v>
      </c>
      <c r="N948">
        <v>102.60000000000001</v>
      </c>
      <c r="O948" t="s">
        <v>191</v>
      </c>
      <c r="P948" t="s">
        <v>327</v>
      </c>
      <c r="Q948">
        <v>1</v>
      </c>
      <c r="R948" t="s">
        <v>330</v>
      </c>
      <c r="S948" s="13">
        <v>-13</v>
      </c>
      <c r="T948">
        <v>13</v>
      </c>
      <c r="U948">
        <v>40.200000000000003</v>
      </c>
      <c r="V948">
        <v>40.200000000000003</v>
      </c>
      <c r="W948">
        <v>8167</v>
      </c>
    </row>
    <row r="949" spans="1:23" x14ac:dyDescent="0.5">
      <c r="A949" t="s">
        <v>224</v>
      </c>
      <c r="B949" t="s">
        <v>136</v>
      </c>
      <c r="C949" t="s">
        <v>84</v>
      </c>
      <c r="D949" t="s">
        <v>40</v>
      </c>
      <c r="E949">
        <v>120.60000000000001</v>
      </c>
      <c r="F949">
        <v>3</v>
      </c>
      <c r="G949">
        <v>7.73</v>
      </c>
      <c r="H949">
        <v>5.73</v>
      </c>
      <c r="I949">
        <v>3</v>
      </c>
      <c r="J949" s="13">
        <v>39376</v>
      </c>
      <c r="K949" s="13">
        <v>39396</v>
      </c>
      <c r="L949" t="s">
        <v>313</v>
      </c>
      <c r="M949">
        <v>16.46</v>
      </c>
      <c r="N949">
        <v>104.14000000000001</v>
      </c>
      <c r="O949" t="s">
        <v>190</v>
      </c>
      <c r="P949" t="s">
        <v>308</v>
      </c>
      <c r="Q949">
        <v>10</v>
      </c>
      <c r="R949" t="s">
        <v>314</v>
      </c>
      <c r="S949" s="13">
        <v>-20</v>
      </c>
      <c r="T949">
        <v>20</v>
      </c>
      <c r="U949">
        <v>40.200000000000003</v>
      </c>
      <c r="V949">
        <v>40.200000000000003</v>
      </c>
      <c r="W949">
        <v>8167</v>
      </c>
    </row>
    <row r="950" spans="1:23" x14ac:dyDescent="0.5">
      <c r="A950" t="s">
        <v>228</v>
      </c>
      <c r="B950" t="s">
        <v>136</v>
      </c>
      <c r="C950" t="s">
        <v>84</v>
      </c>
      <c r="D950" t="s">
        <v>40</v>
      </c>
      <c r="E950">
        <v>120.60000000000001</v>
      </c>
      <c r="F950">
        <v>3</v>
      </c>
      <c r="G950">
        <v>5.3599999999999994</v>
      </c>
      <c r="H950">
        <v>4.3599999999999994</v>
      </c>
      <c r="I950">
        <v>1</v>
      </c>
      <c r="J950" s="13">
        <v>39273</v>
      </c>
      <c r="K950" s="13">
        <v>39282</v>
      </c>
      <c r="L950" t="s">
        <v>310</v>
      </c>
      <c r="M950">
        <v>10.719999999999999</v>
      </c>
      <c r="N950">
        <v>109.88000000000001</v>
      </c>
      <c r="O950" t="s">
        <v>190</v>
      </c>
      <c r="P950" t="s">
        <v>316</v>
      </c>
      <c r="Q950">
        <v>7</v>
      </c>
      <c r="R950" t="s">
        <v>320</v>
      </c>
      <c r="S950" s="13">
        <v>-9</v>
      </c>
      <c r="T950">
        <v>9</v>
      </c>
      <c r="U950">
        <v>40.200000000000003</v>
      </c>
      <c r="V950">
        <v>40.200000000000003</v>
      </c>
      <c r="W950">
        <v>8167</v>
      </c>
    </row>
    <row r="951" spans="1:23" x14ac:dyDescent="0.5">
      <c r="A951" t="s">
        <v>221</v>
      </c>
      <c r="B951" t="s">
        <v>136</v>
      </c>
      <c r="C951" t="s">
        <v>84</v>
      </c>
      <c r="D951" t="s">
        <v>40</v>
      </c>
      <c r="E951">
        <v>120.60000000000001</v>
      </c>
      <c r="F951">
        <v>3</v>
      </c>
      <c r="G951">
        <v>8.61</v>
      </c>
      <c r="H951">
        <v>3.6099999999999994</v>
      </c>
      <c r="I951">
        <v>2</v>
      </c>
      <c r="J951" s="13">
        <v>39208</v>
      </c>
      <c r="K951" s="13">
        <v>39223</v>
      </c>
      <c r="L951" t="s">
        <v>322</v>
      </c>
      <c r="M951">
        <v>14.219999999999999</v>
      </c>
      <c r="N951">
        <v>106.38000000000001</v>
      </c>
      <c r="O951" t="s">
        <v>190</v>
      </c>
      <c r="P951" t="s">
        <v>323</v>
      </c>
      <c r="Q951">
        <v>5</v>
      </c>
      <c r="R951" t="s">
        <v>325</v>
      </c>
      <c r="S951" s="13">
        <v>-15</v>
      </c>
      <c r="T951">
        <v>15</v>
      </c>
      <c r="U951">
        <v>40.200000000000003</v>
      </c>
      <c r="V951">
        <v>40.200000000000003</v>
      </c>
      <c r="W951">
        <v>8167</v>
      </c>
    </row>
    <row r="952" spans="1:23" x14ac:dyDescent="0.5">
      <c r="A952" t="s">
        <v>223</v>
      </c>
      <c r="B952" t="s">
        <v>136</v>
      </c>
      <c r="C952" t="s">
        <v>84</v>
      </c>
      <c r="D952" t="s">
        <v>40</v>
      </c>
      <c r="E952">
        <v>120.60000000000001</v>
      </c>
      <c r="F952">
        <v>3</v>
      </c>
      <c r="G952">
        <v>8.75</v>
      </c>
      <c r="H952">
        <v>6.75</v>
      </c>
      <c r="I952">
        <v>2</v>
      </c>
      <c r="J952" s="13">
        <v>39152</v>
      </c>
      <c r="K952" s="13">
        <v>39163</v>
      </c>
      <c r="L952" t="s">
        <v>307</v>
      </c>
      <c r="M952">
        <v>17.5</v>
      </c>
      <c r="N952">
        <v>103.10000000000001</v>
      </c>
      <c r="O952" t="s">
        <v>190</v>
      </c>
      <c r="P952" t="s">
        <v>327</v>
      </c>
      <c r="Q952">
        <v>3</v>
      </c>
      <c r="R952" t="s">
        <v>328</v>
      </c>
      <c r="S952" s="13">
        <v>-11</v>
      </c>
      <c r="T952">
        <v>11</v>
      </c>
      <c r="U952">
        <v>40.200000000000003</v>
      </c>
      <c r="V952">
        <v>40.200000000000003</v>
      </c>
      <c r="W952">
        <v>8167</v>
      </c>
    </row>
    <row r="953" spans="1:23" x14ac:dyDescent="0.5">
      <c r="A953" t="s">
        <v>222</v>
      </c>
      <c r="B953" t="s">
        <v>136</v>
      </c>
      <c r="C953" t="s">
        <v>84</v>
      </c>
      <c r="D953" t="s">
        <v>40</v>
      </c>
      <c r="E953">
        <v>120.60000000000001</v>
      </c>
      <c r="F953">
        <v>3</v>
      </c>
      <c r="G953">
        <v>9.2000000000000028</v>
      </c>
      <c r="H953">
        <v>6.2000000000000028</v>
      </c>
      <c r="I953">
        <v>1</v>
      </c>
      <c r="J953" s="13">
        <v>39132</v>
      </c>
      <c r="K953" s="13">
        <v>39147</v>
      </c>
      <c r="L953" t="s">
        <v>331</v>
      </c>
      <c r="M953">
        <v>16.400000000000006</v>
      </c>
      <c r="N953">
        <v>104.2</v>
      </c>
      <c r="O953" t="s">
        <v>190</v>
      </c>
      <c r="P953" t="s">
        <v>327</v>
      </c>
      <c r="Q953">
        <v>2</v>
      </c>
      <c r="R953" t="s">
        <v>329</v>
      </c>
      <c r="S953" s="13">
        <v>-15</v>
      </c>
      <c r="T953">
        <v>15</v>
      </c>
      <c r="U953">
        <v>40.200000000000003</v>
      </c>
      <c r="V953">
        <v>40.200000000000003</v>
      </c>
      <c r="W953">
        <v>8167</v>
      </c>
    </row>
    <row r="954" spans="1:23" x14ac:dyDescent="0.5">
      <c r="A954" t="s">
        <v>228</v>
      </c>
      <c r="B954" t="s">
        <v>136</v>
      </c>
      <c r="C954" t="s">
        <v>84</v>
      </c>
      <c r="D954" t="s">
        <v>40</v>
      </c>
      <c r="E954">
        <v>120.60000000000001</v>
      </c>
      <c r="F954">
        <v>3</v>
      </c>
      <c r="G954">
        <v>7.1000000000000014</v>
      </c>
      <c r="H954">
        <v>5.1000000000000014</v>
      </c>
      <c r="I954">
        <v>3</v>
      </c>
      <c r="J954" s="13">
        <v>38911</v>
      </c>
      <c r="K954" s="13">
        <v>38925</v>
      </c>
      <c r="L954" t="s">
        <v>310</v>
      </c>
      <c r="M954">
        <v>15.200000000000003</v>
      </c>
      <c r="N954">
        <v>105.4</v>
      </c>
      <c r="O954" t="s">
        <v>189</v>
      </c>
      <c r="P954" t="s">
        <v>316</v>
      </c>
      <c r="Q954">
        <v>7</v>
      </c>
      <c r="R954" t="s">
        <v>320</v>
      </c>
      <c r="S954" s="13">
        <v>-14</v>
      </c>
      <c r="T954">
        <v>14</v>
      </c>
      <c r="U954">
        <v>40.200000000000003</v>
      </c>
      <c r="V954">
        <v>40.200000000000003</v>
      </c>
      <c r="W954">
        <v>8167</v>
      </c>
    </row>
    <row r="955" spans="1:23" x14ac:dyDescent="0.5">
      <c r="A955" t="s">
        <v>220</v>
      </c>
      <c r="B955" t="s">
        <v>136</v>
      </c>
      <c r="C955" t="s">
        <v>84</v>
      </c>
      <c r="D955" t="s">
        <v>40</v>
      </c>
      <c r="E955">
        <v>120.60000000000001</v>
      </c>
      <c r="F955">
        <v>3</v>
      </c>
      <c r="G955">
        <v>8.73</v>
      </c>
      <c r="H955">
        <v>4.7300000000000004</v>
      </c>
      <c r="I955">
        <v>3</v>
      </c>
      <c r="J955" s="13">
        <v>38858</v>
      </c>
      <c r="K955" s="13">
        <v>38865</v>
      </c>
      <c r="L955" t="s">
        <v>318</v>
      </c>
      <c r="M955">
        <v>16.46</v>
      </c>
      <c r="N955">
        <v>104.14000000000001</v>
      </c>
      <c r="O955" t="s">
        <v>189</v>
      </c>
      <c r="P955" t="s">
        <v>323</v>
      </c>
      <c r="Q955">
        <v>5</v>
      </c>
      <c r="R955" t="s">
        <v>325</v>
      </c>
      <c r="S955" s="13">
        <v>-7</v>
      </c>
      <c r="T955">
        <v>7</v>
      </c>
      <c r="U955">
        <v>40.200000000000003</v>
      </c>
      <c r="V955">
        <v>40.200000000000003</v>
      </c>
      <c r="W955">
        <v>8167</v>
      </c>
    </row>
    <row r="956" spans="1:23" x14ac:dyDescent="0.5">
      <c r="A956" t="s">
        <v>227</v>
      </c>
      <c r="B956" t="s">
        <v>136</v>
      </c>
      <c r="C956" t="s">
        <v>84</v>
      </c>
      <c r="D956" t="s">
        <v>40</v>
      </c>
      <c r="E956">
        <v>120.60000000000001</v>
      </c>
      <c r="F956">
        <v>3</v>
      </c>
      <c r="G956">
        <v>10</v>
      </c>
      <c r="H956">
        <v>6</v>
      </c>
      <c r="I956">
        <v>1</v>
      </c>
      <c r="J956" s="13">
        <v>38835</v>
      </c>
      <c r="K956" s="13">
        <v>38845</v>
      </c>
      <c r="L956" t="s">
        <v>311</v>
      </c>
      <c r="M956">
        <v>17</v>
      </c>
      <c r="N956">
        <v>103.60000000000001</v>
      </c>
      <c r="O956" t="s">
        <v>189</v>
      </c>
      <c r="P956" t="s">
        <v>323</v>
      </c>
      <c r="Q956">
        <v>4</v>
      </c>
      <c r="R956" t="s">
        <v>326</v>
      </c>
      <c r="S956" s="13">
        <v>-10</v>
      </c>
      <c r="T956">
        <v>10</v>
      </c>
      <c r="U956">
        <v>40.200000000000003</v>
      </c>
      <c r="V956">
        <v>40.200000000000003</v>
      </c>
      <c r="W956">
        <v>8167</v>
      </c>
    </row>
    <row r="957" spans="1:23" x14ac:dyDescent="0.5">
      <c r="A957" t="s">
        <v>223</v>
      </c>
      <c r="B957" t="s">
        <v>136</v>
      </c>
      <c r="C957" t="s">
        <v>84</v>
      </c>
      <c r="D957" t="s">
        <v>40</v>
      </c>
      <c r="E957">
        <v>120.60000000000001</v>
      </c>
      <c r="F957">
        <v>3</v>
      </c>
      <c r="G957">
        <v>6.1000000000000014</v>
      </c>
      <c r="H957">
        <v>5.1000000000000014</v>
      </c>
      <c r="I957">
        <v>2</v>
      </c>
      <c r="J957" s="13">
        <v>38754</v>
      </c>
      <c r="K957" s="13">
        <v>38761</v>
      </c>
      <c r="L957" t="s">
        <v>307</v>
      </c>
      <c r="M957">
        <v>13.200000000000003</v>
      </c>
      <c r="N957">
        <v>107.4</v>
      </c>
      <c r="O957" t="s">
        <v>189</v>
      </c>
      <c r="P957" t="s">
        <v>327</v>
      </c>
      <c r="Q957">
        <v>2</v>
      </c>
      <c r="R957" t="s">
        <v>329</v>
      </c>
      <c r="S957" s="13">
        <v>-7</v>
      </c>
      <c r="T957">
        <v>7</v>
      </c>
      <c r="U957">
        <v>40.200000000000003</v>
      </c>
      <c r="V957">
        <v>40.200000000000003</v>
      </c>
      <c r="W957">
        <v>8167</v>
      </c>
    </row>
    <row r="958" spans="1:23" x14ac:dyDescent="0.5">
      <c r="A958" t="s">
        <v>223</v>
      </c>
      <c r="B958" t="s">
        <v>136</v>
      </c>
      <c r="C958" t="s">
        <v>84</v>
      </c>
      <c r="D958" t="s">
        <v>40</v>
      </c>
      <c r="E958">
        <v>120.60000000000001</v>
      </c>
      <c r="F958">
        <v>3</v>
      </c>
      <c r="G958">
        <v>8.89</v>
      </c>
      <c r="H958">
        <v>5.8900000000000006</v>
      </c>
      <c r="I958">
        <v>2</v>
      </c>
      <c r="J958" s="13">
        <v>38727</v>
      </c>
      <c r="K958" s="13">
        <v>38741</v>
      </c>
      <c r="L958" t="s">
        <v>307</v>
      </c>
      <c r="M958">
        <v>16.78</v>
      </c>
      <c r="N958">
        <v>103.82000000000001</v>
      </c>
      <c r="O958" t="s">
        <v>189</v>
      </c>
      <c r="P958" t="s">
        <v>327</v>
      </c>
      <c r="Q958">
        <v>1</v>
      </c>
      <c r="R958" t="s">
        <v>330</v>
      </c>
      <c r="S958" s="13">
        <v>-14</v>
      </c>
      <c r="T958">
        <v>14</v>
      </c>
      <c r="U958">
        <v>40.200000000000003</v>
      </c>
      <c r="V958">
        <v>40.200000000000003</v>
      </c>
      <c r="W958">
        <v>8167</v>
      </c>
    </row>
    <row r="959" spans="1:23" x14ac:dyDescent="0.5">
      <c r="A959" t="s">
        <v>220</v>
      </c>
      <c r="B959" t="s">
        <v>136</v>
      </c>
      <c r="C959" t="s">
        <v>84</v>
      </c>
      <c r="D959" t="s">
        <v>40</v>
      </c>
      <c r="E959">
        <v>120.60000000000001</v>
      </c>
      <c r="F959">
        <v>3</v>
      </c>
      <c r="G959">
        <v>9.1199999999999974</v>
      </c>
      <c r="H959">
        <v>5.1199999999999974</v>
      </c>
      <c r="I959">
        <v>3</v>
      </c>
      <c r="J959" s="13">
        <v>38710</v>
      </c>
      <c r="K959" s="13">
        <v>38729</v>
      </c>
      <c r="L959" t="s">
        <v>318</v>
      </c>
      <c r="M959">
        <v>17.239999999999995</v>
      </c>
      <c r="N959">
        <v>103.36000000000001</v>
      </c>
      <c r="O959" t="s">
        <v>332</v>
      </c>
      <c r="P959" t="s">
        <v>308</v>
      </c>
      <c r="Q959">
        <v>12</v>
      </c>
      <c r="R959" t="s">
        <v>309</v>
      </c>
      <c r="S959" s="13">
        <v>-19</v>
      </c>
      <c r="T959">
        <v>19</v>
      </c>
      <c r="U959">
        <v>40.200000000000003</v>
      </c>
      <c r="V959">
        <v>40.200000000000003</v>
      </c>
      <c r="W959">
        <v>8167</v>
      </c>
    </row>
    <row r="960" spans="1:23" x14ac:dyDescent="0.5">
      <c r="A960" t="s">
        <v>221</v>
      </c>
      <c r="B960" t="s">
        <v>136</v>
      </c>
      <c r="C960" t="s">
        <v>84</v>
      </c>
      <c r="D960" t="s">
        <v>40</v>
      </c>
      <c r="E960">
        <v>120.60000000000001</v>
      </c>
      <c r="F960">
        <v>3</v>
      </c>
      <c r="G960">
        <v>6.1000000000000014</v>
      </c>
      <c r="H960">
        <v>3.1000000000000014</v>
      </c>
      <c r="I960">
        <v>3</v>
      </c>
      <c r="J960" s="13">
        <v>38697</v>
      </c>
      <c r="K960" s="13">
        <v>38705</v>
      </c>
      <c r="L960" t="s">
        <v>322</v>
      </c>
      <c r="M960">
        <v>12.200000000000003</v>
      </c>
      <c r="N960">
        <v>108.4</v>
      </c>
      <c r="O960" t="s">
        <v>332</v>
      </c>
      <c r="P960" t="s">
        <v>308</v>
      </c>
      <c r="Q960">
        <v>12</v>
      </c>
      <c r="R960" t="s">
        <v>309</v>
      </c>
      <c r="S960" s="13">
        <v>-8</v>
      </c>
      <c r="T960">
        <v>8</v>
      </c>
      <c r="U960">
        <v>40.200000000000003</v>
      </c>
      <c r="V960">
        <v>40.200000000000003</v>
      </c>
      <c r="W960">
        <v>8167</v>
      </c>
    </row>
    <row r="961" spans="1:23" x14ac:dyDescent="0.5">
      <c r="A961" t="s">
        <v>226</v>
      </c>
      <c r="B961" t="s">
        <v>136</v>
      </c>
      <c r="C961" t="s">
        <v>84</v>
      </c>
      <c r="D961" t="s">
        <v>40</v>
      </c>
      <c r="E961">
        <v>120.60000000000001</v>
      </c>
      <c r="F961">
        <v>3</v>
      </c>
      <c r="G961">
        <v>7</v>
      </c>
      <c r="H961">
        <v>7</v>
      </c>
      <c r="I961">
        <v>3</v>
      </c>
      <c r="J961" s="13">
        <v>38559</v>
      </c>
      <c r="K961" s="13">
        <v>38568</v>
      </c>
      <c r="L961" t="s">
        <v>315</v>
      </c>
      <c r="M961">
        <v>17</v>
      </c>
      <c r="N961">
        <v>103.60000000000001</v>
      </c>
      <c r="O961" t="s">
        <v>332</v>
      </c>
      <c r="P961" t="s">
        <v>316</v>
      </c>
      <c r="Q961">
        <v>7</v>
      </c>
      <c r="R961" t="s">
        <v>320</v>
      </c>
      <c r="S961" s="13">
        <v>-9</v>
      </c>
      <c r="T961">
        <v>9</v>
      </c>
      <c r="U961">
        <v>40.200000000000003</v>
      </c>
      <c r="V961">
        <v>40.200000000000003</v>
      </c>
      <c r="W961">
        <v>8167</v>
      </c>
    </row>
    <row r="962" spans="1:23" x14ac:dyDescent="0.5">
      <c r="A962" t="s">
        <v>221</v>
      </c>
      <c r="B962" t="s">
        <v>136</v>
      </c>
      <c r="C962" t="s">
        <v>84</v>
      </c>
      <c r="D962" t="s">
        <v>40</v>
      </c>
      <c r="E962">
        <v>120.60000000000001</v>
      </c>
      <c r="F962">
        <v>3</v>
      </c>
      <c r="G962">
        <v>7.6099999999999994</v>
      </c>
      <c r="H962">
        <v>6.6099999999999994</v>
      </c>
      <c r="I962">
        <v>1</v>
      </c>
      <c r="J962" s="13">
        <v>38541</v>
      </c>
      <c r="K962" s="13">
        <v>38551</v>
      </c>
      <c r="L962" t="s">
        <v>322</v>
      </c>
      <c r="M962">
        <v>15.219999999999999</v>
      </c>
      <c r="N962">
        <v>105.38000000000001</v>
      </c>
      <c r="O962" t="s">
        <v>332</v>
      </c>
      <c r="P962" t="s">
        <v>316</v>
      </c>
      <c r="Q962">
        <v>7</v>
      </c>
      <c r="R962" t="s">
        <v>320</v>
      </c>
      <c r="S962" s="13">
        <v>-10</v>
      </c>
      <c r="T962">
        <v>10</v>
      </c>
      <c r="U962">
        <v>40.200000000000003</v>
      </c>
      <c r="V962">
        <v>40.200000000000003</v>
      </c>
      <c r="W962">
        <v>8167</v>
      </c>
    </row>
    <row r="963" spans="1:23" x14ac:dyDescent="0.5">
      <c r="A963" t="s">
        <v>224</v>
      </c>
      <c r="B963" t="s">
        <v>136</v>
      </c>
      <c r="C963" t="s">
        <v>84</v>
      </c>
      <c r="D963" t="s">
        <v>40</v>
      </c>
      <c r="E963">
        <v>120.60000000000001</v>
      </c>
      <c r="F963">
        <v>3</v>
      </c>
      <c r="G963">
        <v>8.84</v>
      </c>
      <c r="H963">
        <v>5.84</v>
      </c>
      <c r="I963">
        <v>2</v>
      </c>
      <c r="J963" s="13">
        <v>38513</v>
      </c>
      <c r="K963" s="13">
        <v>38524</v>
      </c>
      <c r="L963" t="s">
        <v>313</v>
      </c>
      <c r="M963">
        <v>16.68</v>
      </c>
      <c r="N963">
        <v>103.92000000000002</v>
      </c>
      <c r="O963" t="s">
        <v>332</v>
      </c>
      <c r="P963" t="s">
        <v>323</v>
      </c>
      <c r="Q963">
        <v>6</v>
      </c>
      <c r="R963" t="s">
        <v>324</v>
      </c>
      <c r="S963" s="13">
        <v>-11</v>
      </c>
      <c r="T963">
        <v>11</v>
      </c>
      <c r="U963">
        <v>40.200000000000003</v>
      </c>
      <c r="V963">
        <v>40.200000000000003</v>
      </c>
      <c r="W963">
        <v>8167</v>
      </c>
    </row>
    <row r="964" spans="1:23" x14ac:dyDescent="0.5">
      <c r="A964" t="s">
        <v>228</v>
      </c>
      <c r="B964" t="s">
        <v>136</v>
      </c>
      <c r="C964" t="s">
        <v>84</v>
      </c>
      <c r="D964" t="s">
        <v>40</v>
      </c>
      <c r="E964">
        <v>120.60000000000001</v>
      </c>
      <c r="F964">
        <v>3</v>
      </c>
      <c r="G964">
        <v>6.68</v>
      </c>
      <c r="H964">
        <v>5.68</v>
      </c>
      <c r="I964">
        <v>1</v>
      </c>
      <c r="J964" s="13">
        <v>38351</v>
      </c>
      <c r="K964" s="13">
        <v>38363</v>
      </c>
      <c r="L964" t="s">
        <v>310</v>
      </c>
      <c r="M964">
        <v>13.36</v>
      </c>
      <c r="N964">
        <v>107.24000000000001</v>
      </c>
      <c r="O964" t="s">
        <v>188</v>
      </c>
      <c r="P964" t="s">
        <v>308</v>
      </c>
      <c r="Q964">
        <v>12</v>
      </c>
      <c r="R964" t="s">
        <v>309</v>
      </c>
      <c r="S964" s="13">
        <v>-12</v>
      </c>
      <c r="T964">
        <v>12</v>
      </c>
      <c r="U964">
        <v>40.200000000000003</v>
      </c>
      <c r="V964">
        <v>40.200000000000003</v>
      </c>
      <c r="W964">
        <v>8167</v>
      </c>
    </row>
    <row r="965" spans="1:23" x14ac:dyDescent="0.5">
      <c r="A965" t="s">
        <v>227</v>
      </c>
      <c r="B965" t="s">
        <v>136</v>
      </c>
      <c r="C965" t="s">
        <v>84</v>
      </c>
      <c r="D965" t="s">
        <v>40</v>
      </c>
      <c r="E965">
        <v>120.60000000000001</v>
      </c>
      <c r="F965">
        <v>3</v>
      </c>
      <c r="G965">
        <v>8.8799999999999955</v>
      </c>
      <c r="H965">
        <v>4.8799999999999955</v>
      </c>
      <c r="I965">
        <v>3</v>
      </c>
      <c r="J965" s="13">
        <v>38340</v>
      </c>
      <c r="K965" s="13">
        <v>38357</v>
      </c>
      <c r="L965" t="s">
        <v>311</v>
      </c>
      <c r="M965">
        <v>16.759999999999991</v>
      </c>
      <c r="N965">
        <v>103.84000000000002</v>
      </c>
      <c r="O965" t="s">
        <v>188</v>
      </c>
      <c r="P965" t="s">
        <v>308</v>
      </c>
      <c r="Q965">
        <v>12</v>
      </c>
      <c r="R965" t="s">
        <v>309</v>
      </c>
      <c r="S965" s="13">
        <v>-17</v>
      </c>
      <c r="T965">
        <v>17</v>
      </c>
      <c r="U965">
        <v>40.200000000000003</v>
      </c>
      <c r="V965">
        <v>40.200000000000003</v>
      </c>
      <c r="W965">
        <v>8167</v>
      </c>
    </row>
    <row r="966" spans="1:23" x14ac:dyDescent="0.5">
      <c r="A966" t="s">
        <v>222</v>
      </c>
      <c r="B966" t="s">
        <v>136</v>
      </c>
      <c r="C966" t="s">
        <v>84</v>
      </c>
      <c r="D966" t="s">
        <v>40</v>
      </c>
      <c r="E966">
        <v>120.60000000000001</v>
      </c>
      <c r="F966">
        <v>3</v>
      </c>
      <c r="G966">
        <v>8.36</v>
      </c>
      <c r="H966">
        <v>5.3599999999999994</v>
      </c>
      <c r="I966">
        <v>2</v>
      </c>
      <c r="J966" s="13">
        <v>38289</v>
      </c>
      <c r="K966" s="13">
        <v>38298</v>
      </c>
      <c r="L966" t="s">
        <v>331</v>
      </c>
      <c r="M966">
        <v>15.719999999999999</v>
      </c>
      <c r="N966">
        <v>104.88000000000001</v>
      </c>
      <c r="O966" t="s">
        <v>188</v>
      </c>
      <c r="P966" t="s">
        <v>308</v>
      </c>
      <c r="Q966">
        <v>10</v>
      </c>
      <c r="R966" t="s">
        <v>314</v>
      </c>
      <c r="S966" s="13">
        <v>-9</v>
      </c>
      <c r="T966">
        <v>9</v>
      </c>
      <c r="U966">
        <v>40.200000000000003</v>
      </c>
      <c r="V966">
        <v>40.200000000000003</v>
      </c>
      <c r="W966">
        <v>8167</v>
      </c>
    </row>
    <row r="967" spans="1:23" x14ac:dyDescent="0.5">
      <c r="A967" t="s">
        <v>222</v>
      </c>
      <c r="B967" t="s">
        <v>136</v>
      </c>
      <c r="C967" t="s">
        <v>84</v>
      </c>
      <c r="D967" t="s">
        <v>40</v>
      </c>
      <c r="E967">
        <v>120.60000000000001</v>
      </c>
      <c r="F967">
        <v>3</v>
      </c>
      <c r="G967">
        <v>5.990000000000002</v>
      </c>
      <c r="H967">
        <v>5.990000000000002</v>
      </c>
      <c r="I967">
        <v>2</v>
      </c>
      <c r="J967" s="13">
        <v>38237</v>
      </c>
      <c r="K967" s="13">
        <v>38249</v>
      </c>
      <c r="L967" t="s">
        <v>331</v>
      </c>
      <c r="M967">
        <v>13.980000000000004</v>
      </c>
      <c r="N967">
        <v>106.62</v>
      </c>
      <c r="O967" t="s">
        <v>188</v>
      </c>
      <c r="P967" t="s">
        <v>316</v>
      </c>
      <c r="Q967">
        <v>9</v>
      </c>
      <c r="R967" t="s">
        <v>317</v>
      </c>
      <c r="S967" s="13">
        <v>-12</v>
      </c>
      <c r="T967">
        <v>12</v>
      </c>
      <c r="U967">
        <v>40.200000000000003</v>
      </c>
      <c r="V967">
        <v>40.200000000000003</v>
      </c>
      <c r="W967">
        <v>8167</v>
      </c>
    </row>
    <row r="968" spans="1:23" x14ac:dyDescent="0.5">
      <c r="A968" t="s">
        <v>221</v>
      </c>
      <c r="B968" t="s">
        <v>136</v>
      </c>
      <c r="C968" t="s">
        <v>84</v>
      </c>
      <c r="D968" t="s">
        <v>40</v>
      </c>
      <c r="E968">
        <v>120.60000000000001</v>
      </c>
      <c r="F968">
        <v>3</v>
      </c>
      <c r="G968">
        <v>7.6099999999999994</v>
      </c>
      <c r="H968">
        <v>3.6099999999999994</v>
      </c>
      <c r="I968">
        <v>1</v>
      </c>
      <c r="J968" s="13">
        <v>38232</v>
      </c>
      <c r="K968" s="13">
        <v>38243</v>
      </c>
      <c r="L968" t="s">
        <v>322</v>
      </c>
      <c r="M968">
        <v>12.219999999999999</v>
      </c>
      <c r="N968">
        <v>108.38000000000001</v>
      </c>
      <c r="O968" t="s">
        <v>188</v>
      </c>
      <c r="P968" t="s">
        <v>316</v>
      </c>
      <c r="Q968">
        <v>9</v>
      </c>
      <c r="R968" t="s">
        <v>317</v>
      </c>
      <c r="S968" s="13">
        <v>-11</v>
      </c>
      <c r="T968">
        <v>11</v>
      </c>
      <c r="U968">
        <v>40.200000000000003</v>
      </c>
      <c r="V968">
        <v>40.200000000000003</v>
      </c>
      <c r="W968">
        <v>8167</v>
      </c>
    </row>
    <row r="969" spans="1:23" x14ac:dyDescent="0.5">
      <c r="A969" t="s">
        <v>223</v>
      </c>
      <c r="B969" t="s">
        <v>136</v>
      </c>
      <c r="C969" t="s">
        <v>84</v>
      </c>
      <c r="D969" t="s">
        <v>40</v>
      </c>
      <c r="E969">
        <v>120.60000000000001</v>
      </c>
      <c r="F969">
        <v>3</v>
      </c>
      <c r="G969">
        <v>8.86</v>
      </c>
      <c r="H969">
        <v>6.8599999999999994</v>
      </c>
      <c r="I969">
        <v>3</v>
      </c>
      <c r="J969" s="13">
        <v>38017</v>
      </c>
      <c r="K969" s="13">
        <v>38024</v>
      </c>
      <c r="L969" t="s">
        <v>307</v>
      </c>
      <c r="M969">
        <v>18.72</v>
      </c>
      <c r="N969">
        <v>101.88000000000001</v>
      </c>
      <c r="O969" t="s">
        <v>188</v>
      </c>
      <c r="P969" t="s">
        <v>327</v>
      </c>
      <c r="Q969">
        <v>1</v>
      </c>
      <c r="R969" t="s">
        <v>330</v>
      </c>
      <c r="S969" s="13">
        <v>-7</v>
      </c>
      <c r="T969">
        <v>7</v>
      </c>
      <c r="U969">
        <v>40.200000000000003</v>
      </c>
      <c r="V969">
        <v>40.200000000000003</v>
      </c>
      <c r="W969">
        <v>8167</v>
      </c>
    </row>
    <row r="970" spans="1:23" x14ac:dyDescent="0.5">
      <c r="A970" t="s">
        <v>226</v>
      </c>
      <c r="B970" t="s">
        <v>136</v>
      </c>
      <c r="C970" t="s">
        <v>84</v>
      </c>
      <c r="D970" t="s">
        <v>40</v>
      </c>
      <c r="E970">
        <v>120.60000000000001</v>
      </c>
      <c r="F970">
        <v>3</v>
      </c>
      <c r="G970">
        <v>5.990000000000002</v>
      </c>
      <c r="H970">
        <v>5.990000000000002</v>
      </c>
      <c r="I970">
        <v>3</v>
      </c>
      <c r="J970" s="13">
        <v>37890</v>
      </c>
      <c r="K970" s="13">
        <v>37897</v>
      </c>
      <c r="L970" t="s">
        <v>315</v>
      </c>
      <c r="M970">
        <v>14.980000000000004</v>
      </c>
      <c r="N970">
        <v>105.62</v>
      </c>
      <c r="O970" t="s">
        <v>187</v>
      </c>
      <c r="P970" t="s">
        <v>316</v>
      </c>
      <c r="Q970">
        <v>9</v>
      </c>
      <c r="R970" t="s">
        <v>317</v>
      </c>
      <c r="S970" s="13">
        <v>-7</v>
      </c>
      <c r="T970">
        <v>7</v>
      </c>
      <c r="U970">
        <v>40.200000000000003</v>
      </c>
      <c r="V970">
        <v>40.200000000000003</v>
      </c>
      <c r="W970">
        <v>8167</v>
      </c>
    </row>
    <row r="971" spans="1:23" x14ac:dyDescent="0.5">
      <c r="A971" t="s">
        <v>224</v>
      </c>
      <c r="B971" t="s">
        <v>136</v>
      </c>
      <c r="C971" t="s">
        <v>84</v>
      </c>
      <c r="D971" t="s">
        <v>40</v>
      </c>
      <c r="E971">
        <v>120.60000000000001</v>
      </c>
      <c r="F971">
        <v>3</v>
      </c>
      <c r="G971">
        <v>8.4500000000000028</v>
      </c>
      <c r="H971">
        <v>4.4500000000000028</v>
      </c>
      <c r="I971">
        <v>1</v>
      </c>
      <c r="J971" s="13">
        <v>37874</v>
      </c>
      <c r="K971" s="13">
        <v>37889</v>
      </c>
      <c r="L971" t="s">
        <v>313</v>
      </c>
      <c r="M971">
        <v>13.900000000000006</v>
      </c>
      <c r="N971">
        <v>106.7</v>
      </c>
      <c r="O971" t="s">
        <v>187</v>
      </c>
      <c r="P971" t="s">
        <v>316</v>
      </c>
      <c r="Q971">
        <v>9</v>
      </c>
      <c r="R971" t="s">
        <v>317</v>
      </c>
      <c r="S971" s="13">
        <v>-15</v>
      </c>
      <c r="T971">
        <v>15</v>
      </c>
      <c r="U971">
        <v>40.200000000000003</v>
      </c>
      <c r="V971">
        <v>40.200000000000003</v>
      </c>
      <c r="W971">
        <v>8167</v>
      </c>
    </row>
    <row r="972" spans="1:23" x14ac:dyDescent="0.5">
      <c r="A972" t="s">
        <v>223</v>
      </c>
      <c r="B972" t="s">
        <v>136</v>
      </c>
      <c r="C972" t="s">
        <v>84</v>
      </c>
      <c r="D972" t="s">
        <v>40</v>
      </c>
      <c r="E972">
        <v>120.60000000000001</v>
      </c>
      <c r="F972">
        <v>3</v>
      </c>
      <c r="G972">
        <v>6.1199999999999974</v>
      </c>
      <c r="H972">
        <v>4.1199999999999974</v>
      </c>
      <c r="I972">
        <v>3</v>
      </c>
      <c r="J972" s="13">
        <v>37836</v>
      </c>
      <c r="K972" s="13">
        <v>37846</v>
      </c>
      <c r="L972" t="s">
        <v>307</v>
      </c>
      <c r="M972">
        <v>13.239999999999995</v>
      </c>
      <c r="N972">
        <v>107.36000000000001</v>
      </c>
      <c r="O972" t="s">
        <v>187</v>
      </c>
      <c r="P972" t="s">
        <v>316</v>
      </c>
      <c r="Q972">
        <v>8</v>
      </c>
      <c r="R972" t="s">
        <v>319</v>
      </c>
      <c r="S972" s="13">
        <v>-10</v>
      </c>
      <c r="T972">
        <v>10</v>
      </c>
      <c r="U972">
        <v>40.200000000000003</v>
      </c>
      <c r="V972">
        <v>40.200000000000003</v>
      </c>
      <c r="W972">
        <v>8167</v>
      </c>
    </row>
    <row r="973" spans="1:23" x14ac:dyDescent="0.5">
      <c r="A973" t="s">
        <v>226</v>
      </c>
      <c r="B973" t="s">
        <v>136</v>
      </c>
      <c r="C973" t="s">
        <v>84</v>
      </c>
      <c r="D973" t="s">
        <v>40</v>
      </c>
      <c r="E973">
        <v>120.60000000000001</v>
      </c>
      <c r="F973">
        <v>3</v>
      </c>
      <c r="G973">
        <v>8.1199999999999974</v>
      </c>
      <c r="H973">
        <v>4.1199999999999974</v>
      </c>
      <c r="I973">
        <v>1</v>
      </c>
      <c r="J973" s="13">
        <v>37402</v>
      </c>
      <c r="K973" s="13">
        <v>37410</v>
      </c>
      <c r="L973" t="s">
        <v>315</v>
      </c>
      <c r="M973">
        <v>13.239999999999995</v>
      </c>
      <c r="N973">
        <v>107.36000000000001</v>
      </c>
      <c r="O973" t="s">
        <v>186</v>
      </c>
      <c r="P973" t="s">
        <v>323</v>
      </c>
      <c r="Q973">
        <v>5</v>
      </c>
      <c r="R973" t="s">
        <v>325</v>
      </c>
      <c r="S973" s="13">
        <v>-8</v>
      </c>
      <c r="T973">
        <v>8</v>
      </c>
      <c r="U973">
        <v>40.200000000000003</v>
      </c>
      <c r="V973">
        <v>40.200000000000003</v>
      </c>
      <c r="W973">
        <v>8167</v>
      </c>
    </row>
    <row r="974" spans="1:23" x14ac:dyDescent="0.5">
      <c r="A974" t="s">
        <v>225</v>
      </c>
      <c r="B974" t="s">
        <v>136</v>
      </c>
      <c r="C974" t="s">
        <v>84</v>
      </c>
      <c r="D974" t="s">
        <v>40</v>
      </c>
      <c r="E974">
        <v>120.60000000000001</v>
      </c>
      <c r="F974">
        <v>3</v>
      </c>
      <c r="G974">
        <v>7</v>
      </c>
      <c r="H974">
        <v>6</v>
      </c>
      <c r="I974">
        <v>1</v>
      </c>
      <c r="J974" s="13">
        <v>37225</v>
      </c>
      <c r="K974" s="13">
        <v>37244</v>
      </c>
      <c r="L974" t="s">
        <v>321</v>
      </c>
      <c r="M974">
        <v>14</v>
      </c>
      <c r="N974">
        <v>106.60000000000001</v>
      </c>
      <c r="O974" t="s">
        <v>185</v>
      </c>
      <c r="P974" t="s">
        <v>308</v>
      </c>
      <c r="Q974">
        <v>11</v>
      </c>
      <c r="R974" t="s">
        <v>312</v>
      </c>
      <c r="S974" s="13">
        <v>-19</v>
      </c>
      <c r="T974">
        <v>19</v>
      </c>
      <c r="U974">
        <v>40.200000000000003</v>
      </c>
      <c r="V974">
        <v>40.200000000000003</v>
      </c>
      <c r="W974">
        <v>8167</v>
      </c>
    </row>
    <row r="975" spans="1:23" x14ac:dyDescent="0.5">
      <c r="A975" t="s">
        <v>225</v>
      </c>
      <c r="B975" t="s">
        <v>136</v>
      </c>
      <c r="C975" t="s">
        <v>84</v>
      </c>
      <c r="D975" t="s">
        <v>40</v>
      </c>
      <c r="E975">
        <v>120.60000000000001</v>
      </c>
      <c r="F975">
        <v>3</v>
      </c>
      <c r="G975">
        <v>9.73</v>
      </c>
      <c r="H975">
        <v>6.73</v>
      </c>
      <c r="I975">
        <v>2</v>
      </c>
      <c r="J975" s="13">
        <v>36961</v>
      </c>
      <c r="K975" s="13">
        <v>36981</v>
      </c>
      <c r="L975" t="s">
        <v>321</v>
      </c>
      <c r="M975">
        <v>18.46</v>
      </c>
      <c r="N975">
        <v>102.14000000000001</v>
      </c>
      <c r="O975" t="s">
        <v>185</v>
      </c>
      <c r="P975" t="s">
        <v>327</v>
      </c>
      <c r="Q975">
        <v>3</v>
      </c>
      <c r="R975" t="s">
        <v>328</v>
      </c>
      <c r="S975" s="13">
        <v>-20</v>
      </c>
      <c r="T975">
        <v>20</v>
      </c>
      <c r="U975">
        <v>40.200000000000003</v>
      </c>
      <c r="V975">
        <v>40.200000000000003</v>
      </c>
      <c r="W975">
        <v>8167</v>
      </c>
    </row>
    <row r="976" spans="1:23" x14ac:dyDescent="0.5">
      <c r="A976" t="s">
        <v>227</v>
      </c>
      <c r="B976" t="s">
        <v>136</v>
      </c>
      <c r="C976" t="s">
        <v>84</v>
      </c>
      <c r="D976" t="s">
        <v>40</v>
      </c>
      <c r="E976">
        <v>120.60000000000001</v>
      </c>
      <c r="F976">
        <v>3</v>
      </c>
      <c r="G976">
        <v>5.8599999999999994</v>
      </c>
      <c r="H976">
        <v>3.8599999999999994</v>
      </c>
      <c r="I976">
        <v>1</v>
      </c>
      <c r="J976" s="13">
        <v>36960</v>
      </c>
      <c r="K976" s="13">
        <v>36972</v>
      </c>
      <c r="L976" t="s">
        <v>311</v>
      </c>
      <c r="M976">
        <v>10.719999999999999</v>
      </c>
      <c r="N976">
        <v>109.88000000000001</v>
      </c>
      <c r="O976" t="s">
        <v>185</v>
      </c>
      <c r="P976" t="s">
        <v>327</v>
      </c>
      <c r="Q976">
        <v>3</v>
      </c>
      <c r="R976" t="s">
        <v>328</v>
      </c>
      <c r="S976" s="13">
        <v>-12</v>
      </c>
      <c r="T976">
        <v>12</v>
      </c>
      <c r="U976">
        <v>40.200000000000003</v>
      </c>
      <c r="V976">
        <v>40.200000000000003</v>
      </c>
      <c r="W976">
        <v>8167</v>
      </c>
    </row>
    <row r="977" spans="1:23" x14ac:dyDescent="0.5">
      <c r="A977" t="s">
        <v>221</v>
      </c>
      <c r="B977" t="s">
        <v>136</v>
      </c>
      <c r="C977" t="s">
        <v>84</v>
      </c>
      <c r="D977" t="s">
        <v>40</v>
      </c>
      <c r="E977">
        <v>120.60000000000001</v>
      </c>
      <c r="F977">
        <v>3</v>
      </c>
      <c r="G977">
        <v>8.75</v>
      </c>
      <c r="H977">
        <v>4.75</v>
      </c>
      <c r="I977">
        <v>3</v>
      </c>
      <c r="J977" s="13">
        <v>36870</v>
      </c>
      <c r="K977" s="13">
        <v>36881</v>
      </c>
      <c r="L977" t="s">
        <v>322</v>
      </c>
      <c r="M977">
        <v>16.5</v>
      </c>
      <c r="N977">
        <v>104.10000000000001</v>
      </c>
      <c r="O977" t="s">
        <v>184</v>
      </c>
      <c r="P977" t="s">
        <v>308</v>
      </c>
      <c r="Q977">
        <v>12</v>
      </c>
      <c r="R977" t="s">
        <v>309</v>
      </c>
      <c r="S977" s="13">
        <v>-11</v>
      </c>
      <c r="T977">
        <v>11</v>
      </c>
      <c r="U977">
        <v>40.200000000000003</v>
      </c>
      <c r="V977">
        <v>40.200000000000003</v>
      </c>
      <c r="W977">
        <v>8167</v>
      </c>
    </row>
    <row r="978" spans="1:23" x14ac:dyDescent="0.5">
      <c r="A978" t="s">
        <v>222</v>
      </c>
      <c r="B978" t="s">
        <v>136</v>
      </c>
      <c r="C978" t="s">
        <v>84</v>
      </c>
      <c r="D978" t="s">
        <v>40</v>
      </c>
      <c r="E978">
        <v>120.60000000000001</v>
      </c>
      <c r="F978">
        <v>3</v>
      </c>
      <c r="G978">
        <v>9.68</v>
      </c>
      <c r="H978">
        <v>4.68</v>
      </c>
      <c r="I978">
        <v>1</v>
      </c>
      <c r="J978" s="13">
        <v>36832</v>
      </c>
      <c r="K978" s="13">
        <v>36843</v>
      </c>
      <c r="L978" t="s">
        <v>331</v>
      </c>
      <c r="M978">
        <v>15.36</v>
      </c>
      <c r="N978">
        <v>105.24000000000001</v>
      </c>
      <c r="O978" t="s">
        <v>184</v>
      </c>
      <c r="P978" t="s">
        <v>308</v>
      </c>
      <c r="Q978">
        <v>11</v>
      </c>
      <c r="R978" t="s">
        <v>312</v>
      </c>
      <c r="S978" s="13">
        <v>-11</v>
      </c>
      <c r="T978">
        <v>11</v>
      </c>
      <c r="U978">
        <v>40.200000000000003</v>
      </c>
      <c r="V978">
        <v>40.200000000000003</v>
      </c>
      <c r="W978">
        <v>8167</v>
      </c>
    </row>
    <row r="979" spans="1:23" x14ac:dyDescent="0.5">
      <c r="A979" t="s">
        <v>228</v>
      </c>
      <c r="B979" t="s">
        <v>136</v>
      </c>
      <c r="C979" t="s">
        <v>84</v>
      </c>
      <c r="D979" t="s">
        <v>40</v>
      </c>
      <c r="E979">
        <v>120.60000000000001</v>
      </c>
      <c r="F979">
        <v>3</v>
      </c>
      <c r="G979">
        <v>7.84</v>
      </c>
      <c r="H979">
        <v>6.84</v>
      </c>
      <c r="I979">
        <v>2</v>
      </c>
      <c r="J979" s="13">
        <v>36747</v>
      </c>
      <c r="K979" s="13">
        <v>36766</v>
      </c>
      <c r="L979" t="s">
        <v>310</v>
      </c>
      <c r="M979">
        <v>16.68</v>
      </c>
      <c r="N979">
        <v>103.92000000000002</v>
      </c>
      <c r="O979" t="s">
        <v>184</v>
      </c>
      <c r="P979" t="s">
        <v>316</v>
      </c>
      <c r="Q979">
        <v>8</v>
      </c>
      <c r="R979" t="s">
        <v>319</v>
      </c>
      <c r="S979" s="13">
        <v>-19</v>
      </c>
      <c r="T979">
        <v>19</v>
      </c>
      <c r="U979">
        <v>40.200000000000003</v>
      </c>
      <c r="V979">
        <v>40.200000000000003</v>
      </c>
      <c r="W979">
        <v>8167</v>
      </c>
    </row>
    <row r="980" spans="1:23" x14ac:dyDescent="0.5">
      <c r="A980" t="s">
        <v>227</v>
      </c>
      <c r="B980" t="s">
        <v>136</v>
      </c>
      <c r="C980" t="s">
        <v>84</v>
      </c>
      <c r="D980" t="s">
        <v>40</v>
      </c>
      <c r="E980">
        <v>120.60000000000001</v>
      </c>
      <c r="F980">
        <v>3</v>
      </c>
      <c r="G980">
        <v>6.73</v>
      </c>
      <c r="H980">
        <v>4.7300000000000004</v>
      </c>
      <c r="I980">
        <v>2</v>
      </c>
      <c r="J980" s="13">
        <v>36713</v>
      </c>
      <c r="K980" s="13">
        <v>36729</v>
      </c>
      <c r="L980" t="s">
        <v>311</v>
      </c>
      <c r="M980">
        <v>13.46</v>
      </c>
      <c r="N980">
        <v>107.14000000000001</v>
      </c>
      <c r="O980" t="s">
        <v>184</v>
      </c>
      <c r="P980" t="s">
        <v>316</v>
      </c>
      <c r="Q980">
        <v>7</v>
      </c>
      <c r="R980" t="s">
        <v>320</v>
      </c>
      <c r="S980" s="13">
        <v>-16</v>
      </c>
      <c r="T980">
        <v>16</v>
      </c>
      <c r="U980">
        <v>40.200000000000003</v>
      </c>
      <c r="V980">
        <v>40.200000000000003</v>
      </c>
      <c r="W980">
        <v>8167</v>
      </c>
    </row>
    <row r="981" spans="1:23" x14ac:dyDescent="0.5">
      <c r="A981" t="s">
        <v>228</v>
      </c>
      <c r="B981" t="s">
        <v>136</v>
      </c>
      <c r="C981" t="s">
        <v>84</v>
      </c>
      <c r="D981" t="s">
        <v>40</v>
      </c>
      <c r="E981">
        <v>120.60000000000001</v>
      </c>
      <c r="F981">
        <v>3</v>
      </c>
      <c r="G981">
        <v>6.8799999999999955</v>
      </c>
      <c r="H981">
        <v>4.8799999999999955</v>
      </c>
      <c r="I981">
        <v>2</v>
      </c>
      <c r="J981" s="13">
        <v>36593</v>
      </c>
      <c r="K981" s="13">
        <v>36606</v>
      </c>
      <c r="L981" t="s">
        <v>310</v>
      </c>
      <c r="M981">
        <v>13.759999999999991</v>
      </c>
      <c r="N981">
        <v>106.84000000000002</v>
      </c>
      <c r="O981" t="s">
        <v>184</v>
      </c>
      <c r="P981" t="s">
        <v>327</v>
      </c>
      <c r="Q981">
        <v>3</v>
      </c>
      <c r="R981" t="s">
        <v>328</v>
      </c>
      <c r="S981" s="13">
        <v>-13</v>
      </c>
      <c r="T981">
        <v>13</v>
      </c>
      <c r="U981">
        <v>40.200000000000003</v>
      </c>
      <c r="V981">
        <v>40.200000000000003</v>
      </c>
      <c r="W981">
        <v>8167</v>
      </c>
    </row>
    <row r="982" spans="1:23" x14ac:dyDescent="0.5">
      <c r="A982" t="s">
        <v>227</v>
      </c>
      <c r="B982" t="s">
        <v>136</v>
      </c>
      <c r="C982" t="s">
        <v>84</v>
      </c>
      <c r="D982" t="s">
        <v>40</v>
      </c>
      <c r="E982">
        <v>120.60000000000001</v>
      </c>
      <c r="F982">
        <v>3</v>
      </c>
      <c r="G982">
        <v>6.75</v>
      </c>
      <c r="H982">
        <v>6.75</v>
      </c>
      <c r="I982">
        <v>3</v>
      </c>
      <c r="J982" s="13">
        <v>36534</v>
      </c>
      <c r="K982" s="13">
        <v>36544</v>
      </c>
      <c r="L982" t="s">
        <v>311</v>
      </c>
      <c r="M982">
        <v>16.5</v>
      </c>
      <c r="N982">
        <v>104.10000000000001</v>
      </c>
      <c r="O982" t="s">
        <v>184</v>
      </c>
      <c r="P982" t="s">
        <v>327</v>
      </c>
      <c r="Q982">
        <v>1</v>
      </c>
      <c r="R982" t="s">
        <v>330</v>
      </c>
      <c r="S982" s="13">
        <v>-10</v>
      </c>
      <c r="T982">
        <v>10</v>
      </c>
      <c r="U982">
        <v>40.200000000000003</v>
      </c>
      <c r="V982">
        <v>40.200000000000003</v>
      </c>
      <c r="W982">
        <v>8167</v>
      </c>
    </row>
    <row r="983" spans="1:23" x14ac:dyDescent="0.5">
      <c r="A983" t="s">
        <v>228</v>
      </c>
      <c r="B983" t="s">
        <v>136</v>
      </c>
      <c r="C983" t="s">
        <v>84</v>
      </c>
      <c r="D983" t="s">
        <v>82</v>
      </c>
      <c r="E983">
        <v>80.16</v>
      </c>
      <c r="F983">
        <v>3</v>
      </c>
      <c r="G983">
        <v>8.2199999999999989</v>
      </c>
      <c r="H983">
        <v>3.2199999999999989</v>
      </c>
      <c r="I983">
        <v>2</v>
      </c>
      <c r="J983" s="13">
        <v>42331</v>
      </c>
      <c r="K983" s="13">
        <v>43098</v>
      </c>
      <c r="L983" t="s">
        <v>310</v>
      </c>
      <c r="M983">
        <v>13.439999999999998</v>
      </c>
      <c r="N983">
        <v>66.72</v>
      </c>
      <c r="O983" t="s">
        <v>230</v>
      </c>
      <c r="P983" t="s">
        <v>308</v>
      </c>
      <c r="Q983">
        <v>11</v>
      </c>
      <c r="R983" t="s">
        <v>312</v>
      </c>
      <c r="S983" s="13">
        <v>-767</v>
      </c>
      <c r="T983">
        <v>767</v>
      </c>
      <c r="U983">
        <v>26.72</v>
      </c>
      <c r="V983">
        <v>26.72</v>
      </c>
      <c r="W983">
        <v>8167</v>
      </c>
    </row>
    <row r="984" spans="1:23" x14ac:dyDescent="0.5">
      <c r="A984" t="s">
        <v>227</v>
      </c>
      <c r="B984" t="s">
        <v>136</v>
      </c>
      <c r="C984" t="s">
        <v>84</v>
      </c>
      <c r="D984" t="s">
        <v>82</v>
      </c>
      <c r="E984">
        <v>80.16</v>
      </c>
      <c r="F984">
        <v>3</v>
      </c>
      <c r="G984">
        <v>7.1400000000000006</v>
      </c>
      <c r="H984">
        <v>4.1400000000000006</v>
      </c>
      <c r="I984">
        <v>3</v>
      </c>
      <c r="J984" s="13">
        <v>42315</v>
      </c>
      <c r="K984" s="13">
        <v>43088</v>
      </c>
      <c r="L984" t="s">
        <v>311</v>
      </c>
      <c r="M984">
        <v>14.280000000000001</v>
      </c>
      <c r="N984">
        <v>65.88</v>
      </c>
      <c r="O984" t="s">
        <v>230</v>
      </c>
      <c r="P984" t="s">
        <v>308</v>
      </c>
      <c r="Q984">
        <v>11</v>
      </c>
      <c r="R984" t="s">
        <v>312</v>
      </c>
      <c r="S984" s="13">
        <v>-773</v>
      </c>
      <c r="T984">
        <v>773</v>
      </c>
      <c r="U984">
        <v>26.72</v>
      </c>
      <c r="V984">
        <v>26.72</v>
      </c>
      <c r="W984">
        <v>8167</v>
      </c>
    </row>
    <row r="985" spans="1:23" x14ac:dyDescent="0.5">
      <c r="A985" t="s">
        <v>228</v>
      </c>
      <c r="B985" t="s">
        <v>136</v>
      </c>
      <c r="C985" t="s">
        <v>84</v>
      </c>
      <c r="D985" t="s">
        <v>82</v>
      </c>
      <c r="E985">
        <v>80.16</v>
      </c>
      <c r="F985">
        <v>3</v>
      </c>
      <c r="G985">
        <v>6.8900000000000006</v>
      </c>
      <c r="H985">
        <v>4.8900000000000006</v>
      </c>
      <c r="I985">
        <v>3</v>
      </c>
      <c r="J985" s="13">
        <v>42306</v>
      </c>
      <c r="K985" s="13">
        <v>43191</v>
      </c>
      <c r="L985" t="s">
        <v>310</v>
      </c>
      <c r="M985">
        <v>14.780000000000001</v>
      </c>
      <c r="N985">
        <v>65.38</v>
      </c>
      <c r="O985" t="s">
        <v>230</v>
      </c>
      <c r="P985" t="s">
        <v>308</v>
      </c>
      <c r="Q985">
        <v>10</v>
      </c>
      <c r="R985" t="s">
        <v>314</v>
      </c>
      <c r="S985" s="13">
        <v>-885</v>
      </c>
      <c r="T985">
        <v>885</v>
      </c>
      <c r="U985">
        <v>26.72</v>
      </c>
      <c r="V985">
        <v>26.72</v>
      </c>
      <c r="W985">
        <v>8167</v>
      </c>
    </row>
    <row r="986" spans="1:23" x14ac:dyDescent="0.5">
      <c r="A986" t="s">
        <v>223</v>
      </c>
      <c r="B986" t="s">
        <v>136</v>
      </c>
      <c r="C986" t="s">
        <v>84</v>
      </c>
      <c r="D986" t="s">
        <v>82</v>
      </c>
      <c r="E986">
        <v>80.16</v>
      </c>
      <c r="F986">
        <v>3</v>
      </c>
      <c r="G986">
        <v>6.73</v>
      </c>
      <c r="H986">
        <v>5.73</v>
      </c>
      <c r="I986">
        <v>1</v>
      </c>
      <c r="J986" s="13">
        <v>42262</v>
      </c>
      <c r="K986" s="13">
        <v>43073</v>
      </c>
      <c r="L986" t="s">
        <v>307</v>
      </c>
      <c r="M986">
        <v>13.46</v>
      </c>
      <c r="N986">
        <v>66.699999999999989</v>
      </c>
      <c r="O986" t="s">
        <v>230</v>
      </c>
      <c r="P986" t="s">
        <v>316</v>
      </c>
      <c r="Q986">
        <v>9</v>
      </c>
      <c r="R986" t="s">
        <v>317</v>
      </c>
      <c r="S986" s="13">
        <v>-811</v>
      </c>
      <c r="T986">
        <v>811</v>
      </c>
      <c r="U986">
        <v>26.72</v>
      </c>
      <c r="V986">
        <v>26.72</v>
      </c>
      <c r="W986">
        <v>8167</v>
      </c>
    </row>
    <row r="987" spans="1:23" x14ac:dyDescent="0.5">
      <c r="A987" t="s">
        <v>225</v>
      </c>
      <c r="B987" t="s">
        <v>136</v>
      </c>
      <c r="C987" t="s">
        <v>84</v>
      </c>
      <c r="D987" t="s">
        <v>82</v>
      </c>
      <c r="E987">
        <v>80.16</v>
      </c>
      <c r="F987">
        <v>3</v>
      </c>
      <c r="G987">
        <v>10</v>
      </c>
      <c r="H987">
        <v>6</v>
      </c>
      <c r="I987">
        <v>2</v>
      </c>
      <c r="J987" s="13">
        <v>42237</v>
      </c>
      <c r="K987" s="13">
        <v>42248</v>
      </c>
      <c r="L987" t="s">
        <v>321</v>
      </c>
      <c r="M987">
        <v>18</v>
      </c>
      <c r="N987">
        <v>62.16</v>
      </c>
      <c r="O987" t="s">
        <v>230</v>
      </c>
      <c r="P987" t="s">
        <v>316</v>
      </c>
      <c r="Q987">
        <v>8</v>
      </c>
      <c r="R987" t="s">
        <v>319</v>
      </c>
      <c r="S987" s="13">
        <v>-11</v>
      </c>
      <c r="T987">
        <v>11</v>
      </c>
      <c r="U987">
        <v>26.72</v>
      </c>
      <c r="V987">
        <v>26.72</v>
      </c>
      <c r="W987">
        <v>8167</v>
      </c>
    </row>
    <row r="988" spans="1:23" x14ac:dyDescent="0.5">
      <c r="A988" t="s">
        <v>225</v>
      </c>
      <c r="B988" t="s">
        <v>136</v>
      </c>
      <c r="C988" t="s">
        <v>84</v>
      </c>
      <c r="D988" t="s">
        <v>82</v>
      </c>
      <c r="E988">
        <v>80.16</v>
      </c>
      <c r="F988">
        <v>3</v>
      </c>
      <c r="G988">
        <v>6.2199999999999989</v>
      </c>
      <c r="H988">
        <v>3.2199999999999989</v>
      </c>
      <c r="I988">
        <v>2</v>
      </c>
      <c r="J988" s="13">
        <v>42214</v>
      </c>
      <c r="K988" s="13">
        <v>42222</v>
      </c>
      <c r="L988" t="s">
        <v>321</v>
      </c>
      <c r="M988">
        <v>11.439999999999998</v>
      </c>
      <c r="N988">
        <v>68.72</v>
      </c>
      <c r="O988" t="s">
        <v>230</v>
      </c>
      <c r="P988" t="s">
        <v>316</v>
      </c>
      <c r="Q988">
        <v>7</v>
      </c>
      <c r="R988" t="s">
        <v>320</v>
      </c>
      <c r="S988" s="13">
        <v>-8</v>
      </c>
      <c r="T988">
        <v>8</v>
      </c>
      <c r="U988">
        <v>26.72</v>
      </c>
      <c r="V988">
        <v>26.72</v>
      </c>
      <c r="W988">
        <v>8167</v>
      </c>
    </row>
    <row r="989" spans="1:23" x14ac:dyDescent="0.5">
      <c r="A989" t="s">
        <v>222</v>
      </c>
      <c r="B989" t="s">
        <v>136</v>
      </c>
      <c r="C989" t="s">
        <v>84</v>
      </c>
      <c r="D989" t="s">
        <v>82</v>
      </c>
      <c r="E989">
        <v>80.16</v>
      </c>
      <c r="F989">
        <v>3</v>
      </c>
      <c r="G989">
        <v>8.68</v>
      </c>
      <c r="H989">
        <v>4.68</v>
      </c>
      <c r="I989">
        <v>3</v>
      </c>
      <c r="J989" s="13">
        <v>42206</v>
      </c>
      <c r="K989" s="13">
        <v>43155</v>
      </c>
      <c r="L989" t="s">
        <v>331</v>
      </c>
      <c r="M989">
        <v>16.36</v>
      </c>
      <c r="N989">
        <v>63.8</v>
      </c>
      <c r="O989" t="s">
        <v>230</v>
      </c>
      <c r="P989" t="s">
        <v>316</v>
      </c>
      <c r="Q989">
        <v>7</v>
      </c>
      <c r="R989" t="s">
        <v>320</v>
      </c>
      <c r="S989" s="13">
        <v>-949</v>
      </c>
      <c r="T989">
        <v>949</v>
      </c>
      <c r="U989">
        <v>26.72</v>
      </c>
      <c r="V989">
        <v>26.72</v>
      </c>
      <c r="W989">
        <v>8167</v>
      </c>
    </row>
    <row r="990" spans="1:23" x14ac:dyDescent="0.5">
      <c r="A990" t="s">
        <v>227</v>
      </c>
      <c r="B990" t="s">
        <v>136</v>
      </c>
      <c r="C990" t="s">
        <v>84</v>
      </c>
      <c r="D990" t="s">
        <v>82</v>
      </c>
      <c r="E990">
        <v>80.16</v>
      </c>
      <c r="F990">
        <v>3</v>
      </c>
      <c r="G990">
        <v>10</v>
      </c>
      <c r="H990">
        <v>4</v>
      </c>
      <c r="I990">
        <v>1</v>
      </c>
      <c r="J990" s="13">
        <v>42181</v>
      </c>
      <c r="K990" s="13">
        <v>42189</v>
      </c>
      <c r="L990" t="s">
        <v>311</v>
      </c>
      <c r="M990">
        <v>15</v>
      </c>
      <c r="N990">
        <v>65.16</v>
      </c>
      <c r="O990" t="s">
        <v>230</v>
      </c>
      <c r="P990" t="s">
        <v>323</v>
      </c>
      <c r="Q990">
        <v>6</v>
      </c>
      <c r="R990" t="s">
        <v>324</v>
      </c>
      <c r="S990" s="13">
        <v>-8</v>
      </c>
      <c r="T990">
        <v>8</v>
      </c>
      <c r="U990">
        <v>26.72</v>
      </c>
      <c r="V990">
        <v>26.72</v>
      </c>
      <c r="W990">
        <v>8167</v>
      </c>
    </row>
    <row r="991" spans="1:23" x14ac:dyDescent="0.5">
      <c r="A991" t="s">
        <v>224</v>
      </c>
      <c r="B991" t="s">
        <v>136</v>
      </c>
      <c r="C991" t="s">
        <v>84</v>
      </c>
      <c r="D991" t="s">
        <v>82</v>
      </c>
      <c r="E991">
        <v>80.16</v>
      </c>
      <c r="F991">
        <v>3</v>
      </c>
      <c r="G991">
        <v>7.5799999999999983</v>
      </c>
      <c r="H991">
        <v>4.5799999999999983</v>
      </c>
      <c r="I991">
        <v>1</v>
      </c>
      <c r="J991" s="13">
        <v>42104</v>
      </c>
      <c r="K991" s="13">
        <v>42121</v>
      </c>
      <c r="L991" t="s">
        <v>313</v>
      </c>
      <c r="M991">
        <v>13.159999999999997</v>
      </c>
      <c r="N991">
        <v>67</v>
      </c>
      <c r="O991" t="s">
        <v>230</v>
      </c>
      <c r="P991" t="s">
        <v>323</v>
      </c>
      <c r="Q991">
        <v>4</v>
      </c>
      <c r="R991" t="s">
        <v>326</v>
      </c>
      <c r="S991" s="13">
        <v>-17</v>
      </c>
      <c r="T991">
        <v>17</v>
      </c>
      <c r="U991">
        <v>26.72</v>
      </c>
      <c r="V991">
        <v>26.72</v>
      </c>
      <c r="W991">
        <v>8167</v>
      </c>
    </row>
    <row r="992" spans="1:23" x14ac:dyDescent="0.5">
      <c r="A992" t="s">
        <v>220</v>
      </c>
      <c r="B992" t="s">
        <v>136</v>
      </c>
      <c r="C992" t="s">
        <v>84</v>
      </c>
      <c r="D992" t="s">
        <v>82</v>
      </c>
      <c r="E992">
        <v>80.16</v>
      </c>
      <c r="F992">
        <v>3</v>
      </c>
      <c r="G992">
        <v>7.9899999999999984</v>
      </c>
      <c r="H992">
        <v>6.9899999999999984</v>
      </c>
      <c r="I992">
        <v>3</v>
      </c>
      <c r="J992" s="13">
        <v>42056</v>
      </c>
      <c r="K992" s="13">
        <v>42070</v>
      </c>
      <c r="L992" t="s">
        <v>318</v>
      </c>
      <c r="M992">
        <v>17.979999999999997</v>
      </c>
      <c r="N992">
        <v>62.18</v>
      </c>
      <c r="O992" t="s">
        <v>230</v>
      </c>
      <c r="P992" t="s">
        <v>327</v>
      </c>
      <c r="Q992">
        <v>2</v>
      </c>
      <c r="R992" t="s">
        <v>329</v>
      </c>
      <c r="S992" s="13">
        <v>-14</v>
      </c>
      <c r="T992">
        <v>14</v>
      </c>
      <c r="U992">
        <v>26.72</v>
      </c>
      <c r="V992">
        <v>26.72</v>
      </c>
      <c r="W992">
        <v>8167</v>
      </c>
    </row>
    <row r="993" spans="1:23" x14ac:dyDescent="0.5">
      <c r="A993" t="s">
        <v>221</v>
      </c>
      <c r="B993" t="s">
        <v>136</v>
      </c>
      <c r="C993" t="s">
        <v>84</v>
      </c>
      <c r="D993" t="s">
        <v>82</v>
      </c>
      <c r="E993">
        <v>80.16</v>
      </c>
      <c r="F993">
        <v>3</v>
      </c>
      <c r="G993">
        <v>8.84</v>
      </c>
      <c r="H993">
        <v>4.84</v>
      </c>
      <c r="I993">
        <v>1</v>
      </c>
      <c r="J993" s="13">
        <v>42034</v>
      </c>
      <c r="K993" s="13">
        <v>42041</v>
      </c>
      <c r="L993" t="s">
        <v>322</v>
      </c>
      <c r="M993">
        <v>14.68</v>
      </c>
      <c r="N993">
        <v>65.47999999999999</v>
      </c>
      <c r="O993" t="s">
        <v>230</v>
      </c>
      <c r="P993" t="s">
        <v>327</v>
      </c>
      <c r="Q993">
        <v>1</v>
      </c>
      <c r="R993" t="s">
        <v>330</v>
      </c>
      <c r="S993" s="13">
        <v>-7</v>
      </c>
      <c r="T993">
        <v>7</v>
      </c>
      <c r="U993">
        <v>26.72</v>
      </c>
      <c r="V993">
        <v>26.72</v>
      </c>
      <c r="W993">
        <v>8167</v>
      </c>
    </row>
    <row r="994" spans="1:23" x14ac:dyDescent="0.5">
      <c r="A994" t="s">
        <v>221</v>
      </c>
      <c r="B994" t="s">
        <v>136</v>
      </c>
      <c r="C994" t="s">
        <v>84</v>
      </c>
      <c r="D994" t="s">
        <v>82</v>
      </c>
      <c r="E994">
        <v>80.16</v>
      </c>
      <c r="F994">
        <v>3</v>
      </c>
      <c r="G994">
        <v>8.5499999999999972</v>
      </c>
      <c r="H994">
        <v>3.5499999999999972</v>
      </c>
      <c r="I994">
        <v>1</v>
      </c>
      <c r="J994" s="13">
        <v>42015</v>
      </c>
      <c r="K994" s="13">
        <v>42029</v>
      </c>
      <c r="L994" t="s">
        <v>322</v>
      </c>
      <c r="M994">
        <v>13.099999999999994</v>
      </c>
      <c r="N994">
        <v>67.06</v>
      </c>
      <c r="O994" t="s">
        <v>230</v>
      </c>
      <c r="P994" t="s">
        <v>327</v>
      </c>
      <c r="Q994">
        <v>1</v>
      </c>
      <c r="R994" t="s">
        <v>330</v>
      </c>
      <c r="S994" s="13">
        <v>-14</v>
      </c>
      <c r="T994">
        <v>14</v>
      </c>
      <c r="U994">
        <v>26.72</v>
      </c>
      <c r="V994">
        <v>26.72</v>
      </c>
      <c r="W994">
        <v>8167</v>
      </c>
    </row>
    <row r="995" spans="1:23" x14ac:dyDescent="0.5">
      <c r="A995" t="s">
        <v>227</v>
      </c>
      <c r="B995" t="s">
        <v>136</v>
      </c>
      <c r="C995" t="s">
        <v>84</v>
      </c>
      <c r="D995" t="s">
        <v>82</v>
      </c>
      <c r="E995">
        <v>80.16</v>
      </c>
      <c r="F995">
        <v>3</v>
      </c>
      <c r="G995">
        <v>6.2199999999999989</v>
      </c>
      <c r="H995">
        <v>3.2199999999999989</v>
      </c>
      <c r="I995">
        <v>1</v>
      </c>
      <c r="J995" s="13">
        <v>41952</v>
      </c>
      <c r="K995" s="13">
        <v>43295</v>
      </c>
      <c r="L995" t="s">
        <v>311</v>
      </c>
      <c r="M995">
        <v>10.439999999999998</v>
      </c>
      <c r="N995">
        <v>69.72</v>
      </c>
      <c r="O995" t="s">
        <v>197</v>
      </c>
      <c r="P995" t="s">
        <v>308</v>
      </c>
      <c r="Q995">
        <v>11</v>
      </c>
      <c r="R995" t="s">
        <v>312</v>
      </c>
      <c r="S995" s="13">
        <v>-1343</v>
      </c>
      <c r="T995">
        <v>1343</v>
      </c>
      <c r="U995">
        <v>26.72</v>
      </c>
      <c r="V995">
        <v>26.72</v>
      </c>
      <c r="W995">
        <v>8167</v>
      </c>
    </row>
    <row r="996" spans="1:23" x14ac:dyDescent="0.5">
      <c r="A996" t="s">
        <v>225</v>
      </c>
      <c r="B996" t="s">
        <v>136</v>
      </c>
      <c r="C996" t="s">
        <v>84</v>
      </c>
      <c r="D996" t="s">
        <v>82</v>
      </c>
      <c r="E996">
        <v>80.16</v>
      </c>
      <c r="F996">
        <v>3</v>
      </c>
      <c r="G996">
        <v>8.9899999999999984</v>
      </c>
      <c r="H996">
        <v>3.9899999999999984</v>
      </c>
      <c r="I996">
        <v>2</v>
      </c>
      <c r="J996" s="13">
        <v>41879</v>
      </c>
      <c r="K996" s="13">
        <v>41899</v>
      </c>
      <c r="L996" t="s">
        <v>321</v>
      </c>
      <c r="M996">
        <v>14.979999999999997</v>
      </c>
      <c r="N996">
        <v>65.180000000000007</v>
      </c>
      <c r="O996" t="s">
        <v>197</v>
      </c>
      <c r="P996" t="s">
        <v>316</v>
      </c>
      <c r="Q996">
        <v>8</v>
      </c>
      <c r="R996" t="s">
        <v>319</v>
      </c>
      <c r="S996" s="13">
        <v>-20</v>
      </c>
      <c r="T996">
        <v>20</v>
      </c>
      <c r="U996">
        <v>26.72</v>
      </c>
      <c r="V996">
        <v>26.72</v>
      </c>
      <c r="W996">
        <v>8167</v>
      </c>
    </row>
    <row r="997" spans="1:23" x14ac:dyDescent="0.5">
      <c r="A997" t="s">
        <v>220</v>
      </c>
      <c r="B997" t="s">
        <v>136</v>
      </c>
      <c r="C997" t="s">
        <v>84</v>
      </c>
      <c r="D997" t="s">
        <v>82</v>
      </c>
      <c r="E997">
        <v>80.16</v>
      </c>
      <c r="F997">
        <v>3</v>
      </c>
      <c r="G997">
        <v>6</v>
      </c>
      <c r="H997">
        <v>3</v>
      </c>
      <c r="I997">
        <v>1</v>
      </c>
      <c r="J997" s="13">
        <v>41830</v>
      </c>
      <c r="K997" s="13">
        <v>41849</v>
      </c>
      <c r="L997" t="s">
        <v>318</v>
      </c>
      <c r="M997">
        <v>10</v>
      </c>
      <c r="N997">
        <v>70.16</v>
      </c>
      <c r="O997" t="s">
        <v>197</v>
      </c>
      <c r="P997" t="s">
        <v>316</v>
      </c>
      <c r="Q997">
        <v>7</v>
      </c>
      <c r="R997" t="s">
        <v>320</v>
      </c>
      <c r="S997" s="13">
        <v>-19</v>
      </c>
      <c r="T997">
        <v>19</v>
      </c>
      <c r="U997">
        <v>26.72</v>
      </c>
      <c r="V997">
        <v>26.72</v>
      </c>
      <c r="W997">
        <v>8167</v>
      </c>
    </row>
    <row r="998" spans="1:23" x14ac:dyDescent="0.5">
      <c r="A998" t="s">
        <v>223</v>
      </c>
      <c r="B998" t="s">
        <v>136</v>
      </c>
      <c r="C998" t="s">
        <v>84</v>
      </c>
      <c r="D998" t="s">
        <v>82</v>
      </c>
      <c r="E998">
        <v>80.16</v>
      </c>
      <c r="F998">
        <v>3</v>
      </c>
      <c r="G998">
        <v>10</v>
      </c>
      <c r="H998">
        <v>7</v>
      </c>
      <c r="I998">
        <v>3</v>
      </c>
      <c r="J998" s="13">
        <v>41815</v>
      </c>
      <c r="K998" s="13">
        <v>41826</v>
      </c>
      <c r="L998" t="s">
        <v>307</v>
      </c>
      <c r="M998">
        <v>20</v>
      </c>
      <c r="N998">
        <v>60.16</v>
      </c>
      <c r="O998" t="s">
        <v>197</v>
      </c>
      <c r="P998" t="s">
        <v>323</v>
      </c>
      <c r="Q998">
        <v>6</v>
      </c>
      <c r="R998" t="s">
        <v>324</v>
      </c>
      <c r="S998" s="13">
        <v>-11</v>
      </c>
      <c r="T998">
        <v>11</v>
      </c>
      <c r="U998">
        <v>26.72</v>
      </c>
      <c r="V998">
        <v>26.72</v>
      </c>
      <c r="W998">
        <v>8167</v>
      </c>
    </row>
    <row r="999" spans="1:23" x14ac:dyDescent="0.5">
      <c r="A999" t="s">
        <v>224</v>
      </c>
      <c r="B999" t="s">
        <v>136</v>
      </c>
      <c r="C999" t="s">
        <v>84</v>
      </c>
      <c r="D999" t="s">
        <v>82</v>
      </c>
      <c r="E999">
        <v>80.16</v>
      </c>
      <c r="F999">
        <v>3</v>
      </c>
      <c r="G999">
        <v>10</v>
      </c>
      <c r="H999">
        <v>5</v>
      </c>
      <c r="I999">
        <v>3</v>
      </c>
      <c r="J999" s="13">
        <v>41779</v>
      </c>
      <c r="K999" s="13">
        <v>41794</v>
      </c>
      <c r="L999" t="s">
        <v>313</v>
      </c>
      <c r="M999">
        <v>18</v>
      </c>
      <c r="N999">
        <v>62.16</v>
      </c>
      <c r="O999" t="s">
        <v>197</v>
      </c>
      <c r="P999" t="s">
        <v>323</v>
      </c>
      <c r="Q999">
        <v>5</v>
      </c>
      <c r="R999" t="s">
        <v>325</v>
      </c>
      <c r="S999" s="13">
        <v>-15</v>
      </c>
      <c r="T999">
        <v>15</v>
      </c>
      <c r="U999">
        <v>26.72</v>
      </c>
      <c r="V999">
        <v>26.72</v>
      </c>
      <c r="W999">
        <v>8167</v>
      </c>
    </row>
    <row r="1000" spans="1:23" x14ac:dyDescent="0.5">
      <c r="A1000" t="s">
        <v>222</v>
      </c>
      <c r="B1000" t="s">
        <v>136</v>
      </c>
      <c r="C1000" t="s">
        <v>84</v>
      </c>
      <c r="D1000" t="s">
        <v>82</v>
      </c>
      <c r="E1000">
        <v>80.16</v>
      </c>
      <c r="F1000">
        <v>3</v>
      </c>
      <c r="G1000">
        <v>7.1400000000000006</v>
      </c>
      <c r="H1000">
        <v>5.1400000000000006</v>
      </c>
      <c r="I1000">
        <v>2</v>
      </c>
      <c r="J1000" s="13">
        <v>41769</v>
      </c>
      <c r="K1000" s="13">
        <v>42854</v>
      </c>
      <c r="L1000" t="s">
        <v>331</v>
      </c>
      <c r="M1000">
        <v>14.280000000000001</v>
      </c>
      <c r="N1000">
        <v>65.88</v>
      </c>
      <c r="O1000" t="s">
        <v>197</v>
      </c>
      <c r="P1000" t="s">
        <v>323</v>
      </c>
      <c r="Q1000">
        <v>5</v>
      </c>
      <c r="R1000" t="s">
        <v>325</v>
      </c>
      <c r="S1000" s="13">
        <v>-1085</v>
      </c>
      <c r="T1000">
        <v>1085</v>
      </c>
      <c r="U1000">
        <v>26.72</v>
      </c>
      <c r="V1000">
        <v>26.72</v>
      </c>
      <c r="W1000">
        <v>8167</v>
      </c>
    </row>
    <row r="1001" spans="1:23" x14ac:dyDescent="0.5">
      <c r="A1001" t="s">
        <v>225</v>
      </c>
      <c r="B1001" t="s">
        <v>136</v>
      </c>
      <c r="C1001" t="s">
        <v>84</v>
      </c>
      <c r="D1001" t="s">
        <v>82</v>
      </c>
      <c r="E1001">
        <v>80.16</v>
      </c>
      <c r="F1001">
        <v>3</v>
      </c>
      <c r="G1001">
        <v>10</v>
      </c>
      <c r="H1001">
        <v>3</v>
      </c>
      <c r="I1001">
        <v>2</v>
      </c>
      <c r="J1001" s="13">
        <v>41734</v>
      </c>
      <c r="K1001" s="13">
        <v>41742</v>
      </c>
      <c r="L1001" t="s">
        <v>321</v>
      </c>
      <c r="M1001">
        <v>15</v>
      </c>
      <c r="N1001">
        <v>65.16</v>
      </c>
      <c r="O1001" t="s">
        <v>197</v>
      </c>
      <c r="P1001" t="s">
        <v>323</v>
      </c>
      <c r="Q1001">
        <v>4</v>
      </c>
      <c r="R1001" t="s">
        <v>326</v>
      </c>
      <c r="S1001" s="13">
        <v>-8</v>
      </c>
      <c r="T1001">
        <v>8</v>
      </c>
      <c r="U1001">
        <v>26.72</v>
      </c>
      <c r="V1001">
        <v>26.72</v>
      </c>
      <c r="W1001">
        <v>8167</v>
      </c>
    </row>
    <row r="1002" spans="1:23" x14ac:dyDescent="0.5">
      <c r="A1002" t="s">
        <v>222</v>
      </c>
      <c r="B1002" t="s">
        <v>136</v>
      </c>
      <c r="C1002" t="s">
        <v>84</v>
      </c>
      <c r="D1002" t="s">
        <v>82</v>
      </c>
      <c r="E1002">
        <v>80.16</v>
      </c>
      <c r="F1002">
        <v>3</v>
      </c>
      <c r="G1002">
        <v>7</v>
      </c>
      <c r="H1002">
        <v>6</v>
      </c>
      <c r="I1002">
        <v>1</v>
      </c>
      <c r="J1002" s="13">
        <v>41597</v>
      </c>
      <c r="K1002" s="13">
        <v>41604</v>
      </c>
      <c r="L1002" t="s">
        <v>331</v>
      </c>
      <c r="M1002">
        <v>14</v>
      </c>
      <c r="N1002">
        <v>66.16</v>
      </c>
      <c r="O1002" t="s">
        <v>196</v>
      </c>
      <c r="P1002" t="s">
        <v>308</v>
      </c>
      <c r="Q1002">
        <v>11</v>
      </c>
      <c r="R1002" t="s">
        <v>312</v>
      </c>
      <c r="S1002" s="13">
        <v>-7</v>
      </c>
      <c r="T1002">
        <v>7</v>
      </c>
      <c r="U1002">
        <v>26.72</v>
      </c>
      <c r="V1002">
        <v>26.72</v>
      </c>
      <c r="W1002">
        <v>8167</v>
      </c>
    </row>
    <row r="1003" spans="1:23" x14ac:dyDescent="0.5">
      <c r="A1003" t="s">
        <v>221</v>
      </c>
      <c r="B1003" t="s">
        <v>136</v>
      </c>
      <c r="C1003" t="s">
        <v>84</v>
      </c>
      <c r="D1003" t="s">
        <v>82</v>
      </c>
      <c r="E1003">
        <v>80.16</v>
      </c>
      <c r="F1003">
        <v>3</v>
      </c>
      <c r="G1003">
        <v>7.4500000000000028</v>
      </c>
      <c r="H1003">
        <v>5.4500000000000028</v>
      </c>
      <c r="I1003">
        <v>3</v>
      </c>
      <c r="J1003" s="13">
        <v>41546</v>
      </c>
      <c r="K1003" s="13">
        <v>41563</v>
      </c>
      <c r="L1003" t="s">
        <v>322</v>
      </c>
      <c r="M1003">
        <v>15.900000000000006</v>
      </c>
      <c r="N1003">
        <v>64.259999999999991</v>
      </c>
      <c r="O1003" t="s">
        <v>196</v>
      </c>
      <c r="P1003" t="s">
        <v>316</v>
      </c>
      <c r="Q1003">
        <v>9</v>
      </c>
      <c r="R1003" t="s">
        <v>317</v>
      </c>
      <c r="S1003" s="13">
        <v>-17</v>
      </c>
      <c r="T1003">
        <v>17</v>
      </c>
      <c r="U1003">
        <v>26.72</v>
      </c>
      <c r="V1003">
        <v>26.72</v>
      </c>
      <c r="W1003">
        <v>8167</v>
      </c>
    </row>
    <row r="1004" spans="1:23" x14ac:dyDescent="0.5">
      <c r="A1004" t="s">
        <v>222</v>
      </c>
      <c r="B1004" t="s">
        <v>136</v>
      </c>
      <c r="C1004" t="s">
        <v>84</v>
      </c>
      <c r="D1004" t="s">
        <v>82</v>
      </c>
      <c r="E1004">
        <v>80.16</v>
      </c>
      <c r="F1004">
        <v>3</v>
      </c>
      <c r="G1004">
        <v>9</v>
      </c>
      <c r="H1004">
        <v>4</v>
      </c>
      <c r="I1004">
        <v>3</v>
      </c>
      <c r="J1004" s="13">
        <v>41506</v>
      </c>
      <c r="K1004" s="13">
        <v>41525</v>
      </c>
      <c r="L1004" t="s">
        <v>331</v>
      </c>
      <c r="M1004">
        <v>16</v>
      </c>
      <c r="N1004">
        <v>64.16</v>
      </c>
      <c r="O1004" t="s">
        <v>196</v>
      </c>
      <c r="P1004" t="s">
        <v>316</v>
      </c>
      <c r="Q1004">
        <v>8</v>
      </c>
      <c r="R1004" t="s">
        <v>319</v>
      </c>
      <c r="S1004" s="13">
        <v>-19</v>
      </c>
      <c r="T1004">
        <v>19</v>
      </c>
      <c r="U1004">
        <v>26.72</v>
      </c>
      <c r="V1004">
        <v>26.72</v>
      </c>
      <c r="W1004">
        <v>8167</v>
      </c>
    </row>
    <row r="1005" spans="1:23" x14ac:dyDescent="0.5">
      <c r="A1005" t="s">
        <v>223</v>
      </c>
      <c r="B1005" t="s">
        <v>136</v>
      </c>
      <c r="C1005" t="s">
        <v>84</v>
      </c>
      <c r="D1005" t="s">
        <v>82</v>
      </c>
      <c r="E1005">
        <v>80.16</v>
      </c>
      <c r="F1005">
        <v>3</v>
      </c>
      <c r="G1005">
        <v>7</v>
      </c>
      <c r="H1005">
        <v>7</v>
      </c>
      <c r="I1005">
        <v>2</v>
      </c>
      <c r="J1005" s="13">
        <v>41457</v>
      </c>
      <c r="K1005" s="13">
        <v>41476</v>
      </c>
      <c r="L1005" t="s">
        <v>307</v>
      </c>
      <c r="M1005">
        <v>16</v>
      </c>
      <c r="N1005">
        <v>64.16</v>
      </c>
      <c r="O1005" t="s">
        <v>196</v>
      </c>
      <c r="P1005" t="s">
        <v>316</v>
      </c>
      <c r="Q1005">
        <v>7</v>
      </c>
      <c r="R1005" t="s">
        <v>320</v>
      </c>
      <c r="S1005" s="13">
        <v>-19</v>
      </c>
      <c r="T1005">
        <v>19</v>
      </c>
      <c r="U1005">
        <v>26.72</v>
      </c>
      <c r="V1005">
        <v>26.72</v>
      </c>
      <c r="W1005">
        <v>8167</v>
      </c>
    </row>
    <row r="1006" spans="1:23" x14ac:dyDescent="0.5">
      <c r="A1006" t="s">
        <v>227</v>
      </c>
      <c r="B1006" t="s">
        <v>136</v>
      </c>
      <c r="C1006" t="s">
        <v>84</v>
      </c>
      <c r="D1006" t="s">
        <v>82</v>
      </c>
      <c r="E1006">
        <v>80.16</v>
      </c>
      <c r="F1006">
        <v>3</v>
      </c>
      <c r="G1006">
        <v>7.5499999999999972</v>
      </c>
      <c r="H1006">
        <v>6.5499999999999972</v>
      </c>
      <c r="I1006">
        <v>2</v>
      </c>
      <c r="J1006" s="13">
        <v>41423</v>
      </c>
      <c r="K1006" s="13">
        <v>41432</v>
      </c>
      <c r="L1006" t="s">
        <v>311</v>
      </c>
      <c r="M1006">
        <v>16.099999999999994</v>
      </c>
      <c r="N1006">
        <v>64.06</v>
      </c>
      <c r="O1006" t="s">
        <v>196</v>
      </c>
      <c r="P1006" t="s">
        <v>323</v>
      </c>
      <c r="Q1006">
        <v>5</v>
      </c>
      <c r="R1006" t="s">
        <v>325</v>
      </c>
      <c r="S1006" s="13">
        <v>-9</v>
      </c>
      <c r="T1006">
        <v>9</v>
      </c>
      <c r="U1006">
        <v>26.72</v>
      </c>
      <c r="V1006">
        <v>26.72</v>
      </c>
      <c r="W1006">
        <v>8167</v>
      </c>
    </row>
    <row r="1007" spans="1:23" x14ac:dyDescent="0.5">
      <c r="A1007" t="s">
        <v>220</v>
      </c>
      <c r="B1007" t="s">
        <v>136</v>
      </c>
      <c r="C1007" t="s">
        <v>84</v>
      </c>
      <c r="D1007" t="s">
        <v>82</v>
      </c>
      <c r="E1007">
        <v>80.16</v>
      </c>
      <c r="F1007">
        <v>3</v>
      </c>
      <c r="G1007">
        <v>8.5499999999999972</v>
      </c>
      <c r="H1007">
        <v>6.5499999999999972</v>
      </c>
      <c r="I1007">
        <v>3</v>
      </c>
      <c r="J1007" s="13">
        <v>41411</v>
      </c>
      <c r="K1007" s="13">
        <v>42743</v>
      </c>
      <c r="L1007" t="s">
        <v>318</v>
      </c>
      <c r="M1007">
        <v>18.099999999999994</v>
      </c>
      <c r="N1007">
        <v>62.06</v>
      </c>
      <c r="O1007" t="s">
        <v>196</v>
      </c>
      <c r="P1007" t="s">
        <v>323</v>
      </c>
      <c r="Q1007">
        <v>5</v>
      </c>
      <c r="R1007" t="s">
        <v>325</v>
      </c>
      <c r="S1007" s="13">
        <v>-1332</v>
      </c>
      <c r="T1007">
        <v>1332</v>
      </c>
      <c r="U1007">
        <v>26.72</v>
      </c>
      <c r="V1007">
        <v>26.72</v>
      </c>
      <c r="W1007">
        <v>8167</v>
      </c>
    </row>
    <row r="1008" spans="1:23" x14ac:dyDescent="0.5">
      <c r="A1008" t="s">
        <v>228</v>
      </c>
      <c r="B1008" t="s">
        <v>136</v>
      </c>
      <c r="C1008" t="s">
        <v>84</v>
      </c>
      <c r="D1008" t="s">
        <v>82</v>
      </c>
      <c r="E1008">
        <v>80.16</v>
      </c>
      <c r="F1008">
        <v>3</v>
      </c>
      <c r="G1008">
        <v>5</v>
      </c>
      <c r="H1008">
        <v>5</v>
      </c>
      <c r="I1008">
        <v>1</v>
      </c>
      <c r="J1008" s="13">
        <v>41188</v>
      </c>
      <c r="K1008" s="13">
        <v>42682</v>
      </c>
      <c r="L1008" t="s">
        <v>310</v>
      </c>
      <c r="M1008">
        <v>11</v>
      </c>
      <c r="N1008">
        <v>69.16</v>
      </c>
      <c r="O1008" t="s">
        <v>195</v>
      </c>
      <c r="P1008" t="s">
        <v>308</v>
      </c>
      <c r="Q1008">
        <v>10</v>
      </c>
      <c r="R1008" t="s">
        <v>314</v>
      </c>
      <c r="S1008" s="13">
        <v>-1494</v>
      </c>
      <c r="T1008">
        <v>1494</v>
      </c>
      <c r="U1008">
        <v>26.72</v>
      </c>
      <c r="V1008">
        <v>26.72</v>
      </c>
      <c r="W1008">
        <v>8167</v>
      </c>
    </row>
    <row r="1009" spans="1:23" x14ac:dyDescent="0.5">
      <c r="A1009" t="s">
        <v>220</v>
      </c>
      <c r="B1009" t="s">
        <v>136</v>
      </c>
      <c r="C1009" t="s">
        <v>84</v>
      </c>
      <c r="D1009" t="s">
        <v>82</v>
      </c>
      <c r="E1009">
        <v>80.16</v>
      </c>
      <c r="F1009">
        <v>3</v>
      </c>
      <c r="G1009">
        <v>8.9899999999999984</v>
      </c>
      <c r="H1009">
        <v>4.9899999999999984</v>
      </c>
      <c r="I1009">
        <v>2</v>
      </c>
      <c r="J1009" s="13">
        <v>41133</v>
      </c>
      <c r="K1009" s="13">
        <v>41148</v>
      </c>
      <c r="L1009" t="s">
        <v>318</v>
      </c>
      <c r="M1009">
        <v>15.979999999999997</v>
      </c>
      <c r="N1009">
        <v>64.180000000000007</v>
      </c>
      <c r="O1009" t="s">
        <v>195</v>
      </c>
      <c r="P1009" t="s">
        <v>316</v>
      </c>
      <c r="Q1009">
        <v>8</v>
      </c>
      <c r="R1009" t="s">
        <v>319</v>
      </c>
      <c r="S1009" s="13">
        <v>-15</v>
      </c>
      <c r="T1009">
        <v>15</v>
      </c>
      <c r="U1009">
        <v>26.72</v>
      </c>
      <c r="V1009">
        <v>26.72</v>
      </c>
      <c r="W1009">
        <v>8167</v>
      </c>
    </row>
    <row r="1010" spans="1:23" x14ac:dyDescent="0.5">
      <c r="A1010" t="s">
        <v>225</v>
      </c>
      <c r="B1010" t="s">
        <v>136</v>
      </c>
      <c r="C1010" t="s">
        <v>84</v>
      </c>
      <c r="D1010" t="s">
        <v>82</v>
      </c>
      <c r="E1010">
        <v>80.16</v>
      </c>
      <c r="F1010">
        <v>3</v>
      </c>
      <c r="G1010">
        <v>7.1000000000000014</v>
      </c>
      <c r="H1010">
        <v>5.1000000000000014</v>
      </c>
      <c r="I1010">
        <v>2</v>
      </c>
      <c r="J1010" s="13">
        <v>41060</v>
      </c>
      <c r="K1010" s="13">
        <v>41071</v>
      </c>
      <c r="L1010" t="s">
        <v>321</v>
      </c>
      <c r="M1010">
        <v>14.200000000000003</v>
      </c>
      <c r="N1010">
        <v>65.959999999999994</v>
      </c>
      <c r="O1010" t="s">
        <v>195</v>
      </c>
      <c r="P1010" t="s">
        <v>323</v>
      </c>
      <c r="Q1010">
        <v>5</v>
      </c>
      <c r="R1010" t="s">
        <v>325</v>
      </c>
      <c r="S1010" s="13">
        <v>-11</v>
      </c>
      <c r="T1010">
        <v>11</v>
      </c>
      <c r="U1010">
        <v>26.72</v>
      </c>
      <c r="V1010">
        <v>26.72</v>
      </c>
      <c r="W1010">
        <v>8167</v>
      </c>
    </row>
    <row r="1011" spans="1:23" x14ac:dyDescent="0.5">
      <c r="A1011" t="s">
        <v>221</v>
      </c>
      <c r="B1011" t="s">
        <v>136</v>
      </c>
      <c r="C1011" t="s">
        <v>84</v>
      </c>
      <c r="D1011" t="s">
        <v>82</v>
      </c>
      <c r="E1011">
        <v>80.16</v>
      </c>
      <c r="F1011">
        <v>3</v>
      </c>
      <c r="G1011">
        <v>6.4500000000000028</v>
      </c>
      <c r="H1011">
        <v>4.4500000000000028</v>
      </c>
      <c r="I1011">
        <v>3</v>
      </c>
      <c r="J1011" s="13">
        <v>41044</v>
      </c>
      <c r="K1011" s="13">
        <v>41053</v>
      </c>
      <c r="L1011" t="s">
        <v>322</v>
      </c>
      <c r="M1011">
        <v>13.900000000000006</v>
      </c>
      <c r="N1011">
        <v>66.259999999999991</v>
      </c>
      <c r="O1011" t="s">
        <v>195</v>
      </c>
      <c r="P1011" t="s">
        <v>323</v>
      </c>
      <c r="Q1011">
        <v>5</v>
      </c>
      <c r="R1011" t="s">
        <v>325</v>
      </c>
      <c r="S1011" s="13">
        <v>-9</v>
      </c>
      <c r="T1011">
        <v>9</v>
      </c>
      <c r="U1011">
        <v>26.72</v>
      </c>
      <c r="V1011">
        <v>26.72</v>
      </c>
      <c r="W1011">
        <v>8167</v>
      </c>
    </row>
    <row r="1012" spans="1:23" x14ac:dyDescent="0.5">
      <c r="A1012" t="s">
        <v>225</v>
      </c>
      <c r="B1012" t="s">
        <v>136</v>
      </c>
      <c r="C1012" t="s">
        <v>84</v>
      </c>
      <c r="D1012" t="s">
        <v>82</v>
      </c>
      <c r="E1012">
        <v>80.16</v>
      </c>
      <c r="F1012">
        <v>3</v>
      </c>
      <c r="G1012">
        <v>8.2000000000000028</v>
      </c>
      <c r="H1012">
        <v>4.2000000000000028</v>
      </c>
      <c r="I1012">
        <v>3</v>
      </c>
      <c r="J1012" s="13">
        <v>41030</v>
      </c>
      <c r="K1012" s="13">
        <v>41039</v>
      </c>
      <c r="L1012" t="s">
        <v>321</v>
      </c>
      <c r="M1012">
        <v>15.400000000000006</v>
      </c>
      <c r="N1012">
        <v>64.759999999999991</v>
      </c>
      <c r="O1012" t="s">
        <v>195</v>
      </c>
      <c r="P1012" t="s">
        <v>323</v>
      </c>
      <c r="Q1012">
        <v>5</v>
      </c>
      <c r="R1012" t="s">
        <v>325</v>
      </c>
      <c r="S1012" s="13">
        <v>-9</v>
      </c>
      <c r="T1012">
        <v>9</v>
      </c>
      <c r="U1012">
        <v>26.72</v>
      </c>
      <c r="V1012">
        <v>26.72</v>
      </c>
      <c r="W1012">
        <v>8167</v>
      </c>
    </row>
    <row r="1013" spans="1:23" x14ac:dyDescent="0.5">
      <c r="A1013" t="s">
        <v>224</v>
      </c>
      <c r="B1013" t="s">
        <v>136</v>
      </c>
      <c r="C1013" t="s">
        <v>84</v>
      </c>
      <c r="D1013" t="s">
        <v>82</v>
      </c>
      <c r="E1013">
        <v>80.16</v>
      </c>
      <c r="F1013">
        <v>3</v>
      </c>
      <c r="G1013">
        <v>9</v>
      </c>
      <c r="H1013">
        <v>4</v>
      </c>
      <c r="I1013">
        <v>3</v>
      </c>
      <c r="J1013" s="13">
        <v>41008</v>
      </c>
      <c r="K1013" s="13">
        <v>41021</v>
      </c>
      <c r="L1013" t="s">
        <v>313</v>
      </c>
      <c r="M1013">
        <v>16</v>
      </c>
      <c r="N1013">
        <v>64.16</v>
      </c>
      <c r="O1013" t="s">
        <v>195</v>
      </c>
      <c r="P1013" t="s">
        <v>323</v>
      </c>
      <c r="Q1013">
        <v>4</v>
      </c>
      <c r="R1013" t="s">
        <v>326</v>
      </c>
      <c r="S1013" s="13">
        <v>-13</v>
      </c>
      <c r="T1013">
        <v>13</v>
      </c>
      <c r="U1013">
        <v>26.72</v>
      </c>
      <c r="V1013">
        <v>26.72</v>
      </c>
      <c r="W1013">
        <v>8167</v>
      </c>
    </row>
    <row r="1014" spans="1:23" x14ac:dyDescent="0.5">
      <c r="A1014" t="s">
        <v>228</v>
      </c>
      <c r="B1014" t="s">
        <v>136</v>
      </c>
      <c r="C1014" t="s">
        <v>84</v>
      </c>
      <c r="D1014" t="s">
        <v>82</v>
      </c>
      <c r="E1014">
        <v>80.16</v>
      </c>
      <c r="F1014">
        <v>3</v>
      </c>
      <c r="G1014">
        <v>7.5499999999999972</v>
      </c>
      <c r="H1014">
        <v>6.5499999999999972</v>
      </c>
      <c r="I1014">
        <v>1</v>
      </c>
      <c r="J1014" s="13">
        <v>40993</v>
      </c>
      <c r="K1014" s="13">
        <v>41013</v>
      </c>
      <c r="L1014" t="s">
        <v>310</v>
      </c>
      <c r="M1014">
        <v>15.099999999999994</v>
      </c>
      <c r="N1014">
        <v>65.06</v>
      </c>
      <c r="O1014" t="s">
        <v>195</v>
      </c>
      <c r="P1014" t="s">
        <v>327</v>
      </c>
      <c r="Q1014">
        <v>3</v>
      </c>
      <c r="R1014" t="s">
        <v>328</v>
      </c>
      <c r="S1014" s="13">
        <v>-20</v>
      </c>
      <c r="T1014">
        <v>20</v>
      </c>
      <c r="U1014">
        <v>26.72</v>
      </c>
      <c r="V1014">
        <v>26.72</v>
      </c>
      <c r="W1014">
        <v>8167</v>
      </c>
    </row>
    <row r="1015" spans="1:23" x14ac:dyDescent="0.5">
      <c r="A1015" t="s">
        <v>221</v>
      </c>
      <c r="B1015" t="s">
        <v>136</v>
      </c>
      <c r="C1015" t="s">
        <v>84</v>
      </c>
      <c r="D1015" t="s">
        <v>82</v>
      </c>
      <c r="E1015">
        <v>80.16</v>
      </c>
      <c r="F1015">
        <v>3</v>
      </c>
      <c r="G1015">
        <v>7.6499999999999986</v>
      </c>
      <c r="H1015">
        <v>4.6499999999999986</v>
      </c>
      <c r="I1015">
        <v>1</v>
      </c>
      <c r="J1015" s="13">
        <v>40798</v>
      </c>
      <c r="K1015" s="13">
        <v>40816</v>
      </c>
      <c r="L1015" t="s">
        <v>322</v>
      </c>
      <c r="M1015">
        <v>13.299999999999997</v>
      </c>
      <c r="N1015">
        <v>66.86</v>
      </c>
      <c r="O1015" t="s">
        <v>194</v>
      </c>
      <c r="P1015" t="s">
        <v>316</v>
      </c>
      <c r="Q1015">
        <v>9</v>
      </c>
      <c r="R1015" t="s">
        <v>317</v>
      </c>
      <c r="S1015" s="13">
        <v>-18</v>
      </c>
      <c r="T1015">
        <v>18</v>
      </c>
      <c r="U1015">
        <v>26.72</v>
      </c>
      <c r="V1015">
        <v>26.72</v>
      </c>
      <c r="W1015">
        <v>8167</v>
      </c>
    </row>
    <row r="1016" spans="1:23" x14ac:dyDescent="0.5">
      <c r="A1016" t="s">
        <v>222</v>
      </c>
      <c r="B1016" t="s">
        <v>136</v>
      </c>
      <c r="C1016" t="s">
        <v>84</v>
      </c>
      <c r="D1016" t="s">
        <v>82</v>
      </c>
      <c r="E1016">
        <v>80.16</v>
      </c>
      <c r="F1016">
        <v>3</v>
      </c>
      <c r="G1016">
        <v>7.9899999999999984</v>
      </c>
      <c r="H1016">
        <v>6.9899999999999984</v>
      </c>
      <c r="I1016">
        <v>3</v>
      </c>
      <c r="J1016" s="13">
        <v>40762</v>
      </c>
      <c r="K1016" s="13">
        <v>42575</v>
      </c>
      <c r="L1016" t="s">
        <v>331</v>
      </c>
      <c r="M1016">
        <v>17.979999999999997</v>
      </c>
      <c r="N1016">
        <v>62.18</v>
      </c>
      <c r="O1016" t="s">
        <v>194</v>
      </c>
      <c r="P1016" t="s">
        <v>316</v>
      </c>
      <c r="Q1016">
        <v>8</v>
      </c>
      <c r="R1016" t="s">
        <v>319</v>
      </c>
      <c r="S1016" s="13">
        <v>-1813</v>
      </c>
      <c r="T1016">
        <v>1813</v>
      </c>
      <c r="U1016">
        <v>26.72</v>
      </c>
      <c r="V1016">
        <v>26.72</v>
      </c>
      <c r="W1016">
        <v>8167</v>
      </c>
    </row>
    <row r="1017" spans="1:23" x14ac:dyDescent="0.5">
      <c r="A1017" t="s">
        <v>226</v>
      </c>
      <c r="B1017" t="s">
        <v>136</v>
      </c>
      <c r="C1017" t="s">
        <v>84</v>
      </c>
      <c r="D1017" t="s">
        <v>82</v>
      </c>
      <c r="E1017">
        <v>80.16</v>
      </c>
      <c r="F1017">
        <v>3</v>
      </c>
      <c r="G1017">
        <v>8.9899999999999984</v>
      </c>
      <c r="H1017">
        <v>5.9899999999999984</v>
      </c>
      <c r="I1017">
        <v>1</v>
      </c>
      <c r="J1017" s="13">
        <v>40745</v>
      </c>
      <c r="K1017" s="13">
        <v>40758</v>
      </c>
      <c r="L1017" t="s">
        <v>315</v>
      </c>
      <c r="M1017">
        <v>15.979999999999997</v>
      </c>
      <c r="N1017">
        <v>64.180000000000007</v>
      </c>
      <c r="O1017" t="s">
        <v>194</v>
      </c>
      <c r="P1017" t="s">
        <v>316</v>
      </c>
      <c r="Q1017">
        <v>7</v>
      </c>
      <c r="R1017" t="s">
        <v>320</v>
      </c>
      <c r="S1017" s="13">
        <v>-13</v>
      </c>
      <c r="T1017">
        <v>13</v>
      </c>
      <c r="U1017">
        <v>26.72</v>
      </c>
      <c r="V1017">
        <v>26.72</v>
      </c>
      <c r="W1017">
        <v>8167</v>
      </c>
    </row>
    <row r="1018" spans="1:23" x14ac:dyDescent="0.5">
      <c r="A1018" t="s">
        <v>222</v>
      </c>
      <c r="B1018" t="s">
        <v>136</v>
      </c>
      <c r="C1018" t="s">
        <v>84</v>
      </c>
      <c r="D1018" t="s">
        <v>82</v>
      </c>
      <c r="E1018">
        <v>80.16</v>
      </c>
      <c r="F1018">
        <v>3</v>
      </c>
      <c r="G1018">
        <v>6.990000000000002</v>
      </c>
      <c r="H1018">
        <v>4.990000000000002</v>
      </c>
      <c r="I1018">
        <v>2</v>
      </c>
      <c r="J1018" s="13">
        <v>40729</v>
      </c>
      <c r="K1018" s="13">
        <v>40736</v>
      </c>
      <c r="L1018" t="s">
        <v>331</v>
      </c>
      <c r="M1018">
        <v>13.980000000000004</v>
      </c>
      <c r="N1018">
        <v>66.179999999999993</v>
      </c>
      <c r="O1018" t="s">
        <v>194</v>
      </c>
      <c r="P1018" t="s">
        <v>316</v>
      </c>
      <c r="Q1018">
        <v>7</v>
      </c>
      <c r="R1018" t="s">
        <v>320</v>
      </c>
      <c r="S1018" s="13">
        <v>-7</v>
      </c>
      <c r="T1018">
        <v>7</v>
      </c>
      <c r="U1018">
        <v>26.72</v>
      </c>
      <c r="V1018">
        <v>26.72</v>
      </c>
      <c r="W1018">
        <v>8167</v>
      </c>
    </row>
    <row r="1019" spans="1:23" x14ac:dyDescent="0.5">
      <c r="A1019" t="s">
        <v>221</v>
      </c>
      <c r="B1019" t="s">
        <v>136</v>
      </c>
      <c r="C1019" t="s">
        <v>84</v>
      </c>
      <c r="D1019" t="s">
        <v>82</v>
      </c>
      <c r="E1019">
        <v>80.16</v>
      </c>
      <c r="F1019">
        <v>3</v>
      </c>
      <c r="G1019">
        <v>6.2199999999999989</v>
      </c>
      <c r="H1019">
        <v>6.2199999999999989</v>
      </c>
      <c r="I1019">
        <v>3</v>
      </c>
      <c r="J1019" s="13">
        <v>40668</v>
      </c>
      <c r="K1019" s="13">
        <v>40688</v>
      </c>
      <c r="L1019" t="s">
        <v>322</v>
      </c>
      <c r="M1019">
        <v>15.439999999999998</v>
      </c>
      <c r="N1019">
        <v>64.72</v>
      </c>
      <c r="O1019" t="s">
        <v>194</v>
      </c>
      <c r="P1019" t="s">
        <v>323</v>
      </c>
      <c r="Q1019">
        <v>5</v>
      </c>
      <c r="R1019" t="s">
        <v>325</v>
      </c>
      <c r="S1019" s="13">
        <v>-20</v>
      </c>
      <c r="T1019">
        <v>20</v>
      </c>
      <c r="U1019">
        <v>26.72</v>
      </c>
      <c r="V1019">
        <v>26.72</v>
      </c>
      <c r="W1019">
        <v>8167</v>
      </c>
    </row>
    <row r="1020" spans="1:23" x14ac:dyDescent="0.5">
      <c r="A1020" t="s">
        <v>225</v>
      </c>
      <c r="B1020" t="s">
        <v>136</v>
      </c>
      <c r="C1020" t="s">
        <v>84</v>
      </c>
      <c r="D1020" t="s">
        <v>82</v>
      </c>
      <c r="E1020">
        <v>80.16</v>
      </c>
      <c r="F1020">
        <v>3</v>
      </c>
      <c r="G1020">
        <v>9.61</v>
      </c>
      <c r="H1020">
        <v>3.6099999999999994</v>
      </c>
      <c r="I1020">
        <v>3</v>
      </c>
      <c r="J1020" s="13">
        <v>40588</v>
      </c>
      <c r="K1020" s="13">
        <v>40608</v>
      </c>
      <c r="L1020" t="s">
        <v>321</v>
      </c>
      <c r="M1020">
        <v>16.22</v>
      </c>
      <c r="N1020">
        <v>63.94</v>
      </c>
      <c r="O1020" t="s">
        <v>194</v>
      </c>
      <c r="P1020" t="s">
        <v>327</v>
      </c>
      <c r="Q1020">
        <v>2</v>
      </c>
      <c r="R1020" t="s">
        <v>329</v>
      </c>
      <c r="S1020" s="13">
        <v>-20</v>
      </c>
      <c r="T1020">
        <v>20</v>
      </c>
      <c r="U1020">
        <v>26.72</v>
      </c>
      <c r="V1020">
        <v>26.72</v>
      </c>
      <c r="W1020">
        <v>8167</v>
      </c>
    </row>
    <row r="1021" spans="1:23" x14ac:dyDescent="0.5">
      <c r="A1021" t="s">
        <v>220</v>
      </c>
      <c r="B1021" t="s">
        <v>136</v>
      </c>
      <c r="C1021" t="s">
        <v>84</v>
      </c>
      <c r="D1021" t="s">
        <v>82</v>
      </c>
      <c r="E1021">
        <v>80.16</v>
      </c>
      <c r="F1021">
        <v>3</v>
      </c>
      <c r="G1021">
        <v>5.5799999999999983</v>
      </c>
      <c r="H1021">
        <v>5.5799999999999983</v>
      </c>
      <c r="I1021">
        <v>1</v>
      </c>
      <c r="J1021" s="13">
        <v>40564</v>
      </c>
      <c r="K1021" s="13">
        <v>40573</v>
      </c>
      <c r="L1021" t="s">
        <v>318</v>
      </c>
      <c r="M1021">
        <v>12.159999999999997</v>
      </c>
      <c r="N1021">
        <v>68</v>
      </c>
      <c r="O1021" t="s">
        <v>194</v>
      </c>
      <c r="P1021" t="s">
        <v>327</v>
      </c>
      <c r="Q1021">
        <v>1</v>
      </c>
      <c r="R1021" t="s">
        <v>330</v>
      </c>
      <c r="S1021" s="13">
        <v>-9</v>
      </c>
      <c r="T1021">
        <v>9</v>
      </c>
      <c r="U1021">
        <v>26.72</v>
      </c>
      <c r="V1021">
        <v>26.72</v>
      </c>
      <c r="W1021">
        <v>8167</v>
      </c>
    </row>
    <row r="1022" spans="1:23" x14ac:dyDescent="0.5">
      <c r="A1022" t="s">
        <v>228</v>
      </c>
      <c r="B1022" t="s">
        <v>136</v>
      </c>
      <c r="C1022" t="s">
        <v>84</v>
      </c>
      <c r="D1022" t="s">
        <v>82</v>
      </c>
      <c r="E1022">
        <v>80.16</v>
      </c>
      <c r="F1022">
        <v>3</v>
      </c>
      <c r="G1022">
        <v>9.36</v>
      </c>
      <c r="H1022">
        <v>6.3599999999999994</v>
      </c>
      <c r="I1022">
        <v>2</v>
      </c>
      <c r="J1022" s="13">
        <v>40428</v>
      </c>
      <c r="K1022" s="13">
        <v>40436</v>
      </c>
      <c r="L1022" t="s">
        <v>310</v>
      </c>
      <c r="M1022">
        <v>17.72</v>
      </c>
      <c r="N1022">
        <v>62.44</v>
      </c>
      <c r="O1022" t="s">
        <v>193</v>
      </c>
      <c r="P1022" t="s">
        <v>316</v>
      </c>
      <c r="Q1022">
        <v>9</v>
      </c>
      <c r="R1022" t="s">
        <v>317</v>
      </c>
      <c r="S1022" s="13">
        <v>-8</v>
      </c>
      <c r="T1022">
        <v>8</v>
      </c>
      <c r="U1022">
        <v>26.72</v>
      </c>
      <c r="V1022">
        <v>26.72</v>
      </c>
      <c r="W1022">
        <v>8167</v>
      </c>
    </row>
    <row r="1023" spans="1:23" x14ac:dyDescent="0.5">
      <c r="A1023" t="s">
        <v>223</v>
      </c>
      <c r="B1023" t="s">
        <v>136</v>
      </c>
      <c r="C1023" t="s">
        <v>84</v>
      </c>
      <c r="D1023" t="s">
        <v>82</v>
      </c>
      <c r="E1023">
        <v>80.16</v>
      </c>
      <c r="F1023">
        <v>3</v>
      </c>
      <c r="G1023">
        <v>9.3299999999999983</v>
      </c>
      <c r="H1023">
        <v>5.3299999999999983</v>
      </c>
      <c r="I1023">
        <v>1</v>
      </c>
      <c r="J1023" s="13">
        <v>40269</v>
      </c>
      <c r="K1023" s="13">
        <v>40277</v>
      </c>
      <c r="L1023" t="s">
        <v>307</v>
      </c>
      <c r="M1023">
        <v>15.659999999999997</v>
      </c>
      <c r="N1023">
        <v>64.5</v>
      </c>
      <c r="O1023" t="s">
        <v>193</v>
      </c>
      <c r="P1023" t="s">
        <v>323</v>
      </c>
      <c r="Q1023">
        <v>4</v>
      </c>
      <c r="R1023" t="s">
        <v>326</v>
      </c>
      <c r="S1023" s="13">
        <v>-8</v>
      </c>
      <c r="T1023">
        <v>8</v>
      </c>
      <c r="U1023">
        <v>26.72</v>
      </c>
      <c r="V1023">
        <v>26.72</v>
      </c>
      <c r="W1023">
        <v>8167</v>
      </c>
    </row>
    <row r="1024" spans="1:23" x14ac:dyDescent="0.5">
      <c r="A1024" t="s">
        <v>226</v>
      </c>
      <c r="B1024" t="s">
        <v>136</v>
      </c>
      <c r="C1024" t="s">
        <v>84</v>
      </c>
      <c r="D1024" t="s">
        <v>82</v>
      </c>
      <c r="E1024">
        <v>80.16</v>
      </c>
      <c r="F1024">
        <v>3</v>
      </c>
      <c r="G1024">
        <v>5.75</v>
      </c>
      <c r="H1024">
        <v>5.75</v>
      </c>
      <c r="I1024">
        <v>1</v>
      </c>
      <c r="J1024" s="13">
        <v>40189</v>
      </c>
      <c r="K1024" s="13">
        <v>40209</v>
      </c>
      <c r="L1024" t="s">
        <v>315</v>
      </c>
      <c r="M1024">
        <v>12.5</v>
      </c>
      <c r="N1024">
        <v>67.66</v>
      </c>
      <c r="O1024" t="s">
        <v>193</v>
      </c>
      <c r="P1024" t="s">
        <v>327</v>
      </c>
      <c r="Q1024">
        <v>1</v>
      </c>
      <c r="R1024" t="s">
        <v>330</v>
      </c>
      <c r="S1024" s="13">
        <v>-20</v>
      </c>
      <c r="T1024">
        <v>20</v>
      </c>
      <c r="U1024">
        <v>26.72</v>
      </c>
      <c r="V1024">
        <v>26.72</v>
      </c>
      <c r="W1024">
        <v>8167</v>
      </c>
    </row>
    <row r="1025" spans="1:23" x14ac:dyDescent="0.5">
      <c r="A1025" t="s">
        <v>225</v>
      </c>
      <c r="B1025" t="s">
        <v>136</v>
      </c>
      <c r="C1025" t="s">
        <v>84</v>
      </c>
      <c r="D1025" t="s">
        <v>82</v>
      </c>
      <c r="E1025">
        <v>80.16</v>
      </c>
      <c r="F1025">
        <v>3</v>
      </c>
      <c r="G1025">
        <v>9.4500000000000028</v>
      </c>
      <c r="H1025">
        <v>3.4500000000000028</v>
      </c>
      <c r="I1025">
        <v>1</v>
      </c>
      <c r="J1025" s="13">
        <v>40184</v>
      </c>
      <c r="K1025" s="13">
        <v>42425</v>
      </c>
      <c r="L1025" t="s">
        <v>321</v>
      </c>
      <c r="M1025">
        <v>13.900000000000006</v>
      </c>
      <c r="N1025">
        <v>66.259999999999991</v>
      </c>
      <c r="O1025" t="s">
        <v>193</v>
      </c>
      <c r="P1025" t="s">
        <v>327</v>
      </c>
      <c r="Q1025">
        <v>1</v>
      </c>
      <c r="R1025" t="s">
        <v>330</v>
      </c>
      <c r="S1025" s="13">
        <v>-2241</v>
      </c>
      <c r="T1025">
        <v>2241</v>
      </c>
      <c r="U1025">
        <v>26.72</v>
      </c>
      <c r="V1025">
        <v>26.72</v>
      </c>
      <c r="W1025">
        <v>8167</v>
      </c>
    </row>
    <row r="1026" spans="1:23" x14ac:dyDescent="0.5">
      <c r="A1026" t="s">
        <v>228</v>
      </c>
      <c r="B1026" t="s">
        <v>136</v>
      </c>
      <c r="C1026" t="s">
        <v>84</v>
      </c>
      <c r="D1026" t="s">
        <v>82</v>
      </c>
      <c r="E1026">
        <v>80.16</v>
      </c>
      <c r="F1026">
        <v>3</v>
      </c>
      <c r="G1026">
        <v>9.86</v>
      </c>
      <c r="H1026">
        <v>4.8599999999999994</v>
      </c>
      <c r="I1026">
        <v>3</v>
      </c>
      <c r="J1026" s="13">
        <v>40102</v>
      </c>
      <c r="K1026" s="13">
        <v>40120</v>
      </c>
      <c r="L1026" t="s">
        <v>310</v>
      </c>
      <c r="M1026">
        <v>17.72</v>
      </c>
      <c r="N1026">
        <v>62.44</v>
      </c>
      <c r="O1026" t="s">
        <v>192</v>
      </c>
      <c r="P1026" t="s">
        <v>308</v>
      </c>
      <c r="Q1026">
        <v>10</v>
      </c>
      <c r="R1026" t="s">
        <v>314</v>
      </c>
      <c r="S1026" s="13">
        <v>-18</v>
      </c>
      <c r="T1026">
        <v>18</v>
      </c>
      <c r="U1026">
        <v>26.72</v>
      </c>
      <c r="V1026">
        <v>26.72</v>
      </c>
      <c r="W1026">
        <v>8167</v>
      </c>
    </row>
    <row r="1027" spans="1:23" x14ac:dyDescent="0.5">
      <c r="A1027" t="s">
        <v>227</v>
      </c>
      <c r="B1027" t="s">
        <v>136</v>
      </c>
      <c r="C1027" t="s">
        <v>84</v>
      </c>
      <c r="D1027" t="s">
        <v>82</v>
      </c>
      <c r="E1027">
        <v>80.16</v>
      </c>
      <c r="F1027">
        <v>3</v>
      </c>
      <c r="G1027">
        <v>8.4500000000000028</v>
      </c>
      <c r="H1027">
        <v>6.4500000000000028</v>
      </c>
      <c r="I1027">
        <v>2</v>
      </c>
      <c r="J1027" s="13">
        <v>40091</v>
      </c>
      <c r="K1027" s="13">
        <v>40102</v>
      </c>
      <c r="L1027" t="s">
        <v>311</v>
      </c>
      <c r="M1027">
        <v>16.900000000000006</v>
      </c>
      <c r="N1027">
        <v>63.259999999999991</v>
      </c>
      <c r="O1027" t="s">
        <v>192</v>
      </c>
      <c r="P1027" t="s">
        <v>308</v>
      </c>
      <c r="Q1027">
        <v>10</v>
      </c>
      <c r="R1027" t="s">
        <v>314</v>
      </c>
      <c r="S1027" s="13">
        <v>-11</v>
      </c>
      <c r="T1027">
        <v>11</v>
      </c>
      <c r="U1027">
        <v>26.72</v>
      </c>
      <c r="V1027">
        <v>26.72</v>
      </c>
      <c r="W1027">
        <v>8167</v>
      </c>
    </row>
    <row r="1028" spans="1:23" x14ac:dyDescent="0.5">
      <c r="A1028" t="s">
        <v>222</v>
      </c>
      <c r="B1028" t="s">
        <v>136</v>
      </c>
      <c r="C1028" t="s">
        <v>84</v>
      </c>
      <c r="D1028" t="s">
        <v>82</v>
      </c>
      <c r="E1028">
        <v>80.16</v>
      </c>
      <c r="F1028">
        <v>3</v>
      </c>
      <c r="G1028">
        <v>7.2000000000000028</v>
      </c>
      <c r="H1028">
        <v>5.2000000000000028</v>
      </c>
      <c r="I1028">
        <v>2</v>
      </c>
      <c r="J1028" s="13">
        <v>39916</v>
      </c>
      <c r="K1028" s="13">
        <v>39929</v>
      </c>
      <c r="L1028" t="s">
        <v>331</v>
      </c>
      <c r="M1028">
        <v>14.400000000000006</v>
      </c>
      <c r="N1028">
        <v>65.759999999999991</v>
      </c>
      <c r="O1028" t="s">
        <v>192</v>
      </c>
      <c r="P1028" t="s">
        <v>323</v>
      </c>
      <c r="Q1028">
        <v>4</v>
      </c>
      <c r="R1028" t="s">
        <v>326</v>
      </c>
      <c r="S1028" s="13">
        <v>-13</v>
      </c>
      <c r="T1028">
        <v>13</v>
      </c>
      <c r="U1028">
        <v>26.72</v>
      </c>
      <c r="V1028">
        <v>26.72</v>
      </c>
      <c r="W1028">
        <v>8167</v>
      </c>
    </row>
    <row r="1029" spans="1:23" x14ac:dyDescent="0.5">
      <c r="A1029" t="s">
        <v>224</v>
      </c>
      <c r="B1029" t="s">
        <v>136</v>
      </c>
      <c r="C1029" t="s">
        <v>84</v>
      </c>
      <c r="D1029" t="s">
        <v>82</v>
      </c>
      <c r="E1029">
        <v>80.16</v>
      </c>
      <c r="F1029">
        <v>3</v>
      </c>
      <c r="G1029">
        <v>7.25</v>
      </c>
      <c r="H1029">
        <v>6.25</v>
      </c>
      <c r="I1029">
        <v>3</v>
      </c>
      <c r="J1029" s="13">
        <v>39733</v>
      </c>
      <c r="K1029" s="13">
        <v>39750</v>
      </c>
      <c r="L1029" t="s">
        <v>313</v>
      </c>
      <c r="M1029">
        <v>16.5</v>
      </c>
      <c r="N1029">
        <v>63.66</v>
      </c>
      <c r="O1029" t="s">
        <v>191</v>
      </c>
      <c r="P1029" t="s">
        <v>308</v>
      </c>
      <c r="Q1029">
        <v>10</v>
      </c>
      <c r="R1029" t="s">
        <v>314</v>
      </c>
      <c r="S1029" s="13">
        <v>-17</v>
      </c>
      <c r="T1029">
        <v>17</v>
      </c>
      <c r="U1029">
        <v>26.72</v>
      </c>
      <c r="V1029">
        <v>26.72</v>
      </c>
      <c r="W1029">
        <v>8167</v>
      </c>
    </row>
    <row r="1030" spans="1:23" x14ac:dyDescent="0.5">
      <c r="A1030" t="s">
        <v>224</v>
      </c>
      <c r="B1030" t="s">
        <v>136</v>
      </c>
      <c r="C1030" t="s">
        <v>84</v>
      </c>
      <c r="D1030" t="s">
        <v>82</v>
      </c>
      <c r="E1030">
        <v>80.16</v>
      </c>
      <c r="F1030">
        <v>3</v>
      </c>
      <c r="G1030">
        <v>5.5799999999999983</v>
      </c>
      <c r="H1030">
        <v>3.5799999999999983</v>
      </c>
      <c r="I1030">
        <v>1</v>
      </c>
      <c r="J1030" s="13">
        <v>39682</v>
      </c>
      <c r="K1030" s="13">
        <v>39691</v>
      </c>
      <c r="L1030" t="s">
        <v>313</v>
      </c>
      <c r="M1030">
        <v>10.159999999999997</v>
      </c>
      <c r="N1030">
        <v>70</v>
      </c>
      <c r="O1030" t="s">
        <v>191</v>
      </c>
      <c r="P1030" t="s">
        <v>316</v>
      </c>
      <c r="Q1030">
        <v>8</v>
      </c>
      <c r="R1030" t="s">
        <v>319</v>
      </c>
      <c r="S1030" s="13">
        <v>-9</v>
      </c>
      <c r="T1030">
        <v>9</v>
      </c>
      <c r="U1030">
        <v>26.72</v>
      </c>
      <c r="V1030">
        <v>26.72</v>
      </c>
      <c r="W1030">
        <v>8167</v>
      </c>
    </row>
    <row r="1031" spans="1:23" x14ac:dyDescent="0.5">
      <c r="A1031" t="s">
        <v>226</v>
      </c>
      <c r="B1031" t="s">
        <v>136</v>
      </c>
      <c r="C1031" t="s">
        <v>84</v>
      </c>
      <c r="D1031" t="s">
        <v>82</v>
      </c>
      <c r="E1031">
        <v>80.16</v>
      </c>
      <c r="F1031">
        <v>3</v>
      </c>
      <c r="G1031">
        <v>9.36</v>
      </c>
      <c r="H1031">
        <v>6.3599999999999994</v>
      </c>
      <c r="I1031">
        <v>3</v>
      </c>
      <c r="J1031" s="13">
        <v>39672</v>
      </c>
      <c r="K1031" s="13">
        <v>39692</v>
      </c>
      <c r="L1031" t="s">
        <v>315</v>
      </c>
      <c r="M1031">
        <v>18.72</v>
      </c>
      <c r="N1031">
        <v>61.44</v>
      </c>
      <c r="O1031" t="s">
        <v>191</v>
      </c>
      <c r="P1031" t="s">
        <v>316</v>
      </c>
      <c r="Q1031">
        <v>8</v>
      </c>
      <c r="R1031" t="s">
        <v>319</v>
      </c>
      <c r="S1031" s="13">
        <v>-20</v>
      </c>
      <c r="T1031">
        <v>20</v>
      </c>
      <c r="U1031">
        <v>26.72</v>
      </c>
      <c r="V1031">
        <v>26.72</v>
      </c>
      <c r="W1031">
        <v>8167</v>
      </c>
    </row>
    <row r="1032" spans="1:23" x14ac:dyDescent="0.5">
      <c r="A1032" t="s">
        <v>225</v>
      </c>
      <c r="B1032" t="s">
        <v>136</v>
      </c>
      <c r="C1032" t="s">
        <v>84</v>
      </c>
      <c r="D1032" t="s">
        <v>82</v>
      </c>
      <c r="E1032">
        <v>80.16</v>
      </c>
      <c r="F1032">
        <v>3</v>
      </c>
      <c r="G1032">
        <v>9.61</v>
      </c>
      <c r="H1032">
        <v>6.6099999999999994</v>
      </c>
      <c r="I1032">
        <v>1</v>
      </c>
      <c r="J1032" s="13">
        <v>39563</v>
      </c>
      <c r="K1032" s="13">
        <v>39570</v>
      </c>
      <c r="L1032" t="s">
        <v>321</v>
      </c>
      <c r="M1032">
        <v>17.22</v>
      </c>
      <c r="N1032">
        <v>62.94</v>
      </c>
      <c r="O1032" t="s">
        <v>191</v>
      </c>
      <c r="P1032" t="s">
        <v>323</v>
      </c>
      <c r="Q1032">
        <v>4</v>
      </c>
      <c r="R1032" t="s">
        <v>326</v>
      </c>
      <c r="S1032" s="13">
        <v>-7</v>
      </c>
      <c r="T1032">
        <v>7</v>
      </c>
      <c r="U1032">
        <v>26.72</v>
      </c>
      <c r="V1032">
        <v>26.72</v>
      </c>
      <c r="W1032">
        <v>8167</v>
      </c>
    </row>
    <row r="1033" spans="1:23" x14ac:dyDescent="0.5">
      <c r="A1033" t="s">
        <v>226</v>
      </c>
      <c r="B1033" t="s">
        <v>136</v>
      </c>
      <c r="C1033" t="s">
        <v>84</v>
      </c>
      <c r="D1033" t="s">
        <v>82</v>
      </c>
      <c r="E1033">
        <v>80.16</v>
      </c>
      <c r="F1033">
        <v>3</v>
      </c>
      <c r="G1033">
        <v>7.8599999999999994</v>
      </c>
      <c r="H1033">
        <v>4.8599999999999994</v>
      </c>
      <c r="I1033">
        <v>2</v>
      </c>
      <c r="J1033" s="13">
        <v>39465</v>
      </c>
      <c r="K1033" s="13">
        <v>39479</v>
      </c>
      <c r="L1033" t="s">
        <v>315</v>
      </c>
      <c r="M1033">
        <v>14.719999999999999</v>
      </c>
      <c r="N1033">
        <v>65.44</v>
      </c>
      <c r="O1033" t="s">
        <v>191</v>
      </c>
      <c r="P1033" t="s">
        <v>327</v>
      </c>
      <c r="Q1033">
        <v>1</v>
      </c>
      <c r="R1033" t="s">
        <v>330</v>
      </c>
      <c r="S1033" s="13">
        <v>-14</v>
      </c>
      <c r="T1033">
        <v>14</v>
      </c>
      <c r="U1033">
        <v>26.72</v>
      </c>
      <c r="V1033">
        <v>26.72</v>
      </c>
      <c r="W1033">
        <v>8167</v>
      </c>
    </row>
    <row r="1034" spans="1:23" x14ac:dyDescent="0.5">
      <c r="A1034" t="s">
        <v>226</v>
      </c>
      <c r="B1034" t="s">
        <v>136</v>
      </c>
      <c r="C1034" t="s">
        <v>84</v>
      </c>
      <c r="D1034" t="s">
        <v>82</v>
      </c>
      <c r="E1034">
        <v>80.16</v>
      </c>
      <c r="F1034">
        <v>3</v>
      </c>
      <c r="G1034">
        <v>6.9899999999999984</v>
      </c>
      <c r="H1034">
        <v>5.9899999999999984</v>
      </c>
      <c r="I1034">
        <v>2</v>
      </c>
      <c r="J1034" s="13">
        <v>39462</v>
      </c>
      <c r="K1034" s="13">
        <v>39481</v>
      </c>
      <c r="L1034" t="s">
        <v>315</v>
      </c>
      <c r="M1034">
        <v>14.979999999999997</v>
      </c>
      <c r="N1034">
        <v>65.180000000000007</v>
      </c>
      <c r="O1034" t="s">
        <v>191</v>
      </c>
      <c r="P1034" t="s">
        <v>327</v>
      </c>
      <c r="Q1034">
        <v>1</v>
      </c>
      <c r="R1034" t="s">
        <v>330</v>
      </c>
      <c r="S1034" s="13">
        <v>-19</v>
      </c>
      <c r="T1034">
        <v>19</v>
      </c>
      <c r="U1034">
        <v>26.72</v>
      </c>
      <c r="V1034">
        <v>26.72</v>
      </c>
      <c r="W1034">
        <v>8167</v>
      </c>
    </row>
    <row r="1035" spans="1:23" x14ac:dyDescent="0.5">
      <c r="A1035" t="s">
        <v>225</v>
      </c>
      <c r="B1035" t="s">
        <v>136</v>
      </c>
      <c r="C1035" t="s">
        <v>84</v>
      </c>
      <c r="D1035" t="s">
        <v>82</v>
      </c>
      <c r="E1035">
        <v>80.16</v>
      </c>
      <c r="F1035">
        <v>3</v>
      </c>
      <c r="G1035">
        <v>8.5799999999999983</v>
      </c>
      <c r="H1035">
        <v>3.5799999999999983</v>
      </c>
      <c r="I1035">
        <v>2</v>
      </c>
      <c r="J1035" s="13">
        <v>39284</v>
      </c>
      <c r="K1035" s="13">
        <v>39299</v>
      </c>
      <c r="L1035" t="s">
        <v>321</v>
      </c>
      <c r="M1035">
        <v>14.159999999999997</v>
      </c>
      <c r="N1035">
        <v>66</v>
      </c>
      <c r="O1035" t="s">
        <v>190</v>
      </c>
      <c r="P1035" t="s">
        <v>316</v>
      </c>
      <c r="Q1035">
        <v>7</v>
      </c>
      <c r="R1035" t="s">
        <v>320</v>
      </c>
      <c r="S1035" s="13">
        <v>-15</v>
      </c>
      <c r="T1035">
        <v>15</v>
      </c>
      <c r="U1035">
        <v>26.72</v>
      </c>
      <c r="V1035">
        <v>26.72</v>
      </c>
      <c r="W1035">
        <v>8167</v>
      </c>
    </row>
    <row r="1036" spans="1:23" x14ac:dyDescent="0.5">
      <c r="A1036" t="s">
        <v>226</v>
      </c>
      <c r="B1036" t="s">
        <v>136</v>
      </c>
      <c r="C1036" t="s">
        <v>84</v>
      </c>
      <c r="D1036" t="s">
        <v>82</v>
      </c>
      <c r="E1036">
        <v>80.16</v>
      </c>
      <c r="F1036">
        <v>3</v>
      </c>
      <c r="G1036">
        <v>6.8799999999999955</v>
      </c>
      <c r="H1036">
        <v>5.8799999999999955</v>
      </c>
      <c r="I1036">
        <v>3</v>
      </c>
      <c r="J1036" s="13">
        <v>39231</v>
      </c>
      <c r="K1036" s="13">
        <v>39238</v>
      </c>
      <c r="L1036" t="s">
        <v>315</v>
      </c>
      <c r="M1036">
        <v>15.759999999999991</v>
      </c>
      <c r="N1036">
        <v>64.400000000000006</v>
      </c>
      <c r="O1036" t="s">
        <v>190</v>
      </c>
      <c r="P1036" t="s">
        <v>323</v>
      </c>
      <c r="Q1036">
        <v>5</v>
      </c>
      <c r="R1036" t="s">
        <v>325</v>
      </c>
      <c r="S1036" s="13">
        <v>-7</v>
      </c>
      <c r="T1036">
        <v>7</v>
      </c>
      <c r="U1036">
        <v>26.72</v>
      </c>
      <c r="V1036">
        <v>26.72</v>
      </c>
      <c r="W1036">
        <v>8167</v>
      </c>
    </row>
    <row r="1037" spans="1:23" x14ac:dyDescent="0.5">
      <c r="A1037" t="s">
        <v>226</v>
      </c>
      <c r="B1037" t="s">
        <v>136</v>
      </c>
      <c r="C1037" t="s">
        <v>84</v>
      </c>
      <c r="D1037" t="s">
        <v>82</v>
      </c>
      <c r="E1037">
        <v>80.16</v>
      </c>
      <c r="F1037">
        <v>3</v>
      </c>
      <c r="G1037">
        <v>6</v>
      </c>
      <c r="H1037">
        <v>5</v>
      </c>
      <c r="I1037">
        <v>3</v>
      </c>
      <c r="J1037" s="13">
        <v>39208</v>
      </c>
      <c r="K1037" s="13">
        <v>39224</v>
      </c>
      <c r="L1037" t="s">
        <v>315</v>
      </c>
      <c r="M1037">
        <v>14</v>
      </c>
      <c r="N1037">
        <v>66.16</v>
      </c>
      <c r="O1037" t="s">
        <v>190</v>
      </c>
      <c r="P1037" t="s">
        <v>323</v>
      </c>
      <c r="Q1037">
        <v>5</v>
      </c>
      <c r="R1037" t="s">
        <v>325</v>
      </c>
      <c r="S1037" s="13">
        <v>-16</v>
      </c>
      <c r="T1037">
        <v>16</v>
      </c>
      <c r="U1037">
        <v>26.72</v>
      </c>
      <c r="V1037">
        <v>26.72</v>
      </c>
      <c r="W1037">
        <v>8167</v>
      </c>
    </row>
    <row r="1038" spans="1:23" x14ac:dyDescent="0.5">
      <c r="A1038" t="s">
        <v>227</v>
      </c>
      <c r="B1038" t="s">
        <v>136</v>
      </c>
      <c r="C1038" t="s">
        <v>84</v>
      </c>
      <c r="D1038" t="s">
        <v>82</v>
      </c>
      <c r="E1038">
        <v>80.16</v>
      </c>
      <c r="F1038">
        <v>3</v>
      </c>
      <c r="G1038">
        <v>6.8799999999999955</v>
      </c>
      <c r="H1038">
        <v>6.8799999999999955</v>
      </c>
      <c r="I1038">
        <v>2</v>
      </c>
      <c r="J1038" s="13">
        <v>39189</v>
      </c>
      <c r="K1038" s="13">
        <v>39203</v>
      </c>
      <c r="L1038" t="s">
        <v>311</v>
      </c>
      <c r="M1038">
        <v>15.759999999999991</v>
      </c>
      <c r="N1038">
        <v>64.400000000000006</v>
      </c>
      <c r="O1038" t="s">
        <v>190</v>
      </c>
      <c r="P1038" t="s">
        <v>323</v>
      </c>
      <c r="Q1038">
        <v>4</v>
      </c>
      <c r="R1038" t="s">
        <v>326</v>
      </c>
      <c r="S1038" s="13">
        <v>-14</v>
      </c>
      <c r="T1038">
        <v>14</v>
      </c>
      <c r="U1038">
        <v>26.72</v>
      </c>
      <c r="V1038">
        <v>26.72</v>
      </c>
      <c r="W1038">
        <v>8167</v>
      </c>
    </row>
    <row r="1039" spans="1:23" x14ac:dyDescent="0.5">
      <c r="A1039" t="s">
        <v>222</v>
      </c>
      <c r="B1039" t="s">
        <v>136</v>
      </c>
      <c r="C1039" t="s">
        <v>84</v>
      </c>
      <c r="D1039" t="s">
        <v>82</v>
      </c>
      <c r="E1039">
        <v>80.16</v>
      </c>
      <c r="F1039">
        <v>3</v>
      </c>
      <c r="G1039">
        <v>9.9899999999999984</v>
      </c>
      <c r="H1039">
        <v>3.9899999999999984</v>
      </c>
      <c r="I1039">
        <v>3</v>
      </c>
      <c r="J1039" s="13">
        <v>39161</v>
      </c>
      <c r="K1039" s="13">
        <v>39179</v>
      </c>
      <c r="L1039" t="s">
        <v>331</v>
      </c>
      <c r="M1039">
        <v>16.979999999999997</v>
      </c>
      <c r="N1039">
        <v>63.18</v>
      </c>
      <c r="O1039" t="s">
        <v>190</v>
      </c>
      <c r="P1039" t="s">
        <v>327</v>
      </c>
      <c r="Q1039">
        <v>3</v>
      </c>
      <c r="R1039" t="s">
        <v>328</v>
      </c>
      <c r="S1039" s="13">
        <v>-18</v>
      </c>
      <c r="T1039">
        <v>18</v>
      </c>
      <c r="U1039">
        <v>26.72</v>
      </c>
      <c r="V1039">
        <v>26.72</v>
      </c>
      <c r="W1039">
        <v>8167</v>
      </c>
    </row>
    <row r="1040" spans="1:23" x14ac:dyDescent="0.5">
      <c r="A1040" t="s">
        <v>228</v>
      </c>
      <c r="B1040" t="s">
        <v>136</v>
      </c>
      <c r="C1040" t="s">
        <v>84</v>
      </c>
      <c r="D1040" t="s">
        <v>82</v>
      </c>
      <c r="E1040">
        <v>80.16</v>
      </c>
      <c r="F1040">
        <v>3</v>
      </c>
      <c r="G1040">
        <v>7.990000000000002</v>
      </c>
      <c r="H1040">
        <v>6.990000000000002</v>
      </c>
      <c r="I1040">
        <v>1</v>
      </c>
      <c r="J1040" s="13">
        <v>39138</v>
      </c>
      <c r="K1040" s="13">
        <v>39155</v>
      </c>
      <c r="L1040" t="s">
        <v>310</v>
      </c>
      <c r="M1040">
        <v>15.980000000000004</v>
      </c>
      <c r="N1040">
        <v>64.179999999999993</v>
      </c>
      <c r="O1040" t="s">
        <v>190</v>
      </c>
      <c r="P1040" t="s">
        <v>327</v>
      </c>
      <c r="Q1040">
        <v>2</v>
      </c>
      <c r="R1040" t="s">
        <v>329</v>
      </c>
      <c r="S1040" s="13">
        <v>-17</v>
      </c>
      <c r="T1040">
        <v>17</v>
      </c>
      <c r="U1040">
        <v>26.72</v>
      </c>
      <c r="V1040">
        <v>26.72</v>
      </c>
      <c r="W1040">
        <v>8167</v>
      </c>
    </row>
    <row r="1041" spans="1:23" x14ac:dyDescent="0.5">
      <c r="A1041" t="s">
        <v>222</v>
      </c>
      <c r="B1041" t="s">
        <v>136</v>
      </c>
      <c r="C1041" t="s">
        <v>84</v>
      </c>
      <c r="D1041" t="s">
        <v>82</v>
      </c>
      <c r="E1041">
        <v>80.16</v>
      </c>
      <c r="F1041">
        <v>3</v>
      </c>
      <c r="G1041">
        <v>9.990000000000002</v>
      </c>
      <c r="H1041">
        <v>6.990000000000002</v>
      </c>
      <c r="I1041">
        <v>3</v>
      </c>
      <c r="J1041" s="13">
        <v>39055</v>
      </c>
      <c r="K1041" s="13">
        <v>39072</v>
      </c>
      <c r="L1041" t="s">
        <v>331</v>
      </c>
      <c r="M1041">
        <v>19.980000000000004</v>
      </c>
      <c r="N1041">
        <v>60.179999999999993</v>
      </c>
      <c r="O1041" t="s">
        <v>189</v>
      </c>
      <c r="P1041" t="s">
        <v>308</v>
      </c>
      <c r="Q1041">
        <v>12</v>
      </c>
      <c r="R1041" t="s">
        <v>309</v>
      </c>
      <c r="S1041" s="13">
        <v>-17</v>
      </c>
      <c r="T1041">
        <v>17</v>
      </c>
      <c r="U1041">
        <v>26.72</v>
      </c>
      <c r="V1041">
        <v>26.72</v>
      </c>
      <c r="W1041">
        <v>8167</v>
      </c>
    </row>
    <row r="1042" spans="1:23" x14ac:dyDescent="0.5">
      <c r="A1042" t="s">
        <v>226</v>
      </c>
      <c r="B1042" t="s">
        <v>136</v>
      </c>
      <c r="C1042" t="s">
        <v>84</v>
      </c>
      <c r="D1042" t="s">
        <v>82</v>
      </c>
      <c r="E1042">
        <v>80.16</v>
      </c>
      <c r="F1042">
        <v>3</v>
      </c>
      <c r="G1042">
        <v>8.9899999999999984</v>
      </c>
      <c r="H1042">
        <v>6.9899999999999984</v>
      </c>
      <c r="I1042">
        <v>3</v>
      </c>
      <c r="J1042" s="13">
        <v>39031</v>
      </c>
      <c r="K1042" s="13">
        <v>39050</v>
      </c>
      <c r="L1042" t="s">
        <v>315</v>
      </c>
      <c r="M1042">
        <v>18.979999999999997</v>
      </c>
      <c r="N1042">
        <v>61.18</v>
      </c>
      <c r="O1042" t="s">
        <v>189</v>
      </c>
      <c r="P1042" t="s">
        <v>308</v>
      </c>
      <c r="Q1042">
        <v>11</v>
      </c>
      <c r="R1042" t="s">
        <v>312</v>
      </c>
      <c r="S1042" s="13">
        <v>-19</v>
      </c>
      <c r="T1042">
        <v>19</v>
      </c>
      <c r="U1042">
        <v>26.72</v>
      </c>
      <c r="V1042">
        <v>26.72</v>
      </c>
      <c r="W1042">
        <v>8167</v>
      </c>
    </row>
    <row r="1043" spans="1:23" x14ac:dyDescent="0.5">
      <c r="A1043" t="s">
        <v>226</v>
      </c>
      <c r="B1043" t="s">
        <v>136</v>
      </c>
      <c r="C1043" t="s">
        <v>84</v>
      </c>
      <c r="D1043" t="s">
        <v>82</v>
      </c>
      <c r="E1043">
        <v>80.16</v>
      </c>
      <c r="F1043">
        <v>3</v>
      </c>
      <c r="G1043">
        <v>7.1199999999999974</v>
      </c>
      <c r="H1043">
        <v>4.1199999999999974</v>
      </c>
      <c r="I1043">
        <v>3</v>
      </c>
      <c r="J1043" s="13">
        <v>38960</v>
      </c>
      <c r="K1043" s="13">
        <v>38970</v>
      </c>
      <c r="L1043" t="s">
        <v>315</v>
      </c>
      <c r="M1043">
        <v>14.239999999999995</v>
      </c>
      <c r="N1043">
        <v>65.92</v>
      </c>
      <c r="O1043" t="s">
        <v>189</v>
      </c>
      <c r="P1043" t="s">
        <v>316</v>
      </c>
      <c r="Q1043">
        <v>8</v>
      </c>
      <c r="R1043" t="s">
        <v>319</v>
      </c>
      <c r="S1043" s="13">
        <v>-10</v>
      </c>
      <c r="T1043">
        <v>10</v>
      </c>
      <c r="U1043">
        <v>26.72</v>
      </c>
      <c r="V1043">
        <v>26.72</v>
      </c>
      <c r="W1043">
        <v>8167</v>
      </c>
    </row>
    <row r="1044" spans="1:23" x14ac:dyDescent="0.5">
      <c r="A1044" t="s">
        <v>225</v>
      </c>
      <c r="B1044" t="s">
        <v>136</v>
      </c>
      <c r="C1044" t="s">
        <v>84</v>
      </c>
      <c r="D1044" t="s">
        <v>82</v>
      </c>
      <c r="E1044">
        <v>80.16</v>
      </c>
      <c r="F1044">
        <v>3</v>
      </c>
      <c r="G1044">
        <v>8</v>
      </c>
      <c r="H1044">
        <v>6</v>
      </c>
      <c r="I1044">
        <v>2</v>
      </c>
      <c r="J1044" s="13">
        <v>38957</v>
      </c>
      <c r="K1044" s="13">
        <v>38970</v>
      </c>
      <c r="L1044" t="s">
        <v>321</v>
      </c>
      <c r="M1044">
        <v>16</v>
      </c>
      <c r="N1044">
        <v>64.16</v>
      </c>
      <c r="O1044" t="s">
        <v>189</v>
      </c>
      <c r="P1044" t="s">
        <v>316</v>
      </c>
      <c r="Q1044">
        <v>8</v>
      </c>
      <c r="R1044" t="s">
        <v>319</v>
      </c>
      <c r="S1044" s="13">
        <v>-13</v>
      </c>
      <c r="T1044">
        <v>13</v>
      </c>
      <c r="U1044">
        <v>26.72</v>
      </c>
      <c r="V1044">
        <v>26.72</v>
      </c>
      <c r="W1044">
        <v>8167</v>
      </c>
    </row>
    <row r="1045" spans="1:23" x14ac:dyDescent="0.5">
      <c r="A1045" t="s">
        <v>227</v>
      </c>
      <c r="B1045" t="s">
        <v>136</v>
      </c>
      <c r="C1045" t="s">
        <v>84</v>
      </c>
      <c r="D1045" t="s">
        <v>82</v>
      </c>
      <c r="E1045">
        <v>80.16</v>
      </c>
      <c r="F1045">
        <v>3</v>
      </c>
      <c r="G1045">
        <v>6.6099999999999994</v>
      </c>
      <c r="H1045">
        <v>5.6099999999999994</v>
      </c>
      <c r="I1045">
        <v>3</v>
      </c>
      <c r="J1045" s="13">
        <v>38919</v>
      </c>
      <c r="K1045" s="13">
        <v>38929</v>
      </c>
      <c r="L1045" t="s">
        <v>311</v>
      </c>
      <c r="M1045">
        <v>15.219999999999999</v>
      </c>
      <c r="N1045">
        <v>64.94</v>
      </c>
      <c r="O1045" t="s">
        <v>189</v>
      </c>
      <c r="P1045" t="s">
        <v>316</v>
      </c>
      <c r="Q1045">
        <v>7</v>
      </c>
      <c r="R1045" t="s">
        <v>320</v>
      </c>
      <c r="S1045" s="13">
        <v>-10</v>
      </c>
      <c r="T1045">
        <v>10</v>
      </c>
      <c r="U1045">
        <v>26.72</v>
      </c>
      <c r="V1045">
        <v>26.72</v>
      </c>
      <c r="W1045">
        <v>8167</v>
      </c>
    </row>
    <row r="1046" spans="1:23" x14ac:dyDescent="0.5">
      <c r="A1046" t="s">
        <v>222</v>
      </c>
      <c r="B1046" t="s">
        <v>136</v>
      </c>
      <c r="C1046" t="s">
        <v>84</v>
      </c>
      <c r="D1046" t="s">
        <v>82</v>
      </c>
      <c r="E1046">
        <v>80.16</v>
      </c>
      <c r="F1046">
        <v>3</v>
      </c>
      <c r="G1046">
        <v>8.61</v>
      </c>
      <c r="H1046">
        <v>3.6099999999999994</v>
      </c>
      <c r="I1046">
        <v>2</v>
      </c>
      <c r="J1046" s="13">
        <v>38787</v>
      </c>
      <c r="K1046" s="13">
        <v>38799</v>
      </c>
      <c r="L1046" t="s">
        <v>331</v>
      </c>
      <c r="M1046">
        <v>14.219999999999999</v>
      </c>
      <c r="N1046">
        <v>65.94</v>
      </c>
      <c r="O1046" t="s">
        <v>189</v>
      </c>
      <c r="P1046" t="s">
        <v>327</v>
      </c>
      <c r="Q1046">
        <v>3</v>
      </c>
      <c r="R1046" t="s">
        <v>328</v>
      </c>
      <c r="S1046" s="13">
        <v>-12</v>
      </c>
      <c r="T1046">
        <v>12</v>
      </c>
      <c r="U1046">
        <v>26.72</v>
      </c>
      <c r="V1046">
        <v>26.72</v>
      </c>
      <c r="W1046">
        <v>8167</v>
      </c>
    </row>
    <row r="1047" spans="1:23" x14ac:dyDescent="0.5">
      <c r="A1047" t="s">
        <v>225</v>
      </c>
      <c r="B1047" t="s">
        <v>136</v>
      </c>
      <c r="C1047" t="s">
        <v>84</v>
      </c>
      <c r="D1047" t="s">
        <v>82</v>
      </c>
      <c r="E1047">
        <v>80.16</v>
      </c>
      <c r="F1047">
        <v>3</v>
      </c>
      <c r="G1047">
        <v>7.6099999999999994</v>
      </c>
      <c r="H1047">
        <v>6.6099999999999994</v>
      </c>
      <c r="I1047">
        <v>2</v>
      </c>
      <c r="J1047" s="13">
        <v>38754</v>
      </c>
      <c r="K1047" s="13">
        <v>38770</v>
      </c>
      <c r="L1047" t="s">
        <v>321</v>
      </c>
      <c r="M1047">
        <v>16.22</v>
      </c>
      <c r="N1047">
        <v>63.94</v>
      </c>
      <c r="O1047" t="s">
        <v>189</v>
      </c>
      <c r="P1047" t="s">
        <v>327</v>
      </c>
      <c r="Q1047">
        <v>2</v>
      </c>
      <c r="R1047" t="s">
        <v>329</v>
      </c>
      <c r="S1047" s="13">
        <v>-16</v>
      </c>
      <c r="T1047">
        <v>16</v>
      </c>
      <c r="U1047">
        <v>26.72</v>
      </c>
      <c r="V1047">
        <v>26.72</v>
      </c>
      <c r="W1047">
        <v>8167</v>
      </c>
    </row>
    <row r="1048" spans="1:23" x14ac:dyDescent="0.5">
      <c r="A1048" t="s">
        <v>220</v>
      </c>
      <c r="B1048" t="s">
        <v>136</v>
      </c>
      <c r="C1048" t="s">
        <v>84</v>
      </c>
      <c r="D1048" t="s">
        <v>82</v>
      </c>
      <c r="E1048">
        <v>80.16</v>
      </c>
      <c r="F1048">
        <v>3</v>
      </c>
      <c r="G1048">
        <v>6.6099999999999994</v>
      </c>
      <c r="H1048">
        <v>5.6099999999999994</v>
      </c>
      <c r="I1048">
        <v>2</v>
      </c>
      <c r="J1048" s="13">
        <v>38753</v>
      </c>
      <c r="K1048" s="13">
        <v>38764</v>
      </c>
      <c r="L1048" t="s">
        <v>318</v>
      </c>
      <c r="M1048">
        <v>14.219999999999999</v>
      </c>
      <c r="N1048">
        <v>65.94</v>
      </c>
      <c r="O1048" t="s">
        <v>189</v>
      </c>
      <c r="P1048" t="s">
        <v>327</v>
      </c>
      <c r="Q1048">
        <v>2</v>
      </c>
      <c r="R1048" t="s">
        <v>329</v>
      </c>
      <c r="S1048" s="13">
        <v>-11</v>
      </c>
      <c r="T1048">
        <v>11</v>
      </c>
      <c r="U1048">
        <v>26.72</v>
      </c>
      <c r="V1048">
        <v>26.72</v>
      </c>
      <c r="W1048">
        <v>8167</v>
      </c>
    </row>
    <row r="1049" spans="1:23" x14ac:dyDescent="0.5">
      <c r="A1049" t="s">
        <v>224</v>
      </c>
      <c r="B1049" t="s">
        <v>136</v>
      </c>
      <c r="C1049" t="s">
        <v>84</v>
      </c>
      <c r="D1049" t="s">
        <v>82</v>
      </c>
      <c r="E1049">
        <v>80.16</v>
      </c>
      <c r="F1049">
        <v>3</v>
      </c>
      <c r="G1049">
        <v>9.86</v>
      </c>
      <c r="H1049">
        <v>5.8599999999999994</v>
      </c>
      <c r="I1049">
        <v>3</v>
      </c>
      <c r="J1049" s="13">
        <v>38640</v>
      </c>
      <c r="K1049" s="13">
        <v>38652</v>
      </c>
      <c r="L1049" t="s">
        <v>313</v>
      </c>
      <c r="M1049">
        <v>18.72</v>
      </c>
      <c r="N1049">
        <v>61.44</v>
      </c>
      <c r="O1049" t="s">
        <v>332</v>
      </c>
      <c r="P1049" t="s">
        <v>308</v>
      </c>
      <c r="Q1049">
        <v>10</v>
      </c>
      <c r="R1049" t="s">
        <v>314</v>
      </c>
      <c r="S1049" s="13">
        <v>-12</v>
      </c>
      <c r="T1049">
        <v>12</v>
      </c>
      <c r="U1049">
        <v>26.72</v>
      </c>
      <c r="V1049">
        <v>26.72</v>
      </c>
      <c r="W1049">
        <v>8167</v>
      </c>
    </row>
    <row r="1050" spans="1:23" x14ac:dyDescent="0.5">
      <c r="A1050" t="s">
        <v>222</v>
      </c>
      <c r="B1050" t="s">
        <v>136</v>
      </c>
      <c r="C1050" t="s">
        <v>84</v>
      </c>
      <c r="D1050" t="s">
        <v>82</v>
      </c>
      <c r="E1050">
        <v>80.16</v>
      </c>
      <c r="F1050">
        <v>3</v>
      </c>
      <c r="G1050">
        <v>8.61</v>
      </c>
      <c r="H1050">
        <v>5.6099999999999994</v>
      </c>
      <c r="I1050">
        <v>2</v>
      </c>
      <c r="J1050" s="13">
        <v>38624</v>
      </c>
      <c r="K1050" s="13">
        <v>38635</v>
      </c>
      <c r="L1050" t="s">
        <v>331</v>
      </c>
      <c r="M1050">
        <v>16.22</v>
      </c>
      <c r="N1050">
        <v>63.94</v>
      </c>
      <c r="O1050" t="s">
        <v>332</v>
      </c>
      <c r="P1050" t="s">
        <v>316</v>
      </c>
      <c r="Q1050">
        <v>9</v>
      </c>
      <c r="R1050" t="s">
        <v>317</v>
      </c>
      <c r="S1050" s="13">
        <v>-11</v>
      </c>
      <c r="T1050">
        <v>11</v>
      </c>
      <c r="U1050">
        <v>26.72</v>
      </c>
      <c r="V1050">
        <v>26.72</v>
      </c>
      <c r="W1050">
        <v>8167</v>
      </c>
    </row>
    <row r="1051" spans="1:23" x14ac:dyDescent="0.5">
      <c r="A1051" t="s">
        <v>223</v>
      </c>
      <c r="B1051" t="s">
        <v>136</v>
      </c>
      <c r="C1051" t="s">
        <v>84</v>
      </c>
      <c r="D1051" t="s">
        <v>82</v>
      </c>
      <c r="E1051">
        <v>80.16</v>
      </c>
      <c r="F1051">
        <v>3</v>
      </c>
      <c r="G1051">
        <v>8.1000000000000014</v>
      </c>
      <c r="H1051">
        <v>6.1000000000000014</v>
      </c>
      <c r="I1051">
        <v>2</v>
      </c>
      <c r="J1051" s="13">
        <v>38585</v>
      </c>
      <c r="K1051" s="13">
        <v>38600</v>
      </c>
      <c r="L1051" t="s">
        <v>307</v>
      </c>
      <c r="M1051">
        <v>16.200000000000003</v>
      </c>
      <c r="N1051">
        <v>63.959999999999994</v>
      </c>
      <c r="O1051" t="s">
        <v>332</v>
      </c>
      <c r="P1051" t="s">
        <v>316</v>
      </c>
      <c r="Q1051">
        <v>8</v>
      </c>
      <c r="R1051" t="s">
        <v>319</v>
      </c>
      <c r="S1051" s="13">
        <v>-15</v>
      </c>
      <c r="T1051">
        <v>15</v>
      </c>
      <c r="U1051">
        <v>26.72</v>
      </c>
      <c r="V1051">
        <v>26.72</v>
      </c>
      <c r="W1051">
        <v>8167</v>
      </c>
    </row>
    <row r="1052" spans="1:23" x14ac:dyDescent="0.5">
      <c r="A1052" t="s">
        <v>224</v>
      </c>
      <c r="B1052" t="s">
        <v>136</v>
      </c>
      <c r="C1052" t="s">
        <v>84</v>
      </c>
      <c r="D1052" t="s">
        <v>82</v>
      </c>
      <c r="E1052">
        <v>80.16</v>
      </c>
      <c r="F1052">
        <v>3</v>
      </c>
      <c r="G1052">
        <v>9.5799999999999983</v>
      </c>
      <c r="H1052">
        <v>6.5799999999999983</v>
      </c>
      <c r="I1052">
        <v>1</v>
      </c>
      <c r="J1052" s="13">
        <v>38566</v>
      </c>
      <c r="K1052" s="13">
        <v>38583</v>
      </c>
      <c r="L1052" t="s">
        <v>313</v>
      </c>
      <c r="M1052">
        <v>17.159999999999997</v>
      </c>
      <c r="N1052">
        <v>63</v>
      </c>
      <c r="O1052" t="s">
        <v>332</v>
      </c>
      <c r="P1052" t="s">
        <v>316</v>
      </c>
      <c r="Q1052">
        <v>8</v>
      </c>
      <c r="R1052" t="s">
        <v>319</v>
      </c>
      <c r="S1052" s="13">
        <v>-17</v>
      </c>
      <c r="T1052">
        <v>17</v>
      </c>
      <c r="U1052">
        <v>26.72</v>
      </c>
      <c r="V1052">
        <v>26.72</v>
      </c>
      <c r="W1052">
        <v>8167</v>
      </c>
    </row>
    <row r="1053" spans="1:23" x14ac:dyDescent="0.5">
      <c r="A1053" t="s">
        <v>220</v>
      </c>
      <c r="B1053" t="s">
        <v>136</v>
      </c>
      <c r="C1053" t="s">
        <v>84</v>
      </c>
      <c r="D1053" t="s">
        <v>82</v>
      </c>
      <c r="E1053">
        <v>80.16</v>
      </c>
      <c r="F1053">
        <v>3</v>
      </c>
      <c r="G1053">
        <v>9.8999999999999986</v>
      </c>
      <c r="H1053">
        <v>6.8999999999999986</v>
      </c>
      <c r="I1053">
        <v>2</v>
      </c>
      <c r="J1053" s="13">
        <v>38474</v>
      </c>
      <c r="K1053" s="13">
        <v>38493</v>
      </c>
      <c r="L1053" t="s">
        <v>318</v>
      </c>
      <c r="M1053">
        <v>18.799999999999997</v>
      </c>
      <c r="N1053">
        <v>61.36</v>
      </c>
      <c r="O1053" t="s">
        <v>332</v>
      </c>
      <c r="P1053" t="s">
        <v>323</v>
      </c>
      <c r="Q1053">
        <v>5</v>
      </c>
      <c r="R1053" t="s">
        <v>325</v>
      </c>
      <c r="S1053" s="13">
        <v>-19</v>
      </c>
      <c r="T1053">
        <v>19</v>
      </c>
      <c r="U1053">
        <v>26.72</v>
      </c>
      <c r="V1053">
        <v>26.72</v>
      </c>
      <c r="W1053">
        <v>8167</v>
      </c>
    </row>
    <row r="1054" spans="1:23" x14ac:dyDescent="0.5">
      <c r="A1054" t="s">
        <v>227</v>
      </c>
      <c r="B1054" t="s">
        <v>136</v>
      </c>
      <c r="C1054" t="s">
        <v>84</v>
      </c>
      <c r="D1054" t="s">
        <v>82</v>
      </c>
      <c r="E1054">
        <v>80.16</v>
      </c>
      <c r="F1054">
        <v>3</v>
      </c>
      <c r="G1054">
        <v>6.5799999999999983</v>
      </c>
      <c r="H1054">
        <v>5.5799999999999983</v>
      </c>
      <c r="I1054">
        <v>1</v>
      </c>
      <c r="J1054" s="13">
        <v>38244</v>
      </c>
      <c r="K1054" s="13">
        <v>38254</v>
      </c>
      <c r="L1054" t="s">
        <v>311</v>
      </c>
      <c r="M1054">
        <v>13.159999999999997</v>
      </c>
      <c r="N1054">
        <v>67</v>
      </c>
      <c r="O1054" t="s">
        <v>188</v>
      </c>
      <c r="P1054" t="s">
        <v>316</v>
      </c>
      <c r="Q1054">
        <v>9</v>
      </c>
      <c r="R1054" t="s">
        <v>317</v>
      </c>
      <c r="S1054" s="13">
        <v>-10</v>
      </c>
      <c r="T1054">
        <v>10</v>
      </c>
      <c r="U1054">
        <v>26.72</v>
      </c>
      <c r="V1054">
        <v>26.72</v>
      </c>
      <c r="W1054">
        <v>8167</v>
      </c>
    </row>
    <row r="1055" spans="1:23" x14ac:dyDescent="0.5">
      <c r="A1055" t="s">
        <v>225</v>
      </c>
      <c r="B1055" t="s">
        <v>136</v>
      </c>
      <c r="C1055" t="s">
        <v>84</v>
      </c>
      <c r="D1055" t="s">
        <v>82</v>
      </c>
      <c r="E1055">
        <v>80.16</v>
      </c>
      <c r="F1055">
        <v>3</v>
      </c>
      <c r="G1055">
        <v>7.6099999999999994</v>
      </c>
      <c r="H1055">
        <v>5.6099999999999994</v>
      </c>
      <c r="I1055">
        <v>1</v>
      </c>
      <c r="J1055" s="13">
        <v>38159</v>
      </c>
      <c r="K1055" s="13">
        <v>38171</v>
      </c>
      <c r="L1055" t="s">
        <v>321</v>
      </c>
      <c r="M1055">
        <v>14.219999999999999</v>
      </c>
      <c r="N1055">
        <v>65.94</v>
      </c>
      <c r="O1055" t="s">
        <v>188</v>
      </c>
      <c r="P1055" t="s">
        <v>323</v>
      </c>
      <c r="Q1055">
        <v>6</v>
      </c>
      <c r="R1055" t="s">
        <v>324</v>
      </c>
      <c r="S1055" s="13">
        <v>-12</v>
      </c>
      <c r="T1055">
        <v>12</v>
      </c>
      <c r="U1055">
        <v>26.72</v>
      </c>
      <c r="V1055">
        <v>26.72</v>
      </c>
      <c r="W1055">
        <v>8167</v>
      </c>
    </row>
    <row r="1056" spans="1:23" x14ac:dyDescent="0.5">
      <c r="A1056" t="s">
        <v>221</v>
      </c>
      <c r="B1056" t="s">
        <v>136</v>
      </c>
      <c r="C1056" t="s">
        <v>84</v>
      </c>
      <c r="D1056" t="s">
        <v>82</v>
      </c>
      <c r="E1056">
        <v>80.16</v>
      </c>
      <c r="F1056">
        <v>3</v>
      </c>
      <c r="G1056">
        <v>6.8999999999999986</v>
      </c>
      <c r="H1056">
        <v>5.8999999999999986</v>
      </c>
      <c r="I1056">
        <v>1</v>
      </c>
      <c r="J1056" s="13">
        <v>38057</v>
      </c>
      <c r="K1056" s="13">
        <v>38067</v>
      </c>
      <c r="L1056" t="s">
        <v>322</v>
      </c>
      <c r="M1056">
        <v>13.799999999999997</v>
      </c>
      <c r="N1056">
        <v>66.36</v>
      </c>
      <c r="O1056" t="s">
        <v>188</v>
      </c>
      <c r="P1056" t="s">
        <v>327</v>
      </c>
      <c r="Q1056">
        <v>3</v>
      </c>
      <c r="R1056" t="s">
        <v>328</v>
      </c>
      <c r="S1056" s="13">
        <v>-10</v>
      </c>
      <c r="T1056">
        <v>10</v>
      </c>
      <c r="U1056">
        <v>26.72</v>
      </c>
      <c r="V1056">
        <v>26.72</v>
      </c>
      <c r="W1056">
        <v>8167</v>
      </c>
    </row>
    <row r="1057" spans="1:23" x14ac:dyDescent="0.5">
      <c r="A1057" t="s">
        <v>226</v>
      </c>
      <c r="B1057" t="s">
        <v>136</v>
      </c>
      <c r="C1057" t="s">
        <v>84</v>
      </c>
      <c r="D1057" t="s">
        <v>82</v>
      </c>
      <c r="E1057">
        <v>80.16</v>
      </c>
      <c r="F1057">
        <v>3</v>
      </c>
      <c r="G1057">
        <v>5.6499999999999986</v>
      </c>
      <c r="H1057">
        <v>4.6499999999999986</v>
      </c>
      <c r="I1057">
        <v>3</v>
      </c>
      <c r="J1057" s="13">
        <v>37891</v>
      </c>
      <c r="K1057" s="13">
        <v>37902</v>
      </c>
      <c r="L1057" t="s">
        <v>315</v>
      </c>
      <c r="M1057">
        <v>13.299999999999997</v>
      </c>
      <c r="N1057">
        <v>66.86</v>
      </c>
      <c r="O1057" t="s">
        <v>187</v>
      </c>
      <c r="P1057" t="s">
        <v>316</v>
      </c>
      <c r="Q1057">
        <v>9</v>
      </c>
      <c r="R1057" t="s">
        <v>317</v>
      </c>
      <c r="S1057" s="13">
        <v>-11</v>
      </c>
      <c r="T1057">
        <v>11</v>
      </c>
      <c r="U1057">
        <v>26.72</v>
      </c>
      <c r="V1057">
        <v>26.72</v>
      </c>
      <c r="W1057">
        <v>8167</v>
      </c>
    </row>
    <row r="1058" spans="1:23" x14ac:dyDescent="0.5">
      <c r="A1058" t="s">
        <v>222</v>
      </c>
      <c r="B1058" t="s">
        <v>136</v>
      </c>
      <c r="C1058" t="s">
        <v>84</v>
      </c>
      <c r="D1058" t="s">
        <v>82</v>
      </c>
      <c r="E1058">
        <v>80.16</v>
      </c>
      <c r="F1058">
        <v>3</v>
      </c>
      <c r="G1058">
        <v>8.14</v>
      </c>
      <c r="H1058">
        <v>3.1400000000000006</v>
      </c>
      <c r="I1058">
        <v>1</v>
      </c>
      <c r="J1058" s="13">
        <v>37755</v>
      </c>
      <c r="K1058" s="13">
        <v>37764</v>
      </c>
      <c r="L1058" t="s">
        <v>331</v>
      </c>
      <c r="M1058">
        <v>12.280000000000001</v>
      </c>
      <c r="N1058">
        <v>67.88</v>
      </c>
      <c r="O1058" t="s">
        <v>187</v>
      </c>
      <c r="P1058" t="s">
        <v>323</v>
      </c>
      <c r="Q1058">
        <v>5</v>
      </c>
      <c r="R1058" t="s">
        <v>325</v>
      </c>
      <c r="S1058" s="13">
        <v>-9</v>
      </c>
      <c r="T1058">
        <v>9</v>
      </c>
      <c r="U1058">
        <v>26.72</v>
      </c>
      <c r="V1058">
        <v>26.72</v>
      </c>
      <c r="W1058">
        <v>8167</v>
      </c>
    </row>
    <row r="1059" spans="1:23" x14ac:dyDescent="0.5">
      <c r="A1059" t="s">
        <v>228</v>
      </c>
      <c r="B1059" t="s">
        <v>136</v>
      </c>
      <c r="C1059" t="s">
        <v>84</v>
      </c>
      <c r="D1059" t="s">
        <v>82</v>
      </c>
      <c r="E1059">
        <v>80.16</v>
      </c>
      <c r="F1059">
        <v>3</v>
      </c>
      <c r="G1059">
        <v>9</v>
      </c>
      <c r="H1059">
        <v>4</v>
      </c>
      <c r="I1059">
        <v>3</v>
      </c>
      <c r="J1059" s="13">
        <v>37710</v>
      </c>
      <c r="K1059" s="13">
        <v>37719</v>
      </c>
      <c r="L1059" t="s">
        <v>310</v>
      </c>
      <c r="M1059">
        <v>16</v>
      </c>
      <c r="N1059">
        <v>64.16</v>
      </c>
      <c r="O1059" t="s">
        <v>187</v>
      </c>
      <c r="P1059" t="s">
        <v>327</v>
      </c>
      <c r="Q1059">
        <v>3</v>
      </c>
      <c r="R1059" t="s">
        <v>328</v>
      </c>
      <c r="S1059" s="13">
        <v>-9</v>
      </c>
      <c r="T1059">
        <v>9</v>
      </c>
      <c r="U1059">
        <v>26.72</v>
      </c>
      <c r="V1059">
        <v>26.72</v>
      </c>
      <c r="W1059">
        <v>8167</v>
      </c>
    </row>
    <row r="1060" spans="1:23" x14ac:dyDescent="0.5">
      <c r="A1060" t="s">
        <v>225</v>
      </c>
      <c r="B1060" t="s">
        <v>136</v>
      </c>
      <c r="C1060" t="s">
        <v>84</v>
      </c>
      <c r="D1060" t="s">
        <v>82</v>
      </c>
      <c r="E1060">
        <v>80.16</v>
      </c>
      <c r="F1060">
        <v>3</v>
      </c>
      <c r="G1060">
        <v>6.8799999999999955</v>
      </c>
      <c r="H1060">
        <v>4.8799999999999955</v>
      </c>
      <c r="I1060">
        <v>1</v>
      </c>
      <c r="J1060" s="13">
        <v>37707</v>
      </c>
      <c r="K1060" s="13">
        <v>37726</v>
      </c>
      <c r="L1060" t="s">
        <v>321</v>
      </c>
      <c r="M1060">
        <v>12.759999999999991</v>
      </c>
      <c r="N1060">
        <v>67.400000000000006</v>
      </c>
      <c r="O1060" t="s">
        <v>187</v>
      </c>
      <c r="P1060" t="s">
        <v>327</v>
      </c>
      <c r="Q1060">
        <v>3</v>
      </c>
      <c r="R1060" t="s">
        <v>328</v>
      </c>
      <c r="S1060" s="13">
        <v>-19</v>
      </c>
      <c r="T1060">
        <v>19</v>
      </c>
      <c r="U1060">
        <v>26.72</v>
      </c>
      <c r="V1060">
        <v>26.72</v>
      </c>
      <c r="W1060">
        <v>8167</v>
      </c>
    </row>
    <row r="1061" spans="1:23" x14ac:dyDescent="0.5">
      <c r="A1061" t="s">
        <v>225</v>
      </c>
      <c r="B1061" t="s">
        <v>136</v>
      </c>
      <c r="C1061" t="s">
        <v>84</v>
      </c>
      <c r="D1061" t="s">
        <v>82</v>
      </c>
      <c r="E1061">
        <v>80.16</v>
      </c>
      <c r="F1061">
        <v>3</v>
      </c>
      <c r="G1061">
        <v>6.6099999999999994</v>
      </c>
      <c r="H1061">
        <v>3.6099999999999994</v>
      </c>
      <c r="I1061">
        <v>2</v>
      </c>
      <c r="J1061" s="13">
        <v>37661</v>
      </c>
      <c r="K1061" s="13">
        <v>37672</v>
      </c>
      <c r="L1061" t="s">
        <v>321</v>
      </c>
      <c r="M1061">
        <v>12.219999999999999</v>
      </c>
      <c r="N1061">
        <v>67.94</v>
      </c>
      <c r="O1061" t="s">
        <v>187</v>
      </c>
      <c r="P1061" t="s">
        <v>327</v>
      </c>
      <c r="Q1061">
        <v>2</v>
      </c>
      <c r="R1061" t="s">
        <v>329</v>
      </c>
      <c r="S1061" s="13">
        <v>-11</v>
      </c>
      <c r="T1061">
        <v>11</v>
      </c>
      <c r="U1061">
        <v>26.72</v>
      </c>
      <c r="V1061">
        <v>26.72</v>
      </c>
      <c r="W1061">
        <v>8167</v>
      </c>
    </row>
    <row r="1062" spans="1:23" x14ac:dyDescent="0.5">
      <c r="A1062" t="s">
        <v>220</v>
      </c>
      <c r="B1062" t="s">
        <v>136</v>
      </c>
      <c r="C1062" t="s">
        <v>84</v>
      </c>
      <c r="D1062" t="s">
        <v>82</v>
      </c>
      <c r="E1062">
        <v>80.16</v>
      </c>
      <c r="F1062">
        <v>3</v>
      </c>
      <c r="G1062">
        <v>9.86</v>
      </c>
      <c r="H1062">
        <v>4.8599999999999994</v>
      </c>
      <c r="I1062">
        <v>1</v>
      </c>
      <c r="J1062" s="13">
        <v>37567</v>
      </c>
      <c r="K1062" s="13">
        <v>37580</v>
      </c>
      <c r="L1062" t="s">
        <v>318</v>
      </c>
      <c r="M1062">
        <v>15.719999999999999</v>
      </c>
      <c r="N1062">
        <v>64.44</v>
      </c>
      <c r="O1062" t="s">
        <v>186</v>
      </c>
      <c r="P1062" t="s">
        <v>308</v>
      </c>
      <c r="Q1062">
        <v>11</v>
      </c>
      <c r="R1062" t="s">
        <v>312</v>
      </c>
      <c r="S1062" s="13">
        <v>-13</v>
      </c>
      <c r="T1062">
        <v>13</v>
      </c>
      <c r="U1062">
        <v>26.72</v>
      </c>
      <c r="V1062">
        <v>26.72</v>
      </c>
      <c r="W1062">
        <v>8167</v>
      </c>
    </row>
    <row r="1063" spans="1:23" x14ac:dyDescent="0.5">
      <c r="A1063" t="s">
        <v>221</v>
      </c>
      <c r="B1063" t="s">
        <v>136</v>
      </c>
      <c r="C1063" t="s">
        <v>84</v>
      </c>
      <c r="D1063" t="s">
        <v>82</v>
      </c>
      <c r="E1063">
        <v>80.16</v>
      </c>
      <c r="F1063">
        <v>3</v>
      </c>
      <c r="G1063">
        <v>6.4500000000000028</v>
      </c>
      <c r="H1063">
        <v>4.4500000000000028</v>
      </c>
      <c r="I1063">
        <v>1</v>
      </c>
      <c r="J1063" s="13">
        <v>37556</v>
      </c>
      <c r="K1063" s="13">
        <v>37573</v>
      </c>
      <c r="L1063" t="s">
        <v>322</v>
      </c>
      <c r="M1063">
        <v>11.900000000000006</v>
      </c>
      <c r="N1063">
        <v>68.259999999999991</v>
      </c>
      <c r="O1063" t="s">
        <v>186</v>
      </c>
      <c r="P1063" t="s">
        <v>308</v>
      </c>
      <c r="Q1063">
        <v>10</v>
      </c>
      <c r="R1063" t="s">
        <v>314</v>
      </c>
      <c r="S1063" s="13">
        <v>-17</v>
      </c>
      <c r="T1063">
        <v>17</v>
      </c>
      <c r="U1063">
        <v>26.72</v>
      </c>
      <c r="V1063">
        <v>26.72</v>
      </c>
      <c r="W1063">
        <v>8167</v>
      </c>
    </row>
    <row r="1064" spans="1:23" x14ac:dyDescent="0.5">
      <c r="A1064" t="s">
        <v>225</v>
      </c>
      <c r="B1064" t="s">
        <v>136</v>
      </c>
      <c r="C1064" t="s">
        <v>84</v>
      </c>
      <c r="D1064" t="s">
        <v>82</v>
      </c>
      <c r="E1064">
        <v>80.16</v>
      </c>
      <c r="F1064">
        <v>3</v>
      </c>
      <c r="G1064">
        <v>5.5499999999999972</v>
      </c>
      <c r="H1064">
        <v>5.5499999999999972</v>
      </c>
      <c r="I1064">
        <v>3</v>
      </c>
      <c r="J1064" s="13">
        <v>37260</v>
      </c>
      <c r="K1064" s="13">
        <v>37272</v>
      </c>
      <c r="L1064" t="s">
        <v>321</v>
      </c>
      <c r="M1064">
        <v>14.099999999999994</v>
      </c>
      <c r="N1064">
        <v>66.06</v>
      </c>
      <c r="O1064" t="s">
        <v>186</v>
      </c>
      <c r="P1064" t="s">
        <v>327</v>
      </c>
      <c r="Q1064">
        <v>1</v>
      </c>
      <c r="R1064" t="s">
        <v>330</v>
      </c>
      <c r="S1064" s="13">
        <v>-12</v>
      </c>
      <c r="T1064">
        <v>12</v>
      </c>
      <c r="U1064">
        <v>26.72</v>
      </c>
      <c r="V1064">
        <v>26.72</v>
      </c>
      <c r="W1064">
        <v>8167</v>
      </c>
    </row>
    <row r="1065" spans="1:23" x14ac:dyDescent="0.5">
      <c r="A1065" t="s">
        <v>223</v>
      </c>
      <c r="B1065" t="s">
        <v>136</v>
      </c>
      <c r="C1065" t="s">
        <v>84</v>
      </c>
      <c r="D1065" t="s">
        <v>82</v>
      </c>
      <c r="E1065">
        <v>80.16</v>
      </c>
      <c r="F1065">
        <v>3</v>
      </c>
      <c r="G1065">
        <v>7.3299999999999983</v>
      </c>
      <c r="H1065">
        <v>5.3299999999999983</v>
      </c>
      <c r="I1065">
        <v>2</v>
      </c>
      <c r="J1065" s="13">
        <v>37252</v>
      </c>
      <c r="K1065" s="13">
        <v>37262</v>
      </c>
      <c r="L1065" t="s">
        <v>307</v>
      </c>
      <c r="M1065">
        <v>14.659999999999997</v>
      </c>
      <c r="N1065">
        <v>65.5</v>
      </c>
      <c r="O1065" t="s">
        <v>185</v>
      </c>
      <c r="P1065" t="s">
        <v>308</v>
      </c>
      <c r="Q1065">
        <v>12</v>
      </c>
      <c r="R1065" t="s">
        <v>309</v>
      </c>
      <c r="S1065" s="13">
        <v>-10</v>
      </c>
      <c r="T1065">
        <v>10</v>
      </c>
      <c r="U1065">
        <v>26.72</v>
      </c>
      <c r="V1065">
        <v>26.72</v>
      </c>
      <c r="W1065">
        <v>8167</v>
      </c>
    </row>
    <row r="1066" spans="1:23" x14ac:dyDescent="0.5">
      <c r="A1066" t="s">
        <v>228</v>
      </c>
      <c r="B1066" t="s">
        <v>136</v>
      </c>
      <c r="C1066" t="s">
        <v>84</v>
      </c>
      <c r="D1066" t="s">
        <v>82</v>
      </c>
      <c r="E1066">
        <v>80.16</v>
      </c>
      <c r="F1066">
        <v>3</v>
      </c>
      <c r="G1066">
        <v>8.2199999999999989</v>
      </c>
      <c r="H1066">
        <v>4.2199999999999989</v>
      </c>
      <c r="I1066">
        <v>1</v>
      </c>
      <c r="J1066" s="13">
        <v>37189</v>
      </c>
      <c r="K1066" s="13">
        <v>37201</v>
      </c>
      <c r="L1066" t="s">
        <v>310</v>
      </c>
      <c r="M1066">
        <v>13.439999999999998</v>
      </c>
      <c r="N1066">
        <v>66.72</v>
      </c>
      <c r="O1066" t="s">
        <v>185</v>
      </c>
      <c r="P1066" t="s">
        <v>308</v>
      </c>
      <c r="Q1066">
        <v>10</v>
      </c>
      <c r="R1066" t="s">
        <v>314</v>
      </c>
      <c r="S1066" s="13">
        <v>-12</v>
      </c>
      <c r="T1066">
        <v>12</v>
      </c>
      <c r="U1066">
        <v>26.72</v>
      </c>
      <c r="V1066">
        <v>26.72</v>
      </c>
      <c r="W1066">
        <v>8167</v>
      </c>
    </row>
    <row r="1067" spans="1:23" x14ac:dyDescent="0.5">
      <c r="A1067" t="s">
        <v>223</v>
      </c>
      <c r="B1067" t="s">
        <v>136</v>
      </c>
      <c r="C1067" t="s">
        <v>84</v>
      </c>
      <c r="D1067" t="s">
        <v>82</v>
      </c>
      <c r="E1067">
        <v>80.16</v>
      </c>
      <c r="F1067">
        <v>3</v>
      </c>
      <c r="G1067">
        <v>9.89</v>
      </c>
      <c r="H1067">
        <v>6.8900000000000006</v>
      </c>
      <c r="I1067">
        <v>3</v>
      </c>
      <c r="J1067" s="13">
        <v>37180</v>
      </c>
      <c r="K1067" s="13">
        <v>37200</v>
      </c>
      <c r="L1067" t="s">
        <v>307</v>
      </c>
      <c r="M1067">
        <v>19.78</v>
      </c>
      <c r="N1067">
        <v>60.379999999999995</v>
      </c>
      <c r="O1067" t="s">
        <v>185</v>
      </c>
      <c r="P1067" t="s">
        <v>308</v>
      </c>
      <c r="Q1067">
        <v>10</v>
      </c>
      <c r="R1067" t="s">
        <v>314</v>
      </c>
      <c r="S1067" s="13">
        <v>-20</v>
      </c>
      <c r="T1067">
        <v>20</v>
      </c>
      <c r="U1067">
        <v>26.72</v>
      </c>
      <c r="V1067">
        <v>26.72</v>
      </c>
      <c r="W1067">
        <v>8167</v>
      </c>
    </row>
    <row r="1068" spans="1:23" x14ac:dyDescent="0.5">
      <c r="A1068" t="s">
        <v>224</v>
      </c>
      <c r="B1068" t="s">
        <v>136</v>
      </c>
      <c r="C1068" t="s">
        <v>84</v>
      </c>
      <c r="D1068" t="s">
        <v>82</v>
      </c>
      <c r="E1068">
        <v>80.16</v>
      </c>
      <c r="F1068">
        <v>3</v>
      </c>
      <c r="G1068">
        <v>7.6099999999999994</v>
      </c>
      <c r="H1068">
        <v>5.6099999999999994</v>
      </c>
      <c r="I1068">
        <v>2</v>
      </c>
      <c r="J1068" s="13">
        <v>37053</v>
      </c>
      <c r="K1068" s="13">
        <v>37064</v>
      </c>
      <c r="L1068" t="s">
        <v>313</v>
      </c>
      <c r="M1068">
        <v>15.219999999999999</v>
      </c>
      <c r="N1068">
        <v>64.94</v>
      </c>
      <c r="O1068" t="s">
        <v>185</v>
      </c>
      <c r="P1068" t="s">
        <v>323</v>
      </c>
      <c r="Q1068">
        <v>6</v>
      </c>
      <c r="R1068" t="s">
        <v>324</v>
      </c>
      <c r="S1068" s="13">
        <v>-11</v>
      </c>
      <c r="T1068">
        <v>11</v>
      </c>
      <c r="U1068">
        <v>26.72</v>
      </c>
      <c r="V1068">
        <v>26.72</v>
      </c>
      <c r="W1068">
        <v>8167</v>
      </c>
    </row>
    <row r="1069" spans="1:23" x14ac:dyDescent="0.5">
      <c r="A1069" t="s">
        <v>223</v>
      </c>
      <c r="B1069" t="s">
        <v>136</v>
      </c>
      <c r="C1069" t="s">
        <v>84</v>
      </c>
      <c r="D1069" t="s">
        <v>82</v>
      </c>
      <c r="E1069">
        <v>80.16</v>
      </c>
      <c r="F1069">
        <v>3</v>
      </c>
      <c r="G1069">
        <v>6.4500000000000028</v>
      </c>
      <c r="H1069">
        <v>5.4500000000000028</v>
      </c>
      <c r="I1069">
        <v>1</v>
      </c>
      <c r="J1069" s="13">
        <v>37001</v>
      </c>
      <c r="K1069" s="13">
        <v>37016</v>
      </c>
      <c r="L1069" t="s">
        <v>307</v>
      </c>
      <c r="M1069">
        <v>12.900000000000006</v>
      </c>
      <c r="N1069">
        <v>67.259999999999991</v>
      </c>
      <c r="O1069" t="s">
        <v>185</v>
      </c>
      <c r="P1069" t="s">
        <v>323</v>
      </c>
      <c r="Q1069">
        <v>4</v>
      </c>
      <c r="R1069" t="s">
        <v>326</v>
      </c>
      <c r="S1069" s="13">
        <v>-15</v>
      </c>
      <c r="T1069">
        <v>15</v>
      </c>
      <c r="U1069">
        <v>26.72</v>
      </c>
      <c r="V1069">
        <v>26.72</v>
      </c>
      <c r="W1069">
        <v>8167</v>
      </c>
    </row>
    <row r="1070" spans="1:23" x14ac:dyDescent="0.5">
      <c r="A1070" t="s">
        <v>227</v>
      </c>
      <c r="B1070" t="s">
        <v>136</v>
      </c>
      <c r="C1070" t="s">
        <v>84</v>
      </c>
      <c r="D1070" t="s">
        <v>82</v>
      </c>
      <c r="E1070">
        <v>80.16</v>
      </c>
      <c r="F1070">
        <v>3</v>
      </c>
      <c r="G1070">
        <v>9.25</v>
      </c>
      <c r="H1070">
        <v>4.25</v>
      </c>
      <c r="I1070">
        <v>2</v>
      </c>
      <c r="J1070" s="13">
        <v>36904</v>
      </c>
      <c r="K1070" s="13">
        <v>36914</v>
      </c>
      <c r="L1070" t="s">
        <v>311</v>
      </c>
      <c r="M1070">
        <v>15.5</v>
      </c>
      <c r="N1070">
        <v>64.66</v>
      </c>
      <c r="O1070" t="s">
        <v>185</v>
      </c>
      <c r="P1070" t="s">
        <v>327</v>
      </c>
      <c r="Q1070">
        <v>1</v>
      </c>
      <c r="R1070" t="s">
        <v>330</v>
      </c>
      <c r="S1070" s="13">
        <v>-10</v>
      </c>
      <c r="T1070">
        <v>10</v>
      </c>
      <c r="U1070">
        <v>26.72</v>
      </c>
      <c r="V1070">
        <v>26.72</v>
      </c>
      <c r="W1070">
        <v>8167</v>
      </c>
    </row>
    <row r="1071" spans="1:23" x14ac:dyDescent="0.5">
      <c r="A1071" t="s">
        <v>221</v>
      </c>
      <c r="B1071" t="s">
        <v>136</v>
      </c>
      <c r="C1071" t="s">
        <v>84</v>
      </c>
      <c r="D1071" t="s">
        <v>82</v>
      </c>
      <c r="E1071">
        <v>80.16</v>
      </c>
      <c r="F1071">
        <v>3</v>
      </c>
      <c r="G1071">
        <v>5</v>
      </c>
      <c r="H1071">
        <v>4</v>
      </c>
      <c r="I1071">
        <v>3</v>
      </c>
      <c r="J1071" s="13">
        <v>36589</v>
      </c>
      <c r="K1071" s="13">
        <v>36598</v>
      </c>
      <c r="L1071" t="s">
        <v>322</v>
      </c>
      <c r="M1071">
        <v>12</v>
      </c>
      <c r="N1071">
        <v>68.16</v>
      </c>
      <c r="O1071" t="s">
        <v>184</v>
      </c>
      <c r="P1071" t="s">
        <v>327</v>
      </c>
      <c r="Q1071">
        <v>3</v>
      </c>
      <c r="R1071" t="s">
        <v>328</v>
      </c>
      <c r="S1071" s="13">
        <v>-9</v>
      </c>
      <c r="T1071">
        <v>9</v>
      </c>
      <c r="U1071">
        <v>26.72</v>
      </c>
      <c r="V1071">
        <v>26.72</v>
      </c>
      <c r="W1071">
        <v>8167</v>
      </c>
    </row>
    <row r="1072" spans="1:23" x14ac:dyDescent="0.5">
      <c r="A1072" t="s">
        <v>223</v>
      </c>
      <c r="B1072" t="s">
        <v>136</v>
      </c>
      <c r="C1072" t="s">
        <v>84</v>
      </c>
      <c r="D1072" t="s">
        <v>82</v>
      </c>
      <c r="E1072">
        <v>80.16</v>
      </c>
      <c r="F1072">
        <v>3</v>
      </c>
      <c r="G1072">
        <v>5.5799999999999983</v>
      </c>
      <c r="H1072">
        <v>5.5799999999999983</v>
      </c>
      <c r="I1072">
        <v>2</v>
      </c>
      <c r="J1072" s="13">
        <v>36516</v>
      </c>
      <c r="K1072" s="13">
        <v>36534</v>
      </c>
      <c r="L1072" t="s">
        <v>307</v>
      </c>
      <c r="M1072">
        <v>13.159999999999997</v>
      </c>
      <c r="N1072">
        <v>67</v>
      </c>
      <c r="O1072" t="s">
        <v>333</v>
      </c>
      <c r="P1072" t="s">
        <v>308</v>
      </c>
      <c r="Q1072">
        <v>12</v>
      </c>
      <c r="R1072" t="s">
        <v>309</v>
      </c>
      <c r="S1072" s="13">
        <v>-18</v>
      </c>
      <c r="T1072">
        <v>18</v>
      </c>
      <c r="U1072">
        <v>26.72</v>
      </c>
      <c r="V1072">
        <v>26.72</v>
      </c>
      <c r="W1072">
        <v>8167</v>
      </c>
    </row>
    <row r="1073" spans="1:23" x14ac:dyDescent="0.5">
      <c r="A1073" t="s">
        <v>226</v>
      </c>
      <c r="B1073" t="s">
        <v>136</v>
      </c>
      <c r="C1073" t="s">
        <v>84</v>
      </c>
      <c r="D1073" t="s">
        <v>43</v>
      </c>
      <c r="E1073">
        <v>121.64999999999999</v>
      </c>
      <c r="F1073">
        <v>3</v>
      </c>
      <c r="G1073">
        <v>8.5499999999999972</v>
      </c>
      <c r="H1073">
        <v>3.5499999999999972</v>
      </c>
      <c r="I1073">
        <v>3</v>
      </c>
      <c r="J1073" s="13">
        <v>42277</v>
      </c>
      <c r="K1073" s="13">
        <v>43072</v>
      </c>
      <c r="L1073" t="s">
        <v>315</v>
      </c>
      <c r="M1073">
        <v>15.099999999999994</v>
      </c>
      <c r="N1073">
        <v>106.55</v>
      </c>
      <c r="O1073" t="s">
        <v>230</v>
      </c>
      <c r="P1073" t="s">
        <v>316</v>
      </c>
      <c r="Q1073">
        <v>9</v>
      </c>
      <c r="R1073" t="s">
        <v>317</v>
      </c>
      <c r="S1073" s="13">
        <v>-795</v>
      </c>
      <c r="T1073">
        <v>795</v>
      </c>
      <c r="U1073">
        <v>40.549999999999997</v>
      </c>
      <c r="V1073">
        <v>40.549999999999997</v>
      </c>
      <c r="W1073">
        <v>8167</v>
      </c>
    </row>
    <row r="1074" spans="1:23" x14ac:dyDescent="0.5">
      <c r="A1074" t="s">
        <v>220</v>
      </c>
      <c r="B1074" t="s">
        <v>136</v>
      </c>
      <c r="C1074" t="s">
        <v>84</v>
      </c>
      <c r="D1074" t="s">
        <v>43</v>
      </c>
      <c r="E1074">
        <v>121.64999999999999</v>
      </c>
      <c r="F1074">
        <v>3</v>
      </c>
      <c r="G1074">
        <v>5.8599999999999994</v>
      </c>
      <c r="H1074">
        <v>4.8599999999999994</v>
      </c>
      <c r="I1074">
        <v>1</v>
      </c>
      <c r="J1074" s="13">
        <v>42271</v>
      </c>
      <c r="K1074" s="13">
        <v>42976</v>
      </c>
      <c r="L1074" t="s">
        <v>318</v>
      </c>
      <c r="M1074">
        <v>11.719999999999999</v>
      </c>
      <c r="N1074">
        <v>109.92999999999999</v>
      </c>
      <c r="O1074" t="s">
        <v>230</v>
      </c>
      <c r="P1074" t="s">
        <v>316</v>
      </c>
      <c r="Q1074">
        <v>9</v>
      </c>
      <c r="R1074" t="s">
        <v>317</v>
      </c>
      <c r="S1074" s="13">
        <v>-705</v>
      </c>
      <c r="T1074">
        <v>705</v>
      </c>
      <c r="U1074">
        <v>40.549999999999997</v>
      </c>
      <c r="V1074">
        <v>40.549999999999997</v>
      </c>
      <c r="W1074">
        <v>8167</v>
      </c>
    </row>
    <row r="1075" spans="1:23" x14ac:dyDescent="0.5">
      <c r="A1075" t="s">
        <v>223</v>
      </c>
      <c r="B1075" t="s">
        <v>136</v>
      </c>
      <c r="C1075" t="s">
        <v>84</v>
      </c>
      <c r="D1075" t="s">
        <v>43</v>
      </c>
      <c r="E1075">
        <v>121.64999999999999</v>
      </c>
      <c r="F1075">
        <v>3</v>
      </c>
      <c r="G1075">
        <v>5.4500000000000028</v>
      </c>
      <c r="H1075">
        <v>3.4500000000000028</v>
      </c>
      <c r="I1075">
        <v>1</v>
      </c>
      <c r="J1075" s="13">
        <v>42200</v>
      </c>
      <c r="K1075" s="13">
        <v>42217</v>
      </c>
      <c r="L1075" t="s">
        <v>307</v>
      </c>
      <c r="M1075">
        <v>9.9000000000000057</v>
      </c>
      <c r="N1075">
        <v>111.74999999999999</v>
      </c>
      <c r="O1075" t="s">
        <v>230</v>
      </c>
      <c r="P1075" t="s">
        <v>316</v>
      </c>
      <c r="Q1075">
        <v>7</v>
      </c>
      <c r="R1075" t="s">
        <v>320</v>
      </c>
      <c r="S1075" s="13">
        <v>-17</v>
      </c>
      <c r="T1075">
        <v>17</v>
      </c>
      <c r="U1075">
        <v>40.549999999999997</v>
      </c>
      <c r="V1075">
        <v>40.549999999999997</v>
      </c>
      <c r="W1075">
        <v>8167</v>
      </c>
    </row>
    <row r="1076" spans="1:23" x14ac:dyDescent="0.5">
      <c r="A1076" t="s">
        <v>225</v>
      </c>
      <c r="B1076" t="s">
        <v>136</v>
      </c>
      <c r="C1076" t="s">
        <v>84</v>
      </c>
      <c r="D1076" t="s">
        <v>43</v>
      </c>
      <c r="E1076">
        <v>121.64999999999999</v>
      </c>
      <c r="F1076">
        <v>3</v>
      </c>
      <c r="G1076">
        <v>9.5499999999999972</v>
      </c>
      <c r="H1076">
        <v>5.5499999999999972</v>
      </c>
      <c r="I1076">
        <v>2</v>
      </c>
      <c r="J1076" s="13">
        <v>42174</v>
      </c>
      <c r="K1076" s="13">
        <v>42952</v>
      </c>
      <c r="L1076" t="s">
        <v>321</v>
      </c>
      <c r="M1076">
        <v>17.099999999999994</v>
      </c>
      <c r="N1076">
        <v>104.55</v>
      </c>
      <c r="O1076" t="s">
        <v>230</v>
      </c>
      <c r="P1076" t="s">
        <v>323</v>
      </c>
      <c r="Q1076">
        <v>6</v>
      </c>
      <c r="R1076" t="s">
        <v>324</v>
      </c>
      <c r="S1076" s="13">
        <v>-778</v>
      </c>
      <c r="T1076">
        <v>778</v>
      </c>
      <c r="U1076">
        <v>40.549999999999997</v>
      </c>
      <c r="V1076">
        <v>40.549999999999997</v>
      </c>
      <c r="W1076">
        <v>8167</v>
      </c>
    </row>
    <row r="1077" spans="1:23" x14ac:dyDescent="0.5">
      <c r="A1077" t="s">
        <v>225</v>
      </c>
      <c r="B1077" t="s">
        <v>136</v>
      </c>
      <c r="C1077" t="s">
        <v>84</v>
      </c>
      <c r="D1077" t="s">
        <v>43</v>
      </c>
      <c r="E1077">
        <v>121.64999999999999</v>
      </c>
      <c r="F1077">
        <v>3</v>
      </c>
      <c r="G1077">
        <v>9.84</v>
      </c>
      <c r="H1077">
        <v>5.84</v>
      </c>
      <c r="I1077">
        <v>1</v>
      </c>
      <c r="J1077" s="13">
        <v>42070</v>
      </c>
      <c r="K1077" s="13">
        <v>42929</v>
      </c>
      <c r="L1077" t="s">
        <v>321</v>
      </c>
      <c r="M1077">
        <v>16.68</v>
      </c>
      <c r="N1077">
        <v>104.97</v>
      </c>
      <c r="O1077" t="s">
        <v>230</v>
      </c>
      <c r="P1077" t="s">
        <v>327</v>
      </c>
      <c r="Q1077">
        <v>3</v>
      </c>
      <c r="R1077" t="s">
        <v>328</v>
      </c>
      <c r="S1077" s="13">
        <v>-859</v>
      </c>
      <c r="T1077">
        <v>859</v>
      </c>
      <c r="U1077">
        <v>40.549999999999997</v>
      </c>
      <c r="V1077">
        <v>40.549999999999997</v>
      </c>
      <c r="W1077">
        <v>8167</v>
      </c>
    </row>
    <row r="1078" spans="1:23" x14ac:dyDescent="0.5">
      <c r="A1078" t="s">
        <v>221</v>
      </c>
      <c r="B1078" t="s">
        <v>136</v>
      </c>
      <c r="C1078" t="s">
        <v>84</v>
      </c>
      <c r="D1078" t="s">
        <v>43</v>
      </c>
      <c r="E1078">
        <v>121.64999999999999</v>
      </c>
      <c r="F1078">
        <v>3</v>
      </c>
      <c r="G1078">
        <v>8.75</v>
      </c>
      <c r="H1078">
        <v>5.75</v>
      </c>
      <c r="I1078">
        <v>2</v>
      </c>
      <c r="J1078" s="13">
        <v>42009</v>
      </c>
      <c r="K1078" s="13">
        <v>42025</v>
      </c>
      <c r="L1078" t="s">
        <v>322</v>
      </c>
      <c r="M1078">
        <v>16.5</v>
      </c>
      <c r="N1078">
        <v>105.14999999999999</v>
      </c>
      <c r="O1078" t="s">
        <v>230</v>
      </c>
      <c r="P1078" t="s">
        <v>327</v>
      </c>
      <c r="Q1078">
        <v>1</v>
      </c>
      <c r="R1078" t="s">
        <v>330</v>
      </c>
      <c r="S1078" s="13">
        <v>-16</v>
      </c>
      <c r="T1078">
        <v>16</v>
      </c>
      <c r="U1078">
        <v>40.549999999999997</v>
      </c>
      <c r="V1078">
        <v>40.549999999999997</v>
      </c>
      <c r="W1078">
        <v>8167</v>
      </c>
    </row>
    <row r="1079" spans="1:23" x14ac:dyDescent="0.5">
      <c r="A1079" t="s">
        <v>223</v>
      </c>
      <c r="B1079" t="s">
        <v>136</v>
      </c>
      <c r="C1079" t="s">
        <v>84</v>
      </c>
      <c r="D1079" t="s">
        <v>43</v>
      </c>
      <c r="E1079">
        <v>121.64999999999999</v>
      </c>
      <c r="F1079">
        <v>3</v>
      </c>
      <c r="G1079">
        <v>5.2199999999999989</v>
      </c>
      <c r="H1079">
        <v>5.2199999999999989</v>
      </c>
      <c r="I1079">
        <v>1</v>
      </c>
      <c r="J1079" s="13">
        <v>41980</v>
      </c>
      <c r="K1079" s="13">
        <v>43299</v>
      </c>
      <c r="L1079" t="s">
        <v>307</v>
      </c>
      <c r="M1079">
        <v>11.439999999999998</v>
      </c>
      <c r="N1079">
        <v>110.21</v>
      </c>
      <c r="O1079" t="s">
        <v>197</v>
      </c>
      <c r="P1079" t="s">
        <v>308</v>
      </c>
      <c r="Q1079">
        <v>12</v>
      </c>
      <c r="R1079" t="s">
        <v>309</v>
      </c>
      <c r="S1079" s="13">
        <v>-1319</v>
      </c>
      <c r="T1079">
        <v>1319</v>
      </c>
      <c r="U1079">
        <v>40.549999999999997</v>
      </c>
      <c r="V1079">
        <v>40.549999999999997</v>
      </c>
      <c r="W1079">
        <v>8167</v>
      </c>
    </row>
    <row r="1080" spans="1:23" x14ac:dyDescent="0.5">
      <c r="A1080" t="s">
        <v>225</v>
      </c>
      <c r="B1080" t="s">
        <v>136</v>
      </c>
      <c r="C1080" t="s">
        <v>84</v>
      </c>
      <c r="D1080" t="s">
        <v>43</v>
      </c>
      <c r="E1080">
        <v>121.64999999999999</v>
      </c>
      <c r="F1080">
        <v>3</v>
      </c>
      <c r="G1080">
        <v>7.3299999999999983</v>
      </c>
      <c r="H1080">
        <v>3.3299999999999983</v>
      </c>
      <c r="I1080">
        <v>3</v>
      </c>
      <c r="J1080" s="13">
        <v>41911</v>
      </c>
      <c r="K1080" s="13">
        <v>41921</v>
      </c>
      <c r="L1080" t="s">
        <v>321</v>
      </c>
      <c r="M1080">
        <v>13.659999999999997</v>
      </c>
      <c r="N1080">
        <v>107.99</v>
      </c>
      <c r="O1080" t="s">
        <v>197</v>
      </c>
      <c r="P1080" t="s">
        <v>316</v>
      </c>
      <c r="Q1080">
        <v>9</v>
      </c>
      <c r="R1080" t="s">
        <v>317</v>
      </c>
      <c r="S1080" s="13">
        <v>-10</v>
      </c>
      <c r="T1080">
        <v>10</v>
      </c>
      <c r="U1080">
        <v>40.549999999999997</v>
      </c>
      <c r="V1080">
        <v>40.549999999999997</v>
      </c>
      <c r="W1080">
        <v>8167</v>
      </c>
    </row>
    <row r="1081" spans="1:23" x14ac:dyDescent="0.5">
      <c r="A1081" t="s">
        <v>227</v>
      </c>
      <c r="B1081" t="s">
        <v>136</v>
      </c>
      <c r="C1081" t="s">
        <v>84</v>
      </c>
      <c r="D1081" t="s">
        <v>43</v>
      </c>
      <c r="E1081">
        <v>121.64999999999999</v>
      </c>
      <c r="F1081">
        <v>3</v>
      </c>
      <c r="G1081">
        <v>9</v>
      </c>
      <c r="H1081">
        <v>5</v>
      </c>
      <c r="I1081">
        <v>3</v>
      </c>
      <c r="J1081" s="13">
        <v>41749</v>
      </c>
      <c r="K1081" s="13">
        <v>41764</v>
      </c>
      <c r="L1081" t="s">
        <v>311</v>
      </c>
      <c r="M1081">
        <v>17</v>
      </c>
      <c r="N1081">
        <v>104.64999999999999</v>
      </c>
      <c r="O1081" t="s">
        <v>197</v>
      </c>
      <c r="P1081" t="s">
        <v>323</v>
      </c>
      <c r="Q1081">
        <v>4</v>
      </c>
      <c r="R1081" t="s">
        <v>326</v>
      </c>
      <c r="S1081" s="13">
        <v>-15</v>
      </c>
      <c r="T1081">
        <v>15</v>
      </c>
      <c r="U1081">
        <v>40.549999999999997</v>
      </c>
      <c r="V1081">
        <v>40.549999999999997</v>
      </c>
      <c r="W1081">
        <v>8167</v>
      </c>
    </row>
    <row r="1082" spans="1:23" x14ac:dyDescent="0.5">
      <c r="A1082" t="s">
        <v>225</v>
      </c>
      <c r="B1082" t="s">
        <v>136</v>
      </c>
      <c r="C1082" t="s">
        <v>84</v>
      </c>
      <c r="D1082" t="s">
        <v>43</v>
      </c>
      <c r="E1082">
        <v>121.64999999999999</v>
      </c>
      <c r="F1082">
        <v>3</v>
      </c>
      <c r="G1082">
        <v>9.3299999999999983</v>
      </c>
      <c r="H1082">
        <v>3.3299999999999983</v>
      </c>
      <c r="I1082">
        <v>1</v>
      </c>
      <c r="J1082" s="13">
        <v>41621</v>
      </c>
      <c r="K1082" s="13">
        <v>41634</v>
      </c>
      <c r="L1082" t="s">
        <v>321</v>
      </c>
      <c r="M1082">
        <v>13.659999999999997</v>
      </c>
      <c r="N1082">
        <v>107.99</v>
      </c>
      <c r="O1082" t="s">
        <v>196</v>
      </c>
      <c r="P1082" t="s">
        <v>308</v>
      </c>
      <c r="Q1082">
        <v>12</v>
      </c>
      <c r="R1082" t="s">
        <v>309</v>
      </c>
      <c r="S1082" s="13">
        <v>-13</v>
      </c>
      <c r="T1082">
        <v>13</v>
      </c>
      <c r="U1082">
        <v>40.549999999999997</v>
      </c>
      <c r="V1082">
        <v>40.549999999999997</v>
      </c>
      <c r="W1082">
        <v>8167</v>
      </c>
    </row>
    <row r="1083" spans="1:23" x14ac:dyDescent="0.5">
      <c r="A1083" t="s">
        <v>220</v>
      </c>
      <c r="B1083" t="s">
        <v>136</v>
      </c>
      <c r="C1083" t="s">
        <v>84</v>
      </c>
      <c r="D1083" t="s">
        <v>43</v>
      </c>
      <c r="E1083">
        <v>121.64999999999999</v>
      </c>
      <c r="F1083">
        <v>3</v>
      </c>
      <c r="G1083">
        <v>6.3599999999999994</v>
      </c>
      <c r="H1083">
        <v>5.3599999999999994</v>
      </c>
      <c r="I1083">
        <v>1</v>
      </c>
      <c r="J1083" s="13">
        <v>41485</v>
      </c>
      <c r="K1083" s="13">
        <v>41503</v>
      </c>
      <c r="L1083" t="s">
        <v>318</v>
      </c>
      <c r="M1083">
        <v>12.719999999999999</v>
      </c>
      <c r="N1083">
        <v>108.92999999999999</v>
      </c>
      <c r="O1083" t="s">
        <v>196</v>
      </c>
      <c r="P1083" t="s">
        <v>316</v>
      </c>
      <c r="Q1083">
        <v>7</v>
      </c>
      <c r="R1083" t="s">
        <v>320</v>
      </c>
      <c r="S1083" s="13">
        <v>-18</v>
      </c>
      <c r="T1083">
        <v>18</v>
      </c>
      <c r="U1083">
        <v>40.549999999999997</v>
      </c>
      <c r="V1083">
        <v>40.549999999999997</v>
      </c>
      <c r="W1083">
        <v>8167</v>
      </c>
    </row>
    <row r="1084" spans="1:23" x14ac:dyDescent="0.5">
      <c r="A1084" t="s">
        <v>222</v>
      </c>
      <c r="B1084" t="s">
        <v>136</v>
      </c>
      <c r="C1084" t="s">
        <v>84</v>
      </c>
      <c r="D1084" t="s">
        <v>43</v>
      </c>
      <c r="E1084">
        <v>121.64999999999999</v>
      </c>
      <c r="F1084">
        <v>3</v>
      </c>
      <c r="G1084">
        <v>8.5799999999999983</v>
      </c>
      <c r="H1084">
        <v>4.5799999999999983</v>
      </c>
      <c r="I1084">
        <v>1</v>
      </c>
      <c r="J1084" s="13">
        <v>41468</v>
      </c>
      <c r="K1084" s="13">
        <v>41475</v>
      </c>
      <c r="L1084" t="s">
        <v>331</v>
      </c>
      <c r="M1084">
        <v>14.159999999999997</v>
      </c>
      <c r="N1084">
        <v>107.49</v>
      </c>
      <c r="O1084" t="s">
        <v>196</v>
      </c>
      <c r="P1084" t="s">
        <v>316</v>
      </c>
      <c r="Q1084">
        <v>7</v>
      </c>
      <c r="R1084" t="s">
        <v>320</v>
      </c>
      <c r="S1084" s="13">
        <v>-7</v>
      </c>
      <c r="T1084">
        <v>7</v>
      </c>
      <c r="U1084">
        <v>40.549999999999997</v>
      </c>
      <c r="V1084">
        <v>40.549999999999997</v>
      </c>
      <c r="W1084">
        <v>8167</v>
      </c>
    </row>
    <row r="1085" spans="1:23" x14ac:dyDescent="0.5">
      <c r="A1085" t="s">
        <v>224</v>
      </c>
      <c r="B1085" t="s">
        <v>136</v>
      </c>
      <c r="C1085" t="s">
        <v>84</v>
      </c>
      <c r="D1085" t="s">
        <v>43</v>
      </c>
      <c r="E1085">
        <v>121.64999999999999</v>
      </c>
      <c r="F1085">
        <v>3</v>
      </c>
      <c r="G1085">
        <v>5.8799999999999955</v>
      </c>
      <c r="H1085">
        <v>5.8799999999999955</v>
      </c>
      <c r="I1085">
        <v>1</v>
      </c>
      <c r="J1085" s="13">
        <v>41438</v>
      </c>
      <c r="K1085" s="13">
        <v>42746</v>
      </c>
      <c r="L1085" t="s">
        <v>313</v>
      </c>
      <c r="M1085">
        <v>12.759999999999991</v>
      </c>
      <c r="N1085">
        <v>108.89</v>
      </c>
      <c r="O1085" t="s">
        <v>196</v>
      </c>
      <c r="P1085" t="s">
        <v>323</v>
      </c>
      <c r="Q1085">
        <v>6</v>
      </c>
      <c r="R1085" t="s">
        <v>324</v>
      </c>
      <c r="S1085" s="13">
        <v>-1308</v>
      </c>
      <c r="T1085">
        <v>1308</v>
      </c>
      <c r="U1085">
        <v>40.549999999999997</v>
      </c>
      <c r="V1085">
        <v>40.549999999999997</v>
      </c>
      <c r="W1085">
        <v>8167</v>
      </c>
    </row>
    <row r="1086" spans="1:23" x14ac:dyDescent="0.5">
      <c r="A1086" t="s">
        <v>226</v>
      </c>
      <c r="B1086" t="s">
        <v>136</v>
      </c>
      <c r="C1086" t="s">
        <v>84</v>
      </c>
      <c r="D1086" t="s">
        <v>43</v>
      </c>
      <c r="E1086">
        <v>121.64999999999999</v>
      </c>
      <c r="F1086">
        <v>3</v>
      </c>
      <c r="G1086">
        <v>5.3299999999999983</v>
      </c>
      <c r="H1086">
        <v>6.3299999999999983</v>
      </c>
      <c r="I1086">
        <v>2</v>
      </c>
      <c r="J1086" s="13">
        <v>41240</v>
      </c>
      <c r="K1086" s="13">
        <v>41257</v>
      </c>
      <c r="L1086" t="s">
        <v>315</v>
      </c>
      <c r="M1086">
        <v>13.659999999999997</v>
      </c>
      <c r="N1086">
        <v>107.99</v>
      </c>
      <c r="O1086" t="s">
        <v>195</v>
      </c>
      <c r="P1086" t="s">
        <v>308</v>
      </c>
      <c r="Q1086">
        <v>11</v>
      </c>
      <c r="R1086" t="s">
        <v>312</v>
      </c>
      <c r="S1086" s="13">
        <v>-17</v>
      </c>
      <c r="T1086">
        <v>17</v>
      </c>
      <c r="U1086">
        <v>40.549999999999997</v>
      </c>
      <c r="V1086">
        <v>40.549999999999997</v>
      </c>
      <c r="W1086">
        <v>8167</v>
      </c>
    </row>
    <row r="1087" spans="1:23" x14ac:dyDescent="0.5">
      <c r="A1087" t="s">
        <v>225</v>
      </c>
      <c r="B1087" t="s">
        <v>136</v>
      </c>
      <c r="C1087" t="s">
        <v>84</v>
      </c>
      <c r="D1087" t="s">
        <v>43</v>
      </c>
      <c r="E1087">
        <v>121.64999999999999</v>
      </c>
      <c r="F1087">
        <v>3</v>
      </c>
      <c r="G1087">
        <v>9.6499999999999986</v>
      </c>
      <c r="H1087">
        <v>4.6499999999999986</v>
      </c>
      <c r="I1087">
        <v>2</v>
      </c>
      <c r="J1087" s="13">
        <v>41200</v>
      </c>
      <c r="K1087" s="13">
        <v>41208</v>
      </c>
      <c r="L1087" t="s">
        <v>321</v>
      </c>
      <c r="M1087">
        <v>16.299999999999997</v>
      </c>
      <c r="N1087">
        <v>105.35</v>
      </c>
      <c r="O1087" t="s">
        <v>195</v>
      </c>
      <c r="P1087" t="s">
        <v>308</v>
      </c>
      <c r="Q1087">
        <v>10</v>
      </c>
      <c r="R1087" t="s">
        <v>314</v>
      </c>
      <c r="S1087" s="13">
        <v>-8</v>
      </c>
      <c r="T1087">
        <v>8</v>
      </c>
      <c r="U1087">
        <v>40.549999999999997</v>
      </c>
      <c r="V1087">
        <v>40.549999999999997</v>
      </c>
      <c r="W1087">
        <v>8167</v>
      </c>
    </row>
    <row r="1088" spans="1:23" x14ac:dyDescent="0.5">
      <c r="A1088" t="s">
        <v>224</v>
      </c>
      <c r="B1088" t="s">
        <v>136</v>
      </c>
      <c r="C1088" t="s">
        <v>84</v>
      </c>
      <c r="D1088" t="s">
        <v>43</v>
      </c>
      <c r="E1088">
        <v>121.64999999999999</v>
      </c>
      <c r="F1088">
        <v>3</v>
      </c>
      <c r="G1088">
        <v>9.9899999999999984</v>
      </c>
      <c r="H1088">
        <v>6.9899999999999984</v>
      </c>
      <c r="I1088">
        <v>3</v>
      </c>
      <c r="J1088" s="13">
        <v>41131</v>
      </c>
      <c r="K1088" s="13">
        <v>41143</v>
      </c>
      <c r="L1088" t="s">
        <v>313</v>
      </c>
      <c r="M1088">
        <v>19.979999999999997</v>
      </c>
      <c r="N1088">
        <v>101.66999999999999</v>
      </c>
      <c r="O1088" t="s">
        <v>195</v>
      </c>
      <c r="P1088" t="s">
        <v>316</v>
      </c>
      <c r="Q1088">
        <v>8</v>
      </c>
      <c r="R1088" t="s">
        <v>319</v>
      </c>
      <c r="S1088" s="13">
        <v>-12</v>
      </c>
      <c r="T1088">
        <v>12</v>
      </c>
      <c r="U1088">
        <v>40.549999999999997</v>
      </c>
      <c r="V1088">
        <v>40.549999999999997</v>
      </c>
      <c r="W1088">
        <v>8167</v>
      </c>
    </row>
    <row r="1089" spans="1:23" x14ac:dyDescent="0.5">
      <c r="A1089" t="s">
        <v>224</v>
      </c>
      <c r="B1089" t="s">
        <v>136</v>
      </c>
      <c r="C1089" t="s">
        <v>84</v>
      </c>
      <c r="D1089" t="s">
        <v>43</v>
      </c>
      <c r="E1089">
        <v>121.64999999999999</v>
      </c>
      <c r="F1089">
        <v>3</v>
      </c>
      <c r="G1089">
        <v>6.2199999999999989</v>
      </c>
      <c r="H1089">
        <v>6.2199999999999989</v>
      </c>
      <c r="I1089">
        <v>3</v>
      </c>
      <c r="J1089" s="13">
        <v>41121</v>
      </c>
      <c r="K1089" s="13">
        <v>41138</v>
      </c>
      <c r="L1089" t="s">
        <v>313</v>
      </c>
      <c r="M1089">
        <v>15.439999999999998</v>
      </c>
      <c r="N1089">
        <v>106.21</v>
      </c>
      <c r="O1089" t="s">
        <v>195</v>
      </c>
      <c r="P1089" t="s">
        <v>316</v>
      </c>
      <c r="Q1089">
        <v>7</v>
      </c>
      <c r="R1089" t="s">
        <v>320</v>
      </c>
      <c r="S1089" s="13">
        <v>-17</v>
      </c>
      <c r="T1089">
        <v>17</v>
      </c>
      <c r="U1089">
        <v>40.549999999999997</v>
      </c>
      <c r="V1089">
        <v>40.549999999999997</v>
      </c>
      <c r="W1089">
        <v>8167</v>
      </c>
    </row>
    <row r="1090" spans="1:23" x14ac:dyDescent="0.5">
      <c r="A1090" t="s">
        <v>220</v>
      </c>
      <c r="B1090" t="s">
        <v>136</v>
      </c>
      <c r="C1090" t="s">
        <v>84</v>
      </c>
      <c r="D1090" t="s">
        <v>43</v>
      </c>
      <c r="E1090">
        <v>121.64999999999999</v>
      </c>
      <c r="F1090">
        <v>3</v>
      </c>
      <c r="G1090">
        <v>9.9899999999999984</v>
      </c>
      <c r="H1090">
        <v>5.9899999999999984</v>
      </c>
      <c r="I1090">
        <v>3</v>
      </c>
      <c r="J1090" s="13">
        <v>41059</v>
      </c>
      <c r="K1090" s="13">
        <v>41077</v>
      </c>
      <c r="L1090" t="s">
        <v>318</v>
      </c>
      <c r="M1090">
        <v>18.979999999999997</v>
      </c>
      <c r="N1090">
        <v>102.66999999999999</v>
      </c>
      <c r="O1090" t="s">
        <v>195</v>
      </c>
      <c r="P1090" t="s">
        <v>323</v>
      </c>
      <c r="Q1090">
        <v>5</v>
      </c>
      <c r="R1090" t="s">
        <v>325</v>
      </c>
      <c r="S1090" s="13">
        <v>-18</v>
      </c>
      <c r="T1090">
        <v>18</v>
      </c>
      <c r="U1090">
        <v>40.549999999999997</v>
      </c>
      <c r="V1090">
        <v>40.549999999999997</v>
      </c>
      <c r="W1090">
        <v>8167</v>
      </c>
    </row>
    <row r="1091" spans="1:23" x14ac:dyDescent="0.5">
      <c r="A1091" t="s">
        <v>224</v>
      </c>
      <c r="B1091" t="s">
        <v>136</v>
      </c>
      <c r="C1091" t="s">
        <v>84</v>
      </c>
      <c r="D1091" t="s">
        <v>43</v>
      </c>
      <c r="E1091">
        <v>121.64999999999999</v>
      </c>
      <c r="F1091">
        <v>3</v>
      </c>
      <c r="G1091">
        <v>8.75</v>
      </c>
      <c r="H1091">
        <v>3.75</v>
      </c>
      <c r="I1091">
        <v>1</v>
      </c>
      <c r="J1091" s="13">
        <v>41011</v>
      </c>
      <c r="K1091" s="13">
        <v>42639</v>
      </c>
      <c r="L1091" t="s">
        <v>313</v>
      </c>
      <c r="M1091">
        <v>13.5</v>
      </c>
      <c r="N1091">
        <v>108.14999999999999</v>
      </c>
      <c r="O1091" t="s">
        <v>195</v>
      </c>
      <c r="P1091" t="s">
        <v>323</v>
      </c>
      <c r="Q1091">
        <v>4</v>
      </c>
      <c r="R1091" t="s">
        <v>326</v>
      </c>
      <c r="S1091" s="13">
        <v>-1628</v>
      </c>
      <c r="T1091">
        <v>1628</v>
      </c>
      <c r="U1091">
        <v>40.549999999999997</v>
      </c>
      <c r="V1091">
        <v>40.549999999999997</v>
      </c>
      <c r="W1091">
        <v>8167</v>
      </c>
    </row>
    <row r="1092" spans="1:23" x14ac:dyDescent="0.5">
      <c r="A1092" t="s">
        <v>224</v>
      </c>
      <c r="B1092" t="s">
        <v>136</v>
      </c>
      <c r="C1092" t="s">
        <v>84</v>
      </c>
      <c r="D1092" t="s">
        <v>43</v>
      </c>
      <c r="E1092">
        <v>121.64999999999999</v>
      </c>
      <c r="F1092">
        <v>3</v>
      </c>
      <c r="G1092">
        <v>8</v>
      </c>
      <c r="H1092">
        <v>3</v>
      </c>
      <c r="I1092">
        <v>1</v>
      </c>
      <c r="J1092" s="13">
        <v>40938</v>
      </c>
      <c r="K1092" s="13">
        <v>40955</v>
      </c>
      <c r="L1092" t="s">
        <v>313</v>
      </c>
      <c r="M1092">
        <v>12</v>
      </c>
      <c r="N1092">
        <v>109.64999999999999</v>
      </c>
      <c r="O1092" t="s">
        <v>195</v>
      </c>
      <c r="P1092" t="s">
        <v>327</v>
      </c>
      <c r="Q1092">
        <v>1</v>
      </c>
      <c r="R1092" t="s">
        <v>330</v>
      </c>
      <c r="S1092" s="13">
        <v>-17</v>
      </c>
      <c r="T1092">
        <v>17</v>
      </c>
      <c r="U1092">
        <v>40.549999999999997</v>
      </c>
      <c r="V1092">
        <v>40.549999999999997</v>
      </c>
      <c r="W1092">
        <v>8167</v>
      </c>
    </row>
    <row r="1093" spans="1:23" x14ac:dyDescent="0.5">
      <c r="A1093" t="s">
        <v>227</v>
      </c>
      <c r="B1093" t="s">
        <v>136</v>
      </c>
      <c r="C1093" t="s">
        <v>84</v>
      </c>
      <c r="D1093" t="s">
        <v>43</v>
      </c>
      <c r="E1093">
        <v>121.64999999999999</v>
      </c>
      <c r="F1093">
        <v>3</v>
      </c>
      <c r="G1093">
        <v>7.990000000000002</v>
      </c>
      <c r="H1093">
        <v>6.990000000000002</v>
      </c>
      <c r="I1093">
        <v>2</v>
      </c>
      <c r="J1093" s="13">
        <v>40714</v>
      </c>
      <c r="K1093" s="13">
        <v>40730</v>
      </c>
      <c r="L1093" t="s">
        <v>311</v>
      </c>
      <c r="M1093">
        <v>16.980000000000004</v>
      </c>
      <c r="N1093">
        <v>104.66999999999999</v>
      </c>
      <c r="O1093" t="s">
        <v>194</v>
      </c>
      <c r="P1093" t="s">
        <v>323</v>
      </c>
      <c r="Q1093">
        <v>6</v>
      </c>
      <c r="R1093" t="s">
        <v>324</v>
      </c>
      <c r="S1093" s="13">
        <v>-16</v>
      </c>
      <c r="T1093">
        <v>16</v>
      </c>
      <c r="U1093">
        <v>40.549999999999997</v>
      </c>
      <c r="V1093">
        <v>40.549999999999997</v>
      </c>
      <c r="W1093">
        <v>8167</v>
      </c>
    </row>
    <row r="1094" spans="1:23" x14ac:dyDescent="0.5">
      <c r="A1094" t="s">
        <v>225</v>
      </c>
      <c r="B1094" t="s">
        <v>136</v>
      </c>
      <c r="C1094" t="s">
        <v>84</v>
      </c>
      <c r="D1094" t="s">
        <v>43</v>
      </c>
      <c r="E1094">
        <v>121.64999999999999</v>
      </c>
      <c r="F1094">
        <v>3</v>
      </c>
      <c r="G1094">
        <v>8.6499999999999986</v>
      </c>
      <c r="H1094">
        <v>6.6499999999999986</v>
      </c>
      <c r="I1094">
        <v>1</v>
      </c>
      <c r="J1094" s="13">
        <v>40601</v>
      </c>
      <c r="K1094" s="13">
        <v>40621</v>
      </c>
      <c r="L1094" t="s">
        <v>321</v>
      </c>
      <c r="M1094">
        <v>16.299999999999997</v>
      </c>
      <c r="N1094">
        <v>105.35</v>
      </c>
      <c r="O1094" t="s">
        <v>194</v>
      </c>
      <c r="P1094" t="s">
        <v>327</v>
      </c>
      <c r="Q1094">
        <v>2</v>
      </c>
      <c r="R1094" t="s">
        <v>329</v>
      </c>
      <c r="S1094" s="13">
        <v>-20</v>
      </c>
      <c r="T1094">
        <v>20</v>
      </c>
      <c r="U1094">
        <v>40.549999999999997</v>
      </c>
      <c r="V1094">
        <v>40.549999999999997</v>
      </c>
      <c r="W1094">
        <v>8167</v>
      </c>
    </row>
    <row r="1095" spans="1:23" x14ac:dyDescent="0.5">
      <c r="A1095" t="s">
        <v>226</v>
      </c>
      <c r="B1095" t="s">
        <v>136</v>
      </c>
      <c r="C1095" t="s">
        <v>84</v>
      </c>
      <c r="D1095" t="s">
        <v>43</v>
      </c>
      <c r="E1095">
        <v>121.64999999999999</v>
      </c>
      <c r="F1095">
        <v>3</v>
      </c>
      <c r="G1095">
        <v>8.1000000000000014</v>
      </c>
      <c r="H1095">
        <v>3.1000000000000014</v>
      </c>
      <c r="I1095">
        <v>3</v>
      </c>
      <c r="J1095" s="13">
        <v>40600</v>
      </c>
      <c r="K1095" s="13">
        <v>42536</v>
      </c>
      <c r="L1095" t="s">
        <v>315</v>
      </c>
      <c r="M1095">
        <v>14.200000000000003</v>
      </c>
      <c r="N1095">
        <v>107.44999999999999</v>
      </c>
      <c r="O1095" t="s">
        <v>194</v>
      </c>
      <c r="P1095" t="s">
        <v>327</v>
      </c>
      <c r="Q1095">
        <v>2</v>
      </c>
      <c r="R1095" t="s">
        <v>329</v>
      </c>
      <c r="S1095" s="13">
        <v>-1936</v>
      </c>
      <c r="T1095">
        <v>1936</v>
      </c>
      <c r="U1095">
        <v>40.549999999999997</v>
      </c>
      <c r="V1095">
        <v>40.549999999999997</v>
      </c>
      <c r="W1095">
        <v>8167</v>
      </c>
    </row>
    <row r="1096" spans="1:23" x14ac:dyDescent="0.5">
      <c r="A1096" t="s">
        <v>222</v>
      </c>
      <c r="B1096" t="s">
        <v>136</v>
      </c>
      <c r="C1096" t="s">
        <v>84</v>
      </c>
      <c r="D1096" t="s">
        <v>43</v>
      </c>
      <c r="E1096">
        <v>121.64999999999999</v>
      </c>
      <c r="F1096">
        <v>3</v>
      </c>
      <c r="G1096">
        <v>6.990000000000002</v>
      </c>
      <c r="H1096">
        <v>5.990000000000002</v>
      </c>
      <c r="I1096">
        <v>2</v>
      </c>
      <c r="J1096" s="13">
        <v>40590</v>
      </c>
      <c r="K1096" s="13">
        <v>40604</v>
      </c>
      <c r="L1096" t="s">
        <v>331</v>
      </c>
      <c r="M1096">
        <v>14.980000000000004</v>
      </c>
      <c r="N1096">
        <v>106.66999999999999</v>
      </c>
      <c r="O1096" t="s">
        <v>194</v>
      </c>
      <c r="P1096" t="s">
        <v>327</v>
      </c>
      <c r="Q1096">
        <v>2</v>
      </c>
      <c r="R1096" t="s">
        <v>329</v>
      </c>
      <c r="S1096" s="13">
        <v>-14</v>
      </c>
      <c r="T1096">
        <v>14</v>
      </c>
      <c r="U1096">
        <v>40.549999999999997</v>
      </c>
      <c r="V1096">
        <v>40.549999999999997</v>
      </c>
      <c r="W1096">
        <v>8167</v>
      </c>
    </row>
    <row r="1097" spans="1:23" x14ac:dyDescent="0.5">
      <c r="A1097" t="s">
        <v>222</v>
      </c>
      <c r="B1097" t="s">
        <v>136</v>
      </c>
      <c r="C1097" t="s">
        <v>84</v>
      </c>
      <c r="D1097" t="s">
        <v>43</v>
      </c>
      <c r="E1097">
        <v>121.64999999999999</v>
      </c>
      <c r="F1097">
        <v>3</v>
      </c>
      <c r="G1097">
        <v>8.36</v>
      </c>
      <c r="H1097">
        <v>4.3599999999999994</v>
      </c>
      <c r="I1097">
        <v>2</v>
      </c>
      <c r="J1097" s="13">
        <v>40556</v>
      </c>
      <c r="K1097" s="13">
        <v>40576</v>
      </c>
      <c r="L1097" t="s">
        <v>331</v>
      </c>
      <c r="M1097">
        <v>14.719999999999999</v>
      </c>
      <c r="N1097">
        <v>106.92999999999999</v>
      </c>
      <c r="O1097" t="s">
        <v>194</v>
      </c>
      <c r="P1097" t="s">
        <v>327</v>
      </c>
      <c r="Q1097">
        <v>1</v>
      </c>
      <c r="R1097" t="s">
        <v>330</v>
      </c>
      <c r="S1097" s="13">
        <v>-20</v>
      </c>
      <c r="T1097">
        <v>20</v>
      </c>
      <c r="U1097">
        <v>40.549999999999997</v>
      </c>
      <c r="V1097">
        <v>40.549999999999997</v>
      </c>
      <c r="W1097">
        <v>8167</v>
      </c>
    </row>
    <row r="1098" spans="1:23" x14ac:dyDescent="0.5">
      <c r="A1098" t="s">
        <v>226</v>
      </c>
      <c r="B1098" t="s">
        <v>136</v>
      </c>
      <c r="C1098" t="s">
        <v>84</v>
      </c>
      <c r="D1098" t="s">
        <v>43</v>
      </c>
      <c r="E1098">
        <v>121.64999999999999</v>
      </c>
      <c r="F1098">
        <v>3</v>
      </c>
      <c r="G1098">
        <v>9</v>
      </c>
      <c r="H1098">
        <v>3</v>
      </c>
      <c r="I1098">
        <v>2</v>
      </c>
      <c r="J1098" s="13">
        <v>40427</v>
      </c>
      <c r="K1098" s="13">
        <v>40436</v>
      </c>
      <c r="L1098" t="s">
        <v>315</v>
      </c>
      <c r="M1098">
        <v>14</v>
      </c>
      <c r="N1098">
        <v>107.64999999999999</v>
      </c>
      <c r="O1098" t="s">
        <v>193</v>
      </c>
      <c r="P1098" t="s">
        <v>316</v>
      </c>
      <c r="Q1098">
        <v>9</v>
      </c>
      <c r="R1098" t="s">
        <v>317</v>
      </c>
      <c r="S1098" s="13">
        <v>-9</v>
      </c>
      <c r="T1098">
        <v>9</v>
      </c>
      <c r="U1098">
        <v>40.549999999999997</v>
      </c>
      <c r="V1098">
        <v>40.549999999999997</v>
      </c>
      <c r="W1098">
        <v>8167</v>
      </c>
    </row>
    <row r="1099" spans="1:23" x14ac:dyDescent="0.5">
      <c r="A1099" t="s">
        <v>222</v>
      </c>
      <c r="B1099" t="s">
        <v>136</v>
      </c>
      <c r="C1099" t="s">
        <v>84</v>
      </c>
      <c r="D1099" t="s">
        <v>43</v>
      </c>
      <c r="E1099">
        <v>121.64999999999999</v>
      </c>
      <c r="F1099">
        <v>3</v>
      </c>
      <c r="G1099">
        <v>8.4500000000000028</v>
      </c>
      <c r="H1099">
        <v>4.4500000000000028</v>
      </c>
      <c r="I1099">
        <v>3</v>
      </c>
      <c r="J1099" s="13">
        <v>40404</v>
      </c>
      <c r="K1099" s="13">
        <v>40421</v>
      </c>
      <c r="L1099" t="s">
        <v>331</v>
      </c>
      <c r="M1099">
        <v>15.900000000000006</v>
      </c>
      <c r="N1099">
        <v>105.74999999999999</v>
      </c>
      <c r="O1099" t="s">
        <v>193</v>
      </c>
      <c r="P1099" t="s">
        <v>316</v>
      </c>
      <c r="Q1099">
        <v>8</v>
      </c>
      <c r="R1099" t="s">
        <v>319</v>
      </c>
      <c r="S1099" s="13">
        <v>-17</v>
      </c>
      <c r="T1099">
        <v>17</v>
      </c>
      <c r="U1099">
        <v>40.549999999999997</v>
      </c>
      <c r="V1099">
        <v>40.549999999999997</v>
      </c>
      <c r="W1099">
        <v>8167</v>
      </c>
    </row>
    <row r="1100" spans="1:23" x14ac:dyDescent="0.5">
      <c r="A1100" t="s">
        <v>221</v>
      </c>
      <c r="B1100" t="s">
        <v>136</v>
      </c>
      <c r="C1100" t="s">
        <v>84</v>
      </c>
      <c r="D1100" t="s">
        <v>43</v>
      </c>
      <c r="E1100">
        <v>121.64999999999999</v>
      </c>
      <c r="F1100">
        <v>3</v>
      </c>
      <c r="G1100">
        <v>7.1199999999999974</v>
      </c>
      <c r="H1100">
        <v>3.1199999999999974</v>
      </c>
      <c r="I1100">
        <v>3</v>
      </c>
      <c r="J1100" s="13">
        <v>40388</v>
      </c>
      <c r="K1100" s="13">
        <v>40408</v>
      </c>
      <c r="L1100" t="s">
        <v>322</v>
      </c>
      <c r="M1100">
        <v>13.239999999999995</v>
      </c>
      <c r="N1100">
        <v>108.41</v>
      </c>
      <c r="O1100" t="s">
        <v>193</v>
      </c>
      <c r="P1100" t="s">
        <v>316</v>
      </c>
      <c r="Q1100">
        <v>7</v>
      </c>
      <c r="R1100" t="s">
        <v>320</v>
      </c>
      <c r="S1100" s="13">
        <v>-20</v>
      </c>
      <c r="T1100">
        <v>20</v>
      </c>
      <c r="U1100">
        <v>40.549999999999997</v>
      </c>
      <c r="V1100">
        <v>40.549999999999997</v>
      </c>
      <c r="W1100">
        <v>8167</v>
      </c>
    </row>
    <row r="1101" spans="1:23" x14ac:dyDescent="0.5">
      <c r="A1101" t="s">
        <v>228</v>
      </c>
      <c r="B1101" t="s">
        <v>136</v>
      </c>
      <c r="C1101" t="s">
        <v>84</v>
      </c>
      <c r="D1101" t="s">
        <v>43</v>
      </c>
      <c r="E1101">
        <v>121.64999999999999</v>
      </c>
      <c r="F1101">
        <v>3</v>
      </c>
      <c r="G1101">
        <v>5.1000000000000014</v>
      </c>
      <c r="H1101">
        <v>5.1000000000000014</v>
      </c>
      <c r="I1101">
        <v>2</v>
      </c>
      <c r="J1101" s="13">
        <v>40233</v>
      </c>
      <c r="K1101" s="13">
        <v>40240</v>
      </c>
      <c r="L1101" t="s">
        <v>310</v>
      </c>
      <c r="M1101">
        <v>12.200000000000003</v>
      </c>
      <c r="N1101">
        <v>109.44999999999999</v>
      </c>
      <c r="O1101" t="s">
        <v>193</v>
      </c>
      <c r="P1101" t="s">
        <v>327</v>
      </c>
      <c r="Q1101">
        <v>2</v>
      </c>
      <c r="R1101" t="s">
        <v>329</v>
      </c>
      <c r="S1101" s="13">
        <v>-7</v>
      </c>
      <c r="T1101">
        <v>7</v>
      </c>
      <c r="U1101">
        <v>40.549999999999997</v>
      </c>
      <c r="V1101">
        <v>40.549999999999997</v>
      </c>
      <c r="W1101">
        <v>8167</v>
      </c>
    </row>
    <row r="1102" spans="1:23" x14ac:dyDescent="0.5">
      <c r="A1102" t="s">
        <v>223</v>
      </c>
      <c r="B1102" t="s">
        <v>136</v>
      </c>
      <c r="C1102" t="s">
        <v>84</v>
      </c>
      <c r="D1102" t="s">
        <v>43</v>
      </c>
      <c r="E1102">
        <v>121.64999999999999</v>
      </c>
      <c r="F1102">
        <v>3</v>
      </c>
      <c r="G1102">
        <v>6.2000000000000028</v>
      </c>
      <c r="H1102">
        <v>3.2000000000000028</v>
      </c>
      <c r="I1102">
        <v>2</v>
      </c>
      <c r="J1102" s="13">
        <v>40193</v>
      </c>
      <c r="K1102" s="13">
        <v>40206</v>
      </c>
      <c r="L1102" t="s">
        <v>307</v>
      </c>
      <c r="M1102">
        <v>11.400000000000006</v>
      </c>
      <c r="N1102">
        <v>110.24999999999999</v>
      </c>
      <c r="O1102" t="s">
        <v>193</v>
      </c>
      <c r="P1102" t="s">
        <v>327</v>
      </c>
      <c r="Q1102">
        <v>1</v>
      </c>
      <c r="R1102" t="s">
        <v>330</v>
      </c>
      <c r="S1102" s="13">
        <v>-13</v>
      </c>
      <c r="T1102">
        <v>13</v>
      </c>
      <c r="U1102">
        <v>40.549999999999997</v>
      </c>
      <c r="V1102">
        <v>40.549999999999997</v>
      </c>
      <c r="W1102">
        <v>8167</v>
      </c>
    </row>
    <row r="1103" spans="1:23" x14ac:dyDescent="0.5">
      <c r="A1103" t="s">
        <v>220</v>
      </c>
      <c r="B1103" t="s">
        <v>136</v>
      </c>
      <c r="C1103" t="s">
        <v>84</v>
      </c>
      <c r="D1103" t="s">
        <v>43</v>
      </c>
      <c r="E1103">
        <v>121.64999999999999</v>
      </c>
      <c r="F1103">
        <v>3</v>
      </c>
      <c r="G1103">
        <v>8.61</v>
      </c>
      <c r="H1103">
        <v>6.6099999999999994</v>
      </c>
      <c r="I1103">
        <v>2</v>
      </c>
      <c r="J1103" s="13">
        <v>39992</v>
      </c>
      <c r="K1103" s="13">
        <v>40012</v>
      </c>
      <c r="L1103" t="s">
        <v>318</v>
      </c>
      <c r="M1103">
        <v>17.22</v>
      </c>
      <c r="N1103">
        <v>104.42999999999999</v>
      </c>
      <c r="O1103" t="s">
        <v>192</v>
      </c>
      <c r="P1103" t="s">
        <v>323</v>
      </c>
      <c r="Q1103">
        <v>6</v>
      </c>
      <c r="R1103" t="s">
        <v>324</v>
      </c>
      <c r="S1103" s="13">
        <v>-20</v>
      </c>
      <c r="T1103">
        <v>20</v>
      </c>
      <c r="U1103">
        <v>40.549999999999997</v>
      </c>
      <c r="V1103">
        <v>40.549999999999997</v>
      </c>
      <c r="W1103">
        <v>8167</v>
      </c>
    </row>
    <row r="1104" spans="1:23" x14ac:dyDescent="0.5">
      <c r="A1104" t="s">
        <v>221</v>
      </c>
      <c r="B1104" t="s">
        <v>136</v>
      </c>
      <c r="C1104" t="s">
        <v>84</v>
      </c>
      <c r="D1104" t="s">
        <v>43</v>
      </c>
      <c r="E1104">
        <v>121.64999999999999</v>
      </c>
      <c r="F1104">
        <v>3</v>
      </c>
      <c r="G1104">
        <v>6.3299999999999983</v>
      </c>
      <c r="H1104">
        <v>3.3299999999999983</v>
      </c>
      <c r="I1104">
        <v>1</v>
      </c>
      <c r="J1104" s="13">
        <v>39834</v>
      </c>
      <c r="K1104" s="13">
        <v>39843</v>
      </c>
      <c r="L1104" t="s">
        <v>322</v>
      </c>
      <c r="M1104">
        <v>10.659999999999997</v>
      </c>
      <c r="N1104">
        <v>110.99</v>
      </c>
      <c r="O1104" t="s">
        <v>192</v>
      </c>
      <c r="P1104" t="s">
        <v>327</v>
      </c>
      <c r="Q1104">
        <v>1</v>
      </c>
      <c r="R1104" t="s">
        <v>330</v>
      </c>
      <c r="S1104" s="13">
        <v>-9</v>
      </c>
      <c r="T1104">
        <v>9</v>
      </c>
      <c r="U1104">
        <v>40.549999999999997</v>
      </c>
      <c r="V1104">
        <v>40.549999999999997</v>
      </c>
      <c r="W1104">
        <v>8167</v>
      </c>
    </row>
    <row r="1105" spans="1:23" x14ac:dyDescent="0.5">
      <c r="A1105" t="s">
        <v>227</v>
      </c>
      <c r="B1105" t="s">
        <v>136</v>
      </c>
      <c r="C1105" t="s">
        <v>84</v>
      </c>
      <c r="D1105" t="s">
        <v>43</v>
      </c>
      <c r="E1105">
        <v>121.64999999999999</v>
      </c>
      <c r="F1105">
        <v>3</v>
      </c>
      <c r="G1105">
        <v>7.8599999999999994</v>
      </c>
      <c r="H1105">
        <v>3.8599999999999994</v>
      </c>
      <c r="I1105">
        <v>1</v>
      </c>
      <c r="J1105" s="13">
        <v>39277</v>
      </c>
      <c r="K1105" s="13">
        <v>39290</v>
      </c>
      <c r="L1105" t="s">
        <v>311</v>
      </c>
      <c r="M1105">
        <v>12.719999999999999</v>
      </c>
      <c r="N1105">
        <v>108.92999999999999</v>
      </c>
      <c r="O1105" t="s">
        <v>190</v>
      </c>
      <c r="P1105" t="s">
        <v>316</v>
      </c>
      <c r="Q1105">
        <v>7</v>
      </c>
      <c r="R1105" t="s">
        <v>320</v>
      </c>
      <c r="S1105" s="13">
        <v>-13</v>
      </c>
      <c r="T1105">
        <v>13</v>
      </c>
      <c r="U1105">
        <v>40.549999999999997</v>
      </c>
      <c r="V1105">
        <v>40.549999999999997</v>
      </c>
      <c r="W1105">
        <v>8167</v>
      </c>
    </row>
    <row r="1106" spans="1:23" x14ac:dyDescent="0.5">
      <c r="A1106" t="s">
        <v>226</v>
      </c>
      <c r="B1106" t="s">
        <v>136</v>
      </c>
      <c r="C1106" t="s">
        <v>84</v>
      </c>
      <c r="D1106" t="s">
        <v>43</v>
      </c>
      <c r="E1106">
        <v>121.64999999999999</v>
      </c>
      <c r="F1106">
        <v>3</v>
      </c>
      <c r="G1106">
        <v>9.8799999999999955</v>
      </c>
      <c r="H1106">
        <v>5.8799999999999955</v>
      </c>
      <c r="I1106">
        <v>3</v>
      </c>
      <c r="J1106" s="13">
        <v>39201</v>
      </c>
      <c r="K1106" s="13">
        <v>39217</v>
      </c>
      <c r="L1106" t="s">
        <v>315</v>
      </c>
      <c r="M1106">
        <v>18.759999999999991</v>
      </c>
      <c r="N1106">
        <v>102.89</v>
      </c>
      <c r="O1106" t="s">
        <v>190</v>
      </c>
      <c r="P1106" t="s">
        <v>323</v>
      </c>
      <c r="Q1106">
        <v>4</v>
      </c>
      <c r="R1106" t="s">
        <v>326</v>
      </c>
      <c r="S1106" s="13">
        <v>-16</v>
      </c>
      <c r="T1106">
        <v>16</v>
      </c>
      <c r="U1106">
        <v>40.549999999999997</v>
      </c>
      <c r="V1106">
        <v>40.549999999999997</v>
      </c>
      <c r="W1106">
        <v>8167</v>
      </c>
    </row>
    <row r="1107" spans="1:23" x14ac:dyDescent="0.5">
      <c r="A1107" t="s">
        <v>221</v>
      </c>
      <c r="B1107" t="s">
        <v>136</v>
      </c>
      <c r="C1107" t="s">
        <v>84</v>
      </c>
      <c r="D1107" t="s">
        <v>43</v>
      </c>
      <c r="E1107">
        <v>121.64999999999999</v>
      </c>
      <c r="F1107">
        <v>3</v>
      </c>
      <c r="G1107">
        <v>9.5799999999999983</v>
      </c>
      <c r="H1107">
        <v>3.5799999999999983</v>
      </c>
      <c r="I1107">
        <v>1</v>
      </c>
      <c r="J1107" s="13">
        <v>39199</v>
      </c>
      <c r="K1107" s="13">
        <v>39213</v>
      </c>
      <c r="L1107" t="s">
        <v>322</v>
      </c>
      <c r="M1107">
        <v>14.159999999999997</v>
      </c>
      <c r="N1107">
        <v>107.49</v>
      </c>
      <c r="O1107" t="s">
        <v>190</v>
      </c>
      <c r="P1107" t="s">
        <v>323</v>
      </c>
      <c r="Q1107">
        <v>4</v>
      </c>
      <c r="R1107" t="s">
        <v>326</v>
      </c>
      <c r="S1107" s="13">
        <v>-14</v>
      </c>
      <c r="T1107">
        <v>14</v>
      </c>
      <c r="U1107">
        <v>40.549999999999997</v>
      </c>
      <c r="V1107">
        <v>40.549999999999997</v>
      </c>
      <c r="W1107">
        <v>8167</v>
      </c>
    </row>
    <row r="1108" spans="1:23" x14ac:dyDescent="0.5">
      <c r="A1108" t="s">
        <v>227</v>
      </c>
      <c r="B1108" t="s">
        <v>136</v>
      </c>
      <c r="C1108" t="s">
        <v>84</v>
      </c>
      <c r="D1108" t="s">
        <v>43</v>
      </c>
      <c r="E1108">
        <v>121.64999999999999</v>
      </c>
      <c r="F1108">
        <v>3</v>
      </c>
      <c r="G1108">
        <v>7.25</v>
      </c>
      <c r="H1108">
        <v>5.25</v>
      </c>
      <c r="I1108">
        <v>3</v>
      </c>
      <c r="J1108" s="13">
        <v>39127</v>
      </c>
      <c r="K1108" s="13">
        <v>39141</v>
      </c>
      <c r="L1108" t="s">
        <v>311</v>
      </c>
      <c r="M1108">
        <v>15.5</v>
      </c>
      <c r="N1108">
        <v>106.14999999999999</v>
      </c>
      <c r="O1108" t="s">
        <v>190</v>
      </c>
      <c r="P1108" t="s">
        <v>327</v>
      </c>
      <c r="Q1108">
        <v>2</v>
      </c>
      <c r="R1108" t="s">
        <v>329</v>
      </c>
      <c r="S1108" s="13">
        <v>-14</v>
      </c>
      <c r="T1108">
        <v>14</v>
      </c>
      <c r="U1108">
        <v>40.549999999999997</v>
      </c>
      <c r="V1108">
        <v>40.549999999999997</v>
      </c>
      <c r="W1108">
        <v>8167</v>
      </c>
    </row>
    <row r="1109" spans="1:23" x14ac:dyDescent="0.5">
      <c r="A1109" t="s">
        <v>226</v>
      </c>
      <c r="B1109" t="s">
        <v>136</v>
      </c>
      <c r="C1109" t="s">
        <v>84</v>
      </c>
      <c r="D1109" t="s">
        <v>43</v>
      </c>
      <c r="E1109">
        <v>121.64999999999999</v>
      </c>
      <c r="F1109">
        <v>3</v>
      </c>
      <c r="G1109">
        <v>8.4500000000000028</v>
      </c>
      <c r="H1109">
        <v>3.4500000000000028</v>
      </c>
      <c r="I1109">
        <v>3</v>
      </c>
      <c r="J1109" s="13">
        <v>39124</v>
      </c>
      <c r="K1109" s="13">
        <v>39134</v>
      </c>
      <c r="L1109" t="s">
        <v>315</v>
      </c>
      <c r="M1109">
        <v>14.900000000000006</v>
      </c>
      <c r="N1109">
        <v>106.74999999999999</v>
      </c>
      <c r="O1109" t="s">
        <v>190</v>
      </c>
      <c r="P1109" t="s">
        <v>327</v>
      </c>
      <c r="Q1109">
        <v>2</v>
      </c>
      <c r="R1109" t="s">
        <v>329</v>
      </c>
      <c r="S1109" s="13">
        <v>-10</v>
      </c>
      <c r="T1109">
        <v>10</v>
      </c>
      <c r="U1109">
        <v>40.549999999999997</v>
      </c>
      <c r="V1109">
        <v>40.549999999999997</v>
      </c>
      <c r="W1109">
        <v>8167</v>
      </c>
    </row>
    <row r="1110" spans="1:23" x14ac:dyDescent="0.5">
      <c r="A1110" t="s">
        <v>228</v>
      </c>
      <c r="B1110" t="s">
        <v>136</v>
      </c>
      <c r="C1110" t="s">
        <v>84</v>
      </c>
      <c r="D1110" t="s">
        <v>43</v>
      </c>
      <c r="E1110">
        <v>121.64999999999999</v>
      </c>
      <c r="F1110">
        <v>3</v>
      </c>
      <c r="G1110">
        <v>6.5799999999999983</v>
      </c>
      <c r="H1110">
        <v>3.5799999999999983</v>
      </c>
      <c r="I1110">
        <v>3</v>
      </c>
      <c r="J1110" s="13">
        <v>39094</v>
      </c>
      <c r="K1110" s="13">
        <v>39109</v>
      </c>
      <c r="L1110" t="s">
        <v>310</v>
      </c>
      <c r="M1110">
        <v>13.159999999999997</v>
      </c>
      <c r="N1110">
        <v>108.49</v>
      </c>
      <c r="O1110" t="s">
        <v>190</v>
      </c>
      <c r="P1110" t="s">
        <v>327</v>
      </c>
      <c r="Q1110">
        <v>1</v>
      </c>
      <c r="R1110" t="s">
        <v>330</v>
      </c>
      <c r="S1110" s="13">
        <v>-15</v>
      </c>
      <c r="T1110">
        <v>15</v>
      </c>
      <c r="U1110">
        <v>40.549999999999997</v>
      </c>
      <c r="V1110">
        <v>40.549999999999997</v>
      </c>
      <c r="W1110">
        <v>8167</v>
      </c>
    </row>
    <row r="1111" spans="1:23" x14ac:dyDescent="0.5">
      <c r="A1111" t="s">
        <v>223</v>
      </c>
      <c r="B1111" t="s">
        <v>136</v>
      </c>
      <c r="C1111" t="s">
        <v>84</v>
      </c>
      <c r="D1111" t="s">
        <v>43</v>
      </c>
      <c r="E1111">
        <v>121.64999999999999</v>
      </c>
      <c r="F1111">
        <v>3</v>
      </c>
      <c r="G1111">
        <v>5.75</v>
      </c>
      <c r="H1111">
        <v>6.75</v>
      </c>
      <c r="I1111">
        <v>3</v>
      </c>
      <c r="J1111" s="13">
        <v>38871</v>
      </c>
      <c r="K1111" s="13">
        <v>38882</v>
      </c>
      <c r="L1111" t="s">
        <v>307</v>
      </c>
      <c r="M1111">
        <v>15.5</v>
      </c>
      <c r="N1111">
        <v>106.14999999999999</v>
      </c>
      <c r="O1111" t="s">
        <v>189</v>
      </c>
      <c r="P1111" t="s">
        <v>323</v>
      </c>
      <c r="Q1111">
        <v>6</v>
      </c>
      <c r="R1111" t="s">
        <v>324</v>
      </c>
      <c r="S1111" s="13">
        <v>-11</v>
      </c>
      <c r="T1111">
        <v>11</v>
      </c>
      <c r="U1111">
        <v>40.549999999999997</v>
      </c>
      <c r="V1111">
        <v>40.549999999999997</v>
      </c>
      <c r="W1111">
        <v>8167</v>
      </c>
    </row>
    <row r="1112" spans="1:23" x14ac:dyDescent="0.5">
      <c r="A1112" t="s">
        <v>225</v>
      </c>
      <c r="B1112" t="s">
        <v>136</v>
      </c>
      <c r="C1112" t="s">
        <v>84</v>
      </c>
      <c r="D1112" t="s">
        <v>43</v>
      </c>
      <c r="E1112">
        <v>121.64999999999999</v>
      </c>
      <c r="F1112">
        <v>3</v>
      </c>
      <c r="G1112">
        <v>5.6499999999999986</v>
      </c>
      <c r="H1112">
        <v>6.6499999999999986</v>
      </c>
      <c r="I1112">
        <v>2</v>
      </c>
      <c r="J1112" s="13">
        <v>38786</v>
      </c>
      <c r="K1112" s="13">
        <v>38801</v>
      </c>
      <c r="L1112" t="s">
        <v>321</v>
      </c>
      <c r="M1112">
        <v>14.299999999999997</v>
      </c>
      <c r="N1112">
        <v>107.35</v>
      </c>
      <c r="O1112" t="s">
        <v>189</v>
      </c>
      <c r="P1112" t="s">
        <v>327</v>
      </c>
      <c r="Q1112">
        <v>3</v>
      </c>
      <c r="R1112" t="s">
        <v>328</v>
      </c>
      <c r="S1112" s="13">
        <v>-15</v>
      </c>
      <c r="T1112">
        <v>15</v>
      </c>
      <c r="U1112">
        <v>40.549999999999997</v>
      </c>
      <c r="V1112">
        <v>40.549999999999997</v>
      </c>
      <c r="W1112">
        <v>8167</v>
      </c>
    </row>
    <row r="1113" spans="1:23" x14ac:dyDescent="0.5">
      <c r="A1113" t="s">
        <v>224</v>
      </c>
      <c r="B1113" t="s">
        <v>136</v>
      </c>
      <c r="C1113" t="s">
        <v>84</v>
      </c>
      <c r="D1113" t="s">
        <v>43</v>
      </c>
      <c r="E1113">
        <v>121.64999999999999</v>
      </c>
      <c r="F1113">
        <v>3</v>
      </c>
      <c r="G1113">
        <v>8.990000000000002</v>
      </c>
      <c r="H1113">
        <v>5.990000000000002</v>
      </c>
      <c r="I1113">
        <v>3</v>
      </c>
      <c r="J1113" s="13">
        <v>38700</v>
      </c>
      <c r="K1113" s="13">
        <v>38707</v>
      </c>
      <c r="L1113" t="s">
        <v>313</v>
      </c>
      <c r="M1113">
        <v>17.980000000000004</v>
      </c>
      <c r="N1113">
        <v>103.66999999999999</v>
      </c>
      <c r="O1113" t="s">
        <v>332</v>
      </c>
      <c r="P1113" t="s">
        <v>308</v>
      </c>
      <c r="Q1113">
        <v>12</v>
      </c>
      <c r="R1113" t="s">
        <v>309</v>
      </c>
      <c r="S1113" s="13">
        <v>-7</v>
      </c>
      <c r="T1113">
        <v>7</v>
      </c>
      <c r="U1113">
        <v>40.549999999999997</v>
      </c>
      <c r="V1113">
        <v>40.549999999999997</v>
      </c>
      <c r="W1113">
        <v>8167</v>
      </c>
    </row>
    <row r="1114" spans="1:23" x14ac:dyDescent="0.5">
      <c r="A1114" t="s">
        <v>228</v>
      </c>
      <c r="B1114" t="s">
        <v>136</v>
      </c>
      <c r="C1114" t="s">
        <v>84</v>
      </c>
      <c r="D1114" t="s">
        <v>43</v>
      </c>
      <c r="E1114">
        <v>121.64999999999999</v>
      </c>
      <c r="F1114">
        <v>3</v>
      </c>
      <c r="G1114">
        <v>8.61</v>
      </c>
      <c r="H1114">
        <v>3.6099999999999994</v>
      </c>
      <c r="I1114">
        <v>3</v>
      </c>
      <c r="J1114" s="13">
        <v>38666</v>
      </c>
      <c r="K1114" s="13">
        <v>38675</v>
      </c>
      <c r="L1114" t="s">
        <v>310</v>
      </c>
      <c r="M1114">
        <v>15.219999999999999</v>
      </c>
      <c r="N1114">
        <v>106.42999999999999</v>
      </c>
      <c r="O1114" t="s">
        <v>332</v>
      </c>
      <c r="P1114" t="s">
        <v>308</v>
      </c>
      <c r="Q1114">
        <v>11</v>
      </c>
      <c r="R1114" t="s">
        <v>312</v>
      </c>
      <c r="S1114" s="13">
        <v>-9</v>
      </c>
      <c r="T1114">
        <v>9</v>
      </c>
      <c r="U1114">
        <v>40.549999999999997</v>
      </c>
      <c r="V1114">
        <v>40.549999999999997</v>
      </c>
      <c r="W1114">
        <v>8167</v>
      </c>
    </row>
    <row r="1115" spans="1:23" x14ac:dyDescent="0.5">
      <c r="A1115" t="s">
        <v>222</v>
      </c>
      <c r="B1115" t="s">
        <v>136</v>
      </c>
      <c r="C1115" t="s">
        <v>84</v>
      </c>
      <c r="D1115" t="s">
        <v>43</v>
      </c>
      <c r="E1115">
        <v>121.64999999999999</v>
      </c>
      <c r="F1115">
        <v>3</v>
      </c>
      <c r="G1115">
        <v>7.25</v>
      </c>
      <c r="H1115">
        <v>5.25</v>
      </c>
      <c r="I1115">
        <v>2</v>
      </c>
      <c r="J1115" s="13">
        <v>38560</v>
      </c>
      <c r="K1115" s="13">
        <v>38567</v>
      </c>
      <c r="L1115" t="s">
        <v>331</v>
      </c>
      <c r="M1115">
        <v>14.5</v>
      </c>
      <c r="N1115">
        <v>107.14999999999999</v>
      </c>
      <c r="O1115" t="s">
        <v>332</v>
      </c>
      <c r="P1115" t="s">
        <v>316</v>
      </c>
      <c r="Q1115">
        <v>7</v>
      </c>
      <c r="R1115" t="s">
        <v>320</v>
      </c>
      <c r="S1115" s="13">
        <v>-7</v>
      </c>
      <c r="T1115">
        <v>7</v>
      </c>
      <c r="U1115">
        <v>40.549999999999997</v>
      </c>
      <c r="V1115">
        <v>40.549999999999997</v>
      </c>
      <c r="W1115">
        <v>8167</v>
      </c>
    </row>
    <row r="1116" spans="1:23" x14ac:dyDescent="0.5">
      <c r="A1116" t="s">
        <v>225</v>
      </c>
      <c r="B1116" t="s">
        <v>136</v>
      </c>
      <c r="C1116" t="s">
        <v>84</v>
      </c>
      <c r="D1116" t="s">
        <v>43</v>
      </c>
      <c r="E1116">
        <v>121.64999999999999</v>
      </c>
      <c r="F1116">
        <v>3</v>
      </c>
      <c r="G1116">
        <v>6.2199999999999989</v>
      </c>
      <c r="H1116">
        <v>6.2199999999999989</v>
      </c>
      <c r="I1116">
        <v>3</v>
      </c>
      <c r="J1116" s="13">
        <v>38490</v>
      </c>
      <c r="K1116" s="13">
        <v>38503</v>
      </c>
      <c r="L1116" t="s">
        <v>321</v>
      </c>
      <c r="M1116">
        <v>15.439999999999998</v>
      </c>
      <c r="N1116">
        <v>106.21</v>
      </c>
      <c r="O1116" t="s">
        <v>332</v>
      </c>
      <c r="P1116" t="s">
        <v>323</v>
      </c>
      <c r="Q1116">
        <v>5</v>
      </c>
      <c r="R1116" t="s">
        <v>325</v>
      </c>
      <c r="S1116" s="13">
        <v>-13</v>
      </c>
      <c r="T1116">
        <v>13</v>
      </c>
      <c r="U1116">
        <v>40.549999999999997</v>
      </c>
      <c r="V1116">
        <v>40.549999999999997</v>
      </c>
      <c r="W1116">
        <v>8167</v>
      </c>
    </row>
    <row r="1117" spans="1:23" x14ac:dyDescent="0.5">
      <c r="A1117" t="s">
        <v>224</v>
      </c>
      <c r="B1117" t="s">
        <v>136</v>
      </c>
      <c r="C1117" t="s">
        <v>84</v>
      </c>
      <c r="D1117" t="s">
        <v>43</v>
      </c>
      <c r="E1117">
        <v>121.64999999999999</v>
      </c>
      <c r="F1117">
        <v>3</v>
      </c>
      <c r="G1117">
        <v>6.6099999999999994</v>
      </c>
      <c r="H1117">
        <v>4.6099999999999994</v>
      </c>
      <c r="I1117">
        <v>2</v>
      </c>
      <c r="J1117" s="13">
        <v>38167</v>
      </c>
      <c r="K1117" s="13">
        <v>38184</v>
      </c>
      <c r="L1117" t="s">
        <v>313</v>
      </c>
      <c r="M1117">
        <v>13.219999999999999</v>
      </c>
      <c r="N1117">
        <v>108.42999999999999</v>
      </c>
      <c r="O1117" t="s">
        <v>188</v>
      </c>
      <c r="P1117" t="s">
        <v>323</v>
      </c>
      <c r="Q1117">
        <v>6</v>
      </c>
      <c r="R1117" t="s">
        <v>324</v>
      </c>
      <c r="S1117" s="13">
        <v>-17</v>
      </c>
      <c r="T1117">
        <v>17</v>
      </c>
      <c r="U1117">
        <v>40.549999999999997</v>
      </c>
      <c r="V1117">
        <v>40.549999999999997</v>
      </c>
      <c r="W1117">
        <v>8167</v>
      </c>
    </row>
    <row r="1118" spans="1:23" x14ac:dyDescent="0.5">
      <c r="A1118" t="s">
        <v>221</v>
      </c>
      <c r="B1118" t="s">
        <v>136</v>
      </c>
      <c r="C1118" t="s">
        <v>84</v>
      </c>
      <c r="D1118" t="s">
        <v>43</v>
      </c>
      <c r="E1118">
        <v>121.64999999999999</v>
      </c>
      <c r="F1118">
        <v>3</v>
      </c>
      <c r="G1118">
        <v>6.68</v>
      </c>
      <c r="H1118">
        <v>5.68</v>
      </c>
      <c r="I1118">
        <v>2</v>
      </c>
      <c r="J1118" s="13">
        <v>38143</v>
      </c>
      <c r="K1118" s="13">
        <v>38154</v>
      </c>
      <c r="L1118" t="s">
        <v>322</v>
      </c>
      <c r="M1118">
        <v>14.36</v>
      </c>
      <c r="N1118">
        <v>107.28999999999999</v>
      </c>
      <c r="O1118" t="s">
        <v>188</v>
      </c>
      <c r="P1118" t="s">
        <v>323</v>
      </c>
      <c r="Q1118">
        <v>6</v>
      </c>
      <c r="R1118" t="s">
        <v>324</v>
      </c>
      <c r="S1118" s="13">
        <v>-11</v>
      </c>
      <c r="T1118">
        <v>11</v>
      </c>
      <c r="U1118">
        <v>40.549999999999997</v>
      </c>
      <c r="V1118">
        <v>40.549999999999997</v>
      </c>
      <c r="W1118">
        <v>8167</v>
      </c>
    </row>
    <row r="1119" spans="1:23" x14ac:dyDescent="0.5">
      <c r="A1119" t="s">
        <v>224</v>
      </c>
      <c r="B1119" t="s">
        <v>136</v>
      </c>
      <c r="C1119" t="s">
        <v>84</v>
      </c>
      <c r="D1119" t="s">
        <v>43</v>
      </c>
      <c r="E1119">
        <v>121.64999999999999</v>
      </c>
      <c r="F1119">
        <v>3</v>
      </c>
      <c r="G1119">
        <v>8.5799999999999983</v>
      </c>
      <c r="H1119">
        <v>3.5799999999999983</v>
      </c>
      <c r="I1119">
        <v>2</v>
      </c>
      <c r="J1119" s="13">
        <v>37725</v>
      </c>
      <c r="K1119" s="13">
        <v>37739</v>
      </c>
      <c r="L1119" t="s">
        <v>313</v>
      </c>
      <c r="M1119">
        <v>14.159999999999997</v>
      </c>
      <c r="N1119">
        <v>107.49</v>
      </c>
      <c r="O1119" t="s">
        <v>187</v>
      </c>
      <c r="P1119" t="s">
        <v>323</v>
      </c>
      <c r="Q1119">
        <v>4</v>
      </c>
      <c r="R1119" t="s">
        <v>326</v>
      </c>
      <c r="S1119" s="13">
        <v>-14</v>
      </c>
      <c r="T1119">
        <v>14</v>
      </c>
      <c r="U1119">
        <v>40.549999999999997</v>
      </c>
      <c r="V1119">
        <v>40.549999999999997</v>
      </c>
      <c r="W1119">
        <v>8167</v>
      </c>
    </row>
    <row r="1120" spans="1:23" x14ac:dyDescent="0.5">
      <c r="A1120" t="s">
        <v>224</v>
      </c>
      <c r="B1120" t="s">
        <v>136</v>
      </c>
      <c r="C1120" t="s">
        <v>84</v>
      </c>
      <c r="D1120" t="s">
        <v>43</v>
      </c>
      <c r="E1120">
        <v>121.64999999999999</v>
      </c>
      <c r="F1120">
        <v>3</v>
      </c>
      <c r="G1120">
        <v>8.61</v>
      </c>
      <c r="H1120">
        <v>3.6099999999999994</v>
      </c>
      <c r="I1120">
        <v>3</v>
      </c>
      <c r="J1120" s="13">
        <v>37532</v>
      </c>
      <c r="K1120" s="13">
        <v>37552</v>
      </c>
      <c r="L1120" t="s">
        <v>313</v>
      </c>
      <c r="M1120">
        <v>15.219999999999999</v>
      </c>
      <c r="N1120">
        <v>106.42999999999999</v>
      </c>
      <c r="O1120" t="s">
        <v>186</v>
      </c>
      <c r="P1120" t="s">
        <v>308</v>
      </c>
      <c r="Q1120">
        <v>10</v>
      </c>
      <c r="R1120" t="s">
        <v>314</v>
      </c>
      <c r="S1120" s="13">
        <v>-20</v>
      </c>
      <c r="T1120">
        <v>20</v>
      </c>
      <c r="U1120">
        <v>40.549999999999997</v>
      </c>
      <c r="V1120">
        <v>40.549999999999997</v>
      </c>
      <c r="W1120">
        <v>8167</v>
      </c>
    </row>
    <row r="1121" spans="1:23" x14ac:dyDescent="0.5">
      <c r="A1121" t="s">
        <v>222</v>
      </c>
      <c r="B1121" t="s">
        <v>136</v>
      </c>
      <c r="C1121" t="s">
        <v>84</v>
      </c>
      <c r="D1121" t="s">
        <v>43</v>
      </c>
      <c r="E1121">
        <v>121.64999999999999</v>
      </c>
      <c r="F1121">
        <v>3</v>
      </c>
      <c r="G1121">
        <v>6.1000000000000014</v>
      </c>
      <c r="H1121">
        <v>5.1000000000000014</v>
      </c>
      <c r="I1121">
        <v>3</v>
      </c>
      <c r="J1121" s="13">
        <v>37481</v>
      </c>
      <c r="K1121" s="13">
        <v>37497</v>
      </c>
      <c r="L1121" t="s">
        <v>331</v>
      </c>
      <c r="M1121">
        <v>14.200000000000003</v>
      </c>
      <c r="N1121">
        <v>107.44999999999999</v>
      </c>
      <c r="O1121" t="s">
        <v>186</v>
      </c>
      <c r="P1121" t="s">
        <v>316</v>
      </c>
      <c r="Q1121">
        <v>8</v>
      </c>
      <c r="R1121" t="s">
        <v>319</v>
      </c>
      <c r="S1121" s="13">
        <v>-16</v>
      </c>
      <c r="T1121">
        <v>16</v>
      </c>
      <c r="U1121">
        <v>40.549999999999997</v>
      </c>
      <c r="V1121">
        <v>40.549999999999997</v>
      </c>
      <c r="W1121">
        <v>8167</v>
      </c>
    </row>
    <row r="1122" spans="1:23" x14ac:dyDescent="0.5">
      <c r="A1122" t="s">
        <v>228</v>
      </c>
      <c r="B1122" t="s">
        <v>136</v>
      </c>
      <c r="C1122" t="s">
        <v>84</v>
      </c>
      <c r="D1122" t="s">
        <v>43</v>
      </c>
      <c r="E1122">
        <v>121.64999999999999</v>
      </c>
      <c r="F1122">
        <v>3</v>
      </c>
      <c r="G1122">
        <v>6.4500000000000028</v>
      </c>
      <c r="H1122">
        <v>4.4500000000000028</v>
      </c>
      <c r="I1122">
        <v>1</v>
      </c>
      <c r="J1122" s="13">
        <v>37398</v>
      </c>
      <c r="K1122" s="13">
        <v>37405</v>
      </c>
      <c r="L1122" t="s">
        <v>310</v>
      </c>
      <c r="M1122">
        <v>11.900000000000006</v>
      </c>
      <c r="N1122">
        <v>109.74999999999999</v>
      </c>
      <c r="O1122" t="s">
        <v>186</v>
      </c>
      <c r="P1122" t="s">
        <v>323</v>
      </c>
      <c r="Q1122">
        <v>5</v>
      </c>
      <c r="R1122" t="s">
        <v>325</v>
      </c>
      <c r="S1122" s="13">
        <v>-7</v>
      </c>
      <c r="T1122">
        <v>7</v>
      </c>
      <c r="U1122">
        <v>40.549999999999997</v>
      </c>
      <c r="V1122">
        <v>40.549999999999997</v>
      </c>
      <c r="W1122">
        <v>8167</v>
      </c>
    </row>
    <row r="1123" spans="1:23" x14ac:dyDescent="0.5">
      <c r="A1123" t="s">
        <v>225</v>
      </c>
      <c r="B1123" t="s">
        <v>136</v>
      </c>
      <c r="C1123" t="s">
        <v>84</v>
      </c>
      <c r="D1123" t="s">
        <v>43</v>
      </c>
      <c r="E1123">
        <v>121.64999999999999</v>
      </c>
      <c r="F1123">
        <v>3</v>
      </c>
      <c r="G1123">
        <v>7</v>
      </c>
      <c r="H1123">
        <v>5</v>
      </c>
      <c r="I1123">
        <v>1</v>
      </c>
      <c r="J1123" s="13">
        <v>37198</v>
      </c>
      <c r="K1123" s="13">
        <v>37213</v>
      </c>
      <c r="L1123" t="s">
        <v>321</v>
      </c>
      <c r="M1123">
        <v>13</v>
      </c>
      <c r="N1123">
        <v>108.64999999999999</v>
      </c>
      <c r="O1123" t="s">
        <v>185</v>
      </c>
      <c r="P1123" t="s">
        <v>308</v>
      </c>
      <c r="Q1123">
        <v>11</v>
      </c>
      <c r="R1123" t="s">
        <v>312</v>
      </c>
      <c r="S1123" s="13">
        <v>-15</v>
      </c>
      <c r="T1123">
        <v>15</v>
      </c>
      <c r="U1123">
        <v>40.549999999999997</v>
      </c>
      <c r="V1123">
        <v>40.549999999999997</v>
      </c>
      <c r="W1123">
        <v>8167</v>
      </c>
    </row>
    <row r="1124" spans="1:23" x14ac:dyDescent="0.5">
      <c r="A1124" t="s">
        <v>220</v>
      </c>
      <c r="B1124" t="s">
        <v>136</v>
      </c>
      <c r="C1124" t="s">
        <v>84</v>
      </c>
      <c r="D1124" t="s">
        <v>43</v>
      </c>
      <c r="E1124">
        <v>121.64999999999999</v>
      </c>
      <c r="F1124">
        <v>3</v>
      </c>
      <c r="G1124">
        <v>8.5499999999999972</v>
      </c>
      <c r="H1124">
        <v>5.5499999999999972</v>
      </c>
      <c r="I1124">
        <v>2</v>
      </c>
      <c r="J1124" s="13">
        <v>37057</v>
      </c>
      <c r="K1124" s="13">
        <v>37074</v>
      </c>
      <c r="L1124" t="s">
        <v>318</v>
      </c>
      <c r="M1124">
        <v>16.099999999999994</v>
      </c>
      <c r="N1124">
        <v>105.55</v>
      </c>
      <c r="O1124" t="s">
        <v>185</v>
      </c>
      <c r="P1124" t="s">
        <v>323</v>
      </c>
      <c r="Q1124">
        <v>6</v>
      </c>
      <c r="R1124" t="s">
        <v>324</v>
      </c>
      <c r="S1124" s="13">
        <v>-17</v>
      </c>
      <c r="T1124">
        <v>17</v>
      </c>
      <c r="U1124">
        <v>40.549999999999997</v>
      </c>
      <c r="V1124">
        <v>40.549999999999997</v>
      </c>
      <c r="W1124">
        <v>8167</v>
      </c>
    </row>
    <row r="1125" spans="1:23" x14ac:dyDescent="0.5">
      <c r="A1125" t="s">
        <v>223</v>
      </c>
      <c r="B1125" t="s">
        <v>136</v>
      </c>
      <c r="C1125" t="s">
        <v>84</v>
      </c>
      <c r="D1125" t="s">
        <v>43</v>
      </c>
      <c r="E1125">
        <v>121.64999999999999</v>
      </c>
      <c r="F1125">
        <v>3</v>
      </c>
      <c r="G1125">
        <v>6.6099999999999994</v>
      </c>
      <c r="H1125">
        <v>3.6099999999999994</v>
      </c>
      <c r="I1125">
        <v>2</v>
      </c>
      <c r="J1125" s="13">
        <v>37027</v>
      </c>
      <c r="K1125" s="13">
        <v>37036</v>
      </c>
      <c r="L1125" t="s">
        <v>307</v>
      </c>
      <c r="M1125">
        <v>12.219999999999999</v>
      </c>
      <c r="N1125">
        <v>109.42999999999999</v>
      </c>
      <c r="O1125" t="s">
        <v>185</v>
      </c>
      <c r="P1125" t="s">
        <v>323</v>
      </c>
      <c r="Q1125">
        <v>5</v>
      </c>
      <c r="R1125" t="s">
        <v>325</v>
      </c>
      <c r="S1125" s="13">
        <v>-9</v>
      </c>
      <c r="T1125">
        <v>9</v>
      </c>
      <c r="U1125">
        <v>40.549999999999997</v>
      </c>
      <c r="V1125">
        <v>40.549999999999997</v>
      </c>
      <c r="W1125">
        <v>8167</v>
      </c>
    </row>
    <row r="1126" spans="1:23" x14ac:dyDescent="0.5">
      <c r="A1126" t="s">
        <v>223</v>
      </c>
      <c r="B1126" t="s">
        <v>136</v>
      </c>
      <c r="C1126" t="s">
        <v>84</v>
      </c>
      <c r="D1126" t="s">
        <v>43</v>
      </c>
      <c r="E1126">
        <v>121.64999999999999</v>
      </c>
      <c r="F1126">
        <v>3</v>
      </c>
      <c r="G1126">
        <v>9.6499999999999986</v>
      </c>
      <c r="H1126">
        <v>4.6499999999999986</v>
      </c>
      <c r="I1126">
        <v>2</v>
      </c>
      <c r="J1126" s="13">
        <v>37005</v>
      </c>
      <c r="K1126" s="13">
        <v>37014</v>
      </c>
      <c r="L1126" t="s">
        <v>307</v>
      </c>
      <c r="M1126">
        <v>16.299999999999997</v>
      </c>
      <c r="N1126">
        <v>105.35</v>
      </c>
      <c r="O1126" t="s">
        <v>185</v>
      </c>
      <c r="P1126" t="s">
        <v>323</v>
      </c>
      <c r="Q1126">
        <v>4</v>
      </c>
      <c r="R1126" t="s">
        <v>326</v>
      </c>
      <c r="S1126" s="13">
        <v>-9</v>
      </c>
      <c r="T1126">
        <v>9</v>
      </c>
      <c r="U1126">
        <v>40.549999999999997</v>
      </c>
      <c r="V1126">
        <v>40.549999999999997</v>
      </c>
      <c r="W1126">
        <v>8167</v>
      </c>
    </row>
    <row r="1127" spans="1:23" x14ac:dyDescent="0.5">
      <c r="A1127" t="s">
        <v>226</v>
      </c>
      <c r="B1127" t="s">
        <v>136</v>
      </c>
      <c r="C1127" t="s">
        <v>84</v>
      </c>
      <c r="D1127" t="s">
        <v>43</v>
      </c>
      <c r="E1127">
        <v>121.64999999999999</v>
      </c>
      <c r="F1127">
        <v>3</v>
      </c>
      <c r="G1127">
        <v>6.4500000000000028</v>
      </c>
      <c r="H1127">
        <v>3.4500000000000028</v>
      </c>
      <c r="I1127">
        <v>3</v>
      </c>
      <c r="J1127" s="13">
        <v>36669</v>
      </c>
      <c r="K1127" s="13">
        <v>36683</v>
      </c>
      <c r="L1127" t="s">
        <v>315</v>
      </c>
      <c r="M1127">
        <v>12.900000000000006</v>
      </c>
      <c r="N1127">
        <v>108.74999999999999</v>
      </c>
      <c r="O1127" t="s">
        <v>184</v>
      </c>
      <c r="P1127" t="s">
        <v>323</v>
      </c>
      <c r="Q1127">
        <v>5</v>
      </c>
      <c r="R1127" t="s">
        <v>325</v>
      </c>
      <c r="S1127" s="13">
        <v>-14</v>
      </c>
      <c r="T1127">
        <v>14</v>
      </c>
      <c r="U1127">
        <v>40.549999999999997</v>
      </c>
      <c r="V1127">
        <v>40.549999999999997</v>
      </c>
      <c r="W1127">
        <v>8167</v>
      </c>
    </row>
    <row r="1128" spans="1:23" x14ac:dyDescent="0.5">
      <c r="A1128" t="s">
        <v>227</v>
      </c>
      <c r="B1128" t="s">
        <v>136</v>
      </c>
      <c r="C1128" t="s">
        <v>84</v>
      </c>
      <c r="D1128" t="s">
        <v>43</v>
      </c>
      <c r="E1128">
        <v>121.64999999999999</v>
      </c>
      <c r="F1128">
        <v>3</v>
      </c>
      <c r="G1128">
        <v>9.84</v>
      </c>
      <c r="H1128">
        <v>4.84</v>
      </c>
      <c r="I1128">
        <v>1</v>
      </c>
      <c r="J1128" s="13">
        <v>36648</v>
      </c>
      <c r="K1128" s="13">
        <v>36667</v>
      </c>
      <c r="L1128" t="s">
        <v>311</v>
      </c>
      <c r="M1128">
        <v>15.68</v>
      </c>
      <c r="N1128">
        <v>105.97</v>
      </c>
      <c r="O1128" t="s">
        <v>184</v>
      </c>
      <c r="P1128" t="s">
        <v>323</v>
      </c>
      <c r="Q1128">
        <v>5</v>
      </c>
      <c r="R1128" t="s">
        <v>325</v>
      </c>
      <c r="S1128" s="13">
        <v>-19</v>
      </c>
      <c r="T1128">
        <v>19</v>
      </c>
      <c r="U1128">
        <v>40.549999999999997</v>
      </c>
      <c r="V1128">
        <v>40.549999999999997</v>
      </c>
      <c r="W1128">
        <v>8167</v>
      </c>
    </row>
    <row r="1129" spans="1:23" x14ac:dyDescent="0.5">
      <c r="A1129" t="s">
        <v>225</v>
      </c>
      <c r="B1129" t="s">
        <v>136</v>
      </c>
      <c r="C1129" t="s">
        <v>84</v>
      </c>
      <c r="D1129" t="s">
        <v>43</v>
      </c>
      <c r="E1129">
        <v>121.64999999999999</v>
      </c>
      <c r="F1129">
        <v>3</v>
      </c>
      <c r="G1129">
        <v>9.8799999999999955</v>
      </c>
      <c r="H1129">
        <v>4.8799999999999955</v>
      </c>
      <c r="I1129">
        <v>1</v>
      </c>
      <c r="J1129" s="13">
        <v>36616</v>
      </c>
      <c r="K1129" s="13">
        <v>36633</v>
      </c>
      <c r="L1129" t="s">
        <v>321</v>
      </c>
      <c r="M1129">
        <v>15.759999999999991</v>
      </c>
      <c r="N1129">
        <v>105.89</v>
      </c>
      <c r="O1129" t="s">
        <v>184</v>
      </c>
      <c r="P1129" t="s">
        <v>327</v>
      </c>
      <c r="Q1129">
        <v>3</v>
      </c>
      <c r="R1129" t="s">
        <v>328</v>
      </c>
      <c r="S1129" s="13">
        <v>-17</v>
      </c>
      <c r="T1129">
        <v>17</v>
      </c>
      <c r="U1129">
        <v>40.549999999999997</v>
      </c>
      <c r="V1129">
        <v>40.549999999999997</v>
      </c>
      <c r="W1129">
        <v>8167</v>
      </c>
    </row>
    <row r="1130" spans="1:23" x14ac:dyDescent="0.5">
      <c r="A1130" t="s">
        <v>226</v>
      </c>
      <c r="B1130" t="s">
        <v>136</v>
      </c>
      <c r="C1130" t="s">
        <v>84</v>
      </c>
      <c r="D1130" t="s">
        <v>43</v>
      </c>
      <c r="E1130">
        <v>121.64999999999999</v>
      </c>
      <c r="F1130">
        <v>3</v>
      </c>
      <c r="G1130">
        <v>6.6099999999999994</v>
      </c>
      <c r="H1130">
        <v>4.6099999999999994</v>
      </c>
      <c r="I1130">
        <v>3</v>
      </c>
      <c r="J1130" s="13">
        <v>36524</v>
      </c>
      <c r="K1130" s="13">
        <v>36541</v>
      </c>
      <c r="L1130" t="s">
        <v>315</v>
      </c>
      <c r="M1130">
        <v>14.219999999999999</v>
      </c>
      <c r="N1130">
        <v>107.42999999999999</v>
      </c>
      <c r="O1130" t="s">
        <v>333</v>
      </c>
      <c r="P1130" t="s">
        <v>308</v>
      </c>
      <c r="Q1130">
        <v>12</v>
      </c>
      <c r="R1130" t="s">
        <v>309</v>
      </c>
      <c r="S1130" s="13">
        <v>-17</v>
      </c>
      <c r="T1130">
        <v>17</v>
      </c>
      <c r="U1130">
        <v>40.549999999999997</v>
      </c>
      <c r="V1130">
        <v>40.549999999999997</v>
      </c>
      <c r="W1130">
        <v>8167</v>
      </c>
    </row>
    <row r="1131" spans="1:23" x14ac:dyDescent="0.5">
      <c r="A1131" t="s">
        <v>225</v>
      </c>
      <c r="B1131" t="s">
        <v>136</v>
      </c>
      <c r="C1131" t="s">
        <v>84</v>
      </c>
      <c r="D1131" t="s">
        <v>39</v>
      </c>
      <c r="E1131">
        <v>92.25</v>
      </c>
      <c r="F1131">
        <v>3</v>
      </c>
      <c r="G1131">
        <v>5.5799999999999983</v>
      </c>
      <c r="H1131">
        <v>4.5799999999999983</v>
      </c>
      <c r="I1131">
        <v>2</v>
      </c>
      <c r="J1131" s="13">
        <v>42352</v>
      </c>
      <c r="K1131" s="13">
        <v>42360</v>
      </c>
      <c r="L1131" t="s">
        <v>321</v>
      </c>
      <c r="M1131">
        <v>12.159999999999997</v>
      </c>
      <c r="N1131">
        <v>80.09</v>
      </c>
      <c r="O1131" t="s">
        <v>230</v>
      </c>
      <c r="P1131" t="s">
        <v>308</v>
      </c>
      <c r="Q1131">
        <v>12</v>
      </c>
      <c r="R1131" t="s">
        <v>309</v>
      </c>
      <c r="S1131" s="13">
        <v>-8</v>
      </c>
      <c r="T1131">
        <v>8</v>
      </c>
      <c r="U1131">
        <v>30.75</v>
      </c>
      <c r="V1131">
        <v>30.75</v>
      </c>
      <c r="W1131">
        <v>8167</v>
      </c>
    </row>
    <row r="1132" spans="1:23" x14ac:dyDescent="0.5">
      <c r="A1132" t="s">
        <v>220</v>
      </c>
      <c r="B1132" t="s">
        <v>136</v>
      </c>
      <c r="C1132" t="s">
        <v>84</v>
      </c>
      <c r="D1132" t="s">
        <v>39</v>
      </c>
      <c r="E1132">
        <v>92.25</v>
      </c>
      <c r="F1132">
        <v>3</v>
      </c>
      <c r="G1132">
        <v>7.9899999999999984</v>
      </c>
      <c r="H1132">
        <v>5.9899999999999984</v>
      </c>
      <c r="I1132">
        <v>2</v>
      </c>
      <c r="J1132" s="13">
        <v>42349</v>
      </c>
      <c r="K1132" s="13">
        <v>43099</v>
      </c>
      <c r="L1132" t="s">
        <v>318</v>
      </c>
      <c r="M1132">
        <v>15.979999999999997</v>
      </c>
      <c r="N1132">
        <v>76.27000000000001</v>
      </c>
      <c r="O1132" t="s">
        <v>230</v>
      </c>
      <c r="P1132" t="s">
        <v>308</v>
      </c>
      <c r="Q1132">
        <v>12</v>
      </c>
      <c r="R1132" t="s">
        <v>309</v>
      </c>
      <c r="S1132" s="13">
        <v>-750</v>
      </c>
      <c r="T1132">
        <v>750</v>
      </c>
      <c r="U1132">
        <v>30.75</v>
      </c>
      <c r="V1132">
        <v>30.75</v>
      </c>
      <c r="W1132">
        <v>8167</v>
      </c>
    </row>
    <row r="1133" spans="1:23" x14ac:dyDescent="0.5">
      <c r="A1133" t="s">
        <v>222</v>
      </c>
      <c r="B1133" t="s">
        <v>136</v>
      </c>
      <c r="C1133" t="s">
        <v>84</v>
      </c>
      <c r="D1133" t="s">
        <v>39</v>
      </c>
      <c r="E1133">
        <v>92.25</v>
      </c>
      <c r="F1133">
        <v>3</v>
      </c>
      <c r="G1133">
        <v>8.1199999999999974</v>
      </c>
      <c r="H1133">
        <v>6.1199999999999974</v>
      </c>
      <c r="I1133">
        <v>1</v>
      </c>
      <c r="J1133" s="13">
        <v>42347</v>
      </c>
      <c r="K1133" s="13">
        <v>42361</v>
      </c>
      <c r="L1133" t="s">
        <v>331</v>
      </c>
      <c r="M1133">
        <v>15.239999999999995</v>
      </c>
      <c r="N1133">
        <v>77.010000000000005</v>
      </c>
      <c r="O1133" t="s">
        <v>230</v>
      </c>
      <c r="P1133" t="s">
        <v>308</v>
      </c>
      <c r="Q1133">
        <v>12</v>
      </c>
      <c r="R1133" t="s">
        <v>309</v>
      </c>
      <c r="S1133" s="13">
        <v>-14</v>
      </c>
      <c r="T1133">
        <v>14</v>
      </c>
      <c r="U1133">
        <v>30.75</v>
      </c>
      <c r="V1133">
        <v>30.75</v>
      </c>
      <c r="W1133">
        <v>8167</v>
      </c>
    </row>
    <row r="1134" spans="1:23" x14ac:dyDescent="0.5">
      <c r="A1134" t="s">
        <v>222</v>
      </c>
      <c r="B1134" t="s">
        <v>136</v>
      </c>
      <c r="C1134" t="s">
        <v>84</v>
      </c>
      <c r="D1134" t="s">
        <v>39</v>
      </c>
      <c r="E1134">
        <v>92.25</v>
      </c>
      <c r="F1134">
        <v>3</v>
      </c>
      <c r="G1134">
        <v>6.8999999999999986</v>
      </c>
      <c r="H1134">
        <v>5.8999999999999986</v>
      </c>
      <c r="I1134">
        <v>1</v>
      </c>
      <c r="J1134" s="13">
        <v>42324</v>
      </c>
      <c r="K1134" s="13">
        <v>42332</v>
      </c>
      <c r="L1134" t="s">
        <v>331</v>
      </c>
      <c r="M1134">
        <v>13.799999999999997</v>
      </c>
      <c r="N1134">
        <v>78.45</v>
      </c>
      <c r="O1134" t="s">
        <v>230</v>
      </c>
      <c r="P1134" t="s">
        <v>308</v>
      </c>
      <c r="Q1134">
        <v>11</v>
      </c>
      <c r="R1134" t="s">
        <v>312</v>
      </c>
      <c r="S1134" s="13">
        <v>-8</v>
      </c>
      <c r="T1134">
        <v>8</v>
      </c>
      <c r="U1134">
        <v>30.75</v>
      </c>
      <c r="V1134">
        <v>30.75</v>
      </c>
      <c r="W1134">
        <v>8167</v>
      </c>
    </row>
    <row r="1135" spans="1:23" x14ac:dyDescent="0.5">
      <c r="A1135" t="s">
        <v>228</v>
      </c>
      <c r="B1135" t="s">
        <v>136</v>
      </c>
      <c r="C1135" t="s">
        <v>84</v>
      </c>
      <c r="D1135" t="s">
        <v>39</v>
      </c>
      <c r="E1135">
        <v>92.25</v>
      </c>
      <c r="F1135">
        <v>3</v>
      </c>
      <c r="G1135">
        <v>9.1199999999999974</v>
      </c>
      <c r="H1135">
        <v>3.1199999999999974</v>
      </c>
      <c r="I1135">
        <v>2</v>
      </c>
      <c r="J1135" s="13">
        <v>42323</v>
      </c>
      <c r="K1135" s="13">
        <v>42338</v>
      </c>
      <c r="L1135" t="s">
        <v>310</v>
      </c>
      <c r="M1135">
        <v>14.239999999999995</v>
      </c>
      <c r="N1135">
        <v>78.010000000000005</v>
      </c>
      <c r="O1135" t="s">
        <v>230</v>
      </c>
      <c r="P1135" t="s">
        <v>308</v>
      </c>
      <c r="Q1135">
        <v>11</v>
      </c>
      <c r="R1135" t="s">
        <v>312</v>
      </c>
      <c r="S1135" s="13">
        <v>-15</v>
      </c>
      <c r="T1135">
        <v>15</v>
      </c>
      <c r="U1135">
        <v>30.75</v>
      </c>
      <c r="V1135">
        <v>30.75</v>
      </c>
      <c r="W1135">
        <v>8167</v>
      </c>
    </row>
    <row r="1136" spans="1:23" x14ac:dyDescent="0.5">
      <c r="A1136" t="s">
        <v>221</v>
      </c>
      <c r="B1136" t="s">
        <v>136</v>
      </c>
      <c r="C1136" t="s">
        <v>84</v>
      </c>
      <c r="D1136" t="s">
        <v>39</v>
      </c>
      <c r="E1136">
        <v>92.25</v>
      </c>
      <c r="F1136">
        <v>3</v>
      </c>
      <c r="G1136">
        <v>9.8799999999999955</v>
      </c>
      <c r="H1136">
        <v>4.8799999999999955</v>
      </c>
      <c r="I1136">
        <v>3</v>
      </c>
      <c r="J1136" s="13">
        <v>42272</v>
      </c>
      <c r="K1136" s="13">
        <v>43184</v>
      </c>
      <c r="L1136" t="s">
        <v>322</v>
      </c>
      <c r="M1136">
        <v>17.759999999999991</v>
      </c>
      <c r="N1136">
        <v>74.490000000000009</v>
      </c>
      <c r="O1136" t="s">
        <v>230</v>
      </c>
      <c r="P1136" t="s">
        <v>316</v>
      </c>
      <c r="Q1136">
        <v>9</v>
      </c>
      <c r="R1136" t="s">
        <v>317</v>
      </c>
      <c r="S1136" s="13">
        <v>-912</v>
      </c>
      <c r="T1136">
        <v>912</v>
      </c>
      <c r="U1136">
        <v>30.75</v>
      </c>
      <c r="V1136">
        <v>30.75</v>
      </c>
      <c r="W1136">
        <v>8167</v>
      </c>
    </row>
    <row r="1137" spans="1:23" x14ac:dyDescent="0.5">
      <c r="A1137" t="s">
        <v>224</v>
      </c>
      <c r="B1137" t="s">
        <v>136</v>
      </c>
      <c r="C1137" t="s">
        <v>84</v>
      </c>
      <c r="D1137" t="s">
        <v>39</v>
      </c>
      <c r="E1137">
        <v>92.25</v>
      </c>
      <c r="F1137">
        <v>3</v>
      </c>
      <c r="G1137">
        <v>6.990000000000002</v>
      </c>
      <c r="H1137">
        <v>6.990000000000002</v>
      </c>
      <c r="I1137">
        <v>3</v>
      </c>
      <c r="J1137" s="13">
        <v>42205</v>
      </c>
      <c r="K1137" s="13">
        <v>42213</v>
      </c>
      <c r="L1137" t="s">
        <v>313</v>
      </c>
      <c r="M1137">
        <v>16.980000000000004</v>
      </c>
      <c r="N1137">
        <v>75.27</v>
      </c>
      <c r="O1137" t="s">
        <v>230</v>
      </c>
      <c r="P1137" t="s">
        <v>316</v>
      </c>
      <c r="Q1137">
        <v>7</v>
      </c>
      <c r="R1137" t="s">
        <v>320</v>
      </c>
      <c r="S1137" s="13">
        <v>-8</v>
      </c>
      <c r="T1137">
        <v>8</v>
      </c>
      <c r="U1137">
        <v>30.75</v>
      </c>
      <c r="V1137">
        <v>30.75</v>
      </c>
      <c r="W1137">
        <v>8167</v>
      </c>
    </row>
    <row r="1138" spans="1:23" x14ac:dyDescent="0.5">
      <c r="A1138" t="s">
        <v>223</v>
      </c>
      <c r="B1138" t="s">
        <v>136</v>
      </c>
      <c r="C1138" t="s">
        <v>84</v>
      </c>
      <c r="D1138" t="s">
        <v>39</v>
      </c>
      <c r="E1138">
        <v>92.25</v>
      </c>
      <c r="F1138">
        <v>3</v>
      </c>
      <c r="G1138">
        <v>8.8799999999999955</v>
      </c>
      <c r="H1138">
        <v>4.8799999999999955</v>
      </c>
      <c r="I1138">
        <v>3</v>
      </c>
      <c r="J1138" s="13">
        <v>42140</v>
      </c>
      <c r="K1138" s="13">
        <v>43033</v>
      </c>
      <c r="L1138" t="s">
        <v>307</v>
      </c>
      <c r="M1138">
        <v>16.759999999999991</v>
      </c>
      <c r="N1138">
        <v>75.490000000000009</v>
      </c>
      <c r="O1138" t="s">
        <v>230</v>
      </c>
      <c r="P1138" t="s">
        <v>323</v>
      </c>
      <c r="Q1138">
        <v>5</v>
      </c>
      <c r="R1138" t="s">
        <v>325</v>
      </c>
      <c r="S1138" s="13">
        <v>-893</v>
      </c>
      <c r="T1138">
        <v>893</v>
      </c>
      <c r="U1138">
        <v>30.75</v>
      </c>
      <c r="V1138">
        <v>30.75</v>
      </c>
      <c r="W1138">
        <v>8167</v>
      </c>
    </row>
    <row r="1139" spans="1:23" x14ac:dyDescent="0.5">
      <c r="A1139" t="s">
        <v>221</v>
      </c>
      <c r="B1139" t="s">
        <v>136</v>
      </c>
      <c r="C1139" t="s">
        <v>84</v>
      </c>
      <c r="D1139" t="s">
        <v>39</v>
      </c>
      <c r="E1139">
        <v>92.25</v>
      </c>
      <c r="F1139">
        <v>3</v>
      </c>
      <c r="G1139">
        <v>9.86</v>
      </c>
      <c r="H1139">
        <v>4.8599999999999994</v>
      </c>
      <c r="I1139">
        <v>2</v>
      </c>
      <c r="J1139" s="13">
        <v>42118</v>
      </c>
      <c r="K1139" s="13">
        <v>42126</v>
      </c>
      <c r="L1139" t="s">
        <v>322</v>
      </c>
      <c r="M1139">
        <v>16.72</v>
      </c>
      <c r="N1139">
        <v>75.53</v>
      </c>
      <c r="O1139" t="s">
        <v>230</v>
      </c>
      <c r="P1139" t="s">
        <v>323</v>
      </c>
      <c r="Q1139">
        <v>4</v>
      </c>
      <c r="R1139" t="s">
        <v>326</v>
      </c>
      <c r="S1139" s="13">
        <v>-8</v>
      </c>
      <c r="T1139">
        <v>8</v>
      </c>
      <c r="U1139">
        <v>30.75</v>
      </c>
      <c r="V1139">
        <v>30.75</v>
      </c>
      <c r="W1139">
        <v>8167</v>
      </c>
    </row>
    <row r="1140" spans="1:23" x14ac:dyDescent="0.5">
      <c r="A1140" t="s">
        <v>223</v>
      </c>
      <c r="B1140" t="s">
        <v>136</v>
      </c>
      <c r="C1140" t="s">
        <v>84</v>
      </c>
      <c r="D1140" t="s">
        <v>39</v>
      </c>
      <c r="E1140">
        <v>92.25</v>
      </c>
      <c r="F1140">
        <v>3</v>
      </c>
      <c r="G1140">
        <v>8.1199999999999974</v>
      </c>
      <c r="H1140">
        <v>6.1199999999999974</v>
      </c>
      <c r="I1140">
        <v>3</v>
      </c>
      <c r="J1140" s="13">
        <v>42068</v>
      </c>
      <c r="K1140" s="13">
        <v>42082</v>
      </c>
      <c r="L1140" t="s">
        <v>307</v>
      </c>
      <c r="M1140">
        <v>17.239999999999995</v>
      </c>
      <c r="N1140">
        <v>75.010000000000005</v>
      </c>
      <c r="O1140" t="s">
        <v>230</v>
      </c>
      <c r="P1140" t="s">
        <v>327</v>
      </c>
      <c r="Q1140">
        <v>3</v>
      </c>
      <c r="R1140" t="s">
        <v>328</v>
      </c>
      <c r="S1140" s="13">
        <v>-14</v>
      </c>
      <c r="T1140">
        <v>14</v>
      </c>
      <c r="U1140">
        <v>30.75</v>
      </c>
      <c r="V1140">
        <v>30.75</v>
      </c>
      <c r="W1140">
        <v>8167</v>
      </c>
    </row>
    <row r="1141" spans="1:23" x14ac:dyDescent="0.5">
      <c r="A1141" t="s">
        <v>225</v>
      </c>
      <c r="B1141" t="s">
        <v>136</v>
      </c>
      <c r="C1141" t="s">
        <v>84</v>
      </c>
      <c r="D1141" t="s">
        <v>39</v>
      </c>
      <c r="E1141">
        <v>92.25</v>
      </c>
      <c r="F1141">
        <v>3</v>
      </c>
      <c r="G1141">
        <v>9.1199999999999974</v>
      </c>
      <c r="H1141">
        <v>5.1199999999999974</v>
      </c>
      <c r="I1141">
        <v>1</v>
      </c>
      <c r="J1141" s="13">
        <v>42047</v>
      </c>
      <c r="K1141" s="13">
        <v>42059</v>
      </c>
      <c r="L1141" t="s">
        <v>321</v>
      </c>
      <c r="M1141">
        <v>15.239999999999995</v>
      </c>
      <c r="N1141">
        <v>77.010000000000005</v>
      </c>
      <c r="O1141" t="s">
        <v>230</v>
      </c>
      <c r="P1141" t="s">
        <v>327</v>
      </c>
      <c r="Q1141">
        <v>2</v>
      </c>
      <c r="R1141" t="s">
        <v>329</v>
      </c>
      <c r="S1141" s="13">
        <v>-12</v>
      </c>
      <c r="T1141">
        <v>12</v>
      </c>
      <c r="U1141">
        <v>30.75</v>
      </c>
      <c r="V1141">
        <v>30.75</v>
      </c>
      <c r="W1141">
        <v>8167</v>
      </c>
    </row>
    <row r="1142" spans="1:23" x14ac:dyDescent="0.5">
      <c r="A1142" t="s">
        <v>228</v>
      </c>
      <c r="B1142" t="s">
        <v>136</v>
      </c>
      <c r="C1142" t="s">
        <v>84</v>
      </c>
      <c r="D1142" t="s">
        <v>39</v>
      </c>
      <c r="E1142">
        <v>92.25</v>
      </c>
      <c r="F1142">
        <v>3</v>
      </c>
      <c r="G1142">
        <v>7.3599999999999994</v>
      </c>
      <c r="H1142">
        <v>3.3599999999999994</v>
      </c>
      <c r="I1142">
        <v>2</v>
      </c>
      <c r="J1142" s="13">
        <v>41998</v>
      </c>
      <c r="K1142" s="13">
        <v>42008</v>
      </c>
      <c r="L1142" t="s">
        <v>310</v>
      </c>
      <c r="M1142">
        <v>12.719999999999999</v>
      </c>
      <c r="N1142">
        <v>79.53</v>
      </c>
      <c r="O1142" t="s">
        <v>197</v>
      </c>
      <c r="P1142" t="s">
        <v>308</v>
      </c>
      <c r="Q1142">
        <v>12</v>
      </c>
      <c r="R1142" t="s">
        <v>309</v>
      </c>
      <c r="S1142" s="13">
        <v>-10</v>
      </c>
      <c r="T1142">
        <v>10</v>
      </c>
      <c r="U1142">
        <v>30.75</v>
      </c>
      <c r="V1142">
        <v>30.75</v>
      </c>
      <c r="W1142">
        <v>8167</v>
      </c>
    </row>
    <row r="1143" spans="1:23" x14ac:dyDescent="0.5">
      <c r="A1143" t="s">
        <v>225</v>
      </c>
      <c r="B1143" t="s">
        <v>136</v>
      </c>
      <c r="C1143" t="s">
        <v>84</v>
      </c>
      <c r="D1143" t="s">
        <v>39</v>
      </c>
      <c r="E1143">
        <v>92.25</v>
      </c>
      <c r="F1143">
        <v>3</v>
      </c>
      <c r="G1143">
        <v>9.990000000000002</v>
      </c>
      <c r="H1143">
        <v>3.990000000000002</v>
      </c>
      <c r="I1143">
        <v>2</v>
      </c>
      <c r="J1143" s="13">
        <v>41939</v>
      </c>
      <c r="K1143" s="13">
        <v>41946</v>
      </c>
      <c r="L1143" t="s">
        <v>321</v>
      </c>
      <c r="M1143">
        <v>15.980000000000004</v>
      </c>
      <c r="N1143">
        <v>76.27</v>
      </c>
      <c r="O1143" t="s">
        <v>197</v>
      </c>
      <c r="P1143" t="s">
        <v>308</v>
      </c>
      <c r="Q1143">
        <v>10</v>
      </c>
      <c r="R1143" t="s">
        <v>314</v>
      </c>
      <c r="S1143" s="13">
        <v>-7</v>
      </c>
      <c r="T1143">
        <v>7</v>
      </c>
      <c r="U1143">
        <v>30.75</v>
      </c>
      <c r="V1143">
        <v>30.75</v>
      </c>
      <c r="W1143">
        <v>8167</v>
      </c>
    </row>
    <row r="1144" spans="1:23" x14ac:dyDescent="0.5">
      <c r="A1144" t="s">
        <v>220</v>
      </c>
      <c r="B1144" t="s">
        <v>136</v>
      </c>
      <c r="C1144" t="s">
        <v>84</v>
      </c>
      <c r="D1144" t="s">
        <v>39</v>
      </c>
      <c r="E1144">
        <v>92.25</v>
      </c>
      <c r="F1144">
        <v>3</v>
      </c>
      <c r="G1144">
        <v>5</v>
      </c>
      <c r="H1144">
        <v>6</v>
      </c>
      <c r="I1144">
        <v>1</v>
      </c>
      <c r="J1144" s="13">
        <v>41934</v>
      </c>
      <c r="K1144" s="13">
        <v>41943</v>
      </c>
      <c r="L1144" t="s">
        <v>318</v>
      </c>
      <c r="M1144">
        <v>12</v>
      </c>
      <c r="N1144">
        <v>80.25</v>
      </c>
      <c r="O1144" t="s">
        <v>197</v>
      </c>
      <c r="P1144" t="s">
        <v>308</v>
      </c>
      <c r="Q1144">
        <v>10</v>
      </c>
      <c r="R1144" t="s">
        <v>314</v>
      </c>
      <c r="S1144" s="13">
        <v>-9</v>
      </c>
      <c r="T1144">
        <v>9</v>
      </c>
      <c r="U1144">
        <v>30.75</v>
      </c>
      <c r="V1144">
        <v>30.75</v>
      </c>
      <c r="W1144">
        <v>8167</v>
      </c>
    </row>
    <row r="1145" spans="1:23" x14ac:dyDescent="0.5">
      <c r="A1145" t="s">
        <v>225</v>
      </c>
      <c r="B1145" t="s">
        <v>136</v>
      </c>
      <c r="C1145" t="s">
        <v>84</v>
      </c>
      <c r="D1145" t="s">
        <v>39</v>
      </c>
      <c r="E1145">
        <v>92.25</v>
      </c>
      <c r="F1145">
        <v>3</v>
      </c>
      <c r="G1145">
        <v>9.86</v>
      </c>
      <c r="H1145">
        <v>5.8599999999999994</v>
      </c>
      <c r="I1145">
        <v>2</v>
      </c>
      <c r="J1145" s="13">
        <v>41737</v>
      </c>
      <c r="K1145" s="13">
        <v>43218</v>
      </c>
      <c r="L1145" t="s">
        <v>321</v>
      </c>
      <c r="M1145">
        <v>17.72</v>
      </c>
      <c r="N1145">
        <v>74.53</v>
      </c>
      <c r="O1145" t="s">
        <v>197</v>
      </c>
      <c r="P1145" t="s">
        <v>323</v>
      </c>
      <c r="Q1145">
        <v>4</v>
      </c>
      <c r="R1145" t="s">
        <v>326</v>
      </c>
      <c r="S1145" s="13">
        <v>-1481</v>
      </c>
      <c r="T1145">
        <v>1481</v>
      </c>
      <c r="U1145">
        <v>30.75</v>
      </c>
      <c r="V1145">
        <v>30.75</v>
      </c>
      <c r="W1145">
        <v>8167</v>
      </c>
    </row>
    <row r="1146" spans="1:23" x14ac:dyDescent="0.5">
      <c r="A1146" t="s">
        <v>224</v>
      </c>
      <c r="B1146" t="s">
        <v>136</v>
      </c>
      <c r="C1146" t="s">
        <v>84</v>
      </c>
      <c r="D1146" t="s">
        <v>39</v>
      </c>
      <c r="E1146">
        <v>92.25</v>
      </c>
      <c r="F1146">
        <v>3</v>
      </c>
      <c r="G1146">
        <v>6.8999999999999986</v>
      </c>
      <c r="H1146">
        <v>3.8999999999999986</v>
      </c>
      <c r="I1146">
        <v>1</v>
      </c>
      <c r="J1146" s="13">
        <v>41732</v>
      </c>
      <c r="K1146" s="13">
        <v>41752</v>
      </c>
      <c r="L1146" t="s">
        <v>313</v>
      </c>
      <c r="M1146">
        <v>11.799999999999997</v>
      </c>
      <c r="N1146">
        <v>80.45</v>
      </c>
      <c r="O1146" t="s">
        <v>197</v>
      </c>
      <c r="P1146" t="s">
        <v>323</v>
      </c>
      <c r="Q1146">
        <v>4</v>
      </c>
      <c r="R1146" t="s">
        <v>326</v>
      </c>
      <c r="S1146" s="13">
        <v>-20</v>
      </c>
      <c r="T1146">
        <v>20</v>
      </c>
      <c r="U1146">
        <v>30.75</v>
      </c>
      <c r="V1146">
        <v>30.75</v>
      </c>
      <c r="W1146">
        <v>8167</v>
      </c>
    </row>
    <row r="1147" spans="1:23" x14ac:dyDescent="0.5">
      <c r="A1147" t="s">
        <v>226</v>
      </c>
      <c r="B1147" t="s">
        <v>136</v>
      </c>
      <c r="C1147" t="s">
        <v>84</v>
      </c>
      <c r="D1147" t="s">
        <v>39</v>
      </c>
      <c r="E1147">
        <v>92.25</v>
      </c>
      <c r="F1147">
        <v>3</v>
      </c>
      <c r="G1147">
        <v>6.8799999999999955</v>
      </c>
      <c r="H1147">
        <v>4.8799999999999955</v>
      </c>
      <c r="I1147">
        <v>1</v>
      </c>
      <c r="J1147" s="13">
        <v>41712</v>
      </c>
      <c r="K1147" s="13">
        <v>43221</v>
      </c>
      <c r="L1147" t="s">
        <v>315</v>
      </c>
      <c r="M1147">
        <v>12.759999999999991</v>
      </c>
      <c r="N1147">
        <v>79.490000000000009</v>
      </c>
      <c r="O1147" t="s">
        <v>197</v>
      </c>
      <c r="P1147" t="s">
        <v>327</v>
      </c>
      <c r="Q1147">
        <v>3</v>
      </c>
      <c r="R1147" t="s">
        <v>328</v>
      </c>
      <c r="S1147" s="13">
        <v>-1509</v>
      </c>
      <c r="T1147">
        <v>1509</v>
      </c>
      <c r="U1147">
        <v>30.75</v>
      </c>
      <c r="V1147">
        <v>30.75</v>
      </c>
      <c r="W1147">
        <v>8167</v>
      </c>
    </row>
    <row r="1148" spans="1:23" x14ac:dyDescent="0.5">
      <c r="A1148" t="s">
        <v>220</v>
      </c>
      <c r="B1148" t="s">
        <v>136</v>
      </c>
      <c r="C1148" t="s">
        <v>84</v>
      </c>
      <c r="D1148" t="s">
        <v>39</v>
      </c>
      <c r="E1148">
        <v>92.25</v>
      </c>
      <c r="F1148">
        <v>3</v>
      </c>
      <c r="G1148">
        <v>6.3599999999999994</v>
      </c>
      <c r="H1148">
        <v>6.3599999999999994</v>
      </c>
      <c r="I1148">
        <v>3</v>
      </c>
      <c r="J1148" s="13">
        <v>41641</v>
      </c>
      <c r="K1148" s="13">
        <v>41660</v>
      </c>
      <c r="L1148" t="s">
        <v>318</v>
      </c>
      <c r="M1148">
        <v>15.719999999999999</v>
      </c>
      <c r="N1148">
        <v>76.53</v>
      </c>
      <c r="O1148" t="s">
        <v>197</v>
      </c>
      <c r="P1148" t="s">
        <v>327</v>
      </c>
      <c r="Q1148">
        <v>1</v>
      </c>
      <c r="R1148" t="s">
        <v>330</v>
      </c>
      <c r="S1148" s="13">
        <v>-19</v>
      </c>
      <c r="T1148">
        <v>19</v>
      </c>
      <c r="U1148">
        <v>30.75</v>
      </c>
      <c r="V1148">
        <v>30.75</v>
      </c>
      <c r="W1148">
        <v>8167</v>
      </c>
    </row>
    <row r="1149" spans="1:23" x14ac:dyDescent="0.5">
      <c r="A1149" t="s">
        <v>227</v>
      </c>
      <c r="B1149" t="s">
        <v>136</v>
      </c>
      <c r="C1149" t="s">
        <v>84</v>
      </c>
      <c r="D1149" t="s">
        <v>39</v>
      </c>
      <c r="E1149">
        <v>92.25</v>
      </c>
      <c r="F1149">
        <v>3</v>
      </c>
      <c r="G1149">
        <v>8.8999999999999986</v>
      </c>
      <c r="H1149">
        <v>6.8999999999999986</v>
      </c>
      <c r="I1149">
        <v>3</v>
      </c>
      <c r="J1149" s="13">
        <v>41480</v>
      </c>
      <c r="K1149" s="13">
        <v>41496</v>
      </c>
      <c r="L1149" t="s">
        <v>311</v>
      </c>
      <c r="M1149">
        <v>18.799999999999997</v>
      </c>
      <c r="N1149">
        <v>73.45</v>
      </c>
      <c r="O1149" t="s">
        <v>196</v>
      </c>
      <c r="P1149" t="s">
        <v>316</v>
      </c>
      <c r="Q1149">
        <v>7</v>
      </c>
      <c r="R1149" t="s">
        <v>320</v>
      </c>
      <c r="S1149" s="13">
        <v>-16</v>
      </c>
      <c r="T1149">
        <v>16</v>
      </c>
      <c r="U1149">
        <v>30.75</v>
      </c>
      <c r="V1149">
        <v>30.75</v>
      </c>
      <c r="W1149">
        <v>8167</v>
      </c>
    </row>
    <row r="1150" spans="1:23" x14ac:dyDescent="0.5">
      <c r="A1150" t="s">
        <v>224</v>
      </c>
      <c r="B1150" t="s">
        <v>136</v>
      </c>
      <c r="C1150" t="s">
        <v>84</v>
      </c>
      <c r="D1150" t="s">
        <v>39</v>
      </c>
      <c r="E1150">
        <v>92.25</v>
      </c>
      <c r="F1150">
        <v>3</v>
      </c>
      <c r="G1150">
        <v>5</v>
      </c>
      <c r="H1150">
        <v>7</v>
      </c>
      <c r="I1150">
        <v>3</v>
      </c>
      <c r="J1150" s="13">
        <v>41457</v>
      </c>
      <c r="K1150" s="13">
        <v>42764</v>
      </c>
      <c r="L1150" t="s">
        <v>313</v>
      </c>
      <c r="M1150">
        <v>15</v>
      </c>
      <c r="N1150">
        <v>77.25</v>
      </c>
      <c r="O1150" t="s">
        <v>196</v>
      </c>
      <c r="P1150" t="s">
        <v>316</v>
      </c>
      <c r="Q1150">
        <v>7</v>
      </c>
      <c r="R1150" t="s">
        <v>320</v>
      </c>
      <c r="S1150" s="13">
        <v>-1307</v>
      </c>
      <c r="T1150">
        <v>1307</v>
      </c>
      <c r="U1150">
        <v>30.75</v>
      </c>
      <c r="V1150">
        <v>30.75</v>
      </c>
      <c r="W1150">
        <v>8167</v>
      </c>
    </row>
    <row r="1151" spans="1:23" x14ac:dyDescent="0.5">
      <c r="A1151" t="s">
        <v>221</v>
      </c>
      <c r="B1151" t="s">
        <v>136</v>
      </c>
      <c r="C1151" t="s">
        <v>84</v>
      </c>
      <c r="D1151" t="s">
        <v>39</v>
      </c>
      <c r="E1151">
        <v>92.25</v>
      </c>
      <c r="F1151">
        <v>3</v>
      </c>
      <c r="G1151">
        <v>5.5499999999999972</v>
      </c>
      <c r="H1151">
        <v>6.5499999999999972</v>
      </c>
      <c r="I1151">
        <v>3</v>
      </c>
      <c r="J1151" s="13">
        <v>41450</v>
      </c>
      <c r="K1151" s="13">
        <v>41459</v>
      </c>
      <c r="L1151" t="s">
        <v>322</v>
      </c>
      <c r="M1151">
        <v>15.099999999999994</v>
      </c>
      <c r="N1151">
        <v>77.150000000000006</v>
      </c>
      <c r="O1151" t="s">
        <v>196</v>
      </c>
      <c r="P1151" t="s">
        <v>323</v>
      </c>
      <c r="Q1151">
        <v>6</v>
      </c>
      <c r="R1151" t="s">
        <v>324</v>
      </c>
      <c r="S1151" s="13">
        <v>-9</v>
      </c>
      <c r="T1151">
        <v>9</v>
      </c>
      <c r="U1151">
        <v>30.75</v>
      </c>
      <c r="V1151">
        <v>30.75</v>
      </c>
      <c r="W1151">
        <v>8167</v>
      </c>
    </row>
    <row r="1152" spans="1:23" x14ac:dyDescent="0.5">
      <c r="A1152" t="s">
        <v>228</v>
      </c>
      <c r="B1152" t="s">
        <v>136</v>
      </c>
      <c r="C1152" t="s">
        <v>84</v>
      </c>
      <c r="D1152" t="s">
        <v>39</v>
      </c>
      <c r="E1152">
        <v>92.25</v>
      </c>
      <c r="F1152">
        <v>3</v>
      </c>
      <c r="G1152">
        <v>9.8799999999999955</v>
      </c>
      <c r="H1152">
        <v>4.8799999999999955</v>
      </c>
      <c r="I1152">
        <v>1</v>
      </c>
      <c r="J1152" s="13">
        <v>41301</v>
      </c>
      <c r="K1152" s="13">
        <v>41321</v>
      </c>
      <c r="L1152" t="s">
        <v>310</v>
      </c>
      <c r="M1152">
        <v>15.759999999999991</v>
      </c>
      <c r="N1152">
        <v>76.490000000000009</v>
      </c>
      <c r="O1152" t="s">
        <v>196</v>
      </c>
      <c r="P1152" t="s">
        <v>327</v>
      </c>
      <c r="Q1152">
        <v>1</v>
      </c>
      <c r="R1152" t="s">
        <v>330</v>
      </c>
      <c r="S1152" s="13">
        <v>-20</v>
      </c>
      <c r="T1152">
        <v>20</v>
      </c>
      <c r="U1152">
        <v>30.75</v>
      </c>
      <c r="V1152">
        <v>30.75</v>
      </c>
      <c r="W1152">
        <v>8167</v>
      </c>
    </row>
    <row r="1153" spans="1:23" x14ac:dyDescent="0.5">
      <c r="A1153" t="s">
        <v>225</v>
      </c>
      <c r="B1153" t="s">
        <v>136</v>
      </c>
      <c r="C1153" t="s">
        <v>84</v>
      </c>
      <c r="D1153" t="s">
        <v>39</v>
      </c>
      <c r="E1153">
        <v>92.25</v>
      </c>
      <c r="F1153">
        <v>3</v>
      </c>
      <c r="G1153">
        <v>6.1000000000000014</v>
      </c>
      <c r="H1153">
        <v>5.1000000000000014</v>
      </c>
      <c r="I1153">
        <v>2</v>
      </c>
      <c r="J1153" s="13">
        <v>41122</v>
      </c>
      <c r="K1153" s="13">
        <v>41130</v>
      </c>
      <c r="L1153" t="s">
        <v>321</v>
      </c>
      <c r="M1153">
        <v>13.200000000000003</v>
      </c>
      <c r="N1153">
        <v>79.05</v>
      </c>
      <c r="O1153" t="s">
        <v>195</v>
      </c>
      <c r="P1153" t="s">
        <v>316</v>
      </c>
      <c r="Q1153">
        <v>8</v>
      </c>
      <c r="R1153" t="s">
        <v>319</v>
      </c>
      <c r="S1153" s="13">
        <v>-8</v>
      </c>
      <c r="T1153">
        <v>8</v>
      </c>
      <c r="U1153">
        <v>30.75</v>
      </c>
      <c r="V1153">
        <v>30.75</v>
      </c>
      <c r="W1153">
        <v>8167</v>
      </c>
    </row>
    <row r="1154" spans="1:23" x14ac:dyDescent="0.5">
      <c r="A1154" t="s">
        <v>220</v>
      </c>
      <c r="B1154" t="s">
        <v>136</v>
      </c>
      <c r="C1154" t="s">
        <v>84</v>
      </c>
      <c r="D1154" t="s">
        <v>39</v>
      </c>
      <c r="E1154">
        <v>92.25</v>
      </c>
      <c r="F1154">
        <v>3</v>
      </c>
      <c r="G1154">
        <v>8.5799999999999983</v>
      </c>
      <c r="H1154">
        <v>5.5799999999999983</v>
      </c>
      <c r="I1154">
        <v>3</v>
      </c>
      <c r="J1154" s="13">
        <v>41081</v>
      </c>
      <c r="K1154" s="13">
        <v>42656</v>
      </c>
      <c r="L1154" t="s">
        <v>318</v>
      </c>
      <c r="M1154">
        <v>17.159999999999997</v>
      </c>
      <c r="N1154">
        <v>75.09</v>
      </c>
      <c r="O1154" t="s">
        <v>195</v>
      </c>
      <c r="P1154" t="s">
        <v>323</v>
      </c>
      <c r="Q1154">
        <v>6</v>
      </c>
      <c r="R1154" t="s">
        <v>324</v>
      </c>
      <c r="S1154" s="13">
        <v>-1575</v>
      </c>
      <c r="T1154">
        <v>1575</v>
      </c>
      <c r="U1154">
        <v>30.75</v>
      </c>
      <c r="V1154">
        <v>30.75</v>
      </c>
      <c r="W1154">
        <v>8167</v>
      </c>
    </row>
    <row r="1155" spans="1:23" x14ac:dyDescent="0.5">
      <c r="A1155" t="s">
        <v>226</v>
      </c>
      <c r="B1155" t="s">
        <v>136</v>
      </c>
      <c r="C1155" t="s">
        <v>84</v>
      </c>
      <c r="D1155" t="s">
        <v>39</v>
      </c>
      <c r="E1155">
        <v>92.25</v>
      </c>
      <c r="F1155">
        <v>3</v>
      </c>
      <c r="G1155">
        <v>5.6099999999999994</v>
      </c>
      <c r="H1155">
        <v>6.6099999999999994</v>
      </c>
      <c r="I1155">
        <v>1</v>
      </c>
      <c r="J1155" s="13">
        <v>41025</v>
      </c>
      <c r="K1155" s="13">
        <v>41033</v>
      </c>
      <c r="L1155" t="s">
        <v>315</v>
      </c>
      <c r="M1155">
        <v>13.219999999999999</v>
      </c>
      <c r="N1155">
        <v>79.03</v>
      </c>
      <c r="O1155" t="s">
        <v>195</v>
      </c>
      <c r="P1155" t="s">
        <v>323</v>
      </c>
      <c r="Q1155">
        <v>4</v>
      </c>
      <c r="R1155" t="s">
        <v>326</v>
      </c>
      <c r="S1155" s="13">
        <v>-8</v>
      </c>
      <c r="T1155">
        <v>8</v>
      </c>
      <c r="U1155">
        <v>30.75</v>
      </c>
      <c r="V1155">
        <v>30.75</v>
      </c>
      <c r="W1155">
        <v>8167</v>
      </c>
    </row>
    <row r="1156" spans="1:23" x14ac:dyDescent="0.5">
      <c r="A1156" t="s">
        <v>228</v>
      </c>
      <c r="B1156" t="s">
        <v>136</v>
      </c>
      <c r="C1156" t="s">
        <v>84</v>
      </c>
      <c r="D1156" t="s">
        <v>39</v>
      </c>
      <c r="E1156">
        <v>92.25</v>
      </c>
      <c r="F1156">
        <v>3</v>
      </c>
      <c r="G1156">
        <v>6.6499999999999986</v>
      </c>
      <c r="H1156">
        <v>4.6499999999999986</v>
      </c>
      <c r="I1156">
        <v>2</v>
      </c>
      <c r="J1156" s="13">
        <v>40977</v>
      </c>
      <c r="K1156" s="13">
        <v>40997</v>
      </c>
      <c r="L1156" t="s">
        <v>310</v>
      </c>
      <c r="M1156">
        <v>13.299999999999997</v>
      </c>
      <c r="N1156">
        <v>78.95</v>
      </c>
      <c r="O1156" t="s">
        <v>195</v>
      </c>
      <c r="P1156" t="s">
        <v>327</v>
      </c>
      <c r="Q1156">
        <v>3</v>
      </c>
      <c r="R1156" t="s">
        <v>328</v>
      </c>
      <c r="S1156" s="13">
        <v>-20</v>
      </c>
      <c r="T1156">
        <v>20</v>
      </c>
      <c r="U1156">
        <v>30.75</v>
      </c>
      <c r="V1156">
        <v>30.75</v>
      </c>
      <c r="W1156">
        <v>8167</v>
      </c>
    </row>
    <row r="1157" spans="1:23" x14ac:dyDescent="0.5">
      <c r="A1157" t="s">
        <v>228</v>
      </c>
      <c r="B1157" t="s">
        <v>136</v>
      </c>
      <c r="C1157" t="s">
        <v>84</v>
      </c>
      <c r="D1157" t="s">
        <v>39</v>
      </c>
      <c r="E1157">
        <v>92.25</v>
      </c>
      <c r="F1157">
        <v>3</v>
      </c>
      <c r="G1157">
        <v>6.75</v>
      </c>
      <c r="H1157">
        <v>3.75</v>
      </c>
      <c r="I1157">
        <v>2</v>
      </c>
      <c r="J1157" s="13">
        <v>40937</v>
      </c>
      <c r="K1157" s="13">
        <v>40949</v>
      </c>
      <c r="L1157" t="s">
        <v>310</v>
      </c>
      <c r="M1157">
        <v>12.5</v>
      </c>
      <c r="N1157">
        <v>79.75</v>
      </c>
      <c r="O1157" t="s">
        <v>195</v>
      </c>
      <c r="P1157" t="s">
        <v>327</v>
      </c>
      <c r="Q1157">
        <v>1</v>
      </c>
      <c r="R1157" t="s">
        <v>330</v>
      </c>
      <c r="S1157" s="13">
        <v>-12</v>
      </c>
      <c r="T1157">
        <v>12</v>
      </c>
      <c r="U1157">
        <v>30.75</v>
      </c>
      <c r="V1157">
        <v>30.75</v>
      </c>
      <c r="W1157">
        <v>8167</v>
      </c>
    </row>
    <row r="1158" spans="1:23" x14ac:dyDescent="0.5">
      <c r="A1158" t="s">
        <v>226</v>
      </c>
      <c r="B1158" t="s">
        <v>136</v>
      </c>
      <c r="C1158" t="s">
        <v>84</v>
      </c>
      <c r="D1158" t="s">
        <v>39</v>
      </c>
      <c r="E1158">
        <v>92.25</v>
      </c>
      <c r="F1158">
        <v>3</v>
      </c>
      <c r="G1158">
        <v>6.5799999999999983</v>
      </c>
      <c r="H1158">
        <v>6.5799999999999983</v>
      </c>
      <c r="I1158">
        <v>3</v>
      </c>
      <c r="J1158" s="13">
        <v>40902</v>
      </c>
      <c r="K1158" s="13">
        <v>40909</v>
      </c>
      <c r="L1158" t="s">
        <v>315</v>
      </c>
      <c r="M1158">
        <v>16.159999999999997</v>
      </c>
      <c r="N1158">
        <v>76.09</v>
      </c>
      <c r="O1158" t="s">
        <v>194</v>
      </c>
      <c r="P1158" t="s">
        <v>308</v>
      </c>
      <c r="Q1158">
        <v>12</v>
      </c>
      <c r="R1158" t="s">
        <v>309</v>
      </c>
      <c r="S1158" s="13">
        <v>-7</v>
      </c>
      <c r="T1158">
        <v>7</v>
      </c>
      <c r="U1158">
        <v>30.75</v>
      </c>
      <c r="V1158">
        <v>30.75</v>
      </c>
      <c r="W1158">
        <v>8167</v>
      </c>
    </row>
    <row r="1159" spans="1:23" x14ac:dyDescent="0.5">
      <c r="A1159" t="s">
        <v>228</v>
      </c>
      <c r="B1159" t="s">
        <v>136</v>
      </c>
      <c r="C1159" t="s">
        <v>84</v>
      </c>
      <c r="D1159" t="s">
        <v>39</v>
      </c>
      <c r="E1159">
        <v>92.25</v>
      </c>
      <c r="F1159">
        <v>3</v>
      </c>
      <c r="G1159">
        <v>5</v>
      </c>
      <c r="H1159">
        <v>5</v>
      </c>
      <c r="I1159">
        <v>1</v>
      </c>
      <c r="J1159" s="13">
        <v>40647</v>
      </c>
      <c r="K1159" s="13">
        <v>42548</v>
      </c>
      <c r="L1159" t="s">
        <v>310</v>
      </c>
      <c r="M1159">
        <v>11</v>
      </c>
      <c r="N1159">
        <v>81.25</v>
      </c>
      <c r="O1159" t="s">
        <v>194</v>
      </c>
      <c r="P1159" t="s">
        <v>323</v>
      </c>
      <c r="Q1159">
        <v>4</v>
      </c>
      <c r="R1159" t="s">
        <v>326</v>
      </c>
      <c r="S1159" s="13">
        <v>-1901</v>
      </c>
      <c r="T1159">
        <v>1901</v>
      </c>
      <c r="U1159">
        <v>30.75</v>
      </c>
      <c r="V1159">
        <v>30.75</v>
      </c>
      <c r="W1159">
        <v>8167</v>
      </c>
    </row>
    <row r="1160" spans="1:23" x14ac:dyDescent="0.5">
      <c r="A1160" t="s">
        <v>224</v>
      </c>
      <c r="B1160" t="s">
        <v>136</v>
      </c>
      <c r="C1160" t="s">
        <v>84</v>
      </c>
      <c r="D1160" t="s">
        <v>39</v>
      </c>
      <c r="E1160">
        <v>92.25</v>
      </c>
      <c r="F1160">
        <v>3</v>
      </c>
      <c r="G1160">
        <v>7.2000000000000028</v>
      </c>
      <c r="H1160">
        <v>5.2000000000000028</v>
      </c>
      <c r="I1160">
        <v>1</v>
      </c>
      <c r="J1160" s="13">
        <v>40631</v>
      </c>
      <c r="K1160" s="13">
        <v>40641</v>
      </c>
      <c r="L1160" t="s">
        <v>313</v>
      </c>
      <c r="M1160">
        <v>13.400000000000006</v>
      </c>
      <c r="N1160">
        <v>78.849999999999994</v>
      </c>
      <c r="O1160" t="s">
        <v>194</v>
      </c>
      <c r="P1160" t="s">
        <v>327</v>
      </c>
      <c r="Q1160">
        <v>3</v>
      </c>
      <c r="R1160" t="s">
        <v>328</v>
      </c>
      <c r="S1160" s="13">
        <v>-10</v>
      </c>
      <c r="T1160">
        <v>10</v>
      </c>
      <c r="U1160">
        <v>30.75</v>
      </c>
      <c r="V1160">
        <v>30.75</v>
      </c>
      <c r="W1160">
        <v>8167</v>
      </c>
    </row>
    <row r="1161" spans="1:23" x14ac:dyDescent="0.5">
      <c r="A1161" t="s">
        <v>228</v>
      </c>
      <c r="B1161" t="s">
        <v>136</v>
      </c>
      <c r="C1161" t="s">
        <v>84</v>
      </c>
      <c r="D1161" t="s">
        <v>39</v>
      </c>
      <c r="E1161">
        <v>92.25</v>
      </c>
      <c r="F1161">
        <v>3</v>
      </c>
      <c r="G1161">
        <v>7.25</v>
      </c>
      <c r="H1161">
        <v>5.25</v>
      </c>
      <c r="I1161">
        <v>1</v>
      </c>
      <c r="J1161" s="13">
        <v>40629</v>
      </c>
      <c r="K1161" s="13">
        <v>40639</v>
      </c>
      <c r="L1161" t="s">
        <v>310</v>
      </c>
      <c r="M1161">
        <v>13.5</v>
      </c>
      <c r="N1161">
        <v>78.75</v>
      </c>
      <c r="O1161" t="s">
        <v>194</v>
      </c>
      <c r="P1161" t="s">
        <v>327</v>
      </c>
      <c r="Q1161">
        <v>3</v>
      </c>
      <c r="R1161" t="s">
        <v>328</v>
      </c>
      <c r="S1161" s="13">
        <v>-10</v>
      </c>
      <c r="T1161">
        <v>10</v>
      </c>
      <c r="U1161">
        <v>30.75</v>
      </c>
      <c r="V1161">
        <v>30.75</v>
      </c>
      <c r="W1161">
        <v>8167</v>
      </c>
    </row>
    <row r="1162" spans="1:23" x14ac:dyDescent="0.5">
      <c r="A1162" t="s">
        <v>222</v>
      </c>
      <c r="B1162" t="s">
        <v>136</v>
      </c>
      <c r="C1162" t="s">
        <v>84</v>
      </c>
      <c r="D1162" t="s">
        <v>39</v>
      </c>
      <c r="E1162">
        <v>92.25</v>
      </c>
      <c r="F1162">
        <v>3</v>
      </c>
      <c r="G1162">
        <v>5.3299999999999983</v>
      </c>
      <c r="H1162">
        <v>4.3299999999999983</v>
      </c>
      <c r="I1162">
        <v>1</v>
      </c>
      <c r="J1162" s="13">
        <v>40592</v>
      </c>
      <c r="K1162" s="13">
        <v>40605</v>
      </c>
      <c r="L1162" t="s">
        <v>331</v>
      </c>
      <c r="M1162">
        <v>10.659999999999997</v>
      </c>
      <c r="N1162">
        <v>81.59</v>
      </c>
      <c r="O1162" t="s">
        <v>194</v>
      </c>
      <c r="P1162" t="s">
        <v>327</v>
      </c>
      <c r="Q1162">
        <v>2</v>
      </c>
      <c r="R1162" t="s">
        <v>329</v>
      </c>
      <c r="S1162" s="13">
        <v>-13</v>
      </c>
      <c r="T1162">
        <v>13</v>
      </c>
      <c r="U1162">
        <v>30.75</v>
      </c>
      <c r="V1162">
        <v>30.75</v>
      </c>
      <c r="W1162">
        <v>8167</v>
      </c>
    </row>
    <row r="1163" spans="1:23" x14ac:dyDescent="0.5">
      <c r="A1163" t="s">
        <v>220</v>
      </c>
      <c r="B1163" t="s">
        <v>136</v>
      </c>
      <c r="C1163" t="s">
        <v>84</v>
      </c>
      <c r="D1163" t="s">
        <v>39</v>
      </c>
      <c r="E1163">
        <v>92.25</v>
      </c>
      <c r="F1163">
        <v>3</v>
      </c>
      <c r="G1163">
        <v>8.4500000000000028</v>
      </c>
      <c r="H1163">
        <v>3.4500000000000028</v>
      </c>
      <c r="I1163">
        <v>1</v>
      </c>
      <c r="J1163" s="13">
        <v>40494</v>
      </c>
      <c r="K1163" s="13">
        <v>40507</v>
      </c>
      <c r="L1163" t="s">
        <v>318</v>
      </c>
      <c r="M1163">
        <v>12.900000000000006</v>
      </c>
      <c r="N1163">
        <v>79.349999999999994</v>
      </c>
      <c r="O1163" t="s">
        <v>193</v>
      </c>
      <c r="P1163" t="s">
        <v>308</v>
      </c>
      <c r="Q1163">
        <v>11</v>
      </c>
      <c r="R1163" t="s">
        <v>312</v>
      </c>
      <c r="S1163" s="13">
        <v>-13</v>
      </c>
      <c r="T1163">
        <v>13</v>
      </c>
      <c r="U1163">
        <v>30.75</v>
      </c>
      <c r="V1163">
        <v>30.75</v>
      </c>
      <c r="W1163">
        <v>8167</v>
      </c>
    </row>
    <row r="1164" spans="1:23" x14ac:dyDescent="0.5">
      <c r="A1164" t="s">
        <v>228</v>
      </c>
      <c r="B1164" t="s">
        <v>136</v>
      </c>
      <c r="C1164" t="s">
        <v>84</v>
      </c>
      <c r="D1164" t="s">
        <v>39</v>
      </c>
      <c r="E1164">
        <v>92.25</v>
      </c>
      <c r="F1164">
        <v>3</v>
      </c>
      <c r="G1164">
        <v>5.1000000000000014</v>
      </c>
      <c r="H1164">
        <v>6.1000000000000014</v>
      </c>
      <c r="I1164">
        <v>1</v>
      </c>
      <c r="J1164" s="13">
        <v>40284</v>
      </c>
      <c r="K1164" s="13">
        <v>40304</v>
      </c>
      <c r="L1164" t="s">
        <v>310</v>
      </c>
      <c r="M1164">
        <v>12.200000000000003</v>
      </c>
      <c r="N1164">
        <v>80.05</v>
      </c>
      <c r="O1164" t="s">
        <v>193</v>
      </c>
      <c r="P1164" t="s">
        <v>323</v>
      </c>
      <c r="Q1164">
        <v>4</v>
      </c>
      <c r="R1164" t="s">
        <v>326</v>
      </c>
      <c r="S1164" s="13">
        <v>-20</v>
      </c>
      <c r="T1164">
        <v>20</v>
      </c>
      <c r="U1164">
        <v>30.75</v>
      </c>
      <c r="V1164">
        <v>30.75</v>
      </c>
      <c r="W1164">
        <v>8167</v>
      </c>
    </row>
    <row r="1165" spans="1:23" x14ac:dyDescent="0.5">
      <c r="A1165" t="s">
        <v>222</v>
      </c>
      <c r="B1165" t="s">
        <v>136</v>
      </c>
      <c r="C1165" t="s">
        <v>84</v>
      </c>
      <c r="D1165" t="s">
        <v>39</v>
      </c>
      <c r="E1165">
        <v>92.25</v>
      </c>
      <c r="F1165">
        <v>3</v>
      </c>
      <c r="G1165">
        <v>9.68</v>
      </c>
      <c r="H1165">
        <v>6.68</v>
      </c>
      <c r="I1165">
        <v>2</v>
      </c>
      <c r="J1165" s="13">
        <v>40228</v>
      </c>
      <c r="K1165" s="13">
        <v>40236</v>
      </c>
      <c r="L1165" t="s">
        <v>331</v>
      </c>
      <c r="M1165">
        <v>18.36</v>
      </c>
      <c r="N1165">
        <v>73.89</v>
      </c>
      <c r="O1165" t="s">
        <v>193</v>
      </c>
      <c r="P1165" t="s">
        <v>327</v>
      </c>
      <c r="Q1165">
        <v>2</v>
      </c>
      <c r="R1165" t="s">
        <v>329</v>
      </c>
      <c r="S1165" s="13">
        <v>-8</v>
      </c>
      <c r="T1165">
        <v>8</v>
      </c>
      <c r="U1165">
        <v>30.75</v>
      </c>
      <c r="V1165">
        <v>30.75</v>
      </c>
      <c r="W1165">
        <v>8167</v>
      </c>
    </row>
    <row r="1166" spans="1:23" x14ac:dyDescent="0.5">
      <c r="A1166" t="s">
        <v>223</v>
      </c>
      <c r="B1166" t="s">
        <v>136</v>
      </c>
      <c r="C1166" t="s">
        <v>84</v>
      </c>
      <c r="D1166" t="s">
        <v>39</v>
      </c>
      <c r="E1166">
        <v>92.25</v>
      </c>
      <c r="F1166">
        <v>3</v>
      </c>
      <c r="G1166">
        <v>7</v>
      </c>
      <c r="H1166">
        <v>7</v>
      </c>
      <c r="I1166">
        <v>3</v>
      </c>
      <c r="J1166" s="13">
        <v>40122</v>
      </c>
      <c r="K1166" s="13">
        <v>40131</v>
      </c>
      <c r="L1166" t="s">
        <v>307</v>
      </c>
      <c r="M1166">
        <v>17</v>
      </c>
      <c r="N1166">
        <v>75.25</v>
      </c>
      <c r="O1166" t="s">
        <v>192</v>
      </c>
      <c r="P1166" t="s">
        <v>308</v>
      </c>
      <c r="Q1166">
        <v>11</v>
      </c>
      <c r="R1166" t="s">
        <v>312</v>
      </c>
      <c r="S1166" s="13">
        <v>-9</v>
      </c>
      <c r="T1166">
        <v>9</v>
      </c>
      <c r="U1166">
        <v>30.75</v>
      </c>
      <c r="V1166">
        <v>30.75</v>
      </c>
      <c r="W1166">
        <v>8167</v>
      </c>
    </row>
    <row r="1167" spans="1:23" x14ac:dyDescent="0.5">
      <c r="A1167" t="s">
        <v>225</v>
      </c>
      <c r="B1167" t="s">
        <v>136</v>
      </c>
      <c r="C1167" t="s">
        <v>84</v>
      </c>
      <c r="D1167" t="s">
        <v>39</v>
      </c>
      <c r="E1167">
        <v>92.25</v>
      </c>
      <c r="F1167">
        <v>3</v>
      </c>
      <c r="G1167">
        <v>7.73</v>
      </c>
      <c r="H1167">
        <v>5.73</v>
      </c>
      <c r="I1167">
        <v>2</v>
      </c>
      <c r="J1167" s="13">
        <v>40111</v>
      </c>
      <c r="K1167" s="13">
        <v>42398</v>
      </c>
      <c r="L1167" t="s">
        <v>321</v>
      </c>
      <c r="M1167">
        <v>15.46</v>
      </c>
      <c r="N1167">
        <v>76.789999999999992</v>
      </c>
      <c r="O1167" t="s">
        <v>192</v>
      </c>
      <c r="P1167" t="s">
        <v>308</v>
      </c>
      <c r="Q1167">
        <v>10</v>
      </c>
      <c r="R1167" t="s">
        <v>314</v>
      </c>
      <c r="S1167" s="13">
        <v>-2287</v>
      </c>
      <c r="T1167">
        <v>2287</v>
      </c>
      <c r="U1167">
        <v>30.75</v>
      </c>
      <c r="V1167">
        <v>30.75</v>
      </c>
      <c r="W1167">
        <v>8167</v>
      </c>
    </row>
    <row r="1168" spans="1:23" x14ac:dyDescent="0.5">
      <c r="A1168" t="s">
        <v>228</v>
      </c>
      <c r="B1168" t="s">
        <v>136</v>
      </c>
      <c r="C1168" t="s">
        <v>84</v>
      </c>
      <c r="D1168" t="s">
        <v>39</v>
      </c>
      <c r="E1168">
        <v>92.25</v>
      </c>
      <c r="F1168">
        <v>3</v>
      </c>
      <c r="G1168">
        <v>8.9899999999999984</v>
      </c>
      <c r="H1168">
        <v>4.9899999999999984</v>
      </c>
      <c r="I1168">
        <v>2</v>
      </c>
      <c r="J1168" s="13">
        <v>40063</v>
      </c>
      <c r="K1168" s="13">
        <v>42394</v>
      </c>
      <c r="L1168" t="s">
        <v>310</v>
      </c>
      <c r="M1168">
        <v>15.979999999999997</v>
      </c>
      <c r="N1168">
        <v>76.27000000000001</v>
      </c>
      <c r="O1168" t="s">
        <v>192</v>
      </c>
      <c r="P1168" t="s">
        <v>316</v>
      </c>
      <c r="Q1168">
        <v>9</v>
      </c>
      <c r="R1168" t="s">
        <v>317</v>
      </c>
      <c r="S1168" s="13">
        <v>-2331</v>
      </c>
      <c r="T1168">
        <v>2331</v>
      </c>
      <c r="U1168">
        <v>30.75</v>
      </c>
      <c r="V1168">
        <v>30.75</v>
      </c>
      <c r="W1168">
        <v>8167</v>
      </c>
    </row>
    <row r="1169" spans="1:23" x14ac:dyDescent="0.5">
      <c r="A1169" t="s">
        <v>224</v>
      </c>
      <c r="B1169" t="s">
        <v>136</v>
      </c>
      <c r="C1169" t="s">
        <v>84</v>
      </c>
      <c r="D1169" t="s">
        <v>39</v>
      </c>
      <c r="E1169">
        <v>92.25</v>
      </c>
      <c r="F1169">
        <v>3</v>
      </c>
      <c r="G1169">
        <v>9.5799999999999983</v>
      </c>
      <c r="H1169">
        <v>6.5799999999999983</v>
      </c>
      <c r="I1169">
        <v>2</v>
      </c>
      <c r="J1169" s="13">
        <v>40005</v>
      </c>
      <c r="K1169" s="13">
        <v>42374</v>
      </c>
      <c r="L1169" t="s">
        <v>313</v>
      </c>
      <c r="M1169">
        <v>18.159999999999997</v>
      </c>
      <c r="N1169">
        <v>74.09</v>
      </c>
      <c r="O1169" t="s">
        <v>192</v>
      </c>
      <c r="P1169" t="s">
        <v>316</v>
      </c>
      <c r="Q1169">
        <v>7</v>
      </c>
      <c r="R1169" t="s">
        <v>320</v>
      </c>
      <c r="S1169" s="13">
        <v>-2369</v>
      </c>
      <c r="T1169">
        <v>2369</v>
      </c>
      <c r="U1169">
        <v>30.75</v>
      </c>
      <c r="V1169">
        <v>30.75</v>
      </c>
      <c r="W1169">
        <v>8167</v>
      </c>
    </row>
    <row r="1170" spans="1:23" x14ac:dyDescent="0.5">
      <c r="A1170" t="s">
        <v>222</v>
      </c>
      <c r="B1170" t="s">
        <v>136</v>
      </c>
      <c r="C1170" t="s">
        <v>84</v>
      </c>
      <c r="D1170" t="s">
        <v>39</v>
      </c>
      <c r="E1170">
        <v>92.25</v>
      </c>
      <c r="F1170">
        <v>3</v>
      </c>
      <c r="G1170">
        <v>6.8999999999999986</v>
      </c>
      <c r="H1170">
        <v>6.8999999999999986</v>
      </c>
      <c r="I1170">
        <v>2</v>
      </c>
      <c r="J1170" s="13">
        <v>39970</v>
      </c>
      <c r="K1170" s="13">
        <v>39984</v>
      </c>
      <c r="L1170" t="s">
        <v>331</v>
      </c>
      <c r="M1170">
        <v>15.799999999999997</v>
      </c>
      <c r="N1170">
        <v>76.45</v>
      </c>
      <c r="O1170" t="s">
        <v>192</v>
      </c>
      <c r="P1170" t="s">
        <v>323</v>
      </c>
      <c r="Q1170">
        <v>6</v>
      </c>
      <c r="R1170" t="s">
        <v>324</v>
      </c>
      <c r="S1170" s="13">
        <v>-14</v>
      </c>
      <c r="T1170">
        <v>14</v>
      </c>
      <c r="U1170">
        <v>30.75</v>
      </c>
      <c r="V1170">
        <v>30.75</v>
      </c>
      <c r="W1170">
        <v>8167</v>
      </c>
    </row>
    <row r="1171" spans="1:23" x14ac:dyDescent="0.5">
      <c r="A1171" t="s">
        <v>226</v>
      </c>
      <c r="B1171" t="s">
        <v>136</v>
      </c>
      <c r="C1171" t="s">
        <v>84</v>
      </c>
      <c r="D1171" t="s">
        <v>39</v>
      </c>
      <c r="E1171">
        <v>92.25</v>
      </c>
      <c r="F1171">
        <v>3</v>
      </c>
      <c r="G1171">
        <v>7</v>
      </c>
      <c r="H1171">
        <v>6</v>
      </c>
      <c r="I1171">
        <v>2</v>
      </c>
      <c r="J1171" s="13">
        <v>39708</v>
      </c>
      <c r="K1171" s="13">
        <v>39728</v>
      </c>
      <c r="L1171" t="s">
        <v>315</v>
      </c>
      <c r="M1171">
        <v>15</v>
      </c>
      <c r="N1171">
        <v>77.25</v>
      </c>
      <c r="O1171" t="s">
        <v>191</v>
      </c>
      <c r="P1171" t="s">
        <v>316</v>
      </c>
      <c r="Q1171">
        <v>9</v>
      </c>
      <c r="R1171" t="s">
        <v>317</v>
      </c>
      <c r="S1171" s="13">
        <v>-20</v>
      </c>
      <c r="T1171">
        <v>20</v>
      </c>
      <c r="U1171">
        <v>30.75</v>
      </c>
      <c r="V1171">
        <v>30.75</v>
      </c>
      <c r="W1171">
        <v>8167</v>
      </c>
    </row>
    <row r="1172" spans="1:23" x14ac:dyDescent="0.5">
      <c r="A1172" t="s">
        <v>226</v>
      </c>
      <c r="B1172" t="s">
        <v>136</v>
      </c>
      <c r="C1172" t="s">
        <v>84</v>
      </c>
      <c r="D1172" t="s">
        <v>39</v>
      </c>
      <c r="E1172">
        <v>92.25</v>
      </c>
      <c r="F1172">
        <v>3</v>
      </c>
      <c r="G1172">
        <v>5.8999999999999986</v>
      </c>
      <c r="H1172">
        <v>6.8999999999999986</v>
      </c>
      <c r="I1172">
        <v>1</v>
      </c>
      <c r="J1172" s="13">
        <v>39545</v>
      </c>
      <c r="K1172" s="13">
        <v>39560</v>
      </c>
      <c r="L1172" t="s">
        <v>315</v>
      </c>
      <c r="M1172">
        <v>13.799999999999997</v>
      </c>
      <c r="N1172">
        <v>78.45</v>
      </c>
      <c r="O1172" t="s">
        <v>191</v>
      </c>
      <c r="P1172" t="s">
        <v>323</v>
      </c>
      <c r="Q1172">
        <v>4</v>
      </c>
      <c r="R1172" t="s">
        <v>326</v>
      </c>
      <c r="S1172" s="13">
        <v>-15</v>
      </c>
      <c r="T1172">
        <v>15</v>
      </c>
      <c r="U1172">
        <v>30.75</v>
      </c>
      <c r="V1172">
        <v>30.75</v>
      </c>
      <c r="W1172">
        <v>8167</v>
      </c>
    </row>
    <row r="1173" spans="1:23" x14ac:dyDescent="0.5">
      <c r="A1173" t="s">
        <v>220</v>
      </c>
      <c r="B1173" t="s">
        <v>136</v>
      </c>
      <c r="C1173" t="s">
        <v>84</v>
      </c>
      <c r="D1173" t="s">
        <v>39</v>
      </c>
      <c r="E1173">
        <v>92.25</v>
      </c>
      <c r="F1173">
        <v>3</v>
      </c>
      <c r="G1173">
        <v>6.2199999999999989</v>
      </c>
      <c r="H1173">
        <v>5.2199999999999989</v>
      </c>
      <c r="I1173">
        <v>2</v>
      </c>
      <c r="J1173" s="13">
        <v>39543</v>
      </c>
      <c r="K1173" s="13">
        <v>39558</v>
      </c>
      <c r="L1173" t="s">
        <v>318</v>
      </c>
      <c r="M1173">
        <v>13.439999999999998</v>
      </c>
      <c r="N1173">
        <v>78.81</v>
      </c>
      <c r="O1173" t="s">
        <v>191</v>
      </c>
      <c r="P1173" t="s">
        <v>323</v>
      </c>
      <c r="Q1173">
        <v>4</v>
      </c>
      <c r="R1173" t="s">
        <v>326</v>
      </c>
      <c r="S1173" s="13">
        <v>-15</v>
      </c>
      <c r="T1173">
        <v>15</v>
      </c>
      <c r="U1173">
        <v>30.75</v>
      </c>
      <c r="V1173">
        <v>30.75</v>
      </c>
      <c r="W1173">
        <v>8167</v>
      </c>
    </row>
    <row r="1174" spans="1:23" x14ac:dyDescent="0.5">
      <c r="A1174" t="s">
        <v>222</v>
      </c>
      <c r="B1174" t="s">
        <v>136</v>
      </c>
      <c r="C1174" t="s">
        <v>84</v>
      </c>
      <c r="D1174" t="s">
        <v>39</v>
      </c>
      <c r="E1174">
        <v>92.25</v>
      </c>
      <c r="F1174">
        <v>3</v>
      </c>
      <c r="G1174">
        <v>9.4500000000000028</v>
      </c>
      <c r="H1174">
        <v>4.4500000000000028</v>
      </c>
      <c r="I1174">
        <v>2</v>
      </c>
      <c r="J1174" s="13">
        <v>38937</v>
      </c>
      <c r="K1174" s="13">
        <v>38948</v>
      </c>
      <c r="L1174" t="s">
        <v>331</v>
      </c>
      <c r="M1174">
        <v>15.900000000000006</v>
      </c>
      <c r="N1174">
        <v>76.349999999999994</v>
      </c>
      <c r="O1174" t="s">
        <v>189</v>
      </c>
      <c r="P1174" t="s">
        <v>316</v>
      </c>
      <c r="Q1174">
        <v>8</v>
      </c>
      <c r="R1174" t="s">
        <v>319</v>
      </c>
      <c r="S1174" s="13">
        <v>-11</v>
      </c>
      <c r="T1174">
        <v>11</v>
      </c>
      <c r="U1174">
        <v>30.75</v>
      </c>
      <c r="V1174">
        <v>30.75</v>
      </c>
      <c r="W1174">
        <v>8167</v>
      </c>
    </row>
    <row r="1175" spans="1:23" x14ac:dyDescent="0.5">
      <c r="A1175" t="s">
        <v>223</v>
      </c>
      <c r="B1175" t="s">
        <v>136</v>
      </c>
      <c r="C1175" t="s">
        <v>84</v>
      </c>
      <c r="D1175" t="s">
        <v>39</v>
      </c>
      <c r="E1175">
        <v>92.25</v>
      </c>
      <c r="F1175">
        <v>3</v>
      </c>
      <c r="G1175">
        <v>9</v>
      </c>
      <c r="H1175">
        <v>3</v>
      </c>
      <c r="I1175">
        <v>1</v>
      </c>
      <c r="J1175" s="13">
        <v>38812</v>
      </c>
      <c r="K1175" s="13">
        <v>38822</v>
      </c>
      <c r="L1175" t="s">
        <v>307</v>
      </c>
      <c r="M1175">
        <v>13</v>
      </c>
      <c r="N1175">
        <v>79.25</v>
      </c>
      <c r="O1175" t="s">
        <v>189</v>
      </c>
      <c r="P1175" t="s">
        <v>323</v>
      </c>
      <c r="Q1175">
        <v>4</v>
      </c>
      <c r="R1175" t="s">
        <v>326</v>
      </c>
      <c r="S1175" s="13">
        <v>-10</v>
      </c>
      <c r="T1175">
        <v>10</v>
      </c>
      <c r="U1175">
        <v>30.75</v>
      </c>
      <c r="V1175">
        <v>30.75</v>
      </c>
      <c r="W1175">
        <v>8167</v>
      </c>
    </row>
    <row r="1176" spans="1:23" x14ac:dyDescent="0.5">
      <c r="A1176" t="s">
        <v>223</v>
      </c>
      <c r="B1176" t="s">
        <v>136</v>
      </c>
      <c r="C1176" t="s">
        <v>84</v>
      </c>
      <c r="D1176" t="s">
        <v>39</v>
      </c>
      <c r="E1176">
        <v>92.25</v>
      </c>
      <c r="F1176">
        <v>3</v>
      </c>
      <c r="G1176">
        <v>7</v>
      </c>
      <c r="H1176">
        <v>5</v>
      </c>
      <c r="I1176">
        <v>2</v>
      </c>
      <c r="J1176" s="13">
        <v>38755</v>
      </c>
      <c r="K1176" s="13">
        <v>38763</v>
      </c>
      <c r="L1176" t="s">
        <v>307</v>
      </c>
      <c r="M1176">
        <v>14</v>
      </c>
      <c r="N1176">
        <v>78.25</v>
      </c>
      <c r="O1176" t="s">
        <v>189</v>
      </c>
      <c r="P1176" t="s">
        <v>327</v>
      </c>
      <c r="Q1176">
        <v>2</v>
      </c>
      <c r="R1176" t="s">
        <v>329</v>
      </c>
      <c r="S1176" s="13">
        <v>-8</v>
      </c>
      <c r="T1176">
        <v>8</v>
      </c>
      <c r="U1176">
        <v>30.75</v>
      </c>
      <c r="V1176">
        <v>30.75</v>
      </c>
      <c r="W1176">
        <v>8167</v>
      </c>
    </row>
    <row r="1177" spans="1:23" x14ac:dyDescent="0.5">
      <c r="A1177" t="s">
        <v>223</v>
      </c>
      <c r="B1177" t="s">
        <v>136</v>
      </c>
      <c r="C1177" t="s">
        <v>84</v>
      </c>
      <c r="D1177" t="s">
        <v>39</v>
      </c>
      <c r="E1177">
        <v>92.25</v>
      </c>
      <c r="F1177">
        <v>3</v>
      </c>
      <c r="G1177">
        <v>7.1199999999999974</v>
      </c>
      <c r="H1177">
        <v>3.1199999999999974</v>
      </c>
      <c r="I1177">
        <v>1</v>
      </c>
      <c r="J1177" s="13">
        <v>38701</v>
      </c>
      <c r="K1177" s="13">
        <v>38721</v>
      </c>
      <c r="L1177" t="s">
        <v>307</v>
      </c>
      <c r="M1177">
        <v>11.239999999999995</v>
      </c>
      <c r="N1177">
        <v>81.010000000000005</v>
      </c>
      <c r="O1177" t="s">
        <v>332</v>
      </c>
      <c r="P1177" t="s">
        <v>308</v>
      </c>
      <c r="Q1177">
        <v>12</v>
      </c>
      <c r="R1177" t="s">
        <v>309</v>
      </c>
      <c r="S1177" s="13">
        <v>-20</v>
      </c>
      <c r="T1177">
        <v>20</v>
      </c>
      <c r="U1177">
        <v>30.75</v>
      </c>
      <c r="V1177">
        <v>30.75</v>
      </c>
      <c r="W1177">
        <v>8167</v>
      </c>
    </row>
    <row r="1178" spans="1:23" x14ac:dyDescent="0.5">
      <c r="A1178" t="s">
        <v>220</v>
      </c>
      <c r="B1178" t="s">
        <v>136</v>
      </c>
      <c r="C1178" t="s">
        <v>84</v>
      </c>
      <c r="D1178" t="s">
        <v>39</v>
      </c>
      <c r="E1178">
        <v>92.25</v>
      </c>
      <c r="F1178">
        <v>3</v>
      </c>
      <c r="G1178">
        <v>6.6099999999999994</v>
      </c>
      <c r="H1178">
        <v>5.6099999999999994</v>
      </c>
      <c r="I1178">
        <v>3</v>
      </c>
      <c r="J1178" s="13">
        <v>38519</v>
      </c>
      <c r="K1178" s="13">
        <v>38526</v>
      </c>
      <c r="L1178" t="s">
        <v>318</v>
      </c>
      <c r="M1178">
        <v>15.219999999999999</v>
      </c>
      <c r="N1178">
        <v>77.03</v>
      </c>
      <c r="O1178" t="s">
        <v>332</v>
      </c>
      <c r="P1178" t="s">
        <v>323</v>
      </c>
      <c r="Q1178">
        <v>6</v>
      </c>
      <c r="R1178" t="s">
        <v>324</v>
      </c>
      <c r="S1178" s="13">
        <v>-7</v>
      </c>
      <c r="T1178">
        <v>7</v>
      </c>
      <c r="U1178">
        <v>30.75</v>
      </c>
      <c r="V1178">
        <v>30.75</v>
      </c>
      <c r="W1178">
        <v>8167</v>
      </c>
    </row>
    <row r="1179" spans="1:23" x14ac:dyDescent="0.5">
      <c r="A1179" t="s">
        <v>222</v>
      </c>
      <c r="B1179" t="s">
        <v>136</v>
      </c>
      <c r="C1179" t="s">
        <v>84</v>
      </c>
      <c r="D1179" t="s">
        <v>39</v>
      </c>
      <c r="E1179">
        <v>92.25</v>
      </c>
      <c r="F1179">
        <v>3</v>
      </c>
      <c r="G1179">
        <v>8.61</v>
      </c>
      <c r="H1179">
        <v>6.6099999999999994</v>
      </c>
      <c r="I1179">
        <v>3</v>
      </c>
      <c r="J1179" s="13">
        <v>38432</v>
      </c>
      <c r="K1179" s="13">
        <v>38447</v>
      </c>
      <c r="L1179" t="s">
        <v>331</v>
      </c>
      <c r="M1179">
        <v>18.22</v>
      </c>
      <c r="N1179">
        <v>74.03</v>
      </c>
      <c r="O1179" t="s">
        <v>332</v>
      </c>
      <c r="P1179" t="s">
        <v>327</v>
      </c>
      <c r="Q1179">
        <v>3</v>
      </c>
      <c r="R1179" t="s">
        <v>328</v>
      </c>
      <c r="S1179" s="13">
        <v>-15</v>
      </c>
      <c r="T1179">
        <v>15</v>
      </c>
      <c r="U1179">
        <v>30.75</v>
      </c>
      <c r="V1179">
        <v>30.75</v>
      </c>
      <c r="W1179">
        <v>8167</v>
      </c>
    </row>
    <row r="1180" spans="1:23" x14ac:dyDescent="0.5">
      <c r="A1180" t="s">
        <v>226</v>
      </c>
      <c r="B1180" t="s">
        <v>136</v>
      </c>
      <c r="C1180" t="s">
        <v>84</v>
      </c>
      <c r="D1180" t="s">
        <v>39</v>
      </c>
      <c r="E1180">
        <v>92.25</v>
      </c>
      <c r="F1180">
        <v>3</v>
      </c>
      <c r="G1180">
        <v>5.1199999999999974</v>
      </c>
      <c r="H1180">
        <v>5.1199999999999974</v>
      </c>
      <c r="I1180">
        <v>1</v>
      </c>
      <c r="J1180" s="13">
        <v>38314</v>
      </c>
      <c r="K1180" s="13">
        <v>38333</v>
      </c>
      <c r="L1180" t="s">
        <v>315</v>
      </c>
      <c r="M1180">
        <v>11.239999999999995</v>
      </c>
      <c r="N1180">
        <v>81.010000000000005</v>
      </c>
      <c r="O1180" t="s">
        <v>188</v>
      </c>
      <c r="P1180" t="s">
        <v>308</v>
      </c>
      <c r="Q1180">
        <v>11</v>
      </c>
      <c r="R1180" t="s">
        <v>312</v>
      </c>
      <c r="S1180" s="13">
        <v>-19</v>
      </c>
      <c r="T1180">
        <v>19</v>
      </c>
      <c r="U1180">
        <v>30.75</v>
      </c>
      <c r="V1180">
        <v>30.75</v>
      </c>
      <c r="W1180">
        <v>8167</v>
      </c>
    </row>
    <row r="1181" spans="1:23" x14ac:dyDescent="0.5">
      <c r="A1181" t="s">
        <v>222</v>
      </c>
      <c r="B1181" t="s">
        <v>136</v>
      </c>
      <c r="C1181" t="s">
        <v>84</v>
      </c>
      <c r="D1181" t="s">
        <v>39</v>
      </c>
      <c r="E1181">
        <v>92.25</v>
      </c>
      <c r="F1181">
        <v>3</v>
      </c>
      <c r="G1181">
        <v>8</v>
      </c>
      <c r="H1181">
        <v>4</v>
      </c>
      <c r="I1181">
        <v>1</v>
      </c>
      <c r="J1181" s="13">
        <v>38180</v>
      </c>
      <c r="K1181" s="13">
        <v>38188</v>
      </c>
      <c r="L1181" t="s">
        <v>331</v>
      </c>
      <c r="M1181">
        <v>13</v>
      </c>
      <c r="N1181">
        <v>79.25</v>
      </c>
      <c r="O1181" t="s">
        <v>188</v>
      </c>
      <c r="P1181" t="s">
        <v>316</v>
      </c>
      <c r="Q1181">
        <v>7</v>
      </c>
      <c r="R1181" t="s">
        <v>320</v>
      </c>
      <c r="S1181" s="13">
        <v>-8</v>
      </c>
      <c r="T1181">
        <v>8</v>
      </c>
      <c r="U1181">
        <v>30.75</v>
      </c>
      <c r="V1181">
        <v>30.75</v>
      </c>
      <c r="W1181">
        <v>8167</v>
      </c>
    </row>
    <row r="1182" spans="1:23" x14ac:dyDescent="0.5">
      <c r="A1182" t="s">
        <v>228</v>
      </c>
      <c r="B1182" t="s">
        <v>136</v>
      </c>
      <c r="C1182" t="s">
        <v>84</v>
      </c>
      <c r="D1182" t="s">
        <v>39</v>
      </c>
      <c r="E1182">
        <v>92.25</v>
      </c>
      <c r="F1182">
        <v>3</v>
      </c>
      <c r="G1182">
        <v>8.73</v>
      </c>
      <c r="H1182">
        <v>4.7300000000000004</v>
      </c>
      <c r="I1182">
        <v>1</v>
      </c>
      <c r="J1182" s="13">
        <v>37926</v>
      </c>
      <c r="K1182" s="13">
        <v>37934</v>
      </c>
      <c r="L1182" t="s">
        <v>310</v>
      </c>
      <c r="M1182">
        <v>14.46</v>
      </c>
      <c r="N1182">
        <v>77.789999999999992</v>
      </c>
      <c r="O1182" t="s">
        <v>187</v>
      </c>
      <c r="P1182" t="s">
        <v>308</v>
      </c>
      <c r="Q1182">
        <v>11</v>
      </c>
      <c r="R1182" t="s">
        <v>312</v>
      </c>
      <c r="S1182" s="13">
        <v>-8</v>
      </c>
      <c r="T1182">
        <v>8</v>
      </c>
      <c r="U1182">
        <v>30.75</v>
      </c>
      <c r="V1182">
        <v>30.75</v>
      </c>
      <c r="W1182">
        <v>8167</v>
      </c>
    </row>
    <row r="1183" spans="1:23" x14ac:dyDescent="0.5">
      <c r="A1183" t="s">
        <v>227</v>
      </c>
      <c r="B1183" t="s">
        <v>136</v>
      </c>
      <c r="C1183" t="s">
        <v>84</v>
      </c>
      <c r="D1183" t="s">
        <v>39</v>
      </c>
      <c r="E1183">
        <v>92.25</v>
      </c>
      <c r="F1183">
        <v>3</v>
      </c>
      <c r="G1183">
        <v>7.84</v>
      </c>
      <c r="H1183">
        <v>3.84</v>
      </c>
      <c r="I1183">
        <v>3</v>
      </c>
      <c r="J1183" s="13">
        <v>37889</v>
      </c>
      <c r="K1183" s="13">
        <v>37905</v>
      </c>
      <c r="L1183" t="s">
        <v>311</v>
      </c>
      <c r="M1183">
        <v>14.68</v>
      </c>
      <c r="N1183">
        <v>77.569999999999993</v>
      </c>
      <c r="O1183" t="s">
        <v>187</v>
      </c>
      <c r="P1183" t="s">
        <v>316</v>
      </c>
      <c r="Q1183">
        <v>9</v>
      </c>
      <c r="R1183" t="s">
        <v>317</v>
      </c>
      <c r="S1183" s="13">
        <v>-16</v>
      </c>
      <c r="T1183">
        <v>16</v>
      </c>
      <c r="U1183">
        <v>30.75</v>
      </c>
      <c r="V1183">
        <v>30.75</v>
      </c>
      <c r="W1183">
        <v>8167</v>
      </c>
    </row>
    <row r="1184" spans="1:23" x14ac:dyDescent="0.5">
      <c r="A1184" t="s">
        <v>223</v>
      </c>
      <c r="B1184" t="s">
        <v>136</v>
      </c>
      <c r="C1184" t="s">
        <v>84</v>
      </c>
      <c r="D1184" t="s">
        <v>39</v>
      </c>
      <c r="E1184">
        <v>92.25</v>
      </c>
      <c r="F1184">
        <v>3</v>
      </c>
      <c r="G1184">
        <v>8.84</v>
      </c>
      <c r="H1184">
        <v>5.84</v>
      </c>
      <c r="I1184">
        <v>3</v>
      </c>
      <c r="J1184" s="13">
        <v>37824</v>
      </c>
      <c r="K1184" s="13">
        <v>37844</v>
      </c>
      <c r="L1184" t="s">
        <v>307</v>
      </c>
      <c r="M1184">
        <v>17.68</v>
      </c>
      <c r="N1184">
        <v>74.569999999999993</v>
      </c>
      <c r="O1184" t="s">
        <v>187</v>
      </c>
      <c r="P1184" t="s">
        <v>316</v>
      </c>
      <c r="Q1184">
        <v>7</v>
      </c>
      <c r="R1184" t="s">
        <v>320</v>
      </c>
      <c r="S1184" s="13">
        <v>-20</v>
      </c>
      <c r="T1184">
        <v>20</v>
      </c>
      <c r="U1184">
        <v>30.75</v>
      </c>
      <c r="V1184">
        <v>30.75</v>
      </c>
      <c r="W1184">
        <v>8167</v>
      </c>
    </row>
    <row r="1185" spans="1:23" x14ac:dyDescent="0.5">
      <c r="A1185" t="s">
        <v>226</v>
      </c>
      <c r="B1185" t="s">
        <v>136</v>
      </c>
      <c r="C1185" t="s">
        <v>84</v>
      </c>
      <c r="D1185" t="s">
        <v>39</v>
      </c>
      <c r="E1185">
        <v>92.25</v>
      </c>
      <c r="F1185">
        <v>3</v>
      </c>
      <c r="G1185">
        <v>5.1400000000000006</v>
      </c>
      <c r="H1185">
        <v>5.1400000000000006</v>
      </c>
      <c r="I1185">
        <v>3</v>
      </c>
      <c r="J1185" s="13">
        <v>37748</v>
      </c>
      <c r="K1185" s="13">
        <v>37758</v>
      </c>
      <c r="L1185" t="s">
        <v>315</v>
      </c>
      <c r="M1185">
        <v>13.280000000000001</v>
      </c>
      <c r="N1185">
        <v>78.97</v>
      </c>
      <c r="O1185" t="s">
        <v>187</v>
      </c>
      <c r="P1185" t="s">
        <v>323</v>
      </c>
      <c r="Q1185">
        <v>5</v>
      </c>
      <c r="R1185" t="s">
        <v>325</v>
      </c>
      <c r="S1185" s="13">
        <v>-10</v>
      </c>
      <c r="T1185">
        <v>10</v>
      </c>
      <c r="U1185">
        <v>30.75</v>
      </c>
      <c r="V1185">
        <v>30.75</v>
      </c>
      <c r="W1185">
        <v>8167</v>
      </c>
    </row>
    <row r="1186" spans="1:23" x14ac:dyDescent="0.5">
      <c r="A1186" t="s">
        <v>222</v>
      </c>
      <c r="B1186" t="s">
        <v>136</v>
      </c>
      <c r="C1186" t="s">
        <v>84</v>
      </c>
      <c r="D1186" t="s">
        <v>39</v>
      </c>
      <c r="E1186">
        <v>92.25</v>
      </c>
      <c r="F1186">
        <v>3</v>
      </c>
      <c r="G1186">
        <v>9.1000000000000014</v>
      </c>
      <c r="H1186">
        <v>6.1000000000000014</v>
      </c>
      <c r="I1186">
        <v>1</v>
      </c>
      <c r="J1186" s="13">
        <v>37730</v>
      </c>
      <c r="K1186" s="13">
        <v>37741</v>
      </c>
      <c r="L1186" t="s">
        <v>331</v>
      </c>
      <c r="M1186">
        <v>16.200000000000003</v>
      </c>
      <c r="N1186">
        <v>76.05</v>
      </c>
      <c r="O1186" t="s">
        <v>187</v>
      </c>
      <c r="P1186" t="s">
        <v>323</v>
      </c>
      <c r="Q1186">
        <v>4</v>
      </c>
      <c r="R1186" t="s">
        <v>326</v>
      </c>
      <c r="S1186" s="13">
        <v>-11</v>
      </c>
      <c r="T1186">
        <v>11</v>
      </c>
      <c r="U1186">
        <v>30.75</v>
      </c>
      <c r="V1186">
        <v>30.75</v>
      </c>
      <c r="W1186">
        <v>8167</v>
      </c>
    </row>
    <row r="1187" spans="1:23" x14ac:dyDescent="0.5">
      <c r="A1187" t="s">
        <v>226</v>
      </c>
      <c r="B1187" t="s">
        <v>136</v>
      </c>
      <c r="C1187" t="s">
        <v>84</v>
      </c>
      <c r="D1187" t="s">
        <v>39</v>
      </c>
      <c r="E1187">
        <v>92.25</v>
      </c>
      <c r="F1187">
        <v>3</v>
      </c>
      <c r="G1187">
        <v>6.4500000000000028</v>
      </c>
      <c r="H1187">
        <v>4.4500000000000028</v>
      </c>
      <c r="I1187">
        <v>3</v>
      </c>
      <c r="J1187" s="13">
        <v>37709</v>
      </c>
      <c r="K1187" s="13">
        <v>37720</v>
      </c>
      <c r="L1187" t="s">
        <v>315</v>
      </c>
      <c r="M1187">
        <v>13.900000000000006</v>
      </c>
      <c r="N1187">
        <v>78.349999999999994</v>
      </c>
      <c r="O1187" t="s">
        <v>187</v>
      </c>
      <c r="P1187" t="s">
        <v>327</v>
      </c>
      <c r="Q1187">
        <v>3</v>
      </c>
      <c r="R1187" t="s">
        <v>328</v>
      </c>
      <c r="S1187" s="13">
        <v>-11</v>
      </c>
      <c r="T1187">
        <v>11</v>
      </c>
      <c r="U1187">
        <v>30.75</v>
      </c>
      <c r="V1187">
        <v>30.75</v>
      </c>
      <c r="W1187">
        <v>8167</v>
      </c>
    </row>
    <row r="1188" spans="1:23" x14ac:dyDescent="0.5">
      <c r="A1188" t="s">
        <v>227</v>
      </c>
      <c r="B1188" t="s">
        <v>136</v>
      </c>
      <c r="C1188" t="s">
        <v>84</v>
      </c>
      <c r="D1188" t="s">
        <v>39</v>
      </c>
      <c r="E1188">
        <v>92.25</v>
      </c>
      <c r="F1188">
        <v>3</v>
      </c>
      <c r="G1188">
        <v>9.75</v>
      </c>
      <c r="H1188">
        <v>3.75</v>
      </c>
      <c r="I1188">
        <v>1</v>
      </c>
      <c r="J1188" s="13">
        <v>37438</v>
      </c>
      <c r="K1188" s="13">
        <v>37452</v>
      </c>
      <c r="L1188" t="s">
        <v>311</v>
      </c>
      <c r="M1188">
        <v>14.5</v>
      </c>
      <c r="N1188">
        <v>77.75</v>
      </c>
      <c r="O1188" t="s">
        <v>186</v>
      </c>
      <c r="P1188" t="s">
        <v>316</v>
      </c>
      <c r="Q1188">
        <v>7</v>
      </c>
      <c r="R1188" t="s">
        <v>320</v>
      </c>
      <c r="S1188" s="13">
        <v>-14</v>
      </c>
      <c r="T1188">
        <v>14</v>
      </c>
      <c r="U1188">
        <v>30.75</v>
      </c>
      <c r="V1188">
        <v>30.75</v>
      </c>
      <c r="W1188">
        <v>8167</v>
      </c>
    </row>
    <row r="1189" spans="1:23" x14ac:dyDescent="0.5">
      <c r="A1189" t="s">
        <v>228</v>
      </c>
      <c r="B1189" t="s">
        <v>136</v>
      </c>
      <c r="C1189" t="s">
        <v>84</v>
      </c>
      <c r="D1189" t="s">
        <v>39</v>
      </c>
      <c r="E1189">
        <v>92.25</v>
      </c>
      <c r="F1189">
        <v>3</v>
      </c>
      <c r="G1189">
        <v>7.1000000000000014</v>
      </c>
      <c r="H1189">
        <v>3.1000000000000014</v>
      </c>
      <c r="I1189">
        <v>2</v>
      </c>
      <c r="J1189" s="13">
        <v>37431</v>
      </c>
      <c r="K1189" s="13">
        <v>37449</v>
      </c>
      <c r="L1189" t="s">
        <v>310</v>
      </c>
      <c r="M1189">
        <v>12.200000000000003</v>
      </c>
      <c r="N1189">
        <v>80.05</v>
      </c>
      <c r="O1189" t="s">
        <v>186</v>
      </c>
      <c r="P1189" t="s">
        <v>323</v>
      </c>
      <c r="Q1189">
        <v>6</v>
      </c>
      <c r="R1189" t="s">
        <v>324</v>
      </c>
      <c r="S1189" s="13">
        <v>-18</v>
      </c>
      <c r="T1189">
        <v>18</v>
      </c>
      <c r="U1189">
        <v>30.75</v>
      </c>
      <c r="V1189">
        <v>30.75</v>
      </c>
      <c r="W1189">
        <v>8167</v>
      </c>
    </row>
    <row r="1190" spans="1:23" x14ac:dyDescent="0.5">
      <c r="A1190" t="s">
        <v>220</v>
      </c>
      <c r="B1190" t="s">
        <v>136</v>
      </c>
      <c r="C1190" t="s">
        <v>84</v>
      </c>
      <c r="D1190" t="s">
        <v>39</v>
      </c>
      <c r="E1190">
        <v>92.25</v>
      </c>
      <c r="F1190">
        <v>3</v>
      </c>
      <c r="G1190">
        <v>7.9899999999999984</v>
      </c>
      <c r="H1190">
        <v>3.9899999999999984</v>
      </c>
      <c r="I1190">
        <v>1</v>
      </c>
      <c r="J1190" s="13">
        <v>37371</v>
      </c>
      <c r="K1190" s="13">
        <v>37387</v>
      </c>
      <c r="L1190" t="s">
        <v>318</v>
      </c>
      <c r="M1190">
        <v>12.979999999999997</v>
      </c>
      <c r="N1190">
        <v>79.27000000000001</v>
      </c>
      <c r="O1190" t="s">
        <v>186</v>
      </c>
      <c r="P1190" t="s">
        <v>323</v>
      </c>
      <c r="Q1190">
        <v>4</v>
      </c>
      <c r="R1190" t="s">
        <v>326</v>
      </c>
      <c r="S1190" s="13">
        <v>-16</v>
      </c>
      <c r="T1190">
        <v>16</v>
      </c>
      <c r="U1190">
        <v>30.75</v>
      </c>
      <c r="V1190">
        <v>30.75</v>
      </c>
      <c r="W1190">
        <v>8167</v>
      </c>
    </row>
    <row r="1191" spans="1:23" x14ac:dyDescent="0.5">
      <c r="A1191" t="s">
        <v>222</v>
      </c>
      <c r="B1191" t="s">
        <v>136</v>
      </c>
      <c r="C1191" t="s">
        <v>84</v>
      </c>
      <c r="D1191" t="s">
        <v>39</v>
      </c>
      <c r="E1191">
        <v>92.25</v>
      </c>
      <c r="F1191">
        <v>3</v>
      </c>
      <c r="G1191">
        <v>5</v>
      </c>
      <c r="H1191">
        <v>7</v>
      </c>
      <c r="I1191">
        <v>2</v>
      </c>
      <c r="J1191" s="13">
        <v>37278</v>
      </c>
      <c r="K1191" s="13">
        <v>37296</v>
      </c>
      <c r="L1191" t="s">
        <v>331</v>
      </c>
      <c r="M1191">
        <v>14</v>
      </c>
      <c r="N1191">
        <v>78.25</v>
      </c>
      <c r="O1191" t="s">
        <v>186</v>
      </c>
      <c r="P1191" t="s">
        <v>327</v>
      </c>
      <c r="Q1191">
        <v>1</v>
      </c>
      <c r="R1191" t="s">
        <v>330</v>
      </c>
      <c r="S1191" s="13">
        <v>-18</v>
      </c>
      <c r="T1191">
        <v>18</v>
      </c>
      <c r="U1191">
        <v>30.75</v>
      </c>
      <c r="V1191">
        <v>30.75</v>
      </c>
      <c r="W1191">
        <v>8167</v>
      </c>
    </row>
    <row r="1192" spans="1:23" x14ac:dyDescent="0.5">
      <c r="A1192" t="s">
        <v>226</v>
      </c>
      <c r="B1192" t="s">
        <v>136</v>
      </c>
      <c r="C1192" t="s">
        <v>84</v>
      </c>
      <c r="D1192" t="s">
        <v>39</v>
      </c>
      <c r="E1192">
        <v>92.25</v>
      </c>
      <c r="F1192">
        <v>3</v>
      </c>
      <c r="G1192">
        <v>5</v>
      </c>
      <c r="H1192">
        <v>4</v>
      </c>
      <c r="I1192">
        <v>3</v>
      </c>
      <c r="J1192" s="13">
        <v>37243</v>
      </c>
      <c r="K1192" s="13">
        <v>37255</v>
      </c>
      <c r="L1192" t="s">
        <v>315</v>
      </c>
      <c r="M1192">
        <v>12</v>
      </c>
      <c r="N1192">
        <v>80.25</v>
      </c>
      <c r="O1192" t="s">
        <v>185</v>
      </c>
      <c r="P1192" t="s">
        <v>308</v>
      </c>
      <c r="Q1192">
        <v>12</v>
      </c>
      <c r="R1192" t="s">
        <v>309</v>
      </c>
      <c r="S1192" s="13">
        <v>-12</v>
      </c>
      <c r="T1192">
        <v>12</v>
      </c>
      <c r="U1192">
        <v>30.75</v>
      </c>
      <c r="V1192">
        <v>30.75</v>
      </c>
      <c r="W1192">
        <v>8167</v>
      </c>
    </row>
    <row r="1193" spans="1:23" x14ac:dyDescent="0.5">
      <c r="A1193" t="s">
        <v>220</v>
      </c>
      <c r="B1193" t="s">
        <v>136</v>
      </c>
      <c r="C1193" t="s">
        <v>84</v>
      </c>
      <c r="D1193" t="s">
        <v>39</v>
      </c>
      <c r="E1193">
        <v>92.25</v>
      </c>
      <c r="F1193">
        <v>3</v>
      </c>
      <c r="G1193">
        <v>7.84</v>
      </c>
      <c r="H1193">
        <v>4.84</v>
      </c>
      <c r="I1193">
        <v>1</v>
      </c>
      <c r="J1193" s="13">
        <v>37177</v>
      </c>
      <c r="K1193" s="13">
        <v>37188</v>
      </c>
      <c r="L1193" t="s">
        <v>318</v>
      </c>
      <c r="M1193">
        <v>13.68</v>
      </c>
      <c r="N1193">
        <v>78.569999999999993</v>
      </c>
      <c r="O1193" t="s">
        <v>185</v>
      </c>
      <c r="P1193" t="s">
        <v>308</v>
      </c>
      <c r="Q1193">
        <v>10</v>
      </c>
      <c r="R1193" t="s">
        <v>314</v>
      </c>
      <c r="S1193" s="13">
        <v>-11</v>
      </c>
      <c r="T1193">
        <v>11</v>
      </c>
      <c r="U1193">
        <v>30.75</v>
      </c>
      <c r="V1193">
        <v>30.75</v>
      </c>
      <c r="W1193">
        <v>8167</v>
      </c>
    </row>
    <row r="1194" spans="1:23" x14ac:dyDescent="0.5">
      <c r="A1194" t="s">
        <v>224</v>
      </c>
      <c r="B1194" t="s">
        <v>136</v>
      </c>
      <c r="C1194" t="s">
        <v>84</v>
      </c>
      <c r="D1194" t="s">
        <v>39</v>
      </c>
      <c r="E1194">
        <v>92.25</v>
      </c>
      <c r="F1194">
        <v>3</v>
      </c>
      <c r="G1194">
        <v>8.3299999999999983</v>
      </c>
      <c r="H1194">
        <v>5.3299999999999983</v>
      </c>
      <c r="I1194">
        <v>1</v>
      </c>
      <c r="J1194" s="13">
        <v>37173</v>
      </c>
      <c r="K1194" s="13">
        <v>37192</v>
      </c>
      <c r="L1194" t="s">
        <v>313</v>
      </c>
      <c r="M1194">
        <v>14.659999999999997</v>
      </c>
      <c r="N1194">
        <v>77.59</v>
      </c>
      <c r="O1194" t="s">
        <v>185</v>
      </c>
      <c r="P1194" t="s">
        <v>308</v>
      </c>
      <c r="Q1194">
        <v>10</v>
      </c>
      <c r="R1194" t="s">
        <v>314</v>
      </c>
      <c r="S1194" s="13">
        <v>-19</v>
      </c>
      <c r="T1194">
        <v>19</v>
      </c>
      <c r="U1194">
        <v>30.75</v>
      </c>
      <c r="V1194">
        <v>30.75</v>
      </c>
      <c r="W1194">
        <v>8167</v>
      </c>
    </row>
    <row r="1195" spans="1:23" x14ac:dyDescent="0.5">
      <c r="A1195" t="s">
        <v>222</v>
      </c>
      <c r="B1195" t="s">
        <v>136</v>
      </c>
      <c r="C1195" t="s">
        <v>84</v>
      </c>
      <c r="D1195" t="s">
        <v>39</v>
      </c>
      <c r="E1195">
        <v>92.25</v>
      </c>
      <c r="F1195">
        <v>3</v>
      </c>
      <c r="G1195">
        <v>7.25</v>
      </c>
      <c r="H1195">
        <v>5.25</v>
      </c>
      <c r="I1195">
        <v>3</v>
      </c>
      <c r="J1195" s="13">
        <v>37032</v>
      </c>
      <c r="K1195" s="13">
        <v>37044</v>
      </c>
      <c r="L1195" t="s">
        <v>331</v>
      </c>
      <c r="M1195">
        <v>15.5</v>
      </c>
      <c r="N1195">
        <v>76.75</v>
      </c>
      <c r="O1195" t="s">
        <v>185</v>
      </c>
      <c r="P1195" t="s">
        <v>323</v>
      </c>
      <c r="Q1195">
        <v>5</v>
      </c>
      <c r="R1195" t="s">
        <v>325</v>
      </c>
      <c r="S1195" s="13">
        <v>-12</v>
      </c>
      <c r="T1195">
        <v>12</v>
      </c>
      <c r="U1195">
        <v>30.75</v>
      </c>
      <c r="V1195">
        <v>30.75</v>
      </c>
      <c r="W1195">
        <v>8167</v>
      </c>
    </row>
    <row r="1196" spans="1:23" x14ac:dyDescent="0.5">
      <c r="A1196" t="s">
        <v>220</v>
      </c>
      <c r="B1196" t="s">
        <v>136</v>
      </c>
      <c r="C1196" t="s">
        <v>84</v>
      </c>
      <c r="D1196" t="s">
        <v>39</v>
      </c>
      <c r="E1196">
        <v>92.25</v>
      </c>
      <c r="F1196">
        <v>3</v>
      </c>
      <c r="G1196">
        <v>6.75</v>
      </c>
      <c r="H1196">
        <v>4.75</v>
      </c>
      <c r="I1196">
        <v>3</v>
      </c>
      <c r="J1196" s="13">
        <v>36962</v>
      </c>
      <c r="K1196" s="13">
        <v>36976</v>
      </c>
      <c r="L1196" t="s">
        <v>318</v>
      </c>
      <c r="M1196">
        <v>14.5</v>
      </c>
      <c r="N1196">
        <v>77.75</v>
      </c>
      <c r="O1196" t="s">
        <v>185</v>
      </c>
      <c r="P1196" t="s">
        <v>327</v>
      </c>
      <c r="Q1196">
        <v>3</v>
      </c>
      <c r="R1196" t="s">
        <v>328</v>
      </c>
      <c r="S1196" s="13">
        <v>-14</v>
      </c>
      <c r="T1196">
        <v>14</v>
      </c>
      <c r="U1196">
        <v>30.75</v>
      </c>
      <c r="V1196">
        <v>30.75</v>
      </c>
      <c r="W1196">
        <v>8167</v>
      </c>
    </row>
    <row r="1197" spans="1:23" x14ac:dyDescent="0.5">
      <c r="A1197" t="s">
        <v>226</v>
      </c>
      <c r="B1197" t="s">
        <v>136</v>
      </c>
      <c r="C1197" t="s">
        <v>84</v>
      </c>
      <c r="D1197" t="s">
        <v>39</v>
      </c>
      <c r="E1197">
        <v>92.25</v>
      </c>
      <c r="F1197">
        <v>3</v>
      </c>
      <c r="G1197">
        <v>8.2199999999999989</v>
      </c>
      <c r="H1197">
        <v>5.2199999999999989</v>
      </c>
      <c r="I1197">
        <v>2</v>
      </c>
      <c r="J1197" s="13">
        <v>36864</v>
      </c>
      <c r="K1197" s="13">
        <v>36876</v>
      </c>
      <c r="L1197" t="s">
        <v>315</v>
      </c>
      <c r="M1197">
        <v>15.439999999999998</v>
      </c>
      <c r="N1197">
        <v>76.81</v>
      </c>
      <c r="O1197" t="s">
        <v>184</v>
      </c>
      <c r="P1197" t="s">
        <v>308</v>
      </c>
      <c r="Q1197">
        <v>12</v>
      </c>
      <c r="R1197" t="s">
        <v>309</v>
      </c>
      <c r="S1197" s="13">
        <v>-12</v>
      </c>
      <c r="T1197">
        <v>12</v>
      </c>
      <c r="U1197">
        <v>30.75</v>
      </c>
      <c r="V1197">
        <v>30.75</v>
      </c>
      <c r="W1197">
        <v>8167</v>
      </c>
    </row>
    <row r="1198" spans="1:23" x14ac:dyDescent="0.5">
      <c r="A1198" t="s">
        <v>222</v>
      </c>
      <c r="B1198" t="s">
        <v>136</v>
      </c>
      <c r="C1198" t="s">
        <v>84</v>
      </c>
      <c r="D1198" t="s">
        <v>39</v>
      </c>
      <c r="E1198">
        <v>92.25</v>
      </c>
      <c r="F1198">
        <v>3</v>
      </c>
      <c r="G1198">
        <v>5.4500000000000028</v>
      </c>
      <c r="H1198">
        <v>6.4500000000000028</v>
      </c>
      <c r="I1198">
        <v>3</v>
      </c>
      <c r="J1198" s="13">
        <v>36847</v>
      </c>
      <c r="K1198" s="13">
        <v>36855</v>
      </c>
      <c r="L1198" t="s">
        <v>331</v>
      </c>
      <c r="M1198">
        <v>14.900000000000006</v>
      </c>
      <c r="N1198">
        <v>77.349999999999994</v>
      </c>
      <c r="O1198" t="s">
        <v>184</v>
      </c>
      <c r="P1198" t="s">
        <v>308</v>
      </c>
      <c r="Q1198">
        <v>11</v>
      </c>
      <c r="R1198" t="s">
        <v>312</v>
      </c>
      <c r="S1198" s="13">
        <v>-8</v>
      </c>
      <c r="T1198">
        <v>8</v>
      </c>
      <c r="U1198">
        <v>30.75</v>
      </c>
      <c r="V1198">
        <v>30.75</v>
      </c>
      <c r="W1198">
        <v>8167</v>
      </c>
    </row>
    <row r="1199" spans="1:23" x14ac:dyDescent="0.5">
      <c r="A1199" t="s">
        <v>227</v>
      </c>
      <c r="B1199" t="s">
        <v>136</v>
      </c>
      <c r="C1199" t="s">
        <v>84</v>
      </c>
      <c r="D1199" t="s">
        <v>39</v>
      </c>
      <c r="E1199">
        <v>92.25</v>
      </c>
      <c r="F1199">
        <v>3</v>
      </c>
      <c r="G1199">
        <v>7.990000000000002</v>
      </c>
      <c r="H1199">
        <v>4.990000000000002</v>
      </c>
      <c r="I1199">
        <v>1</v>
      </c>
      <c r="J1199" s="13">
        <v>36737</v>
      </c>
      <c r="K1199" s="13">
        <v>36752</v>
      </c>
      <c r="L1199" t="s">
        <v>311</v>
      </c>
      <c r="M1199">
        <v>13.980000000000004</v>
      </c>
      <c r="N1199">
        <v>78.27</v>
      </c>
      <c r="O1199" t="s">
        <v>184</v>
      </c>
      <c r="P1199" t="s">
        <v>316</v>
      </c>
      <c r="Q1199">
        <v>7</v>
      </c>
      <c r="R1199" t="s">
        <v>320</v>
      </c>
      <c r="S1199" s="13">
        <v>-15</v>
      </c>
      <c r="T1199">
        <v>15</v>
      </c>
      <c r="U1199">
        <v>30.75</v>
      </c>
      <c r="V1199">
        <v>30.75</v>
      </c>
      <c r="W1199">
        <v>8167</v>
      </c>
    </row>
    <row r="1200" spans="1:23" x14ac:dyDescent="0.5">
      <c r="A1200" t="s">
        <v>224</v>
      </c>
      <c r="B1200" t="s">
        <v>136</v>
      </c>
      <c r="C1200" t="s">
        <v>84</v>
      </c>
      <c r="D1200" t="s">
        <v>39</v>
      </c>
      <c r="E1200">
        <v>92.25</v>
      </c>
      <c r="F1200">
        <v>3</v>
      </c>
      <c r="G1200">
        <v>7.5799999999999983</v>
      </c>
      <c r="H1200">
        <v>5.5799999999999983</v>
      </c>
      <c r="I1200">
        <v>1</v>
      </c>
      <c r="J1200" s="13">
        <v>36618</v>
      </c>
      <c r="K1200" s="13">
        <v>36630</v>
      </c>
      <c r="L1200" t="s">
        <v>313</v>
      </c>
      <c r="M1200">
        <v>14.159999999999997</v>
      </c>
      <c r="N1200">
        <v>78.09</v>
      </c>
      <c r="O1200" t="s">
        <v>184</v>
      </c>
      <c r="P1200" t="s">
        <v>323</v>
      </c>
      <c r="Q1200">
        <v>4</v>
      </c>
      <c r="R1200" t="s">
        <v>326</v>
      </c>
      <c r="S1200" s="13">
        <v>-12</v>
      </c>
      <c r="T1200">
        <v>12</v>
      </c>
      <c r="U1200">
        <v>30.75</v>
      </c>
      <c r="V1200">
        <v>30.75</v>
      </c>
      <c r="W1200">
        <v>8167</v>
      </c>
    </row>
    <row r="1201" spans="1:23" x14ac:dyDescent="0.5">
      <c r="A1201" t="s">
        <v>223</v>
      </c>
      <c r="B1201" t="s">
        <v>136</v>
      </c>
      <c r="C1201" t="s">
        <v>84</v>
      </c>
      <c r="D1201" t="s">
        <v>39</v>
      </c>
      <c r="E1201">
        <v>92.25</v>
      </c>
      <c r="F1201">
        <v>3</v>
      </c>
      <c r="G1201">
        <v>9.61</v>
      </c>
      <c r="H1201">
        <v>4.6099999999999994</v>
      </c>
      <c r="I1201">
        <v>1</v>
      </c>
      <c r="J1201" s="13">
        <v>36591</v>
      </c>
      <c r="K1201" s="13">
        <v>36603</v>
      </c>
      <c r="L1201" t="s">
        <v>307</v>
      </c>
      <c r="M1201">
        <v>15.219999999999999</v>
      </c>
      <c r="N1201">
        <v>77.03</v>
      </c>
      <c r="O1201" t="s">
        <v>184</v>
      </c>
      <c r="P1201" t="s">
        <v>327</v>
      </c>
      <c r="Q1201">
        <v>3</v>
      </c>
      <c r="R1201" t="s">
        <v>328</v>
      </c>
      <c r="S1201" s="13">
        <v>-12</v>
      </c>
      <c r="T1201">
        <v>12</v>
      </c>
      <c r="U1201">
        <v>30.75</v>
      </c>
      <c r="V1201">
        <v>30.75</v>
      </c>
      <c r="W1201">
        <v>8167</v>
      </c>
    </row>
    <row r="1202" spans="1:23" x14ac:dyDescent="0.5">
      <c r="A1202" t="s">
        <v>228</v>
      </c>
      <c r="B1202" t="s">
        <v>136</v>
      </c>
      <c r="C1202" t="s">
        <v>84</v>
      </c>
      <c r="D1202" t="s">
        <v>39</v>
      </c>
      <c r="E1202">
        <v>92.25</v>
      </c>
      <c r="F1202">
        <v>3</v>
      </c>
      <c r="G1202">
        <v>6.1199999999999974</v>
      </c>
      <c r="H1202">
        <v>4.1199999999999974</v>
      </c>
      <c r="I1202">
        <v>3</v>
      </c>
      <c r="J1202" s="13">
        <v>36536</v>
      </c>
      <c r="K1202" s="13">
        <v>36550</v>
      </c>
      <c r="L1202" t="s">
        <v>310</v>
      </c>
      <c r="M1202">
        <v>13.239999999999995</v>
      </c>
      <c r="N1202">
        <v>79.010000000000005</v>
      </c>
      <c r="O1202" t="s">
        <v>184</v>
      </c>
      <c r="P1202" t="s">
        <v>327</v>
      </c>
      <c r="Q1202">
        <v>1</v>
      </c>
      <c r="R1202" t="s">
        <v>330</v>
      </c>
      <c r="S1202" s="13">
        <v>-14</v>
      </c>
      <c r="T1202">
        <v>14</v>
      </c>
      <c r="U1202">
        <v>30.75</v>
      </c>
      <c r="V1202">
        <v>30.75</v>
      </c>
      <c r="W1202">
        <v>8167</v>
      </c>
    </row>
    <row r="1203" spans="1:23" x14ac:dyDescent="0.5">
      <c r="A1203" t="s">
        <v>227</v>
      </c>
      <c r="B1203" t="s">
        <v>136</v>
      </c>
      <c r="C1203" t="s">
        <v>84</v>
      </c>
      <c r="D1203" t="s">
        <v>45</v>
      </c>
      <c r="E1203">
        <v>113.67</v>
      </c>
      <c r="F1203">
        <v>3</v>
      </c>
      <c r="G1203">
        <v>9.5499999999999972</v>
      </c>
      <c r="H1203">
        <v>4.5499999999999972</v>
      </c>
      <c r="I1203">
        <v>2</v>
      </c>
      <c r="J1203" s="13">
        <v>42348</v>
      </c>
      <c r="K1203" s="13">
        <v>42998</v>
      </c>
      <c r="L1203" t="s">
        <v>311</v>
      </c>
      <c r="M1203">
        <v>16.099999999999994</v>
      </c>
      <c r="N1203">
        <v>97.570000000000007</v>
      </c>
      <c r="O1203" t="s">
        <v>230</v>
      </c>
      <c r="P1203" t="s">
        <v>308</v>
      </c>
      <c r="Q1203">
        <v>12</v>
      </c>
      <c r="R1203" t="s">
        <v>309</v>
      </c>
      <c r="S1203" s="13">
        <v>-650</v>
      </c>
      <c r="T1203">
        <v>650</v>
      </c>
      <c r="U1203">
        <v>37.89</v>
      </c>
      <c r="V1203">
        <v>37.89</v>
      </c>
      <c r="W1203">
        <v>8167</v>
      </c>
    </row>
    <row r="1204" spans="1:23" x14ac:dyDescent="0.5">
      <c r="A1204" t="s">
        <v>222</v>
      </c>
      <c r="B1204" t="s">
        <v>136</v>
      </c>
      <c r="C1204" t="s">
        <v>84</v>
      </c>
      <c r="D1204" t="s">
        <v>45</v>
      </c>
      <c r="E1204">
        <v>113.67</v>
      </c>
      <c r="F1204">
        <v>3</v>
      </c>
      <c r="G1204">
        <v>8.14</v>
      </c>
      <c r="H1204">
        <v>3.1400000000000006</v>
      </c>
      <c r="I1204">
        <v>1</v>
      </c>
      <c r="J1204" s="13">
        <v>42287</v>
      </c>
      <c r="K1204" s="13">
        <v>42306</v>
      </c>
      <c r="L1204" t="s">
        <v>331</v>
      </c>
      <c r="M1204">
        <v>12.280000000000001</v>
      </c>
      <c r="N1204">
        <v>101.39</v>
      </c>
      <c r="O1204" t="s">
        <v>230</v>
      </c>
      <c r="P1204" t="s">
        <v>308</v>
      </c>
      <c r="Q1204">
        <v>10</v>
      </c>
      <c r="R1204" t="s">
        <v>314</v>
      </c>
      <c r="S1204" s="13">
        <v>-19</v>
      </c>
      <c r="T1204">
        <v>19</v>
      </c>
      <c r="U1204">
        <v>37.89</v>
      </c>
      <c r="V1204">
        <v>37.89</v>
      </c>
      <c r="W1204">
        <v>8167</v>
      </c>
    </row>
    <row r="1205" spans="1:23" x14ac:dyDescent="0.5">
      <c r="A1205" t="s">
        <v>227</v>
      </c>
      <c r="B1205" t="s">
        <v>136</v>
      </c>
      <c r="C1205" t="s">
        <v>84</v>
      </c>
      <c r="D1205" t="s">
        <v>45</v>
      </c>
      <c r="E1205">
        <v>113.67</v>
      </c>
      <c r="F1205">
        <v>3</v>
      </c>
      <c r="G1205">
        <v>9</v>
      </c>
      <c r="H1205">
        <v>3</v>
      </c>
      <c r="I1205">
        <v>2</v>
      </c>
      <c r="J1205" s="13">
        <v>42258</v>
      </c>
      <c r="K1205" s="13">
        <v>42978</v>
      </c>
      <c r="L1205" t="s">
        <v>311</v>
      </c>
      <c r="M1205">
        <v>14</v>
      </c>
      <c r="N1205">
        <v>99.67</v>
      </c>
      <c r="O1205" t="s">
        <v>230</v>
      </c>
      <c r="P1205" t="s">
        <v>316</v>
      </c>
      <c r="Q1205">
        <v>9</v>
      </c>
      <c r="R1205" t="s">
        <v>317</v>
      </c>
      <c r="S1205" s="13">
        <v>-720</v>
      </c>
      <c r="T1205">
        <v>720</v>
      </c>
      <c r="U1205">
        <v>37.89</v>
      </c>
      <c r="V1205">
        <v>37.89</v>
      </c>
      <c r="W1205">
        <v>8167</v>
      </c>
    </row>
    <row r="1206" spans="1:23" x14ac:dyDescent="0.5">
      <c r="A1206" t="s">
        <v>222</v>
      </c>
      <c r="B1206" t="s">
        <v>136</v>
      </c>
      <c r="C1206" t="s">
        <v>84</v>
      </c>
      <c r="D1206" t="s">
        <v>45</v>
      </c>
      <c r="E1206">
        <v>113.67</v>
      </c>
      <c r="F1206">
        <v>3</v>
      </c>
      <c r="G1206">
        <v>7.9899999999999984</v>
      </c>
      <c r="H1206">
        <v>5.9899999999999984</v>
      </c>
      <c r="I1206">
        <v>3</v>
      </c>
      <c r="J1206" s="13">
        <v>42242</v>
      </c>
      <c r="K1206" s="13">
        <v>42261</v>
      </c>
      <c r="L1206" t="s">
        <v>331</v>
      </c>
      <c r="M1206">
        <v>16.979999999999997</v>
      </c>
      <c r="N1206">
        <v>96.69</v>
      </c>
      <c r="O1206" t="s">
        <v>230</v>
      </c>
      <c r="P1206" t="s">
        <v>316</v>
      </c>
      <c r="Q1206">
        <v>8</v>
      </c>
      <c r="R1206" t="s">
        <v>319</v>
      </c>
      <c r="S1206" s="13">
        <v>-19</v>
      </c>
      <c r="T1206">
        <v>19</v>
      </c>
      <c r="U1206">
        <v>37.89</v>
      </c>
      <c r="V1206">
        <v>37.89</v>
      </c>
      <c r="W1206">
        <v>8167</v>
      </c>
    </row>
    <row r="1207" spans="1:23" x14ac:dyDescent="0.5">
      <c r="A1207" t="s">
        <v>220</v>
      </c>
      <c r="B1207" t="s">
        <v>136</v>
      </c>
      <c r="C1207" t="s">
        <v>84</v>
      </c>
      <c r="D1207" t="s">
        <v>45</v>
      </c>
      <c r="E1207">
        <v>113.67</v>
      </c>
      <c r="F1207">
        <v>3</v>
      </c>
      <c r="G1207">
        <v>7</v>
      </c>
      <c r="H1207">
        <v>5</v>
      </c>
      <c r="I1207">
        <v>2</v>
      </c>
      <c r="J1207" s="13">
        <v>42185</v>
      </c>
      <c r="K1207" s="13">
        <v>43054</v>
      </c>
      <c r="L1207" t="s">
        <v>318</v>
      </c>
      <c r="M1207">
        <v>14</v>
      </c>
      <c r="N1207">
        <v>99.67</v>
      </c>
      <c r="O1207" t="s">
        <v>230</v>
      </c>
      <c r="P1207" t="s">
        <v>323</v>
      </c>
      <c r="Q1207">
        <v>6</v>
      </c>
      <c r="R1207" t="s">
        <v>324</v>
      </c>
      <c r="S1207" s="13">
        <v>-869</v>
      </c>
      <c r="T1207">
        <v>869</v>
      </c>
      <c r="U1207">
        <v>37.89</v>
      </c>
      <c r="V1207">
        <v>37.89</v>
      </c>
      <c r="W1207">
        <v>8167</v>
      </c>
    </row>
    <row r="1208" spans="1:23" x14ac:dyDescent="0.5">
      <c r="A1208" t="s">
        <v>226</v>
      </c>
      <c r="B1208" t="s">
        <v>136</v>
      </c>
      <c r="C1208" t="s">
        <v>84</v>
      </c>
      <c r="D1208" t="s">
        <v>45</v>
      </c>
      <c r="E1208">
        <v>113.67</v>
      </c>
      <c r="F1208">
        <v>3</v>
      </c>
      <c r="G1208">
        <v>7.1199999999999974</v>
      </c>
      <c r="H1208">
        <v>4.1199999999999974</v>
      </c>
      <c r="I1208">
        <v>1</v>
      </c>
      <c r="J1208" s="13">
        <v>42143</v>
      </c>
      <c r="K1208" s="13">
        <v>42160</v>
      </c>
      <c r="L1208" t="s">
        <v>315</v>
      </c>
      <c r="M1208">
        <v>12.239999999999995</v>
      </c>
      <c r="N1208">
        <v>101.43</v>
      </c>
      <c r="O1208" t="s">
        <v>230</v>
      </c>
      <c r="P1208" t="s">
        <v>323</v>
      </c>
      <c r="Q1208">
        <v>5</v>
      </c>
      <c r="R1208" t="s">
        <v>325</v>
      </c>
      <c r="S1208" s="13">
        <v>-17</v>
      </c>
      <c r="T1208">
        <v>17</v>
      </c>
      <c r="U1208">
        <v>37.89</v>
      </c>
      <c r="V1208">
        <v>37.89</v>
      </c>
      <c r="W1208">
        <v>8167</v>
      </c>
    </row>
    <row r="1209" spans="1:23" x14ac:dyDescent="0.5">
      <c r="A1209" t="s">
        <v>226</v>
      </c>
      <c r="B1209" t="s">
        <v>136</v>
      </c>
      <c r="C1209" t="s">
        <v>84</v>
      </c>
      <c r="D1209" t="s">
        <v>45</v>
      </c>
      <c r="E1209">
        <v>113.67</v>
      </c>
      <c r="F1209">
        <v>3</v>
      </c>
      <c r="G1209">
        <v>5.68</v>
      </c>
      <c r="H1209">
        <v>4.68</v>
      </c>
      <c r="I1209">
        <v>1</v>
      </c>
      <c r="J1209" s="13">
        <v>42131</v>
      </c>
      <c r="K1209" s="13">
        <v>42940</v>
      </c>
      <c r="L1209" t="s">
        <v>315</v>
      </c>
      <c r="M1209">
        <v>11.36</v>
      </c>
      <c r="N1209">
        <v>102.31</v>
      </c>
      <c r="O1209" t="s">
        <v>230</v>
      </c>
      <c r="P1209" t="s">
        <v>323</v>
      </c>
      <c r="Q1209">
        <v>5</v>
      </c>
      <c r="R1209" t="s">
        <v>325</v>
      </c>
      <c r="S1209" s="13">
        <v>-809</v>
      </c>
      <c r="T1209">
        <v>809</v>
      </c>
      <c r="U1209">
        <v>37.89</v>
      </c>
      <c r="V1209">
        <v>37.89</v>
      </c>
      <c r="W1209">
        <v>8167</v>
      </c>
    </row>
    <row r="1210" spans="1:23" x14ac:dyDescent="0.5">
      <c r="A1210" t="s">
        <v>221</v>
      </c>
      <c r="B1210" t="s">
        <v>136</v>
      </c>
      <c r="C1210" t="s">
        <v>84</v>
      </c>
      <c r="D1210" t="s">
        <v>45</v>
      </c>
      <c r="E1210">
        <v>113.67</v>
      </c>
      <c r="F1210">
        <v>3</v>
      </c>
      <c r="G1210">
        <v>9.68</v>
      </c>
      <c r="H1210">
        <v>6.68</v>
      </c>
      <c r="I1210">
        <v>3</v>
      </c>
      <c r="J1210" s="13">
        <v>42034</v>
      </c>
      <c r="K1210" s="13">
        <v>42041</v>
      </c>
      <c r="L1210" t="s">
        <v>322</v>
      </c>
      <c r="M1210">
        <v>19.36</v>
      </c>
      <c r="N1210">
        <v>94.31</v>
      </c>
      <c r="O1210" t="s">
        <v>230</v>
      </c>
      <c r="P1210" t="s">
        <v>327</v>
      </c>
      <c r="Q1210">
        <v>1</v>
      </c>
      <c r="R1210" t="s">
        <v>330</v>
      </c>
      <c r="S1210" s="13">
        <v>-7</v>
      </c>
      <c r="T1210">
        <v>7</v>
      </c>
      <c r="U1210">
        <v>37.89</v>
      </c>
      <c r="V1210">
        <v>37.89</v>
      </c>
      <c r="W1210">
        <v>8167</v>
      </c>
    </row>
    <row r="1211" spans="1:23" x14ac:dyDescent="0.5">
      <c r="A1211" t="s">
        <v>221</v>
      </c>
      <c r="B1211" t="s">
        <v>136</v>
      </c>
      <c r="C1211" t="s">
        <v>84</v>
      </c>
      <c r="D1211" t="s">
        <v>45</v>
      </c>
      <c r="E1211">
        <v>113.67</v>
      </c>
      <c r="F1211">
        <v>3</v>
      </c>
      <c r="G1211">
        <v>7.6499999999999986</v>
      </c>
      <c r="H1211">
        <v>3.6499999999999986</v>
      </c>
      <c r="I1211">
        <v>3</v>
      </c>
      <c r="J1211" s="13">
        <v>42032</v>
      </c>
      <c r="K1211" s="13">
        <v>42046</v>
      </c>
      <c r="L1211" t="s">
        <v>322</v>
      </c>
      <c r="M1211">
        <v>14.299999999999997</v>
      </c>
      <c r="N1211">
        <v>99.37</v>
      </c>
      <c r="O1211" t="s">
        <v>230</v>
      </c>
      <c r="P1211" t="s">
        <v>327</v>
      </c>
      <c r="Q1211">
        <v>1</v>
      </c>
      <c r="R1211" t="s">
        <v>330</v>
      </c>
      <c r="S1211" s="13">
        <v>-14</v>
      </c>
      <c r="T1211">
        <v>14</v>
      </c>
      <c r="U1211">
        <v>37.89</v>
      </c>
      <c r="V1211">
        <v>37.89</v>
      </c>
      <c r="W1211">
        <v>8167</v>
      </c>
    </row>
    <row r="1212" spans="1:23" x14ac:dyDescent="0.5">
      <c r="A1212" t="s">
        <v>220</v>
      </c>
      <c r="B1212" t="s">
        <v>136</v>
      </c>
      <c r="C1212" t="s">
        <v>84</v>
      </c>
      <c r="D1212" t="s">
        <v>45</v>
      </c>
      <c r="E1212">
        <v>113.67</v>
      </c>
      <c r="F1212">
        <v>3</v>
      </c>
      <c r="G1212">
        <v>9.8999999999999986</v>
      </c>
      <c r="H1212">
        <v>5.8999999999999986</v>
      </c>
      <c r="I1212">
        <v>2</v>
      </c>
      <c r="J1212" s="13">
        <v>42009</v>
      </c>
      <c r="K1212" s="13">
        <v>43097</v>
      </c>
      <c r="L1212" t="s">
        <v>318</v>
      </c>
      <c r="M1212">
        <v>17.799999999999997</v>
      </c>
      <c r="N1212">
        <v>95.87</v>
      </c>
      <c r="O1212" t="s">
        <v>230</v>
      </c>
      <c r="P1212" t="s">
        <v>327</v>
      </c>
      <c r="Q1212">
        <v>1</v>
      </c>
      <c r="R1212" t="s">
        <v>330</v>
      </c>
      <c r="S1212" s="13">
        <v>-1088</v>
      </c>
      <c r="T1212">
        <v>1088</v>
      </c>
      <c r="U1212">
        <v>37.89</v>
      </c>
      <c r="V1212">
        <v>37.89</v>
      </c>
      <c r="W1212">
        <v>8167</v>
      </c>
    </row>
    <row r="1213" spans="1:23" x14ac:dyDescent="0.5">
      <c r="A1213" t="s">
        <v>224</v>
      </c>
      <c r="B1213" t="s">
        <v>136</v>
      </c>
      <c r="C1213" t="s">
        <v>84</v>
      </c>
      <c r="D1213" t="s">
        <v>45</v>
      </c>
      <c r="E1213">
        <v>113.67</v>
      </c>
      <c r="F1213">
        <v>3</v>
      </c>
      <c r="G1213">
        <v>5</v>
      </c>
      <c r="H1213">
        <v>7</v>
      </c>
      <c r="I1213">
        <v>2</v>
      </c>
      <c r="J1213" s="13">
        <v>41776</v>
      </c>
      <c r="K1213" s="13">
        <v>41792</v>
      </c>
      <c r="L1213" t="s">
        <v>313</v>
      </c>
      <c r="M1213">
        <v>14</v>
      </c>
      <c r="N1213">
        <v>99.67</v>
      </c>
      <c r="O1213" t="s">
        <v>197</v>
      </c>
      <c r="P1213" t="s">
        <v>323</v>
      </c>
      <c r="Q1213">
        <v>5</v>
      </c>
      <c r="R1213" t="s">
        <v>325</v>
      </c>
      <c r="S1213" s="13">
        <v>-16</v>
      </c>
      <c r="T1213">
        <v>16</v>
      </c>
      <c r="U1213">
        <v>37.89</v>
      </c>
      <c r="V1213">
        <v>37.89</v>
      </c>
      <c r="W1213">
        <v>8167</v>
      </c>
    </row>
    <row r="1214" spans="1:23" x14ac:dyDescent="0.5">
      <c r="A1214" t="s">
        <v>228</v>
      </c>
      <c r="B1214" t="s">
        <v>136</v>
      </c>
      <c r="C1214" t="s">
        <v>84</v>
      </c>
      <c r="D1214" t="s">
        <v>45</v>
      </c>
      <c r="E1214">
        <v>113.67</v>
      </c>
      <c r="F1214">
        <v>3</v>
      </c>
      <c r="G1214">
        <v>7</v>
      </c>
      <c r="H1214">
        <v>4</v>
      </c>
      <c r="I1214">
        <v>2</v>
      </c>
      <c r="J1214" s="13">
        <v>41771</v>
      </c>
      <c r="K1214" s="13">
        <v>42854</v>
      </c>
      <c r="L1214" t="s">
        <v>310</v>
      </c>
      <c r="M1214">
        <v>13</v>
      </c>
      <c r="N1214">
        <v>100.67</v>
      </c>
      <c r="O1214" t="s">
        <v>197</v>
      </c>
      <c r="P1214" t="s">
        <v>323</v>
      </c>
      <c r="Q1214">
        <v>5</v>
      </c>
      <c r="R1214" t="s">
        <v>325</v>
      </c>
      <c r="S1214" s="13">
        <v>-1083</v>
      </c>
      <c r="T1214">
        <v>1083</v>
      </c>
      <c r="U1214">
        <v>37.89</v>
      </c>
      <c r="V1214">
        <v>37.89</v>
      </c>
      <c r="W1214">
        <v>8167</v>
      </c>
    </row>
    <row r="1215" spans="1:23" x14ac:dyDescent="0.5">
      <c r="A1215" t="s">
        <v>221</v>
      </c>
      <c r="B1215" t="s">
        <v>136</v>
      </c>
      <c r="C1215" t="s">
        <v>84</v>
      </c>
      <c r="D1215" t="s">
        <v>45</v>
      </c>
      <c r="E1215">
        <v>113.67</v>
      </c>
      <c r="F1215">
        <v>3</v>
      </c>
      <c r="G1215">
        <v>8.2199999999999989</v>
      </c>
      <c r="H1215">
        <v>4.2199999999999989</v>
      </c>
      <c r="I1215">
        <v>2</v>
      </c>
      <c r="J1215" s="13">
        <v>41570</v>
      </c>
      <c r="K1215" s="13">
        <v>41579</v>
      </c>
      <c r="L1215" t="s">
        <v>322</v>
      </c>
      <c r="M1215">
        <v>14.439999999999998</v>
      </c>
      <c r="N1215">
        <v>99.23</v>
      </c>
      <c r="O1215" t="s">
        <v>196</v>
      </c>
      <c r="P1215" t="s">
        <v>308</v>
      </c>
      <c r="Q1215">
        <v>10</v>
      </c>
      <c r="R1215" t="s">
        <v>314</v>
      </c>
      <c r="S1215" s="13">
        <v>-9</v>
      </c>
      <c r="T1215">
        <v>9</v>
      </c>
      <c r="U1215">
        <v>37.89</v>
      </c>
      <c r="V1215">
        <v>37.89</v>
      </c>
      <c r="W1215">
        <v>8167</v>
      </c>
    </row>
    <row r="1216" spans="1:23" x14ac:dyDescent="0.5">
      <c r="A1216" t="s">
        <v>228</v>
      </c>
      <c r="B1216" t="s">
        <v>136</v>
      </c>
      <c r="C1216" t="s">
        <v>84</v>
      </c>
      <c r="D1216" t="s">
        <v>45</v>
      </c>
      <c r="E1216">
        <v>113.67</v>
      </c>
      <c r="F1216">
        <v>3</v>
      </c>
      <c r="G1216">
        <v>8.1199999999999974</v>
      </c>
      <c r="H1216">
        <v>5.1199999999999974</v>
      </c>
      <c r="I1216">
        <v>2</v>
      </c>
      <c r="J1216" s="13">
        <v>41313</v>
      </c>
      <c r="K1216" s="13">
        <v>41332</v>
      </c>
      <c r="L1216" t="s">
        <v>310</v>
      </c>
      <c r="M1216">
        <v>15.239999999999995</v>
      </c>
      <c r="N1216">
        <v>98.43</v>
      </c>
      <c r="O1216" t="s">
        <v>196</v>
      </c>
      <c r="P1216" t="s">
        <v>327</v>
      </c>
      <c r="Q1216">
        <v>2</v>
      </c>
      <c r="R1216" t="s">
        <v>329</v>
      </c>
      <c r="S1216" s="13">
        <v>-19</v>
      </c>
      <c r="T1216">
        <v>19</v>
      </c>
      <c r="U1216">
        <v>37.89</v>
      </c>
      <c r="V1216">
        <v>37.89</v>
      </c>
      <c r="W1216">
        <v>8167</v>
      </c>
    </row>
    <row r="1217" spans="1:23" x14ac:dyDescent="0.5">
      <c r="A1217" t="s">
        <v>220</v>
      </c>
      <c r="B1217" t="s">
        <v>136</v>
      </c>
      <c r="C1217" t="s">
        <v>84</v>
      </c>
      <c r="D1217" t="s">
        <v>45</v>
      </c>
      <c r="E1217">
        <v>113.67</v>
      </c>
      <c r="F1217">
        <v>3</v>
      </c>
      <c r="G1217">
        <v>8.75</v>
      </c>
      <c r="H1217">
        <v>3.75</v>
      </c>
      <c r="I1217">
        <v>2</v>
      </c>
      <c r="J1217" s="13">
        <v>41212</v>
      </c>
      <c r="K1217" s="13">
        <v>41225</v>
      </c>
      <c r="L1217" t="s">
        <v>318</v>
      </c>
      <c r="M1217">
        <v>14.5</v>
      </c>
      <c r="N1217">
        <v>99.17</v>
      </c>
      <c r="O1217" t="s">
        <v>195</v>
      </c>
      <c r="P1217" t="s">
        <v>308</v>
      </c>
      <c r="Q1217">
        <v>10</v>
      </c>
      <c r="R1217" t="s">
        <v>314</v>
      </c>
      <c r="S1217" s="13">
        <v>-13</v>
      </c>
      <c r="T1217">
        <v>13</v>
      </c>
      <c r="U1217">
        <v>37.89</v>
      </c>
      <c r="V1217">
        <v>37.89</v>
      </c>
      <c r="W1217">
        <v>8167</v>
      </c>
    </row>
    <row r="1218" spans="1:23" x14ac:dyDescent="0.5">
      <c r="A1218" t="s">
        <v>220</v>
      </c>
      <c r="B1218" t="s">
        <v>136</v>
      </c>
      <c r="C1218" t="s">
        <v>84</v>
      </c>
      <c r="D1218" t="s">
        <v>45</v>
      </c>
      <c r="E1218">
        <v>113.67</v>
      </c>
      <c r="F1218">
        <v>3</v>
      </c>
      <c r="G1218">
        <v>8.5799999999999983</v>
      </c>
      <c r="H1218">
        <v>4.5799999999999983</v>
      </c>
      <c r="I1218">
        <v>2</v>
      </c>
      <c r="J1218" s="13">
        <v>41019</v>
      </c>
      <c r="K1218" s="13">
        <v>41035</v>
      </c>
      <c r="L1218" t="s">
        <v>318</v>
      </c>
      <c r="M1218">
        <v>15.159999999999997</v>
      </c>
      <c r="N1218">
        <v>98.51</v>
      </c>
      <c r="O1218" t="s">
        <v>195</v>
      </c>
      <c r="P1218" t="s">
        <v>323</v>
      </c>
      <c r="Q1218">
        <v>4</v>
      </c>
      <c r="R1218" t="s">
        <v>326</v>
      </c>
      <c r="S1218" s="13">
        <v>-16</v>
      </c>
      <c r="T1218">
        <v>16</v>
      </c>
      <c r="U1218">
        <v>37.89</v>
      </c>
      <c r="V1218">
        <v>37.89</v>
      </c>
      <c r="W1218">
        <v>8167</v>
      </c>
    </row>
    <row r="1219" spans="1:23" x14ac:dyDescent="0.5">
      <c r="A1219" t="s">
        <v>227</v>
      </c>
      <c r="B1219" t="s">
        <v>136</v>
      </c>
      <c r="C1219" t="s">
        <v>84</v>
      </c>
      <c r="D1219" t="s">
        <v>45</v>
      </c>
      <c r="E1219">
        <v>113.67</v>
      </c>
      <c r="F1219">
        <v>3</v>
      </c>
      <c r="G1219">
        <v>5.2000000000000028</v>
      </c>
      <c r="H1219">
        <v>5.2000000000000028</v>
      </c>
      <c r="I1219">
        <v>1</v>
      </c>
      <c r="J1219" s="13">
        <v>40979</v>
      </c>
      <c r="K1219" s="13">
        <v>40998</v>
      </c>
      <c r="L1219" t="s">
        <v>311</v>
      </c>
      <c r="M1219">
        <v>11.400000000000006</v>
      </c>
      <c r="N1219">
        <v>102.27</v>
      </c>
      <c r="O1219" t="s">
        <v>195</v>
      </c>
      <c r="P1219" t="s">
        <v>327</v>
      </c>
      <c r="Q1219">
        <v>3</v>
      </c>
      <c r="R1219" t="s">
        <v>328</v>
      </c>
      <c r="S1219" s="13">
        <v>-19</v>
      </c>
      <c r="T1219">
        <v>19</v>
      </c>
      <c r="U1219">
        <v>37.89</v>
      </c>
      <c r="V1219">
        <v>37.89</v>
      </c>
      <c r="W1219">
        <v>8167</v>
      </c>
    </row>
    <row r="1220" spans="1:23" x14ac:dyDescent="0.5">
      <c r="A1220" t="s">
        <v>226</v>
      </c>
      <c r="B1220" t="s">
        <v>136</v>
      </c>
      <c r="C1220" t="s">
        <v>84</v>
      </c>
      <c r="D1220" t="s">
        <v>45</v>
      </c>
      <c r="E1220">
        <v>113.67</v>
      </c>
      <c r="F1220">
        <v>3</v>
      </c>
      <c r="G1220">
        <v>10</v>
      </c>
      <c r="H1220">
        <v>3</v>
      </c>
      <c r="I1220">
        <v>3</v>
      </c>
      <c r="J1220" s="13">
        <v>40713</v>
      </c>
      <c r="K1220" s="13">
        <v>40721</v>
      </c>
      <c r="L1220" t="s">
        <v>315</v>
      </c>
      <c r="M1220">
        <v>16</v>
      </c>
      <c r="N1220">
        <v>97.67</v>
      </c>
      <c r="O1220" t="s">
        <v>194</v>
      </c>
      <c r="P1220" t="s">
        <v>323</v>
      </c>
      <c r="Q1220">
        <v>6</v>
      </c>
      <c r="R1220" t="s">
        <v>324</v>
      </c>
      <c r="S1220" s="13">
        <v>-8</v>
      </c>
      <c r="T1220">
        <v>8</v>
      </c>
      <c r="U1220">
        <v>37.89</v>
      </c>
      <c r="V1220">
        <v>37.89</v>
      </c>
      <c r="W1220">
        <v>8167</v>
      </c>
    </row>
    <row r="1221" spans="1:23" x14ac:dyDescent="0.5">
      <c r="A1221" t="s">
        <v>220</v>
      </c>
      <c r="B1221" t="s">
        <v>136</v>
      </c>
      <c r="C1221" t="s">
        <v>84</v>
      </c>
      <c r="D1221" t="s">
        <v>45</v>
      </c>
      <c r="E1221">
        <v>113.67</v>
      </c>
      <c r="F1221">
        <v>3</v>
      </c>
      <c r="G1221">
        <v>8</v>
      </c>
      <c r="H1221">
        <v>5</v>
      </c>
      <c r="I1221">
        <v>1</v>
      </c>
      <c r="J1221" s="13">
        <v>40699</v>
      </c>
      <c r="K1221" s="13">
        <v>40719</v>
      </c>
      <c r="L1221" t="s">
        <v>318</v>
      </c>
      <c r="M1221">
        <v>14</v>
      </c>
      <c r="N1221">
        <v>99.67</v>
      </c>
      <c r="O1221" t="s">
        <v>194</v>
      </c>
      <c r="P1221" t="s">
        <v>323</v>
      </c>
      <c r="Q1221">
        <v>6</v>
      </c>
      <c r="R1221" t="s">
        <v>324</v>
      </c>
      <c r="S1221" s="13">
        <v>-20</v>
      </c>
      <c r="T1221">
        <v>20</v>
      </c>
      <c r="U1221">
        <v>37.89</v>
      </c>
      <c r="V1221">
        <v>37.89</v>
      </c>
      <c r="W1221">
        <v>8167</v>
      </c>
    </row>
    <row r="1222" spans="1:23" x14ac:dyDescent="0.5">
      <c r="A1222" t="s">
        <v>222</v>
      </c>
      <c r="B1222" t="s">
        <v>136</v>
      </c>
      <c r="C1222" t="s">
        <v>84</v>
      </c>
      <c r="D1222" t="s">
        <v>45</v>
      </c>
      <c r="E1222">
        <v>113.67</v>
      </c>
      <c r="F1222">
        <v>3</v>
      </c>
      <c r="G1222">
        <v>8.1199999999999974</v>
      </c>
      <c r="H1222">
        <v>5.1199999999999974</v>
      </c>
      <c r="I1222">
        <v>2</v>
      </c>
      <c r="J1222" s="13">
        <v>40558</v>
      </c>
      <c r="K1222" s="13">
        <v>40577</v>
      </c>
      <c r="L1222" t="s">
        <v>331</v>
      </c>
      <c r="M1222">
        <v>15.239999999999995</v>
      </c>
      <c r="N1222">
        <v>98.43</v>
      </c>
      <c r="O1222" t="s">
        <v>194</v>
      </c>
      <c r="P1222" t="s">
        <v>327</v>
      </c>
      <c r="Q1222">
        <v>1</v>
      </c>
      <c r="R1222" t="s">
        <v>330</v>
      </c>
      <c r="S1222" s="13">
        <v>-19</v>
      </c>
      <c r="T1222">
        <v>19</v>
      </c>
      <c r="U1222">
        <v>37.89</v>
      </c>
      <c r="V1222">
        <v>37.89</v>
      </c>
      <c r="W1222">
        <v>8167</v>
      </c>
    </row>
    <row r="1223" spans="1:23" x14ac:dyDescent="0.5">
      <c r="A1223" t="s">
        <v>222</v>
      </c>
      <c r="B1223" t="s">
        <v>136</v>
      </c>
      <c r="C1223" t="s">
        <v>84</v>
      </c>
      <c r="D1223" t="s">
        <v>45</v>
      </c>
      <c r="E1223">
        <v>113.67</v>
      </c>
      <c r="F1223">
        <v>3</v>
      </c>
      <c r="G1223">
        <v>8.1199999999999974</v>
      </c>
      <c r="H1223">
        <v>6.1199999999999974</v>
      </c>
      <c r="I1223">
        <v>1</v>
      </c>
      <c r="J1223" s="13">
        <v>40401</v>
      </c>
      <c r="K1223" s="13">
        <v>42486</v>
      </c>
      <c r="L1223" t="s">
        <v>331</v>
      </c>
      <c r="M1223">
        <v>15.239999999999995</v>
      </c>
      <c r="N1223">
        <v>98.43</v>
      </c>
      <c r="O1223" t="s">
        <v>193</v>
      </c>
      <c r="P1223" t="s">
        <v>316</v>
      </c>
      <c r="Q1223">
        <v>8</v>
      </c>
      <c r="R1223" t="s">
        <v>319</v>
      </c>
      <c r="S1223" s="13">
        <v>-2085</v>
      </c>
      <c r="T1223">
        <v>2085</v>
      </c>
      <c r="U1223">
        <v>37.89</v>
      </c>
      <c r="V1223">
        <v>37.89</v>
      </c>
      <c r="W1223">
        <v>8167</v>
      </c>
    </row>
    <row r="1224" spans="1:23" x14ac:dyDescent="0.5">
      <c r="A1224" t="s">
        <v>228</v>
      </c>
      <c r="B1224" t="s">
        <v>136</v>
      </c>
      <c r="C1224" t="s">
        <v>84</v>
      </c>
      <c r="D1224" t="s">
        <v>45</v>
      </c>
      <c r="E1224">
        <v>113.67</v>
      </c>
      <c r="F1224">
        <v>3</v>
      </c>
      <c r="G1224">
        <v>9.84</v>
      </c>
      <c r="H1224">
        <v>6.84</v>
      </c>
      <c r="I1224">
        <v>2</v>
      </c>
      <c r="J1224" s="13">
        <v>40095</v>
      </c>
      <c r="K1224" s="13">
        <v>40114</v>
      </c>
      <c r="L1224" t="s">
        <v>310</v>
      </c>
      <c r="M1224">
        <v>18.68</v>
      </c>
      <c r="N1224">
        <v>94.990000000000009</v>
      </c>
      <c r="O1224" t="s">
        <v>192</v>
      </c>
      <c r="P1224" t="s">
        <v>308</v>
      </c>
      <c r="Q1224">
        <v>10</v>
      </c>
      <c r="R1224" t="s">
        <v>314</v>
      </c>
      <c r="S1224" s="13">
        <v>-19</v>
      </c>
      <c r="T1224">
        <v>19</v>
      </c>
      <c r="U1224">
        <v>37.89</v>
      </c>
      <c r="V1224">
        <v>37.89</v>
      </c>
      <c r="W1224">
        <v>8167</v>
      </c>
    </row>
    <row r="1225" spans="1:23" x14ac:dyDescent="0.5">
      <c r="A1225" t="s">
        <v>226</v>
      </c>
      <c r="B1225" t="s">
        <v>136</v>
      </c>
      <c r="C1225" t="s">
        <v>84</v>
      </c>
      <c r="D1225" t="s">
        <v>45</v>
      </c>
      <c r="E1225">
        <v>113.67</v>
      </c>
      <c r="F1225">
        <v>3</v>
      </c>
      <c r="G1225">
        <v>6.3599999999999994</v>
      </c>
      <c r="H1225">
        <v>3.3599999999999994</v>
      </c>
      <c r="I1225">
        <v>1</v>
      </c>
      <c r="J1225" s="13">
        <v>40059</v>
      </c>
      <c r="K1225" s="13">
        <v>40078</v>
      </c>
      <c r="L1225" t="s">
        <v>315</v>
      </c>
      <c r="M1225">
        <v>10.719999999999999</v>
      </c>
      <c r="N1225">
        <v>102.95</v>
      </c>
      <c r="O1225" t="s">
        <v>192</v>
      </c>
      <c r="P1225" t="s">
        <v>316</v>
      </c>
      <c r="Q1225">
        <v>9</v>
      </c>
      <c r="R1225" t="s">
        <v>317</v>
      </c>
      <c r="S1225" s="13">
        <v>-19</v>
      </c>
      <c r="T1225">
        <v>19</v>
      </c>
      <c r="U1225">
        <v>37.89</v>
      </c>
      <c r="V1225">
        <v>37.89</v>
      </c>
      <c r="W1225">
        <v>8167</v>
      </c>
    </row>
    <row r="1226" spans="1:23" x14ac:dyDescent="0.5">
      <c r="A1226" t="s">
        <v>223</v>
      </c>
      <c r="B1226" t="s">
        <v>136</v>
      </c>
      <c r="C1226" t="s">
        <v>84</v>
      </c>
      <c r="D1226" t="s">
        <v>45</v>
      </c>
      <c r="E1226">
        <v>113.67</v>
      </c>
      <c r="F1226">
        <v>3</v>
      </c>
      <c r="G1226">
        <v>5.1400000000000006</v>
      </c>
      <c r="H1226">
        <v>3.1400000000000006</v>
      </c>
      <c r="I1226">
        <v>3</v>
      </c>
      <c r="J1226" s="13">
        <v>39940</v>
      </c>
      <c r="K1226" s="13">
        <v>39948</v>
      </c>
      <c r="L1226" t="s">
        <v>307</v>
      </c>
      <c r="M1226">
        <v>11.280000000000001</v>
      </c>
      <c r="N1226">
        <v>102.39</v>
      </c>
      <c r="O1226" t="s">
        <v>192</v>
      </c>
      <c r="P1226" t="s">
        <v>323</v>
      </c>
      <c r="Q1226">
        <v>5</v>
      </c>
      <c r="R1226" t="s">
        <v>325</v>
      </c>
      <c r="S1226" s="13">
        <v>-8</v>
      </c>
      <c r="T1226">
        <v>8</v>
      </c>
      <c r="U1226">
        <v>37.89</v>
      </c>
      <c r="V1226">
        <v>37.89</v>
      </c>
      <c r="W1226">
        <v>8167</v>
      </c>
    </row>
    <row r="1227" spans="1:23" x14ac:dyDescent="0.5">
      <c r="A1227" t="s">
        <v>220</v>
      </c>
      <c r="B1227" t="s">
        <v>136</v>
      </c>
      <c r="C1227" t="s">
        <v>84</v>
      </c>
      <c r="D1227" t="s">
        <v>45</v>
      </c>
      <c r="E1227">
        <v>113.67</v>
      </c>
      <c r="F1227">
        <v>3</v>
      </c>
      <c r="G1227">
        <v>5.1000000000000014</v>
      </c>
      <c r="H1227">
        <v>4.1000000000000014</v>
      </c>
      <c r="I1227">
        <v>2</v>
      </c>
      <c r="J1227" s="13">
        <v>39325</v>
      </c>
      <c r="K1227" s="13">
        <v>39341</v>
      </c>
      <c r="L1227" t="s">
        <v>318</v>
      </c>
      <c r="M1227">
        <v>11.200000000000003</v>
      </c>
      <c r="N1227">
        <v>102.47</v>
      </c>
      <c r="O1227" t="s">
        <v>190</v>
      </c>
      <c r="P1227" t="s">
        <v>316</v>
      </c>
      <c r="Q1227">
        <v>8</v>
      </c>
      <c r="R1227" t="s">
        <v>319</v>
      </c>
      <c r="S1227" s="13">
        <v>-16</v>
      </c>
      <c r="T1227">
        <v>16</v>
      </c>
      <c r="U1227">
        <v>37.89</v>
      </c>
      <c r="V1227">
        <v>37.89</v>
      </c>
      <c r="W1227">
        <v>8167</v>
      </c>
    </row>
    <row r="1228" spans="1:23" x14ac:dyDescent="0.5">
      <c r="A1228" t="s">
        <v>222</v>
      </c>
      <c r="B1228" t="s">
        <v>136</v>
      </c>
      <c r="C1228" t="s">
        <v>84</v>
      </c>
      <c r="D1228" t="s">
        <v>45</v>
      </c>
      <c r="E1228">
        <v>113.67</v>
      </c>
      <c r="F1228">
        <v>3</v>
      </c>
      <c r="G1228">
        <v>9.86</v>
      </c>
      <c r="H1228">
        <v>6.8599999999999994</v>
      </c>
      <c r="I1228">
        <v>1</v>
      </c>
      <c r="J1228" s="13">
        <v>39013</v>
      </c>
      <c r="K1228" s="13">
        <v>39020</v>
      </c>
      <c r="L1228" t="s">
        <v>331</v>
      </c>
      <c r="M1228">
        <v>17.72</v>
      </c>
      <c r="N1228">
        <v>95.95</v>
      </c>
      <c r="O1228" t="s">
        <v>189</v>
      </c>
      <c r="P1228" t="s">
        <v>308</v>
      </c>
      <c r="Q1228">
        <v>10</v>
      </c>
      <c r="R1228" t="s">
        <v>314</v>
      </c>
      <c r="S1228" s="13">
        <v>-7</v>
      </c>
      <c r="T1228">
        <v>7</v>
      </c>
      <c r="U1228">
        <v>37.89</v>
      </c>
      <c r="V1228">
        <v>37.89</v>
      </c>
      <c r="W1228">
        <v>8167</v>
      </c>
    </row>
    <row r="1229" spans="1:23" x14ac:dyDescent="0.5">
      <c r="A1229" t="s">
        <v>227</v>
      </c>
      <c r="B1229" t="s">
        <v>136</v>
      </c>
      <c r="C1229" t="s">
        <v>84</v>
      </c>
      <c r="D1229" t="s">
        <v>45</v>
      </c>
      <c r="E1229">
        <v>113.67</v>
      </c>
      <c r="F1229">
        <v>3</v>
      </c>
      <c r="G1229">
        <v>7.73</v>
      </c>
      <c r="H1229">
        <v>5.73</v>
      </c>
      <c r="I1229">
        <v>2</v>
      </c>
      <c r="J1229" s="13">
        <v>38907</v>
      </c>
      <c r="K1229" s="13">
        <v>38915</v>
      </c>
      <c r="L1229" t="s">
        <v>311</v>
      </c>
      <c r="M1229">
        <v>15.46</v>
      </c>
      <c r="N1229">
        <v>98.210000000000008</v>
      </c>
      <c r="O1229" t="s">
        <v>189</v>
      </c>
      <c r="P1229" t="s">
        <v>316</v>
      </c>
      <c r="Q1229">
        <v>7</v>
      </c>
      <c r="R1229" t="s">
        <v>320</v>
      </c>
      <c r="S1229" s="13">
        <v>-8</v>
      </c>
      <c r="T1229">
        <v>8</v>
      </c>
      <c r="U1229">
        <v>37.89</v>
      </c>
      <c r="V1229">
        <v>37.89</v>
      </c>
      <c r="W1229">
        <v>8167</v>
      </c>
    </row>
    <row r="1230" spans="1:23" x14ac:dyDescent="0.5">
      <c r="A1230" t="s">
        <v>228</v>
      </c>
      <c r="B1230" t="s">
        <v>136</v>
      </c>
      <c r="C1230" t="s">
        <v>84</v>
      </c>
      <c r="D1230" t="s">
        <v>45</v>
      </c>
      <c r="E1230">
        <v>113.67</v>
      </c>
      <c r="F1230">
        <v>3</v>
      </c>
      <c r="G1230">
        <v>9.4500000000000028</v>
      </c>
      <c r="H1230">
        <v>6.4500000000000028</v>
      </c>
      <c r="I1230">
        <v>2</v>
      </c>
      <c r="J1230" s="13">
        <v>38828</v>
      </c>
      <c r="K1230" s="13">
        <v>38841</v>
      </c>
      <c r="L1230" t="s">
        <v>310</v>
      </c>
      <c r="M1230">
        <v>17.900000000000006</v>
      </c>
      <c r="N1230">
        <v>95.77</v>
      </c>
      <c r="O1230" t="s">
        <v>189</v>
      </c>
      <c r="P1230" t="s">
        <v>323</v>
      </c>
      <c r="Q1230">
        <v>4</v>
      </c>
      <c r="R1230" t="s">
        <v>326</v>
      </c>
      <c r="S1230" s="13">
        <v>-13</v>
      </c>
      <c r="T1230">
        <v>13</v>
      </c>
      <c r="U1230">
        <v>37.89</v>
      </c>
      <c r="V1230">
        <v>37.89</v>
      </c>
      <c r="W1230">
        <v>8167</v>
      </c>
    </row>
    <row r="1231" spans="1:23" x14ac:dyDescent="0.5">
      <c r="A1231" t="s">
        <v>226</v>
      </c>
      <c r="B1231" t="s">
        <v>136</v>
      </c>
      <c r="C1231" t="s">
        <v>84</v>
      </c>
      <c r="D1231" t="s">
        <v>45</v>
      </c>
      <c r="E1231">
        <v>113.67</v>
      </c>
      <c r="F1231">
        <v>3</v>
      </c>
      <c r="G1231">
        <v>10</v>
      </c>
      <c r="H1231">
        <v>4</v>
      </c>
      <c r="I1231">
        <v>3</v>
      </c>
      <c r="J1231" s="13">
        <v>38693</v>
      </c>
      <c r="K1231" s="13">
        <v>38705</v>
      </c>
      <c r="L1231" t="s">
        <v>315</v>
      </c>
      <c r="M1231">
        <v>17</v>
      </c>
      <c r="N1231">
        <v>96.67</v>
      </c>
      <c r="O1231" t="s">
        <v>332</v>
      </c>
      <c r="P1231" t="s">
        <v>308</v>
      </c>
      <c r="Q1231">
        <v>12</v>
      </c>
      <c r="R1231" t="s">
        <v>309</v>
      </c>
      <c r="S1231" s="13">
        <v>-12</v>
      </c>
      <c r="T1231">
        <v>12</v>
      </c>
      <c r="U1231">
        <v>37.89</v>
      </c>
      <c r="V1231">
        <v>37.89</v>
      </c>
      <c r="W1231">
        <v>8167</v>
      </c>
    </row>
    <row r="1232" spans="1:23" x14ac:dyDescent="0.5">
      <c r="A1232" t="s">
        <v>227</v>
      </c>
      <c r="B1232" t="s">
        <v>136</v>
      </c>
      <c r="C1232" t="s">
        <v>84</v>
      </c>
      <c r="D1232" t="s">
        <v>45</v>
      </c>
      <c r="E1232">
        <v>113.67</v>
      </c>
      <c r="F1232">
        <v>3</v>
      </c>
      <c r="G1232">
        <v>9.5799999999999983</v>
      </c>
      <c r="H1232">
        <v>5.5799999999999983</v>
      </c>
      <c r="I1232">
        <v>3</v>
      </c>
      <c r="J1232" s="13">
        <v>38692</v>
      </c>
      <c r="K1232" s="13">
        <v>38700</v>
      </c>
      <c r="L1232" t="s">
        <v>311</v>
      </c>
      <c r="M1232">
        <v>18.159999999999997</v>
      </c>
      <c r="N1232">
        <v>95.51</v>
      </c>
      <c r="O1232" t="s">
        <v>332</v>
      </c>
      <c r="P1232" t="s">
        <v>308</v>
      </c>
      <c r="Q1232">
        <v>12</v>
      </c>
      <c r="R1232" t="s">
        <v>309</v>
      </c>
      <c r="S1232" s="13">
        <v>-8</v>
      </c>
      <c r="T1232">
        <v>8</v>
      </c>
      <c r="U1232">
        <v>37.89</v>
      </c>
      <c r="V1232">
        <v>37.89</v>
      </c>
      <c r="W1232">
        <v>8167</v>
      </c>
    </row>
    <row r="1233" spans="1:23" x14ac:dyDescent="0.5">
      <c r="A1233" t="s">
        <v>226</v>
      </c>
      <c r="B1233" t="s">
        <v>136</v>
      </c>
      <c r="C1233" t="s">
        <v>84</v>
      </c>
      <c r="D1233" t="s">
        <v>45</v>
      </c>
      <c r="E1233">
        <v>113.67</v>
      </c>
      <c r="F1233">
        <v>3</v>
      </c>
      <c r="G1233">
        <v>7.3299999999999983</v>
      </c>
      <c r="H1233">
        <v>6.3299999999999983</v>
      </c>
      <c r="I1233">
        <v>3</v>
      </c>
      <c r="J1233" s="13">
        <v>38641</v>
      </c>
      <c r="K1233" s="13">
        <v>38659</v>
      </c>
      <c r="L1233" t="s">
        <v>315</v>
      </c>
      <c r="M1233">
        <v>16.659999999999997</v>
      </c>
      <c r="N1233">
        <v>97.01</v>
      </c>
      <c r="O1233" t="s">
        <v>332</v>
      </c>
      <c r="P1233" t="s">
        <v>308</v>
      </c>
      <c r="Q1233">
        <v>10</v>
      </c>
      <c r="R1233" t="s">
        <v>314</v>
      </c>
      <c r="S1233" s="13">
        <v>-18</v>
      </c>
      <c r="T1233">
        <v>18</v>
      </c>
      <c r="U1233">
        <v>37.89</v>
      </c>
      <c r="V1233">
        <v>37.89</v>
      </c>
      <c r="W1233">
        <v>8167</v>
      </c>
    </row>
    <row r="1234" spans="1:23" x14ac:dyDescent="0.5">
      <c r="A1234" t="s">
        <v>220</v>
      </c>
      <c r="B1234" t="s">
        <v>136</v>
      </c>
      <c r="C1234" t="s">
        <v>84</v>
      </c>
      <c r="D1234" t="s">
        <v>45</v>
      </c>
      <c r="E1234">
        <v>113.67</v>
      </c>
      <c r="F1234">
        <v>3</v>
      </c>
      <c r="G1234">
        <v>7.2199999999999989</v>
      </c>
      <c r="H1234">
        <v>3.2199999999999989</v>
      </c>
      <c r="I1234">
        <v>3</v>
      </c>
      <c r="J1234" s="13">
        <v>38523</v>
      </c>
      <c r="K1234" s="13">
        <v>38536</v>
      </c>
      <c r="L1234" t="s">
        <v>318</v>
      </c>
      <c r="M1234">
        <v>13.439999999999998</v>
      </c>
      <c r="N1234">
        <v>100.23</v>
      </c>
      <c r="O1234" t="s">
        <v>332</v>
      </c>
      <c r="P1234" t="s">
        <v>323</v>
      </c>
      <c r="Q1234">
        <v>6</v>
      </c>
      <c r="R1234" t="s">
        <v>324</v>
      </c>
      <c r="S1234" s="13">
        <v>-13</v>
      </c>
      <c r="T1234">
        <v>13</v>
      </c>
      <c r="U1234">
        <v>37.89</v>
      </c>
      <c r="V1234">
        <v>37.89</v>
      </c>
      <c r="W1234">
        <v>8167</v>
      </c>
    </row>
    <row r="1235" spans="1:23" x14ac:dyDescent="0.5">
      <c r="A1235" t="s">
        <v>227</v>
      </c>
      <c r="B1235" t="s">
        <v>136</v>
      </c>
      <c r="C1235" t="s">
        <v>84</v>
      </c>
      <c r="D1235" t="s">
        <v>45</v>
      </c>
      <c r="E1235">
        <v>113.67</v>
      </c>
      <c r="F1235">
        <v>3</v>
      </c>
      <c r="G1235">
        <v>5.2199999999999989</v>
      </c>
      <c r="H1235">
        <v>6.2199999999999989</v>
      </c>
      <c r="I1235">
        <v>3</v>
      </c>
      <c r="J1235" s="13">
        <v>38493</v>
      </c>
      <c r="K1235" s="13">
        <v>38504</v>
      </c>
      <c r="L1235" t="s">
        <v>311</v>
      </c>
      <c r="M1235">
        <v>14.439999999999998</v>
      </c>
      <c r="N1235">
        <v>99.23</v>
      </c>
      <c r="O1235" t="s">
        <v>332</v>
      </c>
      <c r="P1235" t="s">
        <v>323</v>
      </c>
      <c r="Q1235">
        <v>5</v>
      </c>
      <c r="R1235" t="s">
        <v>325</v>
      </c>
      <c r="S1235" s="13">
        <v>-11</v>
      </c>
      <c r="T1235">
        <v>11</v>
      </c>
      <c r="U1235">
        <v>37.89</v>
      </c>
      <c r="V1235">
        <v>37.89</v>
      </c>
      <c r="W1235">
        <v>8167</v>
      </c>
    </row>
    <row r="1236" spans="1:23" x14ac:dyDescent="0.5">
      <c r="A1236" t="s">
        <v>220</v>
      </c>
      <c r="B1236" t="s">
        <v>136</v>
      </c>
      <c r="C1236" t="s">
        <v>84</v>
      </c>
      <c r="D1236" t="s">
        <v>45</v>
      </c>
      <c r="E1236">
        <v>113.67</v>
      </c>
      <c r="F1236">
        <v>3</v>
      </c>
      <c r="G1236">
        <v>6.1199999999999974</v>
      </c>
      <c r="H1236">
        <v>5.1199999999999974</v>
      </c>
      <c r="I1236">
        <v>2</v>
      </c>
      <c r="J1236" s="13">
        <v>38482</v>
      </c>
      <c r="K1236" s="13">
        <v>38490</v>
      </c>
      <c r="L1236" t="s">
        <v>318</v>
      </c>
      <c r="M1236">
        <v>13.239999999999995</v>
      </c>
      <c r="N1236">
        <v>100.43</v>
      </c>
      <c r="O1236" t="s">
        <v>332</v>
      </c>
      <c r="P1236" t="s">
        <v>323</v>
      </c>
      <c r="Q1236">
        <v>5</v>
      </c>
      <c r="R1236" t="s">
        <v>325</v>
      </c>
      <c r="S1236" s="13">
        <v>-8</v>
      </c>
      <c r="T1236">
        <v>8</v>
      </c>
      <c r="U1236">
        <v>37.89</v>
      </c>
      <c r="V1236">
        <v>37.89</v>
      </c>
      <c r="W1236">
        <v>8167</v>
      </c>
    </row>
    <row r="1237" spans="1:23" x14ac:dyDescent="0.5">
      <c r="A1237" t="s">
        <v>220</v>
      </c>
      <c r="B1237" t="s">
        <v>136</v>
      </c>
      <c r="C1237" t="s">
        <v>84</v>
      </c>
      <c r="D1237" t="s">
        <v>45</v>
      </c>
      <c r="E1237">
        <v>113.67</v>
      </c>
      <c r="F1237">
        <v>3</v>
      </c>
      <c r="G1237">
        <v>6.3299999999999983</v>
      </c>
      <c r="H1237">
        <v>6.3299999999999983</v>
      </c>
      <c r="I1237">
        <v>1</v>
      </c>
      <c r="J1237" s="13">
        <v>38422</v>
      </c>
      <c r="K1237" s="13">
        <v>38435</v>
      </c>
      <c r="L1237" t="s">
        <v>318</v>
      </c>
      <c r="M1237">
        <v>13.659999999999997</v>
      </c>
      <c r="N1237">
        <v>100.01</v>
      </c>
      <c r="O1237" t="s">
        <v>332</v>
      </c>
      <c r="P1237" t="s">
        <v>327</v>
      </c>
      <c r="Q1237">
        <v>3</v>
      </c>
      <c r="R1237" t="s">
        <v>328</v>
      </c>
      <c r="S1237" s="13">
        <v>-13</v>
      </c>
      <c r="T1237">
        <v>13</v>
      </c>
      <c r="U1237">
        <v>37.89</v>
      </c>
      <c r="V1237">
        <v>37.89</v>
      </c>
      <c r="W1237">
        <v>8167</v>
      </c>
    </row>
    <row r="1238" spans="1:23" x14ac:dyDescent="0.5">
      <c r="A1238" t="s">
        <v>220</v>
      </c>
      <c r="B1238" t="s">
        <v>136</v>
      </c>
      <c r="C1238" t="s">
        <v>84</v>
      </c>
      <c r="D1238" t="s">
        <v>45</v>
      </c>
      <c r="E1238">
        <v>113.67</v>
      </c>
      <c r="F1238">
        <v>3</v>
      </c>
      <c r="G1238">
        <v>7.1400000000000006</v>
      </c>
      <c r="H1238">
        <v>6.1400000000000006</v>
      </c>
      <c r="I1238">
        <v>2</v>
      </c>
      <c r="J1238" s="13">
        <v>38368</v>
      </c>
      <c r="K1238" s="13">
        <v>38382</v>
      </c>
      <c r="L1238" t="s">
        <v>318</v>
      </c>
      <c r="M1238">
        <v>15.280000000000001</v>
      </c>
      <c r="N1238">
        <v>98.39</v>
      </c>
      <c r="O1238" t="s">
        <v>332</v>
      </c>
      <c r="P1238" t="s">
        <v>327</v>
      </c>
      <c r="Q1238">
        <v>1</v>
      </c>
      <c r="R1238" t="s">
        <v>330</v>
      </c>
      <c r="S1238" s="13">
        <v>-14</v>
      </c>
      <c r="T1238">
        <v>14</v>
      </c>
      <c r="U1238">
        <v>37.89</v>
      </c>
      <c r="V1238">
        <v>37.89</v>
      </c>
      <c r="W1238">
        <v>8167</v>
      </c>
    </row>
    <row r="1239" spans="1:23" x14ac:dyDescent="0.5">
      <c r="A1239" t="s">
        <v>226</v>
      </c>
      <c r="B1239" t="s">
        <v>136</v>
      </c>
      <c r="C1239" t="s">
        <v>84</v>
      </c>
      <c r="D1239" t="s">
        <v>45</v>
      </c>
      <c r="E1239">
        <v>113.67</v>
      </c>
      <c r="F1239">
        <v>3</v>
      </c>
      <c r="G1239">
        <v>5.5499999999999972</v>
      </c>
      <c r="H1239">
        <v>3.5499999999999972</v>
      </c>
      <c r="I1239">
        <v>1</v>
      </c>
      <c r="J1239" s="13">
        <v>38363</v>
      </c>
      <c r="K1239" s="13">
        <v>38374</v>
      </c>
      <c r="L1239" t="s">
        <v>315</v>
      </c>
      <c r="M1239">
        <v>10.099999999999994</v>
      </c>
      <c r="N1239">
        <v>103.57000000000001</v>
      </c>
      <c r="O1239" t="s">
        <v>332</v>
      </c>
      <c r="P1239" t="s">
        <v>327</v>
      </c>
      <c r="Q1239">
        <v>1</v>
      </c>
      <c r="R1239" t="s">
        <v>330</v>
      </c>
      <c r="S1239" s="13">
        <v>-11</v>
      </c>
      <c r="T1239">
        <v>11</v>
      </c>
      <c r="U1239">
        <v>37.89</v>
      </c>
      <c r="V1239">
        <v>37.89</v>
      </c>
      <c r="W1239">
        <v>8167</v>
      </c>
    </row>
    <row r="1240" spans="1:23" x14ac:dyDescent="0.5">
      <c r="A1240" t="s">
        <v>226</v>
      </c>
      <c r="B1240" t="s">
        <v>136</v>
      </c>
      <c r="C1240" t="s">
        <v>84</v>
      </c>
      <c r="D1240" t="s">
        <v>45</v>
      </c>
      <c r="E1240">
        <v>113.67</v>
      </c>
      <c r="F1240">
        <v>3</v>
      </c>
      <c r="G1240">
        <v>7.4500000000000028</v>
      </c>
      <c r="H1240">
        <v>3.4500000000000028</v>
      </c>
      <c r="I1240">
        <v>3</v>
      </c>
      <c r="J1240" s="13">
        <v>38027</v>
      </c>
      <c r="K1240" s="13">
        <v>38040</v>
      </c>
      <c r="L1240" t="s">
        <v>315</v>
      </c>
      <c r="M1240">
        <v>13.900000000000006</v>
      </c>
      <c r="N1240">
        <v>99.77</v>
      </c>
      <c r="O1240" t="s">
        <v>188</v>
      </c>
      <c r="P1240" t="s">
        <v>327</v>
      </c>
      <c r="Q1240">
        <v>2</v>
      </c>
      <c r="R1240" t="s">
        <v>329</v>
      </c>
      <c r="S1240" s="13">
        <v>-13</v>
      </c>
      <c r="T1240">
        <v>13</v>
      </c>
      <c r="U1240">
        <v>37.89</v>
      </c>
      <c r="V1240">
        <v>37.89</v>
      </c>
      <c r="W1240">
        <v>8167</v>
      </c>
    </row>
    <row r="1241" spans="1:23" x14ac:dyDescent="0.5">
      <c r="A1241" t="s">
        <v>227</v>
      </c>
      <c r="B1241" t="s">
        <v>136</v>
      </c>
      <c r="C1241" t="s">
        <v>84</v>
      </c>
      <c r="D1241" t="s">
        <v>45</v>
      </c>
      <c r="E1241">
        <v>113.67</v>
      </c>
      <c r="F1241">
        <v>3</v>
      </c>
      <c r="G1241">
        <v>9.14</v>
      </c>
      <c r="H1241">
        <v>3.1400000000000006</v>
      </c>
      <c r="I1241">
        <v>1</v>
      </c>
      <c r="J1241" s="13">
        <v>37933</v>
      </c>
      <c r="K1241" s="13">
        <v>37952</v>
      </c>
      <c r="L1241" t="s">
        <v>311</v>
      </c>
      <c r="M1241">
        <v>13.280000000000001</v>
      </c>
      <c r="N1241">
        <v>100.39</v>
      </c>
      <c r="O1241" t="s">
        <v>187</v>
      </c>
      <c r="P1241" t="s">
        <v>308</v>
      </c>
      <c r="Q1241">
        <v>11</v>
      </c>
      <c r="R1241" t="s">
        <v>312</v>
      </c>
      <c r="S1241" s="13">
        <v>-19</v>
      </c>
      <c r="T1241">
        <v>19</v>
      </c>
      <c r="U1241">
        <v>37.89</v>
      </c>
      <c r="V1241">
        <v>37.89</v>
      </c>
      <c r="W1241">
        <v>8167</v>
      </c>
    </row>
    <row r="1242" spans="1:23" x14ac:dyDescent="0.5">
      <c r="A1242" t="s">
        <v>224</v>
      </c>
      <c r="B1242" t="s">
        <v>136</v>
      </c>
      <c r="C1242" t="s">
        <v>84</v>
      </c>
      <c r="D1242" t="s">
        <v>45</v>
      </c>
      <c r="E1242">
        <v>113.67</v>
      </c>
      <c r="F1242">
        <v>3</v>
      </c>
      <c r="G1242">
        <v>8.4500000000000028</v>
      </c>
      <c r="H1242">
        <v>5.4500000000000028</v>
      </c>
      <c r="I1242">
        <v>2</v>
      </c>
      <c r="J1242" s="13">
        <v>37878</v>
      </c>
      <c r="K1242" s="13">
        <v>37895</v>
      </c>
      <c r="L1242" t="s">
        <v>313</v>
      </c>
      <c r="M1242">
        <v>15.900000000000006</v>
      </c>
      <c r="N1242">
        <v>97.77</v>
      </c>
      <c r="O1242" t="s">
        <v>187</v>
      </c>
      <c r="P1242" t="s">
        <v>316</v>
      </c>
      <c r="Q1242">
        <v>9</v>
      </c>
      <c r="R1242" t="s">
        <v>317</v>
      </c>
      <c r="S1242" s="13">
        <v>-17</v>
      </c>
      <c r="T1242">
        <v>17</v>
      </c>
      <c r="U1242">
        <v>37.89</v>
      </c>
      <c r="V1242">
        <v>37.89</v>
      </c>
      <c r="W1242">
        <v>8167</v>
      </c>
    </row>
    <row r="1243" spans="1:23" x14ac:dyDescent="0.5">
      <c r="A1243" t="s">
        <v>224</v>
      </c>
      <c r="B1243" t="s">
        <v>136</v>
      </c>
      <c r="C1243" t="s">
        <v>84</v>
      </c>
      <c r="D1243" t="s">
        <v>45</v>
      </c>
      <c r="E1243">
        <v>113.67</v>
      </c>
      <c r="F1243">
        <v>3</v>
      </c>
      <c r="G1243">
        <v>7.75</v>
      </c>
      <c r="H1243">
        <v>6.75</v>
      </c>
      <c r="I1243">
        <v>1</v>
      </c>
      <c r="J1243" s="13">
        <v>37256</v>
      </c>
      <c r="K1243" s="13">
        <v>37276</v>
      </c>
      <c r="L1243" t="s">
        <v>313</v>
      </c>
      <c r="M1243">
        <v>15.5</v>
      </c>
      <c r="N1243">
        <v>98.17</v>
      </c>
      <c r="O1243" t="s">
        <v>185</v>
      </c>
      <c r="P1243" t="s">
        <v>308</v>
      </c>
      <c r="Q1243">
        <v>12</v>
      </c>
      <c r="R1243" t="s">
        <v>309</v>
      </c>
      <c r="S1243" s="13">
        <v>-20</v>
      </c>
      <c r="T1243">
        <v>20</v>
      </c>
      <c r="U1243">
        <v>37.89</v>
      </c>
      <c r="V1243">
        <v>37.89</v>
      </c>
      <c r="W1243">
        <v>8167</v>
      </c>
    </row>
    <row r="1244" spans="1:23" x14ac:dyDescent="0.5">
      <c r="A1244" t="s">
        <v>228</v>
      </c>
      <c r="B1244" t="s">
        <v>136</v>
      </c>
      <c r="C1244" t="s">
        <v>84</v>
      </c>
      <c r="D1244" t="s">
        <v>45</v>
      </c>
      <c r="E1244">
        <v>113.67</v>
      </c>
      <c r="F1244">
        <v>3</v>
      </c>
      <c r="G1244">
        <v>9.4500000000000028</v>
      </c>
      <c r="H1244">
        <v>3.4500000000000028</v>
      </c>
      <c r="I1244">
        <v>1</v>
      </c>
      <c r="J1244" s="13">
        <v>37156</v>
      </c>
      <c r="K1244" s="13">
        <v>37176</v>
      </c>
      <c r="L1244" t="s">
        <v>310</v>
      </c>
      <c r="M1244">
        <v>13.900000000000006</v>
      </c>
      <c r="N1244">
        <v>99.77</v>
      </c>
      <c r="O1244" t="s">
        <v>185</v>
      </c>
      <c r="P1244" t="s">
        <v>316</v>
      </c>
      <c r="Q1244">
        <v>9</v>
      </c>
      <c r="R1244" t="s">
        <v>317</v>
      </c>
      <c r="S1244" s="13">
        <v>-20</v>
      </c>
      <c r="T1244">
        <v>20</v>
      </c>
      <c r="U1244">
        <v>37.89</v>
      </c>
      <c r="V1244">
        <v>37.89</v>
      </c>
      <c r="W1244">
        <v>8167</v>
      </c>
    </row>
    <row r="1245" spans="1:23" x14ac:dyDescent="0.5">
      <c r="A1245" t="s">
        <v>226</v>
      </c>
      <c r="B1245" t="s">
        <v>136</v>
      </c>
      <c r="C1245" t="s">
        <v>84</v>
      </c>
      <c r="D1245" t="s">
        <v>45</v>
      </c>
      <c r="E1245">
        <v>113.67</v>
      </c>
      <c r="F1245">
        <v>3</v>
      </c>
      <c r="G1245">
        <v>8.8799999999999955</v>
      </c>
      <c r="H1245">
        <v>3.8799999999999955</v>
      </c>
      <c r="I1245">
        <v>2</v>
      </c>
      <c r="J1245" s="13">
        <v>37148</v>
      </c>
      <c r="K1245" s="13">
        <v>37155</v>
      </c>
      <c r="L1245" t="s">
        <v>315</v>
      </c>
      <c r="M1245">
        <v>14.759999999999991</v>
      </c>
      <c r="N1245">
        <v>98.910000000000011</v>
      </c>
      <c r="O1245" t="s">
        <v>185</v>
      </c>
      <c r="P1245" t="s">
        <v>316</v>
      </c>
      <c r="Q1245">
        <v>9</v>
      </c>
      <c r="R1245" t="s">
        <v>317</v>
      </c>
      <c r="S1245" s="13">
        <v>-7</v>
      </c>
      <c r="T1245">
        <v>7</v>
      </c>
      <c r="U1245">
        <v>37.89</v>
      </c>
      <c r="V1245">
        <v>37.89</v>
      </c>
      <c r="W1245">
        <v>8167</v>
      </c>
    </row>
    <row r="1246" spans="1:23" x14ac:dyDescent="0.5">
      <c r="A1246" t="s">
        <v>220</v>
      </c>
      <c r="B1246" t="s">
        <v>136</v>
      </c>
      <c r="C1246" t="s">
        <v>84</v>
      </c>
      <c r="D1246" t="s">
        <v>45</v>
      </c>
      <c r="E1246">
        <v>113.67</v>
      </c>
      <c r="F1246">
        <v>3</v>
      </c>
      <c r="G1246">
        <v>6.4500000000000028</v>
      </c>
      <c r="H1246">
        <v>3.4500000000000028</v>
      </c>
      <c r="I1246">
        <v>1</v>
      </c>
      <c r="J1246" s="13">
        <v>36963</v>
      </c>
      <c r="K1246" s="13">
        <v>36970</v>
      </c>
      <c r="L1246" t="s">
        <v>318</v>
      </c>
      <c r="M1246">
        <v>10.900000000000006</v>
      </c>
      <c r="N1246">
        <v>102.77</v>
      </c>
      <c r="O1246" t="s">
        <v>185</v>
      </c>
      <c r="P1246" t="s">
        <v>327</v>
      </c>
      <c r="Q1246">
        <v>3</v>
      </c>
      <c r="R1246" t="s">
        <v>328</v>
      </c>
      <c r="S1246" s="13">
        <v>-7</v>
      </c>
      <c r="T1246">
        <v>7</v>
      </c>
      <c r="U1246">
        <v>37.89</v>
      </c>
      <c r="V1246">
        <v>37.89</v>
      </c>
      <c r="W1246">
        <v>8167</v>
      </c>
    </row>
    <row r="1247" spans="1:23" x14ac:dyDescent="0.5">
      <c r="A1247" t="s">
        <v>227</v>
      </c>
      <c r="B1247" t="s">
        <v>136</v>
      </c>
      <c r="C1247" t="s">
        <v>84</v>
      </c>
      <c r="D1247" t="s">
        <v>45</v>
      </c>
      <c r="E1247">
        <v>113.67</v>
      </c>
      <c r="F1247">
        <v>3</v>
      </c>
      <c r="G1247">
        <v>9.4500000000000028</v>
      </c>
      <c r="H1247">
        <v>4.4500000000000028</v>
      </c>
      <c r="I1247">
        <v>3</v>
      </c>
      <c r="J1247" s="13">
        <v>36955</v>
      </c>
      <c r="K1247" s="13">
        <v>36970</v>
      </c>
      <c r="L1247" t="s">
        <v>311</v>
      </c>
      <c r="M1247">
        <v>16.900000000000006</v>
      </c>
      <c r="N1247">
        <v>96.77</v>
      </c>
      <c r="O1247" t="s">
        <v>185</v>
      </c>
      <c r="P1247" t="s">
        <v>327</v>
      </c>
      <c r="Q1247">
        <v>3</v>
      </c>
      <c r="R1247" t="s">
        <v>328</v>
      </c>
      <c r="S1247" s="13">
        <v>-15</v>
      </c>
      <c r="T1247">
        <v>15</v>
      </c>
      <c r="U1247">
        <v>37.89</v>
      </c>
      <c r="V1247">
        <v>37.89</v>
      </c>
      <c r="W1247">
        <v>8167</v>
      </c>
    </row>
    <row r="1248" spans="1:23" x14ac:dyDescent="0.5">
      <c r="A1248" t="s">
        <v>226</v>
      </c>
      <c r="B1248" t="s">
        <v>136</v>
      </c>
      <c r="C1248" t="s">
        <v>84</v>
      </c>
      <c r="D1248" t="s">
        <v>45</v>
      </c>
      <c r="E1248">
        <v>113.67</v>
      </c>
      <c r="F1248">
        <v>3</v>
      </c>
      <c r="G1248">
        <v>6.990000000000002</v>
      </c>
      <c r="H1248">
        <v>5.990000000000002</v>
      </c>
      <c r="I1248">
        <v>2</v>
      </c>
      <c r="J1248" s="13">
        <v>36763</v>
      </c>
      <c r="K1248" s="13">
        <v>36782</v>
      </c>
      <c r="L1248" t="s">
        <v>315</v>
      </c>
      <c r="M1248">
        <v>14.980000000000004</v>
      </c>
      <c r="N1248">
        <v>98.69</v>
      </c>
      <c r="O1248" t="s">
        <v>184</v>
      </c>
      <c r="P1248" t="s">
        <v>316</v>
      </c>
      <c r="Q1248">
        <v>8</v>
      </c>
      <c r="R1248" t="s">
        <v>319</v>
      </c>
      <c r="S1248" s="13">
        <v>-19</v>
      </c>
      <c r="T1248">
        <v>19</v>
      </c>
      <c r="U1248">
        <v>37.89</v>
      </c>
      <c r="V1248">
        <v>37.89</v>
      </c>
      <c r="W1248">
        <v>8167</v>
      </c>
    </row>
    <row r="1249" spans="1:23" x14ac:dyDescent="0.5">
      <c r="A1249" t="s">
        <v>223</v>
      </c>
      <c r="B1249" t="s">
        <v>136</v>
      </c>
      <c r="C1249" t="s">
        <v>84</v>
      </c>
      <c r="D1249" t="s">
        <v>45</v>
      </c>
      <c r="E1249">
        <v>113.67</v>
      </c>
      <c r="F1249">
        <v>3</v>
      </c>
      <c r="G1249">
        <v>8.990000000000002</v>
      </c>
      <c r="H1249">
        <v>6.990000000000002</v>
      </c>
      <c r="I1249">
        <v>1</v>
      </c>
      <c r="J1249" s="13">
        <v>36718</v>
      </c>
      <c r="K1249" s="13">
        <v>36738</v>
      </c>
      <c r="L1249" t="s">
        <v>307</v>
      </c>
      <c r="M1249">
        <v>16.980000000000004</v>
      </c>
      <c r="N1249">
        <v>96.69</v>
      </c>
      <c r="O1249" t="s">
        <v>184</v>
      </c>
      <c r="P1249" t="s">
        <v>316</v>
      </c>
      <c r="Q1249">
        <v>7</v>
      </c>
      <c r="R1249" t="s">
        <v>320</v>
      </c>
      <c r="S1249" s="13">
        <v>-20</v>
      </c>
      <c r="T1249">
        <v>20</v>
      </c>
      <c r="U1249">
        <v>37.89</v>
      </c>
      <c r="V1249">
        <v>37.89</v>
      </c>
      <c r="W1249">
        <v>8167</v>
      </c>
    </row>
    <row r="1250" spans="1:23" x14ac:dyDescent="0.5">
      <c r="A1250" t="s">
        <v>225</v>
      </c>
      <c r="B1250" t="s">
        <v>136</v>
      </c>
      <c r="C1250" t="s">
        <v>84</v>
      </c>
      <c r="D1250" t="s">
        <v>45</v>
      </c>
      <c r="E1250">
        <v>113.67</v>
      </c>
      <c r="F1250">
        <v>3</v>
      </c>
      <c r="G1250">
        <v>6.990000000000002</v>
      </c>
      <c r="H1250">
        <v>4.990000000000002</v>
      </c>
      <c r="I1250">
        <v>1</v>
      </c>
      <c r="J1250" s="13">
        <v>36713</v>
      </c>
      <c r="K1250" s="13">
        <v>36725</v>
      </c>
      <c r="L1250" t="s">
        <v>321</v>
      </c>
      <c r="M1250">
        <v>12.980000000000004</v>
      </c>
      <c r="N1250">
        <v>100.69</v>
      </c>
      <c r="O1250" t="s">
        <v>184</v>
      </c>
      <c r="P1250" t="s">
        <v>316</v>
      </c>
      <c r="Q1250">
        <v>7</v>
      </c>
      <c r="R1250" t="s">
        <v>320</v>
      </c>
      <c r="S1250" s="13">
        <v>-12</v>
      </c>
      <c r="T1250">
        <v>12</v>
      </c>
      <c r="U1250">
        <v>37.89</v>
      </c>
      <c r="V1250">
        <v>37.89</v>
      </c>
      <c r="W1250">
        <v>8167</v>
      </c>
    </row>
    <row r="1251" spans="1:23" x14ac:dyDescent="0.5">
      <c r="A1251" t="s">
        <v>225</v>
      </c>
      <c r="B1251" t="s">
        <v>136</v>
      </c>
      <c r="C1251" t="s">
        <v>84</v>
      </c>
      <c r="D1251" t="s">
        <v>41</v>
      </c>
      <c r="E1251">
        <v>89.97</v>
      </c>
      <c r="F1251">
        <v>3</v>
      </c>
      <c r="G1251">
        <v>9.990000000000002</v>
      </c>
      <c r="H1251">
        <v>6.990000000000002</v>
      </c>
      <c r="I1251">
        <v>3</v>
      </c>
      <c r="J1251" s="13">
        <v>42287</v>
      </c>
      <c r="K1251" s="13">
        <v>42985</v>
      </c>
      <c r="L1251" t="s">
        <v>321</v>
      </c>
      <c r="M1251">
        <v>19.980000000000004</v>
      </c>
      <c r="N1251">
        <v>69.989999999999995</v>
      </c>
      <c r="O1251" t="s">
        <v>230</v>
      </c>
      <c r="P1251" t="s">
        <v>308</v>
      </c>
      <c r="Q1251">
        <v>10</v>
      </c>
      <c r="R1251" t="s">
        <v>314</v>
      </c>
      <c r="S1251" s="13">
        <v>-698</v>
      </c>
      <c r="T1251">
        <v>698</v>
      </c>
      <c r="U1251">
        <v>29.99</v>
      </c>
      <c r="V1251">
        <v>29.99</v>
      </c>
      <c r="W1251">
        <v>8167</v>
      </c>
    </row>
    <row r="1252" spans="1:23" x14ac:dyDescent="0.5">
      <c r="A1252" t="s">
        <v>228</v>
      </c>
      <c r="B1252" t="s">
        <v>136</v>
      </c>
      <c r="C1252" t="s">
        <v>84</v>
      </c>
      <c r="D1252" t="s">
        <v>41</v>
      </c>
      <c r="E1252">
        <v>89.97</v>
      </c>
      <c r="F1252">
        <v>3</v>
      </c>
      <c r="G1252">
        <v>6.3299999999999983</v>
      </c>
      <c r="H1252">
        <v>3.3299999999999983</v>
      </c>
      <c r="I1252">
        <v>2</v>
      </c>
      <c r="J1252" s="13">
        <v>42276</v>
      </c>
      <c r="K1252" s="13">
        <v>42286</v>
      </c>
      <c r="L1252" t="s">
        <v>310</v>
      </c>
      <c r="M1252">
        <v>11.659999999999997</v>
      </c>
      <c r="N1252">
        <v>78.31</v>
      </c>
      <c r="O1252" t="s">
        <v>230</v>
      </c>
      <c r="P1252" t="s">
        <v>316</v>
      </c>
      <c r="Q1252">
        <v>9</v>
      </c>
      <c r="R1252" t="s">
        <v>317</v>
      </c>
      <c r="S1252" s="13">
        <v>-10</v>
      </c>
      <c r="T1252">
        <v>10</v>
      </c>
      <c r="U1252">
        <v>29.99</v>
      </c>
      <c r="V1252">
        <v>29.99</v>
      </c>
      <c r="W1252">
        <v>8167</v>
      </c>
    </row>
    <row r="1253" spans="1:23" x14ac:dyDescent="0.5">
      <c r="A1253" t="s">
        <v>221</v>
      </c>
      <c r="B1253" t="s">
        <v>136</v>
      </c>
      <c r="C1253" t="s">
        <v>84</v>
      </c>
      <c r="D1253" t="s">
        <v>41</v>
      </c>
      <c r="E1253">
        <v>89.97</v>
      </c>
      <c r="F1253">
        <v>3</v>
      </c>
      <c r="G1253">
        <v>7.1400000000000006</v>
      </c>
      <c r="H1253">
        <v>4.1400000000000006</v>
      </c>
      <c r="I1253">
        <v>2</v>
      </c>
      <c r="J1253" s="13">
        <v>42270</v>
      </c>
      <c r="K1253" s="13">
        <v>42288</v>
      </c>
      <c r="L1253" t="s">
        <v>322</v>
      </c>
      <c r="M1253">
        <v>13.280000000000001</v>
      </c>
      <c r="N1253">
        <v>76.69</v>
      </c>
      <c r="O1253" t="s">
        <v>230</v>
      </c>
      <c r="P1253" t="s">
        <v>316</v>
      </c>
      <c r="Q1253">
        <v>9</v>
      </c>
      <c r="R1253" t="s">
        <v>317</v>
      </c>
      <c r="S1253" s="13">
        <v>-18</v>
      </c>
      <c r="T1253">
        <v>18</v>
      </c>
      <c r="U1253">
        <v>29.99</v>
      </c>
      <c r="V1253">
        <v>29.99</v>
      </c>
      <c r="W1253">
        <v>8167</v>
      </c>
    </row>
    <row r="1254" spans="1:23" x14ac:dyDescent="0.5">
      <c r="A1254" t="s">
        <v>220</v>
      </c>
      <c r="B1254" t="s">
        <v>136</v>
      </c>
      <c r="C1254" t="s">
        <v>84</v>
      </c>
      <c r="D1254" t="s">
        <v>41</v>
      </c>
      <c r="E1254">
        <v>89.97</v>
      </c>
      <c r="F1254">
        <v>3</v>
      </c>
      <c r="G1254">
        <v>7.5799999999999983</v>
      </c>
      <c r="H1254">
        <v>3.5799999999999983</v>
      </c>
      <c r="I1254">
        <v>1</v>
      </c>
      <c r="J1254" s="13">
        <v>42181</v>
      </c>
      <c r="K1254" s="13">
        <v>43044</v>
      </c>
      <c r="L1254" t="s">
        <v>318</v>
      </c>
      <c r="M1254">
        <v>12.159999999999997</v>
      </c>
      <c r="N1254">
        <v>77.81</v>
      </c>
      <c r="O1254" t="s">
        <v>230</v>
      </c>
      <c r="P1254" t="s">
        <v>323</v>
      </c>
      <c r="Q1254">
        <v>6</v>
      </c>
      <c r="R1254" t="s">
        <v>324</v>
      </c>
      <c r="S1254" s="13">
        <v>-863</v>
      </c>
      <c r="T1254">
        <v>863</v>
      </c>
      <c r="U1254">
        <v>29.99</v>
      </c>
      <c r="V1254">
        <v>29.99</v>
      </c>
      <c r="W1254">
        <v>8167</v>
      </c>
    </row>
    <row r="1255" spans="1:23" x14ac:dyDescent="0.5">
      <c r="A1255" t="s">
        <v>225</v>
      </c>
      <c r="B1255" t="s">
        <v>136</v>
      </c>
      <c r="C1255" t="s">
        <v>84</v>
      </c>
      <c r="D1255" t="s">
        <v>41</v>
      </c>
      <c r="E1255">
        <v>89.97</v>
      </c>
      <c r="F1255">
        <v>3</v>
      </c>
      <c r="G1255">
        <v>8</v>
      </c>
      <c r="H1255">
        <v>7</v>
      </c>
      <c r="I1255">
        <v>1</v>
      </c>
      <c r="J1255" s="13">
        <v>42054</v>
      </c>
      <c r="K1255" s="13">
        <v>42920</v>
      </c>
      <c r="L1255" t="s">
        <v>321</v>
      </c>
      <c r="M1255">
        <v>16</v>
      </c>
      <c r="N1255">
        <v>73.97</v>
      </c>
      <c r="O1255" t="s">
        <v>230</v>
      </c>
      <c r="P1255" t="s">
        <v>327</v>
      </c>
      <c r="Q1255">
        <v>2</v>
      </c>
      <c r="R1255" t="s">
        <v>329</v>
      </c>
      <c r="S1255" s="13">
        <v>-866</v>
      </c>
      <c r="T1255">
        <v>866</v>
      </c>
      <c r="U1255">
        <v>29.99</v>
      </c>
      <c r="V1255">
        <v>29.99</v>
      </c>
      <c r="W1255">
        <v>8167</v>
      </c>
    </row>
    <row r="1256" spans="1:23" x14ac:dyDescent="0.5">
      <c r="A1256" t="s">
        <v>224</v>
      </c>
      <c r="B1256" t="s">
        <v>136</v>
      </c>
      <c r="C1256" t="s">
        <v>84</v>
      </c>
      <c r="D1256" t="s">
        <v>41</v>
      </c>
      <c r="E1256">
        <v>89.97</v>
      </c>
      <c r="F1256">
        <v>3</v>
      </c>
      <c r="G1256">
        <v>5.8599999999999994</v>
      </c>
      <c r="H1256">
        <v>6.8599999999999994</v>
      </c>
      <c r="I1256">
        <v>2</v>
      </c>
      <c r="J1256" s="13">
        <v>41325</v>
      </c>
      <c r="K1256" s="13">
        <v>41334</v>
      </c>
      <c r="L1256" t="s">
        <v>313</v>
      </c>
      <c r="M1256">
        <v>14.719999999999999</v>
      </c>
      <c r="N1256">
        <v>75.25</v>
      </c>
      <c r="O1256" t="s">
        <v>196</v>
      </c>
      <c r="P1256" t="s">
        <v>327</v>
      </c>
      <c r="Q1256">
        <v>2</v>
      </c>
      <c r="R1256" t="s">
        <v>329</v>
      </c>
      <c r="S1256" s="13">
        <v>-9</v>
      </c>
      <c r="T1256">
        <v>9</v>
      </c>
      <c r="U1256">
        <v>29.99</v>
      </c>
      <c r="V1256">
        <v>29.99</v>
      </c>
      <c r="W1256">
        <v>8167</v>
      </c>
    </row>
    <row r="1257" spans="1:23" x14ac:dyDescent="0.5">
      <c r="A1257" t="s">
        <v>224</v>
      </c>
      <c r="B1257" t="s">
        <v>136</v>
      </c>
      <c r="C1257" t="s">
        <v>84</v>
      </c>
      <c r="D1257" t="s">
        <v>41</v>
      </c>
      <c r="E1257">
        <v>89.97</v>
      </c>
      <c r="F1257">
        <v>3</v>
      </c>
      <c r="G1257">
        <v>5.8599999999999994</v>
      </c>
      <c r="H1257">
        <v>3.8599999999999994</v>
      </c>
      <c r="I1257">
        <v>1</v>
      </c>
      <c r="J1257" s="13">
        <v>41169</v>
      </c>
      <c r="K1257" s="13">
        <v>41186</v>
      </c>
      <c r="L1257" t="s">
        <v>313</v>
      </c>
      <c r="M1257">
        <v>10.719999999999999</v>
      </c>
      <c r="N1257">
        <v>79.25</v>
      </c>
      <c r="O1257" t="s">
        <v>195</v>
      </c>
      <c r="P1257" t="s">
        <v>316</v>
      </c>
      <c r="Q1257">
        <v>9</v>
      </c>
      <c r="R1257" t="s">
        <v>317</v>
      </c>
      <c r="S1257" s="13">
        <v>-17</v>
      </c>
      <c r="T1257">
        <v>17</v>
      </c>
      <c r="U1257">
        <v>29.99</v>
      </c>
      <c r="V1257">
        <v>29.99</v>
      </c>
      <c r="W1257">
        <v>8167</v>
      </c>
    </row>
    <row r="1258" spans="1:23" x14ac:dyDescent="0.5">
      <c r="A1258" t="s">
        <v>226</v>
      </c>
      <c r="B1258" t="s">
        <v>136</v>
      </c>
      <c r="C1258" t="s">
        <v>84</v>
      </c>
      <c r="D1258" t="s">
        <v>41</v>
      </c>
      <c r="E1258">
        <v>89.97</v>
      </c>
      <c r="F1258">
        <v>3</v>
      </c>
      <c r="G1258">
        <v>6.75</v>
      </c>
      <c r="H1258">
        <v>3.75</v>
      </c>
      <c r="I1258">
        <v>1</v>
      </c>
      <c r="J1258" s="13">
        <v>41145</v>
      </c>
      <c r="K1258" s="13">
        <v>42668</v>
      </c>
      <c r="L1258" t="s">
        <v>315</v>
      </c>
      <c r="M1258">
        <v>11.5</v>
      </c>
      <c r="N1258">
        <v>78.47</v>
      </c>
      <c r="O1258" t="s">
        <v>195</v>
      </c>
      <c r="P1258" t="s">
        <v>316</v>
      </c>
      <c r="Q1258">
        <v>8</v>
      </c>
      <c r="R1258" t="s">
        <v>319</v>
      </c>
      <c r="S1258" s="13">
        <v>-1523</v>
      </c>
      <c r="T1258">
        <v>1523</v>
      </c>
      <c r="U1258">
        <v>29.99</v>
      </c>
      <c r="V1258">
        <v>29.99</v>
      </c>
      <c r="W1258">
        <v>8167</v>
      </c>
    </row>
    <row r="1259" spans="1:23" x14ac:dyDescent="0.5">
      <c r="A1259" t="s">
        <v>227</v>
      </c>
      <c r="B1259" t="s">
        <v>136</v>
      </c>
      <c r="C1259" t="s">
        <v>84</v>
      </c>
      <c r="D1259" t="s">
        <v>41</v>
      </c>
      <c r="E1259">
        <v>89.97</v>
      </c>
      <c r="F1259">
        <v>3</v>
      </c>
      <c r="G1259">
        <v>8.75</v>
      </c>
      <c r="H1259">
        <v>4.75</v>
      </c>
      <c r="I1259">
        <v>3</v>
      </c>
      <c r="J1259" s="13">
        <v>41133</v>
      </c>
      <c r="K1259" s="13">
        <v>42672</v>
      </c>
      <c r="L1259" t="s">
        <v>311</v>
      </c>
      <c r="M1259">
        <v>16.5</v>
      </c>
      <c r="N1259">
        <v>73.47</v>
      </c>
      <c r="O1259" t="s">
        <v>195</v>
      </c>
      <c r="P1259" t="s">
        <v>316</v>
      </c>
      <c r="Q1259">
        <v>8</v>
      </c>
      <c r="R1259" t="s">
        <v>319</v>
      </c>
      <c r="S1259" s="13">
        <v>-1539</v>
      </c>
      <c r="T1259">
        <v>1539</v>
      </c>
      <c r="U1259">
        <v>29.99</v>
      </c>
      <c r="V1259">
        <v>29.99</v>
      </c>
      <c r="W1259">
        <v>8167</v>
      </c>
    </row>
    <row r="1260" spans="1:23" x14ac:dyDescent="0.5">
      <c r="A1260" t="s">
        <v>224</v>
      </c>
      <c r="B1260" t="s">
        <v>136</v>
      </c>
      <c r="C1260" t="s">
        <v>84</v>
      </c>
      <c r="D1260" t="s">
        <v>41</v>
      </c>
      <c r="E1260">
        <v>89.97</v>
      </c>
      <c r="F1260">
        <v>3</v>
      </c>
      <c r="G1260">
        <v>8.3299999999999983</v>
      </c>
      <c r="H1260">
        <v>4.3299999999999983</v>
      </c>
      <c r="I1260">
        <v>3</v>
      </c>
      <c r="J1260" s="13">
        <v>40421</v>
      </c>
      <c r="K1260" s="13">
        <v>40436</v>
      </c>
      <c r="L1260" t="s">
        <v>313</v>
      </c>
      <c r="M1260">
        <v>15.659999999999997</v>
      </c>
      <c r="N1260">
        <v>74.31</v>
      </c>
      <c r="O1260" t="s">
        <v>193</v>
      </c>
      <c r="P1260" t="s">
        <v>316</v>
      </c>
      <c r="Q1260">
        <v>8</v>
      </c>
      <c r="R1260" t="s">
        <v>319</v>
      </c>
      <c r="S1260" s="13">
        <v>-15</v>
      </c>
      <c r="T1260">
        <v>15</v>
      </c>
      <c r="U1260">
        <v>29.99</v>
      </c>
      <c r="V1260">
        <v>29.99</v>
      </c>
      <c r="W1260">
        <v>8167</v>
      </c>
    </row>
    <row r="1261" spans="1:23" x14ac:dyDescent="0.5">
      <c r="A1261" t="s">
        <v>223</v>
      </c>
      <c r="B1261" t="s">
        <v>136</v>
      </c>
      <c r="C1261" t="s">
        <v>84</v>
      </c>
      <c r="D1261" t="s">
        <v>41</v>
      </c>
      <c r="E1261">
        <v>89.97</v>
      </c>
      <c r="F1261">
        <v>3</v>
      </c>
      <c r="G1261">
        <v>7.990000000000002</v>
      </c>
      <c r="H1261">
        <v>4.990000000000002</v>
      </c>
      <c r="I1261">
        <v>1</v>
      </c>
      <c r="J1261" s="13">
        <v>40214</v>
      </c>
      <c r="K1261" s="13">
        <v>40229</v>
      </c>
      <c r="L1261" t="s">
        <v>307</v>
      </c>
      <c r="M1261">
        <v>13.980000000000004</v>
      </c>
      <c r="N1261">
        <v>75.989999999999995</v>
      </c>
      <c r="O1261" t="s">
        <v>193</v>
      </c>
      <c r="P1261" t="s">
        <v>327</v>
      </c>
      <c r="Q1261">
        <v>2</v>
      </c>
      <c r="R1261" t="s">
        <v>329</v>
      </c>
      <c r="S1261" s="13">
        <v>-15</v>
      </c>
      <c r="T1261">
        <v>15</v>
      </c>
      <c r="U1261">
        <v>29.99</v>
      </c>
      <c r="V1261">
        <v>29.99</v>
      </c>
      <c r="W1261">
        <v>8167</v>
      </c>
    </row>
    <row r="1262" spans="1:23" x14ac:dyDescent="0.5">
      <c r="A1262" t="s">
        <v>223</v>
      </c>
      <c r="B1262" t="s">
        <v>136</v>
      </c>
      <c r="C1262" t="s">
        <v>84</v>
      </c>
      <c r="D1262" t="s">
        <v>41</v>
      </c>
      <c r="E1262">
        <v>89.97</v>
      </c>
      <c r="F1262">
        <v>3</v>
      </c>
      <c r="G1262">
        <v>7.3299999999999983</v>
      </c>
      <c r="H1262">
        <v>3.3299999999999983</v>
      </c>
      <c r="I1262">
        <v>2</v>
      </c>
      <c r="J1262" s="13">
        <v>39951</v>
      </c>
      <c r="K1262" s="13">
        <v>39965</v>
      </c>
      <c r="L1262" t="s">
        <v>307</v>
      </c>
      <c r="M1262">
        <v>12.659999999999997</v>
      </c>
      <c r="N1262">
        <v>77.31</v>
      </c>
      <c r="O1262" t="s">
        <v>192</v>
      </c>
      <c r="P1262" t="s">
        <v>323</v>
      </c>
      <c r="Q1262">
        <v>5</v>
      </c>
      <c r="R1262" t="s">
        <v>325</v>
      </c>
      <c r="S1262" s="13">
        <v>-14</v>
      </c>
      <c r="T1262">
        <v>14</v>
      </c>
      <c r="U1262">
        <v>29.99</v>
      </c>
      <c r="V1262">
        <v>29.99</v>
      </c>
      <c r="W1262">
        <v>8167</v>
      </c>
    </row>
    <row r="1263" spans="1:23" x14ac:dyDescent="0.5">
      <c r="A1263" t="s">
        <v>226</v>
      </c>
      <c r="B1263" t="s">
        <v>136</v>
      </c>
      <c r="C1263" t="s">
        <v>84</v>
      </c>
      <c r="D1263" t="s">
        <v>41</v>
      </c>
      <c r="E1263">
        <v>89.97</v>
      </c>
      <c r="F1263">
        <v>3</v>
      </c>
      <c r="G1263">
        <v>6</v>
      </c>
      <c r="H1263">
        <v>7</v>
      </c>
      <c r="I1263">
        <v>1</v>
      </c>
      <c r="J1263" s="13">
        <v>39935</v>
      </c>
      <c r="K1263" s="13">
        <v>39945</v>
      </c>
      <c r="L1263" t="s">
        <v>315</v>
      </c>
      <c r="M1263">
        <v>14</v>
      </c>
      <c r="N1263">
        <v>75.97</v>
      </c>
      <c r="O1263" t="s">
        <v>192</v>
      </c>
      <c r="P1263" t="s">
        <v>323</v>
      </c>
      <c r="Q1263">
        <v>5</v>
      </c>
      <c r="R1263" t="s">
        <v>325</v>
      </c>
      <c r="S1263" s="13">
        <v>-10</v>
      </c>
      <c r="T1263">
        <v>10</v>
      </c>
      <c r="U1263">
        <v>29.99</v>
      </c>
      <c r="V1263">
        <v>29.99</v>
      </c>
      <c r="W1263">
        <v>8167</v>
      </c>
    </row>
    <row r="1264" spans="1:23" x14ac:dyDescent="0.5">
      <c r="A1264" t="s">
        <v>221</v>
      </c>
      <c r="B1264" t="s">
        <v>136</v>
      </c>
      <c r="C1264" t="s">
        <v>84</v>
      </c>
      <c r="D1264" t="s">
        <v>41</v>
      </c>
      <c r="E1264">
        <v>89.97</v>
      </c>
      <c r="F1264">
        <v>3</v>
      </c>
      <c r="G1264">
        <v>6</v>
      </c>
      <c r="H1264">
        <v>6</v>
      </c>
      <c r="I1264">
        <v>2</v>
      </c>
      <c r="J1264" s="13">
        <v>39659</v>
      </c>
      <c r="K1264" s="13">
        <v>39675</v>
      </c>
      <c r="L1264" t="s">
        <v>322</v>
      </c>
      <c r="M1264">
        <v>14</v>
      </c>
      <c r="N1264">
        <v>75.97</v>
      </c>
      <c r="O1264" t="s">
        <v>191</v>
      </c>
      <c r="P1264" t="s">
        <v>316</v>
      </c>
      <c r="Q1264">
        <v>7</v>
      </c>
      <c r="R1264" t="s">
        <v>320</v>
      </c>
      <c r="S1264" s="13">
        <v>-16</v>
      </c>
      <c r="T1264">
        <v>16</v>
      </c>
      <c r="U1264">
        <v>29.99</v>
      </c>
      <c r="V1264">
        <v>29.99</v>
      </c>
      <c r="W1264">
        <v>8167</v>
      </c>
    </row>
    <row r="1265" spans="1:23" x14ac:dyDescent="0.5">
      <c r="A1265" t="s">
        <v>225</v>
      </c>
      <c r="B1265" t="s">
        <v>136</v>
      </c>
      <c r="C1265" t="s">
        <v>84</v>
      </c>
      <c r="D1265" t="s">
        <v>41</v>
      </c>
      <c r="E1265">
        <v>89.97</v>
      </c>
      <c r="F1265">
        <v>3</v>
      </c>
      <c r="G1265">
        <v>7.8900000000000006</v>
      </c>
      <c r="H1265">
        <v>3.8900000000000006</v>
      </c>
      <c r="I1265">
        <v>3</v>
      </c>
      <c r="J1265" s="13">
        <v>39394</v>
      </c>
      <c r="K1265" s="13">
        <v>39405</v>
      </c>
      <c r="L1265" t="s">
        <v>321</v>
      </c>
      <c r="M1265">
        <v>14.780000000000001</v>
      </c>
      <c r="N1265">
        <v>75.19</v>
      </c>
      <c r="O1265" t="s">
        <v>190</v>
      </c>
      <c r="P1265" t="s">
        <v>308</v>
      </c>
      <c r="Q1265">
        <v>11</v>
      </c>
      <c r="R1265" t="s">
        <v>312</v>
      </c>
      <c r="S1265" s="13">
        <v>-11</v>
      </c>
      <c r="T1265">
        <v>11</v>
      </c>
      <c r="U1265">
        <v>29.99</v>
      </c>
      <c r="V1265">
        <v>29.99</v>
      </c>
      <c r="W1265">
        <v>8167</v>
      </c>
    </row>
    <row r="1266" spans="1:23" x14ac:dyDescent="0.5">
      <c r="A1266" t="s">
        <v>221</v>
      </c>
      <c r="B1266" t="s">
        <v>136</v>
      </c>
      <c r="C1266" t="s">
        <v>84</v>
      </c>
      <c r="D1266" t="s">
        <v>41</v>
      </c>
      <c r="E1266">
        <v>89.97</v>
      </c>
      <c r="F1266">
        <v>3</v>
      </c>
      <c r="G1266">
        <v>6.1400000000000006</v>
      </c>
      <c r="H1266">
        <v>6.1400000000000006</v>
      </c>
      <c r="I1266">
        <v>3</v>
      </c>
      <c r="J1266" s="13">
        <v>39325</v>
      </c>
      <c r="K1266" s="13">
        <v>39340</v>
      </c>
      <c r="L1266" t="s">
        <v>322</v>
      </c>
      <c r="M1266">
        <v>15.280000000000001</v>
      </c>
      <c r="N1266">
        <v>74.69</v>
      </c>
      <c r="O1266" t="s">
        <v>190</v>
      </c>
      <c r="P1266" t="s">
        <v>316</v>
      </c>
      <c r="Q1266">
        <v>8</v>
      </c>
      <c r="R1266" t="s">
        <v>319</v>
      </c>
      <c r="S1266" s="13">
        <v>-15</v>
      </c>
      <c r="T1266">
        <v>15</v>
      </c>
      <c r="U1266">
        <v>29.99</v>
      </c>
      <c r="V1266">
        <v>29.99</v>
      </c>
      <c r="W1266">
        <v>8167</v>
      </c>
    </row>
    <row r="1267" spans="1:23" x14ac:dyDescent="0.5">
      <c r="A1267" t="s">
        <v>223</v>
      </c>
      <c r="B1267" t="s">
        <v>136</v>
      </c>
      <c r="C1267" t="s">
        <v>84</v>
      </c>
      <c r="D1267" t="s">
        <v>41</v>
      </c>
      <c r="E1267">
        <v>89.97</v>
      </c>
      <c r="F1267">
        <v>3</v>
      </c>
      <c r="G1267">
        <v>8.2199999999999989</v>
      </c>
      <c r="H1267">
        <v>3.2199999999999989</v>
      </c>
      <c r="I1267">
        <v>1</v>
      </c>
      <c r="J1267" s="13">
        <v>38801</v>
      </c>
      <c r="K1267" s="13">
        <v>38810</v>
      </c>
      <c r="L1267" t="s">
        <v>307</v>
      </c>
      <c r="M1267">
        <v>12.439999999999998</v>
      </c>
      <c r="N1267">
        <v>77.53</v>
      </c>
      <c r="O1267" t="s">
        <v>189</v>
      </c>
      <c r="P1267" t="s">
        <v>327</v>
      </c>
      <c r="Q1267">
        <v>3</v>
      </c>
      <c r="R1267" t="s">
        <v>328</v>
      </c>
      <c r="S1267" s="13">
        <v>-9</v>
      </c>
      <c r="T1267">
        <v>9</v>
      </c>
      <c r="U1267">
        <v>29.99</v>
      </c>
      <c r="V1267">
        <v>29.99</v>
      </c>
      <c r="W1267">
        <v>8167</v>
      </c>
    </row>
    <row r="1268" spans="1:23" x14ac:dyDescent="0.5">
      <c r="A1268" t="s">
        <v>227</v>
      </c>
      <c r="B1268" t="s">
        <v>136</v>
      </c>
      <c r="C1268" t="s">
        <v>84</v>
      </c>
      <c r="D1268" t="s">
        <v>41</v>
      </c>
      <c r="E1268">
        <v>89.97</v>
      </c>
      <c r="F1268">
        <v>3</v>
      </c>
      <c r="G1268">
        <v>8.3299999999999983</v>
      </c>
      <c r="H1268">
        <v>4.3299999999999983</v>
      </c>
      <c r="I1268">
        <v>1</v>
      </c>
      <c r="J1268" s="13">
        <v>38778</v>
      </c>
      <c r="K1268" s="13">
        <v>38785</v>
      </c>
      <c r="L1268" t="s">
        <v>311</v>
      </c>
      <c r="M1268">
        <v>13.659999999999997</v>
      </c>
      <c r="N1268">
        <v>76.31</v>
      </c>
      <c r="O1268" t="s">
        <v>189</v>
      </c>
      <c r="P1268" t="s">
        <v>327</v>
      </c>
      <c r="Q1268">
        <v>3</v>
      </c>
      <c r="R1268" t="s">
        <v>328</v>
      </c>
      <c r="S1268" s="13">
        <v>-7</v>
      </c>
      <c r="T1268">
        <v>7</v>
      </c>
      <c r="U1268">
        <v>29.99</v>
      </c>
      <c r="V1268">
        <v>29.99</v>
      </c>
      <c r="W1268">
        <v>8167</v>
      </c>
    </row>
    <row r="1269" spans="1:23" x14ac:dyDescent="0.5">
      <c r="A1269" t="s">
        <v>224</v>
      </c>
      <c r="B1269" t="s">
        <v>136</v>
      </c>
      <c r="C1269" t="s">
        <v>84</v>
      </c>
      <c r="D1269" t="s">
        <v>41</v>
      </c>
      <c r="E1269">
        <v>89.97</v>
      </c>
      <c r="F1269">
        <v>3</v>
      </c>
      <c r="G1269">
        <v>5.75</v>
      </c>
      <c r="H1269">
        <v>3.75</v>
      </c>
      <c r="I1269">
        <v>3</v>
      </c>
      <c r="J1269" s="13">
        <v>38731</v>
      </c>
      <c r="K1269" s="13">
        <v>38751</v>
      </c>
      <c r="L1269" t="s">
        <v>313</v>
      </c>
      <c r="M1269">
        <v>12.5</v>
      </c>
      <c r="N1269">
        <v>77.47</v>
      </c>
      <c r="O1269" t="s">
        <v>189</v>
      </c>
      <c r="P1269" t="s">
        <v>327</v>
      </c>
      <c r="Q1269">
        <v>1</v>
      </c>
      <c r="R1269" t="s">
        <v>330</v>
      </c>
      <c r="S1269" s="13">
        <v>-20</v>
      </c>
      <c r="T1269">
        <v>20</v>
      </c>
      <c r="U1269">
        <v>29.99</v>
      </c>
      <c r="V1269">
        <v>29.99</v>
      </c>
      <c r="W1269">
        <v>8167</v>
      </c>
    </row>
    <row r="1270" spans="1:23" x14ac:dyDescent="0.5">
      <c r="A1270" t="s">
        <v>227</v>
      </c>
      <c r="B1270" t="s">
        <v>136</v>
      </c>
      <c r="C1270" t="s">
        <v>84</v>
      </c>
      <c r="D1270" t="s">
        <v>41</v>
      </c>
      <c r="E1270">
        <v>89.97</v>
      </c>
      <c r="F1270">
        <v>3</v>
      </c>
      <c r="G1270">
        <v>6.8599999999999994</v>
      </c>
      <c r="H1270">
        <v>5.8599999999999994</v>
      </c>
      <c r="I1270">
        <v>2</v>
      </c>
      <c r="J1270" s="13">
        <v>38718</v>
      </c>
      <c r="K1270" s="13">
        <v>38729</v>
      </c>
      <c r="L1270" t="s">
        <v>311</v>
      </c>
      <c r="M1270">
        <v>14.719999999999999</v>
      </c>
      <c r="N1270">
        <v>75.25</v>
      </c>
      <c r="O1270" t="s">
        <v>189</v>
      </c>
      <c r="P1270" t="s">
        <v>327</v>
      </c>
      <c r="Q1270">
        <v>1</v>
      </c>
      <c r="R1270" t="s">
        <v>330</v>
      </c>
      <c r="S1270" s="13">
        <v>-11</v>
      </c>
      <c r="T1270">
        <v>11</v>
      </c>
      <c r="U1270">
        <v>29.99</v>
      </c>
      <c r="V1270">
        <v>29.99</v>
      </c>
      <c r="W1270">
        <v>8167</v>
      </c>
    </row>
    <row r="1271" spans="1:23" x14ac:dyDescent="0.5">
      <c r="A1271" t="s">
        <v>225</v>
      </c>
      <c r="B1271" t="s">
        <v>136</v>
      </c>
      <c r="C1271" t="s">
        <v>84</v>
      </c>
      <c r="D1271" t="s">
        <v>41</v>
      </c>
      <c r="E1271">
        <v>89.97</v>
      </c>
      <c r="F1271">
        <v>3</v>
      </c>
      <c r="G1271">
        <v>8</v>
      </c>
      <c r="H1271">
        <v>7</v>
      </c>
      <c r="I1271">
        <v>2</v>
      </c>
      <c r="J1271" s="13">
        <v>38691</v>
      </c>
      <c r="K1271" s="13">
        <v>38703</v>
      </c>
      <c r="L1271" t="s">
        <v>321</v>
      </c>
      <c r="M1271">
        <v>17</v>
      </c>
      <c r="N1271">
        <v>72.97</v>
      </c>
      <c r="O1271" t="s">
        <v>332</v>
      </c>
      <c r="P1271" t="s">
        <v>308</v>
      </c>
      <c r="Q1271">
        <v>12</v>
      </c>
      <c r="R1271" t="s">
        <v>309</v>
      </c>
      <c r="S1271" s="13">
        <v>-12</v>
      </c>
      <c r="T1271">
        <v>12</v>
      </c>
      <c r="U1271">
        <v>29.99</v>
      </c>
      <c r="V1271">
        <v>29.99</v>
      </c>
      <c r="W1271">
        <v>8167</v>
      </c>
    </row>
    <row r="1272" spans="1:23" x14ac:dyDescent="0.5">
      <c r="A1272" t="s">
        <v>221</v>
      </c>
      <c r="B1272" t="s">
        <v>136</v>
      </c>
      <c r="C1272" t="s">
        <v>84</v>
      </c>
      <c r="D1272" t="s">
        <v>41</v>
      </c>
      <c r="E1272">
        <v>89.97</v>
      </c>
      <c r="F1272">
        <v>3</v>
      </c>
      <c r="G1272">
        <v>8.14</v>
      </c>
      <c r="H1272">
        <v>5.1400000000000006</v>
      </c>
      <c r="I1272">
        <v>3</v>
      </c>
      <c r="J1272" s="13">
        <v>38574</v>
      </c>
      <c r="K1272" s="13">
        <v>38588</v>
      </c>
      <c r="L1272" t="s">
        <v>322</v>
      </c>
      <c r="M1272">
        <v>16.28</v>
      </c>
      <c r="N1272">
        <v>73.69</v>
      </c>
      <c r="O1272" t="s">
        <v>332</v>
      </c>
      <c r="P1272" t="s">
        <v>316</v>
      </c>
      <c r="Q1272">
        <v>8</v>
      </c>
      <c r="R1272" t="s">
        <v>319</v>
      </c>
      <c r="S1272" s="13">
        <v>-14</v>
      </c>
      <c r="T1272">
        <v>14</v>
      </c>
      <c r="U1272">
        <v>29.99</v>
      </c>
      <c r="V1272">
        <v>29.99</v>
      </c>
      <c r="W1272">
        <v>8167</v>
      </c>
    </row>
    <row r="1273" spans="1:23" x14ac:dyDescent="0.5">
      <c r="A1273" t="s">
        <v>227</v>
      </c>
      <c r="B1273" t="s">
        <v>136</v>
      </c>
      <c r="C1273" t="s">
        <v>84</v>
      </c>
      <c r="D1273" t="s">
        <v>41</v>
      </c>
      <c r="E1273">
        <v>89.97</v>
      </c>
      <c r="F1273">
        <v>3</v>
      </c>
      <c r="G1273">
        <v>8.8999999999999986</v>
      </c>
      <c r="H1273">
        <v>5.8999999999999986</v>
      </c>
      <c r="I1273">
        <v>2</v>
      </c>
      <c r="J1273" s="13">
        <v>38432</v>
      </c>
      <c r="K1273" s="13">
        <v>38439</v>
      </c>
      <c r="L1273" t="s">
        <v>311</v>
      </c>
      <c r="M1273">
        <v>16.799999999999997</v>
      </c>
      <c r="N1273">
        <v>73.17</v>
      </c>
      <c r="O1273" t="s">
        <v>332</v>
      </c>
      <c r="P1273" t="s">
        <v>327</v>
      </c>
      <c r="Q1273">
        <v>3</v>
      </c>
      <c r="R1273" t="s">
        <v>328</v>
      </c>
      <c r="S1273" s="13">
        <v>-7</v>
      </c>
      <c r="T1273">
        <v>7</v>
      </c>
      <c r="U1273">
        <v>29.99</v>
      </c>
      <c r="V1273">
        <v>29.99</v>
      </c>
      <c r="W1273">
        <v>8167</v>
      </c>
    </row>
    <row r="1274" spans="1:23" x14ac:dyDescent="0.5">
      <c r="A1274" t="s">
        <v>224</v>
      </c>
      <c r="B1274" t="s">
        <v>136</v>
      </c>
      <c r="C1274" t="s">
        <v>84</v>
      </c>
      <c r="D1274" t="s">
        <v>41</v>
      </c>
      <c r="E1274">
        <v>89.97</v>
      </c>
      <c r="F1274">
        <v>3</v>
      </c>
      <c r="G1274">
        <v>8.25</v>
      </c>
      <c r="H1274">
        <v>4.25</v>
      </c>
      <c r="I1274">
        <v>2</v>
      </c>
      <c r="J1274" s="13">
        <v>38413</v>
      </c>
      <c r="K1274" s="13">
        <v>38433</v>
      </c>
      <c r="L1274" t="s">
        <v>313</v>
      </c>
      <c r="M1274">
        <v>14.5</v>
      </c>
      <c r="N1274">
        <v>75.47</v>
      </c>
      <c r="O1274" t="s">
        <v>332</v>
      </c>
      <c r="P1274" t="s">
        <v>327</v>
      </c>
      <c r="Q1274">
        <v>3</v>
      </c>
      <c r="R1274" t="s">
        <v>328</v>
      </c>
      <c r="S1274" s="13">
        <v>-20</v>
      </c>
      <c r="T1274">
        <v>20</v>
      </c>
      <c r="U1274">
        <v>29.99</v>
      </c>
      <c r="V1274">
        <v>29.99</v>
      </c>
      <c r="W1274">
        <v>8167</v>
      </c>
    </row>
    <row r="1275" spans="1:23" x14ac:dyDescent="0.5">
      <c r="A1275" t="s">
        <v>224</v>
      </c>
      <c r="B1275" t="s">
        <v>136</v>
      </c>
      <c r="C1275" t="s">
        <v>84</v>
      </c>
      <c r="D1275" t="s">
        <v>41</v>
      </c>
      <c r="E1275">
        <v>89.97</v>
      </c>
      <c r="F1275">
        <v>3</v>
      </c>
      <c r="G1275">
        <v>7.84</v>
      </c>
      <c r="H1275">
        <v>4.84</v>
      </c>
      <c r="I1275">
        <v>2</v>
      </c>
      <c r="J1275" s="13">
        <v>38151</v>
      </c>
      <c r="K1275" s="13">
        <v>38162</v>
      </c>
      <c r="L1275" t="s">
        <v>313</v>
      </c>
      <c r="M1275">
        <v>14.68</v>
      </c>
      <c r="N1275">
        <v>75.289999999999992</v>
      </c>
      <c r="O1275" t="s">
        <v>188</v>
      </c>
      <c r="P1275" t="s">
        <v>323</v>
      </c>
      <c r="Q1275">
        <v>6</v>
      </c>
      <c r="R1275" t="s">
        <v>324</v>
      </c>
      <c r="S1275" s="13">
        <v>-11</v>
      </c>
      <c r="T1275">
        <v>11</v>
      </c>
      <c r="U1275">
        <v>29.99</v>
      </c>
      <c r="V1275">
        <v>29.99</v>
      </c>
      <c r="W1275">
        <v>8167</v>
      </c>
    </row>
    <row r="1276" spans="1:23" x14ac:dyDescent="0.5">
      <c r="A1276" t="s">
        <v>227</v>
      </c>
      <c r="B1276" t="s">
        <v>136</v>
      </c>
      <c r="C1276" t="s">
        <v>84</v>
      </c>
      <c r="D1276" t="s">
        <v>41</v>
      </c>
      <c r="E1276">
        <v>89.97</v>
      </c>
      <c r="F1276">
        <v>3</v>
      </c>
      <c r="G1276">
        <v>5.1000000000000014</v>
      </c>
      <c r="H1276">
        <v>6.1000000000000014</v>
      </c>
      <c r="I1276">
        <v>3</v>
      </c>
      <c r="J1276" s="13">
        <v>37985</v>
      </c>
      <c r="K1276" s="13">
        <v>37994</v>
      </c>
      <c r="L1276" t="s">
        <v>311</v>
      </c>
      <c r="M1276">
        <v>14.200000000000003</v>
      </c>
      <c r="N1276">
        <v>75.77</v>
      </c>
      <c r="O1276" t="s">
        <v>187</v>
      </c>
      <c r="P1276" t="s">
        <v>308</v>
      </c>
      <c r="Q1276">
        <v>12</v>
      </c>
      <c r="R1276" t="s">
        <v>309</v>
      </c>
      <c r="S1276" s="13">
        <v>-9</v>
      </c>
      <c r="T1276">
        <v>9</v>
      </c>
      <c r="U1276">
        <v>29.99</v>
      </c>
      <c r="V1276">
        <v>29.99</v>
      </c>
      <c r="W1276">
        <v>8167</v>
      </c>
    </row>
    <row r="1277" spans="1:23" x14ac:dyDescent="0.5">
      <c r="A1277" t="s">
        <v>228</v>
      </c>
      <c r="B1277" t="s">
        <v>136</v>
      </c>
      <c r="C1277" t="s">
        <v>84</v>
      </c>
      <c r="D1277" t="s">
        <v>41</v>
      </c>
      <c r="E1277">
        <v>89.97</v>
      </c>
      <c r="F1277">
        <v>3</v>
      </c>
      <c r="G1277">
        <v>7.990000000000002</v>
      </c>
      <c r="H1277">
        <v>6.990000000000002</v>
      </c>
      <c r="I1277">
        <v>1</v>
      </c>
      <c r="J1277" s="13">
        <v>37944</v>
      </c>
      <c r="K1277" s="13">
        <v>37960</v>
      </c>
      <c r="L1277" t="s">
        <v>310</v>
      </c>
      <c r="M1277">
        <v>15.980000000000004</v>
      </c>
      <c r="N1277">
        <v>73.989999999999995</v>
      </c>
      <c r="O1277" t="s">
        <v>187</v>
      </c>
      <c r="P1277" t="s">
        <v>308</v>
      </c>
      <c r="Q1277">
        <v>11</v>
      </c>
      <c r="R1277" t="s">
        <v>312</v>
      </c>
      <c r="S1277" s="13">
        <v>-16</v>
      </c>
      <c r="T1277">
        <v>16</v>
      </c>
      <c r="U1277">
        <v>29.99</v>
      </c>
      <c r="V1277">
        <v>29.99</v>
      </c>
      <c r="W1277">
        <v>8167</v>
      </c>
    </row>
    <row r="1278" spans="1:23" x14ac:dyDescent="0.5">
      <c r="A1278" t="s">
        <v>225</v>
      </c>
      <c r="B1278" t="s">
        <v>136</v>
      </c>
      <c r="C1278" t="s">
        <v>84</v>
      </c>
      <c r="D1278" t="s">
        <v>41</v>
      </c>
      <c r="E1278">
        <v>89.97</v>
      </c>
      <c r="F1278">
        <v>3</v>
      </c>
      <c r="G1278">
        <v>7</v>
      </c>
      <c r="H1278">
        <v>4</v>
      </c>
      <c r="I1278">
        <v>3</v>
      </c>
      <c r="J1278" s="13">
        <v>37885</v>
      </c>
      <c r="K1278" s="13">
        <v>37905</v>
      </c>
      <c r="L1278" t="s">
        <v>321</v>
      </c>
      <c r="M1278">
        <v>14</v>
      </c>
      <c r="N1278">
        <v>75.97</v>
      </c>
      <c r="O1278" t="s">
        <v>187</v>
      </c>
      <c r="P1278" t="s">
        <v>316</v>
      </c>
      <c r="Q1278">
        <v>9</v>
      </c>
      <c r="R1278" t="s">
        <v>317</v>
      </c>
      <c r="S1278" s="13">
        <v>-20</v>
      </c>
      <c r="T1278">
        <v>20</v>
      </c>
      <c r="U1278">
        <v>29.99</v>
      </c>
      <c r="V1278">
        <v>29.99</v>
      </c>
      <c r="W1278">
        <v>8167</v>
      </c>
    </row>
    <row r="1279" spans="1:23" x14ac:dyDescent="0.5">
      <c r="A1279" t="s">
        <v>221</v>
      </c>
      <c r="B1279" t="s">
        <v>136</v>
      </c>
      <c r="C1279" t="s">
        <v>84</v>
      </c>
      <c r="D1279" t="s">
        <v>41</v>
      </c>
      <c r="E1279">
        <v>89.97</v>
      </c>
      <c r="F1279">
        <v>3</v>
      </c>
      <c r="G1279">
        <v>7.75</v>
      </c>
      <c r="H1279">
        <v>6.75</v>
      </c>
      <c r="I1279">
        <v>2</v>
      </c>
      <c r="J1279" s="13">
        <v>37552</v>
      </c>
      <c r="K1279" s="13">
        <v>37566</v>
      </c>
      <c r="L1279" t="s">
        <v>322</v>
      </c>
      <c r="M1279">
        <v>16.5</v>
      </c>
      <c r="N1279">
        <v>73.47</v>
      </c>
      <c r="O1279" t="s">
        <v>186</v>
      </c>
      <c r="P1279" t="s">
        <v>308</v>
      </c>
      <c r="Q1279">
        <v>10</v>
      </c>
      <c r="R1279" t="s">
        <v>314</v>
      </c>
      <c r="S1279" s="13">
        <v>-14</v>
      </c>
      <c r="T1279">
        <v>14</v>
      </c>
      <c r="U1279">
        <v>29.99</v>
      </c>
      <c r="V1279">
        <v>29.99</v>
      </c>
      <c r="W1279">
        <v>8167</v>
      </c>
    </row>
    <row r="1280" spans="1:23" x14ac:dyDescent="0.5">
      <c r="A1280" t="s">
        <v>225</v>
      </c>
      <c r="B1280" t="s">
        <v>136</v>
      </c>
      <c r="C1280" t="s">
        <v>84</v>
      </c>
      <c r="D1280" t="s">
        <v>41</v>
      </c>
      <c r="E1280">
        <v>89.97</v>
      </c>
      <c r="F1280">
        <v>3</v>
      </c>
      <c r="G1280">
        <v>8.4500000000000028</v>
      </c>
      <c r="H1280">
        <v>5.4500000000000028</v>
      </c>
      <c r="I1280">
        <v>2</v>
      </c>
      <c r="J1280" s="13">
        <v>37048</v>
      </c>
      <c r="K1280" s="13">
        <v>37056</v>
      </c>
      <c r="L1280" t="s">
        <v>321</v>
      </c>
      <c r="M1280">
        <v>15.900000000000006</v>
      </c>
      <c r="N1280">
        <v>74.069999999999993</v>
      </c>
      <c r="O1280" t="s">
        <v>185</v>
      </c>
      <c r="P1280" t="s">
        <v>323</v>
      </c>
      <c r="Q1280">
        <v>6</v>
      </c>
      <c r="R1280" t="s">
        <v>324</v>
      </c>
      <c r="S1280" s="13">
        <v>-8</v>
      </c>
      <c r="T1280">
        <v>8</v>
      </c>
      <c r="U1280">
        <v>29.99</v>
      </c>
      <c r="V1280">
        <v>29.99</v>
      </c>
      <c r="W1280">
        <v>8167</v>
      </c>
    </row>
    <row r="1281" spans="1:23" x14ac:dyDescent="0.5">
      <c r="A1281" t="s">
        <v>228</v>
      </c>
      <c r="B1281" t="s">
        <v>136</v>
      </c>
      <c r="C1281" t="s">
        <v>84</v>
      </c>
      <c r="D1281" t="s">
        <v>41</v>
      </c>
      <c r="E1281">
        <v>89.97</v>
      </c>
      <c r="F1281">
        <v>3</v>
      </c>
      <c r="G1281">
        <v>9.9899999999999984</v>
      </c>
      <c r="H1281">
        <v>4.9899999999999984</v>
      </c>
      <c r="I1281">
        <v>1</v>
      </c>
      <c r="J1281" s="13">
        <v>37013</v>
      </c>
      <c r="K1281" s="13">
        <v>37025</v>
      </c>
      <c r="L1281" t="s">
        <v>310</v>
      </c>
      <c r="M1281">
        <v>15.979999999999997</v>
      </c>
      <c r="N1281">
        <v>73.990000000000009</v>
      </c>
      <c r="O1281" t="s">
        <v>185</v>
      </c>
      <c r="P1281" t="s">
        <v>323</v>
      </c>
      <c r="Q1281">
        <v>5</v>
      </c>
      <c r="R1281" t="s">
        <v>325</v>
      </c>
      <c r="S1281" s="13">
        <v>-12</v>
      </c>
      <c r="T1281">
        <v>12</v>
      </c>
      <c r="U1281">
        <v>29.99</v>
      </c>
      <c r="V1281">
        <v>29.99</v>
      </c>
      <c r="W1281">
        <v>8167</v>
      </c>
    </row>
    <row r="1282" spans="1:23" x14ac:dyDescent="0.5">
      <c r="A1282" t="s">
        <v>220</v>
      </c>
      <c r="B1282" t="s">
        <v>136</v>
      </c>
      <c r="C1282" t="s">
        <v>84</v>
      </c>
      <c r="D1282" t="s">
        <v>41</v>
      </c>
      <c r="E1282">
        <v>89.97</v>
      </c>
      <c r="F1282">
        <v>3</v>
      </c>
      <c r="G1282">
        <v>6.1000000000000014</v>
      </c>
      <c r="H1282">
        <v>5.1000000000000014</v>
      </c>
      <c r="I1282">
        <v>3</v>
      </c>
      <c r="J1282" s="13">
        <v>36877</v>
      </c>
      <c r="K1282" s="13">
        <v>36897</v>
      </c>
      <c r="L1282" t="s">
        <v>318</v>
      </c>
      <c r="M1282">
        <v>14.200000000000003</v>
      </c>
      <c r="N1282">
        <v>75.77</v>
      </c>
      <c r="O1282" t="s">
        <v>184</v>
      </c>
      <c r="P1282" t="s">
        <v>308</v>
      </c>
      <c r="Q1282">
        <v>12</v>
      </c>
      <c r="R1282" t="s">
        <v>309</v>
      </c>
      <c r="S1282" s="13">
        <v>-20</v>
      </c>
      <c r="T1282">
        <v>20</v>
      </c>
      <c r="U1282">
        <v>29.99</v>
      </c>
      <c r="V1282">
        <v>29.99</v>
      </c>
      <c r="W1282">
        <v>8167</v>
      </c>
    </row>
    <row r="1283" spans="1:23" x14ac:dyDescent="0.5">
      <c r="A1283" t="s">
        <v>225</v>
      </c>
      <c r="B1283" t="s">
        <v>136</v>
      </c>
      <c r="C1283" t="s">
        <v>84</v>
      </c>
      <c r="D1283" t="s">
        <v>41</v>
      </c>
      <c r="E1283">
        <v>89.97</v>
      </c>
      <c r="F1283">
        <v>3</v>
      </c>
      <c r="G1283">
        <v>6.1199999999999974</v>
      </c>
      <c r="H1283">
        <v>3.1199999999999974</v>
      </c>
      <c r="I1283">
        <v>1</v>
      </c>
      <c r="J1283" s="13">
        <v>36826</v>
      </c>
      <c r="K1283" s="13">
        <v>36836</v>
      </c>
      <c r="L1283" t="s">
        <v>321</v>
      </c>
      <c r="M1283">
        <v>10.239999999999995</v>
      </c>
      <c r="N1283">
        <v>79.73</v>
      </c>
      <c r="O1283" t="s">
        <v>184</v>
      </c>
      <c r="P1283" t="s">
        <v>308</v>
      </c>
      <c r="Q1283">
        <v>10</v>
      </c>
      <c r="R1283" t="s">
        <v>314</v>
      </c>
      <c r="S1283" s="13">
        <v>-10</v>
      </c>
      <c r="T1283">
        <v>10</v>
      </c>
      <c r="U1283">
        <v>29.99</v>
      </c>
      <c r="V1283">
        <v>29.99</v>
      </c>
      <c r="W1283">
        <v>8167</v>
      </c>
    </row>
    <row r="1284" spans="1:23" x14ac:dyDescent="0.5">
      <c r="A1284" t="s">
        <v>220</v>
      </c>
      <c r="B1284" t="s">
        <v>136</v>
      </c>
      <c r="C1284" t="s">
        <v>84</v>
      </c>
      <c r="D1284" t="s">
        <v>41</v>
      </c>
      <c r="E1284">
        <v>89.97</v>
      </c>
      <c r="F1284">
        <v>3</v>
      </c>
      <c r="G1284">
        <v>8.4500000000000028</v>
      </c>
      <c r="H1284">
        <v>4.4500000000000028</v>
      </c>
      <c r="I1284">
        <v>3</v>
      </c>
      <c r="J1284" s="13">
        <v>36669</v>
      </c>
      <c r="K1284" s="13">
        <v>36676</v>
      </c>
      <c r="L1284" t="s">
        <v>318</v>
      </c>
      <c r="M1284">
        <v>15.900000000000006</v>
      </c>
      <c r="N1284">
        <v>74.069999999999993</v>
      </c>
      <c r="O1284" t="s">
        <v>184</v>
      </c>
      <c r="P1284" t="s">
        <v>323</v>
      </c>
      <c r="Q1284">
        <v>5</v>
      </c>
      <c r="R1284" t="s">
        <v>325</v>
      </c>
      <c r="S1284" s="13">
        <v>-7</v>
      </c>
      <c r="T1284">
        <v>7</v>
      </c>
      <c r="U1284">
        <v>29.99</v>
      </c>
      <c r="V1284">
        <v>29.99</v>
      </c>
      <c r="W1284">
        <v>8167</v>
      </c>
    </row>
    <row r="1285" spans="1:23" x14ac:dyDescent="0.5">
      <c r="A1285" t="s">
        <v>222</v>
      </c>
      <c r="B1285" t="s">
        <v>136</v>
      </c>
      <c r="C1285" t="s">
        <v>84</v>
      </c>
      <c r="D1285" t="s">
        <v>41</v>
      </c>
      <c r="E1285">
        <v>89.97</v>
      </c>
      <c r="F1285">
        <v>3</v>
      </c>
      <c r="G1285">
        <v>8.61</v>
      </c>
      <c r="H1285">
        <v>3.6099999999999994</v>
      </c>
      <c r="I1285">
        <v>3</v>
      </c>
      <c r="J1285" s="13">
        <v>36549</v>
      </c>
      <c r="K1285" s="13">
        <v>36567</v>
      </c>
      <c r="L1285" t="s">
        <v>331</v>
      </c>
      <c r="M1285">
        <v>15.219999999999999</v>
      </c>
      <c r="N1285">
        <v>74.75</v>
      </c>
      <c r="O1285" t="s">
        <v>184</v>
      </c>
      <c r="P1285" t="s">
        <v>327</v>
      </c>
      <c r="Q1285">
        <v>1</v>
      </c>
      <c r="R1285" t="s">
        <v>330</v>
      </c>
      <c r="S1285" s="13">
        <v>-18</v>
      </c>
      <c r="T1285">
        <v>18</v>
      </c>
      <c r="U1285">
        <v>29.99</v>
      </c>
      <c r="V1285">
        <v>29.99</v>
      </c>
      <c r="W1285">
        <v>8167</v>
      </c>
    </row>
    <row r="1286" spans="1:23" x14ac:dyDescent="0.5">
      <c r="A1286" t="s">
        <v>223</v>
      </c>
      <c r="B1286" t="s">
        <v>136</v>
      </c>
      <c r="C1286" t="s">
        <v>84</v>
      </c>
      <c r="D1286" t="s">
        <v>42</v>
      </c>
      <c r="E1286">
        <v>90.300000000000011</v>
      </c>
      <c r="F1286">
        <v>3</v>
      </c>
      <c r="G1286">
        <v>9.1000000000000014</v>
      </c>
      <c r="H1286">
        <v>4.1000000000000014</v>
      </c>
      <c r="I1286">
        <v>3</v>
      </c>
      <c r="J1286" s="13">
        <v>42309</v>
      </c>
      <c r="K1286" s="13">
        <v>42325</v>
      </c>
      <c r="L1286" t="s">
        <v>307</v>
      </c>
      <c r="M1286">
        <v>16.200000000000003</v>
      </c>
      <c r="N1286">
        <v>74.100000000000009</v>
      </c>
      <c r="O1286" t="s">
        <v>230</v>
      </c>
      <c r="P1286" t="s">
        <v>308</v>
      </c>
      <c r="Q1286">
        <v>11</v>
      </c>
      <c r="R1286" t="s">
        <v>312</v>
      </c>
      <c r="S1286" s="13">
        <v>-16</v>
      </c>
      <c r="T1286">
        <v>16</v>
      </c>
      <c r="U1286">
        <v>30.1</v>
      </c>
      <c r="V1286">
        <v>30.1</v>
      </c>
      <c r="W1286">
        <v>8167</v>
      </c>
    </row>
    <row r="1287" spans="1:23" x14ac:dyDescent="0.5">
      <c r="A1287" t="s">
        <v>220</v>
      </c>
      <c r="B1287" t="s">
        <v>136</v>
      </c>
      <c r="C1287" t="s">
        <v>84</v>
      </c>
      <c r="D1287" t="s">
        <v>42</v>
      </c>
      <c r="E1287">
        <v>90.300000000000011</v>
      </c>
      <c r="F1287">
        <v>3</v>
      </c>
      <c r="G1287">
        <v>5.8999999999999986</v>
      </c>
      <c r="H1287">
        <v>6.8999999999999986</v>
      </c>
      <c r="I1287">
        <v>2</v>
      </c>
      <c r="J1287" s="13">
        <v>42296</v>
      </c>
      <c r="K1287" s="13">
        <v>42990</v>
      </c>
      <c r="L1287" t="s">
        <v>318</v>
      </c>
      <c r="M1287">
        <v>14.799999999999997</v>
      </c>
      <c r="N1287">
        <v>75.500000000000014</v>
      </c>
      <c r="O1287" t="s">
        <v>230</v>
      </c>
      <c r="P1287" t="s">
        <v>308</v>
      </c>
      <c r="Q1287">
        <v>10</v>
      </c>
      <c r="R1287" t="s">
        <v>314</v>
      </c>
      <c r="S1287" s="13">
        <v>-694</v>
      </c>
      <c r="T1287">
        <v>694</v>
      </c>
      <c r="U1287">
        <v>30.1</v>
      </c>
      <c r="V1287">
        <v>30.1</v>
      </c>
      <c r="W1287">
        <v>8167</v>
      </c>
    </row>
    <row r="1288" spans="1:23" x14ac:dyDescent="0.5">
      <c r="A1288" t="s">
        <v>223</v>
      </c>
      <c r="B1288" t="s">
        <v>136</v>
      </c>
      <c r="C1288" t="s">
        <v>84</v>
      </c>
      <c r="D1288" t="s">
        <v>42</v>
      </c>
      <c r="E1288">
        <v>90.300000000000011</v>
      </c>
      <c r="F1288">
        <v>3</v>
      </c>
      <c r="G1288">
        <v>8.5499999999999972</v>
      </c>
      <c r="H1288">
        <v>5.5499999999999972</v>
      </c>
      <c r="I1288">
        <v>3</v>
      </c>
      <c r="J1288" s="13">
        <v>42266</v>
      </c>
      <c r="K1288" s="13">
        <v>43171</v>
      </c>
      <c r="L1288" t="s">
        <v>307</v>
      </c>
      <c r="M1288">
        <v>17.099999999999994</v>
      </c>
      <c r="N1288">
        <v>73.200000000000017</v>
      </c>
      <c r="O1288" t="s">
        <v>230</v>
      </c>
      <c r="P1288" t="s">
        <v>316</v>
      </c>
      <c r="Q1288">
        <v>9</v>
      </c>
      <c r="R1288" t="s">
        <v>317</v>
      </c>
      <c r="S1288" s="13">
        <v>-905</v>
      </c>
      <c r="T1288">
        <v>905</v>
      </c>
      <c r="U1288">
        <v>30.1</v>
      </c>
      <c r="V1288">
        <v>30.1</v>
      </c>
      <c r="W1288">
        <v>8167</v>
      </c>
    </row>
    <row r="1289" spans="1:23" x14ac:dyDescent="0.5">
      <c r="A1289" t="s">
        <v>227</v>
      </c>
      <c r="B1289" t="s">
        <v>136</v>
      </c>
      <c r="C1289" t="s">
        <v>84</v>
      </c>
      <c r="D1289" t="s">
        <v>42</v>
      </c>
      <c r="E1289">
        <v>90.300000000000011</v>
      </c>
      <c r="F1289">
        <v>3</v>
      </c>
      <c r="G1289">
        <v>9.14</v>
      </c>
      <c r="H1289">
        <v>4.1400000000000006</v>
      </c>
      <c r="I1289">
        <v>2</v>
      </c>
      <c r="J1289" s="13">
        <v>42239</v>
      </c>
      <c r="K1289" s="13">
        <v>42257</v>
      </c>
      <c r="L1289" t="s">
        <v>311</v>
      </c>
      <c r="M1289">
        <v>15.280000000000001</v>
      </c>
      <c r="N1289">
        <v>75.02000000000001</v>
      </c>
      <c r="O1289" t="s">
        <v>230</v>
      </c>
      <c r="P1289" t="s">
        <v>316</v>
      </c>
      <c r="Q1289">
        <v>8</v>
      </c>
      <c r="R1289" t="s">
        <v>319</v>
      </c>
      <c r="S1289" s="13">
        <v>-18</v>
      </c>
      <c r="T1289">
        <v>18</v>
      </c>
      <c r="U1289">
        <v>30.1</v>
      </c>
      <c r="V1289">
        <v>30.1</v>
      </c>
      <c r="W1289">
        <v>8167</v>
      </c>
    </row>
    <row r="1290" spans="1:23" x14ac:dyDescent="0.5">
      <c r="A1290" t="s">
        <v>224</v>
      </c>
      <c r="B1290" t="s">
        <v>136</v>
      </c>
      <c r="C1290" t="s">
        <v>84</v>
      </c>
      <c r="D1290" t="s">
        <v>42</v>
      </c>
      <c r="E1290">
        <v>90.300000000000011</v>
      </c>
      <c r="F1290">
        <v>3</v>
      </c>
      <c r="G1290">
        <v>8.6499999999999986</v>
      </c>
      <c r="H1290">
        <v>5.6499999999999986</v>
      </c>
      <c r="I1290">
        <v>2</v>
      </c>
      <c r="J1290" s="13">
        <v>42190</v>
      </c>
      <c r="K1290" s="13">
        <v>43056</v>
      </c>
      <c r="L1290" t="s">
        <v>313</v>
      </c>
      <c r="M1290">
        <v>16.299999999999997</v>
      </c>
      <c r="N1290">
        <v>74.000000000000014</v>
      </c>
      <c r="O1290" t="s">
        <v>230</v>
      </c>
      <c r="P1290" t="s">
        <v>316</v>
      </c>
      <c r="Q1290">
        <v>7</v>
      </c>
      <c r="R1290" t="s">
        <v>320</v>
      </c>
      <c r="S1290" s="13">
        <v>-866</v>
      </c>
      <c r="T1290">
        <v>866</v>
      </c>
      <c r="U1290">
        <v>30.1</v>
      </c>
      <c r="V1290">
        <v>30.1</v>
      </c>
      <c r="W1290">
        <v>8167</v>
      </c>
    </row>
    <row r="1291" spans="1:23" x14ac:dyDescent="0.5">
      <c r="A1291" t="s">
        <v>223</v>
      </c>
      <c r="B1291" t="s">
        <v>136</v>
      </c>
      <c r="C1291" t="s">
        <v>84</v>
      </c>
      <c r="D1291" t="s">
        <v>42</v>
      </c>
      <c r="E1291">
        <v>90.300000000000011</v>
      </c>
      <c r="F1291">
        <v>3</v>
      </c>
      <c r="G1291">
        <v>6.4500000000000028</v>
      </c>
      <c r="H1291">
        <v>6.4500000000000028</v>
      </c>
      <c r="I1291">
        <v>3</v>
      </c>
      <c r="J1291" s="13">
        <v>42122</v>
      </c>
      <c r="K1291" s="13">
        <v>42129</v>
      </c>
      <c r="L1291" t="s">
        <v>307</v>
      </c>
      <c r="M1291">
        <v>15.900000000000006</v>
      </c>
      <c r="N1291">
        <v>74.400000000000006</v>
      </c>
      <c r="O1291" t="s">
        <v>230</v>
      </c>
      <c r="P1291" t="s">
        <v>323</v>
      </c>
      <c r="Q1291">
        <v>4</v>
      </c>
      <c r="R1291" t="s">
        <v>326</v>
      </c>
      <c r="S1291" s="13">
        <v>-7</v>
      </c>
      <c r="T1291">
        <v>7</v>
      </c>
      <c r="U1291">
        <v>30.1</v>
      </c>
      <c r="V1291">
        <v>30.1</v>
      </c>
      <c r="W1291">
        <v>8167</v>
      </c>
    </row>
    <row r="1292" spans="1:23" x14ac:dyDescent="0.5">
      <c r="A1292" t="s">
        <v>225</v>
      </c>
      <c r="B1292" t="s">
        <v>136</v>
      </c>
      <c r="C1292" t="s">
        <v>84</v>
      </c>
      <c r="D1292" t="s">
        <v>42</v>
      </c>
      <c r="E1292">
        <v>90.300000000000011</v>
      </c>
      <c r="F1292">
        <v>3</v>
      </c>
      <c r="G1292">
        <v>8.1199999999999974</v>
      </c>
      <c r="H1292">
        <v>3.1199999999999974</v>
      </c>
      <c r="I1292">
        <v>1</v>
      </c>
      <c r="J1292" s="13">
        <v>41677</v>
      </c>
      <c r="K1292" s="13">
        <v>41694</v>
      </c>
      <c r="L1292" t="s">
        <v>321</v>
      </c>
      <c r="M1292">
        <v>12.239999999999995</v>
      </c>
      <c r="N1292">
        <v>78.060000000000016</v>
      </c>
      <c r="O1292" t="s">
        <v>197</v>
      </c>
      <c r="P1292" t="s">
        <v>327</v>
      </c>
      <c r="Q1292">
        <v>2</v>
      </c>
      <c r="R1292" t="s">
        <v>329</v>
      </c>
      <c r="S1292" s="13">
        <v>-17</v>
      </c>
      <c r="T1292">
        <v>17</v>
      </c>
      <c r="U1292">
        <v>30.1</v>
      </c>
      <c r="V1292">
        <v>30.1</v>
      </c>
      <c r="W1292">
        <v>8167</v>
      </c>
    </row>
    <row r="1293" spans="1:23" x14ac:dyDescent="0.5">
      <c r="A1293" t="s">
        <v>223</v>
      </c>
      <c r="B1293" t="s">
        <v>136</v>
      </c>
      <c r="C1293" t="s">
        <v>84</v>
      </c>
      <c r="D1293" t="s">
        <v>42</v>
      </c>
      <c r="E1293">
        <v>90.300000000000011</v>
      </c>
      <c r="F1293">
        <v>3</v>
      </c>
      <c r="G1293">
        <v>8</v>
      </c>
      <c r="H1293">
        <v>5</v>
      </c>
      <c r="I1293">
        <v>2</v>
      </c>
      <c r="J1293" s="13">
        <v>41019</v>
      </c>
      <c r="K1293" s="13">
        <v>41036</v>
      </c>
      <c r="L1293" t="s">
        <v>307</v>
      </c>
      <c r="M1293">
        <v>15</v>
      </c>
      <c r="N1293">
        <v>75.300000000000011</v>
      </c>
      <c r="O1293" t="s">
        <v>195</v>
      </c>
      <c r="P1293" t="s">
        <v>323</v>
      </c>
      <c r="Q1293">
        <v>4</v>
      </c>
      <c r="R1293" t="s">
        <v>326</v>
      </c>
      <c r="S1293" s="13">
        <v>-17</v>
      </c>
      <c r="T1293">
        <v>17</v>
      </c>
      <c r="U1293">
        <v>30.1</v>
      </c>
      <c r="V1293">
        <v>30.1</v>
      </c>
      <c r="W1293">
        <v>8167</v>
      </c>
    </row>
    <row r="1294" spans="1:23" x14ac:dyDescent="0.5">
      <c r="A1294" t="s">
        <v>228</v>
      </c>
      <c r="B1294" t="s">
        <v>136</v>
      </c>
      <c r="C1294" t="s">
        <v>84</v>
      </c>
      <c r="D1294" t="s">
        <v>42</v>
      </c>
      <c r="E1294">
        <v>90.300000000000011</v>
      </c>
      <c r="F1294">
        <v>3</v>
      </c>
      <c r="G1294">
        <v>7.1400000000000006</v>
      </c>
      <c r="H1294">
        <v>4.1400000000000006</v>
      </c>
      <c r="I1294">
        <v>3</v>
      </c>
      <c r="J1294" s="13">
        <v>41017</v>
      </c>
      <c r="K1294" s="13">
        <v>41031</v>
      </c>
      <c r="L1294" t="s">
        <v>310</v>
      </c>
      <c r="M1294">
        <v>14.280000000000001</v>
      </c>
      <c r="N1294">
        <v>76.02000000000001</v>
      </c>
      <c r="O1294" t="s">
        <v>195</v>
      </c>
      <c r="P1294" t="s">
        <v>323</v>
      </c>
      <c r="Q1294">
        <v>4</v>
      </c>
      <c r="R1294" t="s">
        <v>326</v>
      </c>
      <c r="S1294" s="13">
        <v>-14</v>
      </c>
      <c r="T1294">
        <v>14</v>
      </c>
      <c r="U1294">
        <v>30.1</v>
      </c>
      <c r="V1294">
        <v>30.1</v>
      </c>
      <c r="W1294">
        <v>8167</v>
      </c>
    </row>
    <row r="1295" spans="1:23" x14ac:dyDescent="0.5">
      <c r="A1295" t="s">
        <v>224</v>
      </c>
      <c r="B1295" t="s">
        <v>136</v>
      </c>
      <c r="C1295" t="s">
        <v>84</v>
      </c>
      <c r="D1295" t="s">
        <v>42</v>
      </c>
      <c r="E1295">
        <v>90.300000000000011</v>
      </c>
      <c r="F1295">
        <v>3</v>
      </c>
      <c r="G1295">
        <v>5.8900000000000006</v>
      </c>
      <c r="H1295">
        <v>3.8900000000000006</v>
      </c>
      <c r="I1295">
        <v>1</v>
      </c>
      <c r="J1295" s="13">
        <v>40487</v>
      </c>
      <c r="K1295" s="13">
        <v>40503</v>
      </c>
      <c r="L1295" t="s">
        <v>313</v>
      </c>
      <c r="M1295">
        <v>10.780000000000001</v>
      </c>
      <c r="N1295">
        <v>79.52000000000001</v>
      </c>
      <c r="O1295" t="s">
        <v>193</v>
      </c>
      <c r="P1295" t="s">
        <v>308</v>
      </c>
      <c r="Q1295">
        <v>11</v>
      </c>
      <c r="R1295" t="s">
        <v>312</v>
      </c>
      <c r="S1295" s="13">
        <v>-16</v>
      </c>
      <c r="T1295">
        <v>16</v>
      </c>
      <c r="U1295">
        <v>30.1</v>
      </c>
      <c r="V1295">
        <v>30.1</v>
      </c>
      <c r="W1295">
        <v>8167</v>
      </c>
    </row>
    <row r="1296" spans="1:23" x14ac:dyDescent="0.5">
      <c r="A1296" t="s">
        <v>221</v>
      </c>
      <c r="B1296" t="s">
        <v>136</v>
      </c>
      <c r="C1296" t="s">
        <v>84</v>
      </c>
      <c r="D1296" t="s">
        <v>42</v>
      </c>
      <c r="E1296">
        <v>90.300000000000011</v>
      </c>
      <c r="F1296">
        <v>3</v>
      </c>
      <c r="G1296">
        <v>6.75</v>
      </c>
      <c r="H1296">
        <v>6.75</v>
      </c>
      <c r="I1296">
        <v>1</v>
      </c>
      <c r="J1296" s="13">
        <v>40382</v>
      </c>
      <c r="K1296" s="13">
        <v>40395</v>
      </c>
      <c r="L1296" t="s">
        <v>322</v>
      </c>
      <c r="M1296">
        <v>14.5</v>
      </c>
      <c r="N1296">
        <v>75.800000000000011</v>
      </c>
      <c r="O1296" t="s">
        <v>193</v>
      </c>
      <c r="P1296" t="s">
        <v>316</v>
      </c>
      <c r="Q1296">
        <v>7</v>
      </c>
      <c r="R1296" t="s">
        <v>320</v>
      </c>
      <c r="S1296" s="13">
        <v>-13</v>
      </c>
      <c r="T1296">
        <v>13</v>
      </c>
      <c r="U1296">
        <v>30.1</v>
      </c>
      <c r="V1296">
        <v>30.1</v>
      </c>
      <c r="W1296">
        <v>8167</v>
      </c>
    </row>
    <row r="1297" spans="1:23" x14ac:dyDescent="0.5">
      <c r="A1297" t="s">
        <v>227</v>
      </c>
      <c r="B1297" t="s">
        <v>136</v>
      </c>
      <c r="C1297" t="s">
        <v>84</v>
      </c>
      <c r="D1297" t="s">
        <v>42</v>
      </c>
      <c r="E1297">
        <v>90.300000000000011</v>
      </c>
      <c r="F1297">
        <v>3</v>
      </c>
      <c r="G1297">
        <v>7.8999999999999986</v>
      </c>
      <c r="H1297">
        <v>4.8999999999999986</v>
      </c>
      <c r="I1297">
        <v>1</v>
      </c>
      <c r="J1297" s="13">
        <v>40322</v>
      </c>
      <c r="K1297" s="13">
        <v>40340</v>
      </c>
      <c r="L1297" t="s">
        <v>311</v>
      </c>
      <c r="M1297">
        <v>13.799999999999997</v>
      </c>
      <c r="N1297">
        <v>76.500000000000014</v>
      </c>
      <c r="O1297" t="s">
        <v>193</v>
      </c>
      <c r="P1297" t="s">
        <v>323</v>
      </c>
      <c r="Q1297">
        <v>5</v>
      </c>
      <c r="R1297" t="s">
        <v>325</v>
      </c>
      <c r="S1297" s="13">
        <v>-18</v>
      </c>
      <c r="T1297">
        <v>18</v>
      </c>
      <c r="U1297">
        <v>30.1</v>
      </c>
      <c r="V1297">
        <v>30.1</v>
      </c>
      <c r="W1297">
        <v>8167</v>
      </c>
    </row>
    <row r="1298" spans="1:23" x14ac:dyDescent="0.5">
      <c r="A1298" t="s">
        <v>227</v>
      </c>
      <c r="B1298" t="s">
        <v>136</v>
      </c>
      <c r="C1298" t="s">
        <v>84</v>
      </c>
      <c r="D1298" t="s">
        <v>42</v>
      </c>
      <c r="E1298">
        <v>90.300000000000011</v>
      </c>
      <c r="F1298">
        <v>3</v>
      </c>
      <c r="G1298">
        <v>6.990000000000002</v>
      </c>
      <c r="H1298">
        <v>6.990000000000002</v>
      </c>
      <c r="I1298">
        <v>2</v>
      </c>
      <c r="J1298" s="13">
        <v>40038</v>
      </c>
      <c r="K1298" s="13">
        <v>40050</v>
      </c>
      <c r="L1298" t="s">
        <v>311</v>
      </c>
      <c r="M1298">
        <v>15.980000000000004</v>
      </c>
      <c r="N1298">
        <v>74.320000000000007</v>
      </c>
      <c r="O1298" t="s">
        <v>192</v>
      </c>
      <c r="P1298" t="s">
        <v>316</v>
      </c>
      <c r="Q1298">
        <v>8</v>
      </c>
      <c r="R1298" t="s">
        <v>319</v>
      </c>
      <c r="S1298" s="13">
        <v>-12</v>
      </c>
      <c r="T1298">
        <v>12</v>
      </c>
      <c r="U1298">
        <v>30.1</v>
      </c>
      <c r="V1298">
        <v>30.1</v>
      </c>
      <c r="W1298">
        <v>8167</v>
      </c>
    </row>
    <row r="1299" spans="1:23" x14ac:dyDescent="0.5">
      <c r="A1299" t="s">
        <v>227</v>
      </c>
      <c r="B1299" t="s">
        <v>136</v>
      </c>
      <c r="C1299" t="s">
        <v>84</v>
      </c>
      <c r="D1299" t="s">
        <v>42</v>
      </c>
      <c r="E1299">
        <v>90.300000000000011</v>
      </c>
      <c r="F1299">
        <v>3</v>
      </c>
      <c r="G1299">
        <v>8.36</v>
      </c>
      <c r="H1299">
        <v>4.3599999999999994</v>
      </c>
      <c r="I1299">
        <v>3</v>
      </c>
      <c r="J1299" s="13">
        <v>39745</v>
      </c>
      <c r="K1299" s="13">
        <v>39758</v>
      </c>
      <c r="L1299" t="s">
        <v>311</v>
      </c>
      <c r="M1299">
        <v>15.719999999999999</v>
      </c>
      <c r="N1299">
        <v>74.580000000000013</v>
      </c>
      <c r="O1299" t="s">
        <v>191</v>
      </c>
      <c r="P1299" t="s">
        <v>308</v>
      </c>
      <c r="Q1299">
        <v>10</v>
      </c>
      <c r="R1299" t="s">
        <v>314</v>
      </c>
      <c r="S1299" s="13">
        <v>-13</v>
      </c>
      <c r="T1299">
        <v>13</v>
      </c>
      <c r="U1299">
        <v>30.1</v>
      </c>
      <c r="V1299">
        <v>30.1</v>
      </c>
      <c r="W1299">
        <v>8167</v>
      </c>
    </row>
    <row r="1300" spans="1:23" x14ac:dyDescent="0.5">
      <c r="A1300" t="s">
        <v>226</v>
      </c>
      <c r="B1300" t="s">
        <v>136</v>
      </c>
      <c r="C1300" t="s">
        <v>84</v>
      </c>
      <c r="D1300" t="s">
        <v>42</v>
      </c>
      <c r="E1300">
        <v>90.300000000000011</v>
      </c>
      <c r="F1300">
        <v>3</v>
      </c>
      <c r="G1300">
        <v>9.5499999999999972</v>
      </c>
      <c r="H1300">
        <v>6.5499999999999972</v>
      </c>
      <c r="I1300">
        <v>2</v>
      </c>
      <c r="J1300" s="13">
        <v>39315</v>
      </c>
      <c r="K1300" s="13">
        <v>39330</v>
      </c>
      <c r="L1300" t="s">
        <v>315</v>
      </c>
      <c r="M1300">
        <v>18.099999999999994</v>
      </c>
      <c r="N1300">
        <v>72.200000000000017</v>
      </c>
      <c r="O1300" t="s">
        <v>190</v>
      </c>
      <c r="P1300" t="s">
        <v>316</v>
      </c>
      <c r="Q1300">
        <v>8</v>
      </c>
      <c r="R1300" t="s">
        <v>319</v>
      </c>
      <c r="S1300" s="13">
        <v>-15</v>
      </c>
      <c r="T1300">
        <v>15</v>
      </c>
      <c r="U1300">
        <v>30.1</v>
      </c>
      <c r="V1300">
        <v>30.1</v>
      </c>
      <c r="W1300">
        <v>8167</v>
      </c>
    </row>
    <row r="1301" spans="1:23" x14ac:dyDescent="0.5">
      <c r="A1301" t="s">
        <v>228</v>
      </c>
      <c r="B1301" t="s">
        <v>136</v>
      </c>
      <c r="C1301" t="s">
        <v>84</v>
      </c>
      <c r="D1301" t="s">
        <v>42</v>
      </c>
      <c r="E1301">
        <v>90.300000000000011</v>
      </c>
      <c r="F1301">
        <v>3</v>
      </c>
      <c r="G1301">
        <v>5.5499999999999972</v>
      </c>
      <c r="H1301">
        <v>5.5499999999999972</v>
      </c>
      <c r="I1301">
        <v>2</v>
      </c>
      <c r="J1301" s="13">
        <v>38914</v>
      </c>
      <c r="K1301" s="13">
        <v>38923</v>
      </c>
      <c r="L1301" t="s">
        <v>310</v>
      </c>
      <c r="M1301">
        <v>13.099999999999994</v>
      </c>
      <c r="N1301">
        <v>77.200000000000017</v>
      </c>
      <c r="O1301" t="s">
        <v>189</v>
      </c>
      <c r="P1301" t="s">
        <v>316</v>
      </c>
      <c r="Q1301">
        <v>7</v>
      </c>
      <c r="R1301" t="s">
        <v>320</v>
      </c>
      <c r="S1301" s="13">
        <v>-9</v>
      </c>
      <c r="T1301">
        <v>9</v>
      </c>
      <c r="U1301">
        <v>30.1</v>
      </c>
      <c r="V1301">
        <v>30.1</v>
      </c>
      <c r="W1301">
        <v>8167</v>
      </c>
    </row>
    <row r="1302" spans="1:23" x14ac:dyDescent="0.5">
      <c r="A1302" t="s">
        <v>225</v>
      </c>
      <c r="B1302" t="s">
        <v>136</v>
      </c>
      <c r="C1302" t="s">
        <v>84</v>
      </c>
      <c r="D1302" t="s">
        <v>42</v>
      </c>
      <c r="E1302">
        <v>90.300000000000011</v>
      </c>
      <c r="F1302">
        <v>3</v>
      </c>
      <c r="G1302">
        <v>5</v>
      </c>
      <c r="H1302">
        <v>6</v>
      </c>
      <c r="I1302">
        <v>3</v>
      </c>
      <c r="J1302" s="13">
        <v>38747</v>
      </c>
      <c r="K1302" s="13">
        <v>38760</v>
      </c>
      <c r="L1302" t="s">
        <v>321</v>
      </c>
      <c r="M1302">
        <v>14</v>
      </c>
      <c r="N1302">
        <v>76.300000000000011</v>
      </c>
      <c r="O1302" t="s">
        <v>189</v>
      </c>
      <c r="P1302" t="s">
        <v>327</v>
      </c>
      <c r="Q1302">
        <v>1</v>
      </c>
      <c r="R1302" t="s">
        <v>330</v>
      </c>
      <c r="S1302" s="13">
        <v>-13</v>
      </c>
      <c r="T1302">
        <v>13</v>
      </c>
      <c r="U1302">
        <v>30.1</v>
      </c>
      <c r="V1302">
        <v>30.1</v>
      </c>
      <c r="W1302">
        <v>8167</v>
      </c>
    </row>
    <row r="1303" spans="1:23" x14ac:dyDescent="0.5">
      <c r="A1303" t="s">
        <v>224</v>
      </c>
      <c r="B1303" t="s">
        <v>136</v>
      </c>
      <c r="C1303" t="s">
        <v>84</v>
      </c>
      <c r="D1303" t="s">
        <v>42</v>
      </c>
      <c r="E1303">
        <v>90.300000000000011</v>
      </c>
      <c r="F1303">
        <v>3</v>
      </c>
      <c r="G1303">
        <v>8.68</v>
      </c>
      <c r="H1303">
        <v>3.6799999999999997</v>
      </c>
      <c r="I1303">
        <v>1</v>
      </c>
      <c r="J1303" s="13">
        <v>38723</v>
      </c>
      <c r="K1303" s="13">
        <v>38743</v>
      </c>
      <c r="L1303" t="s">
        <v>313</v>
      </c>
      <c r="M1303">
        <v>13.36</v>
      </c>
      <c r="N1303">
        <v>76.940000000000012</v>
      </c>
      <c r="O1303" t="s">
        <v>189</v>
      </c>
      <c r="P1303" t="s">
        <v>327</v>
      </c>
      <c r="Q1303">
        <v>1</v>
      </c>
      <c r="R1303" t="s">
        <v>330</v>
      </c>
      <c r="S1303" s="13">
        <v>-20</v>
      </c>
      <c r="T1303">
        <v>20</v>
      </c>
      <c r="U1303">
        <v>30.1</v>
      </c>
      <c r="V1303">
        <v>30.1</v>
      </c>
      <c r="W1303">
        <v>8167</v>
      </c>
    </row>
    <row r="1304" spans="1:23" x14ac:dyDescent="0.5">
      <c r="A1304" t="s">
        <v>223</v>
      </c>
      <c r="B1304" t="s">
        <v>136</v>
      </c>
      <c r="C1304" t="s">
        <v>84</v>
      </c>
      <c r="D1304" t="s">
        <v>42</v>
      </c>
      <c r="E1304">
        <v>90.300000000000011</v>
      </c>
      <c r="F1304">
        <v>3</v>
      </c>
      <c r="G1304">
        <v>6.9899999999999984</v>
      </c>
      <c r="H1304">
        <v>5.9899999999999984</v>
      </c>
      <c r="I1304">
        <v>1</v>
      </c>
      <c r="J1304" s="13">
        <v>38703</v>
      </c>
      <c r="K1304" s="13">
        <v>38719</v>
      </c>
      <c r="L1304" t="s">
        <v>307</v>
      </c>
      <c r="M1304">
        <v>13.979999999999997</v>
      </c>
      <c r="N1304">
        <v>76.320000000000022</v>
      </c>
      <c r="O1304" t="s">
        <v>332</v>
      </c>
      <c r="P1304" t="s">
        <v>308</v>
      </c>
      <c r="Q1304">
        <v>12</v>
      </c>
      <c r="R1304" t="s">
        <v>309</v>
      </c>
      <c r="S1304" s="13">
        <v>-16</v>
      </c>
      <c r="T1304">
        <v>16</v>
      </c>
      <c r="U1304">
        <v>30.1</v>
      </c>
      <c r="V1304">
        <v>30.1</v>
      </c>
      <c r="W1304">
        <v>8167</v>
      </c>
    </row>
    <row r="1305" spans="1:23" x14ac:dyDescent="0.5">
      <c r="A1305" t="s">
        <v>225</v>
      </c>
      <c r="B1305" t="s">
        <v>136</v>
      </c>
      <c r="C1305" t="s">
        <v>84</v>
      </c>
      <c r="D1305" t="s">
        <v>42</v>
      </c>
      <c r="E1305">
        <v>90.300000000000011</v>
      </c>
      <c r="F1305">
        <v>3</v>
      </c>
      <c r="G1305">
        <v>9.4500000000000028</v>
      </c>
      <c r="H1305">
        <v>4.4500000000000028</v>
      </c>
      <c r="I1305">
        <v>3</v>
      </c>
      <c r="J1305" s="13">
        <v>38670</v>
      </c>
      <c r="K1305" s="13">
        <v>38681</v>
      </c>
      <c r="L1305" t="s">
        <v>321</v>
      </c>
      <c r="M1305">
        <v>16.900000000000006</v>
      </c>
      <c r="N1305">
        <v>73.400000000000006</v>
      </c>
      <c r="O1305" t="s">
        <v>332</v>
      </c>
      <c r="P1305" t="s">
        <v>308</v>
      </c>
      <c r="Q1305">
        <v>11</v>
      </c>
      <c r="R1305" t="s">
        <v>312</v>
      </c>
      <c r="S1305" s="13">
        <v>-11</v>
      </c>
      <c r="T1305">
        <v>11</v>
      </c>
      <c r="U1305">
        <v>30.1</v>
      </c>
      <c r="V1305">
        <v>30.1</v>
      </c>
      <c r="W1305">
        <v>8167</v>
      </c>
    </row>
    <row r="1306" spans="1:23" x14ac:dyDescent="0.5">
      <c r="A1306" t="s">
        <v>221</v>
      </c>
      <c r="B1306" t="s">
        <v>136</v>
      </c>
      <c r="C1306" t="s">
        <v>84</v>
      </c>
      <c r="D1306" t="s">
        <v>42</v>
      </c>
      <c r="E1306">
        <v>90.300000000000011</v>
      </c>
      <c r="F1306">
        <v>3</v>
      </c>
      <c r="G1306">
        <v>9.68</v>
      </c>
      <c r="H1306">
        <v>4.68</v>
      </c>
      <c r="I1306">
        <v>1</v>
      </c>
      <c r="J1306" s="13">
        <v>38534</v>
      </c>
      <c r="K1306" s="13">
        <v>38554</v>
      </c>
      <c r="L1306" t="s">
        <v>322</v>
      </c>
      <c r="M1306">
        <v>15.36</v>
      </c>
      <c r="N1306">
        <v>74.940000000000012</v>
      </c>
      <c r="O1306" t="s">
        <v>332</v>
      </c>
      <c r="P1306" t="s">
        <v>316</v>
      </c>
      <c r="Q1306">
        <v>7</v>
      </c>
      <c r="R1306" t="s">
        <v>320</v>
      </c>
      <c r="S1306" s="13">
        <v>-20</v>
      </c>
      <c r="T1306">
        <v>20</v>
      </c>
      <c r="U1306">
        <v>30.1</v>
      </c>
      <c r="V1306">
        <v>30.1</v>
      </c>
      <c r="W1306">
        <v>8167</v>
      </c>
    </row>
    <row r="1307" spans="1:23" x14ac:dyDescent="0.5">
      <c r="A1307" t="s">
        <v>223</v>
      </c>
      <c r="B1307" t="s">
        <v>136</v>
      </c>
      <c r="C1307" t="s">
        <v>84</v>
      </c>
      <c r="D1307" t="s">
        <v>42</v>
      </c>
      <c r="E1307">
        <v>90.300000000000011</v>
      </c>
      <c r="F1307">
        <v>3</v>
      </c>
      <c r="G1307">
        <v>9.61</v>
      </c>
      <c r="H1307">
        <v>5.6099999999999994</v>
      </c>
      <c r="I1307">
        <v>1</v>
      </c>
      <c r="J1307" s="13">
        <v>38492</v>
      </c>
      <c r="K1307" s="13">
        <v>38501</v>
      </c>
      <c r="L1307" t="s">
        <v>307</v>
      </c>
      <c r="M1307">
        <v>16.22</v>
      </c>
      <c r="N1307">
        <v>74.080000000000013</v>
      </c>
      <c r="O1307" t="s">
        <v>332</v>
      </c>
      <c r="P1307" t="s">
        <v>323</v>
      </c>
      <c r="Q1307">
        <v>5</v>
      </c>
      <c r="R1307" t="s">
        <v>325</v>
      </c>
      <c r="S1307" s="13">
        <v>-9</v>
      </c>
      <c r="T1307">
        <v>9</v>
      </c>
      <c r="U1307">
        <v>30.1</v>
      </c>
      <c r="V1307">
        <v>30.1</v>
      </c>
      <c r="W1307">
        <v>8167</v>
      </c>
    </row>
    <row r="1308" spans="1:23" x14ac:dyDescent="0.5">
      <c r="A1308" t="s">
        <v>226</v>
      </c>
      <c r="B1308" t="s">
        <v>136</v>
      </c>
      <c r="C1308" t="s">
        <v>84</v>
      </c>
      <c r="D1308" t="s">
        <v>42</v>
      </c>
      <c r="E1308">
        <v>90.300000000000011</v>
      </c>
      <c r="F1308">
        <v>3</v>
      </c>
      <c r="G1308">
        <v>8.84</v>
      </c>
      <c r="H1308">
        <v>5.84</v>
      </c>
      <c r="I1308">
        <v>3</v>
      </c>
      <c r="J1308" s="13">
        <v>38439</v>
      </c>
      <c r="K1308" s="13">
        <v>38447</v>
      </c>
      <c r="L1308" t="s">
        <v>315</v>
      </c>
      <c r="M1308">
        <v>17.68</v>
      </c>
      <c r="N1308">
        <v>72.62</v>
      </c>
      <c r="O1308" t="s">
        <v>332</v>
      </c>
      <c r="P1308" t="s">
        <v>327</v>
      </c>
      <c r="Q1308">
        <v>3</v>
      </c>
      <c r="R1308" t="s">
        <v>328</v>
      </c>
      <c r="S1308" s="13">
        <v>-8</v>
      </c>
      <c r="T1308">
        <v>8</v>
      </c>
      <c r="U1308">
        <v>30.1</v>
      </c>
      <c r="V1308">
        <v>30.1</v>
      </c>
      <c r="W1308">
        <v>8167</v>
      </c>
    </row>
    <row r="1309" spans="1:23" x14ac:dyDescent="0.5">
      <c r="A1309" t="s">
        <v>222</v>
      </c>
      <c r="B1309" t="s">
        <v>136</v>
      </c>
      <c r="C1309" t="s">
        <v>84</v>
      </c>
      <c r="D1309" t="s">
        <v>42</v>
      </c>
      <c r="E1309">
        <v>90.300000000000011</v>
      </c>
      <c r="F1309">
        <v>3</v>
      </c>
      <c r="G1309">
        <v>6</v>
      </c>
      <c r="H1309">
        <v>6</v>
      </c>
      <c r="I1309">
        <v>2</v>
      </c>
      <c r="J1309" s="13">
        <v>38181</v>
      </c>
      <c r="K1309" s="13">
        <v>38197</v>
      </c>
      <c r="L1309" t="s">
        <v>331</v>
      </c>
      <c r="M1309">
        <v>14</v>
      </c>
      <c r="N1309">
        <v>76.300000000000011</v>
      </c>
      <c r="O1309" t="s">
        <v>188</v>
      </c>
      <c r="P1309" t="s">
        <v>316</v>
      </c>
      <c r="Q1309">
        <v>7</v>
      </c>
      <c r="R1309" t="s">
        <v>320</v>
      </c>
      <c r="S1309" s="13">
        <v>-16</v>
      </c>
      <c r="T1309">
        <v>16</v>
      </c>
      <c r="U1309">
        <v>30.1</v>
      </c>
      <c r="V1309">
        <v>30.1</v>
      </c>
      <c r="W1309">
        <v>8167</v>
      </c>
    </row>
    <row r="1310" spans="1:23" x14ac:dyDescent="0.5">
      <c r="A1310" t="s">
        <v>223</v>
      </c>
      <c r="B1310" t="s">
        <v>136</v>
      </c>
      <c r="C1310" t="s">
        <v>84</v>
      </c>
      <c r="D1310" t="s">
        <v>42</v>
      </c>
      <c r="E1310">
        <v>90.300000000000011</v>
      </c>
      <c r="F1310">
        <v>3</v>
      </c>
      <c r="G1310">
        <v>6.6099999999999994</v>
      </c>
      <c r="H1310">
        <v>3.6099999999999994</v>
      </c>
      <c r="I1310">
        <v>3</v>
      </c>
      <c r="J1310" s="13">
        <v>38032</v>
      </c>
      <c r="K1310" s="13">
        <v>38042</v>
      </c>
      <c r="L1310" t="s">
        <v>307</v>
      </c>
      <c r="M1310">
        <v>13.219999999999999</v>
      </c>
      <c r="N1310">
        <v>77.080000000000013</v>
      </c>
      <c r="O1310" t="s">
        <v>188</v>
      </c>
      <c r="P1310" t="s">
        <v>327</v>
      </c>
      <c r="Q1310">
        <v>2</v>
      </c>
      <c r="R1310" t="s">
        <v>329</v>
      </c>
      <c r="S1310" s="13">
        <v>-10</v>
      </c>
      <c r="T1310">
        <v>10</v>
      </c>
      <c r="U1310">
        <v>30.1</v>
      </c>
      <c r="V1310">
        <v>30.1</v>
      </c>
      <c r="W1310">
        <v>8167</v>
      </c>
    </row>
    <row r="1311" spans="1:23" x14ac:dyDescent="0.5">
      <c r="A1311" t="s">
        <v>228</v>
      </c>
      <c r="B1311" t="s">
        <v>136</v>
      </c>
      <c r="C1311" t="s">
        <v>84</v>
      </c>
      <c r="D1311" t="s">
        <v>42</v>
      </c>
      <c r="E1311">
        <v>90.300000000000011</v>
      </c>
      <c r="F1311">
        <v>3</v>
      </c>
      <c r="G1311">
        <v>7.1199999999999974</v>
      </c>
      <c r="H1311">
        <v>4.1199999999999974</v>
      </c>
      <c r="I1311">
        <v>1</v>
      </c>
      <c r="J1311" s="13">
        <v>37879</v>
      </c>
      <c r="K1311" s="13">
        <v>37892</v>
      </c>
      <c r="L1311" t="s">
        <v>310</v>
      </c>
      <c r="M1311">
        <v>12.239999999999995</v>
      </c>
      <c r="N1311">
        <v>78.060000000000016</v>
      </c>
      <c r="O1311" t="s">
        <v>187</v>
      </c>
      <c r="P1311" t="s">
        <v>316</v>
      </c>
      <c r="Q1311">
        <v>9</v>
      </c>
      <c r="R1311" t="s">
        <v>317</v>
      </c>
      <c r="S1311" s="13">
        <v>-13</v>
      </c>
      <c r="T1311">
        <v>13</v>
      </c>
      <c r="U1311">
        <v>30.1</v>
      </c>
      <c r="V1311">
        <v>30.1</v>
      </c>
      <c r="W1311">
        <v>8167</v>
      </c>
    </row>
    <row r="1312" spans="1:23" x14ac:dyDescent="0.5">
      <c r="A1312" t="s">
        <v>226</v>
      </c>
      <c r="B1312" t="s">
        <v>136</v>
      </c>
      <c r="C1312" t="s">
        <v>84</v>
      </c>
      <c r="D1312" t="s">
        <v>42</v>
      </c>
      <c r="E1312">
        <v>90.300000000000011</v>
      </c>
      <c r="F1312">
        <v>3</v>
      </c>
      <c r="G1312">
        <v>5.75</v>
      </c>
      <c r="H1312">
        <v>3.75</v>
      </c>
      <c r="I1312">
        <v>1</v>
      </c>
      <c r="J1312" s="13">
        <v>37611</v>
      </c>
      <c r="K1312" s="13">
        <v>37630</v>
      </c>
      <c r="L1312" t="s">
        <v>315</v>
      </c>
      <c r="M1312">
        <v>10.5</v>
      </c>
      <c r="N1312">
        <v>79.800000000000011</v>
      </c>
      <c r="O1312" t="s">
        <v>186</v>
      </c>
      <c r="P1312" t="s">
        <v>308</v>
      </c>
      <c r="Q1312">
        <v>12</v>
      </c>
      <c r="R1312" t="s">
        <v>309</v>
      </c>
      <c r="S1312" s="13">
        <v>-19</v>
      </c>
      <c r="T1312">
        <v>19</v>
      </c>
      <c r="U1312">
        <v>30.1</v>
      </c>
      <c r="V1312">
        <v>30.1</v>
      </c>
      <c r="W1312">
        <v>8167</v>
      </c>
    </row>
    <row r="1313" spans="1:23" x14ac:dyDescent="0.5">
      <c r="A1313" t="s">
        <v>225</v>
      </c>
      <c r="B1313" t="s">
        <v>136</v>
      </c>
      <c r="C1313" t="s">
        <v>84</v>
      </c>
      <c r="D1313" t="s">
        <v>42</v>
      </c>
      <c r="E1313">
        <v>90.300000000000011</v>
      </c>
      <c r="F1313">
        <v>3</v>
      </c>
      <c r="G1313">
        <v>9.68</v>
      </c>
      <c r="H1313">
        <v>6.68</v>
      </c>
      <c r="I1313">
        <v>2</v>
      </c>
      <c r="J1313" s="13">
        <v>37523</v>
      </c>
      <c r="K1313" s="13">
        <v>37537</v>
      </c>
      <c r="L1313" t="s">
        <v>321</v>
      </c>
      <c r="M1313">
        <v>18.36</v>
      </c>
      <c r="N1313">
        <v>71.940000000000012</v>
      </c>
      <c r="O1313" t="s">
        <v>186</v>
      </c>
      <c r="P1313" t="s">
        <v>316</v>
      </c>
      <c r="Q1313">
        <v>9</v>
      </c>
      <c r="R1313" t="s">
        <v>317</v>
      </c>
      <c r="S1313" s="13">
        <v>-14</v>
      </c>
      <c r="T1313">
        <v>14</v>
      </c>
      <c r="U1313">
        <v>30.1</v>
      </c>
      <c r="V1313">
        <v>30.1</v>
      </c>
      <c r="W1313">
        <v>8167</v>
      </c>
    </row>
    <row r="1314" spans="1:23" x14ac:dyDescent="0.5">
      <c r="A1314" t="s">
        <v>224</v>
      </c>
      <c r="B1314" t="s">
        <v>136</v>
      </c>
      <c r="C1314" t="s">
        <v>84</v>
      </c>
      <c r="D1314" t="s">
        <v>42</v>
      </c>
      <c r="E1314">
        <v>90.300000000000011</v>
      </c>
      <c r="F1314">
        <v>3</v>
      </c>
      <c r="G1314">
        <v>6.3599999999999994</v>
      </c>
      <c r="H1314">
        <v>6.3599999999999994</v>
      </c>
      <c r="I1314">
        <v>2</v>
      </c>
      <c r="J1314" s="13">
        <v>37218</v>
      </c>
      <c r="K1314" s="13">
        <v>37234</v>
      </c>
      <c r="L1314" t="s">
        <v>313</v>
      </c>
      <c r="M1314">
        <v>14.719999999999999</v>
      </c>
      <c r="N1314">
        <v>75.580000000000013</v>
      </c>
      <c r="O1314" t="s">
        <v>185</v>
      </c>
      <c r="P1314" t="s">
        <v>308</v>
      </c>
      <c r="Q1314">
        <v>11</v>
      </c>
      <c r="R1314" t="s">
        <v>312</v>
      </c>
      <c r="S1314" s="13">
        <v>-16</v>
      </c>
      <c r="T1314">
        <v>16</v>
      </c>
      <c r="U1314">
        <v>30.1</v>
      </c>
      <c r="V1314">
        <v>30.1</v>
      </c>
      <c r="W1314">
        <v>8167</v>
      </c>
    </row>
    <row r="1315" spans="1:23" x14ac:dyDescent="0.5">
      <c r="A1315" t="s">
        <v>227</v>
      </c>
      <c r="B1315" t="s">
        <v>136</v>
      </c>
      <c r="C1315" t="s">
        <v>84</v>
      </c>
      <c r="D1315" t="s">
        <v>42</v>
      </c>
      <c r="E1315">
        <v>90.300000000000011</v>
      </c>
      <c r="F1315">
        <v>3</v>
      </c>
      <c r="G1315">
        <v>6.1400000000000006</v>
      </c>
      <c r="H1315">
        <v>3.1400000000000006</v>
      </c>
      <c r="I1315">
        <v>1</v>
      </c>
      <c r="J1315" s="13">
        <v>36740</v>
      </c>
      <c r="K1315" s="13">
        <v>36752</v>
      </c>
      <c r="L1315" t="s">
        <v>311</v>
      </c>
      <c r="M1315">
        <v>10.280000000000001</v>
      </c>
      <c r="N1315">
        <v>80.02000000000001</v>
      </c>
      <c r="O1315" t="s">
        <v>184</v>
      </c>
      <c r="P1315" t="s">
        <v>316</v>
      </c>
      <c r="Q1315">
        <v>8</v>
      </c>
      <c r="R1315" t="s">
        <v>319</v>
      </c>
      <c r="S1315" s="13">
        <v>-12</v>
      </c>
      <c r="T1315">
        <v>12</v>
      </c>
      <c r="U1315">
        <v>30.1</v>
      </c>
      <c r="V1315">
        <v>30.1</v>
      </c>
      <c r="W1315">
        <v>8167</v>
      </c>
    </row>
    <row r="1316" spans="1:23" x14ac:dyDescent="0.5">
      <c r="A1316" t="s">
        <v>225</v>
      </c>
      <c r="B1316" t="s">
        <v>136</v>
      </c>
      <c r="C1316" t="s">
        <v>84</v>
      </c>
      <c r="D1316" t="s">
        <v>42</v>
      </c>
      <c r="E1316">
        <v>90.300000000000011</v>
      </c>
      <c r="F1316">
        <v>3</v>
      </c>
      <c r="G1316">
        <v>7.5499999999999972</v>
      </c>
      <c r="H1316">
        <v>4.5499999999999972</v>
      </c>
      <c r="I1316">
        <v>1</v>
      </c>
      <c r="J1316" s="13">
        <v>36701</v>
      </c>
      <c r="K1316" s="13">
        <v>36718</v>
      </c>
      <c r="L1316" t="s">
        <v>321</v>
      </c>
      <c r="M1316">
        <v>13.099999999999994</v>
      </c>
      <c r="N1316">
        <v>77.200000000000017</v>
      </c>
      <c r="O1316" t="s">
        <v>184</v>
      </c>
      <c r="P1316" t="s">
        <v>323</v>
      </c>
      <c r="Q1316">
        <v>6</v>
      </c>
      <c r="R1316" t="s">
        <v>324</v>
      </c>
      <c r="S1316" s="13">
        <v>-17</v>
      </c>
      <c r="T1316">
        <v>17</v>
      </c>
      <c r="U1316">
        <v>30.1</v>
      </c>
      <c r="V1316">
        <v>30.1</v>
      </c>
      <c r="W1316">
        <v>8167</v>
      </c>
    </row>
    <row r="1317" spans="1:23" x14ac:dyDescent="0.5">
      <c r="A1317" t="s">
        <v>228</v>
      </c>
      <c r="B1317" t="s">
        <v>136</v>
      </c>
      <c r="C1317" t="s">
        <v>84</v>
      </c>
      <c r="D1317" t="s">
        <v>42</v>
      </c>
      <c r="E1317">
        <v>90.300000000000011</v>
      </c>
      <c r="F1317">
        <v>3</v>
      </c>
      <c r="G1317">
        <v>8.61</v>
      </c>
      <c r="H1317">
        <v>4.6099999999999994</v>
      </c>
      <c r="I1317">
        <v>3</v>
      </c>
      <c r="J1317" s="13">
        <v>36520</v>
      </c>
      <c r="K1317" s="13">
        <v>36533</v>
      </c>
      <c r="L1317" t="s">
        <v>310</v>
      </c>
      <c r="M1317">
        <v>16.22</v>
      </c>
      <c r="N1317">
        <v>74.080000000000013</v>
      </c>
      <c r="O1317" t="s">
        <v>333</v>
      </c>
      <c r="P1317" t="s">
        <v>308</v>
      </c>
      <c r="Q1317">
        <v>12</v>
      </c>
      <c r="R1317" t="s">
        <v>309</v>
      </c>
      <c r="S1317" s="13">
        <v>-13</v>
      </c>
      <c r="T1317">
        <v>13</v>
      </c>
      <c r="U1317">
        <v>30.1</v>
      </c>
      <c r="V1317">
        <v>30.1</v>
      </c>
      <c r="W1317">
        <v>8167</v>
      </c>
    </row>
    <row r="1318" spans="1:23" x14ac:dyDescent="0.5">
      <c r="A1318" t="s">
        <v>220</v>
      </c>
      <c r="B1318" t="s">
        <v>136</v>
      </c>
      <c r="C1318" t="s">
        <v>84</v>
      </c>
      <c r="D1318" t="s">
        <v>44</v>
      </c>
      <c r="E1318">
        <v>127.64999999999999</v>
      </c>
      <c r="F1318">
        <v>3</v>
      </c>
      <c r="G1318">
        <v>8.25</v>
      </c>
      <c r="H1318">
        <v>3.25</v>
      </c>
      <c r="I1318">
        <v>1</v>
      </c>
      <c r="J1318" s="13">
        <v>42296</v>
      </c>
      <c r="K1318" s="13">
        <v>42306</v>
      </c>
      <c r="L1318" t="s">
        <v>318</v>
      </c>
      <c r="M1318">
        <v>12.5</v>
      </c>
      <c r="N1318">
        <v>115.14999999999999</v>
      </c>
      <c r="O1318" t="s">
        <v>230</v>
      </c>
      <c r="P1318" t="s">
        <v>308</v>
      </c>
      <c r="Q1318">
        <v>10</v>
      </c>
      <c r="R1318" t="s">
        <v>314</v>
      </c>
      <c r="S1318" s="13">
        <v>-10</v>
      </c>
      <c r="T1318">
        <v>10</v>
      </c>
      <c r="U1318">
        <v>42.55</v>
      </c>
      <c r="V1318">
        <v>42.55</v>
      </c>
      <c r="W1318">
        <v>8167</v>
      </c>
    </row>
    <row r="1319" spans="1:23" x14ac:dyDescent="0.5">
      <c r="A1319" t="s">
        <v>224</v>
      </c>
      <c r="B1319" t="s">
        <v>136</v>
      </c>
      <c r="C1319" t="s">
        <v>84</v>
      </c>
      <c r="D1319" t="s">
        <v>44</v>
      </c>
      <c r="E1319">
        <v>127.64999999999999</v>
      </c>
      <c r="F1319">
        <v>3</v>
      </c>
      <c r="G1319">
        <v>8.61</v>
      </c>
      <c r="H1319">
        <v>3.6099999999999994</v>
      </c>
      <c r="I1319">
        <v>1</v>
      </c>
      <c r="J1319" s="13">
        <v>42062</v>
      </c>
      <c r="K1319" s="13">
        <v>43110</v>
      </c>
      <c r="L1319" t="s">
        <v>313</v>
      </c>
      <c r="M1319">
        <v>13.219999999999999</v>
      </c>
      <c r="N1319">
        <v>114.42999999999999</v>
      </c>
      <c r="O1319" t="s">
        <v>230</v>
      </c>
      <c r="P1319" t="s">
        <v>327</v>
      </c>
      <c r="Q1319">
        <v>2</v>
      </c>
      <c r="R1319" t="s">
        <v>329</v>
      </c>
      <c r="S1319" s="13">
        <v>-1048</v>
      </c>
      <c r="T1319">
        <v>1048</v>
      </c>
      <c r="U1319">
        <v>42.55</v>
      </c>
      <c r="V1319">
        <v>42.55</v>
      </c>
      <c r="W1319">
        <v>8167</v>
      </c>
    </row>
    <row r="1320" spans="1:23" x14ac:dyDescent="0.5">
      <c r="A1320" t="s">
        <v>221</v>
      </c>
      <c r="B1320" t="s">
        <v>136</v>
      </c>
      <c r="C1320" t="s">
        <v>84</v>
      </c>
      <c r="D1320" t="s">
        <v>44</v>
      </c>
      <c r="E1320">
        <v>127.64999999999999</v>
      </c>
      <c r="F1320">
        <v>3</v>
      </c>
      <c r="G1320">
        <v>9.68</v>
      </c>
      <c r="H1320">
        <v>6.68</v>
      </c>
      <c r="I1320">
        <v>2</v>
      </c>
      <c r="J1320" s="13">
        <v>41834</v>
      </c>
      <c r="K1320" s="13">
        <v>41844</v>
      </c>
      <c r="L1320" t="s">
        <v>322</v>
      </c>
      <c r="M1320">
        <v>18.36</v>
      </c>
      <c r="N1320">
        <v>109.28999999999999</v>
      </c>
      <c r="O1320" t="s">
        <v>197</v>
      </c>
      <c r="P1320" t="s">
        <v>316</v>
      </c>
      <c r="Q1320">
        <v>7</v>
      </c>
      <c r="R1320" t="s">
        <v>320</v>
      </c>
      <c r="S1320" s="13">
        <v>-10</v>
      </c>
      <c r="T1320">
        <v>10</v>
      </c>
      <c r="U1320">
        <v>42.55</v>
      </c>
      <c r="V1320">
        <v>42.55</v>
      </c>
      <c r="W1320">
        <v>8167</v>
      </c>
    </row>
    <row r="1321" spans="1:23" x14ac:dyDescent="0.5">
      <c r="A1321" t="s">
        <v>220</v>
      </c>
      <c r="B1321" t="s">
        <v>136</v>
      </c>
      <c r="C1321" t="s">
        <v>84</v>
      </c>
      <c r="D1321" t="s">
        <v>44</v>
      </c>
      <c r="E1321">
        <v>127.64999999999999</v>
      </c>
      <c r="F1321">
        <v>3</v>
      </c>
      <c r="G1321">
        <v>7.4500000000000028</v>
      </c>
      <c r="H1321">
        <v>4.4500000000000028</v>
      </c>
      <c r="I1321">
        <v>1</v>
      </c>
      <c r="J1321" s="13">
        <v>41780</v>
      </c>
      <c r="K1321" s="13">
        <v>43233</v>
      </c>
      <c r="L1321" t="s">
        <v>318</v>
      </c>
      <c r="M1321">
        <v>12.900000000000006</v>
      </c>
      <c r="N1321">
        <v>114.74999999999999</v>
      </c>
      <c r="O1321" t="s">
        <v>197</v>
      </c>
      <c r="P1321" t="s">
        <v>323</v>
      </c>
      <c r="Q1321">
        <v>5</v>
      </c>
      <c r="R1321" t="s">
        <v>325</v>
      </c>
      <c r="S1321" s="13">
        <v>-1453</v>
      </c>
      <c r="T1321">
        <v>1453</v>
      </c>
      <c r="U1321">
        <v>42.55</v>
      </c>
      <c r="V1321">
        <v>42.55</v>
      </c>
      <c r="W1321">
        <v>8167</v>
      </c>
    </row>
    <row r="1322" spans="1:23" x14ac:dyDescent="0.5">
      <c r="A1322" t="s">
        <v>222</v>
      </c>
      <c r="B1322" t="s">
        <v>136</v>
      </c>
      <c r="C1322" t="s">
        <v>84</v>
      </c>
      <c r="D1322" t="s">
        <v>44</v>
      </c>
      <c r="E1322">
        <v>127.64999999999999</v>
      </c>
      <c r="F1322">
        <v>3</v>
      </c>
      <c r="G1322">
        <v>6.8999999999999986</v>
      </c>
      <c r="H1322">
        <v>4.8999999999999986</v>
      </c>
      <c r="I1322">
        <v>3</v>
      </c>
      <c r="J1322" s="13">
        <v>41558</v>
      </c>
      <c r="K1322" s="13">
        <v>41568</v>
      </c>
      <c r="L1322" t="s">
        <v>331</v>
      </c>
      <c r="M1322">
        <v>14.799999999999997</v>
      </c>
      <c r="N1322">
        <v>112.85</v>
      </c>
      <c r="O1322" t="s">
        <v>196</v>
      </c>
      <c r="P1322" t="s">
        <v>308</v>
      </c>
      <c r="Q1322">
        <v>10</v>
      </c>
      <c r="R1322" t="s">
        <v>314</v>
      </c>
      <c r="S1322" s="13">
        <v>-10</v>
      </c>
      <c r="T1322">
        <v>10</v>
      </c>
      <c r="U1322">
        <v>42.55</v>
      </c>
      <c r="V1322">
        <v>42.55</v>
      </c>
      <c r="W1322">
        <v>8167</v>
      </c>
    </row>
    <row r="1323" spans="1:23" x14ac:dyDescent="0.5">
      <c r="A1323" t="s">
        <v>227</v>
      </c>
      <c r="B1323" t="s">
        <v>136</v>
      </c>
      <c r="C1323" t="s">
        <v>84</v>
      </c>
      <c r="D1323" t="s">
        <v>44</v>
      </c>
      <c r="E1323">
        <v>127.64999999999999</v>
      </c>
      <c r="F1323">
        <v>3</v>
      </c>
      <c r="G1323">
        <v>8.61</v>
      </c>
      <c r="H1323">
        <v>5.6099999999999994</v>
      </c>
      <c r="I1323">
        <v>2</v>
      </c>
      <c r="J1323" s="13">
        <v>41468</v>
      </c>
      <c r="K1323" s="13">
        <v>41486</v>
      </c>
      <c r="L1323" t="s">
        <v>311</v>
      </c>
      <c r="M1323">
        <v>16.22</v>
      </c>
      <c r="N1323">
        <v>111.42999999999999</v>
      </c>
      <c r="O1323" t="s">
        <v>196</v>
      </c>
      <c r="P1323" t="s">
        <v>316</v>
      </c>
      <c r="Q1323">
        <v>7</v>
      </c>
      <c r="R1323" t="s">
        <v>320</v>
      </c>
      <c r="S1323" s="13">
        <v>-18</v>
      </c>
      <c r="T1323">
        <v>18</v>
      </c>
      <c r="U1323">
        <v>42.55</v>
      </c>
      <c r="V1323">
        <v>42.55</v>
      </c>
      <c r="W1323">
        <v>8167</v>
      </c>
    </row>
    <row r="1324" spans="1:23" x14ac:dyDescent="0.5">
      <c r="A1324" t="s">
        <v>223</v>
      </c>
      <c r="B1324" t="s">
        <v>136</v>
      </c>
      <c r="C1324" t="s">
        <v>84</v>
      </c>
      <c r="D1324" t="s">
        <v>44</v>
      </c>
      <c r="E1324">
        <v>127.64999999999999</v>
      </c>
      <c r="F1324">
        <v>3</v>
      </c>
      <c r="G1324">
        <v>8.8799999999999955</v>
      </c>
      <c r="H1324">
        <v>6.8799999999999955</v>
      </c>
      <c r="I1324">
        <v>3</v>
      </c>
      <c r="J1324" s="13">
        <v>41309</v>
      </c>
      <c r="K1324" s="13">
        <v>41326</v>
      </c>
      <c r="L1324" t="s">
        <v>307</v>
      </c>
      <c r="M1324">
        <v>18.759999999999991</v>
      </c>
      <c r="N1324">
        <v>108.89</v>
      </c>
      <c r="O1324" t="s">
        <v>196</v>
      </c>
      <c r="P1324" t="s">
        <v>327</v>
      </c>
      <c r="Q1324">
        <v>2</v>
      </c>
      <c r="R1324" t="s">
        <v>329</v>
      </c>
      <c r="S1324" s="13">
        <v>-17</v>
      </c>
      <c r="T1324">
        <v>17</v>
      </c>
      <c r="U1324">
        <v>42.55</v>
      </c>
      <c r="V1324">
        <v>42.55</v>
      </c>
      <c r="W1324">
        <v>8167</v>
      </c>
    </row>
    <row r="1325" spans="1:23" x14ac:dyDescent="0.5">
      <c r="A1325" t="s">
        <v>225</v>
      </c>
      <c r="B1325" t="s">
        <v>136</v>
      </c>
      <c r="C1325" t="s">
        <v>84</v>
      </c>
      <c r="D1325" t="s">
        <v>44</v>
      </c>
      <c r="E1325">
        <v>127.64999999999999</v>
      </c>
      <c r="F1325">
        <v>3</v>
      </c>
      <c r="G1325">
        <v>7.2000000000000028</v>
      </c>
      <c r="H1325">
        <v>6.2000000000000028</v>
      </c>
      <c r="I1325">
        <v>2</v>
      </c>
      <c r="J1325" s="13">
        <v>41251</v>
      </c>
      <c r="K1325" s="13">
        <v>41268</v>
      </c>
      <c r="L1325" t="s">
        <v>321</v>
      </c>
      <c r="M1325">
        <v>15.400000000000006</v>
      </c>
      <c r="N1325">
        <v>112.24999999999999</v>
      </c>
      <c r="O1325" t="s">
        <v>195</v>
      </c>
      <c r="P1325" t="s">
        <v>308</v>
      </c>
      <c r="Q1325">
        <v>12</v>
      </c>
      <c r="R1325" t="s">
        <v>309</v>
      </c>
      <c r="S1325" s="13">
        <v>-17</v>
      </c>
      <c r="T1325">
        <v>17</v>
      </c>
      <c r="U1325">
        <v>42.55</v>
      </c>
      <c r="V1325">
        <v>42.55</v>
      </c>
      <c r="W1325">
        <v>8167</v>
      </c>
    </row>
    <row r="1326" spans="1:23" x14ac:dyDescent="0.5">
      <c r="A1326" t="s">
        <v>225</v>
      </c>
      <c r="B1326" t="s">
        <v>136</v>
      </c>
      <c r="C1326" t="s">
        <v>84</v>
      </c>
      <c r="D1326" t="s">
        <v>44</v>
      </c>
      <c r="E1326">
        <v>127.64999999999999</v>
      </c>
      <c r="F1326">
        <v>3</v>
      </c>
      <c r="G1326">
        <v>7</v>
      </c>
      <c r="H1326">
        <v>5</v>
      </c>
      <c r="I1326">
        <v>3</v>
      </c>
      <c r="J1326" s="13">
        <v>40967</v>
      </c>
      <c r="K1326" s="13">
        <v>40980</v>
      </c>
      <c r="L1326" t="s">
        <v>321</v>
      </c>
      <c r="M1326">
        <v>15</v>
      </c>
      <c r="N1326">
        <v>112.64999999999999</v>
      </c>
      <c r="O1326" t="s">
        <v>195</v>
      </c>
      <c r="P1326" t="s">
        <v>327</v>
      </c>
      <c r="Q1326">
        <v>2</v>
      </c>
      <c r="R1326" t="s">
        <v>329</v>
      </c>
      <c r="S1326" s="13">
        <v>-13</v>
      </c>
      <c r="T1326">
        <v>13</v>
      </c>
      <c r="U1326">
        <v>42.55</v>
      </c>
      <c r="V1326">
        <v>42.55</v>
      </c>
      <c r="W1326">
        <v>8167</v>
      </c>
    </row>
    <row r="1327" spans="1:23" x14ac:dyDescent="0.5">
      <c r="A1327" t="s">
        <v>220</v>
      </c>
      <c r="B1327" t="s">
        <v>136</v>
      </c>
      <c r="C1327" t="s">
        <v>84</v>
      </c>
      <c r="D1327" t="s">
        <v>44</v>
      </c>
      <c r="E1327">
        <v>127.64999999999999</v>
      </c>
      <c r="F1327">
        <v>3</v>
      </c>
      <c r="G1327">
        <v>6</v>
      </c>
      <c r="H1327">
        <v>3</v>
      </c>
      <c r="I1327">
        <v>1</v>
      </c>
      <c r="J1327" s="13">
        <v>40762</v>
      </c>
      <c r="K1327" s="13">
        <v>40774</v>
      </c>
      <c r="L1327" t="s">
        <v>318</v>
      </c>
      <c r="M1327">
        <v>10</v>
      </c>
      <c r="N1327">
        <v>117.64999999999999</v>
      </c>
      <c r="O1327" t="s">
        <v>194</v>
      </c>
      <c r="P1327" t="s">
        <v>316</v>
      </c>
      <c r="Q1327">
        <v>8</v>
      </c>
      <c r="R1327" t="s">
        <v>319</v>
      </c>
      <c r="S1327" s="13">
        <v>-12</v>
      </c>
      <c r="T1327">
        <v>12</v>
      </c>
      <c r="U1327">
        <v>42.55</v>
      </c>
      <c r="V1327">
        <v>42.55</v>
      </c>
      <c r="W1327">
        <v>8167</v>
      </c>
    </row>
    <row r="1328" spans="1:23" x14ac:dyDescent="0.5">
      <c r="A1328" t="s">
        <v>228</v>
      </c>
      <c r="B1328" t="s">
        <v>136</v>
      </c>
      <c r="C1328" t="s">
        <v>84</v>
      </c>
      <c r="D1328" t="s">
        <v>44</v>
      </c>
      <c r="E1328">
        <v>127.64999999999999</v>
      </c>
      <c r="F1328">
        <v>3</v>
      </c>
      <c r="G1328">
        <v>5.9899999999999984</v>
      </c>
      <c r="H1328">
        <v>3.9899999999999984</v>
      </c>
      <c r="I1328">
        <v>2</v>
      </c>
      <c r="J1328" s="13">
        <v>40635</v>
      </c>
      <c r="K1328" s="13">
        <v>40655</v>
      </c>
      <c r="L1328" t="s">
        <v>310</v>
      </c>
      <c r="M1328">
        <v>11.979999999999997</v>
      </c>
      <c r="N1328">
        <v>115.66999999999999</v>
      </c>
      <c r="O1328" t="s">
        <v>194</v>
      </c>
      <c r="P1328" t="s">
        <v>323</v>
      </c>
      <c r="Q1328">
        <v>4</v>
      </c>
      <c r="R1328" t="s">
        <v>326</v>
      </c>
      <c r="S1328" s="13">
        <v>-20</v>
      </c>
      <c r="T1328">
        <v>20</v>
      </c>
      <c r="U1328">
        <v>42.55</v>
      </c>
      <c r="V1328">
        <v>42.55</v>
      </c>
      <c r="W1328">
        <v>8167</v>
      </c>
    </row>
    <row r="1329" spans="1:23" x14ac:dyDescent="0.5">
      <c r="A1329" t="s">
        <v>223</v>
      </c>
      <c r="B1329" t="s">
        <v>136</v>
      </c>
      <c r="C1329" t="s">
        <v>84</v>
      </c>
      <c r="D1329" t="s">
        <v>44</v>
      </c>
      <c r="E1329">
        <v>127.64999999999999</v>
      </c>
      <c r="F1329">
        <v>3</v>
      </c>
      <c r="G1329">
        <v>9.9899999999999984</v>
      </c>
      <c r="H1329">
        <v>4.9899999999999984</v>
      </c>
      <c r="I1329">
        <v>1</v>
      </c>
      <c r="J1329" s="13">
        <v>40413</v>
      </c>
      <c r="K1329" s="13">
        <v>40421</v>
      </c>
      <c r="L1329" t="s">
        <v>307</v>
      </c>
      <c r="M1329">
        <v>15.979999999999997</v>
      </c>
      <c r="N1329">
        <v>111.66999999999999</v>
      </c>
      <c r="O1329" t="s">
        <v>193</v>
      </c>
      <c r="P1329" t="s">
        <v>316</v>
      </c>
      <c r="Q1329">
        <v>8</v>
      </c>
      <c r="R1329" t="s">
        <v>319</v>
      </c>
      <c r="S1329" s="13">
        <v>-8</v>
      </c>
      <c r="T1329">
        <v>8</v>
      </c>
      <c r="U1329">
        <v>42.55</v>
      </c>
      <c r="V1329">
        <v>42.55</v>
      </c>
      <c r="W1329">
        <v>8167</v>
      </c>
    </row>
    <row r="1330" spans="1:23" x14ac:dyDescent="0.5">
      <c r="A1330" t="s">
        <v>220</v>
      </c>
      <c r="B1330" t="s">
        <v>136</v>
      </c>
      <c r="C1330" t="s">
        <v>84</v>
      </c>
      <c r="D1330" t="s">
        <v>44</v>
      </c>
      <c r="E1330">
        <v>127.64999999999999</v>
      </c>
      <c r="F1330">
        <v>3</v>
      </c>
      <c r="G1330">
        <v>6</v>
      </c>
      <c r="H1330">
        <v>5</v>
      </c>
      <c r="I1330">
        <v>2</v>
      </c>
      <c r="J1330" s="13">
        <v>40305</v>
      </c>
      <c r="K1330" s="13">
        <v>40314</v>
      </c>
      <c r="L1330" t="s">
        <v>318</v>
      </c>
      <c r="M1330">
        <v>13</v>
      </c>
      <c r="N1330">
        <v>114.64999999999999</v>
      </c>
      <c r="O1330" t="s">
        <v>193</v>
      </c>
      <c r="P1330" t="s">
        <v>323</v>
      </c>
      <c r="Q1330">
        <v>5</v>
      </c>
      <c r="R1330" t="s">
        <v>325</v>
      </c>
      <c r="S1330" s="13">
        <v>-9</v>
      </c>
      <c r="T1330">
        <v>9</v>
      </c>
      <c r="U1330">
        <v>42.55</v>
      </c>
      <c r="V1330">
        <v>42.55</v>
      </c>
      <c r="W1330">
        <v>8167</v>
      </c>
    </row>
    <row r="1331" spans="1:23" x14ac:dyDescent="0.5">
      <c r="A1331" t="s">
        <v>220</v>
      </c>
      <c r="B1331" t="s">
        <v>136</v>
      </c>
      <c r="C1331" t="s">
        <v>84</v>
      </c>
      <c r="D1331" t="s">
        <v>44</v>
      </c>
      <c r="E1331">
        <v>127.64999999999999</v>
      </c>
      <c r="F1331">
        <v>3</v>
      </c>
      <c r="G1331">
        <v>7</v>
      </c>
      <c r="H1331">
        <v>7</v>
      </c>
      <c r="I1331">
        <v>3</v>
      </c>
      <c r="J1331" s="13">
        <v>39398</v>
      </c>
      <c r="K1331" s="13">
        <v>39414</v>
      </c>
      <c r="L1331" t="s">
        <v>318</v>
      </c>
      <c r="M1331">
        <v>17</v>
      </c>
      <c r="N1331">
        <v>110.64999999999999</v>
      </c>
      <c r="O1331" t="s">
        <v>190</v>
      </c>
      <c r="P1331" t="s">
        <v>308</v>
      </c>
      <c r="Q1331">
        <v>11</v>
      </c>
      <c r="R1331" t="s">
        <v>312</v>
      </c>
      <c r="S1331" s="13">
        <v>-16</v>
      </c>
      <c r="T1331">
        <v>16</v>
      </c>
      <c r="U1331">
        <v>42.55</v>
      </c>
      <c r="V1331">
        <v>42.55</v>
      </c>
      <c r="W1331">
        <v>8167</v>
      </c>
    </row>
    <row r="1332" spans="1:23" x14ac:dyDescent="0.5">
      <c r="A1332" t="s">
        <v>227</v>
      </c>
      <c r="B1332" t="s">
        <v>136</v>
      </c>
      <c r="C1332" t="s">
        <v>84</v>
      </c>
      <c r="D1332" t="s">
        <v>44</v>
      </c>
      <c r="E1332">
        <v>127.64999999999999</v>
      </c>
      <c r="F1332">
        <v>3</v>
      </c>
      <c r="G1332">
        <v>8.75</v>
      </c>
      <c r="H1332">
        <v>3.75</v>
      </c>
      <c r="I1332">
        <v>3</v>
      </c>
      <c r="J1332" s="13">
        <v>39338</v>
      </c>
      <c r="K1332" s="13">
        <v>39347</v>
      </c>
      <c r="L1332" t="s">
        <v>311</v>
      </c>
      <c r="M1332">
        <v>15.5</v>
      </c>
      <c r="N1332">
        <v>112.14999999999999</v>
      </c>
      <c r="O1332" t="s">
        <v>190</v>
      </c>
      <c r="P1332" t="s">
        <v>316</v>
      </c>
      <c r="Q1332">
        <v>9</v>
      </c>
      <c r="R1332" t="s">
        <v>317</v>
      </c>
      <c r="S1332" s="13">
        <v>-9</v>
      </c>
      <c r="T1332">
        <v>9</v>
      </c>
      <c r="U1332">
        <v>42.55</v>
      </c>
      <c r="V1332">
        <v>42.55</v>
      </c>
      <c r="W1332">
        <v>8167</v>
      </c>
    </row>
    <row r="1333" spans="1:23" x14ac:dyDescent="0.5">
      <c r="A1333" t="s">
        <v>222</v>
      </c>
      <c r="B1333" t="s">
        <v>136</v>
      </c>
      <c r="C1333" t="s">
        <v>84</v>
      </c>
      <c r="D1333" t="s">
        <v>44</v>
      </c>
      <c r="E1333">
        <v>127.64999999999999</v>
      </c>
      <c r="F1333">
        <v>3</v>
      </c>
      <c r="G1333">
        <v>5.84</v>
      </c>
      <c r="H1333">
        <v>4.84</v>
      </c>
      <c r="I1333">
        <v>1</v>
      </c>
      <c r="J1333" s="13">
        <v>39147</v>
      </c>
      <c r="K1333" s="13">
        <v>39165</v>
      </c>
      <c r="L1333" t="s">
        <v>331</v>
      </c>
      <c r="M1333">
        <v>11.68</v>
      </c>
      <c r="N1333">
        <v>115.97</v>
      </c>
      <c r="O1333" t="s">
        <v>190</v>
      </c>
      <c r="P1333" t="s">
        <v>327</v>
      </c>
      <c r="Q1333">
        <v>3</v>
      </c>
      <c r="R1333" t="s">
        <v>328</v>
      </c>
      <c r="S1333" s="13">
        <v>-18</v>
      </c>
      <c r="T1333">
        <v>18</v>
      </c>
      <c r="U1333">
        <v>42.55</v>
      </c>
      <c r="V1333">
        <v>42.55</v>
      </c>
      <c r="W1333">
        <v>8167</v>
      </c>
    </row>
    <row r="1334" spans="1:23" x14ac:dyDescent="0.5">
      <c r="A1334" t="s">
        <v>220</v>
      </c>
      <c r="B1334" t="s">
        <v>136</v>
      </c>
      <c r="C1334" t="s">
        <v>84</v>
      </c>
      <c r="D1334" t="s">
        <v>44</v>
      </c>
      <c r="E1334">
        <v>127.64999999999999</v>
      </c>
      <c r="F1334">
        <v>3</v>
      </c>
      <c r="G1334">
        <v>5.2000000000000028</v>
      </c>
      <c r="H1334">
        <v>4.2000000000000028</v>
      </c>
      <c r="I1334">
        <v>1</v>
      </c>
      <c r="J1334" s="13">
        <v>38887</v>
      </c>
      <c r="K1334" s="13">
        <v>38894</v>
      </c>
      <c r="L1334" t="s">
        <v>318</v>
      </c>
      <c r="M1334">
        <v>10.400000000000006</v>
      </c>
      <c r="N1334">
        <v>117.24999999999999</v>
      </c>
      <c r="O1334" t="s">
        <v>189</v>
      </c>
      <c r="P1334" t="s">
        <v>323</v>
      </c>
      <c r="Q1334">
        <v>6</v>
      </c>
      <c r="R1334" t="s">
        <v>324</v>
      </c>
      <c r="S1334" s="13">
        <v>-7</v>
      </c>
      <c r="T1334">
        <v>7</v>
      </c>
      <c r="U1334">
        <v>42.55</v>
      </c>
      <c r="V1334">
        <v>42.55</v>
      </c>
      <c r="W1334">
        <v>8167</v>
      </c>
    </row>
    <row r="1335" spans="1:23" x14ac:dyDescent="0.5">
      <c r="A1335" t="s">
        <v>226</v>
      </c>
      <c r="B1335" t="s">
        <v>136</v>
      </c>
      <c r="C1335" t="s">
        <v>84</v>
      </c>
      <c r="D1335" t="s">
        <v>44</v>
      </c>
      <c r="E1335">
        <v>127.64999999999999</v>
      </c>
      <c r="F1335">
        <v>3</v>
      </c>
      <c r="G1335">
        <v>9.8999999999999986</v>
      </c>
      <c r="H1335">
        <v>3.8999999999999986</v>
      </c>
      <c r="I1335">
        <v>3</v>
      </c>
      <c r="J1335" s="13">
        <v>38836</v>
      </c>
      <c r="K1335" s="13">
        <v>38846</v>
      </c>
      <c r="L1335" t="s">
        <v>315</v>
      </c>
      <c r="M1335">
        <v>16.799999999999997</v>
      </c>
      <c r="N1335">
        <v>110.85</v>
      </c>
      <c r="O1335" t="s">
        <v>189</v>
      </c>
      <c r="P1335" t="s">
        <v>323</v>
      </c>
      <c r="Q1335">
        <v>4</v>
      </c>
      <c r="R1335" t="s">
        <v>326</v>
      </c>
      <c r="S1335" s="13">
        <v>-10</v>
      </c>
      <c r="T1335">
        <v>10</v>
      </c>
      <c r="U1335">
        <v>42.55</v>
      </c>
      <c r="V1335">
        <v>42.55</v>
      </c>
      <c r="W1335">
        <v>8167</v>
      </c>
    </row>
    <row r="1336" spans="1:23" x14ac:dyDescent="0.5">
      <c r="A1336" t="s">
        <v>226</v>
      </c>
      <c r="B1336" t="s">
        <v>136</v>
      </c>
      <c r="C1336" t="s">
        <v>84</v>
      </c>
      <c r="D1336" t="s">
        <v>44</v>
      </c>
      <c r="E1336">
        <v>127.64999999999999</v>
      </c>
      <c r="F1336">
        <v>3</v>
      </c>
      <c r="G1336">
        <v>9.75</v>
      </c>
      <c r="H1336">
        <v>6.75</v>
      </c>
      <c r="I1336">
        <v>3</v>
      </c>
      <c r="J1336" s="13">
        <v>38794</v>
      </c>
      <c r="K1336" s="13">
        <v>38813</v>
      </c>
      <c r="L1336" t="s">
        <v>315</v>
      </c>
      <c r="M1336">
        <v>19.5</v>
      </c>
      <c r="N1336">
        <v>108.14999999999999</v>
      </c>
      <c r="O1336" t="s">
        <v>189</v>
      </c>
      <c r="P1336" t="s">
        <v>327</v>
      </c>
      <c r="Q1336">
        <v>3</v>
      </c>
      <c r="R1336" t="s">
        <v>328</v>
      </c>
      <c r="S1336" s="13">
        <v>-19</v>
      </c>
      <c r="T1336">
        <v>19</v>
      </c>
      <c r="U1336">
        <v>42.55</v>
      </c>
      <c r="V1336">
        <v>42.55</v>
      </c>
      <c r="W1336">
        <v>8167</v>
      </c>
    </row>
    <row r="1337" spans="1:23" x14ac:dyDescent="0.5">
      <c r="A1337" t="s">
        <v>221</v>
      </c>
      <c r="B1337" t="s">
        <v>136</v>
      </c>
      <c r="C1337" t="s">
        <v>84</v>
      </c>
      <c r="D1337" t="s">
        <v>44</v>
      </c>
      <c r="E1337">
        <v>127.64999999999999</v>
      </c>
      <c r="F1337">
        <v>3</v>
      </c>
      <c r="G1337">
        <v>5.8799999999999955</v>
      </c>
      <c r="H1337">
        <v>4.8799999999999955</v>
      </c>
      <c r="I1337">
        <v>1</v>
      </c>
      <c r="J1337" s="13">
        <v>38717</v>
      </c>
      <c r="K1337" s="13">
        <v>38728</v>
      </c>
      <c r="L1337" t="s">
        <v>322</v>
      </c>
      <c r="M1337">
        <v>11.759999999999991</v>
      </c>
      <c r="N1337">
        <v>115.89</v>
      </c>
      <c r="O1337" t="s">
        <v>332</v>
      </c>
      <c r="P1337" t="s">
        <v>308</v>
      </c>
      <c r="Q1337">
        <v>12</v>
      </c>
      <c r="R1337" t="s">
        <v>309</v>
      </c>
      <c r="S1337" s="13">
        <v>-11</v>
      </c>
      <c r="T1337">
        <v>11</v>
      </c>
      <c r="U1337">
        <v>42.55</v>
      </c>
      <c r="V1337">
        <v>42.55</v>
      </c>
      <c r="W1337">
        <v>8167</v>
      </c>
    </row>
    <row r="1338" spans="1:23" x14ac:dyDescent="0.5">
      <c r="A1338" t="s">
        <v>228</v>
      </c>
      <c r="B1338" t="s">
        <v>136</v>
      </c>
      <c r="C1338" t="s">
        <v>84</v>
      </c>
      <c r="D1338" t="s">
        <v>44</v>
      </c>
      <c r="E1338">
        <v>127.64999999999999</v>
      </c>
      <c r="F1338">
        <v>3</v>
      </c>
      <c r="G1338">
        <v>9.61</v>
      </c>
      <c r="H1338">
        <v>6.6099999999999994</v>
      </c>
      <c r="I1338">
        <v>2</v>
      </c>
      <c r="J1338" s="13">
        <v>37133</v>
      </c>
      <c r="K1338" s="13">
        <v>37140</v>
      </c>
      <c r="L1338" t="s">
        <v>310</v>
      </c>
      <c r="M1338">
        <v>18.22</v>
      </c>
      <c r="N1338">
        <v>109.42999999999999</v>
      </c>
      <c r="O1338" t="s">
        <v>185</v>
      </c>
      <c r="P1338" t="s">
        <v>316</v>
      </c>
      <c r="Q1338">
        <v>8</v>
      </c>
      <c r="R1338" t="s">
        <v>319</v>
      </c>
      <c r="S1338" s="13">
        <v>-7</v>
      </c>
      <c r="T1338">
        <v>7</v>
      </c>
      <c r="U1338">
        <v>42.55</v>
      </c>
      <c r="V1338">
        <v>42.55</v>
      </c>
      <c r="W1338">
        <v>8167</v>
      </c>
    </row>
    <row r="1339" spans="1:23" x14ac:dyDescent="0.5">
      <c r="A1339" t="s">
        <v>224</v>
      </c>
      <c r="B1339" t="s">
        <v>136</v>
      </c>
      <c r="C1339" t="s">
        <v>84</v>
      </c>
      <c r="D1339" t="s">
        <v>44</v>
      </c>
      <c r="E1339">
        <v>127.64999999999999</v>
      </c>
      <c r="F1339">
        <v>3</v>
      </c>
      <c r="G1339">
        <v>6.6099999999999994</v>
      </c>
      <c r="H1339">
        <v>3.6099999999999994</v>
      </c>
      <c r="I1339">
        <v>3</v>
      </c>
      <c r="J1339" s="13">
        <v>36857</v>
      </c>
      <c r="K1339" s="13">
        <v>36871</v>
      </c>
      <c r="L1339" t="s">
        <v>313</v>
      </c>
      <c r="M1339">
        <v>13.219999999999999</v>
      </c>
      <c r="N1339">
        <v>114.42999999999999</v>
      </c>
      <c r="O1339" t="s">
        <v>184</v>
      </c>
      <c r="P1339" t="s">
        <v>308</v>
      </c>
      <c r="Q1339">
        <v>11</v>
      </c>
      <c r="R1339" t="s">
        <v>312</v>
      </c>
      <c r="S1339" s="13">
        <v>-14</v>
      </c>
      <c r="T1339">
        <v>14</v>
      </c>
      <c r="U1339">
        <v>42.55</v>
      </c>
      <c r="V1339">
        <v>42.55</v>
      </c>
      <c r="W1339">
        <v>8167</v>
      </c>
    </row>
    <row r="1340" spans="1:23" x14ac:dyDescent="0.5">
      <c r="A1340" t="s">
        <v>221</v>
      </c>
      <c r="B1340" t="s">
        <v>136</v>
      </c>
      <c r="C1340" t="s">
        <v>84</v>
      </c>
      <c r="D1340" t="s">
        <v>44</v>
      </c>
      <c r="E1340">
        <v>127.64999999999999</v>
      </c>
      <c r="F1340">
        <v>3</v>
      </c>
      <c r="G1340">
        <v>9.5799999999999983</v>
      </c>
      <c r="H1340">
        <v>3.5799999999999983</v>
      </c>
      <c r="I1340">
        <v>3</v>
      </c>
      <c r="J1340" s="13">
        <v>36745</v>
      </c>
      <c r="K1340" s="13">
        <v>36762</v>
      </c>
      <c r="L1340" t="s">
        <v>322</v>
      </c>
      <c r="M1340">
        <v>16.159999999999997</v>
      </c>
      <c r="N1340">
        <v>111.49</v>
      </c>
      <c r="O1340" t="s">
        <v>184</v>
      </c>
      <c r="P1340" t="s">
        <v>316</v>
      </c>
      <c r="Q1340">
        <v>8</v>
      </c>
      <c r="R1340" t="s">
        <v>319</v>
      </c>
      <c r="S1340" s="13">
        <v>-17</v>
      </c>
      <c r="T1340">
        <v>17</v>
      </c>
      <c r="U1340">
        <v>42.55</v>
      </c>
      <c r="V1340">
        <v>42.55</v>
      </c>
      <c r="W1340">
        <v>8167</v>
      </c>
    </row>
    <row r="1341" spans="1:23" x14ac:dyDescent="0.5">
      <c r="A1341" t="s">
        <v>223</v>
      </c>
      <c r="B1341" t="s">
        <v>136</v>
      </c>
      <c r="C1341" t="s">
        <v>84</v>
      </c>
      <c r="D1341" t="s">
        <v>44</v>
      </c>
      <c r="E1341">
        <v>127.64999999999999</v>
      </c>
      <c r="F1341">
        <v>3</v>
      </c>
      <c r="G1341">
        <v>7.990000000000002</v>
      </c>
      <c r="H1341">
        <v>4.990000000000002</v>
      </c>
      <c r="I1341">
        <v>2</v>
      </c>
      <c r="J1341" s="13">
        <v>36698</v>
      </c>
      <c r="K1341" s="13">
        <v>36717</v>
      </c>
      <c r="L1341" t="s">
        <v>307</v>
      </c>
      <c r="M1341">
        <v>14.980000000000004</v>
      </c>
      <c r="N1341">
        <v>112.66999999999999</v>
      </c>
      <c r="O1341" t="s">
        <v>184</v>
      </c>
      <c r="P1341" t="s">
        <v>323</v>
      </c>
      <c r="Q1341">
        <v>6</v>
      </c>
      <c r="R1341" t="s">
        <v>324</v>
      </c>
      <c r="S1341" s="13">
        <v>-19</v>
      </c>
      <c r="T1341">
        <v>19</v>
      </c>
      <c r="U1341">
        <v>42.55</v>
      </c>
      <c r="V1341">
        <v>42.55</v>
      </c>
      <c r="W1341">
        <v>8167</v>
      </c>
    </row>
    <row r="1342" spans="1:23" x14ac:dyDescent="0.5">
      <c r="A1342" t="s">
        <v>222</v>
      </c>
      <c r="B1342" t="s">
        <v>136</v>
      </c>
      <c r="C1342" t="s">
        <v>84</v>
      </c>
      <c r="D1342" t="s">
        <v>52</v>
      </c>
      <c r="E1342">
        <v>181.74</v>
      </c>
      <c r="F1342">
        <v>3</v>
      </c>
      <c r="G1342">
        <v>7.1400000000000006</v>
      </c>
      <c r="H1342">
        <v>3.1400000000000006</v>
      </c>
      <c r="I1342">
        <v>1</v>
      </c>
      <c r="J1342" s="13">
        <v>42347</v>
      </c>
      <c r="K1342" s="13">
        <v>42355</v>
      </c>
      <c r="L1342" t="s">
        <v>331</v>
      </c>
      <c r="M1342">
        <v>11.280000000000001</v>
      </c>
      <c r="N1342">
        <v>170.46</v>
      </c>
      <c r="O1342" t="s">
        <v>230</v>
      </c>
      <c r="P1342" t="s">
        <v>308</v>
      </c>
      <c r="Q1342">
        <v>12</v>
      </c>
      <c r="R1342" t="s">
        <v>309</v>
      </c>
      <c r="S1342" s="13">
        <v>-8</v>
      </c>
      <c r="T1342">
        <v>8</v>
      </c>
      <c r="U1342">
        <v>60.58</v>
      </c>
      <c r="V1342">
        <v>60.58</v>
      </c>
      <c r="W1342">
        <v>8167</v>
      </c>
    </row>
    <row r="1343" spans="1:23" x14ac:dyDescent="0.5">
      <c r="A1343" t="s">
        <v>220</v>
      </c>
      <c r="B1343" t="s">
        <v>136</v>
      </c>
      <c r="C1343" t="s">
        <v>84</v>
      </c>
      <c r="D1343" t="s">
        <v>52</v>
      </c>
      <c r="E1343">
        <v>181.74</v>
      </c>
      <c r="F1343">
        <v>3</v>
      </c>
      <c r="G1343">
        <v>6.5499999999999972</v>
      </c>
      <c r="H1343">
        <v>3.5499999999999972</v>
      </c>
      <c r="I1343">
        <v>1</v>
      </c>
      <c r="J1343" s="13">
        <v>42338</v>
      </c>
      <c r="K1343" s="13">
        <v>42352</v>
      </c>
      <c r="L1343" t="s">
        <v>318</v>
      </c>
      <c r="M1343">
        <v>11.099999999999994</v>
      </c>
      <c r="N1343">
        <v>170.64000000000001</v>
      </c>
      <c r="O1343" t="s">
        <v>230</v>
      </c>
      <c r="P1343" t="s">
        <v>308</v>
      </c>
      <c r="Q1343">
        <v>11</v>
      </c>
      <c r="R1343" t="s">
        <v>312</v>
      </c>
      <c r="S1343" s="13">
        <v>-14</v>
      </c>
      <c r="T1343">
        <v>14</v>
      </c>
      <c r="U1343">
        <v>60.58</v>
      </c>
      <c r="V1343">
        <v>60.58</v>
      </c>
      <c r="W1343">
        <v>8167</v>
      </c>
    </row>
    <row r="1344" spans="1:23" x14ac:dyDescent="0.5">
      <c r="A1344" t="s">
        <v>221</v>
      </c>
      <c r="B1344" t="s">
        <v>136</v>
      </c>
      <c r="C1344" t="s">
        <v>84</v>
      </c>
      <c r="D1344" t="s">
        <v>66</v>
      </c>
      <c r="E1344">
        <v>137.57999999999998</v>
      </c>
      <c r="F1344">
        <v>3</v>
      </c>
      <c r="G1344">
        <v>8.4500000000000028</v>
      </c>
      <c r="H1344">
        <v>5.4500000000000028</v>
      </c>
      <c r="I1344">
        <v>1</v>
      </c>
      <c r="J1344" s="13">
        <v>42335</v>
      </c>
      <c r="K1344" s="13">
        <v>42348</v>
      </c>
      <c r="L1344" t="s">
        <v>322</v>
      </c>
      <c r="M1344">
        <v>14.900000000000006</v>
      </c>
      <c r="N1344">
        <v>122.67999999999998</v>
      </c>
      <c r="O1344" t="s">
        <v>230</v>
      </c>
      <c r="P1344" t="s">
        <v>308</v>
      </c>
      <c r="Q1344">
        <v>11</v>
      </c>
      <c r="R1344" t="s">
        <v>312</v>
      </c>
      <c r="S1344" s="13">
        <v>-13</v>
      </c>
      <c r="T1344">
        <v>13</v>
      </c>
      <c r="U1344">
        <v>45.86</v>
      </c>
      <c r="V1344">
        <v>45.86</v>
      </c>
      <c r="W1344">
        <v>8167</v>
      </c>
    </row>
    <row r="1345" spans="1:23" x14ac:dyDescent="0.5">
      <c r="A1345" t="s">
        <v>223</v>
      </c>
      <c r="B1345" t="s">
        <v>136</v>
      </c>
      <c r="C1345" t="s">
        <v>84</v>
      </c>
      <c r="D1345" t="s">
        <v>51</v>
      </c>
      <c r="E1345">
        <v>150.35999999999999</v>
      </c>
      <c r="F1345">
        <v>3</v>
      </c>
      <c r="G1345">
        <v>8.25</v>
      </c>
      <c r="H1345">
        <v>3.25</v>
      </c>
      <c r="I1345">
        <v>3</v>
      </c>
      <c r="J1345" s="13">
        <v>42327</v>
      </c>
      <c r="K1345" s="13">
        <v>43089</v>
      </c>
      <c r="L1345" t="s">
        <v>307</v>
      </c>
      <c r="M1345">
        <v>14.5</v>
      </c>
      <c r="N1345">
        <v>135.85999999999999</v>
      </c>
      <c r="O1345" t="s">
        <v>230</v>
      </c>
      <c r="P1345" t="s">
        <v>308</v>
      </c>
      <c r="Q1345">
        <v>11</v>
      </c>
      <c r="R1345" t="s">
        <v>312</v>
      </c>
      <c r="S1345" s="13">
        <v>-762</v>
      </c>
      <c r="T1345">
        <v>762</v>
      </c>
      <c r="U1345">
        <v>50.12</v>
      </c>
      <c r="V1345">
        <v>50.12</v>
      </c>
      <c r="W1345">
        <v>8167</v>
      </c>
    </row>
    <row r="1346" spans="1:23" x14ac:dyDescent="0.5">
      <c r="A1346" t="s">
        <v>226</v>
      </c>
      <c r="B1346" t="s">
        <v>136</v>
      </c>
      <c r="C1346" t="s">
        <v>84</v>
      </c>
      <c r="D1346" t="s">
        <v>66</v>
      </c>
      <c r="E1346">
        <v>137.57999999999998</v>
      </c>
      <c r="F1346">
        <v>3</v>
      </c>
      <c r="G1346">
        <v>5.9899999999999984</v>
      </c>
      <c r="H1346">
        <v>4.9899999999999984</v>
      </c>
      <c r="I1346">
        <v>2</v>
      </c>
      <c r="J1346" s="13">
        <v>42293</v>
      </c>
      <c r="K1346" s="13">
        <v>42308</v>
      </c>
      <c r="L1346" t="s">
        <v>315</v>
      </c>
      <c r="M1346">
        <v>12.979999999999997</v>
      </c>
      <c r="N1346">
        <v>124.6</v>
      </c>
      <c r="O1346" t="s">
        <v>230</v>
      </c>
      <c r="P1346" t="s">
        <v>308</v>
      </c>
      <c r="Q1346">
        <v>10</v>
      </c>
      <c r="R1346" t="s">
        <v>314</v>
      </c>
      <c r="S1346" s="13">
        <v>-15</v>
      </c>
      <c r="T1346">
        <v>15</v>
      </c>
      <c r="U1346">
        <v>45.86</v>
      </c>
      <c r="V1346">
        <v>45.86</v>
      </c>
      <c r="W1346">
        <v>8167</v>
      </c>
    </row>
    <row r="1347" spans="1:23" x14ac:dyDescent="0.5">
      <c r="A1347" t="s">
        <v>223</v>
      </c>
      <c r="B1347" t="s">
        <v>136</v>
      </c>
      <c r="C1347" t="s">
        <v>84</v>
      </c>
      <c r="D1347" t="s">
        <v>70</v>
      </c>
      <c r="E1347">
        <v>118.83</v>
      </c>
      <c r="F1347">
        <v>3</v>
      </c>
      <c r="G1347">
        <v>7.8999999999999986</v>
      </c>
      <c r="H1347">
        <v>5.8999999999999986</v>
      </c>
      <c r="I1347">
        <v>2</v>
      </c>
      <c r="J1347" s="13">
        <v>42290</v>
      </c>
      <c r="K1347" s="13">
        <v>42300</v>
      </c>
      <c r="L1347" t="s">
        <v>307</v>
      </c>
      <c r="M1347">
        <v>15.799999999999997</v>
      </c>
      <c r="N1347">
        <v>103.03</v>
      </c>
      <c r="O1347" t="s">
        <v>230</v>
      </c>
      <c r="P1347" t="s">
        <v>308</v>
      </c>
      <c r="Q1347">
        <v>10</v>
      </c>
      <c r="R1347" t="s">
        <v>314</v>
      </c>
      <c r="S1347" s="13">
        <v>-10</v>
      </c>
      <c r="T1347">
        <v>10</v>
      </c>
      <c r="U1347">
        <v>39.61</v>
      </c>
      <c r="V1347">
        <v>39.61</v>
      </c>
      <c r="W1347">
        <v>8167</v>
      </c>
    </row>
    <row r="1348" spans="1:23" x14ac:dyDescent="0.5">
      <c r="A1348" t="s">
        <v>225</v>
      </c>
      <c r="B1348" t="s">
        <v>136</v>
      </c>
      <c r="C1348" t="s">
        <v>84</v>
      </c>
      <c r="D1348" t="s">
        <v>56</v>
      </c>
      <c r="E1348">
        <v>151.07999999999998</v>
      </c>
      <c r="F1348">
        <v>3</v>
      </c>
      <c r="G1348">
        <v>9.990000000000002</v>
      </c>
      <c r="H1348">
        <v>6.990000000000002</v>
      </c>
      <c r="I1348">
        <v>3</v>
      </c>
      <c r="J1348" s="13">
        <v>42267</v>
      </c>
      <c r="K1348" s="13">
        <v>43176</v>
      </c>
      <c r="L1348" t="s">
        <v>321</v>
      </c>
      <c r="M1348">
        <v>19.980000000000004</v>
      </c>
      <c r="N1348">
        <v>131.09999999999997</v>
      </c>
      <c r="O1348" t="s">
        <v>230</v>
      </c>
      <c r="P1348" t="s">
        <v>316</v>
      </c>
      <c r="Q1348">
        <v>9</v>
      </c>
      <c r="R1348" t="s">
        <v>317</v>
      </c>
      <c r="S1348" s="13">
        <v>-909</v>
      </c>
      <c r="T1348">
        <v>909</v>
      </c>
      <c r="U1348">
        <v>50.36</v>
      </c>
      <c r="V1348">
        <v>50.36</v>
      </c>
      <c r="W1348">
        <v>8167</v>
      </c>
    </row>
    <row r="1349" spans="1:23" x14ac:dyDescent="0.5">
      <c r="A1349" t="s">
        <v>227</v>
      </c>
      <c r="B1349" t="s">
        <v>136</v>
      </c>
      <c r="C1349" t="s">
        <v>84</v>
      </c>
      <c r="D1349" t="s">
        <v>68</v>
      </c>
      <c r="E1349">
        <v>89.52</v>
      </c>
      <c r="F1349">
        <v>3</v>
      </c>
      <c r="G1349">
        <v>6.990000000000002</v>
      </c>
      <c r="H1349">
        <v>6.990000000000002</v>
      </c>
      <c r="I1349">
        <v>1</v>
      </c>
      <c r="J1349" s="13">
        <v>42242</v>
      </c>
      <c r="K1349" s="13">
        <v>42252</v>
      </c>
      <c r="L1349" t="s">
        <v>311</v>
      </c>
      <c r="M1349">
        <v>14.980000000000004</v>
      </c>
      <c r="N1349">
        <v>74.539999999999992</v>
      </c>
      <c r="O1349" t="s">
        <v>230</v>
      </c>
      <c r="P1349" t="s">
        <v>316</v>
      </c>
      <c r="Q1349">
        <v>8</v>
      </c>
      <c r="R1349" t="s">
        <v>319</v>
      </c>
      <c r="S1349" s="13">
        <v>-10</v>
      </c>
      <c r="T1349">
        <v>10</v>
      </c>
      <c r="U1349">
        <v>29.84</v>
      </c>
      <c r="V1349">
        <v>29.84</v>
      </c>
      <c r="W1349">
        <v>8167</v>
      </c>
    </row>
    <row r="1350" spans="1:23" x14ac:dyDescent="0.5">
      <c r="A1350" t="s">
        <v>221</v>
      </c>
      <c r="B1350" t="s">
        <v>136</v>
      </c>
      <c r="C1350" t="s">
        <v>84</v>
      </c>
      <c r="D1350" t="s">
        <v>56</v>
      </c>
      <c r="E1350">
        <v>151.07999999999998</v>
      </c>
      <c r="F1350">
        <v>3</v>
      </c>
      <c r="G1350">
        <v>8.61</v>
      </c>
      <c r="H1350">
        <v>6.6099999999999994</v>
      </c>
      <c r="I1350">
        <v>2</v>
      </c>
      <c r="J1350" s="13">
        <v>42209</v>
      </c>
      <c r="K1350" s="13">
        <v>42228</v>
      </c>
      <c r="L1350" t="s">
        <v>322</v>
      </c>
      <c r="M1350">
        <v>17.22</v>
      </c>
      <c r="N1350">
        <v>133.85999999999999</v>
      </c>
      <c r="O1350" t="s">
        <v>230</v>
      </c>
      <c r="P1350" t="s">
        <v>316</v>
      </c>
      <c r="Q1350">
        <v>7</v>
      </c>
      <c r="R1350" t="s">
        <v>320</v>
      </c>
      <c r="S1350" s="13">
        <v>-19</v>
      </c>
      <c r="T1350">
        <v>19</v>
      </c>
      <c r="U1350">
        <v>50.36</v>
      </c>
      <c r="V1350">
        <v>50.36</v>
      </c>
      <c r="W1350">
        <v>8167</v>
      </c>
    </row>
    <row r="1351" spans="1:23" x14ac:dyDescent="0.5">
      <c r="A1351" t="s">
        <v>226</v>
      </c>
      <c r="B1351" t="s">
        <v>136</v>
      </c>
      <c r="C1351" t="s">
        <v>84</v>
      </c>
      <c r="D1351" t="s">
        <v>70</v>
      </c>
      <c r="E1351">
        <v>118.83</v>
      </c>
      <c r="F1351">
        <v>3</v>
      </c>
      <c r="G1351">
        <v>5.5799999999999983</v>
      </c>
      <c r="H1351">
        <v>4.5799999999999983</v>
      </c>
      <c r="I1351">
        <v>2</v>
      </c>
      <c r="J1351" s="13">
        <v>42176</v>
      </c>
      <c r="K1351" s="13">
        <v>43053</v>
      </c>
      <c r="L1351" t="s">
        <v>315</v>
      </c>
      <c r="M1351">
        <v>12.159999999999997</v>
      </c>
      <c r="N1351">
        <v>106.67</v>
      </c>
      <c r="O1351" t="s">
        <v>230</v>
      </c>
      <c r="P1351" t="s">
        <v>323</v>
      </c>
      <c r="Q1351">
        <v>6</v>
      </c>
      <c r="R1351" t="s">
        <v>324</v>
      </c>
      <c r="S1351" s="13">
        <v>-877</v>
      </c>
      <c r="T1351">
        <v>877</v>
      </c>
      <c r="U1351">
        <v>39.61</v>
      </c>
      <c r="V1351">
        <v>39.61</v>
      </c>
      <c r="W1351">
        <v>8167</v>
      </c>
    </row>
    <row r="1352" spans="1:23" x14ac:dyDescent="0.5">
      <c r="A1352" t="s">
        <v>227</v>
      </c>
      <c r="B1352" t="s">
        <v>136</v>
      </c>
      <c r="C1352" t="s">
        <v>84</v>
      </c>
      <c r="D1352" t="s">
        <v>67</v>
      </c>
      <c r="E1352">
        <v>97.83</v>
      </c>
      <c r="F1352">
        <v>3</v>
      </c>
      <c r="G1352">
        <v>5.5499999999999972</v>
      </c>
      <c r="H1352">
        <v>3.5499999999999972</v>
      </c>
      <c r="I1352">
        <v>3</v>
      </c>
      <c r="J1352" s="13">
        <v>42168</v>
      </c>
      <c r="K1352" s="13">
        <v>42179</v>
      </c>
      <c r="L1352" t="s">
        <v>311</v>
      </c>
      <c r="M1352">
        <v>12.099999999999994</v>
      </c>
      <c r="N1352">
        <v>85.73</v>
      </c>
      <c r="O1352" t="s">
        <v>230</v>
      </c>
      <c r="P1352" t="s">
        <v>323</v>
      </c>
      <c r="Q1352">
        <v>6</v>
      </c>
      <c r="R1352" t="s">
        <v>324</v>
      </c>
      <c r="S1352" s="13">
        <v>-11</v>
      </c>
      <c r="T1352">
        <v>11</v>
      </c>
      <c r="U1352">
        <v>32.61</v>
      </c>
      <c r="V1352">
        <v>32.61</v>
      </c>
      <c r="W1352">
        <v>8167</v>
      </c>
    </row>
    <row r="1353" spans="1:23" x14ac:dyDescent="0.5">
      <c r="A1353" t="s">
        <v>228</v>
      </c>
      <c r="B1353" t="s">
        <v>136</v>
      </c>
      <c r="C1353" t="s">
        <v>84</v>
      </c>
      <c r="D1353" t="s">
        <v>66</v>
      </c>
      <c r="E1353">
        <v>137.57999999999998</v>
      </c>
      <c r="F1353">
        <v>3</v>
      </c>
      <c r="G1353">
        <v>6.6099999999999994</v>
      </c>
      <c r="H1353">
        <v>6.6099999999999994</v>
      </c>
      <c r="I1353">
        <v>2</v>
      </c>
      <c r="J1353" s="13">
        <v>42078</v>
      </c>
      <c r="K1353" s="13">
        <v>42094</v>
      </c>
      <c r="L1353" t="s">
        <v>310</v>
      </c>
      <c r="M1353">
        <v>15.219999999999999</v>
      </c>
      <c r="N1353">
        <v>122.35999999999999</v>
      </c>
      <c r="O1353" t="s">
        <v>230</v>
      </c>
      <c r="P1353" t="s">
        <v>327</v>
      </c>
      <c r="Q1353">
        <v>3</v>
      </c>
      <c r="R1353" t="s">
        <v>328</v>
      </c>
      <c r="S1353" s="13">
        <v>-16</v>
      </c>
      <c r="T1353">
        <v>16</v>
      </c>
      <c r="U1353">
        <v>45.86</v>
      </c>
      <c r="V1353">
        <v>45.86</v>
      </c>
      <c r="W1353">
        <v>8167</v>
      </c>
    </row>
    <row r="1354" spans="1:23" x14ac:dyDescent="0.5">
      <c r="A1354" t="s">
        <v>222</v>
      </c>
      <c r="B1354" t="s">
        <v>136</v>
      </c>
      <c r="C1354" t="s">
        <v>84</v>
      </c>
      <c r="D1354" t="s">
        <v>56</v>
      </c>
      <c r="E1354">
        <v>151.07999999999998</v>
      </c>
      <c r="F1354">
        <v>3</v>
      </c>
      <c r="G1354">
        <v>9.36</v>
      </c>
      <c r="H1354">
        <v>6.3599999999999994</v>
      </c>
      <c r="I1354">
        <v>1</v>
      </c>
      <c r="J1354" s="13">
        <v>42071</v>
      </c>
      <c r="K1354" s="13">
        <v>43113</v>
      </c>
      <c r="L1354" t="s">
        <v>331</v>
      </c>
      <c r="M1354">
        <v>16.72</v>
      </c>
      <c r="N1354">
        <v>134.35999999999999</v>
      </c>
      <c r="O1354" t="s">
        <v>230</v>
      </c>
      <c r="P1354" t="s">
        <v>327</v>
      </c>
      <c r="Q1354">
        <v>3</v>
      </c>
      <c r="R1354" t="s">
        <v>328</v>
      </c>
      <c r="S1354" s="13">
        <v>-1042</v>
      </c>
      <c r="T1354">
        <v>1042</v>
      </c>
      <c r="U1354">
        <v>50.36</v>
      </c>
      <c r="V1354">
        <v>50.36</v>
      </c>
      <c r="W1354">
        <v>8167</v>
      </c>
    </row>
    <row r="1355" spans="1:23" x14ac:dyDescent="0.5">
      <c r="A1355" t="s">
        <v>227</v>
      </c>
      <c r="B1355" t="s">
        <v>136</v>
      </c>
      <c r="C1355" t="s">
        <v>84</v>
      </c>
      <c r="D1355" t="s">
        <v>55</v>
      </c>
      <c r="E1355">
        <v>151.94999999999999</v>
      </c>
      <c r="F1355">
        <v>3</v>
      </c>
      <c r="G1355">
        <v>7.5799999999999983</v>
      </c>
      <c r="H1355">
        <v>4.5799999999999983</v>
      </c>
      <c r="I1355">
        <v>1</v>
      </c>
      <c r="J1355" s="13">
        <v>42036</v>
      </c>
      <c r="K1355" s="13">
        <v>42045</v>
      </c>
      <c r="L1355" t="s">
        <v>311</v>
      </c>
      <c r="M1355">
        <v>13.159999999999997</v>
      </c>
      <c r="N1355">
        <v>138.79</v>
      </c>
      <c r="O1355" t="s">
        <v>230</v>
      </c>
      <c r="P1355" t="s">
        <v>327</v>
      </c>
      <c r="Q1355">
        <v>2</v>
      </c>
      <c r="R1355" t="s">
        <v>329</v>
      </c>
      <c r="S1355" s="13">
        <v>-9</v>
      </c>
      <c r="T1355">
        <v>9</v>
      </c>
      <c r="U1355">
        <v>50.65</v>
      </c>
      <c r="V1355">
        <v>50.65</v>
      </c>
      <c r="W1355">
        <v>8167</v>
      </c>
    </row>
    <row r="1356" spans="1:23" x14ac:dyDescent="0.5">
      <c r="A1356" t="s">
        <v>223</v>
      </c>
      <c r="B1356" t="s">
        <v>136</v>
      </c>
      <c r="C1356" t="s">
        <v>84</v>
      </c>
      <c r="D1356" t="s">
        <v>70</v>
      </c>
      <c r="E1356">
        <v>118.83</v>
      </c>
      <c r="F1356">
        <v>3</v>
      </c>
      <c r="G1356">
        <v>7.73</v>
      </c>
      <c r="H1356">
        <v>5.73</v>
      </c>
      <c r="I1356">
        <v>3</v>
      </c>
      <c r="J1356" s="13">
        <v>42035</v>
      </c>
      <c r="K1356" s="13">
        <v>42053</v>
      </c>
      <c r="L1356" t="s">
        <v>307</v>
      </c>
      <c r="M1356">
        <v>16.46</v>
      </c>
      <c r="N1356">
        <v>102.37</v>
      </c>
      <c r="O1356" t="s">
        <v>230</v>
      </c>
      <c r="P1356" t="s">
        <v>327</v>
      </c>
      <c r="Q1356">
        <v>1</v>
      </c>
      <c r="R1356" t="s">
        <v>330</v>
      </c>
      <c r="S1356" s="13">
        <v>-18</v>
      </c>
      <c r="T1356">
        <v>18</v>
      </c>
      <c r="U1356">
        <v>39.61</v>
      </c>
      <c r="V1356">
        <v>39.61</v>
      </c>
      <c r="W1356">
        <v>8167</v>
      </c>
    </row>
    <row r="1357" spans="1:23" x14ac:dyDescent="0.5">
      <c r="A1357" t="s">
        <v>228</v>
      </c>
      <c r="B1357" t="s">
        <v>136</v>
      </c>
      <c r="C1357" t="s">
        <v>84</v>
      </c>
      <c r="D1357" t="s">
        <v>69</v>
      </c>
      <c r="E1357">
        <v>121.35000000000001</v>
      </c>
      <c r="F1357">
        <v>3</v>
      </c>
      <c r="G1357">
        <v>5.4500000000000028</v>
      </c>
      <c r="H1357">
        <v>3.4500000000000028</v>
      </c>
      <c r="I1357">
        <v>3</v>
      </c>
      <c r="J1357" s="13">
        <v>41957</v>
      </c>
      <c r="K1357" s="13">
        <v>42900</v>
      </c>
      <c r="L1357" t="s">
        <v>310</v>
      </c>
      <c r="M1357">
        <v>11.900000000000006</v>
      </c>
      <c r="N1357">
        <v>109.45</v>
      </c>
      <c r="O1357" t="s">
        <v>197</v>
      </c>
      <c r="P1357" t="s">
        <v>308</v>
      </c>
      <c r="Q1357">
        <v>11</v>
      </c>
      <c r="R1357" t="s">
        <v>312</v>
      </c>
      <c r="S1357" s="13">
        <v>-943</v>
      </c>
      <c r="T1357">
        <v>943</v>
      </c>
      <c r="U1357">
        <v>40.450000000000003</v>
      </c>
      <c r="V1357">
        <v>40.450000000000003</v>
      </c>
      <c r="W1357">
        <v>8167</v>
      </c>
    </row>
    <row r="1358" spans="1:23" x14ac:dyDescent="0.5">
      <c r="A1358" t="s">
        <v>224</v>
      </c>
      <c r="B1358" t="s">
        <v>136</v>
      </c>
      <c r="C1358" t="s">
        <v>84</v>
      </c>
      <c r="D1358" t="s">
        <v>70</v>
      </c>
      <c r="E1358">
        <v>118.83</v>
      </c>
      <c r="F1358">
        <v>3</v>
      </c>
      <c r="G1358">
        <v>9.9899999999999984</v>
      </c>
      <c r="H1358">
        <v>5.9899999999999984</v>
      </c>
      <c r="I1358">
        <v>2</v>
      </c>
      <c r="J1358" s="13">
        <v>41852</v>
      </c>
      <c r="K1358" s="13">
        <v>41866</v>
      </c>
      <c r="L1358" t="s">
        <v>313</v>
      </c>
      <c r="M1358">
        <v>17.979999999999997</v>
      </c>
      <c r="N1358">
        <v>100.85</v>
      </c>
      <c r="O1358" t="s">
        <v>197</v>
      </c>
      <c r="P1358" t="s">
        <v>316</v>
      </c>
      <c r="Q1358">
        <v>8</v>
      </c>
      <c r="R1358" t="s">
        <v>319</v>
      </c>
      <c r="S1358" s="13">
        <v>-14</v>
      </c>
      <c r="T1358">
        <v>14</v>
      </c>
      <c r="U1358">
        <v>39.61</v>
      </c>
      <c r="V1358">
        <v>39.61</v>
      </c>
      <c r="W1358">
        <v>8167</v>
      </c>
    </row>
    <row r="1359" spans="1:23" x14ac:dyDescent="0.5">
      <c r="A1359" t="s">
        <v>227</v>
      </c>
      <c r="B1359" t="s">
        <v>136</v>
      </c>
      <c r="C1359" t="s">
        <v>84</v>
      </c>
      <c r="D1359" t="s">
        <v>67</v>
      </c>
      <c r="E1359">
        <v>97.83</v>
      </c>
      <c r="F1359">
        <v>3</v>
      </c>
      <c r="G1359">
        <v>8.2000000000000028</v>
      </c>
      <c r="H1359">
        <v>6.2000000000000028</v>
      </c>
      <c r="I1359">
        <v>3</v>
      </c>
      <c r="J1359" s="13">
        <v>41787</v>
      </c>
      <c r="K1359" s="13">
        <v>42849</v>
      </c>
      <c r="L1359" t="s">
        <v>311</v>
      </c>
      <c r="M1359">
        <v>17.400000000000006</v>
      </c>
      <c r="N1359">
        <v>80.429999999999993</v>
      </c>
      <c r="O1359" t="s">
        <v>197</v>
      </c>
      <c r="P1359" t="s">
        <v>323</v>
      </c>
      <c r="Q1359">
        <v>5</v>
      </c>
      <c r="R1359" t="s">
        <v>325</v>
      </c>
      <c r="S1359" s="13">
        <v>-1062</v>
      </c>
      <c r="T1359">
        <v>1062</v>
      </c>
      <c r="U1359">
        <v>32.61</v>
      </c>
      <c r="V1359">
        <v>32.61</v>
      </c>
      <c r="W1359">
        <v>8167</v>
      </c>
    </row>
    <row r="1360" spans="1:23" x14ac:dyDescent="0.5">
      <c r="A1360" t="s">
        <v>227</v>
      </c>
      <c r="B1360" t="s">
        <v>136</v>
      </c>
      <c r="C1360" t="s">
        <v>84</v>
      </c>
      <c r="D1360" t="s">
        <v>69</v>
      </c>
      <c r="E1360">
        <v>121.35000000000001</v>
      </c>
      <c r="F1360">
        <v>3</v>
      </c>
      <c r="G1360">
        <v>7.5499999999999972</v>
      </c>
      <c r="H1360">
        <v>6.5499999999999972</v>
      </c>
      <c r="I1360">
        <v>1</v>
      </c>
      <c r="J1360" s="13">
        <v>41745</v>
      </c>
      <c r="K1360" s="13">
        <v>42845</v>
      </c>
      <c r="L1360" t="s">
        <v>311</v>
      </c>
      <c r="M1360">
        <v>15.099999999999994</v>
      </c>
      <c r="N1360">
        <v>106.25000000000001</v>
      </c>
      <c r="O1360" t="s">
        <v>197</v>
      </c>
      <c r="P1360" t="s">
        <v>323</v>
      </c>
      <c r="Q1360">
        <v>4</v>
      </c>
      <c r="R1360" t="s">
        <v>326</v>
      </c>
      <c r="S1360" s="13">
        <v>-1100</v>
      </c>
      <c r="T1360">
        <v>1100</v>
      </c>
      <c r="U1360">
        <v>40.450000000000003</v>
      </c>
      <c r="V1360">
        <v>40.450000000000003</v>
      </c>
      <c r="W1360">
        <v>8167</v>
      </c>
    </row>
    <row r="1361" spans="1:23" x14ac:dyDescent="0.5">
      <c r="A1361" t="s">
        <v>227</v>
      </c>
      <c r="B1361" t="s">
        <v>136</v>
      </c>
      <c r="C1361" t="s">
        <v>84</v>
      </c>
      <c r="D1361" t="s">
        <v>70</v>
      </c>
      <c r="E1361">
        <v>118.83</v>
      </c>
      <c r="F1361">
        <v>3</v>
      </c>
      <c r="G1361">
        <v>7.990000000000002</v>
      </c>
      <c r="H1361">
        <v>3.990000000000002</v>
      </c>
      <c r="I1361">
        <v>1</v>
      </c>
      <c r="J1361" s="13">
        <v>41718</v>
      </c>
      <c r="K1361" s="13">
        <v>42830</v>
      </c>
      <c r="L1361" t="s">
        <v>311</v>
      </c>
      <c r="M1361">
        <v>12.980000000000004</v>
      </c>
      <c r="N1361">
        <v>105.85</v>
      </c>
      <c r="O1361" t="s">
        <v>197</v>
      </c>
      <c r="P1361" t="s">
        <v>327</v>
      </c>
      <c r="Q1361">
        <v>3</v>
      </c>
      <c r="R1361" t="s">
        <v>328</v>
      </c>
      <c r="S1361" s="13">
        <v>-1112</v>
      </c>
      <c r="T1361">
        <v>1112</v>
      </c>
      <c r="U1361">
        <v>39.61</v>
      </c>
      <c r="V1361">
        <v>39.61</v>
      </c>
      <c r="W1361">
        <v>8167</v>
      </c>
    </row>
    <row r="1362" spans="1:23" x14ac:dyDescent="0.5">
      <c r="A1362" t="s">
        <v>223</v>
      </c>
      <c r="B1362" t="s">
        <v>136</v>
      </c>
      <c r="C1362" t="s">
        <v>84</v>
      </c>
      <c r="D1362" t="s">
        <v>53</v>
      </c>
      <c r="E1362">
        <v>211.35000000000002</v>
      </c>
      <c r="F1362">
        <v>3</v>
      </c>
      <c r="G1362">
        <v>6.1199999999999974</v>
      </c>
      <c r="H1362">
        <v>4.1199999999999974</v>
      </c>
      <c r="I1362">
        <v>2</v>
      </c>
      <c r="J1362" s="13">
        <v>41680</v>
      </c>
      <c r="K1362" s="13">
        <v>41694</v>
      </c>
      <c r="L1362" t="s">
        <v>307</v>
      </c>
      <c r="M1362">
        <v>12.239999999999995</v>
      </c>
      <c r="N1362">
        <v>199.11</v>
      </c>
      <c r="O1362" t="s">
        <v>197</v>
      </c>
      <c r="P1362" t="s">
        <v>327</v>
      </c>
      <c r="Q1362">
        <v>2</v>
      </c>
      <c r="R1362" t="s">
        <v>329</v>
      </c>
      <c r="S1362" s="13">
        <v>-14</v>
      </c>
      <c r="T1362">
        <v>14</v>
      </c>
      <c r="U1362">
        <v>70.45</v>
      </c>
      <c r="V1362">
        <v>70.45</v>
      </c>
      <c r="W1362">
        <v>8167</v>
      </c>
    </row>
    <row r="1363" spans="1:23" x14ac:dyDescent="0.5">
      <c r="A1363" t="s">
        <v>221</v>
      </c>
      <c r="B1363" t="s">
        <v>136</v>
      </c>
      <c r="C1363" t="s">
        <v>84</v>
      </c>
      <c r="D1363" t="s">
        <v>51</v>
      </c>
      <c r="E1363">
        <v>150.35999999999999</v>
      </c>
      <c r="F1363">
        <v>3</v>
      </c>
      <c r="G1363">
        <v>5</v>
      </c>
      <c r="H1363">
        <v>7</v>
      </c>
      <c r="I1363">
        <v>2</v>
      </c>
      <c r="J1363" s="13">
        <v>41663</v>
      </c>
      <c r="K1363" s="13">
        <v>43207</v>
      </c>
      <c r="L1363" t="s">
        <v>322</v>
      </c>
      <c r="M1363">
        <v>14</v>
      </c>
      <c r="N1363">
        <v>136.35999999999999</v>
      </c>
      <c r="O1363" t="s">
        <v>197</v>
      </c>
      <c r="P1363" t="s">
        <v>327</v>
      </c>
      <c r="Q1363">
        <v>1</v>
      </c>
      <c r="R1363" t="s">
        <v>330</v>
      </c>
      <c r="S1363" s="13">
        <v>-1544</v>
      </c>
      <c r="T1363">
        <v>1544</v>
      </c>
      <c r="U1363">
        <v>50.12</v>
      </c>
      <c r="V1363">
        <v>50.12</v>
      </c>
      <c r="W1363">
        <v>8167</v>
      </c>
    </row>
    <row r="1364" spans="1:23" x14ac:dyDescent="0.5">
      <c r="A1364" t="s">
        <v>224</v>
      </c>
      <c r="B1364" t="s">
        <v>136</v>
      </c>
      <c r="C1364" t="s">
        <v>84</v>
      </c>
      <c r="D1364" t="s">
        <v>53</v>
      </c>
      <c r="E1364">
        <v>211.35000000000002</v>
      </c>
      <c r="F1364">
        <v>3</v>
      </c>
      <c r="G1364">
        <v>8.8799999999999955</v>
      </c>
      <c r="H1364">
        <v>3.8799999999999955</v>
      </c>
      <c r="I1364">
        <v>2</v>
      </c>
      <c r="J1364" s="13">
        <v>41578</v>
      </c>
      <c r="K1364" s="13">
        <v>41598</v>
      </c>
      <c r="L1364" t="s">
        <v>313</v>
      </c>
      <c r="M1364">
        <v>14.759999999999991</v>
      </c>
      <c r="N1364">
        <v>196.59000000000003</v>
      </c>
      <c r="O1364" t="s">
        <v>196</v>
      </c>
      <c r="P1364" t="s">
        <v>308</v>
      </c>
      <c r="Q1364">
        <v>10</v>
      </c>
      <c r="R1364" t="s">
        <v>314</v>
      </c>
      <c r="S1364" s="13">
        <v>-20</v>
      </c>
      <c r="T1364">
        <v>20</v>
      </c>
      <c r="U1364">
        <v>70.45</v>
      </c>
      <c r="V1364">
        <v>70.45</v>
      </c>
      <c r="W1364">
        <v>8167</v>
      </c>
    </row>
    <row r="1365" spans="1:23" x14ac:dyDescent="0.5">
      <c r="A1365" t="s">
        <v>223</v>
      </c>
      <c r="B1365" t="s">
        <v>136</v>
      </c>
      <c r="C1365" t="s">
        <v>84</v>
      </c>
      <c r="D1365" t="s">
        <v>67</v>
      </c>
      <c r="E1365">
        <v>97.83</v>
      </c>
      <c r="F1365">
        <v>3</v>
      </c>
      <c r="G1365">
        <v>7.75</v>
      </c>
      <c r="H1365">
        <v>5.75</v>
      </c>
      <c r="I1365">
        <v>3</v>
      </c>
      <c r="J1365" s="13">
        <v>41551</v>
      </c>
      <c r="K1365" s="13">
        <v>41559</v>
      </c>
      <c r="L1365" t="s">
        <v>307</v>
      </c>
      <c r="M1365">
        <v>16.5</v>
      </c>
      <c r="N1365">
        <v>81.33</v>
      </c>
      <c r="O1365" t="s">
        <v>196</v>
      </c>
      <c r="P1365" t="s">
        <v>308</v>
      </c>
      <c r="Q1365">
        <v>10</v>
      </c>
      <c r="R1365" t="s">
        <v>314</v>
      </c>
      <c r="S1365" s="13">
        <v>-8</v>
      </c>
      <c r="T1365">
        <v>8</v>
      </c>
      <c r="U1365">
        <v>32.61</v>
      </c>
      <c r="V1365">
        <v>32.61</v>
      </c>
      <c r="W1365">
        <v>8167</v>
      </c>
    </row>
    <row r="1366" spans="1:23" x14ac:dyDescent="0.5">
      <c r="A1366" t="s">
        <v>220</v>
      </c>
      <c r="B1366" t="s">
        <v>136</v>
      </c>
      <c r="C1366" t="s">
        <v>84</v>
      </c>
      <c r="D1366" t="s">
        <v>54</v>
      </c>
      <c r="E1366">
        <v>212.64</v>
      </c>
      <c r="F1366">
        <v>3</v>
      </c>
      <c r="G1366">
        <v>9.89</v>
      </c>
      <c r="H1366">
        <v>5.8900000000000006</v>
      </c>
      <c r="I1366">
        <v>1</v>
      </c>
      <c r="J1366" s="13">
        <v>41535</v>
      </c>
      <c r="K1366" s="13">
        <v>41553</v>
      </c>
      <c r="L1366" t="s">
        <v>318</v>
      </c>
      <c r="M1366">
        <v>16.78</v>
      </c>
      <c r="N1366">
        <v>195.85999999999999</v>
      </c>
      <c r="O1366" t="s">
        <v>196</v>
      </c>
      <c r="P1366" t="s">
        <v>316</v>
      </c>
      <c r="Q1366">
        <v>9</v>
      </c>
      <c r="R1366" t="s">
        <v>317</v>
      </c>
      <c r="S1366" s="13">
        <v>-18</v>
      </c>
      <c r="T1366">
        <v>18</v>
      </c>
      <c r="U1366">
        <v>70.88</v>
      </c>
      <c r="V1366">
        <v>70.88</v>
      </c>
      <c r="W1366">
        <v>8167</v>
      </c>
    </row>
    <row r="1367" spans="1:23" x14ac:dyDescent="0.5">
      <c r="A1367" t="s">
        <v>222</v>
      </c>
      <c r="B1367" t="s">
        <v>136</v>
      </c>
      <c r="C1367" t="s">
        <v>84</v>
      </c>
      <c r="D1367" t="s">
        <v>55</v>
      </c>
      <c r="E1367">
        <v>151.94999999999999</v>
      </c>
      <c r="F1367">
        <v>3</v>
      </c>
      <c r="G1367">
        <v>5.9899999999999984</v>
      </c>
      <c r="H1367">
        <v>3.9899999999999984</v>
      </c>
      <c r="I1367">
        <v>1</v>
      </c>
      <c r="J1367" s="13">
        <v>41523</v>
      </c>
      <c r="K1367" s="13">
        <v>41535</v>
      </c>
      <c r="L1367" t="s">
        <v>331</v>
      </c>
      <c r="M1367">
        <v>10.979999999999997</v>
      </c>
      <c r="N1367">
        <v>140.97</v>
      </c>
      <c r="O1367" t="s">
        <v>196</v>
      </c>
      <c r="P1367" t="s">
        <v>316</v>
      </c>
      <c r="Q1367">
        <v>9</v>
      </c>
      <c r="R1367" t="s">
        <v>317</v>
      </c>
      <c r="S1367" s="13">
        <v>-12</v>
      </c>
      <c r="T1367">
        <v>12</v>
      </c>
      <c r="U1367">
        <v>50.65</v>
      </c>
      <c r="V1367">
        <v>50.65</v>
      </c>
      <c r="W1367">
        <v>8167</v>
      </c>
    </row>
    <row r="1368" spans="1:23" x14ac:dyDescent="0.5">
      <c r="A1368" t="s">
        <v>224</v>
      </c>
      <c r="B1368" t="s">
        <v>136</v>
      </c>
      <c r="C1368" t="s">
        <v>84</v>
      </c>
      <c r="D1368" t="s">
        <v>51</v>
      </c>
      <c r="E1368">
        <v>150.35999999999999</v>
      </c>
      <c r="F1368">
        <v>3</v>
      </c>
      <c r="G1368">
        <v>7.2000000000000028</v>
      </c>
      <c r="H1368">
        <v>6.2000000000000028</v>
      </c>
      <c r="I1368">
        <v>2</v>
      </c>
      <c r="J1368" s="13">
        <v>41501</v>
      </c>
      <c r="K1368" s="13">
        <v>41512</v>
      </c>
      <c r="L1368" t="s">
        <v>313</v>
      </c>
      <c r="M1368">
        <v>15.400000000000006</v>
      </c>
      <c r="N1368">
        <v>134.95999999999998</v>
      </c>
      <c r="O1368" t="s">
        <v>196</v>
      </c>
      <c r="P1368" t="s">
        <v>316</v>
      </c>
      <c r="Q1368">
        <v>8</v>
      </c>
      <c r="R1368" t="s">
        <v>319</v>
      </c>
      <c r="S1368" s="13">
        <v>-11</v>
      </c>
      <c r="T1368">
        <v>11</v>
      </c>
      <c r="U1368">
        <v>50.12</v>
      </c>
      <c r="V1368">
        <v>50.12</v>
      </c>
      <c r="W1368">
        <v>8167</v>
      </c>
    </row>
    <row r="1369" spans="1:23" x14ac:dyDescent="0.5">
      <c r="A1369" t="s">
        <v>227</v>
      </c>
      <c r="B1369" t="s">
        <v>136</v>
      </c>
      <c r="C1369" t="s">
        <v>84</v>
      </c>
      <c r="D1369" t="s">
        <v>56</v>
      </c>
      <c r="E1369">
        <v>151.07999999999998</v>
      </c>
      <c r="F1369">
        <v>3</v>
      </c>
      <c r="G1369">
        <v>6.8900000000000006</v>
      </c>
      <c r="H1369">
        <v>4.8900000000000006</v>
      </c>
      <c r="I1369">
        <v>3</v>
      </c>
      <c r="J1369" s="13">
        <v>41493</v>
      </c>
      <c r="K1369" s="13">
        <v>41504</v>
      </c>
      <c r="L1369" t="s">
        <v>311</v>
      </c>
      <c r="M1369">
        <v>14.780000000000001</v>
      </c>
      <c r="N1369">
        <v>136.29999999999998</v>
      </c>
      <c r="O1369" t="s">
        <v>196</v>
      </c>
      <c r="P1369" t="s">
        <v>316</v>
      </c>
      <c r="Q1369">
        <v>8</v>
      </c>
      <c r="R1369" t="s">
        <v>319</v>
      </c>
      <c r="S1369" s="13">
        <v>-11</v>
      </c>
      <c r="T1369">
        <v>11</v>
      </c>
      <c r="U1369">
        <v>50.36</v>
      </c>
      <c r="V1369">
        <v>50.36</v>
      </c>
      <c r="W1369">
        <v>8167</v>
      </c>
    </row>
    <row r="1370" spans="1:23" x14ac:dyDescent="0.5">
      <c r="A1370" t="s">
        <v>220</v>
      </c>
      <c r="B1370" t="s">
        <v>136</v>
      </c>
      <c r="C1370" t="s">
        <v>84</v>
      </c>
      <c r="D1370" t="s">
        <v>52</v>
      </c>
      <c r="E1370">
        <v>181.74</v>
      </c>
      <c r="F1370">
        <v>3</v>
      </c>
      <c r="G1370">
        <v>8.5499999999999972</v>
      </c>
      <c r="H1370">
        <v>4.5499999999999972</v>
      </c>
      <c r="I1370">
        <v>2</v>
      </c>
      <c r="J1370" s="13">
        <v>41493</v>
      </c>
      <c r="K1370" s="13">
        <v>41506</v>
      </c>
      <c r="L1370" t="s">
        <v>318</v>
      </c>
      <c r="M1370">
        <v>15.099999999999994</v>
      </c>
      <c r="N1370">
        <v>166.64000000000001</v>
      </c>
      <c r="O1370" t="s">
        <v>196</v>
      </c>
      <c r="P1370" t="s">
        <v>316</v>
      </c>
      <c r="Q1370">
        <v>8</v>
      </c>
      <c r="R1370" t="s">
        <v>319</v>
      </c>
      <c r="S1370" s="13">
        <v>-13</v>
      </c>
      <c r="T1370">
        <v>13</v>
      </c>
      <c r="U1370">
        <v>60.58</v>
      </c>
      <c r="V1370">
        <v>60.58</v>
      </c>
      <c r="W1370">
        <v>8167</v>
      </c>
    </row>
    <row r="1371" spans="1:23" x14ac:dyDescent="0.5">
      <c r="A1371" t="s">
        <v>223</v>
      </c>
      <c r="B1371" t="s">
        <v>136</v>
      </c>
      <c r="C1371" t="s">
        <v>84</v>
      </c>
      <c r="D1371" t="s">
        <v>67</v>
      </c>
      <c r="E1371">
        <v>97.83</v>
      </c>
      <c r="F1371">
        <v>3</v>
      </c>
      <c r="G1371">
        <v>6.5499999999999972</v>
      </c>
      <c r="H1371">
        <v>6.5499999999999972</v>
      </c>
      <c r="I1371">
        <v>2</v>
      </c>
      <c r="J1371" s="13">
        <v>41459</v>
      </c>
      <c r="K1371" s="13">
        <v>41467</v>
      </c>
      <c r="L1371" t="s">
        <v>307</v>
      </c>
      <c r="M1371">
        <v>15.099999999999994</v>
      </c>
      <c r="N1371">
        <v>82.73</v>
      </c>
      <c r="O1371" t="s">
        <v>196</v>
      </c>
      <c r="P1371" t="s">
        <v>316</v>
      </c>
      <c r="Q1371">
        <v>7</v>
      </c>
      <c r="R1371" t="s">
        <v>320</v>
      </c>
      <c r="S1371" s="13">
        <v>-8</v>
      </c>
      <c r="T1371">
        <v>8</v>
      </c>
      <c r="U1371">
        <v>32.61</v>
      </c>
      <c r="V1371">
        <v>32.61</v>
      </c>
      <c r="W1371">
        <v>8167</v>
      </c>
    </row>
    <row r="1372" spans="1:23" x14ac:dyDescent="0.5">
      <c r="A1372" t="s">
        <v>221</v>
      </c>
      <c r="B1372" t="s">
        <v>136</v>
      </c>
      <c r="C1372" t="s">
        <v>84</v>
      </c>
      <c r="D1372" t="s">
        <v>69</v>
      </c>
      <c r="E1372">
        <v>121.35000000000001</v>
      </c>
      <c r="F1372">
        <v>3</v>
      </c>
      <c r="G1372">
        <v>6.1000000000000014</v>
      </c>
      <c r="H1372">
        <v>6.1000000000000014</v>
      </c>
      <c r="I1372">
        <v>2</v>
      </c>
      <c r="J1372" s="13">
        <v>41361</v>
      </c>
      <c r="K1372" s="13">
        <v>42735</v>
      </c>
      <c r="L1372" t="s">
        <v>322</v>
      </c>
      <c r="M1372">
        <v>14.200000000000003</v>
      </c>
      <c r="N1372">
        <v>107.15</v>
      </c>
      <c r="O1372" t="s">
        <v>196</v>
      </c>
      <c r="P1372" t="s">
        <v>327</v>
      </c>
      <c r="Q1372">
        <v>3</v>
      </c>
      <c r="R1372" t="s">
        <v>328</v>
      </c>
      <c r="S1372" s="13">
        <v>-1374</v>
      </c>
      <c r="T1372">
        <v>1374</v>
      </c>
      <c r="U1372">
        <v>40.450000000000003</v>
      </c>
      <c r="V1372">
        <v>40.450000000000003</v>
      </c>
      <c r="W1372">
        <v>8167</v>
      </c>
    </row>
    <row r="1373" spans="1:23" x14ac:dyDescent="0.5">
      <c r="A1373" t="s">
        <v>227</v>
      </c>
      <c r="B1373" t="s">
        <v>136</v>
      </c>
      <c r="C1373" t="s">
        <v>84</v>
      </c>
      <c r="D1373" t="s">
        <v>70</v>
      </c>
      <c r="E1373">
        <v>118.83</v>
      </c>
      <c r="F1373">
        <v>3</v>
      </c>
      <c r="G1373">
        <v>6.6499999999999986</v>
      </c>
      <c r="H1373">
        <v>5.6499999999999986</v>
      </c>
      <c r="I1373">
        <v>3</v>
      </c>
      <c r="J1373" s="13">
        <v>41330</v>
      </c>
      <c r="K1373" s="13">
        <v>41350</v>
      </c>
      <c r="L1373" t="s">
        <v>311</v>
      </c>
      <c r="M1373">
        <v>15.299999999999997</v>
      </c>
      <c r="N1373">
        <v>103.53</v>
      </c>
      <c r="O1373" t="s">
        <v>196</v>
      </c>
      <c r="P1373" t="s">
        <v>327</v>
      </c>
      <c r="Q1373">
        <v>2</v>
      </c>
      <c r="R1373" t="s">
        <v>329</v>
      </c>
      <c r="S1373" s="13">
        <v>-20</v>
      </c>
      <c r="T1373">
        <v>20</v>
      </c>
      <c r="U1373">
        <v>39.61</v>
      </c>
      <c r="V1373">
        <v>39.61</v>
      </c>
      <c r="W1373">
        <v>8167</v>
      </c>
    </row>
    <row r="1374" spans="1:23" x14ac:dyDescent="0.5">
      <c r="A1374" t="s">
        <v>221</v>
      </c>
      <c r="B1374" t="s">
        <v>136</v>
      </c>
      <c r="C1374" t="s">
        <v>84</v>
      </c>
      <c r="D1374" t="s">
        <v>67</v>
      </c>
      <c r="E1374">
        <v>97.83</v>
      </c>
      <c r="F1374">
        <v>3</v>
      </c>
      <c r="G1374">
        <v>7.25</v>
      </c>
      <c r="H1374">
        <v>3.25</v>
      </c>
      <c r="I1374">
        <v>3</v>
      </c>
      <c r="J1374" s="13">
        <v>41240</v>
      </c>
      <c r="K1374" s="13">
        <v>41252</v>
      </c>
      <c r="L1374" t="s">
        <v>322</v>
      </c>
      <c r="M1374">
        <v>13.5</v>
      </c>
      <c r="N1374">
        <v>84.33</v>
      </c>
      <c r="O1374" t="s">
        <v>195</v>
      </c>
      <c r="P1374" t="s">
        <v>308</v>
      </c>
      <c r="Q1374">
        <v>11</v>
      </c>
      <c r="R1374" t="s">
        <v>312</v>
      </c>
      <c r="S1374" s="13">
        <v>-12</v>
      </c>
      <c r="T1374">
        <v>12</v>
      </c>
      <c r="U1374">
        <v>32.61</v>
      </c>
      <c r="V1374">
        <v>32.61</v>
      </c>
      <c r="W1374">
        <v>8167</v>
      </c>
    </row>
    <row r="1375" spans="1:23" x14ac:dyDescent="0.5">
      <c r="A1375" t="s">
        <v>220</v>
      </c>
      <c r="B1375" t="s">
        <v>136</v>
      </c>
      <c r="C1375" t="s">
        <v>84</v>
      </c>
      <c r="D1375" t="s">
        <v>53</v>
      </c>
      <c r="E1375">
        <v>211.35000000000002</v>
      </c>
      <c r="F1375">
        <v>3</v>
      </c>
      <c r="G1375">
        <v>6.990000000000002</v>
      </c>
      <c r="H1375">
        <v>5.990000000000002</v>
      </c>
      <c r="I1375">
        <v>3</v>
      </c>
      <c r="J1375" s="13">
        <v>41152</v>
      </c>
      <c r="K1375" s="13">
        <v>41172</v>
      </c>
      <c r="L1375" t="s">
        <v>318</v>
      </c>
      <c r="M1375">
        <v>15.980000000000004</v>
      </c>
      <c r="N1375">
        <v>195.37</v>
      </c>
      <c r="O1375" t="s">
        <v>195</v>
      </c>
      <c r="P1375" t="s">
        <v>316</v>
      </c>
      <c r="Q1375">
        <v>8</v>
      </c>
      <c r="R1375" t="s">
        <v>319</v>
      </c>
      <c r="S1375" s="13">
        <v>-20</v>
      </c>
      <c r="T1375">
        <v>20</v>
      </c>
      <c r="U1375">
        <v>70.45</v>
      </c>
      <c r="V1375">
        <v>70.45</v>
      </c>
      <c r="W1375">
        <v>8167</v>
      </c>
    </row>
    <row r="1376" spans="1:23" x14ac:dyDescent="0.5">
      <c r="A1376" t="s">
        <v>223</v>
      </c>
      <c r="B1376" t="s">
        <v>136</v>
      </c>
      <c r="C1376" t="s">
        <v>84</v>
      </c>
      <c r="D1376" t="s">
        <v>66</v>
      </c>
      <c r="E1376">
        <v>137.57999999999998</v>
      </c>
      <c r="F1376">
        <v>3</v>
      </c>
      <c r="G1376">
        <v>5.4500000000000028</v>
      </c>
      <c r="H1376">
        <v>4.4500000000000028</v>
      </c>
      <c r="I1376">
        <v>3</v>
      </c>
      <c r="J1376" s="13">
        <v>41143</v>
      </c>
      <c r="K1376" s="13">
        <v>42674</v>
      </c>
      <c r="L1376" t="s">
        <v>307</v>
      </c>
      <c r="M1376">
        <v>12.900000000000006</v>
      </c>
      <c r="N1376">
        <v>124.67999999999998</v>
      </c>
      <c r="O1376" t="s">
        <v>195</v>
      </c>
      <c r="P1376" t="s">
        <v>316</v>
      </c>
      <c r="Q1376">
        <v>8</v>
      </c>
      <c r="R1376" t="s">
        <v>319</v>
      </c>
      <c r="S1376" s="13">
        <v>-1531</v>
      </c>
      <c r="T1376">
        <v>1531</v>
      </c>
      <c r="U1376">
        <v>45.86</v>
      </c>
      <c r="V1376">
        <v>45.86</v>
      </c>
      <c r="W1376">
        <v>8167</v>
      </c>
    </row>
    <row r="1377" spans="1:23" x14ac:dyDescent="0.5">
      <c r="A1377" t="s">
        <v>222</v>
      </c>
      <c r="B1377" t="s">
        <v>136</v>
      </c>
      <c r="C1377" t="s">
        <v>84</v>
      </c>
      <c r="D1377" t="s">
        <v>51</v>
      </c>
      <c r="E1377">
        <v>150.35999999999999</v>
      </c>
      <c r="F1377">
        <v>3</v>
      </c>
      <c r="G1377">
        <v>9.8999999999999986</v>
      </c>
      <c r="H1377">
        <v>5.8999999999999986</v>
      </c>
      <c r="I1377">
        <v>2</v>
      </c>
      <c r="J1377" s="13">
        <v>40976</v>
      </c>
      <c r="K1377" s="13">
        <v>40990</v>
      </c>
      <c r="L1377" t="s">
        <v>331</v>
      </c>
      <c r="M1377">
        <v>17.799999999999997</v>
      </c>
      <c r="N1377">
        <v>132.56</v>
      </c>
      <c r="O1377" t="s">
        <v>195</v>
      </c>
      <c r="P1377" t="s">
        <v>327</v>
      </c>
      <c r="Q1377">
        <v>3</v>
      </c>
      <c r="R1377" t="s">
        <v>328</v>
      </c>
      <c r="S1377" s="13">
        <v>-14</v>
      </c>
      <c r="T1377">
        <v>14</v>
      </c>
      <c r="U1377">
        <v>50.12</v>
      </c>
      <c r="V1377">
        <v>50.12</v>
      </c>
      <c r="W1377">
        <v>8167</v>
      </c>
    </row>
    <row r="1378" spans="1:23" x14ac:dyDescent="0.5">
      <c r="A1378" t="s">
        <v>226</v>
      </c>
      <c r="B1378" t="s">
        <v>136</v>
      </c>
      <c r="C1378" t="s">
        <v>84</v>
      </c>
      <c r="D1378" t="s">
        <v>67</v>
      </c>
      <c r="E1378">
        <v>97.83</v>
      </c>
      <c r="F1378">
        <v>3</v>
      </c>
      <c r="G1378">
        <v>10</v>
      </c>
      <c r="H1378">
        <v>5</v>
      </c>
      <c r="I1378">
        <v>3</v>
      </c>
      <c r="J1378" s="13">
        <v>40924</v>
      </c>
      <c r="K1378" s="13">
        <v>40938</v>
      </c>
      <c r="L1378" t="s">
        <v>315</v>
      </c>
      <c r="M1378">
        <v>18</v>
      </c>
      <c r="N1378">
        <v>79.83</v>
      </c>
      <c r="O1378" t="s">
        <v>195</v>
      </c>
      <c r="P1378" t="s">
        <v>327</v>
      </c>
      <c r="Q1378">
        <v>1</v>
      </c>
      <c r="R1378" t="s">
        <v>330</v>
      </c>
      <c r="S1378" s="13">
        <v>-14</v>
      </c>
      <c r="T1378">
        <v>14</v>
      </c>
      <c r="U1378">
        <v>32.61</v>
      </c>
      <c r="V1378">
        <v>32.61</v>
      </c>
      <c r="W1378">
        <v>8167</v>
      </c>
    </row>
    <row r="1379" spans="1:23" x14ac:dyDescent="0.5">
      <c r="A1379" t="s">
        <v>222</v>
      </c>
      <c r="B1379" t="s">
        <v>136</v>
      </c>
      <c r="C1379" t="s">
        <v>84</v>
      </c>
      <c r="D1379" t="s">
        <v>68</v>
      </c>
      <c r="E1379">
        <v>89.52</v>
      </c>
      <c r="F1379">
        <v>3</v>
      </c>
      <c r="G1379">
        <v>9</v>
      </c>
      <c r="H1379">
        <v>4</v>
      </c>
      <c r="I1379">
        <v>3</v>
      </c>
      <c r="J1379" s="13">
        <v>40796</v>
      </c>
      <c r="K1379" s="13">
        <v>40814</v>
      </c>
      <c r="L1379" t="s">
        <v>331</v>
      </c>
      <c r="M1379">
        <v>16</v>
      </c>
      <c r="N1379">
        <v>73.52</v>
      </c>
      <c r="O1379" t="s">
        <v>194</v>
      </c>
      <c r="P1379" t="s">
        <v>316</v>
      </c>
      <c r="Q1379">
        <v>9</v>
      </c>
      <c r="R1379" t="s">
        <v>317</v>
      </c>
      <c r="S1379" s="13">
        <v>-18</v>
      </c>
      <c r="T1379">
        <v>18</v>
      </c>
      <c r="U1379">
        <v>29.84</v>
      </c>
      <c r="V1379">
        <v>29.84</v>
      </c>
      <c r="W1379">
        <v>8167</v>
      </c>
    </row>
    <row r="1380" spans="1:23" x14ac:dyDescent="0.5">
      <c r="A1380" t="s">
        <v>222</v>
      </c>
      <c r="B1380" t="s">
        <v>136</v>
      </c>
      <c r="C1380" t="s">
        <v>84</v>
      </c>
      <c r="D1380" t="s">
        <v>53</v>
      </c>
      <c r="E1380">
        <v>211.35000000000002</v>
      </c>
      <c r="F1380">
        <v>3</v>
      </c>
      <c r="G1380">
        <v>8.86</v>
      </c>
      <c r="H1380">
        <v>5.8599999999999994</v>
      </c>
      <c r="I1380">
        <v>3</v>
      </c>
      <c r="J1380" s="13">
        <v>40743</v>
      </c>
      <c r="K1380" s="13">
        <v>40761</v>
      </c>
      <c r="L1380" t="s">
        <v>331</v>
      </c>
      <c r="M1380">
        <v>17.72</v>
      </c>
      <c r="N1380">
        <v>193.63000000000002</v>
      </c>
      <c r="O1380" t="s">
        <v>194</v>
      </c>
      <c r="P1380" t="s">
        <v>316</v>
      </c>
      <c r="Q1380">
        <v>7</v>
      </c>
      <c r="R1380" t="s">
        <v>320</v>
      </c>
      <c r="S1380" s="13">
        <v>-18</v>
      </c>
      <c r="T1380">
        <v>18</v>
      </c>
      <c r="U1380">
        <v>70.45</v>
      </c>
      <c r="V1380">
        <v>70.45</v>
      </c>
      <c r="W1380">
        <v>8167</v>
      </c>
    </row>
    <row r="1381" spans="1:23" x14ac:dyDescent="0.5">
      <c r="A1381" t="s">
        <v>221</v>
      </c>
      <c r="B1381" t="s">
        <v>136</v>
      </c>
      <c r="C1381" t="s">
        <v>84</v>
      </c>
      <c r="D1381" t="s">
        <v>51</v>
      </c>
      <c r="E1381">
        <v>150.35999999999999</v>
      </c>
      <c r="F1381">
        <v>3</v>
      </c>
      <c r="G1381">
        <v>5.1000000000000014</v>
      </c>
      <c r="H1381">
        <v>5.1000000000000014</v>
      </c>
      <c r="I1381">
        <v>1</v>
      </c>
      <c r="J1381" s="13">
        <v>40703</v>
      </c>
      <c r="K1381" s="13">
        <v>40714</v>
      </c>
      <c r="L1381" t="s">
        <v>322</v>
      </c>
      <c r="M1381">
        <v>11.200000000000003</v>
      </c>
      <c r="N1381">
        <v>139.15999999999997</v>
      </c>
      <c r="O1381" t="s">
        <v>194</v>
      </c>
      <c r="P1381" t="s">
        <v>323</v>
      </c>
      <c r="Q1381">
        <v>6</v>
      </c>
      <c r="R1381" t="s">
        <v>324</v>
      </c>
      <c r="S1381" s="13">
        <v>-11</v>
      </c>
      <c r="T1381">
        <v>11</v>
      </c>
      <c r="U1381">
        <v>50.12</v>
      </c>
      <c r="V1381">
        <v>50.12</v>
      </c>
      <c r="W1381">
        <v>8167</v>
      </c>
    </row>
    <row r="1382" spans="1:23" x14ac:dyDescent="0.5">
      <c r="A1382" t="s">
        <v>228</v>
      </c>
      <c r="B1382" t="s">
        <v>136</v>
      </c>
      <c r="C1382" t="s">
        <v>84</v>
      </c>
      <c r="D1382" t="s">
        <v>69</v>
      </c>
      <c r="E1382">
        <v>121.35000000000001</v>
      </c>
      <c r="F1382">
        <v>3</v>
      </c>
      <c r="G1382">
        <v>7.9899999999999984</v>
      </c>
      <c r="H1382">
        <v>5.9899999999999984</v>
      </c>
      <c r="I1382">
        <v>3</v>
      </c>
      <c r="J1382" s="13">
        <v>40639</v>
      </c>
      <c r="K1382" s="13">
        <v>40649</v>
      </c>
      <c r="L1382" t="s">
        <v>310</v>
      </c>
      <c r="M1382">
        <v>16.979999999999997</v>
      </c>
      <c r="N1382">
        <v>104.37</v>
      </c>
      <c r="O1382" t="s">
        <v>194</v>
      </c>
      <c r="P1382" t="s">
        <v>323</v>
      </c>
      <c r="Q1382">
        <v>4</v>
      </c>
      <c r="R1382" t="s">
        <v>326</v>
      </c>
      <c r="S1382" s="13">
        <v>-10</v>
      </c>
      <c r="T1382">
        <v>10</v>
      </c>
      <c r="U1382">
        <v>40.450000000000003</v>
      </c>
      <c r="V1382">
        <v>40.450000000000003</v>
      </c>
      <c r="W1382">
        <v>8167</v>
      </c>
    </row>
    <row r="1383" spans="1:23" x14ac:dyDescent="0.5">
      <c r="A1383" t="s">
        <v>226</v>
      </c>
      <c r="B1383" t="s">
        <v>136</v>
      </c>
      <c r="C1383" t="s">
        <v>84</v>
      </c>
      <c r="D1383" t="s">
        <v>51</v>
      </c>
      <c r="E1383">
        <v>150.35999999999999</v>
      </c>
      <c r="F1383">
        <v>3</v>
      </c>
      <c r="G1383">
        <v>5.25</v>
      </c>
      <c r="H1383">
        <v>3.25</v>
      </c>
      <c r="I1383">
        <v>1</v>
      </c>
      <c r="J1383" s="13">
        <v>40564</v>
      </c>
      <c r="K1383" s="13">
        <v>40577</v>
      </c>
      <c r="L1383" t="s">
        <v>315</v>
      </c>
      <c r="M1383">
        <v>9.5</v>
      </c>
      <c r="N1383">
        <v>140.85999999999999</v>
      </c>
      <c r="O1383" t="s">
        <v>194</v>
      </c>
      <c r="P1383" t="s">
        <v>327</v>
      </c>
      <c r="Q1383">
        <v>1</v>
      </c>
      <c r="R1383" t="s">
        <v>330</v>
      </c>
      <c r="S1383" s="13">
        <v>-13</v>
      </c>
      <c r="T1383">
        <v>13</v>
      </c>
      <c r="U1383">
        <v>50.12</v>
      </c>
      <c r="V1383">
        <v>50.12</v>
      </c>
      <c r="W1383">
        <v>8167</v>
      </c>
    </row>
    <row r="1384" spans="1:23" x14ac:dyDescent="0.5">
      <c r="A1384" t="s">
        <v>227</v>
      </c>
      <c r="B1384" t="s">
        <v>136</v>
      </c>
      <c r="C1384" t="s">
        <v>84</v>
      </c>
      <c r="D1384" t="s">
        <v>70</v>
      </c>
      <c r="E1384">
        <v>118.83</v>
      </c>
      <c r="F1384">
        <v>3</v>
      </c>
      <c r="G1384">
        <v>8.5499999999999972</v>
      </c>
      <c r="H1384">
        <v>4.5499999999999972</v>
      </c>
      <c r="I1384">
        <v>3</v>
      </c>
      <c r="J1384" s="13">
        <v>40538</v>
      </c>
      <c r="K1384" s="13">
        <v>40546</v>
      </c>
      <c r="L1384" t="s">
        <v>311</v>
      </c>
      <c r="M1384">
        <v>16.099999999999994</v>
      </c>
      <c r="N1384">
        <v>102.73</v>
      </c>
      <c r="O1384" t="s">
        <v>193</v>
      </c>
      <c r="P1384" t="s">
        <v>308</v>
      </c>
      <c r="Q1384">
        <v>12</v>
      </c>
      <c r="R1384" t="s">
        <v>309</v>
      </c>
      <c r="S1384" s="13">
        <v>-8</v>
      </c>
      <c r="T1384">
        <v>8</v>
      </c>
      <c r="U1384">
        <v>39.61</v>
      </c>
      <c r="V1384">
        <v>39.61</v>
      </c>
      <c r="W1384">
        <v>8167</v>
      </c>
    </row>
    <row r="1385" spans="1:23" x14ac:dyDescent="0.5">
      <c r="A1385" t="s">
        <v>224</v>
      </c>
      <c r="B1385" t="s">
        <v>136</v>
      </c>
      <c r="C1385" t="s">
        <v>84</v>
      </c>
      <c r="D1385" t="s">
        <v>56</v>
      </c>
      <c r="E1385">
        <v>151.07999999999998</v>
      </c>
      <c r="F1385">
        <v>3</v>
      </c>
      <c r="G1385">
        <v>7.1400000000000006</v>
      </c>
      <c r="H1385">
        <v>4.1400000000000006</v>
      </c>
      <c r="I1385">
        <v>2</v>
      </c>
      <c r="J1385" s="13">
        <v>40514</v>
      </c>
      <c r="K1385" s="13">
        <v>42512</v>
      </c>
      <c r="L1385" t="s">
        <v>313</v>
      </c>
      <c r="M1385">
        <v>13.280000000000001</v>
      </c>
      <c r="N1385">
        <v>137.79999999999998</v>
      </c>
      <c r="O1385" t="s">
        <v>193</v>
      </c>
      <c r="P1385" t="s">
        <v>308</v>
      </c>
      <c r="Q1385">
        <v>12</v>
      </c>
      <c r="R1385" t="s">
        <v>309</v>
      </c>
      <c r="S1385" s="13">
        <v>-1998</v>
      </c>
      <c r="T1385">
        <v>1998</v>
      </c>
      <c r="U1385">
        <v>50.36</v>
      </c>
      <c r="V1385">
        <v>50.36</v>
      </c>
      <c r="W1385">
        <v>8167</v>
      </c>
    </row>
    <row r="1386" spans="1:23" x14ac:dyDescent="0.5">
      <c r="A1386" t="s">
        <v>225</v>
      </c>
      <c r="B1386" t="s">
        <v>136</v>
      </c>
      <c r="C1386" t="s">
        <v>84</v>
      </c>
      <c r="D1386" t="s">
        <v>51</v>
      </c>
      <c r="E1386">
        <v>150.35999999999999</v>
      </c>
      <c r="F1386">
        <v>3</v>
      </c>
      <c r="G1386">
        <v>7.6099999999999994</v>
      </c>
      <c r="H1386">
        <v>6.6099999999999994</v>
      </c>
      <c r="I1386">
        <v>1</v>
      </c>
      <c r="J1386" s="13">
        <v>40455</v>
      </c>
      <c r="K1386" s="13">
        <v>40470</v>
      </c>
      <c r="L1386" t="s">
        <v>321</v>
      </c>
      <c r="M1386">
        <v>15.219999999999999</v>
      </c>
      <c r="N1386">
        <v>135.13999999999999</v>
      </c>
      <c r="O1386" t="s">
        <v>193</v>
      </c>
      <c r="P1386" t="s">
        <v>308</v>
      </c>
      <c r="Q1386">
        <v>10</v>
      </c>
      <c r="R1386" t="s">
        <v>314</v>
      </c>
      <c r="S1386" s="13">
        <v>-15</v>
      </c>
      <c r="T1386">
        <v>15</v>
      </c>
      <c r="U1386">
        <v>50.12</v>
      </c>
      <c r="V1386">
        <v>50.12</v>
      </c>
      <c r="W1386">
        <v>8167</v>
      </c>
    </row>
    <row r="1387" spans="1:23" x14ac:dyDescent="0.5">
      <c r="A1387" t="s">
        <v>224</v>
      </c>
      <c r="B1387" t="s">
        <v>136</v>
      </c>
      <c r="C1387" t="s">
        <v>84</v>
      </c>
      <c r="D1387" t="s">
        <v>55</v>
      </c>
      <c r="E1387">
        <v>151.94999999999999</v>
      </c>
      <c r="F1387">
        <v>3</v>
      </c>
      <c r="G1387">
        <v>7.73</v>
      </c>
      <c r="H1387">
        <v>3.7300000000000004</v>
      </c>
      <c r="I1387">
        <v>3</v>
      </c>
      <c r="J1387" s="13">
        <v>40446</v>
      </c>
      <c r="K1387" s="13">
        <v>42490</v>
      </c>
      <c r="L1387" t="s">
        <v>313</v>
      </c>
      <c r="M1387">
        <v>14.46</v>
      </c>
      <c r="N1387">
        <v>137.48999999999998</v>
      </c>
      <c r="O1387" t="s">
        <v>193</v>
      </c>
      <c r="P1387" t="s">
        <v>316</v>
      </c>
      <c r="Q1387">
        <v>9</v>
      </c>
      <c r="R1387" t="s">
        <v>317</v>
      </c>
      <c r="S1387" s="13">
        <v>-2044</v>
      </c>
      <c r="T1387">
        <v>2044</v>
      </c>
      <c r="U1387">
        <v>50.65</v>
      </c>
      <c r="V1387">
        <v>50.65</v>
      </c>
      <c r="W1387">
        <v>8167</v>
      </c>
    </row>
    <row r="1388" spans="1:23" x14ac:dyDescent="0.5">
      <c r="A1388" t="s">
        <v>221</v>
      </c>
      <c r="B1388" t="s">
        <v>136</v>
      </c>
      <c r="C1388" t="s">
        <v>84</v>
      </c>
      <c r="D1388" t="s">
        <v>67</v>
      </c>
      <c r="E1388">
        <v>97.83</v>
      </c>
      <c r="F1388">
        <v>3</v>
      </c>
      <c r="G1388">
        <v>7.1400000000000006</v>
      </c>
      <c r="H1388">
        <v>3.1400000000000006</v>
      </c>
      <c r="I1388">
        <v>2</v>
      </c>
      <c r="J1388" s="13">
        <v>40282</v>
      </c>
      <c r="K1388" s="13">
        <v>40289</v>
      </c>
      <c r="L1388" t="s">
        <v>322</v>
      </c>
      <c r="M1388">
        <v>12.280000000000001</v>
      </c>
      <c r="N1388">
        <v>85.55</v>
      </c>
      <c r="O1388" t="s">
        <v>193</v>
      </c>
      <c r="P1388" t="s">
        <v>323</v>
      </c>
      <c r="Q1388">
        <v>4</v>
      </c>
      <c r="R1388" t="s">
        <v>326</v>
      </c>
      <c r="S1388" s="13">
        <v>-7</v>
      </c>
      <c r="T1388">
        <v>7</v>
      </c>
      <c r="U1388">
        <v>32.61</v>
      </c>
      <c r="V1388">
        <v>32.61</v>
      </c>
      <c r="W1388">
        <v>8167</v>
      </c>
    </row>
    <row r="1389" spans="1:23" x14ac:dyDescent="0.5">
      <c r="A1389" t="s">
        <v>228</v>
      </c>
      <c r="B1389" t="s">
        <v>136</v>
      </c>
      <c r="C1389" t="s">
        <v>84</v>
      </c>
      <c r="D1389" t="s">
        <v>51</v>
      </c>
      <c r="E1389">
        <v>150.35999999999999</v>
      </c>
      <c r="F1389">
        <v>3</v>
      </c>
      <c r="G1389">
        <v>5.6099999999999994</v>
      </c>
      <c r="H1389">
        <v>6.6099999999999994</v>
      </c>
      <c r="I1389">
        <v>2</v>
      </c>
      <c r="J1389" s="13">
        <v>40223</v>
      </c>
      <c r="K1389" s="13">
        <v>42434</v>
      </c>
      <c r="L1389" t="s">
        <v>310</v>
      </c>
      <c r="M1389">
        <v>14.219999999999999</v>
      </c>
      <c r="N1389">
        <v>136.13999999999999</v>
      </c>
      <c r="O1389" t="s">
        <v>193</v>
      </c>
      <c r="P1389" t="s">
        <v>327</v>
      </c>
      <c r="Q1389">
        <v>2</v>
      </c>
      <c r="R1389" t="s">
        <v>329</v>
      </c>
      <c r="S1389" s="13">
        <v>-2211</v>
      </c>
      <c r="T1389">
        <v>2211</v>
      </c>
      <c r="U1389">
        <v>50.12</v>
      </c>
      <c r="V1389">
        <v>50.12</v>
      </c>
      <c r="W1389">
        <v>8167</v>
      </c>
    </row>
    <row r="1390" spans="1:23" x14ac:dyDescent="0.5">
      <c r="A1390" t="s">
        <v>220</v>
      </c>
      <c r="B1390" t="s">
        <v>136</v>
      </c>
      <c r="C1390" t="s">
        <v>84</v>
      </c>
      <c r="D1390" t="s">
        <v>56</v>
      </c>
      <c r="E1390">
        <v>151.07999999999998</v>
      </c>
      <c r="F1390">
        <v>3</v>
      </c>
      <c r="G1390">
        <v>8.9899999999999984</v>
      </c>
      <c r="H1390">
        <v>4.9899999999999984</v>
      </c>
      <c r="I1390">
        <v>1</v>
      </c>
      <c r="J1390" s="13">
        <v>40222</v>
      </c>
      <c r="K1390" s="13">
        <v>40239</v>
      </c>
      <c r="L1390" t="s">
        <v>318</v>
      </c>
      <c r="M1390">
        <v>14.979999999999997</v>
      </c>
      <c r="N1390">
        <v>136.1</v>
      </c>
      <c r="O1390" t="s">
        <v>193</v>
      </c>
      <c r="P1390" t="s">
        <v>327</v>
      </c>
      <c r="Q1390">
        <v>2</v>
      </c>
      <c r="R1390" t="s">
        <v>329</v>
      </c>
      <c r="S1390" s="13">
        <v>-17</v>
      </c>
      <c r="T1390">
        <v>17</v>
      </c>
      <c r="U1390">
        <v>50.36</v>
      </c>
      <c r="V1390">
        <v>50.36</v>
      </c>
      <c r="W1390">
        <v>8167</v>
      </c>
    </row>
    <row r="1391" spans="1:23" x14ac:dyDescent="0.5">
      <c r="A1391" t="s">
        <v>222</v>
      </c>
      <c r="B1391" t="s">
        <v>136</v>
      </c>
      <c r="C1391" t="s">
        <v>84</v>
      </c>
      <c r="D1391" t="s">
        <v>56</v>
      </c>
      <c r="E1391">
        <v>151.07999999999998</v>
      </c>
      <c r="F1391">
        <v>3</v>
      </c>
      <c r="G1391">
        <v>7.5499999999999972</v>
      </c>
      <c r="H1391">
        <v>5.5499999999999972</v>
      </c>
      <c r="I1391">
        <v>2</v>
      </c>
      <c r="J1391" s="13">
        <v>40196</v>
      </c>
      <c r="K1391" s="13">
        <v>40211</v>
      </c>
      <c r="L1391" t="s">
        <v>331</v>
      </c>
      <c r="M1391">
        <v>15.099999999999994</v>
      </c>
      <c r="N1391">
        <v>135.97999999999999</v>
      </c>
      <c r="O1391" t="s">
        <v>193</v>
      </c>
      <c r="P1391" t="s">
        <v>327</v>
      </c>
      <c r="Q1391">
        <v>1</v>
      </c>
      <c r="R1391" t="s">
        <v>330</v>
      </c>
      <c r="S1391" s="13">
        <v>-15</v>
      </c>
      <c r="T1391">
        <v>15</v>
      </c>
      <c r="U1391">
        <v>50.36</v>
      </c>
      <c r="V1391">
        <v>50.36</v>
      </c>
      <c r="W1391">
        <v>8167</v>
      </c>
    </row>
    <row r="1392" spans="1:23" x14ac:dyDescent="0.5">
      <c r="A1392" t="s">
        <v>227</v>
      </c>
      <c r="B1392" t="s">
        <v>136</v>
      </c>
      <c r="C1392" t="s">
        <v>84</v>
      </c>
      <c r="D1392" t="s">
        <v>67</v>
      </c>
      <c r="E1392">
        <v>97.83</v>
      </c>
      <c r="F1392">
        <v>3</v>
      </c>
      <c r="G1392">
        <v>5.5499999999999972</v>
      </c>
      <c r="H1392">
        <v>6.5499999999999972</v>
      </c>
      <c r="I1392">
        <v>1</v>
      </c>
      <c r="J1392" s="13">
        <v>40148</v>
      </c>
      <c r="K1392" s="13">
        <v>42411</v>
      </c>
      <c r="L1392" t="s">
        <v>311</v>
      </c>
      <c r="M1392">
        <v>13.099999999999994</v>
      </c>
      <c r="N1392">
        <v>84.73</v>
      </c>
      <c r="O1392" t="s">
        <v>192</v>
      </c>
      <c r="P1392" t="s">
        <v>308</v>
      </c>
      <c r="Q1392">
        <v>12</v>
      </c>
      <c r="R1392" t="s">
        <v>309</v>
      </c>
      <c r="S1392" s="13">
        <v>-2263</v>
      </c>
      <c r="T1392">
        <v>2263</v>
      </c>
      <c r="U1392">
        <v>32.61</v>
      </c>
      <c r="V1392">
        <v>32.61</v>
      </c>
      <c r="W1392">
        <v>8167</v>
      </c>
    </row>
    <row r="1393" spans="1:23" x14ac:dyDescent="0.5">
      <c r="A1393" t="s">
        <v>224</v>
      </c>
      <c r="B1393" t="s">
        <v>136</v>
      </c>
      <c r="C1393" t="s">
        <v>84</v>
      </c>
      <c r="D1393" t="s">
        <v>54</v>
      </c>
      <c r="E1393">
        <v>212.64</v>
      </c>
      <c r="F1393">
        <v>3</v>
      </c>
      <c r="G1393">
        <v>8.6499999999999986</v>
      </c>
      <c r="H1393">
        <v>4.6499999999999986</v>
      </c>
      <c r="I1393">
        <v>1</v>
      </c>
      <c r="J1393" s="13">
        <v>40090</v>
      </c>
      <c r="K1393" s="13">
        <v>40100</v>
      </c>
      <c r="L1393" t="s">
        <v>313</v>
      </c>
      <c r="M1393">
        <v>14.299999999999997</v>
      </c>
      <c r="N1393">
        <v>198.33999999999997</v>
      </c>
      <c r="O1393" t="s">
        <v>192</v>
      </c>
      <c r="P1393" t="s">
        <v>308</v>
      </c>
      <c r="Q1393">
        <v>10</v>
      </c>
      <c r="R1393" t="s">
        <v>314</v>
      </c>
      <c r="S1393" s="13">
        <v>-10</v>
      </c>
      <c r="T1393">
        <v>10</v>
      </c>
      <c r="U1393">
        <v>70.88</v>
      </c>
      <c r="V1393">
        <v>70.88</v>
      </c>
      <c r="W1393">
        <v>8167</v>
      </c>
    </row>
    <row r="1394" spans="1:23" x14ac:dyDescent="0.5">
      <c r="A1394" t="s">
        <v>225</v>
      </c>
      <c r="B1394" t="s">
        <v>136</v>
      </c>
      <c r="C1394" t="s">
        <v>84</v>
      </c>
      <c r="D1394" t="s">
        <v>66</v>
      </c>
      <c r="E1394">
        <v>137.57999999999998</v>
      </c>
      <c r="F1394">
        <v>3</v>
      </c>
      <c r="G1394">
        <v>7.25</v>
      </c>
      <c r="H1394">
        <v>3.25</v>
      </c>
      <c r="I1394">
        <v>1</v>
      </c>
      <c r="J1394" s="13">
        <v>39928</v>
      </c>
      <c r="K1394" s="13">
        <v>39941</v>
      </c>
      <c r="L1394" t="s">
        <v>321</v>
      </c>
      <c r="M1394">
        <v>11.5</v>
      </c>
      <c r="N1394">
        <v>126.07999999999998</v>
      </c>
      <c r="O1394" t="s">
        <v>192</v>
      </c>
      <c r="P1394" t="s">
        <v>323</v>
      </c>
      <c r="Q1394">
        <v>4</v>
      </c>
      <c r="R1394" t="s">
        <v>326</v>
      </c>
      <c r="S1394" s="13">
        <v>-13</v>
      </c>
      <c r="T1394">
        <v>13</v>
      </c>
      <c r="U1394">
        <v>45.86</v>
      </c>
      <c r="V1394">
        <v>45.86</v>
      </c>
      <c r="W1394">
        <v>8167</v>
      </c>
    </row>
    <row r="1395" spans="1:23" x14ac:dyDescent="0.5">
      <c r="A1395" t="s">
        <v>225</v>
      </c>
      <c r="B1395" t="s">
        <v>136</v>
      </c>
      <c r="C1395" t="s">
        <v>84</v>
      </c>
      <c r="D1395" t="s">
        <v>54</v>
      </c>
      <c r="E1395">
        <v>212.64</v>
      </c>
      <c r="F1395">
        <v>3</v>
      </c>
      <c r="G1395">
        <v>6.8799999999999955</v>
      </c>
      <c r="H1395">
        <v>5.8799999999999955</v>
      </c>
      <c r="I1395">
        <v>1</v>
      </c>
      <c r="J1395" s="13">
        <v>39710</v>
      </c>
      <c r="K1395" s="13">
        <v>39730</v>
      </c>
      <c r="L1395" t="s">
        <v>321</v>
      </c>
      <c r="M1395">
        <v>13.759999999999991</v>
      </c>
      <c r="N1395">
        <v>198.88</v>
      </c>
      <c r="O1395" t="s">
        <v>191</v>
      </c>
      <c r="P1395" t="s">
        <v>316</v>
      </c>
      <c r="Q1395">
        <v>9</v>
      </c>
      <c r="R1395" t="s">
        <v>317</v>
      </c>
      <c r="S1395" s="13">
        <v>-20</v>
      </c>
      <c r="T1395">
        <v>20</v>
      </c>
      <c r="U1395">
        <v>70.88</v>
      </c>
      <c r="V1395">
        <v>70.88</v>
      </c>
      <c r="W1395">
        <v>8167</v>
      </c>
    </row>
    <row r="1396" spans="1:23" x14ac:dyDescent="0.5">
      <c r="A1396" t="s">
        <v>225</v>
      </c>
      <c r="B1396" t="s">
        <v>136</v>
      </c>
      <c r="C1396" t="s">
        <v>84</v>
      </c>
      <c r="D1396" t="s">
        <v>56</v>
      </c>
      <c r="E1396">
        <v>151.07999999999998</v>
      </c>
      <c r="F1396">
        <v>3</v>
      </c>
      <c r="G1396">
        <v>8</v>
      </c>
      <c r="H1396">
        <v>7</v>
      </c>
      <c r="I1396">
        <v>1</v>
      </c>
      <c r="J1396" s="13">
        <v>39669</v>
      </c>
      <c r="K1396" s="13">
        <v>39678</v>
      </c>
      <c r="L1396" t="s">
        <v>321</v>
      </c>
      <c r="M1396">
        <v>16</v>
      </c>
      <c r="N1396">
        <v>135.07999999999998</v>
      </c>
      <c r="O1396" t="s">
        <v>191</v>
      </c>
      <c r="P1396" t="s">
        <v>316</v>
      </c>
      <c r="Q1396">
        <v>8</v>
      </c>
      <c r="R1396" t="s">
        <v>319</v>
      </c>
      <c r="S1396" s="13">
        <v>-9</v>
      </c>
      <c r="T1396">
        <v>9</v>
      </c>
      <c r="U1396">
        <v>50.36</v>
      </c>
      <c r="V1396">
        <v>50.36</v>
      </c>
      <c r="W1396">
        <v>8167</v>
      </c>
    </row>
    <row r="1397" spans="1:23" x14ac:dyDescent="0.5">
      <c r="A1397" t="s">
        <v>226</v>
      </c>
      <c r="B1397" t="s">
        <v>136</v>
      </c>
      <c r="C1397" t="s">
        <v>84</v>
      </c>
      <c r="D1397" t="s">
        <v>54</v>
      </c>
      <c r="E1397">
        <v>212.64</v>
      </c>
      <c r="F1397">
        <v>3</v>
      </c>
      <c r="G1397">
        <v>7.5499999999999972</v>
      </c>
      <c r="H1397">
        <v>6.5499999999999972</v>
      </c>
      <c r="I1397">
        <v>1</v>
      </c>
      <c r="J1397" s="13">
        <v>39632</v>
      </c>
      <c r="K1397" s="13">
        <v>39647</v>
      </c>
      <c r="L1397" t="s">
        <v>315</v>
      </c>
      <c r="M1397">
        <v>15.099999999999994</v>
      </c>
      <c r="N1397">
        <v>197.54</v>
      </c>
      <c r="O1397" t="s">
        <v>191</v>
      </c>
      <c r="P1397" t="s">
        <v>316</v>
      </c>
      <c r="Q1397">
        <v>7</v>
      </c>
      <c r="R1397" t="s">
        <v>320</v>
      </c>
      <c r="S1397" s="13">
        <v>-15</v>
      </c>
      <c r="T1397">
        <v>15</v>
      </c>
      <c r="U1397">
        <v>70.88</v>
      </c>
      <c r="V1397">
        <v>70.88</v>
      </c>
      <c r="W1397">
        <v>8167</v>
      </c>
    </row>
    <row r="1398" spans="1:23" x14ac:dyDescent="0.5">
      <c r="A1398" t="s">
        <v>223</v>
      </c>
      <c r="B1398" t="s">
        <v>136</v>
      </c>
      <c r="C1398" t="s">
        <v>84</v>
      </c>
      <c r="D1398" t="s">
        <v>55</v>
      </c>
      <c r="E1398">
        <v>151.94999999999999</v>
      </c>
      <c r="F1398">
        <v>3</v>
      </c>
      <c r="G1398">
        <v>6.8599999999999994</v>
      </c>
      <c r="H1398">
        <v>6.8599999999999994</v>
      </c>
      <c r="I1398">
        <v>2</v>
      </c>
      <c r="J1398" s="13">
        <v>39625</v>
      </c>
      <c r="K1398" s="13">
        <v>39634</v>
      </c>
      <c r="L1398" t="s">
        <v>307</v>
      </c>
      <c r="M1398">
        <v>15.719999999999999</v>
      </c>
      <c r="N1398">
        <v>136.22999999999999</v>
      </c>
      <c r="O1398" t="s">
        <v>191</v>
      </c>
      <c r="P1398" t="s">
        <v>323</v>
      </c>
      <c r="Q1398">
        <v>6</v>
      </c>
      <c r="R1398" t="s">
        <v>324</v>
      </c>
      <c r="S1398" s="13">
        <v>-9</v>
      </c>
      <c r="T1398">
        <v>9</v>
      </c>
      <c r="U1398">
        <v>50.65</v>
      </c>
      <c r="V1398">
        <v>50.65</v>
      </c>
      <c r="W1398">
        <v>8167</v>
      </c>
    </row>
    <row r="1399" spans="1:23" x14ac:dyDescent="0.5">
      <c r="A1399" t="s">
        <v>228</v>
      </c>
      <c r="B1399" t="s">
        <v>136</v>
      </c>
      <c r="C1399" t="s">
        <v>84</v>
      </c>
      <c r="D1399" t="s">
        <v>52</v>
      </c>
      <c r="E1399">
        <v>181.74</v>
      </c>
      <c r="F1399">
        <v>3</v>
      </c>
      <c r="G1399">
        <v>6.25</v>
      </c>
      <c r="H1399">
        <v>3.25</v>
      </c>
      <c r="I1399">
        <v>2</v>
      </c>
      <c r="J1399" s="13">
        <v>39579</v>
      </c>
      <c r="K1399" s="13">
        <v>39586</v>
      </c>
      <c r="L1399" t="s">
        <v>310</v>
      </c>
      <c r="M1399">
        <v>11.5</v>
      </c>
      <c r="N1399">
        <v>170.24</v>
      </c>
      <c r="O1399" t="s">
        <v>191</v>
      </c>
      <c r="P1399" t="s">
        <v>323</v>
      </c>
      <c r="Q1399">
        <v>5</v>
      </c>
      <c r="R1399" t="s">
        <v>325</v>
      </c>
      <c r="S1399" s="13">
        <v>-7</v>
      </c>
      <c r="T1399">
        <v>7</v>
      </c>
      <c r="U1399">
        <v>60.58</v>
      </c>
      <c r="V1399">
        <v>60.58</v>
      </c>
      <c r="W1399">
        <v>8167</v>
      </c>
    </row>
    <row r="1400" spans="1:23" x14ac:dyDescent="0.5">
      <c r="A1400" t="s">
        <v>221</v>
      </c>
      <c r="B1400" t="s">
        <v>136</v>
      </c>
      <c r="C1400" t="s">
        <v>84</v>
      </c>
      <c r="D1400" t="s">
        <v>55</v>
      </c>
      <c r="E1400">
        <v>151.94999999999999</v>
      </c>
      <c r="F1400">
        <v>3</v>
      </c>
      <c r="G1400">
        <v>5.1000000000000014</v>
      </c>
      <c r="H1400">
        <v>4.1000000000000014</v>
      </c>
      <c r="I1400">
        <v>1</v>
      </c>
      <c r="J1400" s="13">
        <v>39489</v>
      </c>
      <c r="K1400" s="13">
        <v>39497</v>
      </c>
      <c r="L1400" t="s">
        <v>322</v>
      </c>
      <c r="M1400">
        <v>10.200000000000003</v>
      </c>
      <c r="N1400">
        <v>141.75</v>
      </c>
      <c r="O1400" t="s">
        <v>191</v>
      </c>
      <c r="P1400" t="s">
        <v>327</v>
      </c>
      <c r="Q1400">
        <v>2</v>
      </c>
      <c r="R1400" t="s">
        <v>329</v>
      </c>
      <c r="S1400" s="13">
        <v>-8</v>
      </c>
      <c r="T1400">
        <v>8</v>
      </c>
      <c r="U1400">
        <v>50.65</v>
      </c>
      <c r="V1400">
        <v>50.65</v>
      </c>
      <c r="W1400">
        <v>8167</v>
      </c>
    </row>
    <row r="1401" spans="1:23" x14ac:dyDescent="0.5">
      <c r="A1401" t="s">
        <v>226</v>
      </c>
      <c r="B1401" t="s">
        <v>136</v>
      </c>
      <c r="C1401" t="s">
        <v>84</v>
      </c>
      <c r="D1401" t="s">
        <v>55</v>
      </c>
      <c r="E1401">
        <v>151.94999999999999</v>
      </c>
      <c r="F1401">
        <v>3</v>
      </c>
      <c r="G1401">
        <v>5.3299999999999983</v>
      </c>
      <c r="H1401">
        <v>3.3299999999999983</v>
      </c>
      <c r="I1401">
        <v>3</v>
      </c>
      <c r="J1401" s="13">
        <v>39397</v>
      </c>
      <c r="K1401" s="13">
        <v>39415</v>
      </c>
      <c r="L1401" t="s">
        <v>315</v>
      </c>
      <c r="M1401">
        <v>11.659999999999997</v>
      </c>
      <c r="N1401">
        <v>140.29</v>
      </c>
      <c r="O1401" t="s">
        <v>190</v>
      </c>
      <c r="P1401" t="s">
        <v>308</v>
      </c>
      <c r="Q1401">
        <v>11</v>
      </c>
      <c r="R1401" t="s">
        <v>312</v>
      </c>
      <c r="S1401" s="13">
        <v>-18</v>
      </c>
      <c r="T1401">
        <v>18</v>
      </c>
      <c r="U1401">
        <v>50.65</v>
      </c>
      <c r="V1401">
        <v>50.65</v>
      </c>
      <c r="W1401">
        <v>8167</v>
      </c>
    </row>
    <row r="1402" spans="1:23" x14ac:dyDescent="0.5">
      <c r="A1402" t="s">
        <v>227</v>
      </c>
      <c r="B1402" t="s">
        <v>136</v>
      </c>
      <c r="C1402" t="s">
        <v>84</v>
      </c>
      <c r="D1402" t="s">
        <v>67</v>
      </c>
      <c r="E1402">
        <v>97.83</v>
      </c>
      <c r="F1402">
        <v>3</v>
      </c>
      <c r="G1402">
        <v>8.86</v>
      </c>
      <c r="H1402">
        <v>4.8599999999999994</v>
      </c>
      <c r="I1402">
        <v>3</v>
      </c>
      <c r="J1402" s="13">
        <v>39275</v>
      </c>
      <c r="K1402" s="13">
        <v>39292</v>
      </c>
      <c r="L1402" t="s">
        <v>311</v>
      </c>
      <c r="M1402">
        <v>16.72</v>
      </c>
      <c r="N1402">
        <v>81.11</v>
      </c>
      <c r="O1402" t="s">
        <v>190</v>
      </c>
      <c r="P1402" t="s">
        <v>316</v>
      </c>
      <c r="Q1402">
        <v>7</v>
      </c>
      <c r="R1402" t="s">
        <v>320</v>
      </c>
      <c r="S1402" s="13">
        <v>-17</v>
      </c>
      <c r="T1402">
        <v>17</v>
      </c>
      <c r="U1402">
        <v>32.61</v>
      </c>
      <c r="V1402">
        <v>32.61</v>
      </c>
      <c r="W1402">
        <v>8167</v>
      </c>
    </row>
    <row r="1403" spans="1:23" x14ac:dyDescent="0.5">
      <c r="A1403" t="s">
        <v>228</v>
      </c>
      <c r="B1403" t="s">
        <v>136</v>
      </c>
      <c r="C1403" t="s">
        <v>84</v>
      </c>
      <c r="D1403" t="s">
        <v>67</v>
      </c>
      <c r="E1403">
        <v>97.83</v>
      </c>
      <c r="F1403">
        <v>3</v>
      </c>
      <c r="G1403">
        <v>7.6099999999999994</v>
      </c>
      <c r="H1403">
        <v>4.6099999999999994</v>
      </c>
      <c r="I1403">
        <v>3</v>
      </c>
      <c r="J1403" s="13">
        <v>39269</v>
      </c>
      <c r="K1403" s="13">
        <v>39285</v>
      </c>
      <c r="L1403" t="s">
        <v>310</v>
      </c>
      <c r="M1403">
        <v>15.219999999999999</v>
      </c>
      <c r="N1403">
        <v>82.61</v>
      </c>
      <c r="O1403" t="s">
        <v>190</v>
      </c>
      <c r="P1403" t="s">
        <v>316</v>
      </c>
      <c r="Q1403">
        <v>7</v>
      </c>
      <c r="R1403" t="s">
        <v>320</v>
      </c>
      <c r="S1403" s="13">
        <v>-16</v>
      </c>
      <c r="T1403">
        <v>16</v>
      </c>
      <c r="U1403">
        <v>32.61</v>
      </c>
      <c r="V1403">
        <v>32.61</v>
      </c>
      <c r="W1403">
        <v>8167</v>
      </c>
    </row>
    <row r="1404" spans="1:23" x14ac:dyDescent="0.5">
      <c r="A1404" t="s">
        <v>226</v>
      </c>
      <c r="B1404" t="s">
        <v>136</v>
      </c>
      <c r="C1404" t="s">
        <v>84</v>
      </c>
      <c r="D1404" t="s">
        <v>54</v>
      </c>
      <c r="E1404">
        <v>212.64</v>
      </c>
      <c r="F1404">
        <v>3</v>
      </c>
      <c r="G1404">
        <v>6.4500000000000028</v>
      </c>
      <c r="H1404">
        <v>4.4500000000000028</v>
      </c>
      <c r="I1404">
        <v>3</v>
      </c>
      <c r="J1404" s="13">
        <v>39145</v>
      </c>
      <c r="K1404" s="13">
        <v>39153</v>
      </c>
      <c r="L1404" t="s">
        <v>315</v>
      </c>
      <c r="M1404">
        <v>13.900000000000006</v>
      </c>
      <c r="N1404">
        <v>198.73999999999998</v>
      </c>
      <c r="O1404" t="s">
        <v>190</v>
      </c>
      <c r="P1404" t="s">
        <v>327</v>
      </c>
      <c r="Q1404">
        <v>3</v>
      </c>
      <c r="R1404" t="s">
        <v>328</v>
      </c>
      <c r="S1404" s="13">
        <v>-8</v>
      </c>
      <c r="T1404">
        <v>8</v>
      </c>
      <c r="U1404">
        <v>70.88</v>
      </c>
      <c r="V1404">
        <v>70.88</v>
      </c>
      <c r="W1404">
        <v>8167</v>
      </c>
    </row>
    <row r="1405" spans="1:23" x14ac:dyDescent="0.5">
      <c r="A1405" t="s">
        <v>224</v>
      </c>
      <c r="B1405" t="s">
        <v>136</v>
      </c>
      <c r="C1405" t="s">
        <v>84</v>
      </c>
      <c r="D1405" t="s">
        <v>53</v>
      </c>
      <c r="E1405">
        <v>211.35000000000002</v>
      </c>
      <c r="F1405">
        <v>3</v>
      </c>
      <c r="G1405">
        <v>8.3299999999999983</v>
      </c>
      <c r="H1405">
        <v>6.3299999999999983</v>
      </c>
      <c r="I1405">
        <v>2</v>
      </c>
      <c r="J1405" s="13">
        <v>39099</v>
      </c>
      <c r="K1405" s="13">
        <v>39110</v>
      </c>
      <c r="L1405" t="s">
        <v>313</v>
      </c>
      <c r="M1405">
        <v>16.659999999999997</v>
      </c>
      <c r="N1405">
        <v>194.69000000000003</v>
      </c>
      <c r="O1405" t="s">
        <v>190</v>
      </c>
      <c r="P1405" t="s">
        <v>327</v>
      </c>
      <c r="Q1405">
        <v>1</v>
      </c>
      <c r="R1405" t="s">
        <v>330</v>
      </c>
      <c r="S1405" s="13">
        <v>-11</v>
      </c>
      <c r="T1405">
        <v>11</v>
      </c>
      <c r="U1405">
        <v>70.45</v>
      </c>
      <c r="V1405">
        <v>70.45</v>
      </c>
      <c r="W1405">
        <v>8167</v>
      </c>
    </row>
    <row r="1406" spans="1:23" x14ac:dyDescent="0.5">
      <c r="A1406" t="s">
        <v>224</v>
      </c>
      <c r="B1406" t="s">
        <v>136</v>
      </c>
      <c r="C1406" t="s">
        <v>84</v>
      </c>
      <c r="D1406" t="s">
        <v>56</v>
      </c>
      <c r="E1406">
        <v>151.07999999999998</v>
      </c>
      <c r="F1406">
        <v>3</v>
      </c>
      <c r="G1406">
        <v>5.3599999999999994</v>
      </c>
      <c r="H1406">
        <v>6.3599999999999994</v>
      </c>
      <c r="I1406">
        <v>1</v>
      </c>
      <c r="J1406" s="13">
        <v>39058</v>
      </c>
      <c r="K1406" s="13">
        <v>39078</v>
      </c>
      <c r="L1406" t="s">
        <v>313</v>
      </c>
      <c r="M1406">
        <v>12.719999999999999</v>
      </c>
      <c r="N1406">
        <v>138.35999999999999</v>
      </c>
      <c r="O1406" t="s">
        <v>189</v>
      </c>
      <c r="P1406" t="s">
        <v>308</v>
      </c>
      <c r="Q1406">
        <v>12</v>
      </c>
      <c r="R1406" t="s">
        <v>309</v>
      </c>
      <c r="S1406" s="13">
        <v>-20</v>
      </c>
      <c r="T1406">
        <v>20</v>
      </c>
      <c r="U1406">
        <v>50.36</v>
      </c>
      <c r="V1406">
        <v>50.36</v>
      </c>
      <c r="W1406">
        <v>8167</v>
      </c>
    </row>
    <row r="1407" spans="1:23" x14ac:dyDescent="0.5">
      <c r="A1407" t="s">
        <v>220</v>
      </c>
      <c r="B1407" t="s">
        <v>136</v>
      </c>
      <c r="C1407" t="s">
        <v>84</v>
      </c>
      <c r="D1407" t="s">
        <v>51</v>
      </c>
      <c r="E1407">
        <v>150.35999999999999</v>
      </c>
      <c r="F1407">
        <v>3</v>
      </c>
      <c r="G1407">
        <v>5.990000000000002</v>
      </c>
      <c r="H1407">
        <v>3.990000000000002</v>
      </c>
      <c r="I1407">
        <v>3</v>
      </c>
      <c r="J1407" s="13">
        <v>39040</v>
      </c>
      <c r="K1407" s="13">
        <v>39052</v>
      </c>
      <c r="L1407" t="s">
        <v>318</v>
      </c>
      <c r="M1407">
        <v>12.980000000000004</v>
      </c>
      <c r="N1407">
        <v>137.38</v>
      </c>
      <c r="O1407" t="s">
        <v>189</v>
      </c>
      <c r="P1407" t="s">
        <v>308</v>
      </c>
      <c r="Q1407">
        <v>11</v>
      </c>
      <c r="R1407" t="s">
        <v>312</v>
      </c>
      <c r="S1407" s="13">
        <v>-12</v>
      </c>
      <c r="T1407">
        <v>12</v>
      </c>
      <c r="U1407">
        <v>50.12</v>
      </c>
      <c r="V1407">
        <v>50.12</v>
      </c>
      <c r="W1407">
        <v>8167</v>
      </c>
    </row>
    <row r="1408" spans="1:23" x14ac:dyDescent="0.5">
      <c r="A1408" t="s">
        <v>222</v>
      </c>
      <c r="B1408" t="s">
        <v>136</v>
      </c>
      <c r="C1408" t="s">
        <v>84</v>
      </c>
      <c r="D1408" t="s">
        <v>70</v>
      </c>
      <c r="E1408">
        <v>118.83</v>
      </c>
      <c r="F1408">
        <v>3</v>
      </c>
      <c r="G1408">
        <v>5.9899999999999984</v>
      </c>
      <c r="H1408">
        <v>3.9899999999999984</v>
      </c>
      <c r="I1408">
        <v>3</v>
      </c>
      <c r="J1408" s="13">
        <v>39038</v>
      </c>
      <c r="K1408" s="13">
        <v>39048</v>
      </c>
      <c r="L1408" t="s">
        <v>331</v>
      </c>
      <c r="M1408">
        <v>12.979999999999997</v>
      </c>
      <c r="N1408">
        <v>105.85</v>
      </c>
      <c r="O1408" t="s">
        <v>189</v>
      </c>
      <c r="P1408" t="s">
        <v>308</v>
      </c>
      <c r="Q1408">
        <v>11</v>
      </c>
      <c r="R1408" t="s">
        <v>312</v>
      </c>
      <c r="S1408" s="13">
        <v>-10</v>
      </c>
      <c r="T1408">
        <v>10</v>
      </c>
      <c r="U1408">
        <v>39.61</v>
      </c>
      <c r="V1408">
        <v>39.61</v>
      </c>
      <c r="W1408">
        <v>8167</v>
      </c>
    </row>
    <row r="1409" spans="1:23" x14ac:dyDescent="0.5">
      <c r="A1409" t="s">
        <v>222</v>
      </c>
      <c r="B1409" t="s">
        <v>136</v>
      </c>
      <c r="C1409" t="s">
        <v>84</v>
      </c>
      <c r="D1409" t="s">
        <v>56</v>
      </c>
      <c r="E1409">
        <v>151.07999999999998</v>
      </c>
      <c r="F1409">
        <v>3</v>
      </c>
      <c r="G1409">
        <v>8.5499999999999972</v>
      </c>
      <c r="H1409">
        <v>6.5499999999999972</v>
      </c>
      <c r="I1409">
        <v>3</v>
      </c>
      <c r="J1409" s="13">
        <v>39004</v>
      </c>
      <c r="K1409" s="13">
        <v>39023</v>
      </c>
      <c r="L1409" t="s">
        <v>331</v>
      </c>
      <c r="M1409">
        <v>18.099999999999994</v>
      </c>
      <c r="N1409">
        <v>132.97999999999999</v>
      </c>
      <c r="O1409" t="s">
        <v>189</v>
      </c>
      <c r="P1409" t="s">
        <v>308</v>
      </c>
      <c r="Q1409">
        <v>10</v>
      </c>
      <c r="R1409" t="s">
        <v>314</v>
      </c>
      <c r="S1409" s="13">
        <v>-19</v>
      </c>
      <c r="T1409">
        <v>19</v>
      </c>
      <c r="U1409">
        <v>50.36</v>
      </c>
      <c r="V1409">
        <v>50.36</v>
      </c>
      <c r="W1409">
        <v>8167</v>
      </c>
    </row>
    <row r="1410" spans="1:23" x14ac:dyDescent="0.5">
      <c r="A1410" t="s">
        <v>226</v>
      </c>
      <c r="B1410" t="s">
        <v>136</v>
      </c>
      <c r="C1410" t="s">
        <v>84</v>
      </c>
      <c r="D1410" t="s">
        <v>51</v>
      </c>
      <c r="E1410">
        <v>150.35999999999999</v>
      </c>
      <c r="F1410">
        <v>3</v>
      </c>
      <c r="G1410">
        <v>9</v>
      </c>
      <c r="H1410">
        <v>7</v>
      </c>
      <c r="I1410">
        <v>1</v>
      </c>
      <c r="J1410" s="13">
        <v>38920</v>
      </c>
      <c r="K1410" s="13">
        <v>38935</v>
      </c>
      <c r="L1410" t="s">
        <v>315</v>
      </c>
      <c r="M1410">
        <v>17</v>
      </c>
      <c r="N1410">
        <v>133.35999999999999</v>
      </c>
      <c r="O1410" t="s">
        <v>189</v>
      </c>
      <c r="P1410" t="s">
        <v>316</v>
      </c>
      <c r="Q1410">
        <v>7</v>
      </c>
      <c r="R1410" t="s">
        <v>320</v>
      </c>
      <c r="S1410" s="13">
        <v>-15</v>
      </c>
      <c r="T1410">
        <v>15</v>
      </c>
      <c r="U1410">
        <v>50.12</v>
      </c>
      <c r="V1410">
        <v>50.12</v>
      </c>
      <c r="W1410">
        <v>8167</v>
      </c>
    </row>
    <row r="1411" spans="1:23" x14ac:dyDescent="0.5">
      <c r="A1411" t="s">
        <v>223</v>
      </c>
      <c r="B1411" t="s">
        <v>136</v>
      </c>
      <c r="C1411" t="s">
        <v>84</v>
      </c>
      <c r="D1411" t="s">
        <v>70</v>
      </c>
      <c r="E1411">
        <v>118.83</v>
      </c>
      <c r="F1411">
        <v>3</v>
      </c>
      <c r="G1411">
        <v>5.2199999999999989</v>
      </c>
      <c r="H1411">
        <v>4.2199999999999989</v>
      </c>
      <c r="I1411">
        <v>3</v>
      </c>
      <c r="J1411" s="13">
        <v>38911</v>
      </c>
      <c r="K1411" s="13">
        <v>38930</v>
      </c>
      <c r="L1411" t="s">
        <v>307</v>
      </c>
      <c r="M1411">
        <v>12.439999999999998</v>
      </c>
      <c r="N1411">
        <v>106.39</v>
      </c>
      <c r="O1411" t="s">
        <v>189</v>
      </c>
      <c r="P1411" t="s">
        <v>316</v>
      </c>
      <c r="Q1411">
        <v>7</v>
      </c>
      <c r="R1411" t="s">
        <v>320</v>
      </c>
      <c r="S1411" s="13">
        <v>-19</v>
      </c>
      <c r="T1411">
        <v>19</v>
      </c>
      <c r="U1411">
        <v>39.61</v>
      </c>
      <c r="V1411">
        <v>39.61</v>
      </c>
      <c r="W1411">
        <v>8167</v>
      </c>
    </row>
    <row r="1412" spans="1:23" x14ac:dyDescent="0.5">
      <c r="A1412" t="s">
        <v>220</v>
      </c>
      <c r="B1412" t="s">
        <v>136</v>
      </c>
      <c r="C1412" t="s">
        <v>84</v>
      </c>
      <c r="D1412" t="s">
        <v>66</v>
      </c>
      <c r="E1412">
        <v>137.57999999999998</v>
      </c>
      <c r="F1412">
        <v>3</v>
      </c>
      <c r="G1412">
        <v>7.990000000000002</v>
      </c>
      <c r="H1412">
        <v>3.990000000000002</v>
      </c>
      <c r="I1412">
        <v>1</v>
      </c>
      <c r="J1412" s="13">
        <v>38909</v>
      </c>
      <c r="K1412" s="13">
        <v>38928</v>
      </c>
      <c r="L1412" t="s">
        <v>318</v>
      </c>
      <c r="M1412">
        <v>12.980000000000004</v>
      </c>
      <c r="N1412">
        <v>124.59999999999998</v>
      </c>
      <c r="O1412" t="s">
        <v>189</v>
      </c>
      <c r="P1412" t="s">
        <v>316</v>
      </c>
      <c r="Q1412">
        <v>7</v>
      </c>
      <c r="R1412" t="s">
        <v>320</v>
      </c>
      <c r="S1412" s="13">
        <v>-19</v>
      </c>
      <c r="T1412">
        <v>19</v>
      </c>
      <c r="U1412">
        <v>45.86</v>
      </c>
      <c r="V1412">
        <v>45.86</v>
      </c>
      <c r="W1412">
        <v>8167</v>
      </c>
    </row>
    <row r="1413" spans="1:23" x14ac:dyDescent="0.5">
      <c r="A1413" t="s">
        <v>228</v>
      </c>
      <c r="B1413" t="s">
        <v>136</v>
      </c>
      <c r="C1413" t="s">
        <v>84</v>
      </c>
      <c r="D1413" t="s">
        <v>51</v>
      </c>
      <c r="E1413">
        <v>150.35999999999999</v>
      </c>
      <c r="F1413">
        <v>3</v>
      </c>
      <c r="G1413">
        <v>9.9899999999999984</v>
      </c>
      <c r="H1413">
        <v>4.9899999999999984</v>
      </c>
      <c r="I1413">
        <v>1</v>
      </c>
      <c r="J1413" s="13">
        <v>38806</v>
      </c>
      <c r="K1413" s="13">
        <v>38820</v>
      </c>
      <c r="L1413" t="s">
        <v>310</v>
      </c>
      <c r="M1413">
        <v>15.979999999999997</v>
      </c>
      <c r="N1413">
        <v>134.38</v>
      </c>
      <c r="O1413" t="s">
        <v>189</v>
      </c>
      <c r="P1413" t="s">
        <v>327</v>
      </c>
      <c r="Q1413">
        <v>3</v>
      </c>
      <c r="R1413" t="s">
        <v>328</v>
      </c>
      <c r="S1413" s="13">
        <v>-14</v>
      </c>
      <c r="T1413">
        <v>14</v>
      </c>
      <c r="U1413">
        <v>50.12</v>
      </c>
      <c r="V1413">
        <v>50.12</v>
      </c>
      <c r="W1413">
        <v>8167</v>
      </c>
    </row>
    <row r="1414" spans="1:23" x14ac:dyDescent="0.5">
      <c r="A1414" t="s">
        <v>226</v>
      </c>
      <c r="B1414" t="s">
        <v>136</v>
      </c>
      <c r="C1414" t="s">
        <v>84</v>
      </c>
      <c r="D1414" t="s">
        <v>56</v>
      </c>
      <c r="E1414">
        <v>151.07999999999998</v>
      </c>
      <c r="F1414">
        <v>3</v>
      </c>
      <c r="G1414">
        <v>9.4500000000000028</v>
      </c>
      <c r="H1414">
        <v>5.4500000000000028</v>
      </c>
      <c r="I1414">
        <v>2</v>
      </c>
      <c r="J1414" s="13">
        <v>38765</v>
      </c>
      <c r="K1414" s="13">
        <v>38785</v>
      </c>
      <c r="L1414" t="s">
        <v>315</v>
      </c>
      <c r="M1414">
        <v>16.900000000000006</v>
      </c>
      <c r="N1414">
        <v>134.17999999999998</v>
      </c>
      <c r="O1414" t="s">
        <v>189</v>
      </c>
      <c r="P1414" t="s">
        <v>327</v>
      </c>
      <c r="Q1414">
        <v>2</v>
      </c>
      <c r="R1414" t="s">
        <v>329</v>
      </c>
      <c r="S1414" s="13">
        <v>-20</v>
      </c>
      <c r="T1414">
        <v>20</v>
      </c>
      <c r="U1414">
        <v>50.36</v>
      </c>
      <c r="V1414">
        <v>50.36</v>
      </c>
      <c r="W1414">
        <v>8167</v>
      </c>
    </row>
    <row r="1415" spans="1:23" x14ac:dyDescent="0.5">
      <c r="A1415" t="s">
        <v>227</v>
      </c>
      <c r="B1415" t="s">
        <v>136</v>
      </c>
      <c r="C1415" t="s">
        <v>84</v>
      </c>
      <c r="D1415" t="s">
        <v>68</v>
      </c>
      <c r="E1415">
        <v>89.52</v>
      </c>
      <c r="F1415">
        <v>3</v>
      </c>
      <c r="G1415">
        <v>6</v>
      </c>
      <c r="H1415">
        <v>4</v>
      </c>
      <c r="I1415">
        <v>3</v>
      </c>
      <c r="J1415" s="13">
        <v>38734</v>
      </c>
      <c r="K1415" s="13">
        <v>38747</v>
      </c>
      <c r="L1415" t="s">
        <v>311</v>
      </c>
      <c r="M1415">
        <v>13</v>
      </c>
      <c r="N1415">
        <v>76.52</v>
      </c>
      <c r="O1415" t="s">
        <v>189</v>
      </c>
      <c r="P1415" t="s">
        <v>327</v>
      </c>
      <c r="Q1415">
        <v>1</v>
      </c>
      <c r="R1415" t="s">
        <v>330</v>
      </c>
      <c r="S1415" s="13">
        <v>-13</v>
      </c>
      <c r="T1415">
        <v>13</v>
      </c>
      <c r="U1415">
        <v>29.84</v>
      </c>
      <c r="V1415">
        <v>29.84</v>
      </c>
      <c r="W1415">
        <v>8167</v>
      </c>
    </row>
    <row r="1416" spans="1:23" x14ac:dyDescent="0.5">
      <c r="A1416" t="s">
        <v>223</v>
      </c>
      <c r="B1416" t="s">
        <v>136</v>
      </c>
      <c r="C1416" t="s">
        <v>84</v>
      </c>
      <c r="D1416" t="s">
        <v>51</v>
      </c>
      <c r="E1416">
        <v>150.35999999999999</v>
      </c>
      <c r="F1416">
        <v>3</v>
      </c>
      <c r="G1416">
        <v>5.84</v>
      </c>
      <c r="H1416">
        <v>6.84</v>
      </c>
      <c r="I1416">
        <v>2</v>
      </c>
      <c r="J1416" s="13">
        <v>38731</v>
      </c>
      <c r="K1416" s="13">
        <v>38746</v>
      </c>
      <c r="L1416" t="s">
        <v>307</v>
      </c>
      <c r="M1416">
        <v>14.68</v>
      </c>
      <c r="N1416">
        <v>135.67999999999998</v>
      </c>
      <c r="O1416" t="s">
        <v>189</v>
      </c>
      <c r="P1416" t="s">
        <v>327</v>
      </c>
      <c r="Q1416">
        <v>1</v>
      </c>
      <c r="R1416" t="s">
        <v>330</v>
      </c>
      <c r="S1416" s="13">
        <v>-15</v>
      </c>
      <c r="T1416">
        <v>15</v>
      </c>
      <c r="U1416">
        <v>50.12</v>
      </c>
      <c r="V1416">
        <v>50.12</v>
      </c>
      <c r="W1416">
        <v>8167</v>
      </c>
    </row>
    <row r="1417" spans="1:23" x14ac:dyDescent="0.5">
      <c r="A1417" t="s">
        <v>227</v>
      </c>
      <c r="B1417" t="s">
        <v>136</v>
      </c>
      <c r="C1417" t="s">
        <v>84</v>
      </c>
      <c r="D1417" t="s">
        <v>51</v>
      </c>
      <c r="E1417">
        <v>150.35999999999999</v>
      </c>
      <c r="F1417">
        <v>3</v>
      </c>
      <c r="G1417">
        <v>6.4500000000000028</v>
      </c>
      <c r="H1417">
        <v>5.4500000000000028</v>
      </c>
      <c r="I1417">
        <v>2</v>
      </c>
      <c r="J1417" s="13">
        <v>38679</v>
      </c>
      <c r="K1417" s="13">
        <v>38692</v>
      </c>
      <c r="L1417" t="s">
        <v>311</v>
      </c>
      <c r="M1417">
        <v>13.900000000000006</v>
      </c>
      <c r="N1417">
        <v>136.45999999999998</v>
      </c>
      <c r="O1417" t="s">
        <v>332</v>
      </c>
      <c r="P1417" t="s">
        <v>308</v>
      </c>
      <c r="Q1417">
        <v>11</v>
      </c>
      <c r="R1417" t="s">
        <v>312</v>
      </c>
      <c r="S1417" s="13">
        <v>-13</v>
      </c>
      <c r="T1417">
        <v>13</v>
      </c>
      <c r="U1417">
        <v>50.12</v>
      </c>
      <c r="V1417">
        <v>50.12</v>
      </c>
      <c r="W1417">
        <v>8167</v>
      </c>
    </row>
    <row r="1418" spans="1:23" x14ac:dyDescent="0.5">
      <c r="A1418" t="s">
        <v>222</v>
      </c>
      <c r="B1418" t="s">
        <v>136</v>
      </c>
      <c r="C1418" t="s">
        <v>84</v>
      </c>
      <c r="D1418" t="s">
        <v>54</v>
      </c>
      <c r="E1418">
        <v>212.64</v>
      </c>
      <c r="F1418">
        <v>3</v>
      </c>
      <c r="G1418">
        <v>6.9899999999999984</v>
      </c>
      <c r="H1418">
        <v>4.9899999999999984</v>
      </c>
      <c r="I1418">
        <v>3</v>
      </c>
      <c r="J1418" s="13">
        <v>38667</v>
      </c>
      <c r="K1418" s="13">
        <v>38674</v>
      </c>
      <c r="L1418" t="s">
        <v>331</v>
      </c>
      <c r="M1418">
        <v>14.979999999999997</v>
      </c>
      <c r="N1418">
        <v>197.66</v>
      </c>
      <c r="O1418" t="s">
        <v>332</v>
      </c>
      <c r="P1418" t="s">
        <v>308</v>
      </c>
      <c r="Q1418">
        <v>11</v>
      </c>
      <c r="R1418" t="s">
        <v>312</v>
      </c>
      <c r="S1418" s="13">
        <v>-7</v>
      </c>
      <c r="T1418">
        <v>7</v>
      </c>
      <c r="U1418">
        <v>70.88</v>
      </c>
      <c r="V1418">
        <v>70.88</v>
      </c>
      <c r="W1418">
        <v>8167</v>
      </c>
    </row>
    <row r="1419" spans="1:23" x14ac:dyDescent="0.5">
      <c r="A1419" t="s">
        <v>222</v>
      </c>
      <c r="B1419" t="s">
        <v>136</v>
      </c>
      <c r="C1419" t="s">
        <v>84</v>
      </c>
      <c r="D1419" t="s">
        <v>69</v>
      </c>
      <c r="E1419">
        <v>121.35000000000001</v>
      </c>
      <c r="F1419">
        <v>3</v>
      </c>
      <c r="G1419">
        <v>6.6099999999999994</v>
      </c>
      <c r="H1419">
        <v>4.6099999999999994</v>
      </c>
      <c r="I1419">
        <v>2</v>
      </c>
      <c r="J1419" s="13">
        <v>38631</v>
      </c>
      <c r="K1419" s="13">
        <v>38646</v>
      </c>
      <c r="L1419" t="s">
        <v>331</v>
      </c>
      <c r="M1419">
        <v>13.219999999999999</v>
      </c>
      <c r="N1419">
        <v>108.13000000000001</v>
      </c>
      <c r="O1419" t="s">
        <v>332</v>
      </c>
      <c r="P1419" t="s">
        <v>308</v>
      </c>
      <c r="Q1419">
        <v>10</v>
      </c>
      <c r="R1419" t="s">
        <v>314</v>
      </c>
      <c r="S1419" s="13">
        <v>-15</v>
      </c>
      <c r="T1419">
        <v>15</v>
      </c>
      <c r="U1419">
        <v>40.450000000000003</v>
      </c>
      <c r="V1419">
        <v>40.450000000000003</v>
      </c>
      <c r="W1419">
        <v>8167</v>
      </c>
    </row>
    <row r="1420" spans="1:23" x14ac:dyDescent="0.5">
      <c r="A1420" t="s">
        <v>220</v>
      </c>
      <c r="B1420" t="s">
        <v>136</v>
      </c>
      <c r="C1420" t="s">
        <v>84</v>
      </c>
      <c r="D1420" t="s">
        <v>67</v>
      </c>
      <c r="E1420">
        <v>97.83</v>
      </c>
      <c r="F1420">
        <v>3</v>
      </c>
      <c r="G1420">
        <v>5.5799999999999983</v>
      </c>
      <c r="H1420">
        <v>5.5799999999999983</v>
      </c>
      <c r="I1420">
        <v>2</v>
      </c>
      <c r="J1420" s="13">
        <v>38629</v>
      </c>
      <c r="K1420" s="13">
        <v>38645</v>
      </c>
      <c r="L1420" t="s">
        <v>318</v>
      </c>
      <c r="M1420">
        <v>13.159999999999997</v>
      </c>
      <c r="N1420">
        <v>84.67</v>
      </c>
      <c r="O1420" t="s">
        <v>332</v>
      </c>
      <c r="P1420" t="s">
        <v>308</v>
      </c>
      <c r="Q1420">
        <v>10</v>
      </c>
      <c r="R1420" t="s">
        <v>314</v>
      </c>
      <c r="S1420" s="13">
        <v>-16</v>
      </c>
      <c r="T1420">
        <v>16</v>
      </c>
      <c r="U1420">
        <v>32.61</v>
      </c>
      <c r="V1420">
        <v>32.61</v>
      </c>
      <c r="W1420">
        <v>8167</v>
      </c>
    </row>
    <row r="1421" spans="1:23" x14ac:dyDescent="0.5">
      <c r="A1421" t="s">
        <v>224</v>
      </c>
      <c r="B1421" t="s">
        <v>136</v>
      </c>
      <c r="C1421" t="s">
        <v>84</v>
      </c>
      <c r="D1421" t="s">
        <v>70</v>
      </c>
      <c r="E1421">
        <v>118.83</v>
      </c>
      <c r="F1421">
        <v>3</v>
      </c>
      <c r="G1421">
        <v>5.68</v>
      </c>
      <c r="H1421">
        <v>5.68</v>
      </c>
      <c r="I1421">
        <v>2</v>
      </c>
      <c r="J1421" s="13">
        <v>38604</v>
      </c>
      <c r="K1421" s="13">
        <v>38624</v>
      </c>
      <c r="L1421" t="s">
        <v>313</v>
      </c>
      <c r="M1421">
        <v>13.36</v>
      </c>
      <c r="N1421">
        <v>105.47</v>
      </c>
      <c r="O1421" t="s">
        <v>332</v>
      </c>
      <c r="P1421" t="s">
        <v>316</v>
      </c>
      <c r="Q1421">
        <v>9</v>
      </c>
      <c r="R1421" t="s">
        <v>317</v>
      </c>
      <c r="S1421" s="13">
        <v>-20</v>
      </c>
      <c r="T1421">
        <v>20</v>
      </c>
      <c r="U1421">
        <v>39.61</v>
      </c>
      <c r="V1421">
        <v>39.61</v>
      </c>
      <c r="W1421">
        <v>8167</v>
      </c>
    </row>
    <row r="1422" spans="1:23" x14ac:dyDescent="0.5">
      <c r="A1422" t="s">
        <v>224</v>
      </c>
      <c r="B1422" t="s">
        <v>136</v>
      </c>
      <c r="C1422" t="s">
        <v>84</v>
      </c>
      <c r="D1422" t="s">
        <v>67</v>
      </c>
      <c r="E1422">
        <v>97.83</v>
      </c>
      <c r="F1422">
        <v>3</v>
      </c>
      <c r="G1422">
        <v>7.6099999999999994</v>
      </c>
      <c r="H1422">
        <v>3.6099999999999994</v>
      </c>
      <c r="I1422">
        <v>1</v>
      </c>
      <c r="J1422" s="13">
        <v>38596</v>
      </c>
      <c r="K1422" s="13">
        <v>38611</v>
      </c>
      <c r="L1422" t="s">
        <v>313</v>
      </c>
      <c r="M1422">
        <v>12.219999999999999</v>
      </c>
      <c r="N1422">
        <v>85.61</v>
      </c>
      <c r="O1422" t="s">
        <v>332</v>
      </c>
      <c r="P1422" t="s">
        <v>316</v>
      </c>
      <c r="Q1422">
        <v>9</v>
      </c>
      <c r="R1422" t="s">
        <v>317</v>
      </c>
      <c r="S1422" s="13">
        <v>-15</v>
      </c>
      <c r="T1422">
        <v>15</v>
      </c>
      <c r="U1422">
        <v>32.61</v>
      </c>
      <c r="V1422">
        <v>32.61</v>
      </c>
      <c r="W1422">
        <v>8167</v>
      </c>
    </row>
    <row r="1423" spans="1:23" x14ac:dyDescent="0.5">
      <c r="A1423" t="s">
        <v>223</v>
      </c>
      <c r="B1423" t="s">
        <v>136</v>
      </c>
      <c r="C1423" t="s">
        <v>84</v>
      </c>
      <c r="D1423" t="s">
        <v>55</v>
      </c>
      <c r="E1423">
        <v>151.94999999999999</v>
      </c>
      <c r="F1423">
        <v>3</v>
      </c>
      <c r="G1423">
        <v>7.9899999999999984</v>
      </c>
      <c r="H1423">
        <v>5.9899999999999984</v>
      </c>
      <c r="I1423">
        <v>2</v>
      </c>
      <c r="J1423" s="13">
        <v>38582</v>
      </c>
      <c r="K1423" s="13">
        <v>38593</v>
      </c>
      <c r="L1423" t="s">
        <v>307</v>
      </c>
      <c r="M1423">
        <v>15.979999999999997</v>
      </c>
      <c r="N1423">
        <v>135.97</v>
      </c>
      <c r="O1423" t="s">
        <v>332</v>
      </c>
      <c r="P1423" t="s">
        <v>316</v>
      </c>
      <c r="Q1423">
        <v>8</v>
      </c>
      <c r="R1423" t="s">
        <v>319</v>
      </c>
      <c r="S1423" s="13">
        <v>-11</v>
      </c>
      <c r="T1423">
        <v>11</v>
      </c>
      <c r="U1423">
        <v>50.65</v>
      </c>
      <c r="V1423">
        <v>50.65</v>
      </c>
      <c r="W1423">
        <v>8167</v>
      </c>
    </row>
    <row r="1424" spans="1:23" x14ac:dyDescent="0.5">
      <c r="A1424" t="s">
        <v>224</v>
      </c>
      <c r="B1424" t="s">
        <v>136</v>
      </c>
      <c r="C1424" t="s">
        <v>84</v>
      </c>
      <c r="D1424" t="s">
        <v>51</v>
      </c>
      <c r="E1424">
        <v>150.35999999999999</v>
      </c>
      <c r="F1424">
        <v>3</v>
      </c>
      <c r="G1424">
        <v>5.6499999999999986</v>
      </c>
      <c r="H1424">
        <v>6.6499999999999986</v>
      </c>
      <c r="I1424">
        <v>3</v>
      </c>
      <c r="J1424" s="13">
        <v>38547</v>
      </c>
      <c r="K1424" s="13">
        <v>38557</v>
      </c>
      <c r="L1424" t="s">
        <v>313</v>
      </c>
      <c r="M1424">
        <v>15.299999999999997</v>
      </c>
      <c r="N1424">
        <v>135.06</v>
      </c>
      <c r="O1424" t="s">
        <v>332</v>
      </c>
      <c r="P1424" t="s">
        <v>316</v>
      </c>
      <c r="Q1424">
        <v>7</v>
      </c>
      <c r="R1424" t="s">
        <v>320</v>
      </c>
      <c r="S1424" s="13">
        <v>-10</v>
      </c>
      <c r="T1424">
        <v>10</v>
      </c>
      <c r="U1424">
        <v>50.12</v>
      </c>
      <c r="V1424">
        <v>50.12</v>
      </c>
      <c r="W1424">
        <v>8167</v>
      </c>
    </row>
    <row r="1425" spans="1:23" x14ac:dyDescent="0.5">
      <c r="A1425" t="s">
        <v>221</v>
      </c>
      <c r="B1425" t="s">
        <v>136</v>
      </c>
      <c r="C1425" t="s">
        <v>84</v>
      </c>
      <c r="D1425" t="s">
        <v>67</v>
      </c>
      <c r="E1425">
        <v>97.83</v>
      </c>
      <c r="F1425">
        <v>3</v>
      </c>
      <c r="G1425">
        <v>9.1199999999999974</v>
      </c>
      <c r="H1425">
        <v>6.1199999999999974</v>
      </c>
      <c r="I1425">
        <v>3</v>
      </c>
      <c r="J1425" s="13">
        <v>38536</v>
      </c>
      <c r="K1425" s="13">
        <v>38548</v>
      </c>
      <c r="L1425" t="s">
        <v>322</v>
      </c>
      <c r="M1425">
        <v>18.239999999999995</v>
      </c>
      <c r="N1425">
        <v>79.59</v>
      </c>
      <c r="O1425" t="s">
        <v>332</v>
      </c>
      <c r="P1425" t="s">
        <v>316</v>
      </c>
      <c r="Q1425">
        <v>7</v>
      </c>
      <c r="R1425" t="s">
        <v>320</v>
      </c>
      <c r="S1425" s="13">
        <v>-12</v>
      </c>
      <c r="T1425">
        <v>12</v>
      </c>
      <c r="U1425">
        <v>32.61</v>
      </c>
      <c r="V1425">
        <v>32.61</v>
      </c>
      <c r="W1425">
        <v>8167</v>
      </c>
    </row>
    <row r="1426" spans="1:23" x14ac:dyDescent="0.5">
      <c r="A1426" t="s">
        <v>227</v>
      </c>
      <c r="B1426" t="s">
        <v>136</v>
      </c>
      <c r="C1426" t="s">
        <v>84</v>
      </c>
      <c r="D1426" t="s">
        <v>70</v>
      </c>
      <c r="E1426">
        <v>118.83</v>
      </c>
      <c r="F1426">
        <v>3</v>
      </c>
      <c r="G1426">
        <v>7.4500000000000028</v>
      </c>
      <c r="H1426">
        <v>4.4500000000000028</v>
      </c>
      <c r="I1426">
        <v>1</v>
      </c>
      <c r="J1426" s="13">
        <v>38355</v>
      </c>
      <c r="K1426" s="13">
        <v>38374</v>
      </c>
      <c r="L1426" t="s">
        <v>311</v>
      </c>
      <c r="M1426">
        <v>12.900000000000006</v>
      </c>
      <c r="N1426">
        <v>105.92999999999999</v>
      </c>
      <c r="O1426" t="s">
        <v>332</v>
      </c>
      <c r="P1426" t="s">
        <v>327</v>
      </c>
      <c r="Q1426">
        <v>1</v>
      </c>
      <c r="R1426" t="s">
        <v>330</v>
      </c>
      <c r="S1426" s="13">
        <v>-19</v>
      </c>
      <c r="T1426">
        <v>19</v>
      </c>
      <c r="U1426">
        <v>39.61</v>
      </c>
      <c r="V1426">
        <v>39.61</v>
      </c>
      <c r="W1426">
        <v>8167</v>
      </c>
    </row>
    <row r="1427" spans="1:23" x14ac:dyDescent="0.5">
      <c r="A1427" t="s">
        <v>220</v>
      </c>
      <c r="B1427" t="s">
        <v>136</v>
      </c>
      <c r="C1427" t="s">
        <v>84</v>
      </c>
      <c r="D1427" t="s">
        <v>53</v>
      </c>
      <c r="E1427">
        <v>211.35000000000002</v>
      </c>
      <c r="F1427">
        <v>3</v>
      </c>
      <c r="G1427">
        <v>8.36</v>
      </c>
      <c r="H1427">
        <v>3.3599999999999994</v>
      </c>
      <c r="I1427">
        <v>1</v>
      </c>
      <c r="J1427" s="13">
        <v>38170</v>
      </c>
      <c r="K1427" s="13">
        <v>38177</v>
      </c>
      <c r="L1427" t="s">
        <v>318</v>
      </c>
      <c r="M1427">
        <v>12.719999999999999</v>
      </c>
      <c r="N1427">
        <v>198.63000000000002</v>
      </c>
      <c r="O1427" t="s">
        <v>188</v>
      </c>
      <c r="P1427" t="s">
        <v>316</v>
      </c>
      <c r="Q1427">
        <v>7</v>
      </c>
      <c r="R1427" t="s">
        <v>320</v>
      </c>
      <c r="S1427" s="13">
        <v>-7</v>
      </c>
      <c r="T1427">
        <v>7</v>
      </c>
      <c r="U1427">
        <v>70.45</v>
      </c>
      <c r="V1427">
        <v>70.45</v>
      </c>
      <c r="W1427">
        <v>8167</v>
      </c>
    </row>
    <row r="1428" spans="1:23" x14ac:dyDescent="0.5">
      <c r="A1428" t="s">
        <v>227</v>
      </c>
      <c r="B1428" t="s">
        <v>136</v>
      </c>
      <c r="C1428" t="s">
        <v>84</v>
      </c>
      <c r="D1428" t="s">
        <v>51</v>
      </c>
      <c r="E1428">
        <v>150.35999999999999</v>
      </c>
      <c r="F1428">
        <v>3</v>
      </c>
      <c r="G1428">
        <v>7.75</v>
      </c>
      <c r="H1428">
        <v>6.75</v>
      </c>
      <c r="I1428">
        <v>3</v>
      </c>
      <c r="J1428" s="13">
        <v>38102</v>
      </c>
      <c r="K1428" s="13">
        <v>38119</v>
      </c>
      <c r="L1428" t="s">
        <v>311</v>
      </c>
      <c r="M1428">
        <v>17.5</v>
      </c>
      <c r="N1428">
        <v>132.85999999999999</v>
      </c>
      <c r="O1428" t="s">
        <v>188</v>
      </c>
      <c r="P1428" t="s">
        <v>323</v>
      </c>
      <c r="Q1428">
        <v>4</v>
      </c>
      <c r="R1428" t="s">
        <v>326</v>
      </c>
      <c r="S1428" s="13">
        <v>-17</v>
      </c>
      <c r="T1428">
        <v>17</v>
      </c>
      <c r="U1428">
        <v>50.12</v>
      </c>
      <c r="V1428">
        <v>50.12</v>
      </c>
      <c r="W1428">
        <v>8167</v>
      </c>
    </row>
    <row r="1429" spans="1:23" x14ac:dyDescent="0.5">
      <c r="A1429" t="s">
        <v>222</v>
      </c>
      <c r="B1429" t="s">
        <v>136</v>
      </c>
      <c r="C1429" t="s">
        <v>84</v>
      </c>
      <c r="D1429" t="s">
        <v>52</v>
      </c>
      <c r="E1429">
        <v>181.74</v>
      </c>
      <c r="F1429">
        <v>3</v>
      </c>
      <c r="G1429">
        <v>9.4500000000000028</v>
      </c>
      <c r="H1429">
        <v>3.4500000000000028</v>
      </c>
      <c r="I1429">
        <v>2</v>
      </c>
      <c r="J1429" s="13">
        <v>38046</v>
      </c>
      <c r="K1429" s="13">
        <v>38060</v>
      </c>
      <c r="L1429" t="s">
        <v>331</v>
      </c>
      <c r="M1429">
        <v>14.900000000000006</v>
      </c>
      <c r="N1429">
        <v>166.84</v>
      </c>
      <c r="O1429" t="s">
        <v>188</v>
      </c>
      <c r="P1429" t="s">
        <v>327</v>
      </c>
      <c r="Q1429">
        <v>2</v>
      </c>
      <c r="R1429" t="s">
        <v>329</v>
      </c>
      <c r="S1429" s="13">
        <v>-14</v>
      </c>
      <c r="T1429">
        <v>14</v>
      </c>
      <c r="U1429">
        <v>60.58</v>
      </c>
      <c r="V1429">
        <v>60.58</v>
      </c>
      <c r="W1429">
        <v>8167</v>
      </c>
    </row>
    <row r="1430" spans="1:23" x14ac:dyDescent="0.5">
      <c r="A1430" t="s">
        <v>227</v>
      </c>
      <c r="B1430" t="s">
        <v>136</v>
      </c>
      <c r="C1430" t="s">
        <v>84</v>
      </c>
      <c r="D1430" t="s">
        <v>54</v>
      </c>
      <c r="E1430">
        <v>212.64</v>
      </c>
      <c r="F1430">
        <v>3</v>
      </c>
      <c r="G1430">
        <v>7.8599999999999994</v>
      </c>
      <c r="H1430">
        <v>6.8599999999999994</v>
      </c>
      <c r="I1430">
        <v>3</v>
      </c>
      <c r="J1430" s="13">
        <v>38023</v>
      </c>
      <c r="K1430" s="13">
        <v>38041</v>
      </c>
      <c r="L1430" t="s">
        <v>311</v>
      </c>
      <c r="M1430">
        <v>17.72</v>
      </c>
      <c r="N1430">
        <v>194.92</v>
      </c>
      <c r="O1430" t="s">
        <v>188</v>
      </c>
      <c r="P1430" t="s">
        <v>327</v>
      </c>
      <c r="Q1430">
        <v>2</v>
      </c>
      <c r="R1430" t="s">
        <v>329</v>
      </c>
      <c r="S1430" s="13">
        <v>-18</v>
      </c>
      <c r="T1430">
        <v>18</v>
      </c>
      <c r="U1430">
        <v>70.88</v>
      </c>
      <c r="V1430">
        <v>70.88</v>
      </c>
      <c r="W1430">
        <v>8167</v>
      </c>
    </row>
    <row r="1431" spans="1:23" x14ac:dyDescent="0.5">
      <c r="A1431" t="s">
        <v>226</v>
      </c>
      <c r="B1431" t="s">
        <v>136</v>
      </c>
      <c r="C1431" t="s">
        <v>84</v>
      </c>
      <c r="D1431" t="s">
        <v>51</v>
      </c>
      <c r="E1431">
        <v>150.35999999999999</v>
      </c>
      <c r="F1431">
        <v>3</v>
      </c>
      <c r="G1431">
        <v>6.2199999999999989</v>
      </c>
      <c r="H1431">
        <v>3.2199999999999989</v>
      </c>
      <c r="I1431">
        <v>1</v>
      </c>
      <c r="J1431" s="13">
        <v>37982</v>
      </c>
      <c r="K1431" s="13">
        <v>37992</v>
      </c>
      <c r="L1431" t="s">
        <v>315</v>
      </c>
      <c r="M1431">
        <v>10.439999999999998</v>
      </c>
      <c r="N1431">
        <v>139.91999999999999</v>
      </c>
      <c r="O1431" t="s">
        <v>187</v>
      </c>
      <c r="P1431" t="s">
        <v>308</v>
      </c>
      <c r="Q1431">
        <v>12</v>
      </c>
      <c r="R1431" t="s">
        <v>309</v>
      </c>
      <c r="S1431" s="13">
        <v>-10</v>
      </c>
      <c r="T1431">
        <v>10</v>
      </c>
      <c r="U1431">
        <v>50.12</v>
      </c>
      <c r="V1431">
        <v>50.12</v>
      </c>
      <c r="W1431">
        <v>8167</v>
      </c>
    </row>
    <row r="1432" spans="1:23" x14ac:dyDescent="0.5">
      <c r="A1432" t="s">
        <v>228</v>
      </c>
      <c r="B1432" t="s">
        <v>136</v>
      </c>
      <c r="C1432" t="s">
        <v>84</v>
      </c>
      <c r="D1432" t="s">
        <v>53</v>
      </c>
      <c r="E1432">
        <v>211.35000000000002</v>
      </c>
      <c r="F1432">
        <v>3</v>
      </c>
      <c r="G1432">
        <v>7.75</v>
      </c>
      <c r="H1432">
        <v>4.75</v>
      </c>
      <c r="I1432">
        <v>2</v>
      </c>
      <c r="J1432" s="13">
        <v>37875</v>
      </c>
      <c r="K1432" s="13">
        <v>37895</v>
      </c>
      <c r="L1432" t="s">
        <v>310</v>
      </c>
      <c r="M1432">
        <v>14.5</v>
      </c>
      <c r="N1432">
        <v>196.85000000000002</v>
      </c>
      <c r="O1432" t="s">
        <v>187</v>
      </c>
      <c r="P1432" t="s">
        <v>316</v>
      </c>
      <c r="Q1432">
        <v>9</v>
      </c>
      <c r="R1432" t="s">
        <v>317</v>
      </c>
      <c r="S1432" s="13">
        <v>-20</v>
      </c>
      <c r="T1432">
        <v>20</v>
      </c>
      <c r="U1432">
        <v>70.45</v>
      </c>
      <c r="V1432">
        <v>70.45</v>
      </c>
      <c r="W1432">
        <v>8167</v>
      </c>
    </row>
    <row r="1433" spans="1:23" x14ac:dyDescent="0.5">
      <c r="A1433" t="s">
        <v>224</v>
      </c>
      <c r="B1433" t="s">
        <v>136</v>
      </c>
      <c r="C1433" t="s">
        <v>84</v>
      </c>
      <c r="D1433" t="s">
        <v>66</v>
      </c>
      <c r="E1433">
        <v>137.57999999999998</v>
      </c>
      <c r="F1433">
        <v>3</v>
      </c>
      <c r="G1433">
        <v>5.68</v>
      </c>
      <c r="H1433">
        <v>6.68</v>
      </c>
      <c r="I1433">
        <v>1</v>
      </c>
      <c r="J1433" s="13">
        <v>37773</v>
      </c>
      <c r="K1433" s="13">
        <v>37787</v>
      </c>
      <c r="L1433" t="s">
        <v>313</v>
      </c>
      <c r="M1433">
        <v>13.36</v>
      </c>
      <c r="N1433">
        <v>124.21999999999998</v>
      </c>
      <c r="O1433" t="s">
        <v>187</v>
      </c>
      <c r="P1433" t="s">
        <v>323</v>
      </c>
      <c r="Q1433">
        <v>6</v>
      </c>
      <c r="R1433" t="s">
        <v>324</v>
      </c>
      <c r="S1433" s="13">
        <v>-14</v>
      </c>
      <c r="T1433">
        <v>14</v>
      </c>
      <c r="U1433">
        <v>45.86</v>
      </c>
      <c r="V1433">
        <v>45.86</v>
      </c>
      <c r="W1433">
        <v>8167</v>
      </c>
    </row>
    <row r="1434" spans="1:23" x14ac:dyDescent="0.5">
      <c r="A1434" t="s">
        <v>226</v>
      </c>
      <c r="B1434" t="s">
        <v>136</v>
      </c>
      <c r="C1434" t="s">
        <v>84</v>
      </c>
      <c r="D1434" t="s">
        <v>51</v>
      </c>
      <c r="E1434">
        <v>150.35999999999999</v>
      </c>
      <c r="F1434">
        <v>3</v>
      </c>
      <c r="G1434">
        <v>8</v>
      </c>
      <c r="H1434">
        <v>7</v>
      </c>
      <c r="I1434">
        <v>1</v>
      </c>
      <c r="J1434" s="13">
        <v>37689</v>
      </c>
      <c r="K1434" s="13">
        <v>37702</v>
      </c>
      <c r="L1434" t="s">
        <v>315</v>
      </c>
      <c r="M1434">
        <v>16</v>
      </c>
      <c r="N1434">
        <v>134.35999999999999</v>
      </c>
      <c r="O1434" t="s">
        <v>187</v>
      </c>
      <c r="P1434" t="s">
        <v>327</v>
      </c>
      <c r="Q1434">
        <v>3</v>
      </c>
      <c r="R1434" t="s">
        <v>328</v>
      </c>
      <c r="S1434" s="13">
        <v>-13</v>
      </c>
      <c r="T1434">
        <v>13</v>
      </c>
      <c r="U1434">
        <v>50.12</v>
      </c>
      <c r="V1434">
        <v>50.12</v>
      </c>
      <c r="W1434">
        <v>8167</v>
      </c>
    </row>
    <row r="1435" spans="1:23" x14ac:dyDescent="0.5">
      <c r="A1435" t="s">
        <v>228</v>
      </c>
      <c r="B1435" t="s">
        <v>136</v>
      </c>
      <c r="C1435" t="s">
        <v>84</v>
      </c>
      <c r="D1435" t="s">
        <v>55</v>
      </c>
      <c r="E1435">
        <v>151.94999999999999</v>
      </c>
      <c r="F1435">
        <v>3</v>
      </c>
      <c r="G1435">
        <v>5.8900000000000006</v>
      </c>
      <c r="H1435">
        <v>6.8900000000000006</v>
      </c>
      <c r="I1435">
        <v>3</v>
      </c>
      <c r="J1435" s="13">
        <v>37688</v>
      </c>
      <c r="K1435" s="13">
        <v>37695</v>
      </c>
      <c r="L1435" t="s">
        <v>310</v>
      </c>
      <c r="M1435">
        <v>15.780000000000001</v>
      </c>
      <c r="N1435">
        <v>136.16999999999999</v>
      </c>
      <c r="O1435" t="s">
        <v>187</v>
      </c>
      <c r="P1435" t="s">
        <v>327</v>
      </c>
      <c r="Q1435">
        <v>3</v>
      </c>
      <c r="R1435" t="s">
        <v>328</v>
      </c>
      <c r="S1435" s="13">
        <v>-7</v>
      </c>
      <c r="T1435">
        <v>7</v>
      </c>
      <c r="U1435">
        <v>50.65</v>
      </c>
      <c r="V1435">
        <v>50.65</v>
      </c>
      <c r="W1435">
        <v>8167</v>
      </c>
    </row>
    <row r="1436" spans="1:23" x14ac:dyDescent="0.5">
      <c r="A1436" t="s">
        <v>225</v>
      </c>
      <c r="B1436" t="s">
        <v>136</v>
      </c>
      <c r="C1436" t="s">
        <v>84</v>
      </c>
      <c r="D1436" t="s">
        <v>55</v>
      </c>
      <c r="E1436">
        <v>151.94999999999999</v>
      </c>
      <c r="F1436">
        <v>3</v>
      </c>
      <c r="G1436">
        <v>5.4500000000000028</v>
      </c>
      <c r="H1436">
        <v>3.4500000000000028</v>
      </c>
      <c r="I1436">
        <v>3</v>
      </c>
      <c r="J1436" s="13">
        <v>37633</v>
      </c>
      <c r="K1436" s="13">
        <v>37652</v>
      </c>
      <c r="L1436" t="s">
        <v>321</v>
      </c>
      <c r="M1436">
        <v>11.900000000000006</v>
      </c>
      <c r="N1436">
        <v>140.04999999999998</v>
      </c>
      <c r="O1436" t="s">
        <v>187</v>
      </c>
      <c r="P1436" t="s">
        <v>327</v>
      </c>
      <c r="Q1436">
        <v>1</v>
      </c>
      <c r="R1436" t="s">
        <v>330</v>
      </c>
      <c r="S1436" s="13">
        <v>-19</v>
      </c>
      <c r="T1436">
        <v>19</v>
      </c>
      <c r="U1436">
        <v>50.65</v>
      </c>
      <c r="V1436">
        <v>50.65</v>
      </c>
      <c r="W1436">
        <v>8167</v>
      </c>
    </row>
    <row r="1437" spans="1:23" x14ac:dyDescent="0.5">
      <c r="A1437" t="s">
        <v>227</v>
      </c>
      <c r="B1437" t="s">
        <v>136</v>
      </c>
      <c r="C1437" t="s">
        <v>84</v>
      </c>
      <c r="D1437" t="s">
        <v>56</v>
      </c>
      <c r="E1437">
        <v>151.07999999999998</v>
      </c>
      <c r="F1437">
        <v>3</v>
      </c>
      <c r="G1437">
        <v>6.2199999999999989</v>
      </c>
      <c r="H1437">
        <v>6.2199999999999989</v>
      </c>
      <c r="I1437">
        <v>1</v>
      </c>
      <c r="J1437" s="13">
        <v>37610</v>
      </c>
      <c r="K1437" s="13">
        <v>37618</v>
      </c>
      <c r="L1437" t="s">
        <v>311</v>
      </c>
      <c r="M1437">
        <v>13.439999999999998</v>
      </c>
      <c r="N1437">
        <v>137.63999999999999</v>
      </c>
      <c r="O1437" t="s">
        <v>186</v>
      </c>
      <c r="P1437" t="s">
        <v>308</v>
      </c>
      <c r="Q1437">
        <v>12</v>
      </c>
      <c r="R1437" t="s">
        <v>309</v>
      </c>
      <c r="S1437" s="13">
        <v>-8</v>
      </c>
      <c r="T1437">
        <v>8</v>
      </c>
      <c r="U1437">
        <v>50.36</v>
      </c>
      <c r="V1437">
        <v>50.36</v>
      </c>
      <c r="W1437">
        <v>8167</v>
      </c>
    </row>
    <row r="1438" spans="1:23" x14ac:dyDescent="0.5">
      <c r="A1438" t="s">
        <v>220</v>
      </c>
      <c r="B1438" t="s">
        <v>136</v>
      </c>
      <c r="C1438" t="s">
        <v>84</v>
      </c>
      <c r="D1438" t="s">
        <v>67</v>
      </c>
      <c r="E1438">
        <v>97.83</v>
      </c>
      <c r="F1438">
        <v>3</v>
      </c>
      <c r="G1438">
        <v>7.990000000000002</v>
      </c>
      <c r="H1438">
        <v>6.990000000000002</v>
      </c>
      <c r="I1438">
        <v>2</v>
      </c>
      <c r="J1438" s="13">
        <v>37547</v>
      </c>
      <c r="K1438" s="13">
        <v>37560</v>
      </c>
      <c r="L1438" t="s">
        <v>318</v>
      </c>
      <c r="M1438">
        <v>16.980000000000004</v>
      </c>
      <c r="N1438">
        <v>80.849999999999994</v>
      </c>
      <c r="O1438" t="s">
        <v>186</v>
      </c>
      <c r="P1438" t="s">
        <v>308</v>
      </c>
      <c r="Q1438">
        <v>10</v>
      </c>
      <c r="R1438" t="s">
        <v>314</v>
      </c>
      <c r="S1438" s="13">
        <v>-13</v>
      </c>
      <c r="T1438">
        <v>13</v>
      </c>
      <c r="U1438">
        <v>32.61</v>
      </c>
      <c r="V1438">
        <v>32.61</v>
      </c>
      <c r="W1438">
        <v>8167</v>
      </c>
    </row>
    <row r="1439" spans="1:23" x14ac:dyDescent="0.5">
      <c r="A1439" t="s">
        <v>224</v>
      </c>
      <c r="B1439" t="s">
        <v>136</v>
      </c>
      <c r="C1439" t="s">
        <v>84</v>
      </c>
      <c r="D1439" t="s">
        <v>67</v>
      </c>
      <c r="E1439">
        <v>97.83</v>
      </c>
      <c r="F1439">
        <v>3</v>
      </c>
      <c r="G1439">
        <v>9.73</v>
      </c>
      <c r="H1439">
        <v>3.7300000000000004</v>
      </c>
      <c r="I1439">
        <v>2</v>
      </c>
      <c r="J1439" s="13">
        <v>37490</v>
      </c>
      <c r="K1439" s="13">
        <v>37499</v>
      </c>
      <c r="L1439" t="s">
        <v>313</v>
      </c>
      <c r="M1439">
        <v>15.46</v>
      </c>
      <c r="N1439">
        <v>82.37</v>
      </c>
      <c r="O1439" t="s">
        <v>186</v>
      </c>
      <c r="P1439" t="s">
        <v>316</v>
      </c>
      <c r="Q1439">
        <v>8</v>
      </c>
      <c r="R1439" t="s">
        <v>319</v>
      </c>
      <c r="S1439" s="13">
        <v>-9</v>
      </c>
      <c r="T1439">
        <v>9</v>
      </c>
      <c r="U1439">
        <v>32.61</v>
      </c>
      <c r="V1439">
        <v>32.61</v>
      </c>
      <c r="W1439">
        <v>8167</v>
      </c>
    </row>
    <row r="1440" spans="1:23" x14ac:dyDescent="0.5">
      <c r="A1440" t="s">
        <v>226</v>
      </c>
      <c r="B1440" t="s">
        <v>136</v>
      </c>
      <c r="C1440" t="s">
        <v>84</v>
      </c>
      <c r="D1440" t="s">
        <v>67</v>
      </c>
      <c r="E1440">
        <v>97.83</v>
      </c>
      <c r="F1440">
        <v>3</v>
      </c>
      <c r="G1440">
        <v>7.8900000000000006</v>
      </c>
      <c r="H1440">
        <v>4.8900000000000006</v>
      </c>
      <c r="I1440">
        <v>1</v>
      </c>
      <c r="J1440" s="13">
        <v>37348</v>
      </c>
      <c r="K1440" s="13">
        <v>37362</v>
      </c>
      <c r="L1440" t="s">
        <v>315</v>
      </c>
      <c r="M1440">
        <v>13.780000000000001</v>
      </c>
      <c r="N1440">
        <v>84.05</v>
      </c>
      <c r="O1440" t="s">
        <v>186</v>
      </c>
      <c r="P1440" t="s">
        <v>323</v>
      </c>
      <c r="Q1440">
        <v>4</v>
      </c>
      <c r="R1440" t="s">
        <v>326</v>
      </c>
      <c r="S1440" s="13">
        <v>-14</v>
      </c>
      <c r="T1440">
        <v>14</v>
      </c>
      <c r="U1440">
        <v>32.61</v>
      </c>
      <c r="V1440">
        <v>32.61</v>
      </c>
      <c r="W1440">
        <v>8167</v>
      </c>
    </row>
    <row r="1441" spans="1:23" x14ac:dyDescent="0.5">
      <c r="A1441" t="s">
        <v>227</v>
      </c>
      <c r="B1441" t="s">
        <v>136</v>
      </c>
      <c r="C1441" t="s">
        <v>84</v>
      </c>
      <c r="D1441" t="s">
        <v>70</v>
      </c>
      <c r="E1441">
        <v>118.83</v>
      </c>
      <c r="F1441">
        <v>3</v>
      </c>
      <c r="G1441">
        <v>5.9899999999999984</v>
      </c>
      <c r="H1441">
        <v>6.9899999999999984</v>
      </c>
      <c r="I1441">
        <v>2</v>
      </c>
      <c r="J1441" s="13">
        <v>37315</v>
      </c>
      <c r="K1441" s="13">
        <v>37330</v>
      </c>
      <c r="L1441" t="s">
        <v>311</v>
      </c>
      <c r="M1441">
        <v>14.979999999999997</v>
      </c>
      <c r="N1441">
        <v>103.85</v>
      </c>
      <c r="O1441" t="s">
        <v>186</v>
      </c>
      <c r="P1441" t="s">
        <v>327</v>
      </c>
      <c r="Q1441">
        <v>2</v>
      </c>
      <c r="R1441" t="s">
        <v>329</v>
      </c>
      <c r="S1441" s="13">
        <v>-15</v>
      </c>
      <c r="T1441">
        <v>15</v>
      </c>
      <c r="U1441">
        <v>39.61</v>
      </c>
      <c r="V1441">
        <v>39.61</v>
      </c>
      <c r="W1441">
        <v>8167</v>
      </c>
    </row>
    <row r="1442" spans="1:23" x14ac:dyDescent="0.5">
      <c r="A1442" t="s">
        <v>226</v>
      </c>
      <c r="B1442" t="s">
        <v>136</v>
      </c>
      <c r="C1442" t="s">
        <v>84</v>
      </c>
      <c r="D1442" t="s">
        <v>52</v>
      </c>
      <c r="E1442">
        <v>181.74</v>
      </c>
      <c r="F1442">
        <v>3</v>
      </c>
      <c r="G1442">
        <v>6.5499999999999972</v>
      </c>
      <c r="H1442">
        <v>4.5499999999999972</v>
      </c>
      <c r="I1442">
        <v>2</v>
      </c>
      <c r="J1442" s="13">
        <v>37272</v>
      </c>
      <c r="K1442" s="13">
        <v>37286</v>
      </c>
      <c r="L1442" t="s">
        <v>315</v>
      </c>
      <c r="M1442">
        <v>13.099999999999994</v>
      </c>
      <c r="N1442">
        <v>168.64000000000001</v>
      </c>
      <c r="O1442" t="s">
        <v>186</v>
      </c>
      <c r="P1442" t="s">
        <v>327</v>
      </c>
      <c r="Q1442">
        <v>1</v>
      </c>
      <c r="R1442" t="s">
        <v>330</v>
      </c>
      <c r="S1442" s="13">
        <v>-14</v>
      </c>
      <c r="T1442">
        <v>14</v>
      </c>
      <c r="U1442">
        <v>60.58</v>
      </c>
      <c r="V1442">
        <v>60.58</v>
      </c>
      <c r="W1442">
        <v>8167</v>
      </c>
    </row>
    <row r="1443" spans="1:23" x14ac:dyDescent="0.5">
      <c r="A1443" t="s">
        <v>223</v>
      </c>
      <c r="B1443" t="s">
        <v>136</v>
      </c>
      <c r="C1443" t="s">
        <v>84</v>
      </c>
      <c r="D1443" t="s">
        <v>51</v>
      </c>
      <c r="E1443">
        <v>150.35999999999999</v>
      </c>
      <c r="F1443">
        <v>3</v>
      </c>
      <c r="G1443">
        <v>8.61</v>
      </c>
      <c r="H1443">
        <v>5.6099999999999994</v>
      </c>
      <c r="I1443">
        <v>1</v>
      </c>
      <c r="J1443" s="13">
        <v>37262</v>
      </c>
      <c r="K1443" s="13">
        <v>37269</v>
      </c>
      <c r="L1443" t="s">
        <v>307</v>
      </c>
      <c r="M1443">
        <v>15.219999999999999</v>
      </c>
      <c r="N1443">
        <v>135.13999999999999</v>
      </c>
      <c r="O1443" t="s">
        <v>186</v>
      </c>
      <c r="P1443" t="s">
        <v>327</v>
      </c>
      <c r="Q1443">
        <v>1</v>
      </c>
      <c r="R1443" t="s">
        <v>330</v>
      </c>
      <c r="S1443" s="13">
        <v>-7</v>
      </c>
      <c r="T1443">
        <v>7</v>
      </c>
      <c r="U1443">
        <v>50.12</v>
      </c>
      <c r="V1443">
        <v>50.12</v>
      </c>
      <c r="W1443">
        <v>8167</v>
      </c>
    </row>
    <row r="1444" spans="1:23" x14ac:dyDescent="0.5">
      <c r="A1444" t="s">
        <v>227</v>
      </c>
      <c r="B1444" t="s">
        <v>136</v>
      </c>
      <c r="C1444" t="s">
        <v>84</v>
      </c>
      <c r="D1444" t="s">
        <v>67</v>
      </c>
      <c r="E1444">
        <v>97.83</v>
      </c>
      <c r="F1444">
        <v>3</v>
      </c>
      <c r="G1444">
        <v>7.8999999999999986</v>
      </c>
      <c r="H1444">
        <v>4.8999999999999986</v>
      </c>
      <c r="I1444">
        <v>3</v>
      </c>
      <c r="J1444" s="13">
        <v>37190</v>
      </c>
      <c r="K1444" s="13">
        <v>37200</v>
      </c>
      <c r="L1444" t="s">
        <v>311</v>
      </c>
      <c r="M1444">
        <v>15.799999999999997</v>
      </c>
      <c r="N1444">
        <v>82.03</v>
      </c>
      <c r="O1444" t="s">
        <v>185</v>
      </c>
      <c r="P1444" t="s">
        <v>308</v>
      </c>
      <c r="Q1444">
        <v>10</v>
      </c>
      <c r="R1444" t="s">
        <v>314</v>
      </c>
      <c r="S1444" s="13">
        <v>-10</v>
      </c>
      <c r="T1444">
        <v>10</v>
      </c>
      <c r="U1444">
        <v>32.61</v>
      </c>
      <c r="V1444">
        <v>32.61</v>
      </c>
      <c r="W1444">
        <v>8167</v>
      </c>
    </row>
    <row r="1445" spans="1:23" x14ac:dyDescent="0.5">
      <c r="A1445" t="s">
        <v>220</v>
      </c>
      <c r="B1445" t="s">
        <v>136</v>
      </c>
      <c r="C1445" t="s">
        <v>84</v>
      </c>
      <c r="D1445" t="s">
        <v>67</v>
      </c>
      <c r="E1445">
        <v>97.83</v>
      </c>
      <c r="F1445">
        <v>3</v>
      </c>
      <c r="G1445">
        <v>8.1199999999999974</v>
      </c>
      <c r="H1445">
        <v>3.1199999999999974</v>
      </c>
      <c r="I1445">
        <v>3</v>
      </c>
      <c r="J1445" s="13">
        <v>36986</v>
      </c>
      <c r="K1445" s="13">
        <v>36998</v>
      </c>
      <c r="L1445" t="s">
        <v>318</v>
      </c>
      <c r="M1445">
        <v>14.239999999999995</v>
      </c>
      <c r="N1445">
        <v>83.59</v>
      </c>
      <c r="O1445" t="s">
        <v>185</v>
      </c>
      <c r="P1445" t="s">
        <v>323</v>
      </c>
      <c r="Q1445">
        <v>4</v>
      </c>
      <c r="R1445" t="s">
        <v>326</v>
      </c>
      <c r="S1445" s="13">
        <v>-12</v>
      </c>
      <c r="T1445">
        <v>12</v>
      </c>
      <c r="U1445">
        <v>32.61</v>
      </c>
      <c r="V1445">
        <v>32.61</v>
      </c>
      <c r="W1445">
        <v>8167</v>
      </c>
    </row>
    <row r="1446" spans="1:23" x14ac:dyDescent="0.5">
      <c r="A1446" t="s">
        <v>221</v>
      </c>
      <c r="B1446" t="s">
        <v>136</v>
      </c>
      <c r="C1446" t="s">
        <v>84</v>
      </c>
      <c r="D1446" t="s">
        <v>56</v>
      </c>
      <c r="E1446">
        <v>151.07999999999998</v>
      </c>
      <c r="F1446">
        <v>3</v>
      </c>
      <c r="G1446">
        <v>7.9899999999999984</v>
      </c>
      <c r="H1446">
        <v>6.9899999999999984</v>
      </c>
      <c r="I1446">
        <v>3</v>
      </c>
      <c r="J1446" s="13">
        <v>36877</v>
      </c>
      <c r="K1446" s="13">
        <v>36887</v>
      </c>
      <c r="L1446" t="s">
        <v>322</v>
      </c>
      <c r="M1446">
        <v>17.979999999999997</v>
      </c>
      <c r="N1446">
        <v>133.1</v>
      </c>
      <c r="O1446" t="s">
        <v>184</v>
      </c>
      <c r="P1446" t="s">
        <v>308</v>
      </c>
      <c r="Q1446">
        <v>12</v>
      </c>
      <c r="R1446" t="s">
        <v>309</v>
      </c>
      <c r="S1446" s="13">
        <v>-10</v>
      </c>
      <c r="T1446">
        <v>10</v>
      </c>
      <c r="U1446">
        <v>50.36</v>
      </c>
      <c r="V1446">
        <v>50.36</v>
      </c>
      <c r="W1446">
        <v>8167</v>
      </c>
    </row>
    <row r="1447" spans="1:23" x14ac:dyDescent="0.5">
      <c r="A1447" t="s">
        <v>222</v>
      </c>
      <c r="B1447" t="s">
        <v>136</v>
      </c>
      <c r="C1447" t="s">
        <v>84</v>
      </c>
      <c r="D1447" t="s">
        <v>67</v>
      </c>
      <c r="E1447">
        <v>97.83</v>
      </c>
      <c r="F1447">
        <v>3</v>
      </c>
      <c r="G1447">
        <v>6.990000000000002</v>
      </c>
      <c r="H1447">
        <v>3.990000000000002</v>
      </c>
      <c r="I1447">
        <v>3</v>
      </c>
      <c r="J1447" s="13">
        <v>36812</v>
      </c>
      <c r="K1447" s="13">
        <v>36821</v>
      </c>
      <c r="L1447" t="s">
        <v>331</v>
      </c>
      <c r="M1447">
        <v>13.980000000000004</v>
      </c>
      <c r="N1447">
        <v>83.85</v>
      </c>
      <c r="O1447" t="s">
        <v>184</v>
      </c>
      <c r="P1447" t="s">
        <v>308</v>
      </c>
      <c r="Q1447">
        <v>10</v>
      </c>
      <c r="R1447" t="s">
        <v>314</v>
      </c>
      <c r="S1447" s="13">
        <v>-9</v>
      </c>
      <c r="T1447">
        <v>9</v>
      </c>
      <c r="U1447">
        <v>32.61</v>
      </c>
      <c r="V1447">
        <v>32.61</v>
      </c>
      <c r="W1447">
        <v>8167</v>
      </c>
    </row>
    <row r="1448" spans="1:23" x14ac:dyDescent="0.5">
      <c r="A1448" t="s">
        <v>225</v>
      </c>
      <c r="B1448" t="s">
        <v>136</v>
      </c>
      <c r="C1448" t="s">
        <v>84</v>
      </c>
      <c r="D1448" t="s">
        <v>66</v>
      </c>
      <c r="E1448">
        <v>137.57999999999998</v>
      </c>
      <c r="F1448">
        <v>3</v>
      </c>
      <c r="G1448">
        <v>7.5499999999999972</v>
      </c>
      <c r="H1448">
        <v>6.5499999999999972</v>
      </c>
      <c r="I1448">
        <v>3</v>
      </c>
      <c r="J1448" s="13">
        <v>36729</v>
      </c>
      <c r="K1448" s="13">
        <v>36736</v>
      </c>
      <c r="L1448" t="s">
        <v>321</v>
      </c>
      <c r="M1448">
        <v>17.099999999999994</v>
      </c>
      <c r="N1448">
        <v>120.47999999999999</v>
      </c>
      <c r="O1448" t="s">
        <v>184</v>
      </c>
      <c r="P1448" t="s">
        <v>316</v>
      </c>
      <c r="Q1448">
        <v>7</v>
      </c>
      <c r="R1448" t="s">
        <v>320</v>
      </c>
      <c r="S1448" s="13">
        <v>-7</v>
      </c>
      <c r="T1448">
        <v>7</v>
      </c>
      <c r="U1448">
        <v>45.86</v>
      </c>
      <c r="V1448">
        <v>45.86</v>
      </c>
      <c r="W1448">
        <v>8167</v>
      </c>
    </row>
    <row r="1449" spans="1:23" x14ac:dyDescent="0.5">
      <c r="A1449" t="s">
        <v>223</v>
      </c>
      <c r="B1449" t="s">
        <v>136</v>
      </c>
      <c r="C1449" t="s">
        <v>84</v>
      </c>
      <c r="D1449" t="s">
        <v>56</v>
      </c>
      <c r="E1449">
        <v>151.07999999999998</v>
      </c>
      <c r="F1449">
        <v>3</v>
      </c>
      <c r="G1449">
        <v>5.5799999999999983</v>
      </c>
      <c r="H1449">
        <v>5.5799999999999983</v>
      </c>
      <c r="I1449">
        <v>3</v>
      </c>
      <c r="J1449" s="13">
        <v>36612</v>
      </c>
      <c r="K1449" s="13">
        <v>36624</v>
      </c>
      <c r="L1449" t="s">
        <v>307</v>
      </c>
      <c r="M1449">
        <v>14.159999999999997</v>
      </c>
      <c r="N1449">
        <v>136.91999999999999</v>
      </c>
      <c r="O1449" t="s">
        <v>184</v>
      </c>
      <c r="P1449" t="s">
        <v>327</v>
      </c>
      <c r="Q1449">
        <v>3</v>
      </c>
      <c r="R1449" t="s">
        <v>328</v>
      </c>
      <c r="S1449" s="13">
        <v>-12</v>
      </c>
      <c r="T1449">
        <v>12</v>
      </c>
      <c r="U1449">
        <v>50.36</v>
      </c>
      <c r="V1449">
        <v>50.36</v>
      </c>
      <c r="W1449">
        <v>8167</v>
      </c>
    </row>
    <row r="1450" spans="1:23" x14ac:dyDescent="0.5">
      <c r="A1450" t="s">
        <v>224</v>
      </c>
      <c r="B1450" t="s">
        <v>136</v>
      </c>
      <c r="C1450" t="s">
        <v>84</v>
      </c>
      <c r="D1450" t="s">
        <v>51</v>
      </c>
      <c r="E1450">
        <v>150.35999999999999</v>
      </c>
      <c r="F1450">
        <v>3</v>
      </c>
      <c r="G1450">
        <v>6.8999999999999986</v>
      </c>
      <c r="H1450">
        <v>4.8999999999999986</v>
      </c>
      <c r="I1450">
        <v>2</v>
      </c>
      <c r="J1450" s="13">
        <v>36537</v>
      </c>
      <c r="K1450" s="13">
        <v>36554</v>
      </c>
      <c r="L1450" t="s">
        <v>313</v>
      </c>
      <c r="M1450">
        <v>13.799999999999997</v>
      </c>
      <c r="N1450">
        <v>136.56</v>
      </c>
      <c r="O1450" t="s">
        <v>184</v>
      </c>
      <c r="P1450" t="s">
        <v>327</v>
      </c>
      <c r="Q1450">
        <v>1</v>
      </c>
      <c r="R1450" t="s">
        <v>330</v>
      </c>
      <c r="S1450" s="13">
        <v>-17</v>
      </c>
      <c r="T1450">
        <v>17</v>
      </c>
      <c r="U1450">
        <v>50.12</v>
      </c>
      <c r="V1450">
        <v>50.12</v>
      </c>
      <c r="W1450">
        <v>8167</v>
      </c>
    </row>
    <row r="1451" spans="1:23" x14ac:dyDescent="0.5">
      <c r="A1451" t="s">
        <v>223</v>
      </c>
      <c r="B1451" t="s">
        <v>279</v>
      </c>
      <c r="C1451" t="s">
        <v>84</v>
      </c>
      <c r="D1451" t="s">
        <v>55</v>
      </c>
      <c r="E1451">
        <v>151.94999999999999</v>
      </c>
      <c r="F1451">
        <v>3</v>
      </c>
      <c r="G1451">
        <v>7.4500000000000028</v>
      </c>
      <c r="H1451">
        <v>3.4500000000000028</v>
      </c>
      <c r="I1451">
        <v>3</v>
      </c>
      <c r="J1451" s="13">
        <v>42352</v>
      </c>
      <c r="K1451" s="13">
        <v>42367</v>
      </c>
      <c r="L1451" t="s">
        <v>307</v>
      </c>
      <c r="M1451">
        <v>13.900000000000006</v>
      </c>
      <c r="N1451">
        <v>138.04999999999998</v>
      </c>
      <c r="O1451" t="s">
        <v>230</v>
      </c>
      <c r="P1451" t="s">
        <v>308</v>
      </c>
      <c r="Q1451">
        <v>12</v>
      </c>
      <c r="R1451" t="s">
        <v>309</v>
      </c>
      <c r="S1451" s="13">
        <v>-15</v>
      </c>
      <c r="T1451">
        <v>15</v>
      </c>
      <c r="U1451">
        <v>50.65</v>
      </c>
      <c r="V1451">
        <v>50.65</v>
      </c>
      <c r="W1451">
        <v>8167</v>
      </c>
    </row>
    <row r="1452" spans="1:23" x14ac:dyDescent="0.5">
      <c r="A1452" t="s">
        <v>220</v>
      </c>
      <c r="B1452" t="s">
        <v>279</v>
      </c>
      <c r="C1452" t="s">
        <v>84</v>
      </c>
      <c r="D1452" t="s">
        <v>69</v>
      </c>
      <c r="E1452">
        <v>121.35000000000001</v>
      </c>
      <c r="F1452">
        <v>3</v>
      </c>
      <c r="G1452">
        <v>5.1000000000000014</v>
      </c>
      <c r="H1452">
        <v>6.1000000000000014</v>
      </c>
      <c r="I1452">
        <v>2</v>
      </c>
      <c r="J1452" s="13">
        <v>42343</v>
      </c>
      <c r="K1452" s="13">
        <v>43102</v>
      </c>
      <c r="L1452" t="s">
        <v>318</v>
      </c>
      <c r="M1452">
        <v>13.200000000000003</v>
      </c>
      <c r="N1452">
        <v>108.15</v>
      </c>
      <c r="O1452" t="s">
        <v>230</v>
      </c>
      <c r="P1452" t="s">
        <v>308</v>
      </c>
      <c r="Q1452">
        <v>12</v>
      </c>
      <c r="R1452" t="s">
        <v>309</v>
      </c>
      <c r="S1452" s="13">
        <v>-759</v>
      </c>
      <c r="T1452">
        <v>759</v>
      </c>
      <c r="U1452">
        <v>40.450000000000003</v>
      </c>
      <c r="V1452">
        <v>40.450000000000003</v>
      </c>
      <c r="W1452">
        <v>8167</v>
      </c>
    </row>
    <row r="1453" spans="1:23" x14ac:dyDescent="0.5">
      <c r="A1453" t="s">
        <v>227</v>
      </c>
      <c r="B1453" t="s">
        <v>279</v>
      </c>
      <c r="C1453" t="s">
        <v>84</v>
      </c>
      <c r="D1453" t="s">
        <v>55</v>
      </c>
      <c r="E1453">
        <v>151.94999999999999</v>
      </c>
      <c r="F1453">
        <v>3</v>
      </c>
      <c r="G1453">
        <v>8.84</v>
      </c>
      <c r="H1453">
        <v>5.84</v>
      </c>
      <c r="I1453">
        <v>2</v>
      </c>
      <c r="J1453" s="13">
        <v>42339</v>
      </c>
      <c r="K1453" s="13">
        <v>42346</v>
      </c>
      <c r="L1453" t="s">
        <v>311</v>
      </c>
      <c r="M1453">
        <v>16.68</v>
      </c>
      <c r="N1453">
        <v>135.26999999999998</v>
      </c>
      <c r="O1453" t="s">
        <v>230</v>
      </c>
      <c r="P1453" t="s">
        <v>308</v>
      </c>
      <c r="Q1453">
        <v>12</v>
      </c>
      <c r="R1453" t="s">
        <v>309</v>
      </c>
      <c r="S1453" s="13">
        <v>-7</v>
      </c>
      <c r="T1453">
        <v>7</v>
      </c>
      <c r="U1453">
        <v>50.65</v>
      </c>
      <c r="V1453">
        <v>50.65</v>
      </c>
      <c r="W1453">
        <v>8167</v>
      </c>
    </row>
    <row r="1454" spans="1:23" x14ac:dyDescent="0.5">
      <c r="A1454" t="s">
        <v>225</v>
      </c>
      <c r="B1454" t="s">
        <v>279</v>
      </c>
      <c r="C1454" t="s">
        <v>84</v>
      </c>
      <c r="D1454" t="s">
        <v>55</v>
      </c>
      <c r="E1454">
        <v>151.94999999999999</v>
      </c>
      <c r="F1454">
        <v>3</v>
      </c>
      <c r="G1454">
        <v>7.8900000000000006</v>
      </c>
      <c r="H1454">
        <v>3.8900000000000006</v>
      </c>
      <c r="I1454">
        <v>1</v>
      </c>
      <c r="J1454" s="13">
        <v>42338</v>
      </c>
      <c r="K1454" s="13">
        <v>42351</v>
      </c>
      <c r="L1454" t="s">
        <v>321</v>
      </c>
      <c r="M1454">
        <v>12.780000000000001</v>
      </c>
      <c r="N1454">
        <v>139.16999999999999</v>
      </c>
      <c r="O1454" t="s">
        <v>230</v>
      </c>
      <c r="P1454" t="s">
        <v>308</v>
      </c>
      <c r="Q1454">
        <v>11</v>
      </c>
      <c r="R1454" t="s">
        <v>312</v>
      </c>
      <c r="S1454" s="13">
        <v>-13</v>
      </c>
      <c r="T1454">
        <v>13</v>
      </c>
      <c r="U1454">
        <v>50.65</v>
      </c>
      <c r="V1454">
        <v>50.65</v>
      </c>
      <c r="W1454">
        <v>8167</v>
      </c>
    </row>
    <row r="1455" spans="1:23" x14ac:dyDescent="0.5">
      <c r="A1455" t="s">
        <v>224</v>
      </c>
      <c r="B1455" t="s">
        <v>279</v>
      </c>
      <c r="C1455" t="s">
        <v>84</v>
      </c>
      <c r="D1455" t="s">
        <v>55</v>
      </c>
      <c r="E1455">
        <v>151.94999999999999</v>
      </c>
      <c r="F1455">
        <v>3</v>
      </c>
      <c r="G1455">
        <v>5.990000000000002</v>
      </c>
      <c r="H1455">
        <v>6.990000000000002</v>
      </c>
      <c r="I1455">
        <v>2</v>
      </c>
      <c r="J1455" s="13">
        <v>42320</v>
      </c>
      <c r="K1455" s="13">
        <v>43201</v>
      </c>
      <c r="L1455" t="s">
        <v>313</v>
      </c>
      <c r="M1455">
        <v>14.980000000000004</v>
      </c>
      <c r="N1455">
        <v>136.96999999999997</v>
      </c>
      <c r="O1455" t="s">
        <v>230</v>
      </c>
      <c r="P1455" t="s">
        <v>308</v>
      </c>
      <c r="Q1455">
        <v>11</v>
      </c>
      <c r="R1455" t="s">
        <v>312</v>
      </c>
      <c r="S1455" s="13">
        <v>-881</v>
      </c>
      <c r="T1455">
        <v>881</v>
      </c>
      <c r="U1455">
        <v>50.65</v>
      </c>
      <c r="V1455">
        <v>50.65</v>
      </c>
      <c r="W1455">
        <v>8167</v>
      </c>
    </row>
    <row r="1456" spans="1:23" x14ac:dyDescent="0.5">
      <c r="A1456" t="s">
        <v>224</v>
      </c>
      <c r="B1456" t="s">
        <v>279</v>
      </c>
      <c r="C1456" t="s">
        <v>84</v>
      </c>
      <c r="D1456" t="s">
        <v>52</v>
      </c>
      <c r="E1456">
        <v>181.74</v>
      </c>
      <c r="F1456">
        <v>3</v>
      </c>
      <c r="G1456">
        <v>6.5799999999999983</v>
      </c>
      <c r="H1456">
        <v>5.5799999999999983</v>
      </c>
      <c r="I1456">
        <v>3</v>
      </c>
      <c r="J1456" s="13">
        <v>42318</v>
      </c>
      <c r="K1456" s="13">
        <v>42333</v>
      </c>
      <c r="L1456" t="s">
        <v>313</v>
      </c>
      <c r="M1456">
        <v>15.159999999999997</v>
      </c>
      <c r="N1456">
        <v>166.58</v>
      </c>
      <c r="O1456" t="s">
        <v>230</v>
      </c>
      <c r="P1456" t="s">
        <v>308</v>
      </c>
      <c r="Q1456">
        <v>11</v>
      </c>
      <c r="R1456" t="s">
        <v>312</v>
      </c>
      <c r="S1456" s="13">
        <v>-15</v>
      </c>
      <c r="T1456">
        <v>15</v>
      </c>
      <c r="U1456">
        <v>60.58</v>
      </c>
      <c r="V1456">
        <v>60.58</v>
      </c>
      <c r="W1456">
        <v>8167</v>
      </c>
    </row>
    <row r="1457" spans="1:23" x14ac:dyDescent="0.5">
      <c r="A1457" t="s">
        <v>221</v>
      </c>
      <c r="B1457" t="s">
        <v>279</v>
      </c>
      <c r="C1457" t="s">
        <v>84</v>
      </c>
      <c r="D1457" t="s">
        <v>52</v>
      </c>
      <c r="E1457">
        <v>181.74</v>
      </c>
      <c r="F1457">
        <v>3</v>
      </c>
      <c r="G1457">
        <v>6.6099999999999994</v>
      </c>
      <c r="H1457">
        <v>3.6099999999999994</v>
      </c>
      <c r="I1457">
        <v>1</v>
      </c>
      <c r="J1457" s="13">
        <v>42315</v>
      </c>
      <c r="K1457" s="13">
        <v>42995</v>
      </c>
      <c r="L1457" t="s">
        <v>322</v>
      </c>
      <c r="M1457">
        <v>11.219999999999999</v>
      </c>
      <c r="N1457">
        <v>170.52</v>
      </c>
      <c r="O1457" t="s">
        <v>230</v>
      </c>
      <c r="P1457" t="s">
        <v>308</v>
      </c>
      <c r="Q1457">
        <v>11</v>
      </c>
      <c r="R1457" t="s">
        <v>312</v>
      </c>
      <c r="S1457" s="13">
        <v>-680</v>
      </c>
      <c r="T1457">
        <v>680</v>
      </c>
      <c r="U1457">
        <v>60.58</v>
      </c>
      <c r="V1457">
        <v>60.58</v>
      </c>
      <c r="W1457">
        <v>8167</v>
      </c>
    </row>
    <row r="1458" spans="1:23" x14ac:dyDescent="0.5">
      <c r="A1458" t="s">
        <v>228</v>
      </c>
      <c r="B1458" t="s">
        <v>279</v>
      </c>
      <c r="C1458" t="s">
        <v>84</v>
      </c>
      <c r="D1458" t="s">
        <v>69</v>
      </c>
      <c r="E1458">
        <v>121.35000000000001</v>
      </c>
      <c r="F1458">
        <v>3</v>
      </c>
      <c r="G1458">
        <v>8.25</v>
      </c>
      <c r="H1458">
        <v>4.25</v>
      </c>
      <c r="I1458">
        <v>1</v>
      </c>
      <c r="J1458" s="13">
        <v>42310</v>
      </c>
      <c r="K1458" s="13">
        <v>42322</v>
      </c>
      <c r="L1458" t="s">
        <v>310</v>
      </c>
      <c r="M1458">
        <v>13.5</v>
      </c>
      <c r="N1458">
        <v>107.85000000000001</v>
      </c>
      <c r="O1458" t="s">
        <v>230</v>
      </c>
      <c r="P1458" t="s">
        <v>308</v>
      </c>
      <c r="Q1458">
        <v>11</v>
      </c>
      <c r="R1458" t="s">
        <v>312</v>
      </c>
      <c r="S1458" s="13">
        <v>-12</v>
      </c>
      <c r="T1458">
        <v>12</v>
      </c>
      <c r="U1458">
        <v>40.450000000000003</v>
      </c>
      <c r="V1458">
        <v>40.450000000000003</v>
      </c>
      <c r="W1458">
        <v>8167</v>
      </c>
    </row>
    <row r="1459" spans="1:23" x14ac:dyDescent="0.5">
      <c r="A1459" t="s">
        <v>226</v>
      </c>
      <c r="B1459" t="s">
        <v>279</v>
      </c>
      <c r="C1459" t="s">
        <v>84</v>
      </c>
      <c r="D1459" t="s">
        <v>70</v>
      </c>
      <c r="E1459">
        <v>118.83</v>
      </c>
      <c r="F1459">
        <v>3</v>
      </c>
      <c r="G1459">
        <v>7.75</v>
      </c>
      <c r="H1459">
        <v>3.75</v>
      </c>
      <c r="I1459">
        <v>2</v>
      </c>
      <c r="J1459" s="13">
        <v>42307</v>
      </c>
      <c r="K1459" s="13">
        <v>42322</v>
      </c>
      <c r="L1459" t="s">
        <v>315</v>
      </c>
      <c r="M1459">
        <v>13.5</v>
      </c>
      <c r="N1459">
        <v>105.33</v>
      </c>
      <c r="O1459" t="s">
        <v>230</v>
      </c>
      <c r="P1459" t="s">
        <v>308</v>
      </c>
      <c r="Q1459">
        <v>10</v>
      </c>
      <c r="R1459" t="s">
        <v>314</v>
      </c>
      <c r="S1459" s="13">
        <v>-15</v>
      </c>
      <c r="T1459">
        <v>15</v>
      </c>
      <c r="U1459">
        <v>39.61</v>
      </c>
      <c r="V1459">
        <v>39.61</v>
      </c>
      <c r="W1459">
        <v>8167</v>
      </c>
    </row>
    <row r="1460" spans="1:23" x14ac:dyDescent="0.5">
      <c r="A1460" t="s">
        <v>225</v>
      </c>
      <c r="B1460" t="s">
        <v>279</v>
      </c>
      <c r="C1460" t="s">
        <v>84</v>
      </c>
      <c r="D1460" t="s">
        <v>53</v>
      </c>
      <c r="E1460">
        <v>211.35000000000002</v>
      </c>
      <c r="F1460">
        <v>3</v>
      </c>
      <c r="G1460">
        <v>7.4500000000000028</v>
      </c>
      <c r="H1460">
        <v>3.4500000000000028</v>
      </c>
      <c r="I1460">
        <v>3</v>
      </c>
      <c r="J1460" s="13">
        <v>42305</v>
      </c>
      <c r="K1460" s="13">
        <v>42312</v>
      </c>
      <c r="L1460" t="s">
        <v>321</v>
      </c>
      <c r="M1460">
        <v>13.900000000000006</v>
      </c>
      <c r="N1460">
        <v>197.45000000000002</v>
      </c>
      <c r="O1460" t="s">
        <v>230</v>
      </c>
      <c r="P1460" t="s">
        <v>308</v>
      </c>
      <c r="Q1460">
        <v>10</v>
      </c>
      <c r="R1460" t="s">
        <v>314</v>
      </c>
      <c r="S1460" s="13">
        <v>-7</v>
      </c>
      <c r="T1460">
        <v>7</v>
      </c>
      <c r="U1460">
        <v>70.45</v>
      </c>
      <c r="V1460">
        <v>70.45</v>
      </c>
      <c r="W1460">
        <v>8167</v>
      </c>
    </row>
    <row r="1461" spans="1:23" x14ac:dyDescent="0.5">
      <c r="A1461" t="s">
        <v>222</v>
      </c>
      <c r="B1461" t="s">
        <v>279</v>
      </c>
      <c r="C1461" t="s">
        <v>84</v>
      </c>
      <c r="D1461" t="s">
        <v>54</v>
      </c>
      <c r="E1461">
        <v>212.64</v>
      </c>
      <c r="F1461">
        <v>3</v>
      </c>
      <c r="G1461">
        <v>6.8799999999999955</v>
      </c>
      <c r="H1461">
        <v>5.8799999999999955</v>
      </c>
      <c r="I1461">
        <v>1</v>
      </c>
      <c r="J1461" s="13">
        <v>42297</v>
      </c>
      <c r="K1461" s="13">
        <v>43192</v>
      </c>
      <c r="L1461" t="s">
        <v>331</v>
      </c>
      <c r="M1461">
        <v>13.759999999999991</v>
      </c>
      <c r="N1461">
        <v>198.88</v>
      </c>
      <c r="O1461" t="s">
        <v>230</v>
      </c>
      <c r="P1461" t="s">
        <v>308</v>
      </c>
      <c r="Q1461">
        <v>10</v>
      </c>
      <c r="R1461" t="s">
        <v>314</v>
      </c>
      <c r="S1461" s="13">
        <v>-895</v>
      </c>
      <c r="T1461">
        <v>895</v>
      </c>
      <c r="U1461">
        <v>70.88</v>
      </c>
      <c r="V1461">
        <v>70.88</v>
      </c>
      <c r="W1461">
        <v>8167</v>
      </c>
    </row>
    <row r="1462" spans="1:23" x14ac:dyDescent="0.5">
      <c r="A1462" t="s">
        <v>221</v>
      </c>
      <c r="B1462" t="s">
        <v>279</v>
      </c>
      <c r="C1462" t="s">
        <v>84</v>
      </c>
      <c r="D1462" t="s">
        <v>66</v>
      </c>
      <c r="E1462">
        <v>137.57999999999998</v>
      </c>
      <c r="F1462">
        <v>3</v>
      </c>
      <c r="G1462">
        <v>6.8799999999999955</v>
      </c>
      <c r="H1462">
        <v>5.8799999999999955</v>
      </c>
      <c r="I1462">
        <v>2</v>
      </c>
      <c r="J1462" s="13">
        <v>42295</v>
      </c>
      <c r="K1462" s="13">
        <v>42312</v>
      </c>
      <c r="L1462" t="s">
        <v>322</v>
      </c>
      <c r="M1462">
        <v>14.759999999999991</v>
      </c>
      <c r="N1462">
        <v>122.82</v>
      </c>
      <c r="O1462" t="s">
        <v>230</v>
      </c>
      <c r="P1462" t="s">
        <v>308</v>
      </c>
      <c r="Q1462">
        <v>10</v>
      </c>
      <c r="R1462" t="s">
        <v>314</v>
      </c>
      <c r="S1462" s="13">
        <v>-17</v>
      </c>
      <c r="T1462">
        <v>17</v>
      </c>
      <c r="U1462">
        <v>45.86</v>
      </c>
      <c r="V1462">
        <v>45.86</v>
      </c>
      <c r="W1462">
        <v>8167</v>
      </c>
    </row>
    <row r="1463" spans="1:23" x14ac:dyDescent="0.5">
      <c r="A1463" t="s">
        <v>228</v>
      </c>
      <c r="B1463" t="s">
        <v>279</v>
      </c>
      <c r="C1463" t="s">
        <v>84</v>
      </c>
      <c r="D1463" t="s">
        <v>68</v>
      </c>
      <c r="E1463">
        <v>89.52</v>
      </c>
      <c r="F1463">
        <v>3</v>
      </c>
      <c r="G1463">
        <v>5.5799999999999983</v>
      </c>
      <c r="H1463">
        <v>6.5799999999999983</v>
      </c>
      <c r="I1463">
        <v>1</v>
      </c>
      <c r="J1463" s="13">
        <v>42288</v>
      </c>
      <c r="K1463" s="13">
        <v>42296</v>
      </c>
      <c r="L1463" t="s">
        <v>310</v>
      </c>
      <c r="M1463">
        <v>13.159999999999997</v>
      </c>
      <c r="N1463">
        <v>76.36</v>
      </c>
      <c r="O1463" t="s">
        <v>230</v>
      </c>
      <c r="P1463" t="s">
        <v>308</v>
      </c>
      <c r="Q1463">
        <v>10</v>
      </c>
      <c r="R1463" t="s">
        <v>314</v>
      </c>
      <c r="S1463" s="13">
        <v>-8</v>
      </c>
      <c r="T1463">
        <v>8</v>
      </c>
      <c r="U1463">
        <v>29.84</v>
      </c>
      <c r="V1463">
        <v>29.84</v>
      </c>
      <c r="W1463">
        <v>8167</v>
      </c>
    </row>
    <row r="1464" spans="1:23" x14ac:dyDescent="0.5">
      <c r="A1464" t="s">
        <v>228</v>
      </c>
      <c r="B1464" t="s">
        <v>279</v>
      </c>
      <c r="C1464" t="s">
        <v>84</v>
      </c>
      <c r="D1464" t="s">
        <v>66</v>
      </c>
      <c r="E1464">
        <v>137.57999999999998</v>
      </c>
      <c r="F1464">
        <v>3</v>
      </c>
      <c r="G1464">
        <v>10</v>
      </c>
      <c r="H1464">
        <v>4</v>
      </c>
      <c r="I1464">
        <v>1</v>
      </c>
      <c r="J1464" s="13">
        <v>42287</v>
      </c>
      <c r="K1464" s="13">
        <v>42305</v>
      </c>
      <c r="L1464" t="s">
        <v>310</v>
      </c>
      <c r="M1464">
        <v>15</v>
      </c>
      <c r="N1464">
        <v>122.57999999999998</v>
      </c>
      <c r="O1464" t="s">
        <v>230</v>
      </c>
      <c r="P1464" t="s">
        <v>308</v>
      </c>
      <c r="Q1464">
        <v>10</v>
      </c>
      <c r="R1464" t="s">
        <v>314</v>
      </c>
      <c r="S1464" s="13">
        <v>-18</v>
      </c>
      <c r="T1464">
        <v>18</v>
      </c>
      <c r="U1464">
        <v>45.86</v>
      </c>
      <c r="V1464">
        <v>45.86</v>
      </c>
      <c r="W1464">
        <v>8167</v>
      </c>
    </row>
    <row r="1465" spans="1:23" x14ac:dyDescent="0.5">
      <c r="A1465" t="s">
        <v>226</v>
      </c>
      <c r="B1465" t="s">
        <v>279</v>
      </c>
      <c r="C1465" t="s">
        <v>84</v>
      </c>
      <c r="D1465" t="s">
        <v>55</v>
      </c>
      <c r="E1465">
        <v>151.94999999999999</v>
      </c>
      <c r="F1465">
        <v>3</v>
      </c>
      <c r="G1465">
        <v>7.9899999999999984</v>
      </c>
      <c r="H1465">
        <v>6.9899999999999984</v>
      </c>
      <c r="I1465">
        <v>3</v>
      </c>
      <c r="J1465" s="13">
        <v>42284</v>
      </c>
      <c r="K1465" s="13">
        <v>42293</v>
      </c>
      <c r="L1465" t="s">
        <v>315</v>
      </c>
      <c r="M1465">
        <v>17.979999999999997</v>
      </c>
      <c r="N1465">
        <v>133.97</v>
      </c>
      <c r="O1465" t="s">
        <v>230</v>
      </c>
      <c r="P1465" t="s">
        <v>308</v>
      </c>
      <c r="Q1465">
        <v>10</v>
      </c>
      <c r="R1465" t="s">
        <v>314</v>
      </c>
      <c r="S1465" s="13">
        <v>-9</v>
      </c>
      <c r="T1465">
        <v>9</v>
      </c>
      <c r="U1465">
        <v>50.65</v>
      </c>
      <c r="V1465">
        <v>50.65</v>
      </c>
      <c r="W1465">
        <v>8167</v>
      </c>
    </row>
    <row r="1466" spans="1:23" x14ac:dyDescent="0.5">
      <c r="A1466" t="s">
        <v>222</v>
      </c>
      <c r="B1466" t="s">
        <v>279</v>
      </c>
      <c r="C1466" t="s">
        <v>84</v>
      </c>
      <c r="D1466" t="s">
        <v>69</v>
      </c>
      <c r="E1466">
        <v>121.35000000000001</v>
      </c>
      <c r="F1466">
        <v>3</v>
      </c>
      <c r="G1466">
        <v>8.14</v>
      </c>
      <c r="H1466">
        <v>3.1400000000000006</v>
      </c>
      <c r="I1466">
        <v>1</v>
      </c>
      <c r="J1466" s="13">
        <v>42251</v>
      </c>
      <c r="K1466" s="13">
        <v>42266</v>
      </c>
      <c r="L1466" t="s">
        <v>331</v>
      </c>
      <c r="M1466">
        <v>12.280000000000001</v>
      </c>
      <c r="N1466">
        <v>109.07000000000001</v>
      </c>
      <c r="O1466" t="s">
        <v>230</v>
      </c>
      <c r="P1466" t="s">
        <v>316</v>
      </c>
      <c r="Q1466">
        <v>9</v>
      </c>
      <c r="R1466" t="s">
        <v>317</v>
      </c>
      <c r="S1466" s="13">
        <v>-15</v>
      </c>
      <c r="T1466">
        <v>15</v>
      </c>
      <c r="U1466">
        <v>40.450000000000003</v>
      </c>
      <c r="V1466">
        <v>40.450000000000003</v>
      </c>
      <c r="W1466">
        <v>8167</v>
      </c>
    </row>
    <row r="1467" spans="1:23" x14ac:dyDescent="0.5">
      <c r="A1467" t="s">
        <v>222</v>
      </c>
      <c r="B1467" t="s">
        <v>279</v>
      </c>
      <c r="C1467" t="s">
        <v>84</v>
      </c>
      <c r="D1467" t="s">
        <v>69</v>
      </c>
      <c r="E1467">
        <v>121.35000000000001</v>
      </c>
      <c r="F1467">
        <v>3</v>
      </c>
      <c r="G1467">
        <v>9.89</v>
      </c>
      <c r="H1467">
        <v>6.8900000000000006</v>
      </c>
      <c r="I1467">
        <v>3</v>
      </c>
      <c r="J1467" s="13">
        <v>42250</v>
      </c>
      <c r="K1467" s="13">
        <v>42268</v>
      </c>
      <c r="L1467" t="s">
        <v>331</v>
      </c>
      <c r="M1467">
        <v>19.78</v>
      </c>
      <c r="N1467">
        <v>101.57000000000001</v>
      </c>
      <c r="O1467" t="s">
        <v>230</v>
      </c>
      <c r="P1467" t="s">
        <v>316</v>
      </c>
      <c r="Q1467">
        <v>9</v>
      </c>
      <c r="R1467" t="s">
        <v>317</v>
      </c>
      <c r="S1467" s="13">
        <v>-18</v>
      </c>
      <c r="T1467">
        <v>18</v>
      </c>
      <c r="U1467">
        <v>40.450000000000003</v>
      </c>
      <c r="V1467">
        <v>40.450000000000003</v>
      </c>
      <c r="W1467">
        <v>8167</v>
      </c>
    </row>
    <row r="1468" spans="1:23" x14ac:dyDescent="0.5">
      <c r="A1468" t="s">
        <v>221</v>
      </c>
      <c r="B1468" t="s">
        <v>279</v>
      </c>
      <c r="C1468" t="s">
        <v>84</v>
      </c>
      <c r="D1468" t="s">
        <v>70</v>
      </c>
      <c r="E1468">
        <v>118.83</v>
      </c>
      <c r="F1468">
        <v>3</v>
      </c>
      <c r="G1468">
        <v>7</v>
      </c>
      <c r="H1468">
        <v>3</v>
      </c>
      <c r="I1468">
        <v>3</v>
      </c>
      <c r="J1468" s="13">
        <v>42229</v>
      </c>
      <c r="K1468" s="13">
        <v>43070</v>
      </c>
      <c r="L1468" t="s">
        <v>322</v>
      </c>
      <c r="M1468">
        <v>13</v>
      </c>
      <c r="N1468">
        <v>105.83</v>
      </c>
      <c r="O1468" t="s">
        <v>230</v>
      </c>
      <c r="P1468" t="s">
        <v>316</v>
      </c>
      <c r="Q1468">
        <v>8</v>
      </c>
      <c r="R1468" t="s">
        <v>319</v>
      </c>
      <c r="S1468" s="13">
        <v>-841</v>
      </c>
      <c r="T1468">
        <v>841</v>
      </c>
      <c r="U1468">
        <v>39.61</v>
      </c>
      <c r="V1468">
        <v>39.61</v>
      </c>
      <c r="W1468">
        <v>8167</v>
      </c>
    </row>
    <row r="1469" spans="1:23" x14ac:dyDescent="0.5">
      <c r="A1469" t="s">
        <v>220</v>
      </c>
      <c r="B1469" t="s">
        <v>279</v>
      </c>
      <c r="C1469" t="s">
        <v>84</v>
      </c>
      <c r="D1469" t="s">
        <v>69</v>
      </c>
      <c r="E1469">
        <v>121.35000000000001</v>
      </c>
      <c r="F1469">
        <v>3</v>
      </c>
      <c r="G1469">
        <v>5.6499999999999986</v>
      </c>
      <c r="H1469">
        <v>4.6499999999999986</v>
      </c>
      <c r="I1469">
        <v>2</v>
      </c>
      <c r="J1469" s="13">
        <v>42224</v>
      </c>
      <c r="K1469" s="13">
        <v>43165</v>
      </c>
      <c r="L1469" t="s">
        <v>318</v>
      </c>
      <c r="M1469">
        <v>12.299999999999997</v>
      </c>
      <c r="N1469">
        <v>109.05000000000001</v>
      </c>
      <c r="O1469" t="s">
        <v>230</v>
      </c>
      <c r="P1469" t="s">
        <v>316</v>
      </c>
      <c r="Q1469">
        <v>8</v>
      </c>
      <c r="R1469" t="s">
        <v>319</v>
      </c>
      <c r="S1469" s="13">
        <v>-941</v>
      </c>
      <c r="T1469">
        <v>941</v>
      </c>
      <c r="U1469">
        <v>40.450000000000003</v>
      </c>
      <c r="V1469">
        <v>40.450000000000003</v>
      </c>
      <c r="W1469">
        <v>8167</v>
      </c>
    </row>
    <row r="1470" spans="1:23" x14ac:dyDescent="0.5">
      <c r="A1470" t="s">
        <v>226</v>
      </c>
      <c r="B1470" t="s">
        <v>279</v>
      </c>
      <c r="C1470" t="s">
        <v>84</v>
      </c>
      <c r="D1470" t="s">
        <v>69</v>
      </c>
      <c r="E1470">
        <v>121.35000000000001</v>
      </c>
      <c r="F1470">
        <v>3</v>
      </c>
      <c r="G1470">
        <v>9.84</v>
      </c>
      <c r="H1470">
        <v>3.84</v>
      </c>
      <c r="I1470">
        <v>2</v>
      </c>
      <c r="J1470" s="13">
        <v>42213</v>
      </c>
      <c r="K1470" s="13">
        <v>42226</v>
      </c>
      <c r="L1470" t="s">
        <v>315</v>
      </c>
      <c r="M1470">
        <v>15.68</v>
      </c>
      <c r="N1470">
        <v>105.67000000000002</v>
      </c>
      <c r="O1470" t="s">
        <v>230</v>
      </c>
      <c r="P1470" t="s">
        <v>316</v>
      </c>
      <c r="Q1470">
        <v>7</v>
      </c>
      <c r="R1470" t="s">
        <v>320</v>
      </c>
      <c r="S1470" s="13">
        <v>-13</v>
      </c>
      <c r="T1470">
        <v>13</v>
      </c>
      <c r="U1470">
        <v>40.450000000000003</v>
      </c>
      <c r="V1470">
        <v>40.450000000000003</v>
      </c>
      <c r="W1470">
        <v>8167</v>
      </c>
    </row>
    <row r="1471" spans="1:23" x14ac:dyDescent="0.5">
      <c r="A1471" t="s">
        <v>224</v>
      </c>
      <c r="B1471" t="s">
        <v>279</v>
      </c>
      <c r="C1471" t="s">
        <v>84</v>
      </c>
      <c r="D1471" t="s">
        <v>70</v>
      </c>
      <c r="E1471">
        <v>118.83</v>
      </c>
      <c r="F1471">
        <v>3</v>
      </c>
      <c r="G1471">
        <v>7.73</v>
      </c>
      <c r="H1471">
        <v>4.7300000000000004</v>
      </c>
      <c r="I1471">
        <v>1</v>
      </c>
      <c r="J1471" s="13">
        <v>42209</v>
      </c>
      <c r="K1471" s="13">
        <v>43062</v>
      </c>
      <c r="L1471" t="s">
        <v>313</v>
      </c>
      <c r="M1471">
        <v>13.46</v>
      </c>
      <c r="N1471">
        <v>105.37</v>
      </c>
      <c r="O1471" t="s">
        <v>230</v>
      </c>
      <c r="P1471" t="s">
        <v>316</v>
      </c>
      <c r="Q1471">
        <v>7</v>
      </c>
      <c r="R1471" t="s">
        <v>320</v>
      </c>
      <c r="S1471" s="13">
        <v>-853</v>
      </c>
      <c r="T1471">
        <v>853</v>
      </c>
      <c r="U1471">
        <v>39.61</v>
      </c>
      <c r="V1471">
        <v>39.61</v>
      </c>
      <c r="W1471">
        <v>8167</v>
      </c>
    </row>
    <row r="1472" spans="1:23" x14ac:dyDescent="0.5">
      <c r="A1472" t="s">
        <v>227</v>
      </c>
      <c r="B1472" t="s">
        <v>279</v>
      </c>
      <c r="C1472" t="s">
        <v>84</v>
      </c>
      <c r="D1472" t="s">
        <v>68</v>
      </c>
      <c r="E1472">
        <v>89.52</v>
      </c>
      <c r="F1472">
        <v>3</v>
      </c>
      <c r="G1472">
        <v>9.5499999999999972</v>
      </c>
      <c r="H1472">
        <v>3.5499999999999972</v>
      </c>
      <c r="I1472">
        <v>1</v>
      </c>
      <c r="J1472" s="13">
        <v>42207</v>
      </c>
      <c r="K1472" s="13">
        <v>42217</v>
      </c>
      <c r="L1472" t="s">
        <v>311</v>
      </c>
      <c r="M1472">
        <v>14.099999999999994</v>
      </c>
      <c r="N1472">
        <v>75.42</v>
      </c>
      <c r="O1472" t="s">
        <v>230</v>
      </c>
      <c r="P1472" t="s">
        <v>316</v>
      </c>
      <c r="Q1472">
        <v>7</v>
      </c>
      <c r="R1472" t="s">
        <v>320</v>
      </c>
      <c r="S1472" s="13">
        <v>-10</v>
      </c>
      <c r="T1472">
        <v>10</v>
      </c>
      <c r="U1472">
        <v>29.84</v>
      </c>
      <c r="V1472">
        <v>29.84</v>
      </c>
      <c r="W1472">
        <v>8167</v>
      </c>
    </row>
    <row r="1473" spans="1:23" x14ac:dyDescent="0.5">
      <c r="A1473" t="s">
        <v>226</v>
      </c>
      <c r="B1473" t="s">
        <v>279</v>
      </c>
      <c r="C1473" t="s">
        <v>84</v>
      </c>
      <c r="D1473" t="s">
        <v>55</v>
      </c>
      <c r="E1473">
        <v>151.94999999999999</v>
      </c>
      <c r="F1473">
        <v>3</v>
      </c>
      <c r="G1473">
        <v>8.75</v>
      </c>
      <c r="H1473">
        <v>3.75</v>
      </c>
      <c r="I1473">
        <v>3</v>
      </c>
      <c r="J1473" s="13">
        <v>42205</v>
      </c>
      <c r="K1473" s="13">
        <v>42222</v>
      </c>
      <c r="L1473" t="s">
        <v>315</v>
      </c>
      <c r="M1473">
        <v>15.5</v>
      </c>
      <c r="N1473">
        <v>136.44999999999999</v>
      </c>
      <c r="O1473" t="s">
        <v>230</v>
      </c>
      <c r="P1473" t="s">
        <v>316</v>
      </c>
      <c r="Q1473">
        <v>7</v>
      </c>
      <c r="R1473" t="s">
        <v>320</v>
      </c>
      <c r="S1473" s="13">
        <v>-17</v>
      </c>
      <c r="T1473">
        <v>17</v>
      </c>
      <c r="U1473">
        <v>50.65</v>
      </c>
      <c r="V1473">
        <v>50.65</v>
      </c>
      <c r="W1473">
        <v>8167</v>
      </c>
    </row>
    <row r="1474" spans="1:23" x14ac:dyDescent="0.5">
      <c r="A1474" t="s">
        <v>220</v>
      </c>
      <c r="B1474" t="s">
        <v>279</v>
      </c>
      <c r="C1474" t="s">
        <v>84</v>
      </c>
      <c r="D1474" t="s">
        <v>55</v>
      </c>
      <c r="E1474">
        <v>151.94999999999999</v>
      </c>
      <c r="F1474">
        <v>3</v>
      </c>
      <c r="G1474">
        <v>7.5499999999999972</v>
      </c>
      <c r="H1474">
        <v>5.5499999999999972</v>
      </c>
      <c r="I1474">
        <v>1</v>
      </c>
      <c r="J1474" s="13">
        <v>42200</v>
      </c>
      <c r="K1474" s="13">
        <v>42208</v>
      </c>
      <c r="L1474" t="s">
        <v>318</v>
      </c>
      <c r="M1474">
        <v>14.099999999999994</v>
      </c>
      <c r="N1474">
        <v>137.85</v>
      </c>
      <c r="O1474" t="s">
        <v>230</v>
      </c>
      <c r="P1474" t="s">
        <v>316</v>
      </c>
      <c r="Q1474">
        <v>7</v>
      </c>
      <c r="R1474" t="s">
        <v>320</v>
      </c>
      <c r="S1474" s="13">
        <v>-8</v>
      </c>
      <c r="T1474">
        <v>8</v>
      </c>
      <c r="U1474">
        <v>50.65</v>
      </c>
      <c r="V1474">
        <v>50.65</v>
      </c>
      <c r="W1474">
        <v>8167</v>
      </c>
    </row>
    <row r="1475" spans="1:23" x14ac:dyDescent="0.5">
      <c r="A1475" t="s">
        <v>220</v>
      </c>
      <c r="B1475" t="s">
        <v>279</v>
      </c>
      <c r="C1475" t="s">
        <v>84</v>
      </c>
      <c r="D1475" t="s">
        <v>70</v>
      </c>
      <c r="E1475">
        <v>118.83</v>
      </c>
      <c r="F1475">
        <v>3</v>
      </c>
      <c r="G1475">
        <v>7.3599999999999994</v>
      </c>
      <c r="H1475">
        <v>6.3599999999999994</v>
      </c>
      <c r="I1475">
        <v>2</v>
      </c>
      <c r="J1475" s="13">
        <v>42196</v>
      </c>
      <c r="K1475" s="13">
        <v>42205</v>
      </c>
      <c r="L1475" t="s">
        <v>318</v>
      </c>
      <c r="M1475">
        <v>15.719999999999999</v>
      </c>
      <c r="N1475">
        <v>103.11</v>
      </c>
      <c r="O1475" t="s">
        <v>230</v>
      </c>
      <c r="P1475" t="s">
        <v>316</v>
      </c>
      <c r="Q1475">
        <v>7</v>
      </c>
      <c r="R1475" t="s">
        <v>320</v>
      </c>
      <c r="S1475" s="13">
        <v>-9</v>
      </c>
      <c r="T1475">
        <v>9</v>
      </c>
      <c r="U1475">
        <v>39.61</v>
      </c>
      <c r="V1475">
        <v>39.61</v>
      </c>
      <c r="W1475">
        <v>8167</v>
      </c>
    </row>
    <row r="1476" spans="1:23" x14ac:dyDescent="0.5">
      <c r="A1476" t="s">
        <v>225</v>
      </c>
      <c r="B1476" t="s">
        <v>279</v>
      </c>
      <c r="C1476" t="s">
        <v>84</v>
      </c>
      <c r="D1476" t="s">
        <v>54</v>
      </c>
      <c r="E1476">
        <v>212.64</v>
      </c>
      <c r="F1476">
        <v>3</v>
      </c>
      <c r="G1476">
        <v>7</v>
      </c>
      <c r="H1476">
        <v>5</v>
      </c>
      <c r="I1476">
        <v>2</v>
      </c>
      <c r="J1476" s="13">
        <v>42195</v>
      </c>
      <c r="K1476" s="13">
        <v>42211</v>
      </c>
      <c r="L1476" t="s">
        <v>321</v>
      </c>
      <c r="M1476">
        <v>14</v>
      </c>
      <c r="N1476">
        <v>198.64</v>
      </c>
      <c r="O1476" t="s">
        <v>230</v>
      </c>
      <c r="P1476" t="s">
        <v>316</v>
      </c>
      <c r="Q1476">
        <v>7</v>
      </c>
      <c r="R1476" t="s">
        <v>320</v>
      </c>
      <c r="S1476" s="13">
        <v>-16</v>
      </c>
      <c r="T1476">
        <v>16</v>
      </c>
      <c r="U1476">
        <v>70.88</v>
      </c>
      <c r="V1476">
        <v>70.88</v>
      </c>
      <c r="W1476">
        <v>8167</v>
      </c>
    </row>
    <row r="1477" spans="1:23" x14ac:dyDescent="0.5">
      <c r="A1477" t="s">
        <v>220</v>
      </c>
      <c r="B1477" t="s">
        <v>279</v>
      </c>
      <c r="C1477" t="s">
        <v>84</v>
      </c>
      <c r="D1477" t="s">
        <v>66</v>
      </c>
      <c r="E1477">
        <v>137.57999999999998</v>
      </c>
      <c r="F1477">
        <v>3</v>
      </c>
      <c r="G1477">
        <v>5.73</v>
      </c>
      <c r="H1477">
        <v>6.73</v>
      </c>
      <c r="I1477">
        <v>1</v>
      </c>
      <c r="J1477" s="13">
        <v>42191</v>
      </c>
      <c r="K1477" s="13">
        <v>43054</v>
      </c>
      <c r="L1477" t="s">
        <v>318</v>
      </c>
      <c r="M1477">
        <v>13.46</v>
      </c>
      <c r="N1477">
        <v>124.11999999999998</v>
      </c>
      <c r="O1477" t="s">
        <v>230</v>
      </c>
      <c r="P1477" t="s">
        <v>316</v>
      </c>
      <c r="Q1477">
        <v>7</v>
      </c>
      <c r="R1477" t="s">
        <v>320</v>
      </c>
      <c r="S1477" s="13">
        <v>-863</v>
      </c>
      <c r="T1477">
        <v>863</v>
      </c>
      <c r="U1477">
        <v>45.86</v>
      </c>
      <c r="V1477">
        <v>45.86</v>
      </c>
      <c r="W1477">
        <v>8167</v>
      </c>
    </row>
    <row r="1478" spans="1:23" x14ac:dyDescent="0.5">
      <c r="A1478" t="s">
        <v>226</v>
      </c>
      <c r="B1478" t="s">
        <v>279</v>
      </c>
      <c r="C1478" t="s">
        <v>84</v>
      </c>
      <c r="D1478" t="s">
        <v>69</v>
      </c>
      <c r="E1478">
        <v>121.35000000000001</v>
      </c>
      <c r="F1478">
        <v>3</v>
      </c>
      <c r="G1478">
        <v>7.9899999999999984</v>
      </c>
      <c r="H1478">
        <v>4.9899999999999984</v>
      </c>
      <c r="I1478">
        <v>2</v>
      </c>
      <c r="J1478" s="13">
        <v>42179</v>
      </c>
      <c r="K1478" s="13">
        <v>42191</v>
      </c>
      <c r="L1478" t="s">
        <v>315</v>
      </c>
      <c r="M1478">
        <v>14.979999999999997</v>
      </c>
      <c r="N1478">
        <v>106.37</v>
      </c>
      <c r="O1478" t="s">
        <v>230</v>
      </c>
      <c r="P1478" t="s">
        <v>323</v>
      </c>
      <c r="Q1478">
        <v>6</v>
      </c>
      <c r="R1478" t="s">
        <v>324</v>
      </c>
      <c r="S1478" s="13">
        <v>-12</v>
      </c>
      <c r="T1478">
        <v>12</v>
      </c>
      <c r="U1478">
        <v>40.450000000000003</v>
      </c>
      <c r="V1478">
        <v>40.450000000000003</v>
      </c>
      <c r="W1478">
        <v>8167</v>
      </c>
    </row>
    <row r="1479" spans="1:23" x14ac:dyDescent="0.5">
      <c r="A1479" t="s">
        <v>227</v>
      </c>
      <c r="B1479" t="s">
        <v>279</v>
      </c>
      <c r="C1479" t="s">
        <v>84</v>
      </c>
      <c r="D1479" t="s">
        <v>52</v>
      </c>
      <c r="E1479">
        <v>181.74</v>
      </c>
      <c r="F1479">
        <v>3</v>
      </c>
      <c r="G1479">
        <v>7.25</v>
      </c>
      <c r="H1479">
        <v>5.25</v>
      </c>
      <c r="I1479">
        <v>1</v>
      </c>
      <c r="J1479" s="13">
        <v>42178</v>
      </c>
      <c r="K1479" s="13">
        <v>42190</v>
      </c>
      <c r="L1479" t="s">
        <v>311</v>
      </c>
      <c r="M1479">
        <v>13.5</v>
      </c>
      <c r="N1479">
        <v>168.24</v>
      </c>
      <c r="O1479" t="s">
        <v>230</v>
      </c>
      <c r="P1479" t="s">
        <v>323</v>
      </c>
      <c r="Q1479">
        <v>6</v>
      </c>
      <c r="R1479" t="s">
        <v>324</v>
      </c>
      <c r="S1479" s="13">
        <v>-12</v>
      </c>
      <c r="T1479">
        <v>12</v>
      </c>
      <c r="U1479">
        <v>60.58</v>
      </c>
      <c r="V1479">
        <v>60.58</v>
      </c>
      <c r="W1479">
        <v>8167</v>
      </c>
    </row>
    <row r="1480" spans="1:23" x14ac:dyDescent="0.5">
      <c r="A1480" t="s">
        <v>224</v>
      </c>
      <c r="B1480" t="s">
        <v>279</v>
      </c>
      <c r="C1480" t="s">
        <v>84</v>
      </c>
      <c r="D1480" t="s">
        <v>70</v>
      </c>
      <c r="E1480">
        <v>118.83</v>
      </c>
      <c r="F1480">
        <v>3</v>
      </c>
      <c r="G1480">
        <v>7.5499999999999972</v>
      </c>
      <c r="H1480">
        <v>6.5499999999999972</v>
      </c>
      <c r="I1480">
        <v>1</v>
      </c>
      <c r="J1480" s="13">
        <v>42155</v>
      </c>
      <c r="K1480" s="13">
        <v>43141</v>
      </c>
      <c r="L1480" t="s">
        <v>313</v>
      </c>
      <c r="M1480">
        <v>15.099999999999994</v>
      </c>
      <c r="N1480">
        <v>103.73</v>
      </c>
      <c r="O1480" t="s">
        <v>230</v>
      </c>
      <c r="P1480" t="s">
        <v>323</v>
      </c>
      <c r="Q1480">
        <v>5</v>
      </c>
      <c r="R1480" t="s">
        <v>325</v>
      </c>
      <c r="S1480" s="13">
        <v>-986</v>
      </c>
      <c r="T1480">
        <v>986</v>
      </c>
      <c r="U1480">
        <v>39.61</v>
      </c>
      <c r="V1480">
        <v>39.61</v>
      </c>
      <c r="W1480">
        <v>8167</v>
      </c>
    </row>
    <row r="1481" spans="1:23" x14ac:dyDescent="0.5">
      <c r="A1481" t="s">
        <v>222</v>
      </c>
      <c r="B1481" t="s">
        <v>279</v>
      </c>
      <c r="C1481" t="s">
        <v>84</v>
      </c>
      <c r="D1481" t="s">
        <v>53</v>
      </c>
      <c r="E1481">
        <v>211.35000000000002</v>
      </c>
      <c r="F1481">
        <v>3</v>
      </c>
      <c r="G1481">
        <v>8.5799999999999983</v>
      </c>
      <c r="H1481">
        <v>6.5799999999999983</v>
      </c>
      <c r="I1481">
        <v>1</v>
      </c>
      <c r="J1481" s="13">
        <v>42142</v>
      </c>
      <c r="K1481" s="13">
        <v>42152</v>
      </c>
      <c r="L1481" t="s">
        <v>331</v>
      </c>
      <c r="M1481">
        <v>16.159999999999997</v>
      </c>
      <c r="N1481">
        <v>195.19000000000003</v>
      </c>
      <c r="O1481" t="s">
        <v>230</v>
      </c>
      <c r="P1481" t="s">
        <v>323</v>
      </c>
      <c r="Q1481">
        <v>5</v>
      </c>
      <c r="R1481" t="s">
        <v>325</v>
      </c>
      <c r="S1481" s="13">
        <v>-10</v>
      </c>
      <c r="T1481">
        <v>10</v>
      </c>
      <c r="U1481">
        <v>70.45</v>
      </c>
      <c r="V1481">
        <v>70.45</v>
      </c>
      <c r="W1481">
        <v>8167</v>
      </c>
    </row>
    <row r="1482" spans="1:23" x14ac:dyDescent="0.5">
      <c r="A1482" t="s">
        <v>223</v>
      </c>
      <c r="B1482" t="s">
        <v>279</v>
      </c>
      <c r="C1482" t="s">
        <v>84</v>
      </c>
      <c r="D1482" t="s">
        <v>68</v>
      </c>
      <c r="E1482">
        <v>89.52</v>
      </c>
      <c r="F1482">
        <v>3</v>
      </c>
      <c r="G1482">
        <v>9.61</v>
      </c>
      <c r="H1482">
        <v>3.6099999999999994</v>
      </c>
      <c r="I1482">
        <v>3</v>
      </c>
      <c r="J1482" s="13">
        <v>42122</v>
      </c>
      <c r="K1482" s="13">
        <v>42135</v>
      </c>
      <c r="L1482" t="s">
        <v>307</v>
      </c>
      <c r="M1482">
        <v>16.22</v>
      </c>
      <c r="N1482">
        <v>73.3</v>
      </c>
      <c r="O1482" t="s">
        <v>230</v>
      </c>
      <c r="P1482" t="s">
        <v>323</v>
      </c>
      <c r="Q1482">
        <v>4</v>
      </c>
      <c r="R1482" t="s">
        <v>326</v>
      </c>
      <c r="S1482" s="13">
        <v>-13</v>
      </c>
      <c r="T1482">
        <v>13</v>
      </c>
      <c r="U1482">
        <v>29.84</v>
      </c>
      <c r="V1482">
        <v>29.84</v>
      </c>
      <c r="W1482">
        <v>8167</v>
      </c>
    </row>
    <row r="1483" spans="1:23" x14ac:dyDescent="0.5">
      <c r="A1483" t="s">
        <v>220</v>
      </c>
      <c r="B1483" t="s">
        <v>279</v>
      </c>
      <c r="C1483" t="s">
        <v>84</v>
      </c>
      <c r="D1483" t="s">
        <v>68</v>
      </c>
      <c r="E1483">
        <v>89.52</v>
      </c>
      <c r="F1483">
        <v>3</v>
      </c>
      <c r="G1483">
        <v>5.6099999999999994</v>
      </c>
      <c r="H1483">
        <v>5.6099999999999994</v>
      </c>
      <c r="I1483">
        <v>2</v>
      </c>
      <c r="J1483" s="13">
        <v>42120</v>
      </c>
      <c r="K1483" s="13">
        <v>43132</v>
      </c>
      <c r="L1483" t="s">
        <v>318</v>
      </c>
      <c r="M1483">
        <v>13.219999999999999</v>
      </c>
      <c r="N1483">
        <v>76.3</v>
      </c>
      <c r="O1483" t="s">
        <v>230</v>
      </c>
      <c r="P1483" t="s">
        <v>323</v>
      </c>
      <c r="Q1483">
        <v>4</v>
      </c>
      <c r="R1483" t="s">
        <v>326</v>
      </c>
      <c r="S1483" s="13">
        <v>-1012</v>
      </c>
      <c r="T1483">
        <v>1012</v>
      </c>
      <c r="U1483">
        <v>29.84</v>
      </c>
      <c r="V1483">
        <v>29.84</v>
      </c>
      <c r="W1483">
        <v>8167</v>
      </c>
    </row>
    <row r="1484" spans="1:23" x14ac:dyDescent="0.5">
      <c r="A1484" t="s">
        <v>227</v>
      </c>
      <c r="B1484" t="s">
        <v>279</v>
      </c>
      <c r="C1484" t="s">
        <v>84</v>
      </c>
      <c r="D1484" t="s">
        <v>70</v>
      </c>
      <c r="E1484">
        <v>118.83</v>
      </c>
      <c r="F1484">
        <v>3</v>
      </c>
      <c r="G1484">
        <v>6.6099999999999994</v>
      </c>
      <c r="H1484">
        <v>5.6099999999999994</v>
      </c>
      <c r="I1484">
        <v>2</v>
      </c>
      <c r="J1484" s="13">
        <v>42118</v>
      </c>
      <c r="K1484" s="13">
        <v>42128</v>
      </c>
      <c r="L1484" t="s">
        <v>311</v>
      </c>
      <c r="M1484">
        <v>14.219999999999999</v>
      </c>
      <c r="N1484">
        <v>104.61</v>
      </c>
      <c r="O1484" t="s">
        <v>230</v>
      </c>
      <c r="P1484" t="s">
        <v>323</v>
      </c>
      <c r="Q1484">
        <v>4</v>
      </c>
      <c r="R1484" t="s">
        <v>326</v>
      </c>
      <c r="S1484" s="13">
        <v>-10</v>
      </c>
      <c r="T1484">
        <v>10</v>
      </c>
      <c r="U1484">
        <v>39.61</v>
      </c>
      <c r="V1484">
        <v>39.61</v>
      </c>
      <c r="W1484">
        <v>8167</v>
      </c>
    </row>
    <row r="1485" spans="1:23" x14ac:dyDescent="0.5">
      <c r="A1485" t="s">
        <v>221</v>
      </c>
      <c r="B1485" t="s">
        <v>279</v>
      </c>
      <c r="C1485" t="s">
        <v>84</v>
      </c>
      <c r="D1485" t="s">
        <v>68</v>
      </c>
      <c r="E1485">
        <v>89.52</v>
      </c>
      <c r="F1485">
        <v>3</v>
      </c>
      <c r="G1485">
        <v>8.6499999999999986</v>
      </c>
      <c r="H1485">
        <v>5.6499999999999986</v>
      </c>
      <c r="I1485">
        <v>1</v>
      </c>
      <c r="J1485" s="13">
        <v>42109</v>
      </c>
      <c r="K1485" s="13">
        <v>42931</v>
      </c>
      <c r="L1485" t="s">
        <v>322</v>
      </c>
      <c r="M1485">
        <v>15.299999999999997</v>
      </c>
      <c r="N1485">
        <v>74.22</v>
      </c>
      <c r="O1485" t="s">
        <v>230</v>
      </c>
      <c r="P1485" t="s">
        <v>323</v>
      </c>
      <c r="Q1485">
        <v>4</v>
      </c>
      <c r="R1485" t="s">
        <v>326</v>
      </c>
      <c r="S1485" s="13">
        <v>-822</v>
      </c>
      <c r="T1485">
        <v>822</v>
      </c>
      <c r="U1485">
        <v>29.84</v>
      </c>
      <c r="V1485">
        <v>29.84</v>
      </c>
      <c r="W1485">
        <v>8167</v>
      </c>
    </row>
    <row r="1486" spans="1:23" x14ac:dyDescent="0.5">
      <c r="A1486" t="s">
        <v>220</v>
      </c>
      <c r="B1486" t="s">
        <v>279</v>
      </c>
      <c r="C1486" t="s">
        <v>84</v>
      </c>
      <c r="D1486" t="s">
        <v>55</v>
      </c>
      <c r="E1486">
        <v>151.94999999999999</v>
      </c>
      <c r="F1486">
        <v>3</v>
      </c>
      <c r="G1486">
        <v>7.6099999999999994</v>
      </c>
      <c r="H1486">
        <v>6.6099999999999994</v>
      </c>
      <c r="I1486">
        <v>3</v>
      </c>
      <c r="J1486" s="13">
        <v>42101</v>
      </c>
      <c r="K1486" s="13">
        <v>42120</v>
      </c>
      <c r="L1486" t="s">
        <v>318</v>
      </c>
      <c r="M1486">
        <v>17.22</v>
      </c>
      <c r="N1486">
        <v>134.72999999999999</v>
      </c>
      <c r="O1486" t="s">
        <v>230</v>
      </c>
      <c r="P1486" t="s">
        <v>323</v>
      </c>
      <c r="Q1486">
        <v>4</v>
      </c>
      <c r="R1486" t="s">
        <v>326</v>
      </c>
      <c r="S1486" s="13">
        <v>-19</v>
      </c>
      <c r="T1486">
        <v>19</v>
      </c>
      <c r="U1486">
        <v>50.65</v>
      </c>
      <c r="V1486">
        <v>50.65</v>
      </c>
      <c r="W1486">
        <v>8167</v>
      </c>
    </row>
    <row r="1487" spans="1:23" x14ac:dyDescent="0.5">
      <c r="A1487" t="s">
        <v>225</v>
      </c>
      <c r="B1487" t="s">
        <v>279</v>
      </c>
      <c r="C1487" t="s">
        <v>84</v>
      </c>
      <c r="D1487" t="s">
        <v>68</v>
      </c>
      <c r="E1487">
        <v>89.52</v>
      </c>
      <c r="F1487">
        <v>3</v>
      </c>
      <c r="G1487">
        <v>6.6099999999999994</v>
      </c>
      <c r="H1487">
        <v>6.6099999999999994</v>
      </c>
      <c r="I1487">
        <v>2</v>
      </c>
      <c r="J1487" s="13">
        <v>42101</v>
      </c>
      <c r="K1487" s="13">
        <v>43123</v>
      </c>
      <c r="L1487" t="s">
        <v>321</v>
      </c>
      <c r="M1487">
        <v>15.219999999999999</v>
      </c>
      <c r="N1487">
        <v>74.3</v>
      </c>
      <c r="O1487" t="s">
        <v>230</v>
      </c>
      <c r="P1487" t="s">
        <v>323</v>
      </c>
      <c r="Q1487">
        <v>4</v>
      </c>
      <c r="R1487" t="s">
        <v>326</v>
      </c>
      <c r="S1487" s="13">
        <v>-1022</v>
      </c>
      <c r="T1487">
        <v>1022</v>
      </c>
      <c r="U1487">
        <v>29.84</v>
      </c>
      <c r="V1487">
        <v>29.84</v>
      </c>
      <c r="W1487">
        <v>8167</v>
      </c>
    </row>
    <row r="1488" spans="1:23" x14ac:dyDescent="0.5">
      <c r="A1488" t="s">
        <v>223</v>
      </c>
      <c r="B1488" t="s">
        <v>279</v>
      </c>
      <c r="C1488" t="s">
        <v>84</v>
      </c>
      <c r="D1488" t="s">
        <v>68</v>
      </c>
      <c r="E1488">
        <v>89.52</v>
      </c>
      <c r="F1488">
        <v>3</v>
      </c>
      <c r="G1488">
        <v>7.84</v>
      </c>
      <c r="H1488">
        <v>6.84</v>
      </c>
      <c r="I1488">
        <v>3</v>
      </c>
      <c r="J1488" s="13">
        <v>42079</v>
      </c>
      <c r="K1488" s="13">
        <v>43125</v>
      </c>
      <c r="L1488" t="s">
        <v>307</v>
      </c>
      <c r="M1488">
        <v>17.68</v>
      </c>
      <c r="N1488">
        <v>71.84</v>
      </c>
      <c r="O1488" t="s">
        <v>230</v>
      </c>
      <c r="P1488" t="s">
        <v>327</v>
      </c>
      <c r="Q1488">
        <v>3</v>
      </c>
      <c r="R1488" t="s">
        <v>328</v>
      </c>
      <c r="S1488" s="13">
        <v>-1046</v>
      </c>
      <c r="T1488">
        <v>1046</v>
      </c>
      <c r="U1488">
        <v>29.84</v>
      </c>
      <c r="V1488">
        <v>29.84</v>
      </c>
      <c r="W1488">
        <v>8167</v>
      </c>
    </row>
    <row r="1489" spans="1:23" x14ac:dyDescent="0.5">
      <c r="A1489" t="s">
        <v>220</v>
      </c>
      <c r="B1489" t="s">
        <v>279</v>
      </c>
      <c r="C1489" t="s">
        <v>84</v>
      </c>
      <c r="D1489" t="s">
        <v>54</v>
      </c>
      <c r="E1489">
        <v>212.64</v>
      </c>
      <c r="F1489">
        <v>3</v>
      </c>
      <c r="G1489">
        <v>7.6499999999999986</v>
      </c>
      <c r="H1489">
        <v>5.6499999999999986</v>
      </c>
      <c r="I1489">
        <v>1</v>
      </c>
      <c r="J1489" s="13">
        <v>42071</v>
      </c>
      <c r="K1489" s="13">
        <v>42930</v>
      </c>
      <c r="L1489" t="s">
        <v>318</v>
      </c>
      <c r="M1489">
        <v>14.299999999999997</v>
      </c>
      <c r="N1489">
        <v>198.33999999999997</v>
      </c>
      <c r="O1489" t="s">
        <v>230</v>
      </c>
      <c r="P1489" t="s">
        <v>327</v>
      </c>
      <c r="Q1489">
        <v>3</v>
      </c>
      <c r="R1489" t="s">
        <v>328</v>
      </c>
      <c r="S1489" s="13">
        <v>-859</v>
      </c>
      <c r="T1489">
        <v>859</v>
      </c>
      <c r="U1489">
        <v>70.88</v>
      </c>
      <c r="V1489">
        <v>70.88</v>
      </c>
      <c r="W1489">
        <v>8167</v>
      </c>
    </row>
    <row r="1490" spans="1:23" x14ac:dyDescent="0.5">
      <c r="A1490" t="s">
        <v>227</v>
      </c>
      <c r="B1490" t="s">
        <v>279</v>
      </c>
      <c r="C1490" t="s">
        <v>84</v>
      </c>
      <c r="D1490" t="s">
        <v>68</v>
      </c>
      <c r="E1490">
        <v>89.52</v>
      </c>
      <c r="F1490">
        <v>3</v>
      </c>
      <c r="G1490">
        <v>9.1000000000000014</v>
      </c>
      <c r="H1490">
        <v>5.1000000000000014</v>
      </c>
      <c r="I1490">
        <v>3</v>
      </c>
      <c r="J1490" s="13">
        <v>42048</v>
      </c>
      <c r="K1490" s="13">
        <v>42063</v>
      </c>
      <c r="L1490" t="s">
        <v>311</v>
      </c>
      <c r="M1490">
        <v>17.200000000000003</v>
      </c>
      <c r="N1490">
        <v>72.319999999999993</v>
      </c>
      <c r="O1490" t="s">
        <v>230</v>
      </c>
      <c r="P1490" t="s">
        <v>327</v>
      </c>
      <c r="Q1490">
        <v>2</v>
      </c>
      <c r="R1490" t="s">
        <v>329</v>
      </c>
      <c r="S1490" s="13">
        <v>-15</v>
      </c>
      <c r="T1490">
        <v>15</v>
      </c>
      <c r="U1490">
        <v>29.84</v>
      </c>
      <c r="V1490">
        <v>29.84</v>
      </c>
      <c r="W1490">
        <v>8167</v>
      </c>
    </row>
    <row r="1491" spans="1:23" x14ac:dyDescent="0.5">
      <c r="A1491" t="s">
        <v>227</v>
      </c>
      <c r="B1491" t="s">
        <v>279</v>
      </c>
      <c r="C1491" t="s">
        <v>84</v>
      </c>
      <c r="D1491" t="s">
        <v>68</v>
      </c>
      <c r="E1491">
        <v>89.52</v>
      </c>
      <c r="F1491">
        <v>3</v>
      </c>
      <c r="G1491">
        <v>8.89</v>
      </c>
      <c r="H1491">
        <v>6.8900000000000006</v>
      </c>
      <c r="I1491">
        <v>1</v>
      </c>
      <c r="J1491" s="13">
        <v>42037</v>
      </c>
      <c r="K1491" s="13">
        <v>42044</v>
      </c>
      <c r="L1491" t="s">
        <v>311</v>
      </c>
      <c r="M1491">
        <v>16.78</v>
      </c>
      <c r="N1491">
        <v>72.739999999999995</v>
      </c>
      <c r="O1491" t="s">
        <v>230</v>
      </c>
      <c r="P1491" t="s">
        <v>327</v>
      </c>
      <c r="Q1491">
        <v>2</v>
      </c>
      <c r="R1491" t="s">
        <v>329</v>
      </c>
      <c r="S1491" s="13">
        <v>-7</v>
      </c>
      <c r="T1491">
        <v>7</v>
      </c>
      <c r="U1491">
        <v>29.84</v>
      </c>
      <c r="V1491">
        <v>29.84</v>
      </c>
      <c r="W1491">
        <v>8167</v>
      </c>
    </row>
    <row r="1492" spans="1:23" x14ac:dyDescent="0.5">
      <c r="A1492" t="s">
        <v>223</v>
      </c>
      <c r="B1492" t="s">
        <v>279</v>
      </c>
      <c r="C1492" t="s">
        <v>84</v>
      </c>
      <c r="D1492" t="s">
        <v>53</v>
      </c>
      <c r="E1492">
        <v>211.35000000000002</v>
      </c>
      <c r="F1492">
        <v>3</v>
      </c>
      <c r="G1492">
        <v>5.4500000000000028</v>
      </c>
      <c r="H1492">
        <v>3.4500000000000028</v>
      </c>
      <c r="I1492">
        <v>3</v>
      </c>
      <c r="J1492" s="13">
        <v>42033</v>
      </c>
      <c r="K1492" s="13">
        <v>42041</v>
      </c>
      <c r="L1492" t="s">
        <v>307</v>
      </c>
      <c r="M1492">
        <v>11.900000000000006</v>
      </c>
      <c r="N1492">
        <v>199.45000000000002</v>
      </c>
      <c r="O1492" t="s">
        <v>230</v>
      </c>
      <c r="P1492" t="s">
        <v>327</v>
      </c>
      <c r="Q1492">
        <v>1</v>
      </c>
      <c r="R1492" t="s">
        <v>330</v>
      </c>
      <c r="S1492" s="13">
        <v>-8</v>
      </c>
      <c r="T1492">
        <v>8</v>
      </c>
      <c r="U1492">
        <v>70.45</v>
      </c>
      <c r="V1492">
        <v>70.45</v>
      </c>
      <c r="W1492">
        <v>8167</v>
      </c>
    </row>
    <row r="1493" spans="1:23" x14ac:dyDescent="0.5">
      <c r="A1493" t="s">
        <v>228</v>
      </c>
      <c r="B1493" t="s">
        <v>279</v>
      </c>
      <c r="C1493" t="s">
        <v>84</v>
      </c>
      <c r="D1493" t="s">
        <v>55</v>
      </c>
      <c r="E1493">
        <v>151.94999999999999</v>
      </c>
      <c r="F1493">
        <v>3</v>
      </c>
      <c r="G1493">
        <v>8.14</v>
      </c>
      <c r="H1493">
        <v>3.1400000000000006</v>
      </c>
      <c r="I1493">
        <v>1</v>
      </c>
      <c r="J1493" s="13">
        <v>42031</v>
      </c>
      <c r="K1493" s="13">
        <v>42920</v>
      </c>
      <c r="L1493" t="s">
        <v>310</v>
      </c>
      <c r="M1493">
        <v>12.280000000000001</v>
      </c>
      <c r="N1493">
        <v>139.66999999999999</v>
      </c>
      <c r="O1493" t="s">
        <v>230</v>
      </c>
      <c r="P1493" t="s">
        <v>327</v>
      </c>
      <c r="Q1493">
        <v>1</v>
      </c>
      <c r="R1493" t="s">
        <v>330</v>
      </c>
      <c r="S1493" s="13">
        <v>-889</v>
      </c>
      <c r="T1493">
        <v>889</v>
      </c>
      <c r="U1493">
        <v>50.65</v>
      </c>
      <c r="V1493">
        <v>50.65</v>
      </c>
      <c r="W1493">
        <v>8167</v>
      </c>
    </row>
    <row r="1494" spans="1:23" x14ac:dyDescent="0.5">
      <c r="A1494" t="s">
        <v>220</v>
      </c>
      <c r="B1494" t="s">
        <v>279</v>
      </c>
      <c r="C1494" t="s">
        <v>84</v>
      </c>
      <c r="D1494" t="s">
        <v>68</v>
      </c>
      <c r="E1494">
        <v>89.52</v>
      </c>
      <c r="F1494">
        <v>3</v>
      </c>
      <c r="G1494">
        <v>9.5499999999999972</v>
      </c>
      <c r="H1494">
        <v>3.5499999999999972</v>
      </c>
      <c r="I1494">
        <v>1</v>
      </c>
      <c r="J1494" s="13">
        <v>42026</v>
      </c>
      <c r="K1494" s="13">
        <v>42035</v>
      </c>
      <c r="L1494" t="s">
        <v>318</v>
      </c>
      <c r="M1494">
        <v>14.099999999999994</v>
      </c>
      <c r="N1494">
        <v>75.42</v>
      </c>
      <c r="O1494" t="s">
        <v>230</v>
      </c>
      <c r="P1494" t="s">
        <v>327</v>
      </c>
      <c r="Q1494">
        <v>1</v>
      </c>
      <c r="R1494" t="s">
        <v>330</v>
      </c>
      <c r="S1494" s="13">
        <v>-9</v>
      </c>
      <c r="T1494">
        <v>9</v>
      </c>
      <c r="U1494">
        <v>29.84</v>
      </c>
      <c r="V1494">
        <v>29.84</v>
      </c>
      <c r="W1494">
        <v>8167</v>
      </c>
    </row>
    <row r="1495" spans="1:23" x14ac:dyDescent="0.5">
      <c r="A1495" t="s">
        <v>221</v>
      </c>
      <c r="B1495" t="s">
        <v>279</v>
      </c>
      <c r="C1495" t="s">
        <v>84</v>
      </c>
      <c r="D1495" t="s">
        <v>68</v>
      </c>
      <c r="E1495">
        <v>89.52</v>
      </c>
      <c r="F1495">
        <v>3</v>
      </c>
      <c r="G1495">
        <v>9.8999999999999986</v>
      </c>
      <c r="H1495">
        <v>4.8999999999999986</v>
      </c>
      <c r="I1495">
        <v>3</v>
      </c>
      <c r="J1495" s="13">
        <v>42026</v>
      </c>
      <c r="K1495" s="13">
        <v>43000</v>
      </c>
      <c r="L1495" t="s">
        <v>322</v>
      </c>
      <c r="M1495">
        <v>17.799999999999997</v>
      </c>
      <c r="N1495">
        <v>71.72</v>
      </c>
      <c r="O1495" t="s">
        <v>230</v>
      </c>
      <c r="P1495" t="s">
        <v>327</v>
      </c>
      <c r="Q1495">
        <v>1</v>
      </c>
      <c r="R1495" t="s">
        <v>330</v>
      </c>
      <c r="S1495" s="13">
        <v>-974</v>
      </c>
      <c r="T1495">
        <v>974</v>
      </c>
      <c r="U1495">
        <v>29.84</v>
      </c>
      <c r="V1495">
        <v>29.84</v>
      </c>
      <c r="W1495">
        <v>8167</v>
      </c>
    </row>
    <row r="1496" spans="1:23" x14ac:dyDescent="0.5">
      <c r="A1496" t="s">
        <v>228</v>
      </c>
      <c r="B1496" t="s">
        <v>279</v>
      </c>
      <c r="C1496" t="s">
        <v>84</v>
      </c>
      <c r="D1496" t="s">
        <v>55</v>
      </c>
      <c r="E1496">
        <v>151.94999999999999</v>
      </c>
      <c r="F1496">
        <v>3</v>
      </c>
      <c r="G1496">
        <v>7.6099999999999994</v>
      </c>
      <c r="H1496">
        <v>5.6099999999999994</v>
      </c>
      <c r="I1496">
        <v>3</v>
      </c>
      <c r="J1496" s="13">
        <v>42023</v>
      </c>
      <c r="K1496" s="13">
        <v>42919</v>
      </c>
      <c r="L1496" t="s">
        <v>310</v>
      </c>
      <c r="M1496">
        <v>16.22</v>
      </c>
      <c r="N1496">
        <v>135.72999999999999</v>
      </c>
      <c r="O1496" t="s">
        <v>230</v>
      </c>
      <c r="P1496" t="s">
        <v>327</v>
      </c>
      <c r="Q1496">
        <v>1</v>
      </c>
      <c r="R1496" t="s">
        <v>330</v>
      </c>
      <c r="S1496" s="13">
        <v>-896</v>
      </c>
      <c r="T1496">
        <v>896</v>
      </c>
      <c r="U1496">
        <v>50.65</v>
      </c>
      <c r="V1496">
        <v>50.65</v>
      </c>
      <c r="W1496">
        <v>8167</v>
      </c>
    </row>
    <row r="1497" spans="1:23" x14ac:dyDescent="0.5">
      <c r="A1497" t="s">
        <v>225</v>
      </c>
      <c r="B1497" t="s">
        <v>279</v>
      </c>
      <c r="C1497" t="s">
        <v>84</v>
      </c>
      <c r="D1497" t="s">
        <v>55</v>
      </c>
      <c r="E1497">
        <v>151.94999999999999</v>
      </c>
      <c r="F1497">
        <v>3</v>
      </c>
      <c r="G1497">
        <v>7.3599999999999994</v>
      </c>
      <c r="H1497">
        <v>5.3599999999999994</v>
      </c>
      <c r="I1497">
        <v>3</v>
      </c>
      <c r="J1497" s="13">
        <v>42006</v>
      </c>
      <c r="K1497" s="13">
        <v>42902</v>
      </c>
      <c r="L1497" t="s">
        <v>321</v>
      </c>
      <c r="M1497">
        <v>15.719999999999999</v>
      </c>
      <c r="N1497">
        <v>136.22999999999999</v>
      </c>
      <c r="O1497" t="s">
        <v>230</v>
      </c>
      <c r="P1497" t="s">
        <v>327</v>
      </c>
      <c r="Q1497">
        <v>1</v>
      </c>
      <c r="R1497" t="s">
        <v>330</v>
      </c>
      <c r="S1497" s="13">
        <v>-896</v>
      </c>
      <c r="T1497">
        <v>896</v>
      </c>
      <c r="U1497">
        <v>50.65</v>
      </c>
      <c r="V1497">
        <v>50.65</v>
      </c>
      <c r="W1497">
        <v>8167</v>
      </c>
    </row>
    <row r="1498" spans="1:23" x14ac:dyDescent="0.5">
      <c r="A1498" t="s">
        <v>220</v>
      </c>
      <c r="B1498" t="s">
        <v>279</v>
      </c>
      <c r="C1498" t="s">
        <v>84</v>
      </c>
      <c r="D1498" t="s">
        <v>55</v>
      </c>
      <c r="E1498">
        <v>151.94999999999999</v>
      </c>
      <c r="F1498">
        <v>3</v>
      </c>
      <c r="G1498">
        <v>9.8799999999999955</v>
      </c>
      <c r="H1498">
        <v>6.8799999999999955</v>
      </c>
      <c r="I1498">
        <v>3</v>
      </c>
      <c r="J1498" s="13">
        <v>42001</v>
      </c>
      <c r="K1498" s="13">
        <v>42017</v>
      </c>
      <c r="L1498" t="s">
        <v>318</v>
      </c>
      <c r="M1498">
        <v>19.759999999999991</v>
      </c>
      <c r="N1498">
        <v>132.19</v>
      </c>
      <c r="O1498" t="s">
        <v>197</v>
      </c>
      <c r="P1498" t="s">
        <v>308</v>
      </c>
      <c r="Q1498">
        <v>12</v>
      </c>
      <c r="R1498" t="s">
        <v>309</v>
      </c>
      <c r="S1498" s="13">
        <v>-16</v>
      </c>
      <c r="T1498">
        <v>16</v>
      </c>
      <c r="U1498">
        <v>50.65</v>
      </c>
      <c r="V1498">
        <v>50.65</v>
      </c>
      <c r="W1498">
        <v>8167</v>
      </c>
    </row>
    <row r="1499" spans="1:23" x14ac:dyDescent="0.5">
      <c r="A1499" t="s">
        <v>220</v>
      </c>
      <c r="B1499" t="s">
        <v>279</v>
      </c>
      <c r="C1499" t="s">
        <v>84</v>
      </c>
      <c r="D1499" t="s">
        <v>69</v>
      </c>
      <c r="E1499">
        <v>121.35000000000001</v>
      </c>
      <c r="F1499">
        <v>3</v>
      </c>
      <c r="G1499">
        <v>9</v>
      </c>
      <c r="H1499">
        <v>4</v>
      </c>
      <c r="I1499">
        <v>1</v>
      </c>
      <c r="J1499" s="13">
        <v>41988</v>
      </c>
      <c r="K1499" s="13">
        <v>42006</v>
      </c>
      <c r="L1499" t="s">
        <v>318</v>
      </c>
      <c r="M1499">
        <v>14</v>
      </c>
      <c r="N1499">
        <v>107.35000000000001</v>
      </c>
      <c r="O1499" t="s">
        <v>197</v>
      </c>
      <c r="P1499" t="s">
        <v>308</v>
      </c>
      <c r="Q1499">
        <v>12</v>
      </c>
      <c r="R1499" t="s">
        <v>309</v>
      </c>
      <c r="S1499" s="13">
        <v>-18</v>
      </c>
      <c r="T1499">
        <v>18</v>
      </c>
      <c r="U1499">
        <v>40.450000000000003</v>
      </c>
      <c r="V1499">
        <v>40.450000000000003</v>
      </c>
      <c r="W1499">
        <v>8167</v>
      </c>
    </row>
    <row r="1500" spans="1:23" x14ac:dyDescent="0.5">
      <c r="A1500" t="s">
        <v>221</v>
      </c>
      <c r="B1500" t="s">
        <v>279</v>
      </c>
      <c r="C1500" t="s">
        <v>84</v>
      </c>
      <c r="D1500" t="s">
        <v>53</v>
      </c>
      <c r="E1500">
        <v>211.35000000000002</v>
      </c>
      <c r="F1500">
        <v>3</v>
      </c>
      <c r="G1500">
        <v>6.3599999999999994</v>
      </c>
      <c r="H1500">
        <v>6.3599999999999994</v>
      </c>
      <c r="I1500">
        <v>3</v>
      </c>
      <c r="J1500" s="13">
        <v>41979</v>
      </c>
      <c r="K1500" s="13">
        <v>41994</v>
      </c>
      <c r="L1500" t="s">
        <v>322</v>
      </c>
      <c r="M1500">
        <v>15.719999999999999</v>
      </c>
      <c r="N1500">
        <v>195.63000000000002</v>
      </c>
      <c r="O1500" t="s">
        <v>197</v>
      </c>
      <c r="P1500" t="s">
        <v>308</v>
      </c>
      <c r="Q1500">
        <v>12</v>
      </c>
      <c r="R1500" t="s">
        <v>309</v>
      </c>
      <c r="S1500" s="13">
        <v>-15</v>
      </c>
      <c r="T1500">
        <v>15</v>
      </c>
      <c r="U1500">
        <v>70.45</v>
      </c>
      <c r="V1500">
        <v>70.45</v>
      </c>
      <c r="W1500">
        <v>8167</v>
      </c>
    </row>
    <row r="1501" spans="1:23" x14ac:dyDescent="0.5">
      <c r="A1501" t="s">
        <v>225</v>
      </c>
      <c r="B1501" t="s">
        <v>279</v>
      </c>
      <c r="C1501" t="s">
        <v>84</v>
      </c>
      <c r="D1501" t="s">
        <v>70</v>
      </c>
      <c r="E1501">
        <v>118.83</v>
      </c>
      <c r="F1501">
        <v>3</v>
      </c>
      <c r="G1501">
        <v>6.8599999999999994</v>
      </c>
      <c r="H1501">
        <v>6.8599999999999994</v>
      </c>
      <c r="I1501">
        <v>3</v>
      </c>
      <c r="J1501" s="13">
        <v>41968</v>
      </c>
      <c r="K1501" s="13">
        <v>43294</v>
      </c>
      <c r="L1501" t="s">
        <v>321</v>
      </c>
      <c r="M1501">
        <v>16.72</v>
      </c>
      <c r="N1501">
        <v>102.11</v>
      </c>
      <c r="O1501" t="s">
        <v>197</v>
      </c>
      <c r="P1501" t="s">
        <v>308</v>
      </c>
      <c r="Q1501">
        <v>11</v>
      </c>
      <c r="R1501" t="s">
        <v>312</v>
      </c>
      <c r="S1501" s="13">
        <v>-1326</v>
      </c>
      <c r="T1501">
        <v>1326</v>
      </c>
      <c r="U1501">
        <v>39.61</v>
      </c>
      <c r="V1501">
        <v>39.61</v>
      </c>
      <c r="W1501">
        <v>8167</v>
      </c>
    </row>
    <row r="1502" spans="1:23" x14ac:dyDescent="0.5">
      <c r="A1502" t="s">
        <v>221</v>
      </c>
      <c r="B1502" t="s">
        <v>279</v>
      </c>
      <c r="C1502" t="s">
        <v>84</v>
      </c>
      <c r="D1502" t="s">
        <v>55</v>
      </c>
      <c r="E1502">
        <v>151.94999999999999</v>
      </c>
      <c r="F1502">
        <v>3</v>
      </c>
      <c r="G1502">
        <v>5</v>
      </c>
      <c r="H1502">
        <v>3</v>
      </c>
      <c r="I1502">
        <v>1</v>
      </c>
      <c r="J1502" s="13">
        <v>41957</v>
      </c>
      <c r="K1502" s="13">
        <v>43286</v>
      </c>
      <c r="L1502" t="s">
        <v>322</v>
      </c>
      <c r="M1502">
        <v>9</v>
      </c>
      <c r="N1502">
        <v>142.94999999999999</v>
      </c>
      <c r="O1502" t="s">
        <v>197</v>
      </c>
      <c r="P1502" t="s">
        <v>308</v>
      </c>
      <c r="Q1502">
        <v>11</v>
      </c>
      <c r="R1502" t="s">
        <v>312</v>
      </c>
      <c r="S1502" s="13">
        <v>-1329</v>
      </c>
      <c r="T1502">
        <v>1329</v>
      </c>
      <c r="U1502">
        <v>50.65</v>
      </c>
      <c r="V1502">
        <v>50.65</v>
      </c>
      <c r="W1502">
        <v>8167</v>
      </c>
    </row>
    <row r="1503" spans="1:23" x14ac:dyDescent="0.5">
      <c r="A1503" t="s">
        <v>224</v>
      </c>
      <c r="B1503" t="s">
        <v>279</v>
      </c>
      <c r="C1503" t="s">
        <v>84</v>
      </c>
      <c r="D1503" t="s">
        <v>55</v>
      </c>
      <c r="E1503">
        <v>151.94999999999999</v>
      </c>
      <c r="F1503">
        <v>3</v>
      </c>
      <c r="G1503">
        <v>8</v>
      </c>
      <c r="H1503">
        <v>6</v>
      </c>
      <c r="I1503">
        <v>1</v>
      </c>
      <c r="J1503" s="13">
        <v>41941</v>
      </c>
      <c r="K1503" s="13">
        <v>41959</v>
      </c>
      <c r="L1503" t="s">
        <v>313</v>
      </c>
      <c r="M1503">
        <v>15</v>
      </c>
      <c r="N1503">
        <v>136.94999999999999</v>
      </c>
      <c r="O1503" t="s">
        <v>197</v>
      </c>
      <c r="P1503" t="s">
        <v>308</v>
      </c>
      <c r="Q1503">
        <v>10</v>
      </c>
      <c r="R1503" t="s">
        <v>314</v>
      </c>
      <c r="S1503" s="13">
        <v>-18</v>
      </c>
      <c r="T1503">
        <v>18</v>
      </c>
      <c r="U1503">
        <v>50.65</v>
      </c>
      <c r="V1503">
        <v>50.65</v>
      </c>
      <c r="W1503">
        <v>8167</v>
      </c>
    </row>
    <row r="1504" spans="1:23" x14ac:dyDescent="0.5">
      <c r="A1504" t="s">
        <v>220</v>
      </c>
      <c r="B1504" t="s">
        <v>279</v>
      </c>
      <c r="C1504" t="s">
        <v>84</v>
      </c>
      <c r="D1504" t="s">
        <v>69</v>
      </c>
      <c r="E1504">
        <v>121.35000000000001</v>
      </c>
      <c r="F1504">
        <v>3</v>
      </c>
      <c r="G1504">
        <v>7.6099999999999994</v>
      </c>
      <c r="H1504">
        <v>6.6099999999999994</v>
      </c>
      <c r="I1504">
        <v>3</v>
      </c>
      <c r="J1504" s="13">
        <v>41939</v>
      </c>
      <c r="K1504" s="13">
        <v>41959</v>
      </c>
      <c r="L1504" t="s">
        <v>318</v>
      </c>
      <c r="M1504">
        <v>17.22</v>
      </c>
      <c r="N1504">
        <v>104.13000000000001</v>
      </c>
      <c r="O1504" t="s">
        <v>197</v>
      </c>
      <c r="P1504" t="s">
        <v>308</v>
      </c>
      <c r="Q1504">
        <v>10</v>
      </c>
      <c r="R1504" t="s">
        <v>314</v>
      </c>
      <c r="S1504" s="13">
        <v>-20</v>
      </c>
      <c r="T1504">
        <v>20</v>
      </c>
      <c r="U1504">
        <v>40.450000000000003</v>
      </c>
      <c r="V1504">
        <v>40.450000000000003</v>
      </c>
      <c r="W1504">
        <v>8167</v>
      </c>
    </row>
    <row r="1505" spans="1:23" x14ac:dyDescent="0.5">
      <c r="A1505" t="s">
        <v>223</v>
      </c>
      <c r="B1505" t="s">
        <v>279</v>
      </c>
      <c r="C1505" t="s">
        <v>84</v>
      </c>
      <c r="D1505" t="s">
        <v>55</v>
      </c>
      <c r="E1505">
        <v>151.94999999999999</v>
      </c>
      <c r="F1505">
        <v>3</v>
      </c>
      <c r="G1505">
        <v>7.8599999999999994</v>
      </c>
      <c r="H1505">
        <v>4.8599999999999994</v>
      </c>
      <c r="I1505">
        <v>1</v>
      </c>
      <c r="J1505" s="13">
        <v>41939</v>
      </c>
      <c r="K1505" s="13">
        <v>41951</v>
      </c>
      <c r="L1505" t="s">
        <v>307</v>
      </c>
      <c r="M1505">
        <v>13.719999999999999</v>
      </c>
      <c r="N1505">
        <v>138.22999999999999</v>
      </c>
      <c r="O1505" t="s">
        <v>197</v>
      </c>
      <c r="P1505" t="s">
        <v>308</v>
      </c>
      <c r="Q1505">
        <v>10</v>
      </c>
      <c r="R1505" t="s">
        <v>314</v>
      </c>
      <c r="S1505" s="13">
        <v>-12</v>
      </c>
      <c r="T1505">
        <v>12</v>
      </c>
      <c r="U1505">
        <v>50.65</v>
      </c>
      <c r="V1505">
        <v>50.65</v>
      </c>
      <c r="W1505">
        <v>8167</v>
      </c>
    </row>
    <row r="1506" spans="1:23" x14ac:dyDescent="0.5">
      <c r="A1506" t="s">
        <v>226</v>
      </c>
      <c r="B1506" t="s">
        <v>279</v>
      </c>
      <c r="C1506" t="s">
        <v>84</v>
      </c>
      <c r="D1506" t="s">
        <v>53</v>
      </c>
      <c r="E1506">
        <v>211.35000000000002</v>
      </c>
      <c r="F1506">
        <v>3</v>
      </c>
      <c r="G1506">
        <v>9.61</v>
      </c>
      <c r="H1506">
        <v>3.6099999999999994</v>
      </c>
      <c r="I1506">
        <v>3</v>
      </c>
      <c r="J1506" s="13">
        <v>41937</v>
      </c>
      <c r="K1506" s="13">
        <v>42897</v>
      </c>
      <c r="L1506" t="s">
        <v>315</v>
      </c>
      <c r="M1506">
        <v>16.22</v>
      </c>
      <c r="N1506">
        <v>195.13000000000002</v>
      </c>
      <c r="O1506" t="s">
        <v>197</v>
      </c>
      <c r="P1506" t="s">
        <v>308</v>
      </c>
      <c r="Q1506">
        <v>10</v>
      </c>
      <c r="R1506" t="s">
        <v>314</v>
      </c>
      <c r="S1506" s="13">
        <v>-960</v>
      </c>
      <c r="T1506">
        <v>960</v>
      </c>
      <c r="U1506">
        <v>70.45</v>
      </c>
      <c r="V1506">
        <v>70.45</v>
      </c>
      <c r="W1506">
        <v>8167</v>
      </c>
    </row>
    <row r="1507" spans="1:23" x14ac:dyDescent="0.5">
      <c r="A1507" t="s">
        <v>220</v>
      </c>
      <c r="B1507" t="s">
        <v>279</v>
      </c>
      <c r="C1507" t="s">
        <v>84</v>
      </c>
      <c r="D1507" t="s">
        <v>53</v>
      </c>
      <c r="E1507">
        <v>211.35000000000002</v>
      </c>
      <c r="F1507">
        <v>3</v>
      </c>
      <c r="G1507">
        <v>10</v>
      </c>
      <c r="H1507">
        <v>4</v>
      </c>
      <c r="I1507">
        <v>2</v>
      </c>
      <c r="J1507" s="13">
        <v>41920</v>
      </c>
      <c r="K1507" s="13">
        <v>41930</v>
      </c>
      <c r="L1507" t="s">
        <v>318</v>
      </c>
      <c r="M1507">
        <v>16</v>
      </c>
      <c r="N1507">
        <v>195.35000000000002</v>
      </c>
      <c r="O1507" t="s">
        <v>197</v>
      </c>
      <c r="P1507" t="s">
        <v>308</v>
      </c>
      <c r="Q1507">
        <v>10</v>
      </c>
      <c r="R1507" t="s">
        <v>314</v>
      </c>
      <c r="S1507" s="13">
        <v>-10</v>
      </c>
      <c r="T1507">
        <v>10</v>
      </c>
      <c r="U1507">
        <v>70.45</v>
      </c>
      <c r="V1507">
        <v>70.45</v>
      </c>
      <c r="W1507">
        <v>8167</v>
      </c>
    </row>
    <row r="1508" spans="1:23" x14ac:dyDescent="0.5">
      <c r="A1508" t="s">
        <v>221</v>
      </c>
      <c r="B1508" t="s">
        <v>279</v>
      </c>
      <c r="C1508" t="s">
        <v>84</v>
      </c>
      <c r="D1508" t="s">
        <v>70</v>
      </c>
      <c r="E1508">
        <v>118.83</v>
      </c>
      <c r="F1508">
        <v>3</v>
      </c>
      <c r="G1508">
        <v>6.8900000000000006</v>
      </c>
      <c r="H1508">
        <v>4.8900000000000006</v>
      </c>
      <c r="I1508">
        <v>2</v>
      </c>
      <c r="J1508" s="13">
        <v>41904</v>
      </c>
      <c r="K1508" s="13">
        <v>41914</v>
      </c>
      <c r="L1508" t="s">
        <v>322</v>
      </c>
      <c r="M1508">
        <v>13.780000000000001</v>
      </c>
      <c r="N1508">
        <v>105.05</v>
      </c>
      <c r="O1508" t="s">
        <v>197</v>
      </c>
      <c r="P1508" t="s">
        <v>316</v>
      </c>
      <c r="Q1508">
        <v>9</v>
      </c>
      <c r="R1508" t="s">
        <v>317</v>
      </c>
      <c r="S1508" s="13">
        <v>-10</v>
      </c>
      <c r="T1508">
        <v>10</v>
      </c>
      <c r="U1508">
        <v>39.61</v>
      </c>
      <c r="V1508">
        <v>39.61</v>
      </c>
      <c r="W1508">
        <v>8167</v>
      </c>
    </row>
    <row r="1509" spans="1:23" x14ac:dyDescent="0.5">
      <c r="A1509" t="s">
        <v>226</v>
      </c>
      <c r="B1509" t="s">
        <v>279</v>
      </c>
      <c r="C1509" t="s">
        <v>84</v>
      </c>
      <c r="D1509" t="s">
        <v>54</v>
      </c>
      <c r="E1509">
        <v>212.64</v>
      </c>
      <c r="F1509">
        <v>3</v>
      </c>
      <c r="G1509">
        <v>7.8599999999999994</v>
      </c>
      <c r="H1509">
        <v>5.8599999999999994</v>
      </c>
      <c r="I1509">
        <v>2</v>
      </c>
      <c r="J1509" s="13">
        <v>41869</v>
      </c>
      <c r="K1509" s="13">
        <v>41878</v>
      </c>
      <c r="L1509" t="s">
        <v>315</v>
      </c>
      <c r="M1509">
        <v>15.719999999999999</v>
      </c>
      <c r="N1509">
        <v>196.92</v>
      </c>
      <c r="O1509" t="s">
        <v>197</v>
      </c>
      <c r="P1509" t="s">
        <v>316</v>
      </c>
      <c r="Q1509">
        <v>8</v>
      </c>
      <c r="R1509" t="s">
        <v>319</v>
      </c>
      <c r="S1509" s="13">
        <v>-9</v>
      </c>
      <c r="T1509">
        <v>9</v>
      </c>
      <c r="U1509">
        <v>70.88</v>
      </c>
      <c r="V1509">
        <v>70.88</v>
      </c>
      <c r="W1509">
        <v>8167</v>
      </c>
    </row>
    <row r="1510" spans="1:23" x14ac:dyDescent="0.5">
      <c r="A1510" t="s">
        <v>228</v>
      </c>
      <c r="B1510" t="s">
        <v>279</v>
      </c>
      <c r="C1510" t="s">
        <v>84</v>
      </c>
      <c r="D1510" t="s">
        <v>52</v>
      </c>
      <c r="E1510">
        <v>181.74</v>
      </c>
      <c r="F1510">
        <v>3</v>
      </c>
      <c r="G1510">
        <v>5</v>
      </c>
      <c r="H1510">
        <v>7</v>
      </c>
      <c r="I1510">
        <v>2</v>
      </c>
      <c r="J1510" s="13">
        <v>41850</v>
      </c>
      <c r="K1510" s="13">
        <v>41869</v>
      </c>
      <c r="L1510" t="s">
        <v>310</v>
      </c>
      <c r="M1510">
        <v>14</v>
      </c>
      <c r="N1510">
        <v>167.74</v>
      </c>
      <c r="O1510" t="s">
        <v>197</v>
      </c>
      <c r="P1510" t="s">
        <v>316</v>
      </c>
      <c r="Q1510">
        <v>7</v>
      </c>
      <c r="R1510" t="s">
        <v>320</v>
      </c>
      <c r="S1510" s="13">
        <v>-19</v>
      </c>
      <c r="T1510">
        <v>19</v>
      </c>
      <c r="U1510">
        <v>60.58</v>
      </c>
      <c r="V1510">
        <v>60.58</v>
      </c>
      <c r="W1510">
        <v>8167</v>
      </c>
    </row>
    <row r="1511" spans="1:23" x14ac:dyDescent="0.5">
      <c r="A1511" t="s">
        <v>220</v>
      </c>
      <c r="B1511" t="s">
        <v>279</v>
      </c>
      <c r="C1511" t="s">
        <v>84</v>
      </c>
      <c r="D1511" t="s">
        <v>70</v>
      </c>
      <c r="E1511">
        <v>118.83</v>
      </c>
      <c r="F1511">
        <v>3</v>
      </c>
      <c r="G1511">
        <v>5.1400000000000006</v>
      </c>
      <c r="H1511">
        <v>3.1400000000000006</v>
      </c>
      <c r="I1511">
        <v>3</v>
      </c>
      <c r="J1511" s="13">
        <v>41848</v>
      </c>
      <c r="K1511" s="13">
        <v>42874</v>
      </c>
      <c r="L1511" t="s">
        <v>318</v>
      </c>
      <c r="M1511">
        <v>11.280000000000001</v>
      </c>
      <c r="N1511">
        <v>107.55</v>
      </c>
      <c r="O1511" t="s">
        <v>197</v>
      </c>
      <c r="P1511" t="s">
        <v>316</v>
      </c>
      <c r="Q1511">
        <v>7</v>
      </c>
      <c r="R1511" t="s">
        <v>320</v>
      </c>
      <c r="S1511" s="13">
        <v>-1026</v>
      </c>
      <c r="T1511">
        <v>1026</v>
      </c>
      <c r="U1511">
        <v>39.61</v>
      </c>
      <c r="V1511">
        <v>39.61</v>
      </c>
      <c r="W1511">
        <v>8167</v>
      </c>
    </row>
    <row r="1512" spans="1:23" x14ac:dyDescent="0.5">
      <c r="A1512" t="s">
        <v>222</v>
      </c>
      <c r="B1512" t="s">
        <v>279</v>
      </c>
      <c r="C1512" t="s">
        <v>84</v>
      </c>
      <c r="D1512" t="s">
        <v>69</v>
      </c>
      <c r="E1512">
        <v>121.35000000000001</v>
      </c>
      <c r="F1512">
        <v>3</v>
      </c>
      <c r="G1512">
        <v>8.5499999999999972</v>
      </c>
      <c r="H1512">
        <v>4.5499999999999972</v>
      </c>
      <c r="I1512">
        <v>2</v>
      </c>
      <c r="J1512" s="13">
        <v>41813</v>
      </c>
      <c r="K1512" s="13">
        <v>42863</v>
      </c>
      <c r="L1512" t="s">
        <v>331</v>
      </c>
      <c r="M1512">
        <v>15.099999999999994</v>
      </c>
      <c r="N1512">
        <v>106.25000000000001</v>
      </c>
      <c r="O1512" t="s">
        <v>197</v>
      </c>
      <c r="P1512" t="s">
        <v>323</v>
      </c>
      <c r="Q1512">
        <v>6</v>
      </c>
      <c r="R1512" t="s">
        <v>324</v>
      </c>
      <c r="S1512" s="13">
        <v>-1050</v>
      </c>
      <c r="T1512">
        <v>1050</v>
      </c>
      <c r="U1512">
        <v>40.450000000000003</v>
      </c>
      <c r="V1512">
        <v>40.450000000000003</v>
      </c>
      <c r="W1512">
        <v>8167</v>
      </c>
    </row>
    <row r="1513" spans="1:23" x14ac:dyDescent="0.5">
      <c r="A1513" t="s">
        <v>228</v>
      </c>
      <c r="B1513" t="s">
        <v>279</v>
      </c>
      <c r="C1513" t="s">
        <v>84</v>
      </c>
      <c r="D1513" t="s">
        <v>66</v>
      </c>
      <c r="E1513">
        <v>137.57999999999998</v>
      </c>
      <c r="F1513">
        <v>3</v>
      </c>
      <c r="G1513">
        <v>7.75</v>
      </c>
      <c r="H1513">
        <v>3.75</v>
      </c>
      <c r="I1513">
        <v>1</v>
      </c>
      <c r="J1513" s="13">
        <v>41812</v>
      </c>
      <c r="K1513" s="13">
        <v>41827</v>
      </c>
      <c r="L1513" t="s">
        <v>310</v>
      </c>
      <c r="M1513">
        <v>12.5</v>
      </c>
      <c r="N1513">
        <v>125.07999999999998</v>
      </c>
      <c r="O1513" t="s">
        <v>197</v>
      </c>
      <c r="P1513" t="s">
        <v>323</v>
      </c>
      <c r="Q1513">
        <v>6</v>
      </c>
      <c r="R1513" t="s">
        <v>324</v>
      </c>
      <c r="S1513" s="13">
        <v>-15</v>
      </c>
      <c r="T1513">
        <v>15</v>
      </c>
      <c r="U1513">
        <v>45.86</v>
      </c>
      <c r="V1513">
        <v>45.86</v>
      </c>
      <c r="W1513">
        <v>8167</v>
      </c>
    </row>
    <row r="1514" spans="1:23" x14ac:dyDescent="0.5">
      <c r="A1514" t="s">
        <v>225</v>
      </c>
      <c r="B1514" t="s">
        <v>279</v>
      </c>
      <c r="C1514" t="s">
        <v>84</v>
      </c>
      <c r="D1514" t="s">
        <v>68</v>
      </c>
      <c r="E1514">
        <v>89.52</v>
      </c>
      <c r="F1514">
        <v>3</v>
      </c>
      <c r="G1514">
        <v>9.9899999999999984</v>
      </c>
      <c r="H1514">
        <v>5.9899999999999984</v>
      </c>
      <c r="I1514">
        <v>3</v>
      </c>
      <c r="J1514" s="13">
        <v>41797</v>
      </c>
      <c r="K1514" s="13">
        <v>41815</v>
      </c>
      <c r="L1514" t="s">
        <v>321</v>
      </c>
      <c r="M1514">
        <v>18.979999999999997</v>
      </c>
      <c r="N1514">
        <v>70.539999999999992</v>
      </c>
      <c r="O1514" t="s">
        <v>197</v>
      </c>
      <c r="P1514" t="s">
        <v>323</v>
      </c>
      <c r="Q1514">
        <v>6</v>
      </c>
      <c r="R1514" t="s">
        <v>324</v>
      </c>
      <c r="S1514" s="13">
        <v>-18</v>
      </c>
      <c r="T1514">
        <v>18</v>
      </c>
      <c r="U1514">
        <v>29.84</v>
      </c>
      <c r="V1514">
        <v>29.84</v>
      </c>
      <c r="W1514">
        <v>8167</v>
      </c>
    </row>
    <row r="1515" spans="1:23" x14ac:dyDescent="0.5">
      <c r="A1515" t="s">
        <v>220</v>
      </c>
      <c r="B1515" t="s">
        <v>279</v>
      </c>
      <c r="C1515" t="s">
        <v>84</v>
      </c>
      <c r="D1515" t="s">
        <v>68</v>
      </c>
      <c r="E1515">
        <v>89.52</v>
      </c>
      <c r="F1515">
        <v>3</v>
      </c>
      <c r="G1515">
        <v>5.5799999999999983</v>
      </c>
      <c r="H1515">
        <v>6.5799999999999983</v>
      </c>
      <c r="I1515">
        <v>1</v>
      </c>
      <c r="J1515" s="13">
        <v>41793</v>
      </c>
      <c r="K1515" s="13">
        <v>43248</v>
      </c>
      <c r="L1515" t="s">
        <v>318</v>
      </c>
      <c r="M1515">
        <v>13.159999999999997</v>
      </c>
      <c r="N1515">
        <v>76.36</v>
      </c>
      <c r="O1515" t="s">
        <v>197</v>
      </c>
      <c r="P1515" t="s">
        <v>323</v>
      </c>
      <c r="Q1515">
        <v>6</v>
      </c>
      <c r="R1515" t="s">
        <v>324</v>
      </c>
      <c r="S1515" s="13">
        <v>-1455</v>
      </c>
      <c r="T1515">
        <v>1455</v>
      </c>
      <c r="U1515">
        <v>29.84</v>
      </c>
      <c r="V1515">
        <v>29.84</v>
      </c>
      <c r="W1515">
        <v>8167</v>
      </c>
    </row>
    <row r="1516" spans="1:23" x14ac:dyDescent="0.5">
      <c r="A1516" t="s">
        <v>222</v>
      </c>
      <c r="B1516" t="s">
        <v>279</v>
      </c>
      <c r="C1516" t="s">
        <v>84</v>
      </c>
      <c r="D1516" t="s">
        <v>54</v>
      </c>
      <c r="E1516">
        <v>212.64</v>
      </c>
      <c r="F1516">
        <v>3</v>
      </c>
      <c r="G1516">
        <v>7.3599999999999994</v>
      </c>
      <c r="H1516">
        <v>6.3599999999999994</v>
      </c>
      <c r="I1516">
        <v>3</v>
      </c>
      <c r="J1516" s="13">
        <v>41789</v>
      </c>
      <c r="K1516" s="13">
        <v>43241</v>
      </c>
      <c r="L1516" t="s">
        <v>331</v>
      </c>
      <c r="M1516">
        <v>16.72</v>
      </c>
      <c r="N1516">
        <v>195.92</v>
      </c>
      <c r="O1516" t="s">
        <v>197</v>
      </c>
      <c r="P1516" t="s">
        <v>323</v>
      </c>
      <c r="Q1516">
        <v>5</v>
      </c>
      <c r="R1516" t="s">
        <v>325</v>
      </c>
      <c r="S1516" s="13">
        <v>-1452</v>
      </c>
      <c r="T1516">
        <v>1452</v>
      </c>
      <c r="U1516">
        <v>70.88</v>
      </c>
      <c r="V1516">
        <v>70.88</v>
      </c>
      <c r="W1516">
        <v>8167</v>
      </c>
    </row>
    <row r="1517" spans="1:23" x14ac:dyDescent="0.5">
      <c r="A1517" t="s">
        <v>222</v>
      </c>
      <c r="B1517" t="s">
        <v>279</v>
      </c>
      <c r="C1517" t="s">
        <v>84</v>
      </c>
      <c r="D1517" t="s">
        <v>54</v>
      </c>
      <c r="E1517">
        <v>212.64</v>
      </c>
      <c r="F1517">
        <v>3</v>
      </c>
      <c r="G1517">
        <v>5.5499999999999972</v>
      </c>
      <c r="H1517">
        <v>3.5499999999999972</v>
      </c>
      <c r="I1517">
        <v>3</v>
      </c>
      <c r="J1517" s="13">
        <v>41776</v>
      </c>
      <c r="K1517" s="13">
        <v>41783</v>
      </c>
      <c r="L1517" t="s">
        <v>331</v>
      </c>
      <c r="M1517">
        <v>12.099999999999994</v>
      </c>
      <c r="N1517">
        <v>200.54</v>
      </c>
      <c r="O1517" t="s">
        <v>197</v>
      </c>
      <c r="P1517" t="s">
        <v>323</v>
      </c>
      <c r="Q1517">
        <v>5</v>
      </c>
      <c r="R1517" t="s">
        <v>325</v>
      </c>
      <c r="S1517" s="13">
        <v>-7</v>
      </c>
      <c r="T1517">
        <v>7</v>
      </c>
      <c r="U1517">
        <v>70.88</v>
      </c>
      <c r="V1517">
        <v>70.88</v>
      </c>
      <c r="W1517">
        <v>8167</v>
      </c>
    </row>
    <row r="1518" spans="1:23" x14ac:dyDescent="0.5">
      <c r="A1518" t="s">
        <v>226</v>
      </c>
      <c r="B1518" t="s">
        <v>279</v>
      </c>
      <c r="C1518" t="s">
        <v>84</v>
      </c>
      <c r="D1518" t="s">
        <v>55</v>
      </c>
      <c r="E1518">
        <v>151.94999999999999</v>
      </c>
      <c r="F1518">
        <v>3</v>
      </c>
      <c r="G1518">
        <v>9.5799999999999983</v>
      </c>
      <c r="H1518">
        <v>4.5799999999999983</v>
      </c>
      <c r="I1518">
        <v>3</v>
      </c>
      <c r="J1518" s="13">
        <v>41704</v>
      </c>
      <c r="K1518" s="13">
        <v>41722</v>
      </c>
      <c r="L1518" t="s">
        <v>315</v>
      </c>
      <c r="M1518">
        <v>17.159999999999997</v>
      </c>
      <c r="N1518">
        <v>134.79</v>
      </c>
      <c r="O1518" t="s">
        <v>197</v>
      </c>
      <c r="P1518" t="s">
        <v>327</v>
      </c>
      <c r="Q1518">
        <v>3</v>
      </c>
      <c r="R1518" t="s">
        <v>328</v>
      </c>
      <c r="S1518" s="13">
        <v>-18</v>
      </c>
      <c r="T1518">
        <v>18</v>
      </c>
      <c r="U1518">
        <v>50.65</v>
      </c>
      <c r="V1518">
        <v>50.65</v>
      </c>
      <c r="W1518">
        <v>8167</v>
      </c>
    </row>
    <row r="1519" spans="1:23" x14ac:dyDescent="0.5">
      <c r="A1519" t="s">
        <v>222</v>
      </c>
      <c r="B1519" t="s">
        <v>279</v>
      </c>
      <c r="C1519" t="s">
        <v>84</v>
      </c>
      <c r="D1519" t="s">
        <v>55</v>
      </c>
      <c r="E1519">
        <v>151.94999999999999</v>
      </c>
      <c r="F1519">
        <v>3</v>
      </c>
      <c r="G1519">
        <v>5</v>
      </c>
      <c r="H1519">
        <v>6</v>
      </c>
      <c r="I1519">
        <v>2</v>
      </c>
      <c r="J1519" s="13">
        <v>41688</v>
      </c>
      <c r="K1519" s="13">
        <v>43207</v>
      </c>
      <c r="L1519" t="s">
        <v>331</v>
      </c>
      <c r="M1519">
        <v>13</v>
      </c>
      <c r="N1519">
        <v>138.94999999999999</v>
      </c>
      <c r="O1519" t="s">
        <v>197</v>
      </c>
      <c r="P1519" t="s">
        <v>327</v>
      </c>
      <c r="Q1519">
        <v>2</v>
      </c>
      <c r="R1519" t="s">
        <v>329</v>
      </c>
      <c r="S1519" s="13">
        <v>-1519</v>
      </c>
      <c r="T1519">
        <v>1519</v>
      </c>
      <c r="U1519">
        <v>50.65</v>
      </c>
      <c r="V1519">
        <v>50.65</v>
      </c>
      <c r="W1519">
        <v>8167</v>
      </c>
    </row>
    <row r="1520" spans="1:23" x14ac:dyDescent="0.5">
      <c r="A1520" t="s">
        <v>224</v>
      </c>
      <c r="B1520" t="s">
        <v>279</v>
      </c>
      <c r="C1520" t="s">
        <v>84</v>
      </c>
      <c r="D1520" t="s">
        <v>52</v>
      </c>
      <c r="E1520">
        <v>181.74</v>
      </c>
      <c r="F1520">
        <v>3</v>
      </c>
      <c r="G1520">
        <v>7.5799999999999983</v>
      </c>
      <c r="H1520">
        <v>4.5799999999999983</v>
      </c>
      <c r="I1520">
        <v>3</v>
      </c>
      <c r="J1520" s="13">
        <v>41670</v>
      </c>
      <c r="K1520" s="13">
        <v>41678</v>
      </c>
      <c r="L1520" t="s">
        <v>313</v>
      </c>
      <c r="M1520">
        <v>15.159999999999997</v>
      </c>
      <c r="N1520">
        <v>166.58</v>
      </c>
      <c r="O1520" t="s">
        <v>197</v>
      </c>
      <c r="P1520" t="s">
        <v>327</v>
      </c>
      <c r="Q1520">
        <v>1</v>
      </c>
      <c r="R1520" t="s">
        <v>330</v>
      </c>
      <c r="S1520" s="13">
        <v>-8</v>
      </c>
      <c r="T1520">
        <v>8</v>
      </c>
      <c r="U1520">
        <v>60.58</v>
      </c>
      <c r="V1520">
        <v>60.58</v>
      </c>
      <c r="W1520">
        <v>8167</v>
      </c>
    </row>
    <row r="1521" spans="1:23" x14ac:dyDescent="0.5">
      <c r="A1521" t="s">
        <v>228</v>
      </c>
      <c r="B1521" t="s">
        <v>279</v>
      </c>
      <c r="C1521" t="s">
        <v>84</v>
      </c>
      <c r="D1521" t="s">
        <v>70</v>
      </c>
      <c r="E1521">
        <v>118.83</v>
      </c>
      <c r="F1521">
        <v>3</v>
      </c>
      <c r="G1521">
        <v>5.9899999999999984</v>
      </c>
      <c r="H1521">
        <v>3.9899999999999984</v>
      </c>
      <c r="I1521">
        <v>3</v>
      </c>
      <c r="J1521" s="13">
        <v>41662</v>
      </c>
      <c r="K1521" s="13">
        <v>41678</v>
      </c>
      <c r="L1521" t="s">
        <v>310</v>
      </c>
      <c r="M1521">
        <v>12.979999999999997</v>
      </c>
      <c r="N1521">
        <v>105.85</v>
      </c>
      <c r="O1521" t="s">
        <v>197</v>
      </c>
      <c r="P1521" t="s">
        <v>327</v>
      </c>
      <c r="Q1521">
        <v>1</v>
      </c>
      <c r="R1521" t="s">
        <v>330</v>
      </c>
      <c r="S1521" s="13">
        <v>-16</v>
      </c>
      <c r="T1521">
        <v>16</v>
      </c>
      <c r="U1521">
        <v>39.61</v>
      </c>
      <c r="V1521">
        <v>39.61</v>
      </c>
      <c r="W1521">
        <v>8167</v>
      </c>
    </row>
    <row r="1522" spans="1:23" x14ac:dyDescent="0.5">
      <c r="A1522" t="s">
        <v>227</v>
      </c>
      <c r="B1522" t="s">
        <v>279</v>
      </c>
      <c r="C1522" t="s">
        <v>84</v>
      </c>
      <c r="D1522" t="s">
        <v>68</v>
      </c>
      <c r="E1522">
        <v>89.52</v>
      </c>
      <c r="F1522">
        <v>3</v>
      </c>
      <c r="G1522">
        <v>6.990000000000002</v>
      </c>
      <c r="H1522">
        <v>5.990000000000002</v>
      </c>
      <c r="I1522">
        <v>3</v>
      </c>
      <c r="J1522" s="13">
        <v>41634</v>
      </c>
      <c r="K1522" s="13">
        <v>41646</v>
      </c>
      <c r="L1522" t="s">
        <v>311</v>
      </c>
      <c r="M1522">
        <v>15.980000000000004</v>
      </c>
      <c r="N1522">
        <v>73.539999999999992</v>
      </c>
      <c r="O1522" t="s">
        <v>196</v>
      </c>
      <c r="P1522" t="s">
        <v>308</v>
      </c>
      <c r="Q1522">
        <v>12</v>
      </c>
      <c r="R1522" t="s">
        <v>309</v>
      </c>
      <c r="S1522" s="13">
        <v>-12</v>
      </c>
      <c r="T1522">
        <v>12</v>
      </c>
      <c r="U1522">
        <v>29.84</v>
      </c>
      <c r="V1522">
        <v>29.84</v>
      </c>
      <c r="W1522">
        <v>8167</v>
      </c>
    </row>
    <row r="1523" spans="1:23" x14ac:dyDescent="0.5">
      <c r="A1523" t="s">
        <v>220</v>
      </c>
      <c r="B1523" t="s">
        <v>279</v>
      </c>
      <c r="C1523" t="s">
        <v>84</v>
      </c>
      <c r="D1523" t="s">
        <v>55</v>
      </c>
      <c r="E1523">
        <v>151.94999999999999</v>
      </c>
      <c r="F1523">
        <v>3</v>
      </c>
      <c r="G1523">
        <v>5.6099999999999994</v>
      </c>
      <c r="H1523">
        <v>4.6099999999999994</v>
      </c>
      <c r="I1523">
        <v>3</v>
      </c>
      <c r="J1523" s="13">
        <v>41599</v>
      </c>
      <c r="K1523" s="13">
        <v>41612</v>
      </c>
      <c r="L1523" t="s">
        <v>318</v>
      </c>
      <c r="M1523">
        <v>13.219999999999999</v>
      </c>
      <c r="N1523">
        <v>138.72999999999999</v>
      </c>
      <c r="O1523" t="s">
        <v>196</v>
      </c>
      <c r="P1523" t="s">
        <v>308</v>
      </c>
      <c r="Q1523">
        <v>11</v>
      </c>
      <c r="R1523" t="s">
        <v>312</v>
      </c>
      <c r="S1523" s="13">
        <v>-13</v>
      </c>
      <c r="T1523">
        <v>13</v>
      </c>
      <c r="U1523">
        <v>50.65</v>
      </c>
      <c r="V1523">
        <v>50.65</v>
      </c>
      <c r="W1523">
        <v>8167</v>
      </c>
    </row>
    <row r="1524" spans="1:23" x14ac:dyDescent="0.5">
      <c r="A1524" t="s">
        <v>225</v>
      </c>
      <c r="B1524" t="s">
        <v>279</v>
      </c>
      <c r="C1524" t="s">
        <v>84</v>
      </c>
      <c r="D1524" t="s">
        <v>55</v>
      </c>
      <c r="E1524">
        <v>151.94999999999999</v>
      </c>
      <c r="F1524">
        <v>3</v>
      </c>
      <c r="G1524">
        <v>10</v>
      </c>
      <c r="H1524">
        <v>7</v>
      </c>
      <c r="I1524">
        <v>2</v>
      </c>
      <c r="J1524" s="13">
        <v>41598</v>
      </c>
      <c r="K1524" s="13">
        <v>41612</v>
      </c>
      <c r="L1524" t="s">
        <v>321</v>
      </c>
      <c r="M1524">
        <v>19</v>
      </c>
      <c r="N1524">
        <v>132.94999999999999</v>
      </c>
      <c r="O1524" t="s">
        <v>196</v>
      </c>
      <c r="P1524" t="s">
        <v>308</v>
      </c>
      <c r="Q1524">
        <v>11</v>
      </c>
      <c r="R1524" t="s">
        <v>312</v>
      </c>
      <c r="S1524" s="13">
        <v>-14</v>
      </c>
      <c r="T1524">
        <v>14</v>
      </c>
      <c r="U1524">
        <v>50.65</v>
      </c>
      <c r="V1524">
        <v>50.65</v>
      </c>
      <c r="W1524">
        <v>8167</v>
      </c>
    </row>
    <row r="1525" spans="1:23" x14ac:dyDescent="0.5">
      <c r="A1525" t="s">
        <v>228</v>
      </c>
      <c r="B1525" t="s">
        <v>279</v>
      </c>
      <c r="C1525" t="s">
        <v>84</v>
      </c>
      <c r="D1525" t="s">
        <v>70</v>
      </c>
      <c r="E1525">
        <v>118.83</v>
      </c>
      <c r="F1525">
        <v>3</v>
      </c>
      <c r="G1525">
        <v>5</v>
      </c>
      <c r="H1525">
        <v>5</v>
      </c>
      <c r="I1525">
        <v>1</v>
      </c>
      <c r="J1525" s="13">
        <v>41593</v>
      </c>
      <c r="K1525" s="13">
        <v>41601</v>
      </c>
      <c r="L1525" t="s">
        <v>310</v>
      </c>
      <c r="M1525">
        <v>11</v>
      </c>
      <c r="N1525">
        <v>107.83</v>
      </c>
      <c r="O1525" t="s">
        <v>196</v>
      </c>
      <c r="P1525" t="s">
        <v>308</v>
      </c>
      <c r="Q1525">
        <v>11</v>
      </c>
      <c r="R1525" t="s">
        <v>312</v>
      </c>
      <c r="S1525" s="13">
        <v>-8</v>
      </c>
      <c r="T1525">
        <v>8</v>
      </c>
      <c r="U1525">
        <v>39.61</v>
      </c>
      <c r="V1525">
        <v>39.61</v>
      </c>
      <c r="W1525">
        <v>8167</v>
      </c>
    </row>
    <row r="1526" spans="1:23" x14ac:dyDescent="0.5">
      <c r="A1526" t="s">
        <v>221</v>
      </c>
      <c r="B1526" t="s">
        <v>279</v>
      </c>
      <c r="C1526" t="s">
        <v>84</v>
      </c>
      <c r="D1526" t="s">
        <v>70</v>
      </c>
      <c r="E1526">
        <v>118.83</v>
      </c>
      <c r="F1526">
        <v>3</v>
      </c>
      <c r="G1526">
        <v>9.1000000000000014</v>
      </c>
      <c r="H1526">
        <v>4.1000000000000014</v>
      </c>
      <c r="I1526">
        <v>1</v>
      </c>
      <c r="J1526" s="13">
        <v>41547</v>
      </c>
      <c r="K1526" s="13">
        <v>41554</v>
      </c>
      <c r="L1526" t="s">
        <v>322</v>
      </c>
      <c r="M1526">
        <v>14.200000000000003</v>
      </c>
      <c r="N1526">
        <v>104.63</v>
      </c>
      <c r="O1526" t="s">
        <v>196</v>
      </c>
      <c r="P1526" t="s">
        <v>316</v>
      </c>
      <c r="Q1526">
        <v>9</v>
      </c>
      <c r="R1526" t="s">
        <v>317</v>
      </c>
      <c r="S1526" s="13">
        <v>-7</v>
      </c>
      <c r="T1526">
        <v>7</v>
      </c>
      <c r="U1526">
        <v>39.61</v>
      </c>
      <c r="V1526">
        <v>39.61</v>
      </c>
      <c r="W1526">
        <v>8167</v>
      </c>
    </row>
    <row r="1527" spans="1:23" x14ac:dyDescent="0.5">
      <c r="A1527" t="s">
        <v>226</v>
      </c>
      <c r="B1527" t="s">
        <v>279</v>
      </c>
      <c r="C1527" t="s">
        <v>84</v>
      </c>
      <c r="D1527" t="s">
        <v>66</v>
      </c>
      <c r="E1527">
        <v>137.57999999999998</v>
      </c>
      <c r="F1527">
        <v>3</v>
      </c>
      <c r="G1527">
        <v>9.75</v>
      </c>
      <c r="H1527">
        <v>4.75</v>
      </c>
      <c r="I1527">
        <v>3</v>
      </c>
      <c r="J1527" s="13">
        <v>41545</v>
      </c>
      <c r="K1527" s="13">
        <v>42775</v>
      </c>
      <c r="L1527" t="s">
        <v>315</v>
      </c>
      <c r="M1527">
        <v>17.5</v>
      </c>
      <c r="N1527">
        <v>120.07999999999998</v>
      </c>
      <c r="O1527" t="s">
        <v>196</v>
      </c>
      <c r="P1527" t="s">
        <v>316</v>
      </c>
      <c r="Q1527">
        <v>9</v>
      </c>
      <c r="R1527" t="s">
        <v>317</v>
      </c>
      <c r="S1527" s="13">
        <v>-1230</v>
      </c>
      <c r="T1527">
        <v>1230</v>
      </c>
      <c r="U1527">
        <v>45.86</v>
      </c>
      <c r="V1527">
        <v>45.86</v>
      </c>
      <c r="W1527">
        <v>8167</v>
      </c>
    </row>
    <row r="1528" spans="1:23" x14ac:dyDescent="0.5">
      <c r="A1528" t="s">
        <v>222</v>
      </c>
      <c r="B1528" t="s">
        <v>279</v>
      </c>
      <c r="C1528" t="s">
        <v>84</v>
      </c>
      <c r="D1528" t="s">
        <v>66</v>
      </c>
      <c r="E1528">
        <v>137.57999999999998</v>
      </c>
      <c r="F1528">
        <v>3</v>
      </c>
      <c r="G1528">
        <v>9.5499999999999972</v>
      </c>
      <c r="H1528">
        <v>3.5499999999999972</v>
      </c>
      <c r="I1528">
        <v>3</v>
      </c>
      <c r="J1528" s="13">
        <v>41525</v>
      </c>
      <c r="K1528" s="13">
        <v>41537</v>
      </c>
      <c r="L1528" t="s">
        <v>331</v>
      </c>
      <c r="M1528">
        <v>16.099999999999994</v>
      </c>
      <c r="N1528">
        <v>121.47999999999999</v>
      </c>
      <c r="O1528" t="s">
        <v>196</v>
      </c>
      <c r="P1528" t="s">
        <v>316</v>
      </c>
      <c r="Q1528">
        <v>9</v>
      </c>
      <c r="R1528" t="s">
        <v>317</v>
      </c>
      <c r="S1528" s="13">
        <v>-12</v>
      </c>
      <c r="T1528">
        <v>12</v>
      </c>
      <c r="U1528">
        <v>45.86</v>
      </c>
      <c r="V1528">
        <v>45.86</v>
      </c>
      <c r="W1528">
        <v>8167</v>
      </c>
    </row>
    <row r="1529" spans="1:23" x14ac:dyDescent="0.5">
      <c r="A1529" t="s">
        <v>226</v>
      </c>
      <c r="B1529" t="s">
        <v>279</v>
      </c>
      <c r="C1529" t="s">
        <v>84</v>
      </c>
      <c r="D1529" t="s">
        <v>54</v>
      </c>
      <c r="E1529">
        <v>212.64</v>
      </c>
      <c r="F1529">
        <v>3</v>
      </c>
      <c r="G1529">
        <v>5.6099999999999994</v>
      </c>
      <c r="H1529">
        <v>6.6099999999999994</v>
      </c>
      <c r="I1529">
        <v>2</v>
      </c>
      <c r="J1529" s="13">
        <v>41505</v>
      </c>
      <c r="K1529" s="13">
        <v>42764</v>
      </c>
      <c r="L1529" t="s">
        <v>315</v>
      </c>
      <c r="M1529">
        <v>14.219999999999999</v>
      </c>
      <c r="N1529">
        <v>198.42</v>
      </c>
      <c r="O1529" t="s">
        <v>196</v>
      </c>
      <c r="P1529" t="s">
        <v>316</v>
      </c>
      <c r="Q1529">
        <v>8</v>
      </c>
      <c r="R1529" t="s">
        <v>319</v>
      </c>
      <c r="S1529" s="13">
        <v>-1259</v>
      </c>
      <c r="T1529">
        <v>1259</v>
      </c>
      <c r="U1529">
        <v>70.88</v>
      </c>
      <c r="V1529">
        <v>70.88</v>
      </c>
      <c r="W1529">
        <v>8167</v>
      </c>
    </row>
    <row r="1530" spans="1:23" x14ac:dyDescent="0.5">
      <c r="A1530" t="s">
        <v>225</v>
      </c>
      <c r="B1530" t="s">
        <v>279</v>
      </c>
      <c r="C1530" t="s">
        <v>84</v>
      </c>
      <c r="D1530" t="s">
        <v>70</v>
      </c>
      <c r="E1530">
        <v>118.83</v>
      </c>
      <c r="F1530">
        <v>3</v>
      </c>
      <c r="G1530">
        <v>6.73</v>
      </c>
      <c r="H1530">
        <v>6.73</v>
      </c>
      <c r="I1530">
        <v>2</v>
      </c>
      <c r="J1530" s="13">
        <v>41470</v>
      </c>
      <c r="K1530" s="13">
        <v>41477</v>
      </c>
      <c r="L1530" t="s">
        <v>321</v>
      </c>
      <c r="M1530">
        <v>15.46</v>
      </c>
      <c r="N1530">
        <v>103.37</v>
      </c>
      <c r="O1530" t="s">
        <v>196</v>
      </c>
      <c r="P1530" t="s">
        <v>316</v>
      </c>
      <c r="Q1530">
        <v>7</v>
      </c>
      <c r="R1530" t="s">
        <v>320</v>
      </c>
      <c r="S1530" s="13">
        <v>-7</v>
      </c>
      <c r="T1530">
        <v>7</v>
      </c>
      <c r="U1530">
        <v>39.61</v>
      </c>
      <c r="V1530">
        <v>39.61</v>
      </c>
      <c r="W1530">
        <v>8167</v>
      </c>
    </row>
    <row r="1531" spans="1:23" x14ac:dyDescent="0.5">
      <c r="A1531" t="s">
        <v>221</v>
      </c>
      <c r="B1531" t="s">
        <v>279</v>
      </c>
      <c r="C1531" t="s">
        <v>84</v>
      </c>
      <c r="D1531" t="s">
        <v>69</v>
      </c>
      <c r="E1531">
        <v>121.35000000000001</v>
      </c>
      <c r="F1531">
        <v>3</v>
      </c>
      <c r="G1531">
        <v>9.8799999999999955</v>
      </c>
      <c r="H1531">
        <v>5.8799999999999955</v>
      </c>
      <c r="I1531">
        <v>2</v>
      </c>
      <c r="J1531" s="13">
        <v>41465</v>
      </c>
      <c r="K1531" s="13">
        <v>41475</v>
      </c>
      <c r="L1531" t="s">
        <v>322</v>
      </c>
      <c r="M1531">
        <v>17.759999999999991</v>
      </c>
      <c r="N1531">
        <v>103.59000000000002</v>
      </c>
      <c r="O1531" t="s">
        <v>196</v>
      </c>
      <c r="P1531" t="s">
        <v>316</v>
      </c>
      <c r="Q1531">
        <v>7</v>
      </c>
      <c r="R1531" t="s">
        <v>320</v>
      </c>
      <c r="S1531" s="13">
        <v>-10</v>
      </c>
      <c r="T1531">
        <v>10</v>
      </c>
      <c r="U1531">
        <v>40.450000000000003</v>
      </c>
      <c r="V1531">
        <v>40.450000000000003</v>
      </c>
      <c r="W1531">
        <v>8167</v>
      </c>
    </row>
    <row r="1532" spans="1:23" x14ac:dyDescent="0.5">
      <c r="A1532" t="s">
        <v>225</v>
      </c>
      <c r="B1532" t="s">
        <v>279</v>
      </c>
      <c r="C1532" t="s">
        <v>84</v>
      </c>
      <c r="D1532" t="s">
        <v>69</v>
      </c>
      <c r="E1532">
        <v>121.35000000000001</v>
      </c>
      <c r="F1532">
        <v>3</v>
      </c>
      <c r="G1532">
        <v>5.9899999999999984</v>
      </c>
      <c r="H1532">
        <v>5.9899999999999984</v>
      </c>
      <c r="I1532">
        <v>1</v>
      </c>
      <c r="J1532" s="13">
        <v>41457</v>
      </c>
      <c r="K1532" s="13">
        <v>41470</v>
      </c>
      <c r="L1532" t="s">
        <v>321</v>
      </c>
      <c r="M1532">
        <v>12.979999999999997</v>
      </c>
      <c r="N1532">
        <v>108.37</v>
      </c>
      <c r="O1532" t="s">
        <v>196</v>
      </c>
      <c r="P1532" t="s">
        <v>316</v>
      </c>
      <c r="Q1532">
        <v>7</v>
      </c>
      <c r="R1532" t="s">
        <v>320</v>
      </c>
      <c r="S1532" s="13">
        <v>-13</v>
      </c>
      <c r="T1532">
        <v>13</v>
      </c>
      <c r="U1532">
        <v>40.450000000000003</v>
      </c>
      <c r="V1532">
        <v>40.450000000000003</v>
      </c>
      <c r="W1532">
        <v>8167</v>
      </c>
    </row>
    <row r="1533" spans="1:23" x14ac:dyDescent="0.5">
      <c r="A1533" t="s">
        <v>225</v>
      </c>
      <c r="B1533" t="s">
        <v>279</v>
      </c>
      <c r="C1533" t="s">
        <v>84</v>
      </c>
      <c r="D1533" t="s">
        <v>54</v>
      </c>
      <c r="E1533">
        <v>212.64</v>
      </c>
      <c r="F1533">
        <v>3</v>
      </c>
      <c r="G1533">
        <v>9.1199999999999974</v>
      </c>
      <c r="H1533">
        <v>6.1199999999999974</v>
      </c>
      <c r="I1533">
        <v>1</v>
      </c>
      <c r="J1533" s="13">
        <v>41441</v>
      </c>
      <c r="K1533" s="13">
        <v>41450</v>
      </c>
      <c r="L1533" t="s">
        <v>321</v>
      </c>
      <c r="M1533">
        <v>16.239999999999995</v>
      </c>
      <c r="N1533">
        <v>196.39999999999998</v>
      </c>
      <c r="O1533" t="s">
        <v>196</v>
      </c>
      <c r="P1533" t="s">
        <v>323</v>
      </c>
      <c r="Q1533">
        <v>6</v>
      </c>
      <c r="R1533" t="s">
        <v>324</v>
      </c>
      <c r="S1533" s="13">
        <v>-9</v>
      </c>
      <c r="T1533">
        <v>9</v>
      </c>
      <c r="U1533">
        <v>70.88</v>
      </c>
      <c r="V1533">
        <v>70.88</v>
      </c>
      <c r="W1533">
        <v>8167</v>
      </c>
    </row>
    <row r="1534" spans="1:23" x14ac:dyDescent="0.5">
      <c r="A1534" t="s">
        <v>225</v>
      </c>
      <c r="B1534" t="s">
        <v>279</v>
      </c>
      <c r="C1534" t="s">
        <v>84</v>
      </c>
      <c r="D1534" t="s">
        <v>69</v>
      </c>
      <c r="E1534">
        <v>121.35000000000001</v>
      </c>
      <c r="F1534">
        <v>3</v>
      </c>
      <c r="G1534">
        <v>5.68</v>
      </c>
      <c r="H1534">
        <v>6.68</v>
      </c>
      <c r="I1534">
        <v>2</v>
      </c>
      <c r="J1534" s="13">
        <v>41423</v>
      </c>
      <c r="K1534" s="13">
        <v>41438</v>
      </c>
      <c r="L1534" t="s">
        <v>321</v>
      </c>
      <c r="M1534">
        <v>14.36</v>
      </c>
      <c r="N1534">
        <v>106.99000000000001</v>
      </c>
      <c r="O1534" t="s">
        <v>196</v>
      </c>
      <c r="P1534" t="s">
        <v>323</v>
      </c>
      <c r="Q1534">
        <v>5</v>
      </c>
      <c r="R1534" t="s">
        <v>325</v>
      </c>
      <c r="S1534" s="13">
        <v>-15</v>
      </c>
      <c r="T1534">
        <v>15</v>
      </c>
      <c r="U1534">
        <v>40.450000000000003</v>
      </c>
      <c r="V1534">
        <v>40.450000000000003</v>
      </c>
      <c r="W1534">
        <v>8167</v>
      </c>
    </row>
    <row r="1535" spans="1:23" x14ac:dyDescent="0.5">
      <c r="A1535" t="s">
        <v>220</v>
      </c>
      <c r="B1535" t="s">
        <v>279</v>
      </c>
      <c r="C1535" t="s">
        <v>84</v>
      </c>
      <c r="D1535" t="s">
        <v>69</v>
      </c>
      <c r="E1535">
        <v>121.35000000000001</v>
      </c>
      <c r="F1535">
        <v>3</v>
      </c>
      <c r="G1535">
        <v>9.1000000000000014</v>
      </c>
      <c r="H1535">
        <v>3.1000000000000014</v>
      </c>
      <c r="I1535">
        <v>1</v>
      </c>
      <c r="J1535" s="13">
        <v>41405</v>
      </c>
      <c r="K1535" s="13">
        <v>41420</v>
      </c>
      <c r="L1535" t="s">
        <v>318</v>
      </c>
      <c r="M1535">
        <v>13.200000000000003</v>
      </c>
      <c r="N1535">
        <v>108.15</v>
      </c>
      <c r="O1535" t="s">
        <v>196</v>
      </c>
      <c r="P1535" t="s">
        <v>323</v>
      </c>
      <c r="Q1535">
        <v>5</v>
      </c>
      <c r="R1535" t="s">
        <v>325</v>
      </c>
      <c r="S1535" s="13">
        <v>-15</v>
      </c>
      <c r="T1535">
        <v>15</v>
      </c>
      <c r="U1535">
        <v>40.450000000000003</v>
      </c>
      <c r="V1535">
        <v>40.450000000000003</v>
      </c>
      <c r="W1535">
        <v>8167</v>
      </c>
    </row>
    <row r="1536" spans="1:23" x14ac:dyDescent="0.5">
      <c r="A1536" t="s">
        <v>225</v>
      </c>
      <c r="B1536" t="s">
        <v>279</v>
      </c>
      <c r="C1536" t="s">
        <v>84</v>
      </c>
      <c r="D1536" t="s">
        <v>69</v>
      </c>
      <c r="E1536">
        <v>121.35000000000001</v>
      </c>
      <c r="F1536">
        <v>3</v>
      </c>
      <c r="G1536">
        <v>9.86</v>
      </c>
      <c r="H1536">
        <v>3.8599999999999994</v>
      </c>
      <c r="I1536">
        <v>1</v>
      </c>
      <c r="J1536" s="13">
        <v>41386</v>
      </c>
      <c r="K1536" s="13">
        <v>41405</v>
      </c>
      <c r="L1536" t="s">
        <v>321</v>
      </c>
      <c r="M1536">
        <v>14.719999999999999</v>
      </c>
      <c r="N1536">
        <v>106.63000000000001</v>
      </c>
      <c r="O1536" t="s">
        <v>196</v>
      </c>
      <c r="P1536" t="s">
        <v>323</v>
      </c>
      <c r="Q1536">
        <v>4</v>
      </c>
      <c r="R1536" t="s">
        <v>326</v>
      </c>
      <c r="S1536" s="13">
        <v>-19</v>
      </c>
      <c r="T1536">
        <v>19</v>
      </c>
      <c r="U1536">
        <v>40.450000000000003</v>
      </c>
      <c r="V1536">
        <v>40.450000000000003</v>
      </c>
      <c r="W1536">
        <v>8167</v>
      </c>
    </row>
    <row r="1537" spans="1:23" x14ac:dyDescent="0.5">
      <c r="A1537" t="s">
        <v>227</v>
      </c>
      <c r="B1537" t="s">
        <v>279</v>
      </c>
      <c r="C1537" t="s">
        <v>84</v>
      </c>
      <c r="D1537" t="s">
        <v>54</v>
      </c>
      <c r="E1537">
        <v>212.64</v>
      </c>
      <c r="F1537">
        <v>3</v>
      </c>
      <c r="G1537">
        <v>6.8900000000000006</v>
      </c>
      <c r="H1537">
        <v>5.8900000000000006</v>
      </c>
      <c r="I1537">
        <v>2</v>
      </c>
      <c r="J1537" s="13">
        <v>41374</v>
      </c>
      <c r="K1537" s="13">
        <v>42729</v>
      </c>
      <c r="L1537" t="s">
        <v>311</v>
      </c>
      <c r="M1537">
        <v>14.780000000000001</v>
      </c>
      <c r="N1537">
        <v>197.85999999999999</v>
      </c>
      <c r="O1537" t="s">
        <v>196</v>
      </c>
      <c r="P1537" t="s">
        <v>323</v>
      </c>
      <c r="Q1537">
        <v>4</v>
      </c>
      <c r="R1537" t="s">
        <v>326</v>
      </c>
      <c r="S1537" s="13">
        <v>-1355</v>
      </c>
      <c r="T1537">
        <v>1355</v>
      </c>
      <c r="U1537">
        <v>70.88</v>
      </c>
      <c r="V1537">
        <v>70.88</v>
      </c>
      <c r="W1537">
        <v>8167</v>
      </c>
    </row>
    <row r="1538" spans="1:23" x14ac:dyDescent="0.5">
      <c r="A1538" t="s">
        <v>220</v>
      </c>
      <c r="B1538" t="s">
        <v>279</v>
      </c>
      <c r="C1538" t="s">
        <v>84</v>
      </c>
      <c r="D1538" t="s">
        <v>54</v>
      </c>
      <c r="E1538">
        <v>212.64</v>
      </c>
      <c r="F1538">
        <v>3</v>
      </c>
      <c r="G1538">
        <v>7.8999999999999986</v>
      </c>
      <c r="H1538">
        <v>5.8999999999999986</v>
      </c>
      <c r="I1538">
        <v>3</v>
      </c>
      <c r="J1538" s="13">
        <v>41349</v>
      </c>
      <c r="K1538" s="13">
        <v>41358</v>
      </c>
      <c r="L1538" t="s">
        <v>318</v>
      </c>
      <c r="M1538">
        <v>16.799999999999997</v>
      </c>
      <c r="N1538">
        <v>195.83999999999997</v>
      </c>
      <c r="O1538" t="s">
        <v>196</v>
      </c>
      <c r="P1538" t="s">
        <v>327</v>
      </c>
      <c r="Q1538">
        <v>3</v>
      </c>
      <c r="R1538" t="s">
        <v>328</v>
      </c>
      <c r="S1538" s="13">
        <v>-9</v>
      </c>
      <c r="T1538">
        <v>9</v>
      </c>
      <c r="U1538">
        <v>70.88</v>
      </c>
      <c r="V1538">
        <v>70.88</v>
      </c>
      <c r="W1538">
        <v>8167</v>
      </c>
    </row>
    <row r="1539" spans="1:23" x14ac:dyDescent="0.5">
      <c r="A1539" t="s">
        <v>221</v>
      </c>
      <c r="B1539" t="s">
        <v>279</v>
      </c>
      <c r="C1539" t="s">
        <v>84</v>
      </c>
      <c r="D1539" t="s">
        <v>53</v>
      </c>
      <c r="E1539">
        <v>211.35000000000002</v>
      </c>
      <c r="F1539">
        <v>3</v>
      </c>
      <c r="G1539">
        <v>8.5499999999999972</v>
      </c>
      <c r="H1539">
        <v>3.5499999999999972</v>
      </c>
      <c r="I1539">
        <v>1</v>
      </c>
      <c r="J1539" s="13">
        <v>41348</v>
      </c>
      <c r="K1539" s="13">
        <v>41367</v>
      </c>
      <c r="L1539" t="s">
        <v>322</v>
      </c>
      <c r="M1539">
        <v>13.099999999999994</v>
      </c>
      <c r="N1539">
        <v>198.25000000000003</v>
      </c>
      <c r="O1539" t="s">
        <v>196</v>
      </c>
      <c r="P1539" t="s">
        <v>327</v>
      </c>
      <c r="Q1539">
        <v>3</v>
      </c>
      <c r="R1539" t="s">
        <v>328</v>
      </c>
      <c r="S1539" s="13">
        <v>-19</v>
      </c>
      <c r="T1539">
        <v>19</v>
      </c>
      <c r="U1539">
        <v>70.45</v>
      </c>
      <c r="V1539">
        <v>70.45</v>
      </c>
      <c r="W1539">
        <v>8167</v>
      </c>
    </row>
    <row r="1540" spans="1:23" x14ac:dyDescent="0.5">
      <c r="A1540" t="s">
        <v>221</v>
      </c>
      <c r="B1540" t="s">
        <v>279</v>
      </c>
      <c r="C1540" t="s">
        <v>84</v>
      </c>
      <c r="D1540" t="s">
        <v>70</v>
      </c>
      <c r="E1540">
        <v>118.83</v>
      </c>
      <c r="F1540">
        <v>3</v>
      </c>
      <c r="G1540">
        <v>8.14</v>
      </c>
      <c r="H1540">
        <v>3.1400000000000006</v>
      </c>
      <c r="I1540">
        <v>2</v>
      </c>
      <c r="J1540" s="13">
        <v>41313</v>
      </c>
      <c r="K1540" s="13">
        <v>41332</v>
      </c>
      <c r="L1540" t="s">
        <v>322</v>
      </c>
      <c r="M1540">
        <v>13.280000000000001</v>
      </c>
      <c r="N1540">
        <v>105.55</v>
      </c>
      <c r="O1540" t="s">
        <v>196</v>
      </c>
      <c r="P1540" t="s">
        <v>327</v>
      </c>
      <c r="Q1540">
        <v>2</v>
      </c>
      <c r="R1540" t="s">
        <v>329</v>
      </c>
      <c r="S1540" s="13">
        <v>-19</v>
      </c>
      <c r="T1540">
        <v>19</v>
      </c>
      <c r="U1540">
        <v>39.61</v>
      </c>
      <c r="V1540">
        <v>39.61</v>
      </c>
      <c r="W1540">
        <v>8167</v>
      </c>
    </row>
    <row r="1541" spans="1:23" x14ac:dyDescent="0.5">
      <c r="A1541" t="s">
        <v>222</v>
      </c>
      <c r="B1541" t="s">
        <v>279</v>
      </c>
      <c r="C1541" t="s">
        <v>84</v>
      </c>
      <c r="D1541" t="s">
        <v>55</v>
      </c>
      <c r="E1541">
        <v>151.94999999999999</v>
      </c>
      <c r="F1541">
        <v>3</v>
      </c>
      <c r="G1541">
        <v>6.3299999999999983</v>
      </c>
      <c r="H1541">
        <v>4.3299999999999983</v>
      </c>
      <c r="I1541">
        <v>1</v>
      </c>
      <c r="J1541" s="13">
        <v>41303</v>
      </c>
      <c r="K1541" s="13">
        <v>41321</v>
      </c>
      <c r="L1541" t="s">
        <v>331</v>
      </c>
      <c r="M1541">
        <v>11.659999999999997</v>
      </c>
      <c r="N1541">
        <v>140.29</v>
      </c>
      <c r="O1541" t="s">
        <v>196</v>
      </c>
      <c r="P1541" t="s">
        <v>327</v>
      </c>
      <c r="Q1541">
        <v>1</v>
      </c>
      <c r="R1541" t="s">
        <v>330</v>
      </c>
      <c r="S1541" s="13">
        <v>-18</v>
      </c>
      <c r="T1541">
        <v>18</v>
      </c>
      <c r="U1541">
        <v>50.65</v>
      </c>
      <c r="V1541">
        <v>50.65</v>
      </c>
      <c r="W1541">
        <v>8167</v>
      </c>
    </row>
    <row r="1542" spans="1:23" x14ac:dyDescent="0.5">
      <c r="A1542" t="s">
        <v>223</v>
      </c>
      <c r="B1542" t="s">
        <v>279</v>
      </c>
      <c r="C1542" t="s">
        <v>84</v>
      </c>
      <c r="D1542" t="s">
        <v>54</v>
      </c>
      <c r="E1542">
        <v>212.64</v>
      </c>
      <c r="F1542">
        <v>3</v>
      </c>
      <c r="G1542">
        <v>8.61</v>
      </c>
      <c r="H1542">
        <v>5.6099999999999994</v>
      </c>
      <c r="I1542">
        <v>3</v>
      </c>
      <c r="J1542" s="13">
        <v>41280</v>
      </c>
      <c r="K1542" s="13">
        <v>41300</v>
      </c>
      <c r="L1542" t="s">
        <v>307</v>
      </c>
      <c r="M1542">
        <v>17.22</v>
      </c>
      <c r="N1542">
        <v>195.42</v>
      </c>
      <c r="O1542" t="s">
        <v>196</v>
      </c>
      <c r="P1542" t="s">
        <v>327</v>
      </c>
      <c r="Q1542">
        <v>1</v>
      </c>
      <c r="R1542" t="s">
        <v>330</v>
      </c>
      <c r="S1542" s="13">
        <v>-20</v>
      </c>
      <c r="T1542">
        <v>20</v>
      </c>
      <c r="U1542">
        <v>70.88</v>
      </c>
      <c r="V1542">
        <v>70.88</v>
      </c>
      <c r="W1542">
        <v>8167</v>
      </c>
    </row>
    <row r="1543" spans="1:23" x14ac:dyDescent="0.5">
      <c r="A1543" t="s">
        <v>228</v>
      </c>
      <c r="B1543" t="s">
        <v>279</v>
      </c>
      <c r="C1543" t="s">
        <v>84</v>
      </c>
      <c r="D1543" t="s">
        <v>68</v>
      </c>
      <c r="E1543">
        <v>89.52</v>
      </c>
      <c r="F1543">
        <v>3</v>
      </c>
      <c r="G1543">
        <v>7.4500000000000028</v>
      </c>
      <c r="H1543">
        <v>5.4500000000000028</v>
      </c>
      <c r="I1543">
        <v>3</v>
      </c>
      <c r="J1543" s="13">
        <v>41275</v>
      </c>
      <c r="K1543" s="13">
        <v>41290</v>
      </c>
      <c r="L1543" t="s">
        <v>310</v>
      </c>
      <c r="M1543">
        <v>15.900000000000006</v>
      </c>
      <c r="N1543">
        <v>73.61999999999999</v>
      </c>
      <c r="O1543" t="s">
        <v>196</v>
      </c>
      <c r="P1543" t="s">
        <v>327</v>
      </c>
      <c r="Q1543">
        <v>1</v>
      </c>
      <c r="R1543" t="s">
        <v>330</v>
      </c>
      <c r="S1543" s="13">
        <v>-15</v>
      </c>
      <c r="T1543">
        <v>15</v>
      </c>
      <c r="U1543">
        <v>29.84</v>
      </c>
      <c r="V1543">
        <v>29.84</v>
      </c>
      <c r="W1543">
        <v>8167</v>
      </c>
    </row>
    <row r="1544" spans="1:23" x14ac:dyDescent="0.5">
      <c r="A1544" t="s">
        <v>228</v>
      </c>
      <c r="B1544" t="s">
        <v>279</v>
      </c>
      <c r="C1544" t="s">
        <v>84</v>
      </c>
      <c r="D1544" t="s">
        <v>52</v>
      </c>
      <c r="E1544">
        <v>181.74</v>
      </c>
      <c r="F1544">
        <v>3</v>
      </c>
      <c r="G1544">
        <v>7.8599999999999994</v>
      </c>
      <c r="H1544">
        <v>4.8599999999999994</v>
      </c>
      <c r="I1544">
        <v>2</v>
      </c>
      <c r="J1544" s="13">
        <v>41251</v>
      </c>
      <c r="K1544" s="13">
        <v>41261</v>
      </c>
      <c r="L1544" t="s">
        <v>310</v>
      </c>
      <c r="M1544">
        <v>14.719999999999999</v>
      </c>
      <c r="N1544">
        <v>167.02</v>
      </c>
      <c r="O1544" t="s">
        <v>195</v>
      </c>
      <c r="P1544" t="s">
        <v>308</v>
      </c>
      <c r="Q1544">
        <v>12</v>
      </c>
      <c r="R1544" t="s">
        <v>309</v>
      </c>
      <c r="S1544" s="13">
        <v>-10</v>
      </c>
      <c r="T1544">
        <v>10</v>
      </c>
      <c r="U1544">
        <v>60.58</v>
      </c>
      <c r="V1544">
        <v>60.58</v>
      </c>
      <c r="W1544">
        <v>8167</v>
      </c>
    </row>
    <row r="1545" spans="1:23" x14ac:dyDescent="0.5">
      <c r="A1545" t="s">
        <v>225</v>
      </c>
      <c r="B1545" t="s">
        <v>279</v>
      </c>
      <c r="C1545" t="s">
        <v>84</v>
      </c>
      <c r="D1545" t="s">
        <v>66</v>
      </c>
      <c r="E1545">
        <v>137.57999999999998</v>
      </c>
      <c r="F1545">
        <v>3</v>
      </c>
      <c r="G1545">
        <v>5.4500000000000028</v>
      </c>
      <c r="H1545">
        <v>3.4500000000000028</v>
      </c>
      <c r="I1545">
        <v>3</v>
      </c>
      <c r="J1545" s="13">
        <v>41246</v>
      </c>
      <c r="K1545" s="13">
        <v>41256</v>
      </c>
      <c r="L1545" t="s">
        <v>321</v>
      </c>
      <c r="M1545">
        <v>11.900000000000006</v>
      </c>
      <c r="N1545">
        <v>125.67999999999998</v>
      </c>
      <c r="O1545" t="s">
        <v>195</v>
      </c>
      <c r="P1545" t="s">
        <v>308</v>
      </c>
      <c r="Q1545">
        <v>12</v>
      </c>
      <c r="R1545" t="s">
        <v>309</v>
      </c>
      <c r="S1545" s="13">
        <v>-10</v>
      </c>
      <c r="T1545">
        <v>10</v>
      </c>
      <c r="U1545">
        <v>45.86</v>
      </c>
      <c r="V1545">
        <v>45.86</v>
      </c>
      <c r="W1545">
        <v>8167</v>
      </c>
    </row>
    <row r="1546" spans="1:23" x14ac:dyDescent="0.5">
      <c r="A1546" t="s">
        <v>223</v>
      </c>
      <c r="B1546" t="s">
        <v>279</v>
      </c>
      <c r="C1546" t="s">
        <v>84</v>
      </c>
      <c r="D1546" t="s">
        <v>52</v>
      </c>
      <c r="E1546">
        <v>181.74</v>
      </c>
      <c r="F1546">
        <v>3</v>
      </c>
      <c r="G1546">
        <v>5.6099999999999994</v>
      </c>
      <c r="H1546">
        <v>4.6099999999999994</v>
      </c>
      <c r="I1546">
        <v>1</v>
      </c>
      <c r="J1546" s="13">
        <v>41222</v>
      </c>
      <c r="K1546" s="13">
        <v>41233</v>
      </c>
      <c r="L1546" t="s">
        <v>307</v>
      </c>
      <c r="M1546">
        <v>11.219999999999999</v>
      </c>
      <c r="N1546">
        <v>170.52</v>
      </c>
      <c r="O1546" t="s">
        <v>195</v>
      </c>
      <c r="P1546" t="s">
        <v>308</v>
      </c>
      <c r="Q1546">
        <v>11</v>
      </c>
      <c r="R1546" t="s">
        <v>312</v>
      </c>
      <c r="S1546" s="13">
        <v>-11</v>
      </c>
      <c r="T1546">
        <v>11</v>
      </c>
      <c r="U1546">
        <v>60.58</v>
      </c>
      <c r="V1546">
        <v>60.58</v>
      </c>
      <c r="W1546">
        <v>8167</v>
      </c>
    </row>
    <row r="1547" spans="1:23" x14ac:dyDescent="0.5">
      <c r="A1547" t="s">
        <v>222</v>
      </c>
      <c r="B1547" t="s">
        <v>279</v>
      </c>
      <c r="C1547" t="s">
        <v>84</v>
      </c>
      <c r="D1547" t="s">
        <v>52</v>
      </c>
      <c r="E1547">
        <v>181.74</v>
      </c>
      <c r="F1547">
        <v>3</v>
      </c>
      <c r="G1547">
        <v>5.73</v>
      </c>
      <c r="H1547">
        <v>5.73</v>
      </c>
      <c r="I1547">
        <v>2</v>
      </c>
      <c r="J1547" s="13">
        <v>41216</v>
      </c>
      <c r="K1547" s="13">
        <v>41228</v>
      </c>
      <c r="L1547" t="s">
        <v>331</v>
      </c>
      <c r="M1547">
        <v>13.46</v>
      </c>
      <c r="N1547">
        <v>168.28</v>
      </c>
      <c r="O1547" t="s">
        <v>195</v>
      </c>
      <c r="P1547" t="s">
        <v>308</v>
      </c>
      <c r="Q1547">
        <v>11</v>
      </c>
      <c r="R1547" t="s">
        <v>312</v>
      </c>
      <c r="S1547" s="13">
        <v>-12</v>
      </c>
      <c r="T1547">
        <v>12</v>
      </c>
      <c r="U1547">
        <v>60.58</v>
      </c>
      <c r="V1547">
        <v>60.58</v>
      </c>
      <c r="W1547">
        <v>8167</v>
      </c>
    </row>
    <row r="1548" spans="1:23" x14ac:dyDescent="0.5">
      <c r="A1548" t="s">
        <v>220</v>
      </c>
      <c r="B1548" t="s">
        <v>279</v>
      </c>
      <c r="C1548" t="s">
        <v>84</v>
      </c>
      <c r="D1548" t="s">
        <v>52</v>
      </c>
      <c r="E1548">
        <v>181.74</v>
      </c>
      <c r="F1548">
        <v>3</v>
      </c>
      <c r="G1548">
        <v>6.4500000000000028</v>
      </c>
      <c r="H1548">
        <v>3.4500000000000028</v>
      </c>
      <c r="I1548">
        <v>3</v>
      </c>
      <c r="J1548" s="13">
        <v>41199</v>
      </c>
      <c r="K1548" s="13">
        <v>41209</v>
      </c>
      <c r="L1548" t="s">
        <v>318</v>
      </c>
      <c r="M1548">
        <v>12.900000000000006</v>
      </c>
      <c r="N1548">
        <v>168.84</v>
      </c>
      <c r="O1548" t="s">
        <v>195</v>
      </c>
      <c r="P1548" t="s">
        <v>308</v>
      </c>
      <c r="Q1548">
        <v>10</v>
      </c>
      <c r="R1548" t="s">
        <v>314</v>
      </c>
      <c r="S1548" s="13">
        <v>-10</v>
      </c>
      <c r="T1548">
        <v>10</v>
      </c>
      <c r="U1548">
        <v>60.58</v>
      </c>
      <c r="V1548">
        <v>60.58</v>
      </c>
      <c r="W1548">
        <v>8167</v>
      </c>
    </row>
    <row r="1549" spans="1:23" x14ac:dyDescent="0.5">
      <c r="A1549" t="s">
        <v>223</v>
      </c>
      <c r="B1549" t="s">
        <v>279</v>
      </c>
      <c r="C1549" t="s">
        <v>84</v>
      </c>
      <c r="D1549" t="s">
        <v>54</v>
      </c>
      <c r="E1549">
        <v>212.64</v>
      </c>
      <c r="F1549">
        <v>3</v>
      </c>
      <c r="G1549">
        <v>8.8999999999999986</v>
      </c>
      <c r="H1549">
        <v>5.8999999999999986</v>
      </c>
      <c r="I1549">
        <v>2</v>
      </c>
      <c r="J1549" s="13">
        <v>41196</v>
      </c>
      <c r="K1549" s="13">
        <v>41210</v>
      </c>
      <c r="L1549" t="s">
        <v>307</v>
      </c>
      <c r="M1549">
        <v>16.799999999999997</v>
      </c>
      <c r="N1549">
        <v>195.83999999999997</v>
      </c>
      <c r="O1549" t="s">
        <v>195</v>
      </c>
      <c r="P1549" t="s">
        <v>308</v>
      </c>
      <c r="Q1549">
        <v>10</v>
      </c>
      <c r="R1549" t="s">
        <v>314</v>
      </c>
      <c r="S1549" s="13">
        <v>-14</v>
      </c>
      <c r="T1549">
        <v>14</v>
      </c>
      <c r="U1549">
        <v>70.88</v>
      </c>
      <c r="V1549">
        <v>70.88</v>
      </c>
      <c r="W1549">
        <v>8167</v>
      </c>
    </row>
    <row r="1550" spans="1:23" x14ac:dyDescent="0.5">
      <c r="A1550" t="s">
        <v>228</v>
      </c>
      <c r="B1550" t="s">
        <v>279</v>
      </c>
      <c r="C1550" t="s">
        <v>84</v>
      </c>
      <c r="D1550" t="s">
        <v>54</v>
      </c>
      <c r="E1550">
        <v>212.64</v>
      </c>
      <c r="F1550">
        <v>3</v>
      </c>
      <c r="G1550">
        <v>6.6099999999999994</v>
      </c>
      <c r="H1550">
        <v>4.6099999999999994</v>
      </c>
      <c r="I1550">
        <v>1</v>
      </c>
      <c r="J1550" s="13">
        <v>41194</v>
      </c>
      <c r="K1550" s="13">
        <v>41203</v>
      </c>
      <c r="L1550" t="s">
        <v>310</v>
      </c>
      <c r="M1550">
        <v>12.219999999999999</v>
      </c>
      <c r="N1550">
        <v>200.42</v>
      </c>
      <c r="O1550" t="s">
        <v>195</v>
      </c>
      <c r="P1550" t="s">
        <v>308</v>
      </c>
      <c r="Q1550">
        <v>10</v>
      </c>
      <c r="R1550" t="s">
        <v>314</v>
      </c>
      <c r="S1550" s="13">
        <v>-9</v>
      </c>
      <c r="T1550">
        <v>9</v>
      </c>
      <c r="U1550">
        <v>70.88</v>
      </c>
      <c r="V1550">
        <v>70.88</v>
      </c>
      <c r="W1550">
        <v>8167</v>
      </c>
    </row>
    <row r="1551" spans="1:23" x14ac:dyDescent="0.5">
      <c r="A1551" t="s">
        <v>227</v>
      </c>
      <c r="B1551" t="s">
        <v>279</v>
      </c>
      <c r="C1551" t="s">
        <v>84</v>
      </c>
      <c r="D1551" t="s">
        <v>66</v>
      </c>
      <c r="E1551">
        <v>137.57999999999998</v>
      </c>
      <c r="F1551">
        <v>3</v>
      </c>
      <c r="G1551">
        <v>5.84</v>
      </c>
      <c r="H1551">
        <v>4.84</v>
      </c>
      <c r="I1551">
        <v>2</v>
      </c>
      <c r="J1551" s="13">
        <v>41186</v>
      </c>
      <c r="K1551" s="13">
        <v>41206</v>
      </c>
      <c r="L1551" t="s">
        <v>311</v>
      </c>
      <c r="M1551">
        <v>12.68</v>
      </c>
      <c r="N1551">
        <v>124.89999999999998</v>
      </c>
      <c r="O1551" t="s">
        <v>195</v>
      </c>
      <c r="P1551" t="s">
        <v>308</v>
      </c>
      <c r="Q1551">
        <v>10</v>
      </c>
      <c r="R1551" t="s">
        <v>314</v>
      </c>
      <c r="S1551" s="13">
        <v>-20</v>
      </c>
      <c r="T1551">
        <v>20</v>
      </c>
      <c r="U1551">
        <v>45.86</v>
      </c>
      <c r="V1551">
        <v>45.86</v>
      </c>
      <c r="W1551">
        <v>8167</v>
      </c>
    </row>
    <row r="1552" spans="1:23" x14ac:dyDescent="0.5">
      <c r="A1552" t="s">
        <v>220</v>
      </c>
      <c r="B1552" t="s">
        <v>279</v>
      </c>
      <c r="C1552" t="s">
        <v>84</v>
      </c>
      <c r="D1552" t="s">
        <v>70</v>
      </c>
      <c r="E1552">
        <v>118.83</v>
      </c>
      <c r="F1552">
        <v>3</v>
      </c>
      <c r="G1552">
        <v>8.5799999999999983</v>
      </c>
      <c r="H1552">
        <v>6.5799999999999983</v>
      </c>
      <c r="I1552">
        <v>3</v>
      </c>
      <c r="J1552" s="13">
        <v>41186</v>
      </c>
      <c r="K1552" s="13">
        <v>41204</v>
      </c>
      <c r="L1552" t="s">
        <v>318</v>
      </c>
      <c r="M1552">
        <v>18.159999999999997</v>
      </c>
      <c r="N1552">
        <v>100.67</v>
      </c>
      <c r="O1552" t="s">
        <v>195</v>
      </c>
      <c r="P1552" t="s">
        <v>308</v>
      </c>
      <c r="Q1552">
        <v>10</v>
      </c>
      <c r="R1552" t="s">
        <v>314</v>
      </c>
      <c r="S1552" s="13">
        <v>-18</v>
      </c>
      <c r="T1552">
        <v>18</v>
      </c>
      <c r="U1552">
        <v>39.61</v>
      </c>
      <c r="V1552">
        <v>39.61</v>
      </c>
      <c r="W1552">
        <v>8167</v>
      </c>
    </row>
    <row r="1553" spans="1:23" x14ac:dyDescent="0.5">
      <c r="A1553" t="s">
        <v>224</v>
      </c>
      <c r="B1553" t="s">
        <v>279</v>
      </c>
      <c r="C1553" t="s">
        <v>84</v>
      </c>
      <c r="D1553" t="s">
        <v>66</v>
      </c>
      <c r="E1553">
        <v>137.57999999999998</v>
      </c>
      <c r="F1553">
        <v>3</v>
      </c>
      <c r="G1553">
        <v>7.5799999999999983</v>
      </c>
      <c r="H1553">
        <v>3.5799999999999983</v>
      </c>
      <c r="I1553">
        <v>1</v>
      </c>
      <c r="J1553" s="13">
        <v>41184</v>
      </c>
      <c r="K1553" s="13">
        <v>41199</v>
      </c>
      <c r="L1553" t="s">
        <v>313</v>
      </c>
      <c r="M1553">
        <v>12.159999999999997</v>
      </c>
      <c r="N1553">
        <v>125.41999999999999</v>
      </c>
      <c r="O1553" t="s">
        <v>195</v>
      </c>
      <c r="P1553" t="s">
        <v>308</v>
      </c>
      <c r="Q1553">
        <v>10</v>
      </c>
      <c r="R1553" t="s">
        <v>314</v>
      </c>
      <c r="S1553" s="13">
        <v>-15</v>
      </c>
      <c r="T1553">
        <v>15</v>
      </c>
      <c r="U1553">
        <v>45.86</v>
      </c>
      <c r="V1553">
        <v>45.86</v>
      </c>
      <c r="W1553">
        <v>8167</v>
      </c>
    </row>
    <row r="1554" spans="1:23" x14ac:dyDescent="0.5">
      <c r="A1554" t="s">
        <v>226</v>
      </c>
      <c r="B1554" t="s">
        <v>279</v>
      </c>
      <c r="C1554" t="s">
        <v>84</v>
      </c>
      <c r="D1554" t="s">
        <v>66</v>
      </c>
      <c r="E1554">
        <v>137.57999999999998</v>
      </c>
      <c r="F1554">
        <v>3</v>
      </c>
      <c r="G1554">
        <v>9.1199999999999974</v>
      </c>
      <c r="H1554">
        <v>3.1199999999999974</v>
      </c>
      <c r="I1554">
        <v>1</v>
      </c>
      <c r="J1554" s="13">
        <v>41126</v>
      </c>
      <c r="K1554" s="13">
        <v>42672</v>
      </c>
      <c r="L1554" t="s">
        <v>315</v>
      </c>
      <c r="M1554">
        <v>13.239999999999995</v>
      </c>
      <c r="N1554">
        <v>124.33999999999999</v>
      </c>
      <c r="O1554" t="s">
        <v>195</v>
      </c>
      <c r="P1554" t="s">
        <v>316</v>
      </c>
      <c r="Q1554">
        <v>8</v>
      </c>
      <c r="R1554" t="s">
        <v>319</v>
      </c>
      <c r="S1554" s="13">
        <v>-1546</v>
      </c>
      <c r="T1554">
        <v>1546</v>
      </c>
      <c r="U1554">
        <v>45.86</v>
      </c>
      <c r="V1554">
        <v>45.86</v>
      </c>
      <c r="W1554">
        <v>8167</v>
      </c>
    </row>
    <row r="1555" spans="1:23" x14ac:dyDescent="0.5">
      <c r="A1555" t="s">
        <v>220</v>
      </c>
      <c r="B1555" t="s">
        <v>279</v>
      </c>
      <c r="C1555" t="s">
        <v>84</v>
      </c>
      <c r="D1555" t="s">
        <v>53</v>
      </c>
      <c r="E1555">
        <v>211.35000000000002</v>
      </c>
      <c r="F1555">
        <v>3</v>
      </c>
      <c r="G1555">
        <v>7.3299999999999983</v>
      </c>
      <c r="H1555">
        <v>6.3299999999999983</v>
      </c>
      <c r="I1555">
        <v>3</v>
      </c>
      <c r="J1555" s="13">
        <v>41109</v>
      </c>
      <c r="K1555" s="13">
        <v>41128</v>
      </c>
      <c r="L1555" t="s">
        <v>318</v>
      </c>
      <c r="M1555">
        <v>16.659999999999997</v>
      </c>
      <c r="N1555">
        <v>194.69000000000003</v>
      </c>
      <c r="O1555" t="s">
        <v>195</v>
      </c>
      <c r="P1555" t="s">
        <v>316</v>
      </c>
      <c r="Q1555">
        <v>7</v>
      </c>
      <c r="R1555" t="s">
        <v>320</v>
      </c>
      <c r="S1555" s="13">
        <v>-19</v>
      </c>
      <c r="T1555">
        <v>19</v>
      </c>
      <c r="U1555">
        <v>70.45</v>
      </c>
      <c r="V1555">
        <v>70.45</v>
      </c>
      <c r="W1555">
        <v>8167</v>
      </c>
    </row>
    <row r="1556" spans="1:23" x14ac:dyDescent="0.5">
      <c r="A1556" t="s">
        <v>221</v>
      </c>
      <c r="B1556" t="s">
        <v>279</v>
      </c>
      <c r="C1556" t="s">
        <v>84</v>
      </c>
      <c r="D1556" t="s">
        <v>70</v>
      </c>
      <c r="E1556">
        <v>118.83</v>
      </c>
      <c r="F1556">
        <v>3</v>
      </c>
      <c r="G1556">
        <v>9.5499999999999972</v>
      </c>
      <c r="H1556">
        <v>3.5499999999999972</v>
      </c>
      <c r="I1556">
        <v>3</v>
      </c>
      <c r="J1556" s="13">
        <v>41105</v>
      </c>
      <c r="K1556" s="13">
        <v>41114</v>
      </c>
      <c r="L1556" t="s">
        <v>322</v>
      </c>
      <c r="M1556">
        <v>16.099999999999994</v>
      </c>
      <c r="N1556">
        <v>102.73</v>
      </c>
      <c r="O1556" t="s">
        <v>195</v>
      </c>
      <c r="P1556" t="s">
        <v>316</v>
      </c>
      <c r="Q1556">
        <v>7</v>
      </c>
      <c r="R1556" t="s">
        <v>320</v>
      </c>
      <c r="S1556" s="13">
        <v>-9</v>
      </c>
      <c r="T1556">
        <v>9</v>
      </c>
      <c r="U1556">
        <v>39.61</v>
      </c>
      <c r="V1556">
        <v>39.61</v>
      </c>
      <c r="W1556">
        <v>8167</v>
      </c>
    </row>
    <row r="1557" spans="1:23" x14ac:dyDescent="0.5">
      <c r="A1557" t="s">
        <v>224</v>
      </c>
      <c r="B1557" t="s">
        <v>279</v>
      </c>
      <c r="C1557" t="s">
        <v>84</v>
      </c>
      <c r="D1557" t="s">
        <v>69</v>
      </c>
      <c r="E1557">
        <v>121.35000000000001</v>
      </c>
      <c r="F1557">
        <v>3</v>
      </c>
      <c r="G1557">
        <v>7.5499999999999972</v>
      </c>
      <c r="H1557">
        <v>3.5499999999999972</v>
      </c>
      <c r="I1557">
        <v>1</v>
      </c>
      <c r="J1557" s="13">
        <v>41092</v>
      </c>
      <c r="K1557" s="13">
        <v>41108</v>
      </c>
      <c r="L1557" t="s">
        <v>313</v>
      </c>
      <c r="M1557">
        <v>12.099999999999994</v>
      </c>
      <c r="N1557">
        <v>109.25000000000001</v>
      </c>
      <c r="O1557" t="s">
        <v>195</v>
      </c>
      <c r="P1557" t="s">
        <v>316</v>
      </c>
      <c r="Q1557">
        <v>7</v>
      </c>
      <c r="R1557" t="s">
        <v>320</v>
      </c>
      <c r="S1557" s="13">
        <v>-16</v>
      </c>
      <c r="T1557">
        <v>16</v>
      </c>
      <c r="U1557">
        <v>40.450000000000003</v>
      </c>
      <c r="V1557">
        <v>40.450000000000003</v>
      </c>
      <c r="W1557">
        <v>8167</v>
      </c>
    </row>
    <row r="1558" spans="1:23" x14ac:dyDescent="0.5">
      <c r="A1558" t="s">
        <v>228</v>
      </c>
      <c r="B1558" t="s">
        <v>279</v>
      </c>
      <c r="C1558" t="s">
        <v>84</v>
      </c>
      <c r="D1558" t="s">
        <v>70</v>
      </c>
      <c r="E1558">
        <v>118.83</v>
      </c>
      <c r="F1558">
        <v>3</v>
      </c>
      <c r="G1558">
        <v>6.75</v>
      </c>
      <c r="H1558">
        <v>3.75</v>
      </c>
      <c r="I1558">
        <v>3</v>
      </c>
      <c r="J1558" s="13">
        <v>41039</v>
      </c>
      <c r="K1558" s="13">
        <v>41046</v>
      </c>
      <c r="L1558" t="s">
        <v>310</v>
      </c>
      <c r="M1558">
        <v>13.5</v>
      </c>
      <c r="N1558">
        <v>105.33</v>
      </c>
      <c r="O1558" t="s">
        <v>195</v>
      </c>
      <c r="P1558" t="s">
        <v>323</v>
      </c>
      <c r="Q1558">
        <v>5</v>
      </c>
      <c r="R1558" t="s">
        <v>325</v>
      </c>
      <c r="S1558" s="13">
        <v>-7</v>
      </c>
      <c r="T1558">
        <v>7</v>
      </c>
      <c r="U1558">
        <v>39.61</v>
      </c>
      <c r="V1558">
        <v>39.61</v>
      </c>
      <c r="W1558">
        <v>8167</v>
      </c>
    </row>
    <row r="1559" spans="1:23" x14ac:dyDescent="0.5">
      <c r="A1559" t="s">
        <v>227</v>
      </c>
      <c r="B1559" t="s">
        <v>279</v>
      </c>
      <c r="C1559" t="s">
        <v>84</v>
      </c>
      <c r="D1559" t="s">
        <v>54</v>
      </c>
      <c r="E1559">
        <v>212.64</v>
      </c>
      <c r="F1559">
        <v>3</v>
      </c>
      <c r="G1559">
        <v>9</v>
      </c>
      <c r="H1559">
        <v>7</v>
      </c>
      <c r="I1559">
        <v>1</v>
      </c>
      <c r="J1559" s="13">
        <v>41038</v>
      </c>
      <c r="K1559" s="13">
        <v>41056</v>
      </c>
      <c r="L1559" t="s">
        <v>311</v>
      </c>
      <c r="M1559">
        <v>17</v>
      </c>
      <c r="N1559">
        <v>195.64</v>
      </c>
      <c r="O1559" t="s">
        <v>195</v>
      </c>
      <c r="P1559" t="s">
        <v>323</v>
      </c>
      <c r="Q1559">
        <v>5</v>
      </c>
      <c r="R1559" t="s">
        <v>325</v>
      </c>
      <c r="S1559" s="13">
        <v>-18</v>
      </c>
      <c r="T1559">
        <v>18</v>
      </c>
      <c r="U1559">
        <v>70.88</v>
      </c>
      <c r="V1559">
        <v>70.88</v>
      </c>
      <c r="W1559">
        <v>8167</v>
      </c>
    </row>
    <row r="1560" spans="1:23" x14ac:dyDescent="0.5">
      <c r="A1560" t="s">
        <v>220</v>
      </c>
      <c r="B1560" t="s">
        <v>279</v>
      </c>
      <c r="C1560" t="s">
        <v>84</v>
      </c>
      <c r="D1560" t="s">
        <v>55</v>
      </c>
      <c r="E1560">
        <v>151.94999999999999</v>
      </c>
      <c r="F1560">
        <v>3</v>
      </c>
      <c r="G1560">
        <v>7.1400000000000006</v>
      </c>
      <c r="H1560">
        <v>3.1400000000000006</v>
      </c>
      <c r="I1560">
        <v>2</v>
      </c>
      <c r="J1560" s="13">
        <v>41029</v>
      </c>
      <c r="K1560" s="13">
        <v>41044</v>
      </c>
      <c r="L1560" t="s">
        <v>318</v>
      </c>
      <c r="M1560">
        <v>12.280000000000001</v>
      </c>
      <c r="N1560">
        <v>139.66999999999999</v>
      </c>
      <c r="O1560" t="s">
        <v>195</v>
      </c>
      <c r="P1560" t="s">
        <v>323</v>
      </c>
      <c r="Q1560">
        <v>4</v>
      </c>
      <c r="R1560" t="s">
        <v>326</v>
      </c>
      <c r="S1560" s="13">
        <v>-15</v>
      </c>
      <c r="T1560">
        <v>15</v>
      </c>
      <c r="U1560">
        <v>50.65</v>
      </c>
      <c r="V1560">
        <v>50.65</v>
      </c>
      <c r="W1560">
        <v>8167</v>
      </c>
    </row>
    <row r="1561" spans="1:23" x14ac:dyDescent="0.5">
      <c r="A1561" t="s">
        <v>225</v>
      </c>
      <c r="B1561" t="s">
        <v>279</v>
      </c>
      <c r="C1561" t="s">
        <v>84</v>
      </c>
      <c r="D1561" t="s">
        <v>69</v>
      </c>
      <c r="E1561">
        <v>121.35000000000001</v>
      </c>
      <c r="F1561">
        <v>3</v>
      </c>
      <c r="G1561">
        <v>6.25</v>
      </c>
      <c r="H1561">
        <v>3.25</v>
      </c>
      <c r="I1561">
        <v>1</v>
      </c>
      <c r="J1561" s="13">
        <v>41024</v>
      </c>
      <c r="K1561" s="13">
        <v>41040</v>
      </c>
      <c r="L1561" t="s">
        <v>321</v>
      </c>
      <c r="M1561">
        <v>10.5</v>
      </c>
      <c r="N1561">
        <v>110.85000000000001</v>
      </c>
      <c r="O1561" t="s">
        <v>195</v>
      </c>
      <c r="P1561" t="s">
        <v>323</v>
      </c>
      <c r="Q1561">
        <v>4</v>
      </c>
      <c r="R1561" t="s">
        <v>326</v>
      </c>
      <c r="S1561" s="13">
        <v>-16</v>
      </c>
      <c r="T1561">
        <v>16</v>
      </c>
      <c r="U1561">
        <v>40.450000000000003</v>
      </c>
      <c r="V1561">
        <v>40.450000000000003</v>
      </c>
      <c r="W1561">
        <v>8167</v>
      </c>
    </row>
    <row r="1562" spans="1:23" x14ac:dyDescent="0.5">
      <c r="A1562" t="s">
        <v>224</v>
      </c>
      <c r="B1562" t="s">
        <v>279</v>
      </c>
      <c r="C1562" t="s">
        <v>84</v>
      </c>
      <c r="D1562" t="s">
        <v>69</v>
      </c>
      <c r="E1562">
        <v>121.35000000000001</v>
      </c>
      <c r="F1562">
        <v>3</v>
      </c>
      <c r="G1562">
        <v>8.61</v>
      </c>
      <c r="H1562">
        <v>5.6099999999999994</v>
      </c>
      <c r="I1562">
        <v>3</v>
      </c>
      <c r="J1562" s="13">
        <v>40983</v>
      </c>
      <c r="K1562" s="13">
        <v>40993</v>
      </c>
      <c r="L1562" t="s">
        <v>313</v>
      </c>
      <c r="M1562">
        <v>17.22</v>
      </c>
      <c r="N1562">
        <v>104.13000000000001</v>
      </c>
      <c r="O1562" t="s">
        <v>195</v>
      </c>
      <c r="P1562" t="s">
        <v>327</v>
      </c>
      <c r="Q1562">
        <v>3</v>
      </c>
      <c r="R1562" t="s">
        <v>328</v>
      </c>
      <c r="S1562" s="13">
        <v>-10</v>
      </c>
      <c r="T1562">
        <v>10</v>
      </c>
      <c r="U1562">
        <v>40.450000000000003</v>
      </c>
      <c r="V1562">
        <v>40.450000000000003</v>
      </c>
      <c r="W1562">
        <v>8167</v>
      </c>
    </row>
    <row r="1563" spans="1:23" x14ac:dyDescent="0.5">
      <c r="A1563" t="s">
        <v>227</v>
      </c>
      <c r="B1563" t="s">
        <v>279</v>
      </c>
      <c r="C1563" t="s">
        <v>84</v>
      </c>
      <c r="D1563" t="s">
        <v>52</v>
      </c>
      <c r="E1563">
        <v>181.74</v>
      </c>
      <c r="F1563">
        <v>3</v>
      </c>
      <c r="G1563">
        <v>8.86</v>
      </c>
      <c r="H1563">
        <v>6.8599999999999994</v>
      </c>
      <c r="I1563">
        <v>3</v>
      </c>
      <c r="J1563" s="13">
        <v>40981</v>
      </c>
      <c r="K1563" s="13">
        <v>40997</v>
      </c>
      <c r="L1563" t="s">
        <v>311</v>
      </c>
      <c r="M1563">
        <v>18.72</v>
      </c>
      <c r="N1563">
        <v>163.02000000000001</v>
      </c>
      <c r="O1563" t="s">
        <v>195</v>
      </c>
      <c r="P1563" t="s">
        <v>327</v>
      </c>
      <c r="Q1563">
        <v>3</v>
      </c>
      <c r="R1563" t="s">
        <v>328</v>
      </c>
      <c r="S1563" s="13">
        <v>-16</v>
      </c>
      <c r="T1563">
        <v>16</v>
      </c>
      <c r="U1563">
        <v>60.58</v>
      </c>
      <c r="V1563">
        <v>60.58</v>
      </c>
      <c r="W1563">
        <v>8167</v>
      </c>
    </row>
    <row r="1564" spans="1:23" x14ac:dyDescent="0.5">
      <c r="A1564" t="s">
        <v>226</v>
      </c>
      <c r="B1564" t="s">
        <v>279</v>
      </c>
      <c r="C1564" t="s">
        <v>84</v>
      </c>
      <c r="D1564" t="s">
        <v>68</v>
      </c>
      <c r="E1564">
        <v>89.52</v>
      </c>
      <c r="F1564">
        <v>3</v>
      </c>
      <c r="G1564">
        <v>8.8999999999999986</v>
      </c>
      <c r="H1564">
        <v>5.8999999999999986</v>
      </c>
      <c r="I1564">
        <v>1</v>
      </c>
      <c r="J1564" s="13">
        <v>40974</v>
      </c>
      <c r="K1564" s="13">
        <v>40994</v>
      </c>
      <c r="L1564" t="s">
        <v>315</v>
      </c>
      <c r="M1564">
        <v>15.799999999999997</v>
      </c>
      <c r="N1564">
        <v>73.72</v>
      </c>
      <c r="O1564" t="s">
        <v>195</v>
      </c>
      <c r="P1564" t="s">
        <v>327</v>
      </c>
      <c r="Q1564">
        <v>3</v>
      </c>
      <c r="R1564" t="s">
        <v>328</v>
      </c>
      <c r="S1564" s="13">
        <v>-20</v>
      </c>
      <c r="T1564">
        <v>20</v>
      </c>
      <c r="U1564">
        <v>29.84</v>
      </c>
      <c r="V1564">
        <v>29.84</v>
      </c>
      <c r="W1564">
        <v>8167</v>
      </c>
    </row>
    <row r="1565" spans="1:23" x14ac:dyDescent="0.5">
      <c r="A1565" t="s">
        <v>225</v>
      </c>
      <c r="B1565" t="s">
        <v>279</v>
      </c>
      <c r="C1565" t="s">
        <v>84</v>
      </c>
      <c r="D1565" t="s">
        <v>52</v>
      </c>
      <c r="E1565">
        <v>181.74</v>
      </c>
      <c r="F1565">
        <v>3</v>
      </c>
      <c r="G1565">
        <v>5.75</v>
      </c>
      <c r="H1565">
        <v>4.75</v>
      </c>
      <c r="I1565">
        <v>1</v>
      </c>
      <c r="J1565" s="13">
        <v>40949</v>
      </c>
      <c r="K1565" s="13">
        <v>40957</v>
      </c>
      <c r="L1565" t="s">
        <v>321</v>
      </c>
      <c r="M1565">
        <v>11.5</v>
      </c>
      <c r="N1565">
        <v>170.24</v>
      </c>
      <c r="O1565" t="s">
        <v>195</v>
      </c>
      <c r="P1565" t="s">
        <v>327</v>
      </c>
      <c r="Q1565">
        <v>2</v>
      </c>
      <c r="R1565" t="s">
        <v>329</v>
      </c>
      <c r="S1565" s="13">
        <v>-8</v>
      </c>
      <c r="T1565">
        <v>8</v>
      </c>
      <c r="U1565">
        <v>60.58</v>
      </c>
      <c r="V1565">
        <v>60.58</v>
      </c>
      <c r="W1565">
        <v>8167</v>
      </c>
    </row>
    <row r="1566" spans="1:23" x14ac:dyDescent="0.5">
      <c r="A1566" t="s">
        <v>227</v>
      </c>
      <c r="B1566" t="s">
        <v>279</v>
      </c>
      <c r="C1566" t="s">
        <v>84</v>
      </c>
      <c r="D1566" t="s">
        <v>54</v>
      </c>
      <c r="E1566">
        <v>212.64</v>
      </c>
      <c r="F1566">
        <v>3</v>
      </c>
      <c r="G1566">
        <v>9.5499999999999972</v>
      </c>
      <c r="H1566">
        <v>6.5499999999999972</v>
      </c>
      <c r="I1566">
        <v>1</v>
      </c>
      <c r="J1566" s="13">
        <v>40939</v>
      </c>
      <c r="K1566" s="13">
        <v>40947</v>
      </c>
      <c r="L1566" t="s">
        <v>311</v>
      </c>
      <c r="M1566">
        <v>17.099999999999994</v>
      </c>
      <c r="N1566">
        <v>195.54</v>
      </c>
      <c r="O1566" t="s">
        <v>195</v>
      </c>
      <c r="P1566" t="s">
        <v>327</v>
      </c>
      <c r="Q1566">
        <v>1</v>
      </c>
      <c r="R1566" t="s">
        <v>330</v>
      </c>
      <c r="S1566" s="13">
        <v>-8</v>
      </c>
      <c r="T1566">
        <v>8</v>
      </c>
      <c r="U1566">
        <v>70.88</v>
      </c>
      <c r="V1566">
        <v>70.88</v>
      </c>
      <c r="W1566">
        <v>8167</v>
      </c>
    </row>
    <row r="1567" spans="1:23" x14ac:dyDescent="0.5">
      <c r="A1567" t="s">
        <v>227</v>
      </c>
      <c r="B1567" t="s">
        <v>279</v>
      </c>
      <c r="C1567" t="s">
        <v>84</v>
      </c>
      <c r="D1567" t="s">
        <v>70</v>
      </c>
      <c r="E1567">
        <v>118.83</v>
      </c>
      <c r="F1567">
        <v>3</v>
      </c>
      <c r="G1567">
        <v>6.2000000000000028</v>
      </c>
      <c r="H1567">
        <v>5.2000000000000028</v>
      </c>
      <c r="I1567">
        <v>2</v>
      </c>
      <c r="J1567" s="13">
        <v>40893</v>
      </c>
      <c r="K1567" s="13">
        <v>40902</v>
      </c>
      <c r="L1567" t="s">
        <v>311</v>
      </c>
      <c r="M1567">
        <v>13.400000000000006</v>
      </c>
      <c r="N1567">
        <v>105.42999999999999</v>
      </c>
      <c r="O1567" t="s">
        <v>194</v>
      </c>
      <c r="P1567" t="s">
        <v>308</v>
      </c>
      <c r="Q1567">
        <v>12</v>
      </c>
      <c r="R1567" t="s">
        <v>309</v>
      </c>
      <c r="S1567" s="13">
        <v>-9</v>
      </c>
      <c r="T1567">
        <v>9</v>
      </c>
      <c r="U1567">
        <v>39.61</v>
      </c>
      <c r="V1567">
        <v>39.61</v>
      </c>
      <c r="W1567">
        <v>8167</v>
      </c>
    </row>
    <row r="1568" spans="1:23" x14ac:dyDescent="0.5">
      <c r="A1568" t="s">
        <v>223</v>
      </c>
      <c r="B1568" t="s">
        <v>279</v>
      </c>
      <c r="C1568" t="s">
        <v>84</v>
      </c>
      <c r="D1568" t="s">
        <v>69</v>
      </c>
      <c r="E1568">
        <v>121.35000000000001</v>
      </c>
      <c r="F1568">
        <v>3</v>
      </c>
      <c r="G1568">
        <v>9.3299999999999983</v>
      </c>
      <c r="H1568">
        <v>4.3299999999999983</v>
      </c>
      <c r="I1568">
        <v>1</v>
      </c>
      <c r="J1568" s="13">
        <v>40886</v>
      </c>
      <c r="K1568" s="13">
        <v>40894</v>
      </c>
      <c r="L1568" t="s">
        <v>307</v>
      </c>
      <c r="M1568">
        <v>14.659999999999997</v>
      </c>
      <c r="N1568">
        <v>106.69000000000001</v>
      </c>
      <c r="O1568" t="s">
        <v>194</v>
      </c>
      <c r="P1568" t="s">
        <v>308</v>
      </c>
      <c r="Q1568">
        <v>12</v>
      </c>
      <c r="R1568" t="s">
        <v>309</v>
      </c>
      <c r="S1568" s="13">
        <v>-8</v>
      </c>
      <c r="T1568">
        <v>8</v>
      </c>
      <c r="U1568">
        <v>40.450000000000003</v>
      </c>
      <c r="V1568">
        <v>40.450000000000003</v>
      </c>
      <c r="W1568">
        <v>8167</v>
      </c>
    </row>
    <row r="1569" spans="1:23" x14ac:dyDescent="0.5">
      <c r="A1569" t="s">
        <v>226</v>
      </c>
      <c r="B1569" t="s">
        <v>279</v>
      </c>
      <c r="C1569" t="s">
        <v>84</v>
      </c>
      <c r="D1569" t="s">
        <v>54</v>
      </c>
      <c r="E1569">
        <v>212.64</v>
      </c>
      <c r="F1569">
        <v>3</v>
      </c>
      <c r="G1569">
        <v>7.5499999999999972</v>
      </c>
      <c r="H1569">
        <v>5.5499999999999972</v>
      </c>
      <c r="I1569">
        <v>2</v>
      </c>
      <c r="J1569" s="13">
        <v>40866</v>
      </c>
      <c r="K1569" s="13">
        <v>42599</v>
      </c>
      <c r="L1569" t="s">
        <v>315</v>
      </c>
      <c r="M1569">
        <v>15.099999999999994</v>
      </c>
      <c r="N1569">
        <v>197.54</v>
      </c>
      <c r="O1569" t="s">
        <v>194</v>
      </c>
      <c r="P1569" t="s">
        <v>308</v>
      </c>
      <c r="Q1569">
        <v>11</v>
      </c>
      <c r="R1569" t="s">
        <v>312</v>
      </c>
      <c r="S1569" s="13">
        <v>-1733</v>
      </c>
      <c r="T1569">
        <v>1733</v>
      </c>
      <c r="U1569">
        <v>70.88</v>
      </c>
      <c r="V1569">
        <v>70.88</v>
      </c>
      <c r="W1569">
        <v>8167</v>
      </c>
    </row>
    <row r="1570" spans="1:23" x14ac:dyDescent="0.5">
      <c r="A1570" t="s">
        <v>221</v>
      </c>
      <c r="B1570" t="s">
        <v>279</v>
      </c>
      <c r="C1570" t="s">
        <v>84</v>
      </c>
      <c r="D1570" t="s">
        <v>69</v>
      </c>
      <c r="E1570">
        <v>121.35000000000001</v>
      </c>
      <c r="F1570">
        <v>3</v>
      </c>
      <c r="G1570">
        <v>6.2199999999999989</v>
      </c>
      <c r="H1570">
        <v>3.2199999999999989</v>
      </c>
      <c r="I1570">
        <v>1</v>
      </c>
      <c r="J1570" s="13">
        <v>40847</v>
      </c>
      <c r="K1570" s="13">
        <v>40862</v>
      </c>
      <c r="L1570" t="s">
        <v>322</v>
      </c>
      <c r="M1570">
        <v>10.439999999999998</v>
      </c>
      <c r="N1570">
        <v>110.91000000000001</v>
      </c>
      <c r="O1570" t="s">
        <v>194</v>
      </c>
      <c r="P1570" t="s">
        <v>308</v>
      </c>
      <c r="Q1570">
        <v>10</v>
      </c>
      <c r="R1570" t="s">
        <v>314</v>
      </c>
      <c r="S1570" s="13">
        <v>-15</v>
      </c>
      <c r="T1570">
        <v>15</v>
      </c>
      <c r="U1570">
        <v>40.450000000000003</v>
      </c>
      <c r="V1570">
        <v>40.450000000000003</v>
      </c>
      <c r="W1570">
        <v>8167</v>
      </c>
    </row>
    <row r="1571" spans="1:23" x14ac:dyDescent="0.5">
      <c r="A1571" t="s">
        <v>226</v>
      </c>
      <c r="B1571" t="s">
        <v>279</v>
      </c>
      <c r="C1571" t="s">
        <v>84</v>
      </c>
      <c r="D1571" t="s">
        <v>53</v>
      </c>
      <c r="E1571">
        <v>211.35000000000002</v>
      </c>
      <c r="F1571">
        <v>3</v>
      </c>
      <c r="G1571">
        <v>8.86</v>
      </c>
      <c r="H1571">
        <v>5.8599999999999994</v>
      </c>
      <c r="I1571">
        <v>3</v>
      </c>
      <c r="J1571" s="13">
        <v>40815</v>
      </c>
      <c r="K1571" s="13">
        <v>40830</v>
      </c>
      <c r="L1571" t="s">
        <v>315</v>
      </c>
      <c r="M1571">
        <v>17.72</v>
      </c>
      <c r="N1571">
        <v>193.63000000000002</v>
      </c>
      <c r="O1571" t="s">
        <v>194</v>
      </c>
      <c r="P1571" t="s">
        <v>316</v>
      </c>
      <c r="Q1571">
        <v>9</v>
      </c>
      <c r="R1571" t="s">
        <v>317</v>
      </c>
      <c r="S1571" s="13">
        <v>-15</v>
      </c>
      <c r="T1571">
        <v>15</v>
      </c>
      <c r="U1571">
        <v>70.45</v>
      </c>
      <c r="V1571">
        <v>70.45</v>
      </c>
      <c r="W1571">
        <v>8167</v>
      </c>
    </row>
    <row r="1572" spans="1:23" x14ac:dyDescent="0.5">
      <c r="A1572" t="s">
        <v>227</v>
      </c>
      <c r="B1572" t="s">
        <v>279</v>
      </c>
      <c r="C1572" t="s">
        <v>84</v>
      </c>
      <c r="D1572" t="s">
        <v>70</v>
      </c>
      <c r="E1572">
        <v>118.83</v>
      </c>
      <c r="F1572">
        <v>3</v>
      </c>
      <c r="G1572">
        <v>5.9899999999999984</v>
      </c>
      <c r="H1572">
        <v>5.9899999999999984</v>
      </c>
      <c r="I1572">
        <v>2</v>
      </c>
      <c r="J1572" s="13">
        <v>40804</v>
      </c>
      <c r="K1572" s="13">
        <v>42583</v>
      </c>
      <c r="L1572" t="s">
        <v>311</v>
      </c>
      <c r="M1572">
        <v>13.979999999999997</v>
      </c>
      <c r="N1572">
        <v>104.85</v>
      </c>
      <c r="O1572" t="s">
        <v>194</v>
      </c>
      <c r="P1572" t="s">
        <v>316</v>
      </c>
      <c r="Q1572">
        <v>9</v>
      </c>
      <c r="R1572" t="s">
        <v>317</v>
      </c>
      <c r="S1572" s="13">
        <v>-1779</v>
      </c>
      <c r="T1572">
        <v>1779</v>
      </c>
      <c r="U1572">
        <v>39.61</v>
      </c>
      <c r="V1572">
        <v>39.61</v>
      </c>
      <c r="W1572">
        <v>8167</v>
      </c>
    </row>
    <row r="1573" spans="1:23" x14ac:dyDescent="0.5">
      <c r="A1573" t="s">
        <v>228</v>
      </c>
      <c r="B1573" t="s">
        <v>279</v>
      </c>
      <c r="C1573" t="s">
        <v>84</v>
      </c>
      <c r="D1573" t="s">
        <v>68</v>
      </c>
      <c r="E1573">
        <v>89.52</v>
      </c>
      <c r="F1573">
        <v>3</v>
      </c>
      <c r="G1573">
        <v>7.1400000000000006</v>
      </c>
      <c r="H1573">
        <v>6.1400000000000006</v>
      </c>
      <c r="I1573">
        <v>2</v>
      </c>
      <c r="J1573" s="13">
        <v>40787</v>
      </c>
      <c r="K1573" s="13">
        <v>40806</v>
      </c>
      <c r="L1573" t="s">
        <v>310</v>
      </c>
      <c r="M1573">
        <v>15.280000000000001</v>
      </c>
      <c r="N1573">
        <v>74.239999999999995</v>
      </c>
      <c r="O1573" t="s">
        <v>194</v>
      </c>
      <c r="P1573" t="s">
        <v>316</v>
      </c>
      <c r="Q1573">
        <v>9</v>
      </c>
      <c r="R1573" t="s">
        <v>317</v>
      </c>
      <c r="S1573" s="13">
        <v>-19</v>
      </c>
      <c r="T1573">
        <v>19</v>
      </c>
      <c r="U1573">
        <v>29.84</v>
      </c>
      <c r="V1573">
        <v>29.84</v>
      </c>
      <c r="W1573">
        <v>8167</v>
      </c>
    </row>
    <row r="1574" spans="1:23" x14ac:dyDescent="0.5">
      <c r="A1574" t="s">
        <v>224</v>
      </c>
      <c r="B1574" t="s">
        <v>279</v>
      </c>
      <c r="C1574" t="s">
        <v>84</v>
      </c>
      <c r="D1574" t="s">
        <v>68</v>
      </c>
      <c r="E1574">
        <v>89.52</v>
      </c>
      <c r="F1574">
        <v>3</v>
      </c>
      <c r="G1574">
        <v>7.9899999999999984</v>
      </c>
      <c r="H1574">
        <v>5.9899999999999984</v>
      </c>
      <c r="I1574">
        <v>3</v>
      </c>
      <c r="J1574" s="13">
        <v>40778</v>
      </c>
      <c r="K1574" s="13">
        <v>40796</v>
      </c>
      <c r="L1574" t="s">
        <v>313</v>
      </c>
      <c r="M1574">
        <v>16.979999999999997</v>
      </c>
      <c r="N1574">
        <v>72.539999999999992</v>
      </c>
      <c r="O1574" t="s">
        <v>194</v>
      </c>
      <c r="P1574" t="s">
        <v>316</v>
      </c>
      <c r="Q1574">
        <v>8</v>
      </c>
      <c r="R1574" t="s">
        <v>319</v>
      </c>
      <c r="S1574" s="13">
        <v>-18</v>
      </c>
      <c r="T1574">
        <v>18</v>
      </c>
      <c r="U1574">
        <v>29.84</v>
      </c>
      <c r="V1574">
        <v>29.84</v>
      </c>
      <c r="W1574">
        <v>8167</v>
      </c>
    </row>
    <row r="1575" spans="1:23" x14ac:dyDescent="0.5">
      <c r="A1575" t="s">
        <v>225</v>
      </c>
      <c r="B1575" t="s">
        <v>279</v>
      </c>
      <c r="C1575" t="s">
        <v>84</v>
      </c>
      <c r="D1575" t="s">
        <v>55</v>
      </c>
      <c r="E1575">
        <v>151.94999999999999</v>
      </c>
      <c r="F1575">
        <v>3</v>
      </c>
      <c r="G1575">
        <v>10</v>
      </c>
      <c r="H1575">
        <v>6</v>
      </c>
      <c r="I1575">
        <v>2</v>
      </c>
      <c r="J1575" s="13">
        <v>40762</v>
      </c>
      <c r="K1575" s="13">
        <v>40773</v>
      </c>
      <c r="L1575" t="s">
        <v>321</v>
      </c>
      <c r="M1575">
        <v>18</v>
      </c>
      <c r="N1575">
        <v>133.94999999999999</v>
      </c>
      <c r="O1575" t="s">
        <v>194</v>
      </c>
      <c r="P1575" t="s">
        <v>316</v>
      </c>
      <c r="Q1575">
        <v>8</v>
      </c>
      <c r="R1575" t="s">
        <v>319</v>
      </c>
      <c r="S1575" s="13">
        <v>-11</v>
      </c>
      <c r="T1575">
        <v>11</v>
      </c>
      <c r="U1575">
        <v>50.65</v>
      </c>
      <c r="V1575">
        <v>50.65</v>
      </c>
      <c r="W1575">
        <v>8167</v>
      </c>
    </row>
    <row r="1576" spans="1:23" x14ac:dyDescent="0.5">
      <c r="A1576" t="s">
        <v>220</v>
      </c>
      <c r="B1576" t="s">
        <v>279</v>
      </c>
      <c r="C1576" t="s">
        <v>84</v>
      </c>
      <c r="D1576" t="s">
        <v>52</v>
      </c>
      <c r="E1576">
        <v>181.74</v>
      </c>
      <c r="F1576">
        <v>3</v>
      </c>
      <c r="G1576">
        <v>8.61</v>
      </c>
      <c r="H1576">
        <v>5.6099999999999994</v>
      </c>
      <c r="I1576">
        <v>2</v>
      </c>
      <c r="J1576" s="13">
        <v>40755</v>
      </c>
      <c r="K1576" s="13">
        <v>40764</v>
      </c>
      <c r="L1576" t="s">
        <v>318</v>
      </c>
      <c r="M1576">
        <v>16.22</v>
      </c>
      <c r="N1576">
        <v>165.52</v>
      </c>
      <c r="O1576" t="s">
        <v>194</v>
      </c>
      <c r="P1576" t="s">
        <v>316</v>
      </c>
      <c r="Q1576">
        <v>7</v>
      </c>
      <c r="R1576" t="s">
        <v>320</v>
      </c>
      <c r="S1576" s="13">
        <v>-9</v>
      </c>
      <c r="T1576">
        <v>9</v>
      </c>
      <c r="U1576">
        <v>60.58</v>
      </c>
      <c r="V1576">
        <v>60.58</v>
      </c>
      <c r="W1576">
        <v>8167</v>
      </c>
    </row>
    <row r="1577" spans="1:23" x14ac:dyDescent="0.5">
      <c r="A1577" t="s">
        <v>222</v>
      </c>
      <c r="B1577" t="s">
        <v>279</v>
      </c>
      <c r="C1577" t="s">
        <v>84</v>
      </c>
      <c r="D1577" t="s">
        <v>66</v>
      </c>
      <c r="E1577">
        <v>137.57999999999998</v>
      </c>
      <c r="F1577">
        <v>3</v>
      </c>
      <c r="G1577">
        <v>6.8599999999999994</v>
      </c>
      <c r="H1577">
        <v>3.8599999999999994</v>
      </c>
      <c r="I1577">
        <v>3</v>
      </c>
      <c r="J1577" s="13">
        <v>40716</v>
      </c>
      <c r="K1577" s="13">
        <v>40724</v>
      </c>
      <c r="L1577" t="s">
        <v>331</v>
      </c>
      <c r="M1577">
        <v>13.719999999999999</v>
      </c>
      <c r="N1577">
        <v>123.85999999999999</v>
      </c>
      <c r="O1577" t="s">
        <v>194</v>
      </c>
      <c r="P1577" t="s">
        <v>323</v>
      </c>
      <c r="Q1577">
        <v>6</v>
      </c>
      <c r="R1577" t="s">
        <v>324</v>
      </c>
      <c r="S1577" s="13">
        <v>-8</v>
      </c>
      <c r="T1577">
        <v>8</v>
      </c>
      <c r="U1577">
        <v>45.86</v>
      </c>
      <c r="V1577">
        <v>45.86</v>
      </c>
      <c r="W1577">
        <v>8167</v>
      </c>
    </row>
    <row r="1578" spans="1:23" x14ac:dyDescent="0.5">
      <c r="A1578" t="s">
        <v>223</v>
      </c>
      <c r="B1578" t="s">
        <v>279</v>
      </c>
      <c r="C1578" t="s">
        <v>84</v>
      </c>
      <c r="D1578" t="s">
        <v>69</v>
      </c>
      <c r="E1578">
        <v>121.35000000000001</v>
      </c>
      <c r="F1578">
        <v>3</v>
      </c>
      <c r="G1578">
        <v>9.4500000000000028</v>
      </c>
      <c r="H1578">
        <v>6.4500000000000028</v>
      </c>
      <c r="I1578">
        <v>3</v>
      </c>
      <c r="J1578" s="13">
        <v>40695</v>
      </c>
      <c r="K1578" s="13">
        <v>42562</v>
      </c>
      <c r="L1578" t="s">
        <v>307</v>
      </c>
      <c r="M1578">
        <v>18.900000000000006</v>
      </c>
      <c r="N1578">
        <v>102.45</v>
      </c>
      <c r="O1578" t="s">
        <v>194</v>
      </c>
      <c r="P1578" t="s">
        <v>323</v>
      </c>
      <c r="Q1578">
        <v>6</v>
      </c>
      <c r="R1578" t="s">
        <v>324</v>
      </c>
      <c r="S1578" s="13">
        <v>-1867</v>
      </c>
      <c r="T1578">
        <v>1867</v>
      </c>
      <c r="U1578">
        <v>40.450000000000003</v>
      </c>
      <c r="V1578">
        <v>40.450000000000003</v>
      </c>
      <c r="W1578">
        <v>8167</v>
      </c>
    </row>
    <row r="1579" spans="1:23" x14ac:dyDescent="0.5">
      <c r="A1579" t="s">
        <v>227</v>
      </c>
      <c r="B1579" t="s">
        <v>279</v>
      </c>
      <c r="C1579" t="s">
        <v>84</v>
      </c>
      <c r="D1579" t="s">
        <v>66</v>
      </c>
      <c r="E1579">
        <v>137.57999999999998</v>
      </c>
      <c r="F1579">
        <v>3</v>
      </c>
      <c r="G1579">
        <v>5.6499999999999986</v>
      </c>
      <c r="H1579">
        <v>3.6499999999999986</v>
      </c>
      <c r="I1579">
        <v>1</v>
      </c>
      <c r="J1579" s="13">
        <v>40686</v>
      </c>
      <c r="K1579" s="13">
        <v>40706</v>
      </c>
      <c r="L1579" t="s">
        <v>311</v>
      </c>
      <c r="M1579">
        <v>10.299999999999997</v>
      </c>
      <c r="N1579">
        <v>127.27999999999999</v>
      </c>
      <c r="O1579" t="s">
        <v>194</v>
      </c>
      <c r="P1579" t="s">
        <v>323</v>
      </c>
      <c r="Q1579">
        <v>5</v>
      </c>
      <c r="R1579" t="s">
        <v>325</v>
      </c>
      <c r="S1579" s="13">
        <v>-20</v>
      </c>
      <c r="T1579">
        <v>20</v>
      </c>
      <c r="U1579">
        <v>45.86</v>
      </c>
      <c r="V1579">
        <v>45.86</v>
      </c>
      <c r="W1579">
        <v>8167</v>
      </c>
    </row>
    <row r="1580" spans="1:23" x14ac:dyDescent="0.5">
      <c r="A1580" t="s">
        <v>221</v>
      </c>
      <c r="B1580" t="s">
        <v>279</v>
      </c>
      <c r="C1580" t="s">
        <v>84</v>
      </c>
      <c r="D1580" t="s">
        <v>68</v>
      </c>
      <c r="E1580">
        <v>89.52</v>
      </c>
      <c r="F1580">
        <v>3</v>
      </c>
      <c r="G1580">
        <v>5.3599999999999994</v>
      </c>
      <c r="H1580">
        <v>3.3599999999999994</v>
      </c>
      <c r="I1580">
        <v>2</v>
      </c>
      <c r="J1580" s="13">
        <v>40675</v>
      </c>
      <c r="K1580" s="13">
        <v>40690</v>
      </c>
      <c r="L1580" t="s">
        <v>322</v>
      </c>
      <c r="M1580">
        <v>10.719999999999999</v>
      </c>
      <c r="N1580">
        <v>78.8</v>
      </c>
      <c r="O1580" t="s">
        <v>194</v>
      </c>
      <c r="P1580" t="s">
        <v>323</v>
      </c>
      <c r="Q1580">
        <v>5</v>
      </c>
      <c r="R1580" t="s">
        <v>325</v>
      </c>
      <c r="S1580" s="13">
        <v>-15</v>
      </c>
      <c r="T1580">
        <v>15</v>
      </c>
      <c r="U1580">
        <v>29.84</v>
      </c>
      <c r="V1580">
        <v>29.84</v>
      </c>
      <c r="W1580">
        <v>8167</v>
      </c>
    </row>
    <row r="1581" spans="1:23" x14ac:dyDescent="0.5">
      <c r="A1581" t="s">
        <v>224</v>
      </c>
      <c r="B1581" t="s">
        <v>279</v>
      </c>
      <c r="C1581" t="s">
        <v>84</v>
      </c>
      <c r="D1581" t="s">
        <v>68</v>
      </c>
      <c r="E1581">
        <v>89.52</v>
      </c>
      <c r="F1581">
        <v>3</v>
      </c>
      <c r="G1581">
        <v>5.8599999999999994</v>
      </c>
      <c r="H1581">
        <v>4.8599999999999994</v>
      </c>
      <c r="I1581">
        <v>3</v>
      </c>
      <c r="J1581" s="13">
        <v>40632</v>
      </c>
      <c r="K1581" s="13">
        <v>42542</v>
      </c>
      <c r="L1581" t="s">
        <v>313</v>
      </c>
      <c r="M1581">
        <v>13.719999999999999</v>
      </c>
      <c r="N1581">
        <v>75.8</v>
      </c>
      <c r="O1581" t="s">
        <v>194</v>
      </c>
      <c r="P1581" t="s">
        <v>327</v>
      </c>
      <c r="Q1581">
        <v>3</v>
      </c>
      <c r="R1581" t="s">
        <v>328</v>
      </c>
      <c r="S1581" s="13">
        <v>-1910</v>
      </c>
      <c r="T1581">
        <v>1910</v>
      </c>
      <c r="U1581">
        <v>29.84</v>
      </c>
      <c r="V1581">
        <v>29.84</v>
      </c>
      <c r="W1581">
        <v>8167</v>
      </c>
    </row>
    <row r="1582" spans="1:23" x14ac:dyDescent="0.5">
      <c r="A1582" t="s">
        <v>221</v>
      </c>
      <c r="B1582" t="s">
        <v>279</v>
      </c>
      <c r="C1582" t="s">
        <v>84</v>
      </c>
      <c r="D1582" t="s">
        <v>69</v>
      </c>
      <c r="E1582">
        <v>121.35000000000001</v>
      </c>
      <c r="F1582">
        <v>3</v>
      </c>
      <c r="G1582">
        <v>6.73</v>
      </c>
      <c r="H1582">
        <v>5.73</v>
      </c>
      <c r="I1582">
        <v>2</v>
      </c>
      <c r="J1582" s="13">
        <v>40603</v>
      </c>
      <c r="K1582" s="13">
        <v>40614</v>
      </c>
      <c r="L1582" t="s">
        <v>322</v>
      </c>
      <c r="M1582">
        <v>14.46</v>
      </c>
      <c r="N1582">
        <v>106.89000000000001</v>
      </c>
      <c r="O1582" t="s">
        <v>194</v>
      </c>
      <c r="P1582" t="s">
        <v>327</v>
      </c>
      <c r="Q1582">
        <v>3</v>
      </c>
      <c r="R1582" t="s">
        <v>328</v>
      </c>
      <c r="S1582" s="13">
        <v>-11</v>
      </c>
      <c r="T1582">
        <v>11</v>
      </c>
      <c r="U1582">
        <v>40.450000000000003</v>
      </c>
      <c r="V1582">
        <v>40.450000000000003</v>
      </c>
      <c r="W1582">
        <v>8167</v>
      </c>
    </row>
    <row r="1583" spans="1:23" x14ac:dyDescent="0.5">
      <c r="A1583" t="s">
        <v>221</v>
      </c>
      <c r="B1583" t="s">
        <v>279</v>
      </c>
      <c r="C1583" t="s">
        <v>84</v>
      </c>
      <c r="D1583" t="s">
        <v>70</v>
      </c>
      <c r="E1583">
        <v>118.83</v>
      </c>
      <c r="F1583">
        <v>3</v>
      </c>
      <c r="G1583">
        <v>5.9899999999999984</v>
      </c>
      <c r="H1583">
        <v>6.9899999999999984</v>
      </c>
      <c r="I1583">
        <v>3</v>
      </c>
      <c r="J1583" s="13">
        <v>40594</v>
      </c>
      <c r="K1583" s="13">
        <v>42532</v>
      </c>
      <c r="L1583" t="s">
        <v>322</v>
      </c>
      <c r="M1583">
        <v>15.979999999999997</v>
      </c>
      <c r="N1583">
        <v>102.85</v>
      </c>
      <c r="O1583" t="s">
        <v>194</v>
      </c>
      <c r="P1583" t="s">
        <v>327</v>
      </c>
      <c r="Q1583">
        <v>2</v>
      </c>
      <c r="R1583" t="s">
        <v>329</v>
      </c>
      <c r="S1583" s="13">
        <v>-1938</v>
      </c>
      <c r="T1583">
        <v>1938</v>
      </c>
      <c r="U1583">
        <v>39.61</v>
      </c>
      <c r="V1583">
        <v>39.61</v>
      </c>
      <c r="W1583">
        <v>8167</v>
      </c>
    </row>
    <row r="1584" spans="1:23" x14ac:dyDescent="0.5">
      <c r="A1584" t="s">
        <v>227</v>
      </c>
      <c r="B1584" t="s">
        <v>279</v>
      </c>
      <c r="C1584" t="s">
        <v>84</v>
      </c>
      <c r="D1584" t="s">
        <v>55</v>
      </c>
      <c r="E1584">
        <v>151.94999999999999</v>
      </c>
      <c r="F1584">
        <v>3</v>
      </c>
      <c r="G1584">
        <v>5.84</v>
      </c>
      <c r="H1584">
        <v>4.84</v>
      </c>
      <c r="I1584">
        <v>1</v>
      </c>
      <c r="J1584" s="13">
        <v>40578</v>
      </c>
      <c r="K1584" s="13">
        <v>40590</v>
      </c>
      <c r="L1584" t="s">
        <v>311</v>
      </c>
      <c r="M1584">
        <v>11.68</v>
      </c>
      <c r="N1584">
        <v>140.26999999999998</v>
      </c>
      <c r="O1584" t="s">
        <v>194</v>
      </c>
      <c r="P1584" t="s">
        <v>327</v>
      </c>
      <c r="Q1584">
        <v>2</v>
      </c>
      <c r="R1584" t="s">
        <v>329</v>
      </c>
      <c r="S1584" s="13">
        <v>-12</v>
      </c>
      <c r="T1584">
        <v>12</v>
      </c>
      <c r="U1584">
        <v>50.65</v>
      </c>
      <c r="V1584">
        <v>50.65</v>
      </c>
      <c r="W1584">
        <v>8167</v>
      </c>
    </row>
    <row r="1585" spans="1:23" x14ac:dyDescent="0.5">
      <c r="A1585" t="s">
        <v>223</v>
      </c>
      <c r="B1585" t="s">
        <v>279</v>
      </c>
      <c r="C1585" t="s">
        <v>84</v>
      </c>
      <c r="D1585" t="s">
        <v>70</v>
      </c>
      <c r="E1585">
        <v>118.83</v>
      </c>
      <c r="F1585">
        <v>3</v>
      </c>
      <c r="G1585">
        <v>8.61</v>
      </c>
      <c r="H1585">
        <v>5.6099999999999994</v>
      </c>
      <c r="I1585">
        <v>2</v>
      </c>
      <c r="J1585" s="13">
        <v>40518</v>
      </c>
      <c r="K1585" s="13">
        <v>40526</v>
      </c>
      <c r="L1585" t="s">
        <v>307</v>
      </c>
      <c r="M1585">
        <v>16.22</v>
      </c>
      <c r="N1585">
        <v>102.61</v>
      </c>
      <c r="O1585" t="s">
        <v>193</v>
      </c>
      <c r="P1585" t="s">
        <v>308</v>
      </c>
      <c r="Q1585">
        <v>12</v>
      </c>
      <c r="R1585" t="s">
        <v>309</v>
      </c>
      <c r="S1585" s="13">
        <v>-8</v>
      </c>
      <c r="T1585">
        <v>8</v>
      </c>
      <c r="U1585">
        <v>39.61</v>
      </c>
      <c r="V1585">
        <v>39.61</v>
      </c>
      <c r="W1585">
        <v>8167</v>
      </c>
    </row>
    <row r="1586" spans="1:23" x14ac:dyDescent="0.5">
      <c r="A1586" t="s">
        <v>223</v>
      </c>
      <c r="B1586" t="s">
        <v>279</v>
      </c>
      <c r="C1586" t="s">
        <v>84</v>
      </c>
      <c r="D1586" t="s">
        <v>66</v>
      </c>
      <c r="E1586">
        <v>137.57999999999998</v>
      </c>
      <c r="F1586">
        <v>3</v>
      </c>
      <c r="G1586">
        <v>6.3599999999999994</v>
      </c>
      <c r="H1586">
        <v>6.3599999999999994</v>
      </c>
      <c r="I1586">
        <v>2</v>
      </c>
      <c r="J1586" s="13">
        <v>40499</v>
      </c>
      <c r="K1586" s="13">
        <v>40510</v>
      </c>
      <c r="L1586" t="s">
        <v>307</v>
      </c>
      <c r="M1586">
        <v>14.719999999999999</v>
      </c>
      <c r="N1586">
        <v>122.85999999999999</v>
      </c>
      <c r="O1586" t="s">
        <v>193</v>
      </c>
      <c r="P1586" t="s">
        <v>308</v>
      </c>
      <c r="Q1586">
        <v>11</v>
      </c>
      <c r="R1586" t="s">
        <v>312</v>
      </c>
      <c r="S1586" s="13">
        <v>-11</v>
      </c>
      <c r="T1586">
        <v>11</v>
      </c>
      <c r="U1586">
        <v>45.86</v>
      </c>
      <c r="V1586">
        <v>45.86</v>
      </c>
      <c r="W1586">
        <v>8167</v>
      </c>
    </row>
    <row r="1587" spans="1:23" x14ac:dyDescent="0.5">
      <c r="A1587" t="s">
        <v>222</v>
      </c>
      <c r="B1587" t="s">
        <v>279</v>
      </c>
      <c r="C1587" t="s">
        <v>84</v>
      </c>
      <c r="D1587" t="s">
        <v>69</v>
      </c>
      <c r="E1587">
        <v>121.35000000000001</v>
      </c>
      <c r="F1587">
        <v>3</v>
      </c>
      <c r="G1587">
        <v>6.5799999999999983</v>
      </c>
      <c r="H1587">
        <v>6.5799999999999983</v>
      </c>
      <c r="I1587">
        <v>1</v>
      </c>
      <c r="J1587" s="13">
        <v>40497</v>
      </c>
      <c r="K1587" s="13">
        <v>40516</v>
      </c>
      <c r="L1587" t="s">
        <v>331</v>
      </c>
      <c r="M1587">
        <v>14.159999999999997</v>
      </c>
      <c r="N1587">
        <v>107.19000000000001</v>
      </c>
      <c r="O1587" t="s">
        <v>193</v>
      </c>
      <c r="P1587" t="s">
        <v>308</v>
      </c>
      <c r="Q1587">
        <v>11</v>
      </c>
      <c r="R1587" t="s">
        <v>312</v>
      </c>
      <c r="S1587" s="13">
        <v>-19</v>
      </c>
      <c r="T1587">
        <v>19</v>
      </c>
      <c r="U1587">
        <v>40.450000000000003</v>
      </c>
      <c r="V1587">
        <v>40.450000000000003</v>
      </c>
      <c r="W1587">
        <v>8167</v>
      </c>
    </row>
    <row r="1588" spans="1:23" x14ac:dyDescent="0.5">
      <c r="A1588" t="s">
        <v>224</v>
      </c>
      <c r="B1588" t="s">
        <v>279</v>
      </c>
      <c r="C1588" t="s">
        <v>84</v>
      </c>
      <c r="D1588" t="s">
        <v>55</v>
      </c>
      <c r="E1588">
        <v>151.94999999999999</v>
      </c>
      <c r="F1588">
        <v>3</v>
      </c>
      <c r="G1588">
        <v>6.25</v>
      </c>
      <c r="H1588">
        <v>3.25</v>
      </c>
      <c r="I1588">
        <v>2</v>
      </c>
      <c r="J1588" s="13">
        <v>40485</v>
      </c>
      <c r="K1588" s="13">
        <v>42508</v>
      </c>
      <c r="L1588" t="s">
        <v>313</v>
      </c>
      <c r="M1588">
        <v>11.5</v>
      </c>
      <c r="N1588">
        <v>140.44999999999999</v>
      </c>
      <c r="O1588" t="s">
        <v>193</v>
      </c>
      <c r="P1588" t="s">
        <v>308</v>
      </c>
      <c r="Q1588">
        <v>11</v>
      </c>
      <c r="R1588" t="s">
        <v>312</v>
      </c>
      <c r="S1588" s="13">
        <v>-2023</v>
      </c>
      <c r="T1588">
        <v>2023</v>
      </c>
      <c r="U1588">
        <v>50.65</v>
      </c>
      <c r="V1588">
        <v>50.65</v>
      </c>
      <c r="W1588">
        <v>8167</v>
      </c>
    </row>
    <row r="1589" spans="1:23" x14ac:dyDescent="0.5">
      <c r="A1589" t="s">
        <v>226</v>
      </c>
      <c r="B1589" t="s">
        <v>279</v>
      </c>
      <c r="C1589" t="s">
        <v>84</v>
      </c>
      <c r="D1589" t="s">
        <v>70</v>
      </c>
      <c r="E1589">
        <v>118.83</v>
      </c>
      <c r="F1589">
        <v>3</v>
      </c>
      <c r="G1589">
        <v>5.1199999999999974</v>
      </c>
      <c r="H1589">
        <v>6.1199999999999974</v>
      </c>
      <c r="I1589">
        <v>3</v>
      </c>
      <c r="J1589" s="13">
        <v>40484</v>
      </c>
      <c r="K1589" s="13">
        <v>40504</v>
      </c>
      <c r="L1589" t="s">
        <v>315</v>
      </c>
      <c r="M1589">
        <v>14.239999999999995</v>
      </c>
      <c r="N1589">
        <v>104.59</v>
      </c>
      <c r="O1589" t="s">
        <v>193</v>
      </c>
      <c r="P1589" t="s">
        <v>308</v>
      </c>
      <c r="Q1589">
        <v>11</v>
      </c>
      <c r="R1589" t="s">
        <v>312</v>
      </c>
      <c r="S1589" s="13">
        <v>-20</v>
      </c>
      <c r="T1589">
        <v>20</v>
      </c>
      <c r="U1589">
        <v>39.61</v>
      </c>
      <c r="V1589">
        <v>39.61</v>
      </c>
      <c r="W1589">
        <v>8167</v>
      </c>
    </row>
    <row r="1590" spans="1:23" x14ac:dyDescent="0.5">
      <c r="A1590" t="s">
        <v>222</v>
      </c>
      <c r="B1590" t="s">
        <v>279</v>
      </c>
      <c r="C1590" t="s">
        <v>84</v>
      </c>
      <c r="D1590" t="s">
        <v>69</v>
      </c>
      <c r="E1590">
        <v>121.35000000000001</v>
      </c>
      <c r="F1590">
        <v>3</v>
      </c>
      <c r="G1590">
        <v>8.4500000000000028</v>
      </c>
      <c r="H1590">
        <v>4.4500000000000028</v>
      </c>
      <c r="I1590">
        <v>2</v>
      </c>
      <c r="J1590" s="13">
        <v>40464</v>
      </c>
      <c r="K1590" s="13">
        <v>42493</v>
      </c>
      <c r="L1590" t="s">
        <v>331</v>
      </c>
      <c r="M1590">
        <v>14.900000000000006</v>
      </c>
      <c r="N1590">
        <v>106.45</v>
      </c>
      <c r="O1590" t="s">
        <v>193</v>
      </c>
      <c r="P1590" t="s">
        <v>308</v>
      </c>
      <c r="Q1590">
        <v>10</v>
      </c>
      <c r="R1590" t="s">
        <v>314</v>
      </c>
      <c r="S1590" s="13">
        <v>-2029</v>
      </c>
      <c r="T1590">
        <v>2029</v>
      </c>
      <c r="U1590">
        <v>40.450000000000003</v>
      </c>
      <c r="V1590">
        <v>40.450000000000003</v>
      </c>
      <c r="W1590">
        <v>8167</v>
      </c>
    </row>
    <row r="1591" spans="1:23" x14ac:dyDescent="0.5">
      <c r="A1591" t="s">
        <v>223</v>
      </c>
      <c r="B1591" t="s">
        <v>279</v>
      </c>
      <c r="C1591" t="s">
        <v>84</v>
      </c>
      <c r="D1591" t="s">
        <v>53</v>
      </c>
      <c r="E1591">
        <v>211.35000000000002</v>
      </c>
      <c r="F1591">
        <v>3</v>
      </c>
      <c r="G1591">
        <v>6.84</v>
      </c>
      <c r="H1591">
        <v>6.84</v>
      </c>
      <c r="I1591">
        <v>3</v>
      </c>
      <c r="J1591" s="13">
        <v>40453</v>
      </c>
      <c r="K1591" s="13">
        <v>42494</v>
      </c>
      <c r="L1591" t="s">
        <v>307</v>
      </c>
      <c r="M1591">
        <v>16.68</v>
      </c>
      <c r="N1591">
        <v>194.67000000000002</v>
      </c>
      <c r="O1591" t="s">
        <v>193</v>
      </c>
      <c r="P1591" t="s">
        <v>308</v>
      </c>
      <c r="Q1591">
        <v>10</v>
      </c>
      <c r="R1591" t="s">
        <v>314</v>
      </c>
      <c r="S1591" s="13">
        <v>-2041</v>
      </c>
      <c r="T1591">
        <v>2041</v>
      </c>
      <c r="U1591">
        <v>70.45</v>
      </c>
      <c r="V1591">
        <v>70.45</v>
      </c>
      <c r="W1591">
        <v>8167</v>
      </c>
    </row>
    <row r="1592" spans="1:23" x14ac:dyDescent="0.5">
      <c r="A1592" t="s">
        <v>228</v>
      </c>
      <c r="B1592" t="s">
        <v>279</v>
      </c>
      <c r="C1592" t="s">
        <v>84</v>
      </c>
      <c r="D1592" t="s">
        <v>66</v>
      </c>
      <c r="E1592">
        <v>137.57999999999998</v>
      </c>
      <c r="F1592">
        <v>3</v>
      </c>
      <c r="G1592">
        <v>9.8799999999999955</v>
      </c>
      <c r="H1592">
        <v>5.8799999999999955</v>
      </c>
      <c r="I1592">
        <v>3</v>
      </c>
      <c r="J1592" s="13">
        <v>40399</v>
      </c>
      <c r="K1592" s="13">
        <v>40411</v>
      </c>
      <c r="L1592" t="s">
        <v>310</v>
      </c>
      <c r="M1592">
        <v>18.759999999999991</v>
      </c>
      <c r="N1592">
        <v>118.82</v>
      </c>
      <c r="O1592" t="s">
        <v>193</v>
      </c>
      <c r="P1592" t="s">
        <v>316</v>
      </c>
      <c r="Q1592">
        <v>8</v>
      </c>
      <c r="R1592" t="s">
        <v>319</v>
      </c>
      <c r="S1592" s="13">
        <v>-12</v>
      </c>
      <c r="T1592">
        <v>12</v>
      </c>
      <c r="U1592">
        <v>45.86</v>
      </c>
      <c r="V1592">
        <v>45.86</v>
      </c>
      <c r="W1592">
        <v>8167</v>
      </c>
    </row>
    <row r="1593" spans="1:23" x14ac:dyDescent="0.5">
      <c r="A1593" t="s">
        <v>220</v>
      </c>
      <c r="B1593" t="s">
        <v>279</v>
      </c>
      <c r="C1593" t="s">
        <v>84</v>
      </c>
      <c r="D1593" t="s">
        <v>55</v>
      </c>
      <c r="E1593">
        <v>151.94999999999999</v>
      </c>
      <c r="F1593">
        <v>3</v>
      </c>
      <c r="G1593">
        <v>5</v>
      </c>
      <c r="H1593">
        <v>4</v>
      </c>
      <c r="I1593">
        <v>3</v>
      </c>
      <c r="J1593" s="13">
        <v>40396</v>
      </c>
      <c r="K1593" s="13">
        <v>40406</v>
      </c>
      <c r="L1593" t="s">
        <v>318</v>
      </c>
      <c r="M1593">
        <v>12</v>
      </c>
      <c r="N1593">
        <v>139.94999999999999</v>
      </c>
      <c r="O1593" t="s">
        <v>193</v>
      </c>
      <c r="P1593" t="s">
        <v>316</v>
      </c>
      <c r="Q1593">
        <v>8</v>
      </c>
      <c r="R1593" t="s">
        <v>319</v>
      </c>
      <c r="S1593" s="13">
        <v>-10</v>
      </c>
      <c r="T1593">
        <v>10</v>
      </c>
      <c r="U1593">
        <v>50.65</v>
      </c>
      <c r="V1593">
        <v>50.65</v>
      </c>
      <c r="W1593">
        <v>8167</v>
      </c>
    </row>
    <row r="1594" spans="1:23" x14ac:dyDescent="0.5">
      <c r="A1594" t="s">
        <v>220</v>
      </c>
      <c r="B1594" t="s">
        <v>279</v>
      </c>
      <c r="C1594" t="s">
        <v>84</v>
      </c>
      <c r="D1594" t="s">
        <v>52</v>
      </c>
      <c r="E1594">
        <v>181.74</v>
      </c>
      <c r="F1594">
        <v>3</v>
      </c>
      <c r="G1594">
        <v>5</v>
      </c>
      <c r="H1594">
        <v>5</v>
      </c>
      <c r="I1594">
        <v>2</v>
      </c>
      <c r="J1594" s="13">
        <v>40328</v>
      </c>
      <c r="K1594" s="13">
        <v>40342</v>
      </c>
      <c r="L1594" t="s">
        <v>318</v>
      </c>
      <c r="M1594">
        <v>12</v>
      </c>
      <c r="N1594">
        <v>169.74</v>
      </c>
      <c r="O1594" t="s">
        <v>193</v>
      </c>
      <c r="P1594" t="s">
        <v>323</v>
      </c>
      <c r="Q1594">
        <v>5</v>
      </c>
      <c r="R1594" t="s">
        <v>325</v>
      </c>
      <c r="S1594" s="13">
        <v>-14</v>
      </c>
      <c r="T1594">
        <v>14</v>
      </c>
      <c r="U1594">
        <v>60.58</v>
      </c>
      <c r="V1594">
        <v>60.58</v>
      </c>
      <c r="W1594">
        <v>8167</v>
      </c>
    </row>
    <row r="1595" spans="1:23" x14ac:dyDescent="0.5">
      <c r="A1595" t="s">
        <v>227</v>
      </c>
      <c r="B1595" t="s">
        <v>279</v>
      </c>
      <c r="C1595" t="s">
        <v>84</v>
      </c>
      <c r="D1595" t="s">
        <v>53</v>
      </c>
      <c r="E1595">
        <v>211.35000000000002</v>
      </c>
      <c r="F1595">
        <v>3</v>
      </c>
      <c r="G1595">
        <v>6.73</v>
      </c>
      <c r="H1595">
        <v>5.73</v>
      </c>
      <c r="I1595">
        <v>3</v>
      </c>
      <c r="J1595" s="13">
        <v>40315</v>
      </c>
      <c r="K1595" s="13">
        <v>40326</v>
      </c>
      <c r="L1595" t="s">
        <v>311</v>
      </c>
      <c r="M1595">
        <v>15.46</v>
      </c>
      <c r="N1595">
        <v>195.89000000000001</v>
      </c>
      <c r="O1595" t="s">
        <v>193</v>
      </c>
      <c r="P1595" t="s">
        <v>323</v>
      </c>
      <c r="Q1595">
        <v>5</v>
      </c>
      <c r="R1595" t="s">
        <v>325</v>
      </c>
      <c r="S1595" s="13">
        <v>-11</v>
      </c>
      <c r="T1595">
        <v>11</v>
      </c>
      <c r="U1595">
        <v>70.45</v>
      </c>
      <c r="V1595">
        <v>70.45</v>
      </c>
      <c r="W1595">
        <v>8167</v>
      </c>
    </row>
    <row r="1596" spans="1:23" x14ac:dyDescent="0.5">
      <c r="A1596" t="s">
        <v>224</v>
      </c>
      <c r="B1596" t="s">
        <v>279</v>
      </c>
      <c r="C1596" t="s">
        <v>84</v>
      </c>
      <c r="D1596" t="s">
        <v>53</v>
      </c>
      <c r="E1596">
        <v>211.35000000000002</v>
      </c>
      <c r="F1596">
        <v>3</v>
      </c>
      <c r="G1596">
        <v>7.5499999999999972</v>
      </c>
      <c r="H1596">
        <v>5.5499999999999972</v>
      </c>
      <c r="I1596">
        <v>1</v>
      </c>
      <c r="J1596" s="13">
        <v>40265</v>
      </c>
      <c r="K1596" s="13">
        <v>40280</v>
      </c>
      <c r="L1596" t="s">
        <v>313</v>
      </c>
      <c r="M1596">
        <v>14.099999999999994</v>
      </c>
      <c r="N1596">
        <v>197.25000000000003</v>
      </c>
      <c r="O1596" t="s">
        <v>193</v>
      </c>
      <c r="P1596" t="s">
        <v>327</v>
      </c>
      <c r="Q1596">
        <v>3</v>
      </c>
      <c r="R1596" t="s">
        <v>328</v>
      </c>
      <c r="S1596" s="13">
        <v>-15</v>
      </c>
      <c r="T1596">
        <v>15</v>
      </c>
      <c r="U1596">
        <v>70.45</v>
      </c>
      <c r="V1596">
        <v>70.45</v>
      </c>
      <c r="W1596">
        <v>8167</v>
      </c>
    </row>
    <row r="1597" spans="1:23" x14ac:dyDescent="0.5">
      <c r="A1597" t="s">
        <v>228</v>
      </c>
      <c r="B1597" t="s">
        <v>279</v>
      </c>
      <c r="C1597" t="s">
        <v>84</v>
      </c>
      <c r="D1597" t="s">
        <v>55</v>
      </c>
      <c r="E1597">
        <v>151.94999999999999</v>
      </c>
      <c r="F1597">
        <v>3</v>
      </c>
      <c r="G1597">
        <v>8.6499999999999986</v>
      </c>
      <c r="H1597">
        <v>5.6499999999999986</v>
      </c>
      <c r="I1597">
        <v>2</v>
      </c>
      <c r="J1597" s="13">
        <v>40251</v>
      </c>
      <c r="K1597" s="13">
        <v>40261</v>
      </c>
      <c r="L1597" t="s">
        <v>310</v>
      </c>
      <c r="M1597">
        <v>16.299999999999997</v>
      </c>
      <c r="N1597">
        <v>135.64999999999998</v>
      </c>
      <c r="O1597" t="s">
        <v>193</v>
      </c>
      <c r="P1597" t="s">
        <v>327</v>
      </c>
      <c r="Q1597">
        <v>3</v>
      </c>
      <c r="R1597" t="s">
        <v>328</v>
      </c>
      <c r="S1597" s="13">
        <v>-10</v>
      </c>
      <c r="T1597">
        <v>10</v>
      </c>
      <c r="U1597">
        <v>50.65</v>
      </c>
      <c r="V1597">
        <v>50.65</v>
      </c>
      <c r="W1597">
        <v>8167</v>
      </c>
    </row>
    <row r="1598" spans="1:23" x14ac:dyDescent="0.5">
      <c r="A1598" t="s">
        <v>227</v>
      </c>
      <c r="B1598" t="s">
        <v>279</v>
      </c>
      <c r="C1598" t="s">
        <v>84</v>
      </c>
      <c r="D1598" t="s">
        <v>69</v>
      </c>
      <c r="E1598">
        <v>121.35000000000001</v>
      </c>
      <c r="F1598">
        <v>3</v>
      </c>
      <c r="G1598">
        <v>5.75</v>
      </c>
      <c r="H1598">
        <v>6.75</v>
      </c>
      <c r="I1598">
        <v>1</v>
      </c>
      <c r="J1598" s="13">
        <v>40222</v>
      </c>
      <c r="K1598" s="13">
        <v>40242</v>
      </c>
      <c r="L1598" t="s">
        <v>311</v>
      </c>
      <c r="M1598">
        <v>13.5</v>
      </c>
      <c r="N1598">
        <v>107.85000000000001</v>
      </c>
      <c r="O1598" t="s">
        <v>193</v>
      </c>
      <c r="P1598" t="s">
        <v>327</v>
      </c>
      <c r="Q1598">
        <v>2</v>
      </c>
      <c r="R1598" t="s">
        <v>329</v>
      </c>
      <c r="S1598" s="13">
        <v>-20</v>
      </c>
      <c r="T1598">
        <v>20</v>
      </c>
      <c r="U1598">
        <v>40.450000000000003</v>
      </c>
      <c r="V1598">
        <v>40.450000000000003</v>
      </c>
      <c r="W1598">
        <v>8167</v>
      </c>
    </row>
    <row r="1599" spans="1:23" x14ac:dyDescent="0.5">
      <c r="A1599" t="s">
        <v>221</v>
      </c>
      <c r="B1599" t="s">
        <v>279</v>
      </c>
      <c r="C1599" t="s">
        <v>84</v>
      </c>
      <c r="D1599" t="s">
        <v>70</v>
      </c>
      <c r="E1599">
        <v>118.83</v>
      </c>
      <c r="F1599">
        <v>3</v>
      </c>
      <c r="G1599">
        <v>7.5799999999999983</v>
      </c>
      <c r="H1599">
        <v>3.5799999999999983</v>
      </c>
      <c r="I1599">
        <v>3</v>
      </c>
      <c r="J1599" s="13">
        <v>40174</v>
      </c>
      <c r="K1599" s="13">
        <v>40194</v>
      </c>
      <c r="L1599" t="s">
        <v>322</v>
      </c>
      <c r="M1599">
        <v>14.159999999999997</v>
      </c>
      <c r="N1599">
        <v>104.67</v>
      </c>
      <c r="O1599" t="s">
        <v>192</v>
      </c>
      <c r="P1599" t="s">
        <v>308</v>
      </c>
      <c r="Q1599">
        <v>12</v>
      </c>
      <c r="R1599" t="s">
        <v>309</v>
      </c>
      <c r="S1599" s="13">
        <v>-20</v>
      </c>
      <c r="T1599">
        <v>20</v>
      </c>
      <c r="U1599">
        <v>39.61</v>
      </c>
      <c r="V1599">
        <v>39.61</v>
      </c>
      <c r="W1599">
        <v>8167</v>
      </c>
    </row>
    <row r="1600" spans="1:23" x14ac:dyDescent="0.5">
      <c r="A1600" t="s">
        <v>225</v>
      </c>
      <c r="B1600" t="s">
        <v>279</v>
      </c>
      <c r="C1600" t="s">
        <v>84</v>
      </c>
      <c r="D1600" t="s">
        <v>66</v>
      </c>
      <c r="E1600">
        <v>137.57999999999998</v>
      </c>
      <c r="F1600">
        <v>3</v>
      </c>
      <c r="G1600">
        <v>6.990000000000002</v>
      </c>
      <c r="H1600">
        <v>4.990000000000002</v>
      </c>
      <c r="I1600">
        <v>1</v>
      </c>
      <c r="J1600" s="13">
        <v>40139</v>
      </c>
      <c r="K1600" s="13">
        <v>40157</v>
      </c>
      <c r="L1600" t="s">
        <v>321</v>
      </c>
      <c r="M1600">
        <v>12.980000000000004</v>
      </c>
      <c r="N1600">
        <v>124.59999999999998</v>
      </c>
      <c r="O1600" t="s">
        <v>192</v>
      </c>
      <c r="P1600" t="s">
        <v>308</v>
      </c>
      <c r="Q1600">
        <v>11</v>
      </c>
      <c r="R1600" t="s">
        <v>312</v>
      </c>
      <c r="S1600" s="13">
        <v>-18</v>
      </c>
      <c r="T1600">
        <v>18</v>
      </c>
      <c r="U1600">
        <v>45.86</v>
      </c>
      <c r="V1600">
        <v>45.86</v>
      </c>
      <c r="W1600">
        <v>8167</v>
      </c>
    </row>
    <row r="1601" spans="1:23" x14ac:dyDescent="0.5">
      <c r="A1601" t="s">
        <v>223</v>
      </c>
      <c r="B1601" t="s">
        <v>279</v>
      </c>
      <c r="C1601" t="s">
        <v>84</v>
      </c>
      <c r="D1601" t="s">
        <v>53</v>
      </c>
      <c r="E1601">
        <v>211.35000000000002</v>
      </c>
      <c r="F1601">
        <v>3</v>
      </c>
      <c r="G1601">
        <v>9.1199999999999974</v>
      </c>
      <c r="H1601">
        <v>3.1199999999999974</v>
      </c>
      <c r="I1601">
        <v>3</v>
      </c>
      <c r="J1601" s="13">
        <v>40115</v>
      </c>
      <c r="K1601" s="13">
        <v>40124</v>
      </c>
      <c r="L1601" t="s">
        <v>307</v>
      </c>
      <c r="M1601">
        <v>15.239999999999995</v>
      </c>
      <c r="N1601">
        <v>196.11</v>
      </c>
      <c r="O1601" t="s">
        <v>192</v>
      </c>
      <c r="P1601" t="s">
        <v>308</v>
      </c>
      <c r="Q1601">
        <v>10</v>
      </c>
      <c r="R1601" t="s">
        <v>314</v>
      </c>
      <c r="S1601" s="13">
        <v>-9</v>
      </c>
      <c r="T1601">
        <v>9</v>
      </c>
      <c r="U1601">
        <v>70.45</v>
      </c>
      <c r="V1601">
        <v>70.45</v>
      </c>
      <c r="W1601">
        <v>8167</v>
      </c>
    </row>
    <row r="1602" spans="1:23" x14ac:dyDescent="0.5">
      <c r="A1602" t="s">
        <v>222</v>
      </c>
      <c r="B1602" t="s">
        <v>279</v>
      </c>
      <c r="C1602" t="s">
        <v>84</v>
      </c>
      <c r="D1602" t="s">
        <v>70</v>
      </c>
      <c r="E1602">
        <v>118.83</v>
      </c>
      <c r="F1602">
        <v>3</v>
      </c>
      <c r="G1602">
        <v>9.68</v>
      </c>
      <c r="H1602">
        <v>4.68</v>
      </c>
      <c r="I1602">
        <v>3</v>
      </c>
      <c r="J1602" s="13">
        <v>40075</v>
      </c>
      <c r="K1602" s="13">
        <v>40086</v>
      </c>
      <c r="L1602" t="s">
        <v>331</v>
      </c>
      <c r="M1602">
        <v>17.36</v>
      </c>
      <c r="N1602">
        <v>101.47</v>
      </c>
      <c r="O1602" t="s">
        <v>192</v>
      </c>
      <c r="P1602" t="s">
        <v>316</v>
      </c>
      <c r="Q1602">
        <v>9</v>
      </c>
      <c r="R1602" t="s">
        <v>317</v>
      </c>
      <c r="S1602" s="13">
        <v>-11</v>
      </c>
      <c r="T1602">
        <v>11</v>
      </c>
      <c r="U1602">
        <v>39.61</v>
      </c>
      <c r="V1602">
        <v>39.61</v>
      </c>
      <c r="W1602">
        <v>8167</v>
      </c>
    </row>
    <row r="1603" spans="1:23" x14ac:dyDescent="0.5">
      <c r="A1603" t="s">
        <v>220</v>
      </c>
      <c r="B1603" t="s">
        <v>279</v>
      </c>
      <c r="C1603" t="s">
        <v>84</v>
      </c>
      <c r="D1603" t="s">
        <v>55</v>
      </c>
      <c r="E1603">
        <v>151.94999999999999</v>
      </c>
      <c r="F1603">
        <v>3</v>
      </c>
      <c r="G1603">
        <v>8</v>
      </c>
      <c r="H1603">
        <v>5</v>
      </c>
      <c r="I1603">
        <v>3</v>
      </c>
      <c r="J1603" s="13">
        <v>40030</v>
      </c>
      <c r="K1603" s="13">
        <v>40040</v>
      </c>
      <c r="L1603" t="s">
        <v>318</v>
      </c>
      <c r="M1603">
        <v>16</v>
      </c>
      <c r="N1603">
        <v>135.94999999999999</v>
      </c>
      <c r="O1603" t="s">
        <v>192</v>
      </c>
      <c r="P1603" t="s">
        <v>316</v>
      </c>
      <c r="Q1603">
        <v>8</v>
      </c>
      <c r="R1603" t="s">
        <v>319</v>
      </c>
      <c r="S1603" s="13">
        <v>-10</v>
      </c>
      <c r="T1603">
        <v>10</v>
      </c>
      <c r="U1603">
        <v>50.65</v>
      </c>
      <c r="V1603">
        <v>50.65</v>
      </c>
      <c r="W1603">
        <v>8167</v>
      </c>
    </row>
    <row r="1604" spans="1:23" x14ac:dyDescent="0.5">
      <c r="A1604" t="s">
        <v>226</v>
      </c>
      <c r="B1604" t="s">
        <v>279</v>
      </c>
      <c r="C1604" t="s">
        <v>84</v>
      </c>
      <c r="D1604" t="s">
        <v>53</v>
      </c>
      <c r="E1604">
        <v>211.35000000000002</v>
      </c>
      <c r="F1604">
        <v>3</v>
      </c>
      <c r="G1604">
        <v>7.4500000000000028</v>
      </c>
      <c r="H1604">
        <v>3.4500000000000028</v>
      </c>
      <c r="I1604">
        <v>2</v>
      </c>
      <c r="J1604" s="13">
        <v>40002</v>
      </c>
      <c r="K1604" s="13">
        <v>40012</v>
      </c>
      <c r="L1604" t="s">
        <v>315</v>
      </c>
      <c r="M1604">
        <v>12.900000000000006</v>
      </c>
      <c r="N1604">
        <v>198.45000000000002</v>
      </c>
      <c r="O1604" t="s">
        <v>192</v>
      </c>
      <c r="P1604" t="s">
        <v>316</v>
      </c>
      <c r="Q1604">
        <v>7</v>
      </c>
      <c r="R1604" t="s">
        <v>320</v>
      </c>
      <c r="S1604" s="13">
        <v>-10</v>
      </c>
      <c r="T1604">
        <v>10</v>
      </c>
      <c r="U1604">
        <v>70.45</v>
      </c>
      <c r="V1604">
        <v>70.45</v>
      </c>
      <c r="W1604">
        <v>8167</v>
      </c>
    </row>
    <row r="1605" spans="1:23" x14ac:dyDescent="0.5">
      <c r="A1605" t="s">
        <v>225</v>
      </c>
      <c r="B1605" t="s">
        <v>279</v>
      </c>
      <c r="C1605" t="s">
        <v>84</v>
      </c>
      <c r="D1605" t="s">
        <v>68</v>
      </c>
      <c r="E1605">
        <v>89.52</v>
      </c>
      <c r="F1605">
        <v>3</v>
      </c>
      <c r="G1605">
        <v>8</v>
      </c>
      <c r="H1605">
        <v>7</v>
      </c>
      <c r="I1605">
        <v>2</v>
      </c>
      <c r="J1605" s="13">
        <v>39970</v>
      </c>
      <c r="K1605" s="13">
        <v>39988</v>
      </c>
      <c r="L1605" t="s">
        <v>321</v>
      </c>
      <c r="M1605">
        <v>17</v>
      </c>
      <c r="N1605">
        <v>72.52</v>
      </c>
      <c r="O1605" t="s">
        <v>192</v>
      </c>
      <c r="P1605" t="s">
        <v>323</v>
      </c>
      <c r="Q1605">
        <v>6</v>
      </c>
      <c r="R1605" t="s">
        <v>324</v>
      </c>
      <c r="S1605" s="13">
        <v>-18</v>
      </c>
      <c r="T1605">
        <v>18</v>
      </c>
      <c r="U1605">
        <v>29.84</v>
      </c>
      <c r="V1605">
        <v>29.84</v>
      </c>
      <c r="W1605">
        <v>8167</v>
      </c>
    </row>
    <row r="1606" spans="1:23" x14ac:dyDescent="0.5">
      <c r="A1606" t="s">
        <v>221</v>
      </c>
      <c r="B1606" t="s">
        <v>279</v>
      </c>
      <c r="C1606" t="s">
        <v>84</v>
      </c>
      <c r="D1606" t="s">
        <v>70</v>
      </c>
      <c r="E1606">
        <v>118.83</v>
      </c>
      <c r="F1606">
        <v>3</v>
      </c>
      <c r="G1606">
        <v>8.61</v>
      </c>
      <c r="H1606">
        <v>5.6099999999999994</v>
      </c>
      <c r="I1606">
        <v>3</v>
      </c>
      <c r="J1606" s="13">
        <v>39969</v>
      </c>
      <c r="K1606" s="13">
        <v>39984</v>
      </c>
      <c r="L1606" t="s">
        <v>322</v>
      </c>
      <c r="M1606">
        <v>17.22</v>
      </c>
      <c r="N1606">
        <v>101.61</v>
      </c>
      <c r="O1606" t="s">
        <v>192</v>
      </c>
      <c r="P1606" t="s">
        <v>323</v>
      </c>
      <c r="Q1606">
        <v>6</v>
      </c>
      <c r="R1606" t="s">
        <v>324</v>
      </c>
      <c r="S1606" s="13">
        <v>-15</v>
      </c>
      <c r="T1606">
        <v>15</v>
      </c>
      <c r="U1606">
        <v>39.61</v>
      </c>
      <c r="V1606">
        <v>39.61</v>
      </c>
      <c r="W1606">
        <v>8167</v>
      </c>
    </row>
    <row r="1607" spans="1:23" x14ac:dyDescent="0.5">
      <c r="A1607" t="s">
        <v>223</v>
      </c>
      <c r="B1607" t="s">
        <v>279</v>
      </c>
      <c r="C1607" t="s">
        <v>84</v>
      </c>
      <c r="D1607" t="s">
        <v>53</v>
      </c>
      <c r="E1607">
        <v>211.35000000000002</v>
      </c>
      <c r="F1607">
        <v>3</v>
      </c>
      <c r="G1607">
        <v>7.5799999999999983</v>
      </c>
      <c r="H1607">
        <v>4.5799999999999983</v>
      </c>
      <c r="I1607">
        <v>1</v>
      </c>
      <c r="J1607" s="13">
        <v>39966</v>
      </c>
      <c r="K1607" s="13">
        <v>39982</v>
      </c>
      <c r="L1607" t="s">
        <v>307</v>
      </c>
      <c r="M1607">
        <v>13.159999999999997</v>
      </c>
      <c r="N1607">
        <v>198.19000000000003</v>
      </c>
      <c r="O1607" t="s">
        <v>192</v>
      </c>
      <c r="P1607" t="s">
        <v>323</v>
      </c>
      <c r="Q1607">
        <v>6</v>
      </c>
      <c r="R1607" t="s">
        <v>324</v>
      </c>
      <c r="S1607" s="13">
        <v>-16</v>
      </c>
      <c r="T1607">
        <v>16</v>
      </c>
      <c r="U1607">
        <v>70.45</v>
      </c>
      <c r="V1607">
        <v>70.45</v>
      </c>
      <c r="W1607">
        <v>8167</v>
      </c>
    </row>
    <row r="1608" spans="1:23" x14ac:dyDescent="0.5">
      <c r="A1608" t="s">
        <v>220</v>
      </c>
      <c r="B1608" t="s">
        <v>279</v>
      </c>
      <c r="C1608" t="s">
        <v>84</v>
      </c>
      <c r="D1608" t="s">
        <v>55</v>
      </c>
      <c r="E1608">
        <v>151.94999999999999</v>
      </c>
      <c r="F1608">
        <v>3</v>
      </c>
      <c r="G1608">
        <v>5.6099999999999994</v>
      </c>
      <c r="H1608">
        <v>4.6099999999999994</v>
      </c>
      <c r="I1608">
        <v>2</v>
      </c>
      <c r="J1608" s="13">
        <v>39960</v>
      </c>
      <c r="K1608" s="13">
        <v>39971</v>
      </c>
      <c r="L1608" t="s">
        <v>318</v>
      </c>
      <c r="M1608">
        <v>12.219999999999999</v>
      </c>
      <c r="N1608">
        <v>139.72999999999999</v>
      </c>
      <c r="O1608" t="s">
        <v>192</v>
      </c>
      <c r="P1608" t="s">
        <v>323</v>
      </c>
      <c r="Q1608">
        <v>5</v>
      </c>
      <c r="R1608" t="s">
        <v>325</v>
      </c>
      <c r="S1608" s="13">
        <v>-11</v>
      </c>
      <c r="T1608">
        <v>11</v>
      </c>
      <c r="U1608">
        <v>50.65</v>
      </c>
      <c r="V1608">
        <v>50.65</v>
      </c>
      <c r="W1608">
        <v>8167</v>
      </c>
    </row>
    <row r="1609" spans="1:23" x14ac:dyDescent="0.5">
      <c r="A1609" t="s">
        <v>221</v>
      </c>
      <c r="B1609" t="s">
        <v>279</v>
      </c>
      <c r="C1609" t="s">
        <v>84</v>
      </c>
      <c r="D1609" t="s">
        <v>70</v>
      </c>
      <c r="E1609">
        <v>118.83</v>
      </c>
      <c r="F1609">
        <v>3</v>
      </c>
      <c r="G1609">
        <v>5.6099999999999994</v>
      </c>
      <c r="H1609">
        <v>4.6099999999999994</v>
      </c>
      <c r="I1609">
        <v>3</v>
      </c>
      <c r="J1609" s="13">
        <v>39943</v>
      </c>
      <c r="K1609" s="13">
        <v>39960</v>
      </c>
      <c r="L1609" t="s">
        <v>322</v>
      </c>
      <c r="M1609">
        <v>13.219999999999999</v>
      </c>
      <c r="N1609">
        <v>105.61</v>
      </c>
      <c r="O1609" t="s">
        <v>192</v>
      </c>
      <c r="P1609" t="s">
        <v>323</v>
      </c>
      <c r="Q1609">
        <v>5</v>
      </c>
      <c r="R1609" t="s">
        <v>325</v>
      </c>
      <c r="S1609" s="13">
        <v>-17</v>
      </c>
      <c r="T1609">
        <v>17</v>
      </c>
      <c r="U1609">
        <v>39.61</v>
      </c>
      <c r="V1609">
        <v>39.61</v>
      </c>
      <c r="W1609">
        <v>8167</v>
      </c>
    </row>
    <row r="1610" spans="1:23" x14ac:dyDescent="0.5">
      <c r="A1610" t="s">
        <v>224</v>
      </c>
      <c r="B1610" t="s">
        <v>279</v>
      </c>
      <c r="C1610" t="s">
        <v>84</v>
      </c>
      <c r="D1610" t="s">
        <v>68</v>
      </c>
      <c r="E1610">
        <v>89.52</v>
      </c>
      <c r="F1610">
        <v>3</v>
      </c>
      <c r="G1610">
        <v>7.3599999999999994</v>
      </c>
      <c r="H1610">
        <v>6.3599999999999994</v>
      </c>
      <c r="I1610">
        <v>1</v>
      </c>
      <c r="J1610" s="13">
        <v>39925</v>
      </c>
      <c r="K1610" s="13">
        <v>39938</v>
      </c>
      <c r="L1610" t="s">
        <v>313</v>
      </c>
      <c r="M1610">
        <v>14.719999999999999</v>
      </c>
      <c r="N1610">
        <v>74.8</v>
      </c>
      <c r="O1610" t="s">
        <v>192</v>
      </c>
      <c r="P1610" t="s">
        <v>323</v>
      </c>
      <c r="Q1610">
        <v>4</v>
      </c>
      <c r="R1610" t="s">
        <v>326</v>
      </c>
      <c r="S1610" s="13">
        <v>-13</v>
      </c>
      <c r="T1610">
        <v>13</v>
      </c>
      <c r="U1610">
        <v>29.84</v>
      </c>
      <c r="V1610">
        <v>29.84</v>
      </c>
      <c r="W1610">
        <v>8167</v>
      </c>
    </row>
    <row r="1611" spans="1:23" x14ac:dyDescent="0.5">
      <c r="A1611" t="s">
        <v>220</v>
      </c>
      <c r="B1611" t="s">
        <v>279</v>
      </c>
      <c r="C1611" t="s">
        <v>84</v>
      </c>
      <c r="D1611" t="s">
        <v>55</v>
      </c>
      <c r="E1611">
        <v>151.94999999999999</v>
      </c>
      <c r="F1611">
        <v>3</v>
      </c>
      <c r="G1611">
        <v>5.5799999999999983</v>
      </c>
      <c r="H1611">
        <v>4.5799999999999983</v>
      </c>
      <c r="I1611">
        <v>2</v>
      </c>
      <c r="J1611" s="13">
        <v>39905</v>
      </c>
      <c r="K1611" s="13">
        <v>39913</v>
      </c>
      <c r="L1611" t="s">
        <v>318</v>
      </c>
      <c r="M1611">
        <v>12.159999999999997</v>
      </c>
      <c r="N1611">
        <v>139.79</v>
      </c>
      <c r="O1611" t="s">
        <v>192</v>
      </c>
      <c r="P1611" t="s">
        <v>323</v>
      </c>
      <c r="Q1611">
        <v>4</v>
      </c>
      <c r="R1611" t="s">
        <v>326</v>
      </c>
      <c r="S1611" s="13">
        <v>-8</v>
      </c>
      <c r="T1611">
        <v>8</v>
      </c>
      <c r="U1611">
        <v>50.65</v>
      </c>
      <c r="V1611">
        <v>50.65</v>
      </c>
      <c r="W1611">
        <v>8167</v>
      </c>
    </row>
    <row r="1612" spans="1:23" x14ac:dyDescent="0.5">
      <c r="A1612" t="s">
        <v>223</v>
      </c>
      <c r="B1612" t="s">
        <v>279</v>
      </c>
      <c r="C1612" t="s">
        <v>84</v>
      </c>
      <c r="D1612" t="s">
        <v>55</v>
      </c>
      <c r="E1612">
        <v>151.94999999999999</v>
      </c>
      <c r="F1612">
        <v>3</v>
      </c>
      <c r="G1612">
        <v>5.6499999999999986</v>
      </c>
      <c r="H1612">
        <v>6.6499999999999986</v>
      </c>
      <c r="I1612">
        <v>3</v>
      </c>
      <c r="J1612" s="13">
        <v>39875</v>
      </c>
      <c r="K1612" s="13">
        <v>39885</v>
      </c>
      <c r="L1612" t="s">
        <v>307</v>
      </c>
      <c r="M1612">
        <v>15.299999999999997</v>
      </c>
      <c r="N1612">
        <v>136.64999999999998</v>
      </c>
      <c r="O1612" t="s">
        <v>192</v>
      </c>
      <c r="P1612" t="s">
        <v>327</v>
      </c>
      <c r="Q1612">
        <v>3</v>
      </c>
      <c r="R1612" t="s">
        <v>328</v>
      </c>
      <c r="S1612" s="13">
        <v>-10</v>
      </c>
      <c r="T1612">
        <v>10</v>
      </c>
      <c r="U1612">
        <v>50.65</v>
      </c>
      <c r="V1612">
        <v>50.65</v>
      </c>
      <c r="W1612">
        <v>8167</v>
      </c>
    </row>
    <row r="1613" spans="1:23" x14ac:dyDescent="0.5">
      <c r="A1613" t="s">
        <v>225</v>
      </c>
      <c r="B1613" t="s">
        <v>279</v>
      </c>
      <c r="C1613" t="s">
        <v>84</v>
      </c>
      <c r="D1613" t="s">
        <v>55</v>
      </c>
      <c r="E1613">
        <v>151.94999999999999</v>
      </c>
      <c r="F1613">
        <v>3</v>
      </c>
      <c r="G1613">
        <v>7.75</v>
      </c>
      <c r="H1613">
        <v>4.75</v>
      </c>
      <c r="I1613">
        <v>3</v>
      </c>
      <c r="J1613" s="13">
        <v>39872</v>
      </c>
      <c r="K1613" s="13">
        <v>39891</v>
      </c>
      <c r="L1613" t="s">
        <v>321</v>
      </c>
      <c r="M1613">
        <v>15.5</v>
      </c>
      <c r="N1613">
        <v>136.44999999999999</v>
      </c>
      <c r="O1613" t="s">
        <v>192</v>
      </c>
      <c r="P1613" t="s">
        <v>327</v>
      </c>
      <c r="Q1613">
        <v>2</v>
      </c>
      <c r="R1613" t="s">
        <v>329</v>
      </c>
      <c r="S1613" s="13">
        <v>-19</v>
      </c>
      <c r="T1613">
        <v>19</v>
      </c>
      <c r="U1613">
        <v>50.65</v>
      </c>
      <c r="V1613">
        <v>50.65</v>
      </c>
      <c r="W1613">
        <v>8167</v>
      </c>
    </row>
    <row r="1614" spans="1:23" x14ac:dyDescent="0.5">
      <c r="A1614" t="s">
        <v>223</v>
      </c>
      <c r="B1614" t="s">
        <v>279</v>
      </c>
      <c r="C1614" t="s">
        <v>84</v>
      </c>
      <c r="D1614" t="s">
        <v>69</v>
      </c>
      <c r="E1614">
        <v>121.35000000000001</v>
      </c>
      <c r="F1614">
        <v>3</v>
      </c>
      <c r="G1614">
        <v>5.2199999999999989</v>
      </c>
      <c r="H1614">
        <v>5.2199999999999989</v>
      </c>
      <c r="I1614">
        <v>1</v>
      </c>
      <c r="J1614" s="13">
        <v>39868</v>
      </c>
      <c r="K1614" s="13">
        <v>39878</v>
      </c>
      <c r="L1614" t="s">
        <v>307</v>
      </c>
      <c r="M1614">
        <v>11.439999999999998</v>
      </c>
      <c r="N1614">
        <v>109.91000000000001</v>
      </c>
      <c r="O1614" t="s">
        <v>192</v>
      </c>
      <c r="P1614" t="s">
        <v>327</v>
      </c>
      <c r="Q1614">
        <v>2</v>
      </c>
      <c r="R1614" t="s">
        <v>329</v>
      </c>
      <c r="S1614" s="13">
        <v>-10</v>
      </c>
      <c r="T1614">
        <v>10</v>
      </c>
      <c r="U1614">
        <v>40.450000000000003</v>
      </c>
      <c r="V1614">
        <v>40.450000000000003</v>
      </c>
      <c r="W1614">
        <v>8167</v>
      </c>
    </row>
    <row r="1615" spans="1:23" x14ac:dyDescent="0.5">
      <c r="A1615" t="s">
        <v>223</v>
      </c>
      <c r="B1615" t="s">
        <v>279</v>
      </c>
      <c r="C1615" t="s">
        <v>84</v>
      </c>
      <c r="D1615" t="s">
        <v>53</v>
      </c>
      <c r="E1615">
        <v>211.35000000000002</v>
      </c>
      <c r="F1615">
        <v>3</v>
      </c>
      <c r="G1615">
        <v>9.73</v>
      </c>
      <c r="H1615">
        <v>3.7300000000000004</v>
      </c>
      <c r="I1615">
        <v>2</v>
      </c>
      <c r="J1615" s="13">
        <v>39840</v>
      </c>
      <c r="K1615" s="13">
        <v>39847</v>
      </c>
      <c r="L1615" t="s">
        <v>307</v>
      </c>
      <c r="M1615">
        <v>15.46</v>
      </c>
      <c r="N1615">
        <v>195.89000000000001</v>
      </c>
      <c r="O1615" t="s">
        <v>192</v>
      </c>
      <c r="P1615" t="s">
        <v>327</v>
      </c>
      <c r="Q1615">
        <v>1</v>
      </c>
      <c r="R1615" t="s">
        <v>330</v>
      </c>
      <c r="S1615" s="13">
        <v>-7</v>
      </c>
      <c r="T1615">
        <v>7</v>
      </c>
      <c r="U1615">
        <v>70.45</v>
      </c>
      <c r="V1615">
        <v>70.45</v>
      </c>
      <c r="W1615">
        <v>8167</v>
      </c>
    </row>
    <row r="1616" spans="1:23" x14ac:dyDescent="0.5">
      <c r="A1616" t="s">
        <v>223</v>
      </c>
      <c r="B1616" t="s">
        <v>279</v>
      </c>
      <c r="C1616" t="s">
        <v>84</v>
      </c>
      <c r="D1616" t="s">
        <v>68</v>
      </c>
      <c r="E1616">
        <v>89.52</v>
      </c>
      <c r="F1616">
        <v>3</v>
      </c>
      <c r="G1616">
        <v>8.8999999999999986</v>
      </c>
      <c r="H1616">
        <v>6.8999999999999986</v>
      </c>
      <c r="I1616">
        <v>2</v>
      </c>
      <c r="J1616" s="13">
        <v>39824</v>
      </c>
      <c r="K1616" s="13">
        <v>39844</v>
      </c>
      <c r="L1616" t="s">
        <v>307</v>
      </c>
      <c r="M1616">
        <v>17.799999999999997</v>
      </c>
      <c r="N1616">
        <v>71.72</v>
      </c>
      <c r="O1616" t="s">
        <v>192</v>
      </c>
      <c r="P1616" t="s">
        <v>327</v>
      </c>
      <c r="Q1616">
        <v>1</v>
      </c>
      <c r="R1616" t="s">
        <v>330</v>
      </c>
      <c r="S1616" s="13">
        <v>-20</v>
      </c>
      <c r="T1616">
        <v>20</v>
      </c>
      <c r="U1616">
        <v>29.84</v>
      </c>
      <c r="V1616">
        <v>29.84</v>
      </c>
      <c r="W1616">
        <v>8167</v>
      </c>
    </row>
    <row r="1617" spans="1:23" x14ac:dyDescent="0.5">
      <c r="A1617" t="s">
        <v>221</v>
      </c>
      <c r="B1617" t="s">
        <v>279</v>
      </c>
      <c r="C1617" t="s">
        <v>84</v>
      </c>
      <c r="D1617" t="s">
        <v>54</v>
      </c>
      <c r="E1617">
        <v>212.64</v>
      </c>
      <c r="F1617">
        <v>3</v>
      </c>
      <c r="G1617">
        <v>8.6499999999999986</v>
      </c>
      <c r="H1617">
        <v>4.6499999999999986</v>
      </c>
      <c r="I1617">
        <v>3</v>
      </c>
      <c r="J1617" s="13">
        <v>39772</v>
      </c>
      <c r="K1617" s="13">
        <v>39789</v>
      </c>
      <c r="L1617" t="s">
        <v>322</v>
      </c>
      <c r="M1617">
        <v>16.299999999999997</v>
      </c>
      <c r="N1617">
        <v>196.33999999999997</v>
      </c>
      <c r="O1617" t="s">
        <v>191</v>
      </c>
      <c r="P1617" t="s">
        <v>308</v>
      </c>
      <c r="Q1617">
        <v>11</v>
      </c>
      <c r="R1617" t="s">
        <v>312</v>
      </c>
      <c r="S1617" s="13">
        <v>-17</v>
      </c>
      <c r="T1617">
        <v>17</v>
      </c>
      <c r="U1617">
        <v>70.88</v>
      </c>
      <c r="V1617">
        <v>70.88</v>
      </c>
      <c r="W1617">
        <v>8167</v>
      </c>
    </row>
    <row r="1618" spans="1:23" x14ac:dyDescent="0.5">
      <c r="A1618" t="s">
        <v>221</v>
      </c>
      <c r="B1618" t="s">
        <v>279</v>
      </c>
      <c r="C1618" t="s">
        <v>84</v>
      </c>
      <c r="D1618" t="s">
        <v>66</v>
      </c>
      <c r="E1618">
        <v>137.57999999999998</v>
      </c>
      <c r="F1618">
        <v>3</v>
      </c>
      <c r="G1618">
        <v>7.5499999999999972</v>
      </c>
      <c r="H1618">
        <v>3.5499999999999972</v>
      </c>
      <c r="I1618">
        <v>1</v>
      </c>
      <c r="J1618" s="13">
        <v>39750</v>
      </c>
      <c r="K1618" s="13">
        <v>39757</v>
      </c>
      <c r="L1618" t="s">
        <v>322</v>
      </c>
      <c r="M1618">
        <v>12.099999999999994</v>
      </c>
      <c r="N1618">
        <v>125.47999999999999</v>
      </c>
      <c r="O1618" t="s">
        <v>191</v>
      </c>
      <c r="P1618" t="s">
        <v>308</v>
      </c>
      <c r="Q1618">
        <v>10</v>
      </c>
      <c r="R1618" t="s">
        <v>314</v>
      </c>
      <c r="S1618" s="13">
        <v>-7</v>
      </c>
      <c r="T1618">
        <v>7</v>
      </c>
      <c r="U1618">
        <v>45.86</v>
      </c>
      <c r="V1618">
        <v>45.86</v>
      </c>
      <c r="W1618">
        <v>8167</v>
      </c>
    </row>
    <row r="1619" spans="1:23" x14ac:dyDescent="0.5">
      <c r="A1619" t="s">
        <v>224</v>
      </c>
      <c r="B1619" t="s">
        <v>279</v>
      </c>
      <c r="C1619" t="s">
        <v>84</v>
      </c>
      <c r="D1619" t="s">
        <v>70</v>
      </c>
      <c r="E1619">
        <v>118.83</v>
      </c>
      <c r="F1619">
        <v>3</v>
      </c>
      <c r="G1619">
        <v>8.86</v>
      </c>
      <c r="H1619">
        <v>4.8599999999999994</v>
      </c>
      <c r="I1619">
        <v>2</v>
      </c>
      <c r="J1619" s="13">
        <v>39726</v>
      </c>
      <c r="K1619" s="13">
        <v>39735</v>
      </c>
      <c r="L1619" t="s">
        <v>313</v>
      </c>
      <c r="M1619">
        <v>15.719999999999999</v>
      </c>
      <c r="N1619">
        <v>103.11</v>
      </c>
      <c r="O1619" t="s">
        <v>191</v>
      </c>
      <c r="P1619" t="s">
        <v>308</v>
      </c>
      <c r="Q1619">
        <v>10</v>
      </c>
      <c r="R1619" t="s">
        <v>314</v>
      </c>
      <c r="S1619" s="13">
        <v>-9</v>
      </c>
      <c r="T1619">
        <v>9</v>
      </c>
      <c r="U1619">
        <v>39.61</v>
      </c>
      <c r="V1619">
        <v>39.61</v>
      </c>
      <c r="W1619">
        <v>8167</v>
      </c>
    </row>
    <row r="1620" spans="1:23" x14ac:dyDescent="0.5">
      <c r="A1620" t="s">
        <v>227</v>
      </c>
      <c r="B1620" t="s">
        <v>279</v>
      </c>
      <c r="C1620" t="s">
        <v>84</v>
      </c>
      <c r="D1620" t="s">
        <v>68</v>
      </c>
      <c r="E1620">
        <v>89.52</v>
      </c>
      <c r="F1620">
        <v>3</v>
      </c>
      <c r="G1620">
        <v>7.3299999999999983</v>
      </c>
      <c r="H1620">
        <v>4.3299999999999983</v>
      </c>
      <c r="I1620">
        <v>1</v>
      </c>
      <c r="J1620" s="13">
        <v>39676</v>
      </c>
      <c r="K1620" s="13">
        <v>39689</v>
      </c>
      <c r="L1620" t="s">
        <v>311</v>
      </c>
      <c r="M1620">
        <v>12.659999999999997</v>
      </c>
      <c r="N1620">
        <v>76.86</v>
      </c>
      <c r="O1620" t="s">
        <v>191</v>
      </c>
      <c r="P1620" t="s">
        <v>316</v>
      </c>
      <c r="Q1620">
        <v>8</v>
      </c>
      <c r="R1620" t="s">
        <v>319</v>
      </c>
      <c r="S1620" s="13">
        <v>-13</v>
      </c>
      <c r="T1620">
        <v>13</v>
      </c>
      <c r="U1620">
        <v>29.84</v>
      </c>
      <c r="V1620">
        <v>29.84</v>
      </c>
      <c r="W1620">
        <v>8167</v>
      </c>
    </row>
    <row r="1621" spans="1:23" x14ac:dyDescent="0.5">
      <c r="A1621" t="s">
        <v>220</v>
      </c>
      <c r="B1621" t="s">
        <v>279</v>
      </c>
      <c r="C1621" t="s">
        <v>84</v>
      </c>
      <c r="D1621" t="s">
        <v>52</v>
      </c>
      <c r="E1621">
        <v>181.74</v>
      </c>
      <c r="F1621">
        <v>3</v>
      </c>
      <c r="G1621">
        <v>5</v>
      </c>
      <c r="H1621">
        <v>4</v>
      </c>
      <c r="I1621">
        <v>1</v>
      </c>
      <c r="J1621" s="13">
        <v>39657</v>
      </c>
      <c r="K1621" s="13">
        <v>39665</v>
      </c>
      <c r="L1621" t="s">
        <v>318</v>
      </c>
      <c r="M1621">
        <v>10</v>
      </c>
      <c r="N1621">
        <v>171.74</v>
      </c>
      <c r="O1621" t="s">
        <v>191</v>
      </c>
      <c r="P1621" t="s">
        <v>316</v>
      </c>
      <c r="Q1621">
        <v>7</v>
      </c>
      <c r="R1621" t="s">
        <v>320</v>
      </c>
      <c r="S1621" s="13">
        <v>-8</v>
      </c>
      <c r="T1621">
        <v>8</v>
      </c>
      <c r="U1621">
        <v>60.58</v>
      </c>
      <c r="V1621">
        <v>60.58</v>
      </c>
      <c r="W1621">
        <v>8167</v>
      </c>
    </row>
    <row r="1622" spans="1:23" x14ac:dyDescent="0.5">
      <c r="A1622" t="s">
        <v>224</v>
      </c>
      <c r="B1622" t="s">
        <v>279</v>
      </c>
      <c r="C1622" t="s">
        <v>84</v>
      </c>
      <c r="D1622" t="s">
        <v>55</v>
      </c>
      <c r="E1622">
        <v>151.94999999999999</v>
      </c>
      <c r="F1622">
        <v>3</v>
      </c>
      <c r="G1622">
        <v>6.3599999999999994</v>
      </c>
      <c r="H1622">
        <v>5.3599999999999994</v>
      </c>
      <c r="I1622">
        <v>3</v>
      </c>
      <c r="J1622" s="13">
        <v>39623</v>
      </c>
      <c r="K1622" s="13">
        <v>39630</v>
      </c>
      <c r="L1622" t="s">
        <v>313</v>
      </c>
      <c r="M1622">
        <v>14.719999999999999</v>
      </c>
      <c r="N1622">
        <v>137.22999999999999</v>
      </c>
      <c r="O1622" t="s">
        <v>191</v>
      </c>
      <c r="P1622" t="s">
        <v>323</v>
      </c>
      <c r="Q1622">
        <v>6</v>
      </c>
      <c r="R1622" t="s">
        <v>324</v>
      </c>
      <c r="S1622" s="13">
        <v>-7</v>
      </c>
      <c r="T1622">
        <v>7</v>
      </c>
      <c r="U1622">
        <v>50.65</v>
      </c>
      <c r="V1622">
        <v>50.65</v>
      </c>
      <c r="W1622">
        <v>8167</v>
      </c>
    </row>
    <row r="1623" spans="1:23" x14ac:dyDescent="0.5">
      <c r="A1623" t="s">
        <v>228</v>
      </c>
      <c r="B1623" t="s">
        <v>279</v>
      </c>
      <c r="C1623" t="s">
        <v>84</v>
      </c>
      <c r="D1623" t="s">
        <v>66</v>
      </c>
      <c r="E1623">
        <v>137.57999999999998</v>
      </c>
      <c r="F1623">
        <v>3</v>
      </c>
      <c r="G1623">
        <v>8.84</v>
      </c>
      <c r="H1623">
        <v>4.84</v>
      </c>
      <c r="I1623">
        <v>2</v>
      </c>
      <c r="J1623" s="13">
        <v>39614</v>
      </c>
      <c r="K1623" s="13">
        <v>39633</v>
      </c>
      <c r="L1623" t="s">
        <v>310</v>
      </c>
      <c r="M1623">
        <v>15.68</v>
      </c>
      <c r="N1623">
        <v>121.89999999999998</v>
      </c>
      <c r="O1623" t="s">
        <v>191</v>
      </c>
      <c r="P1623" t="s">
        <v>323</v>
      </c>
      <c r="Q1623">
        <v>6</v>
      </c>
      <c r="R1623" t="s">
        <v>324</v>
      </c>
      <c r="S1623" s="13">
        <v>-19</v>
      </c>
      <c r="T1623">
        <v>19</v>
      </c>
      <c r="U1623">
        <v>45.86</v>
      </c>
      <c r="V1623">
        <v>45.86</v>
      </c>
      <c r="W1623">
        <v>8167</v>
      </c>
    </row>
    <row r="1624" spans="1:23" x14ac:dyDescent="0.5">
      <c r="A1624" t="s">
        <v>224</v>
      </c>
      <c r="B1624" t="s">
        <v>279</v>
      </c>
      <c r="C1624" t="s">
        <v>84</v>
      </c>
      <c r="D1624" t="s">
        <v>68</v>
      </c>
      <c r="E1624">
        <v>89.52</v>
      </c>
      <c r="F1624">
        <v>3</v>
      </c>
      <c r="G1624">
        <v>6.2199999999999989</v>
      </c>
      <c r="H1624">
        <v>6.2199999999999989</v>
      </c>
      <c r="I1624">
        <v>3</v>
      </c>
      <c r="J1624" s="13">
        <v>39612</v>
      </c>
      <c r="K1624" s="13">
        <v>39619</v>
      </c>
      <c r="L1624" t="s">
        <v>313</v>
      </c>
      <c r="M1624">
        <v>15.439999999999998</v>
      </c>
      <c r="N1624">
        <v>74.08</v>
      </c>
      <c r="O1624" t="s">
        <v>191</v>
      </c>
      <c r="P1624" t="s">
        <v>323</v>
      </c>
      <c r="Q1624">
        <v>6</v>
      </c>
      <c r="R1624" t="s">
        <v>324</v>
      </c>
      <c r="S1624" s="13">
        <v>-7</v>
      </c>
      <c r="T1624">
        <v>7</v>
      </c>
      <c r="U1624">
        <v>29.84</v>
      </c>
      <c r="V1624">
        <v>29.84</v>
      </c>
      <c r="W1624">
        <v>8167</v>
      </c>
    </row>
    <row r="1625" spans="1:23" x14ac:dyDescent="0.5">
      <c r="A1625" t="s">
        <v>228</v>
      </c>
      <c r="B1625" t="s">
        <v>279</v>
      </c>
      <c r="C1625" t="s">
        <v>84</v>
      </c>
      <c r="D1625" t="s">
        <v>54</v>
      </c>
      <c r="E1625">
        <v>212.64</v>
      </c>
      <c r="F1625">
        <v>3</v>
      </c>
      <c r="G1625">
        <v>8.1199999999999974</v>
      </c>
      <c r="H1625">
        <v>4.1199999999999974</v>
      </c>
      <c r="I1625">
        <v>1</v>
      </c>
      <c r="J1625" s="13">
        <v>39591</v>
      </c>
      <c r="K1625" s="13">
        <v>39599</v>
      </c>
      <c r="L1625" t="s">
        <v>310</v>
      </c>
      <c r="M1625">
        <v>13.239999999999995</v>
      </c>
      <c r="N1625">
        <v>199.39999999999998</v>
      </c>
      <c r="O1625" t="s">
        <v>191</v>
      </c>
      <c r="P1625" t="s">
        <v>323</v>
      </c>
      <c r="Q1625">
        <v>5</v>
      </c>
      <c r="R1625" t="s">
        <v>325</v>
      </c>
      <c r="S1625" s="13">
        <v>-8</v>
      </c>
      <c r="T1625">
        <v>8</v>
      </c>
      <c r="U1625">
        <v>70.88</v>
      </c>
      <c r="V1625">
        <v>70.88</v>
      </c>
      <c r="W1625">
        <v>8167</v>
      </c>
    </row>
    <row r="1626" spans="1:23" x14ac:dyDescent="0.5">
      <c r="A1626" t="s">
        <v>224</v>
      </c>
      <c r="B1626" t="s">
        <v>279</v>
      </c>
      <c r="C1626" t="s">
        <v>84</v>
      </c>
      <c r="D1626" t="s">
        <v>53</v>
      </c>
      <c r="E1626">
        <v>211.35000000000002</v>
      </c>
      <c r="F1626">
        <v>3</v>
      </c>
      <c r="G1626">
        <v>5</v>
      </c>
      <c r="H1626">
        <v>5</v>
      </c>
      <c r="I1626">
        <v>3</v>
      </c>
      <c r="J1626" s="13">
        <v>39576</v>
      </c>
      <c r="K1626" s="13">
        <v>39594</v>
      </c>
      <c r="L1626" t="s">
        <v>313</v>
      </c>
      <c r="M1626">
        <v>13</v>
      </c>
      <c r="N1626">
        <v>198.35000000000002</v>
      </c>
      <c r="O1626" t="s">
        <v>191</v>
      </c>
      <c r="P1626" t="s">
        <v>323</v>
      </c>
      <c r="Q1626">
        <v>5</v>
      </c>
      <c r="R1626" t="s">
        <v>325</v>
      </c>
      <c r="S1626" s="13">
        <v>-18</v>
      </c>
      <c r="T1626">
        <v>18</v>
      </c>
      <c r="U1626">
        <v>70.45</v>
      </c>
      <c r="V1626">
        <v>70.45</v>
      </c>
      <c r="W1626">
        <v>8167</v>
      </c>
    </row>
    <row r="1627" spans="1:23" x14ac:dyDescent="0.5">
      <c r="A1627" t="s">
        <v>225</v>
      </c>
      <c r="B1627" t="s">
        <v>279</v>
      </c>
      <c r="C1627" t="s">
        <v>84</v>
      </c>
      <c r="D1627" t="s">
        <v>55</v>
      </c>
      <c r="E1627">
        <v>151.94999999999999</v>
      </c>
      <c r="F1627">
        <v>3</v>
      </c>
      <c r="G1627">
        <v>5.8900000000000006</v>
      </c>
      <c r="H1627">
        <v>6.8900000000000006</v>
      </c>
      <c r="I1627">
        <v>1</v>
      </c>
      <c r="J1627" s="13">
        <v>39570</v>
      </c>
      <c r="K1627" s="13">
        <v>39584</v>
      </c>
      <c r="L1627" t="s">
        <v>321</v>
      </c>
      <c r="M1627">
        <v>13.780000000000001</v>
      </c>
      <c r="N1627">
        <v>138.16999999999999</v>
      </c>
      <c r="O1627" t="s">
        <v>191</v>
      </c>
      <c r="P1627" t="s">
        <v>323</v>
      </c>
      <c r="Q1627">
        <v>5</v>
      </c>
      <c r="R1627" t="s">
        <v>325</v>
      </c>
      <c r="S1627" s="13">
        <v>-14</v>
      </c>
      <c r="T1627">
        <v>14</v>
      </c>
      <c r="U1627">
        <v>50.65</v>
      </c>
      <c r="V1627">
        <v>50.65</v>
      </c>
      <c r="W1627">
        <v>8167</v>
      </c>
    </row>
    <row r="1628" spans="1:23" x14ac:dyDescent="0.5">
      <c r="A1628" t="s">
        <v>222</v>
      </c>
      <c r="B1628" t="s">
        <v>279</v>
      </c>
      <c r="C1628" t="s">
        <v>84</v>
      </c>
      <c r="D1628" t="s">
        <v>69</v>
      </c>
      <c r="E1628">
        <v>121.35000000000001</v>
      </c>
      <c r="F1628">
        <v>3</v>
      </c>
      <c r="G1628">
        <v>9.8999999999999986</v>
      </c>
      <c r="H1628">
        <v>6.8999999999999986</v>
      </c>
      <c r="I1628">
        <v>1</v>
      </c>
      <c r="J1628" s="13">
        <v>39547</v>
      </c>
      <c r="K1628" s="13">
        <v>39561</v>
      </c>
      <c r="L1628" t="s">
        <v>331</v>
      </c>
      <c r="M1628">
        <v>17.799999999999997</v>
      </c>
      <c r="N1628">
        <v>103.55000000000001</v>
      </c>
      <c r="O1628" t="s">
        <v>191</v>
      </c>
      <c r="P1628" t="s">
        <v>323</v>
      </c>
      <c r="Q1628">
        <v>4</v>
      </c>
      <c r="R1628" t="s">
        <v>326</v>
      </c>
      <c r="S1628" s="13">
        <v>-14</v>
      </c>
      <c r="T1628">
        <v>14</v>
      </c>
      <c r="U1628">
        <v>40.450000000000003</v>
      </c>
      <c r="V1628">
        <v>40.450000000000003</v>
      </c>
      <c r="W1628">
        <v>8167</v>
      </c>
    </row>
    <row r="1629" spans="1:23" x14ac:dyDescent="0.5">
      <c r="A1629" t="s">
        <v>221</v>
      </c>
      <c r="B1629" t="s">
        <v>279</v>
      </c>
      <c r="C1629" t="s">
        <v>84</v>
      </c>
      <c r="D1629" t="s">
        <v>53</v>
      </c>
      <c r="E1629">
        <v>211.35000000000002</v>
      </c>
      <c r="F1629">
        <v>3</v>
      </c>
      <c r="G1629">
        <v>5.2199999999999989</v>
      </c>
      <c r="H1629">
        <v>5.2199999999999989</v>
      </c>
      <c r="I1629">
        <v>1</v>
      </c>
      <c r="J1629" s="13">
        <v>39545</v>
      </c>
      <c r="K1629" s="13">
        <v>39565</v>
      </c>
      <c r="L1629" t="s">
        <v>322</v>
      </c>
      <c r="M1629">
        <v>11.439999999999998</v>
      </c>
      <c r="N1629">
        <v>199.91000000000003</v>
      </c>
      <c r="O1629" t="s">
        <v>191</v>
      </c>
      <c r="P1629" t="s">
        <v>323</v>
      </c>
      <c r="Q1629">
        <v>4</v>
      </c>
      <c r="R1629" t="s">
        <v>326</v>
      </c>
      <c r="S1629" s="13">
        <v>-20</v>
      </c>
      <c r="T1629">
        <v>20</v>
      </c>
      <c r="U1629">
        <v>70.45</v>
      </c>
      <c r="V1629">
        <v>70.45</v>
      </c>
      <c r="W1629">
        <v>8167</v>
      </c>
    </row>
    <row r="1630" spans="1:23" x14ac:dyDescent="0.5">
      <c r="A1630" t="s">
        <v>226</v>
      </c>
      <c r="B1630" t="s">
        <v>279</v>
      </c>
      <c r="C1630" t="s">
        <v>84</v>
      </c>
      <c r="D1630" t="s">
        <v>52</v>
      </c>
      <c r="E1630">
        <v>181.74</v>
      </c>
      <c r="F1630">
        <v>3</v>
      </c>
      <c r="G1630">
        <v>7.8900000000000006</v>
      </c>
      <c r="H1630">
        <v>5.8900000000000006</v>
      </c>
      <c r="I1630">
        <v>3</v>
      </c>
      <c r="J1630" s="13">
        <v>39463</v>
      </c>
      <c r="K1630" s="13">
        <v>39470</v>
      </c>
      <c r="L1630" t="s">
        <v>315</v>
      </c>
      <c r="M1630">
        <v>16.78</v>
      </c>
      <c r="N1630">
        <v>164.96</v>
      </c>
      <c r="O1630" t="s">
        <v>191</v>
      </c>
      <c r="P1630" t="s">
        <v>327</v>
      </c>
      <c r="Q1630">
        <v>1</v>
      </c>
      <c r="R1630" t="s">
        <v>330</v>
      </c>
      <c r="S1630" s="13">
        <v>-7</v>
      </c>
      <c r="T1630">
        <v>7</v>
      </c>
      <c r="U1630">
        <v>60.58</v>
      </c>
      <c r="V1630">
        <v>60.58</v>
      </c>
      <c r="W1630">
        <v>8167</v>
      </c>
    </row>
    <row r="1631" spans="1:23" x14ac:dyDescent="0.5">
      <c r="A1631" t="s">
        <v>224</v>
      </c>
      <c r="B1631" t="s">
        <v>279</v>
      </c>
      <c r="C1631" t="s">
        <v>84</v>
      </c>
      <c r="D1631" t="s">
        <v>70</v>
      </c>
      <c r="E1631">
        <v>118.83</v>
      </c>
      <c r="F1631">
        <v>3</v>
      </c>
      <c r="G1631">
        <v>7.1199999999999974</v>
      </c>
      <c r="H1631">
        <v>4.1199999999999974</v>
      </c>
      <c r="I1631">
        <v>2</v>
      </c>
      <c r="J1631" s="13">
        <v>39394</v>
      </c>
      <c r="K1631" s="13">
        <v>39402</v>
      </c>
      <c r="L1631" t="s">
        <v>313</v>
      </c>
      <c r="M1631">
        <v>13.239999999999995</v>
      </c>
      <c r="N1631">
        <v>105.59</v>
      </c>
      <c r="O1631" t="s">
        <v>190</v>
      </c>
      <c r="P1631" t="s">
        <v>308</v>
      </c>
      <c r="Q1631">
        <v>11</v>
      </c>
      <c r="R1631" t="s">
        <v>312</v>
      </c>
      <c r="S1631" s="13">
        <v>-8</v>
      </c>
      <c r="T1631">
        <v>8</v>
      </c>
      <c r="U1631">
        <v>39.61</v>
      </c>
      <c r="V1631">
        <v>39.61</v>
      </c>
      <c r="W1631">
        <v>8167</v>
      </c>
    </row>
    <row r="1632" spans="1:23" x14ac:dyDescent="0.5">
      <c r="A1632" t="s">
        <v>224</v>
      </c>
      <c r="B1632" t="s">
        <v>279</v>
      </c>
      <c r="C1632" t="s">
        <v>84</v>
      </c>
      <c r="D1632" t="s">
        <v>69</v>
      </c>
      <c r="E1632">
        <v>121.35000000000001</v>
      </c>
      <c r="F1632">
        <v>3</v>
      </c>
      <c r="G1632">
        <v>6.2199999999999989</v>
      </c>
      <c r="H1632">
        <v>4.2199999999999989</v>
      </c>
      <c r="I1632">
        <v>2</v>
      </c>
      <c r="J1632" s="13">
        <v>39349</v>
      </c>
      <c r="K1632" s="13">
        <v>39362</v>
      </c>
      <c r="L1632" t="s">
        <v>313</v>
      </c>
      <c r="M1632">
        <v>12.439999999999998</v>
      </c>
      <c r="N1632">
        <v>108.91000000000001</v>
      </c>
      <c r="O1632" t="s">
        <v>190</v>
      </c>
      <c r="P1632" t="s">
        <v>316</v>
      </c>
      <c r="Q1632">
        <v>9</v>
      </c>
      <c r="R1632" t="s">
        <v>317</v>
      </c>
      <c r="S1632" s="13">
        <v>-13</v>
      </c>
      <c r="T1632">
        <v>13</v>
      </c>
      <c r="U1632">
        <v>40.450000000000003</v>
      </c>
      <c r="V1632">
        <v>40.450000000000003</v>
      </c>
      <c r="W1632">
        <v>8167</v>
      </c>
    </row>
    <row r="1633" spans="1:23" x14ac:dyDescent="0.5">
      <c r="A1633" t="s">
        <v>228</v>
      </c>
      <c r="B1633" t="s">
        <v>279</v>
      </c>
      <c r="C1633" t="s">
        <v>84</v>
      </c>
      <c r="D1633" t="s">
        <v>70</v>
      </c>
      <c r="E1633">
        <v>118.83</v>
      </c>
      <c r="F1633">
        <v>3</v>
      </c>
      <c r="G1633">
        <v>6</v>
      </c>
      <c r="H1633">
        <v>7</v>
      </c>
      <c r="I1633">
        <v>2</v>
      </c>
      <c r="J1633" s="13">
        <v>39331</v>
      </c>
      <c r="K1633" s="13">
        <v>39346</v>
      </c>
      <c r="L1633" t="s">
        <v>310</v>
      </c>
      <c r="M1633">
        <v>15</v>
      </c>
      <c r="N1633">
        <v>103.83</v>
      </c>
      <c r="O1633" t="s">
        <v>190</v>
      </c>
      <c r="P1633" t="s">
        <v>316</v>
      </c>
      <c r="Q1633">
        <v>9</v>
      </c>
      <c r="R1633" t="s">
        <v>317</v>
      </c>
      <c r="S1633" s="13">
        <v>-15</v>
      </c>
      <c r="T1633">
        <v>15</v>
      </c>
      <c r="U1633">
        <v>39.61</v>
      </c>
      <c r="V1633">
        <v>39.61</v>
      </c>
      <c r="W1633">
        <v>8167</v>
      </c>
    </row>
    <row r="1634" spans="1:23" x14ac:dyDescent="0.5">
      <c r="A1634" t="s">
        <v>224</v>
      </c>
      <c r="B1634" t="s">
        <v>279</v>
      </c>
      <c r="C1634" t="s">
        <v>84</v>
      </c>
      <c r="D1634" t="s">
        <v>55</v>
      </c>
      <c r="E1634">
        <v>151.94999999999999</v>
      </c>
      <c r="F1634">
        <v>3</v>
      </c>
      <c r="G1634">
        <v>5.5799999999999983</v>
      </c>
      <c r="H1634">
        <v>4.5799999999999983</v>
      </c>
      <c r="I1634">
        <v>1</v>
      </c>
      <c r="J1634" s="13">
        <v>39320</v>
      </c>
      <c r="K1634" s="13">
        <v>39336</v>
      </c>
      <c r="L1634" t="s">
        <v>313</v>
      </c>
      <c r="M1634">
        <v>11.159999999999997</v>
      </c>
      <c r="N1634">
        <v>140.79</v>
      </c>
      <c r="O1634" t="s">
        <v>190</v>
      </c>
      <c r="P1634" t="s">
        <v>316</v>
      </c>
      <c r="Q1634">
        <v>8</v>
      </c>
      <c r="R1634" t="s">
        <v>319</v>
      </c>
      <c r="S1634" s="13">
        <v>-16</v>
      </c>
      <c r="T1634">
        <v>16</v>
      </c>
      <c r="U1634">
        <v>50.65</v>
      </c>
      <c r="V1634">
        <v>50.65</v>
      </c>
      <c r="W1634">
        <v>8167</v>
      </c>
    </row>
    <row r="1635" spans="1:23" x14ac:dyDescent="0.5">
      <c r="A1635" t="s">
        <v>224</v>
      </c>
      <c r="B1635" t="s">
        <v>279</v>
      </c>
      <c r="C1635" t="s">
        <v>84</v>
      </c>
      <c r="D1635" t="s">
        <v>52</v>
      </c>
      <c r="E1635">
        <v>181.74</v>
      </c>
      <c r="F1635">
        <v>3</v>
      </c>
      <c r="G1635">
        <v>9.1199999999999974</v>
      </c>
      <c r="H1635">
        <v>3.1199999999999974</v>
      </c>
      <c r="I1635">
        <v>2</v>
      </c>
      <c r="J1635" s="13">
        <v>39317</v>
      </c>
      <c r="K1635" s="13">
        <v>39328</v>
      </c>
      <c r="L1635" t="s">
        <v>313</v>
      </c>
      <c r="M1635">
        <v>14.239999999999995</v>
      </c>
      <c r="N1635">
        <v>167.5</v>
      </c>
      <c r="O1635" t="s">
        <v>190</v>
      </c>
      <c r="P1635" t="s">
        <v>316</v>
      </c>
      <c r="Q1635">
        <v>8</v>
      </c>
      <c r="R1635" t="s">
        <v>319</v>
      </c>
      <c r="S1635" s="13">
        <v>-11</v>
      </c>
      <c r="T1635">
        <v>11</v>
      </c>
      <c r="U1635">
        <v>60.58</v>
      </c>
      <c r="V1635">
        <v>60.58</v>
      </c>
      <c r="W1635">
        <v>8167</v>
      </c>
    </row>
    <row r="1636" spans="1:23" x14ac:dyDescent="0.5">
      <c r="A1636" t="s">
        <v>227</v>
      </c>
      <c r="B1636" t="s">
        <v>279</v>
      </c>
      <c r="C1636" t="s">
        <v>84</v>
      </c>
      <c r="D1636" t="s">
        <v>70</v>
      </c>
      <c r="E1636">
        <v>118.83</v>
      </c>
      <c r="F1636">
        <v>3</v>
      </c>
      <c r="G1636">
        <v>7.4500000000000028</v>
      </c>
      <c r="H1636">
        <v>5.4500000000000028</v>
      </c>
      <c r="I1636">
        <v>1</v>
      </c>
      <c r="J1636" s="13">
        <v>39301</v>
      </c>
      <c r="K1636" s="13">
        <v>39313</v>
      </c>
      <c r="L1636" t="s">
        <v>311</v>
      </c>
      <c r="M1636">
        <v>13.900000000000006</v>
      </c>
      <c r="N1636">
        <v>104.92999999999999</v>
      </c>
      <c r="O1636" t="s">
        <v>190</v>
      </c>
      <c r="P1636" t="s">
        <v>316</v>
      </c>
      <c r="Q1636">
        <v>8</v>
      </c>
      <c r="R1636" t="s">
        <v>319</v>
      </c>
      <c r="S1636" s="13">
        <v>-12</v>
      </c>
      <c r="T1636">
        <v>12</v>
      </c>
      <c r="U1636">
        <v>39.61</v>
      </c>
      <c r="V1636">
        <v>39.61</v>
      </c>
      <c r="W1636">
        <v>8167</v>
      </c>
    </row>
    <row r="1637" spans="1:23" x14ac:dyDescent="0.5">
      <c r="A1637" t="s">
        <v>224</v>
      </c>
      <c r="B1637" t="s">
        <v>279</v>
      </c>
      <c r="C1637" t="s">
        <v>84</v>
      </c>
      <c r="D1637" t="s">
        <v>53</v>
      </c>
      <c r="E1637">
        <v>211.35000000000002</v>
      </c>
      <c r="F1637">
        <v>3</v>
      </c>
      <c r="G1637">
        <v>6.9899999999999984</v>
      </c>
      <c r="H1637">
        <v>4.9899999999999984</v>
      </c>
      <c r="I1637">
        <v>2</v>
      </c>
      <c r="J1637" s="13">
        <v>39237</v>
      </c>
      <c r="K1637" s="13">
        <v>39248</v>
      </c>
      <c r="L1637" t="s">
        <v>313</v>
      </c>
      <c r="M1637">
        <v>13.979999999999997</v>
      </c>
      <c r="N1637">
        <v>197.37000000000003</v>
      </c>
      <c r="O1637" t="s">
        <v>190</v>
      </c>
      <c r="P1637" t="s">
        <v>323</v>
      </c>
      <c r="Q1637">
        <v>6</v>
      </c>
      <c r="R1637" t="s">
        <v>324</v>
      </c>
      <c r="S1637" s="13">
        <v>-11</v>
      </c>
      <c r="T1637">
        <v>11</v>
      </c>
      <c r="U1637">
        <v>70.45</v>
      </c>
      <c r="V1637">
        <v>70.45</v>
      </c>
      <c r="W1637">
        <v>8167</v>
      </c>
    </row>
    <row r="1638" spans="1:23" x14ac:dyDescent="0.5">
      <c r="A1638" t="s">
        <v>220</v>
      </c>
      <c r="B1638" t="s">
        <v>279</v>
      </c>
      <c r="C1638" t="s">
        <v>84</v>
      </c>
      <c r="D1638" t="s">
        <v>66</v>
      </c>
      <c r="E1638">
        <v>137.57999999999998</v>
      </c>
      <c r="F1638">
        <v>3</v>
      </c>
      <c r="G1638">
        <v>8.6499999999999986</v>
      </c>
      <c r="H1638">
        <v>3.6499999999999986</v>
      </c>
      <c r="I1638">
        <v>2</v>
      </c>
      <c r="J1638" s="13">
        <v>39230</v>
      </c>
      <c r="K1638" s="13">
        <v>39246</v>
      </c>
      <c r="L1638" t="s">
        <v>318</v>
      </c>
      <c r="M1638">
        <v>14.299999999999997</v>
      </c>
      <c r="N1638">
        <v>123.27999999999999</v>
      </c>
      <c r="O1638" t="s">
        <v>190</v>
      </c>
      <c r="P1638" t="s">
        <v>323</v>
      </c>
      <c r="Q1638">
        <v>5</v>
      </c>
      <c r="R1638" t="s">
        <v>325</v>
      </c>
      <c r="S1638" s="13">
        <v>-16</v>
      </c>
      <c r="T1638">
        <v>16</v>
      </c>
      <c r="U1638">
        <v>45.86</v>
      </c>
      <c r="V1638">
        <v>45.86</v>
      </c>
      <c r="W1638">
        <v>8167</v>
      </c>
    </row>
    <row r="1639" spans="1:23" x14ac:dyDescent="0.5">
      <c r="A1639" t="s">
        <v>220</v>
      </c>
      <c r="B1639" t="s">
        <v>279</v>
      </c>
      <c r="C1639" t="s">
        <v>84</v>
      </c>
      <c r="D1639" t="s">
        <v>53</v>
      </c>
      <c r="E1639">
        <v>211.35000000000002</v>
      </c>
      <c r="F1639">
        <v>3</v>
      </c>
      <c r="G1639">
        <v>5.4500000000000028</v>
      </c>
      <c r="H1639">
        <v>5.4500000000000028</v>
      </c>
      <c r="I1639">
        <v>1</v>
      </c>
      <c r="J1639" s="13">
        <v>39176</v>
      </c>
      <c r="K1639" s="13">
        <v>39186</v>
      </c>
      <c r="L1639" t="s">
        <v>318</v>
      </c>
      <c r="M1639">
        <v>11.900000000000006</v>
      </c>
      <c r="N1639">
        <v>199.45000000000002</v>
      </c>
      <c r="O1639" t="s">
        <v>190</v>
      </c>
      <c r="P1639" t="s">
        <v>323</v>
      </c>
      <c r="Q1639">
        <v>4</v>
      </c>
      <c r="R1639" t="s">
        <v>326</v>
      </c>
      <c r="S1639" s="13">
        <v>-10</v>
      </c>
      <c r="T1639">
        <v>10</v>
      </c>
      <c r="U1639">
        <v>70.45</v>
      </c>
      <c r="V1639">
        <v>70.45</v>
      </c>
      <c r="W1639">
        <v>8167</v>
      </c>
    </row>
    <row r="1640" spans="1:23" x14ac:dyDescent="0.5">
      <c r="A1640" t="s">
        <v>223</v>
      </c>
      <c r="B1640" t="s">
        <v>279</v>
      </c>
      <c r="C1640" t="s">
        <v>84</v>
      </c>
      <c r="D1640" t="s">
        <v>53</v>
      </c>
      <c r="E1640">
        <v>211.35000000000002</v>
      </c>
      <c r="F1640">
        <v>3</v>
      </c>
      <c r="G1640">
        <v>7.990000000000002</v>
      </c>
      <c r="H1640">
        <v>6.990000000000002</v>
      </c>
      <c r="I1640">
        <v>3</v>
      </c>
      <c r="J1640" s="13">
        <v>39151</v>
      </c>
      <c r="K1640" s="13">
        <v>39162</v>
      </c>
      <c r="L1640" t="s">
        <v>307</v>
      </c>
      <c r="M1640">
        <v>17.980000000000004</v>
      </c>
      <c r="N1640">
        <v>193.37</v>
      </c>
      <c r="O1640" t="s">
        <v>190</v>
      </c>
      <c r="P1640" t="s">
        <v>327</v>
      </c>
      <c r="Q1640">
        <v>3</v>
      </c>
      <c r="R1640" t="s">
        <v>328</v>
      </c>
      <c r="S1640" s="13">
        <v>-11</v>
      </c>
      <c r="T1640">
        <v>11</v>
      </c>
      <c r="U1640">
        <v>70.45</v>
      </c>
      <c r="V1640">
        <v>70.45</v>
      </c>
      <c r="W1640">
        <v>8167</v>
      </c>
    </row>
    <row r="1641" spans="1:23" x14ac:dyDescent="0.5">
      <c r="A1641" t="s">
        <v>220</v>
      </c>
      <c r="B1641" t="s">
        <v>279</v>
      </c>
      <c r="C1641" t="s">
        <v>84</v>
      </c>
      <c r="D1641" t="s">
        <v>70</v>
      </c>
      <c r="E1641">
        <v>118.83</v>
      </c>
      <c r="F1641">
        <v>3</v>
      </c>
      <c r="G1641">
        <v>5.2000000000000028</v>
      </c>
      <c r="H1641">
        <v>5.2000000000000028</v>
      </c>
      <c r="I1641">
        <v>3</v>
      </c>
      <c r="J1641" s="13">
        <v>39129</v>
      </c>
      <c r="K1641" s="13">
        <v>39145</v>
      </c>
      <c r="L1641" t="s">
        <v>318</v>
      </c>
      <c r="M1641">
        <v>13.400000000000006</v>
      </c>
      <c r="N1641">
        <v>105.42999999999999</v>
      </c>
      <c r="O1641" t="s">
        <v>190</v>
      </c>
      <c r="P1641" t="s">
        <v>327</v>
      </c>
      <c r="Q1641">
        <v>2</v>
      </c>
      <c r="R1641" t="s">
        <v>329</v>
      </c>
      <c r="S1641" s="13">
        <v>-16</v>
      </c>
      <c r="T1641">
        <v>16</v>
      </c>
      <c r="U1641">
        <v>39.61</v>
      </c>
      <c r="V1641">
        <v>39.61</v>
      </c>
      <c r="W1641">
        <v>8167</v>
      </c>
    </row>
    <row r="1642" spans="1:23" x14ac:dyDescent="0.5">
      <c r="A1642" t="s">
        <v>221</v>
      </c>
      <c r="B1642" t="s">
        <v>279</v>
      </c>
      <c r="C1642" t="s">
        <v>84</v>
      </c>
      <c r="D1642" t="s">
        <v>66</v>
      </c>
      <c r="E1642">
        <v>137.57999999999998</v>
      </c>
      <c r="F1642">
        <v>3</v>
      </c>
      <c r="G1642">
        <v>7.8999999999999986</v>
      </c>
      <c r="H1642">
        <v>3.8999999999999986</v>
      </c>
      <c r="I1642">
        <v>1</v>
      </c>
      <c r="J1642" s="13">
        <v>39125</v>
      </c>
      <c r="K1642" s="13">
        <v>39139</v>
      </c>
      <c r="L1642" t="s">
        <v>322</v>
      </c>
      <c r="M1642">
        <v>12.799999999999997</v>
      </c>
      <c r="N1642">
        <v>124.77999999999999</v>
      </c>
      <c r="O1642" t="s">
        <v>190</v>
      </c>
      <c r="P1642" t="s">
        <v>327</v>
      </c>
      <c r="Q1642">
        <v>2</v>
      </c>
      <c r="R1642" t="s">
        <v>329</v>
      </c>
      <c r="S1642" s="13">
        <v>-14</v>
      </c>
      <c r="T1642">
        <v>14</v>
      </c>
      <c r="U1642">
        <v>45.86</v>
      </c>
      <c r="V1642">
        <v>45.86</v>
      </c>
      <c r="W1642">
        <v>8167</v>
      </c>
    </row>
    <row r="1643" spans="1:23" x14ac:dyDescent="0.5">
      <c r="A1643" t="s">
        <v>224</v>
      </c>
      <c r="B1643" t="s">
        <v>279</v>
      </c>
      <c r="C1643" t="s">
        <v>84</v>
      </c>
      <c r="D1643" t="s">
        <v>70</v>
      </c>
      <c r="E1643">
        <v>118.83</v>
      </c>
      <c r="F1643">
        <v>3</v>
      </c>
      <c r="G1643">
        <v>8.4500000000000028</v>
      </c>
      <c r="H1643">
        <v>6.4500000000000028</v>
      </c>
      <c r="I1643">
        <v>2</v>
      </c>
      <c r="J1643" s="13">
        <v>39092</v>
      </c>
      <c r="K1643" s="13">
        <v>39106</v>
      </c>
      <c r="L1643" t="s">
        <v>313</v>
      </c>
      <c r="M1643">
        <v>16.900000000000006</v>
      </c>
      <c r="N1643">
        <v>101.92999999999999</v>
      </c>
      <c r="O1643" t="s">
        <v>190</v>
      </c>
      <c r="P1643" t="s">
        <v>327</v>
      </c>
      <c r="Q1643">
        <v>1</v>
      </c>
      <c r="R1643" t="s">
        <v>330</v>
      </c>
      <c r="S1643" s="13">
        <v>-14</v>
      </c>
      <c r="T1643">
        <v>14</v>
      </c>
      <c r="U1643">
        <v>39.61</v>
      </c>
      <c r="V1643">
        <v>39.61</v>
      </c>
      <c r="W1643">
        <v>8167</v>
      </c>
    </row>
    <row r="1644" spans="1:23" x14ac:dyDescent="0.5">
      <c r="A1644" t="s">
        <v>224</v>
      </c>
      <c r="B1644" t="s">
        <v>279</v>
      </c>
      <c r="C1644" t="s">
        <v>84</v>
      </c>
      <c r="D1644" t="s">
        <v>55</v>
      </c>
      <c r="E1644">
        <v>151.94999999999999</v>
      </c>
      <c r="F1644">
        <v>3</v>
      </c>
      <c r="G1644">
        <v>5.73</v>
      </c>
      <c r="H1644">
        <v>6.73</v>
      </c>
      <c r="I1644">
        <v>3</v>
      </c>
      <c r="J1644" s="13">
        <v>39089</v>
      </c>
      <c r="K1644" s="13">
        <v>39102</v>
      </c>
      <c r="L1644" t="s">
        <v>313</v>
      </c>
      <c r="M1644">
        <v>15.46</v>
      </c>
      <c r="N1644">
        <v>136.48999999999998</v>
      </c>
      <c r="O1644" t="s">
        <v>190</v>
      </c>
      <c r="P1644" t="s">
        <v>327</v>
      </c>
      <c r="Q1644">
        <v>1</v>
      </c>
      <c r="R1644" t="s">
        <v>330</v>
      </c>
      <c r="S1644" s="13">
        <v>-13</v>
      </c>
      <c r="T1644">
        <v>13</v>
      </c>
      <c r="U1644">
        <v>50.65</v>
      </c>
      <c r="V1644">
        <v>50.65</v>
      </c>
      <c r="W1644">
        <v>8167</v>
      </c>
    </row>
    <row r="1645" spans="1:23" x14ac:dyDescent="0.5">
      <c r="A1645" t="s">
        <v>225</v>
      </c>
      <c r="B1645" t="s">
        <v>279</v>
      </c>
      <c r="C1645" t="s">
        <v>84</v>
      </c>
      <c r="D1645" t="s">
        <v>66</v>
      </c>
      <c r="E1645">
        <v>137.57999999999998</v>
      </c>
      <c r="F1645">
        <v>3</v>
      </c>
      <c r="G1645">
        <v>7.9899999999999984</v>
      </c>
      <c r="H1645">
        <v>5.9899999999999984</v>
      </c>
      <c r="I1645">
        <v>1</v>
      </c>
      <c r="J1645" s="13">
        <v>39089</v>
      </c>
      <c r="K1645" s="13">
        <v>39104</v>
      </c>
      <c r="L1645" t="s">
        <v>321</v>
      </c>
      <c r="M1645">
        <v>14.979999999999997</v>
      </c>
      <c r="N1645">
        <v>122.6</v>
      </c>
      <c r="O1645" t="s">
        <v>190</v>
      </c>
      <c r="P1645" t="s">
        <v>327</v>
      </c>
      <c r="Q1645">
        <v>1</v>
      </c>
      <c r="R1645" t="s">
        <v>330</v>
      </c>
      <c r="S1645" s="13">
        <v>-15</v>
      </c>
      <c r="T1645">
        <v>15</v>
      </c>
      <c r="U1645">
        <v>45.86</v>
      </c>
      <c r="V1645">
        <v>45.86</v>
      </c>
      <c r="W1645">
        <v>8167</v>
      </c>
    </row>
    <row r="1646" spans="1:23" x14ac:dyDescent="0.5">
      <c r="A1646" t="s">
        <v>222</v>
      </c>
      <c r="B1646" t="s">
        <v>279</v>
      </c>
      <c r="C1646" t="s">
        <v>84</v>
      </c>
      <c r="D1646" t="s">
        <v>70</v>
      </c>
      <c r="E1646">
        <v>118.83</v>
      </c>
      <c r="F1646">
        <v>3</v>
      </c>
      <c r="G1646">
        <v>10</v>
      </c>
      <c r="H1646">
        <v>7</v>
      </c>
      <c r="I1646">
        <v>2</v>
      </c>
      <c r="J1646" s="13">
        <v>39018</v>
      </c>
      <c r="K1646" s="13">
        <v>39036</v>
      </c>
      <c r="L1646" t="s">
        <v>331</v>
      </c>
      <c r="M1646">
        <v>19</v>
      </c>
      <c r="N1646">
        <v>99.83</v>
      </c>
      <c r="O1646" t="s">
        <v>189</v>
      </c>
      <c r="P1646" t="s">
        <v>308</v>
      </c>
      <c r="Q1646">
        <v>10</v>
      </c>
      <c r="R1646" t="s">
        <v>314</v>
      </c>
      <c r="S1646" s="13">
        <v>-18</v>
      </c>
      <c r="T1646">
        <v>18</v>
      </c>
      <c r="U1646">
        <v>39.61</v>
      </c>
      <c r="V1646">
        <v>39.61</v>
      </c>
      <c r="W1646">
        <v>8167</v>
      </c>
    </row>
    <row r="1647" spans="1:23" x14ac:dyDescent="0.5">
      <c r="A1647" t="s">
        <v>223</v>
      </c>
      <c r="B1647" t="s">
        <v>279</v>
      </c>
      <c r="C1647" t="s">
        <v>84</v>
      </c>
      <c r="D1647" t="s">
        <v>54</v>
      </c>
      <c r="E1647">
        <v>212.64</v>
      </c>
      <c r="F1647">
        <v>3</v>
      </c>
      <c r="G1647">
        <v>6</v>
      </c>
      <c r="H1647">
        <v>6</v>
      </c>
      <c r="I1647">
        <v>3</v>
      </c>
      <c r="J1647" s="13">
        <v>39009</v>
      </c>
      <c r="K1647" s="13">
        <v>39018</v>
      </c>
      <c r="L1647" t="s">
        <v>307</v>
      </c>
      <c r="M1647">
        <v>15</v>
      </c>
      <c r="N1647">
        <v>197.64</v>
      </c>
      <c r="O1647" t="s">
        <v>189</v>
      </c>
      <c r="P1647" t="s">
        <v>308</v>
      </c>
      <c r="Q1647">
        <v>10</v>
      </c>
      <c r="R1647" t="s">
        <v>314</v>
      </c>
      <c r="S1647" s="13">
        <v>-9</v>
      </c>
      <c r="T1647">
        <v>9</v>
      </c>
      <c r="U1647">
        <v>70.88</v>
      </c>
      <c r="V1647">
        <v>70.88</v>
      </c>
      <c r="W1647">
        <v>8167</v>
      </c>
    </row>
    <row r="1648" spans="1:23" x14ac:dyDescent="0.5">
      <c r="A1648" t="s">
        <v>228</v>
      </c>
      <c r="B1648" t="s">
        <v>279</v>
      </c>
      <c r="C1648" t="s">
        <v>84</v>
      </c>
      <c r="D1648" t="s">
        <v>52</v>
      </c>
      <c r="E1648">
        <v>181.74</v>
      </c>
      <c r="F1648">
        <v>3</v>
      </c>
      <c r="G1648">
        <v>8.5499999999999972</v>
      </c>
      <c r="H1648">
        <v>6.5499999999999972</v>
      </c>
      <c r="I1648">
        <v>3</v>
      </c>
      <c r="J1648" s="13">
        <v>38953</v>
      </c>
      <c r="K1648" s="13">
        <v>38963</v>
      </c>
      <c r="L1648" t="s">
        <v>310</v>
      </c>
      <c r="M1648">
        <v>18.099999999999994</v>
      </c>
      <c r="N1648">
        <v>163.64000000000001</v>
      </c>
      <c r="O1648" t="s">
        <v>189</v>
      </c>
      <c r="P1648" t="s">
        <v>316</v>
      </c>
      <c r="Q1648">
        <v>8</v>
      </c>
      <c r="R1648" t="s">
        <v>319</v>
      </c>
      <c r="S1648" s="13">
        <v>-10</v>
      </c>
      <c r="T1648">
        <v>10</v>
      </c>
      <c r="U1648">
        <v>60.58</v>
      </c>
      <c r="V1648">
        <v>60.58</v>
      </c>
      <c r="W1648">
        <v>8167</v>
      </c>
    </row>
    <row r="1649" spans="1:23" x14ac:dyDescent="0.5">
      <c r="A1649" t="s">
        <v>225</v>
      </c>
      <c r="B1649" t="s">
        <v>279</v>
      </c>
      <c r="C1649" t="s">
        <v>84</v>
      </c>
      <c r="D1649" t="s">
        <v>68</v>
      </c>
      <c r="E1649">
        <v>89.52</v>
      </c>
      <c r="F1649">
        <v>3</v>
      </c>
      <c r="G1649">
        <v>9.73</v>
      </c>
      <c r="H1649">
        <v>3.7300000000000004</v>
      </c>
      <c r="I1649">
        <v>3</v>
      </c>
      <c r="J1649" s="13">
        <v>38949</v>
      </c>
      <c r="K1649" s="13">
        <v>38960</v>
      </c>
      <c r="L1649" t="s">
        <v>321</v>
      </c>
      <c r="M1649">
        <v>16.46</v>
      </c>
      <c r="N1649">
        <v>73.06</v>
      </c>
      <c r="O1649" t="s">
        <v>189</v>
      </c>
      <c r="P1649" t="s">
        <v>316</v>
      </c>
      <c r="Q1649">
        <v>8</v>
      </c>
      <c r="R1649" t="s">
        <v>319</v>
      </c>
      <c r="S1649" s="13">
        <v>-11</v>
      </c>
      <c r="T1649">
        <v>11</v>
      </c>
      <c r="U1649">
        <v>29.84</v>
      </c>
      <c r="V1649">
        <v>29.84</v>
      </c>
      <c r="W1649">
        <v>8167</v>
      </c>
    </row>
    <row r="1650" spans="1:23" x14ac:dyDescent="0.5">
      <c r="A1650" t="s">
        <v>225</v>
      </c>
      <c r="B1650" t="s">
        <v>279</v>
      </c>
      <c r="C1650" t="s">
        <v>84</v>
      </c>
      <c r="D1650" t="s">
        <v>54</v>
      </c>
      <c r="E1650">
        <v>212.64</v>
      </c>
      <c r="F1650">
        <v>3</v>
      </c>
      <c r="G1650">
        <v>6.3599999999999994</v>
      </c>
      <c r="H1650">
        <v>3.3599999999999994</v>
      </c>
      <c r="I1650">
        <v>2</v>
      </c>
      <c r="J1650" s="13">
        <v>38947</v>
      </c>
      <c r="K1650" s="13">
        <v>38955</v>
      </c>
      <c r="L1650" t="s">
        <v>321</v>
      </c>
      <c r="M1650">
        <v>11.719999999999999</v>
      </c>
      <c r="N1650">
        <v>200.92</v>
      </c>
      <c r="O1650" t="s">
        <v>189</v>
      </c>
      <c r="P1650" t="s">
        <v>316</v>
      </c>
      <c r="Q1650">
        <v>8</v>
      </c>
      <c r="R1650" t="s">
        <v>319</v>
      </c>
      <c r="S1650" s="13">
        <v>-8</v>
      </c>
      <c r="T1650">
        <v>8</v>
      </c>
      <c r="U1650">
        <v>70.88</v>
      </c>
      <c r="V1650">
        <v>70.88</v>
      </c>
      <c r="W1650">
        <v>8167</v>
      </c>
    </row>
    <row r="1651" spans="1:23" x14ac:dyDescent="0.5">
      <c r="A1651" t="s">
        <v>220</v>
      </c>
      <c r="B1651" t="s">
        <v>279</v>
      </c>
      <c r="C1651" t="s">
        <v>84</v>
      </c>
      <c r="D1651" t="s">
        <v>53</v>
      </c>
      <c r="E1651">
        <v>211.35000000000002</v>
      </c>
      <c r="F1651">
        <v>3</v>
      </c>
      <c r="G1651">
        <v>9.990000000000002</v>
      </c>
      <c r="H1651">
        <v>3.990000000000002</v>
      </c>
      <c r="I1651">
        <v>2</v>
      </c>
      <c r="J1651" s="13">
        <v>38940</v>
      </c>
      <c r="K1651" s="13">
        <v>38959</v>
      </c>
      <c r="L1651" t="s">
        <v>318</v>
      </c>
      <c r="M1651">
        <v>15.980000000000004</v>
      </c>
      <c r="N1651">
        <v>195.37</v>
      </c>
      <c r="O1651" t="s">
        <v>189</v>
      </c>
      <c r="P1651" t="s">
        <v>316</v>
      </c>
      <c r="Q1651">
        <v>8</v>
      </c>
      <c r="R1651" t="s">
        <v>319</v>
      </c>
      <c r="S1651" s="13">
        <v>-19</v>
      </c>
      <c r="T1651">
        <v>19</v>
      </c>
      <c r="U1651">
        <v>70.45</v>
      </c>
      <c r="V1651">
        <v>70.45</v>
      </c>
      <c r="W1651">
        <v>8167</v>
      </c>
    </row>
    <row r="1652" spans="1:23" x14ac:dyDescent="0.5">
      <c r="A1652" t="s">
        <v>226</v>
      </c>
      <c r="B1652" t="s">
        <v>279</v>
      </c>
      <c r="C1652" t="s">
        <v>84</v>
      </c>
      <c r="D1652" t="s">
        <v>52</v>
      </c>
      <c r="E1652">
        <v>181.74</v>
      </c>
      <c r="F1652">
        <v>3</v>
      </c>
      <c r="G1652">
        <v>7.6099999999999994</v>
      </c>
      <c r="H1652">
        <v>6.6099999999999994</v>
      </c>
      <c r="I1652">
        <v>2</v>
      </c>
      <c r="J1652" s="13">
        <v>38939</v>
      </c>
      <c r="K1652" s="13">
        <v>38948</v>
      </c>
      <c r="L1652" t="s">
        <v>315</v>
      </c>
      <c r="M1652">
        <v>16.22</v>
      </c>
      <c r="N1652">
        <v>165.52</v>
      </c>
      <c r="O1652" t="s">
        <v>189</v>
      </c>
      <c r="P1652" t="s">
        <v>316</v>
      </c>
      <c r="Q1652">
        <v>8</v>
      </c>
      <c r="R1652" t="s">
        <v>319</v>
      </c>
      <c r="S1652" s="13">
        <v>-9</v>
      </c>
      <c r="T1652">
        <v>9</v>
      </c>
      <c r="U1652">
        <v>60.58</v>
      </c>
      <c r="V1652">
        <v>60.58</v>
      </c>
      <c r="W1652">
        <v>8167</v>
      </c>
    </row>
    <row r="1653" spans="1:23" x14ac:dyDescent="0.5">
      <c r="A1653" t="s">
        <v>228</v>
      </c>
      <c r="B1653" t="s">
        <v>279</v>
      </c>
      <c r="C1653" t="s">
        <v>84</v>
      </c>
      <c r="D1653" t="s">
        <v>69</v>
      </c>
      <c r="E1653">
        <v>121.35000000000001</v>
      </c>
      <c r="F1653">
        <v>3</v>
      </c>
      <c r="G1653">
        <v>9.5799999999999983</v>
      </c>
      <c r="H1653">
        <v>3.5799999999999983</v>
      </c>
      <c r="I1653">
        <v>3</v>
      </c>
      <c r="J1653" s="13">
        <v>38922</v>
      </c>
      <c r="K1653" s="13">
        <v>38940</v>
      </c>
      <c r="L1653" t="s">
        <v>310</v>
      </c>
      <c r="M1653">
        <v>16.159999999999997</v>
      </c>
      <c r="N1653">
        <v>105.19000000000001</v>
      </c>
      <c r="O1653" t="s">
        <v>189</v>
      </c>
      <c r="P1653" t="s">
        <v>316</v>
      </c>
      <c r="Q1653">
        <v>7</v>
      </c>
      <c r="R1653" t="s">
        <v>320</v>
      </c>
      <c r="S1653" s="13">
        <v>-18</v>
      </c>
      <c r="T1653">
        <v>18</v>
      </c>
      <c r="U1653">
        <v>40.450000000000003</v>
      </c>
      <c r="V1653">
        <v>40.450000000000003</v>
      </c>
      <c r="W1653">
        <v>8167</v>
      </c>
    </row>
    <row r="1654" spans="1:23" x14ac:dyDescent="0.5">
      <c r="A1654" t="s">
        <v>226</v>
      </c>
      <c r="B1654" t="s">
        <v>279</v>
      </c>
      <c r="C1654" t="s">
        <v>84</v>
      </c>
      <c r="D1654" t="s">
        <v>54</v>
      </c>
      <c r="E1654">
        <v>212.64</v>
      </c>
      <c r="F1654">
        <v>3</v>
      </c>
      <c r="G1654">
        <v>8.8999999999999986</v>
      </c>
      <c r="H1654">
        <v>5.8999999999999986</v>
      </c>
      <c r="I1654">
        <v>3</v>
      </c>
      <c r="J1654" s="13">
        <v>38915</v>
      </c>
      <c r="K1654" s="13">
        <v>38934</v>
      </c>
      <c r="L1654" t="s">
        <v>315</v>
      </c>
      <c r="M1654">
        <v>17.799999999999997</v>
      </c>
      <c r="N1654">
        <v>194.83999999999997</v>
      </c>
      <c r="O1654" t="s">
        <v>189</v>
      </c>
      <c r="P1654" t="s">
        <v>316</v>
      </c>
      <c r="Q1654">
        <v>7</v>
      </c>
      <c r="R1654" t="s">
        <v>320</v>
      </c>
      <c r="S1654" s="13">
        <v>-19</v>
      </c>
      <c r="T1654">
        <v>19</v>
      </c>
      <c r="U1654">
        <v>70.88</v>
      </c>
      <c r="V1654">
        <v>70.88</v>
      </c>
      <c r="W1654">
        <v>8167</v>
      </c>
    </row>
    <row r="1655" spans="1:23" x14ac:dyDescent="0.5">
      <c r="A1655" t="s">
        <v>227</v>
      </c>
      <c r="B1655" t="s">
        <v>279</v>
      </c>
      <c r="C1655" t="s">
        <v>84</v>
      </c>
      <c r="D1655" t="s">
        <v>52</v>
      </c>
      <c r="E1655">
        <v>181.74</v>
      </c>
      <c r="F1655">
        <v>3</v>
      </c>
      <c r="G1655">
        <v>6.990000000000002</v>
      </c>
      <c r="H1655">
        <v>3.990000000000002</v>
      </c>
      <c r="I1655">
        <v>3</v>
      </c>
      <c r="J1655" s="13">
        <v>38882</v>
      </c>
      <c r="K1655" s="13">
        <v>38889</v>
      </c>
      <c r="L1655" t="s">
        <v>311</v>
      </c>
      <c r="M1655">
        <v>13.980000000000004</v>
      </c>
      <c r="N1655">
        <v>167.76</v>
      </c>
      <c r="O1655" t="s">
        <v>189</v>
      </c>
      <c r="P1655" t="s">
        <v>323</v>
      </c>
      <c r="Q1655">
        <v>6</v>
      </c>
      <c r="R1655" t="s">
        <v>324</v>
      </c>
      <c r="S1655" s="13">
        <v>-7</v>
      </c>
      <c r="T1655">
        <v>7</v>
      </c>
      <c r="U1655">
        <v>60.58</v>
      </c>
      <c r="V1655">
        <v>60.58</v>
      </c>
      <c r="W1655">
        <v>8167</v>
      </c>
    </row>
    <row r="1656" spans="1:23" x14ac:dyDescent="0.5">
      <c r="A1656" t="s">
        <v>226</v>
      </c>
      <c r="B1656" t="s">
        <v>279</v>
      </c>
      <c r="C1656" t="s">
        <v>84</v>
      </c>
      <c r="D1656" t="s">
        <v>54</v>
      </c>
      <c r="E1656">
        <v>212.64</v>
      </c>
      <c r="F1656">
        <v>3</v>
      </c>
      <c r="G1656">
        <v>8.990000000000002</v>
      </c>
      <c r="H1656">
        <v>5.990000000000002</v>
      </c>
      <c r="I1656">
        <v>1</v>
      </c>
      <c r="J1656" s="13">
        <v>38881</v>
      </c>
      <c r="K1656" s="13">
        <v>38893</v>
      </c>
      <c r="L1656" t="s">
        <v>315</v>
      </c>
      <c r="M1656">
        <v>15.980000000000004</v>
      </c>
      <c r="N1656">
        <v>196.65999999999997</v>
      </c>
      <c r="O1656" t="s">
        <v>189</v>
      </c>
      <c r="P1656" t="s">
        <v>323</v>
      </c>
      <c r="Q1656">
        <v>6</v>
      </c>
      <c r="R1656" t="s">
        <v>324</v>
      </c>
      <c r="S1656" s="13">
        <v>-12</v>
      </c>
      <c r="T1656">
        <v>12</v>
      </c>
      <c r="U1656">
        <v>70.88</v>
      </c>
      <c r="V1656">
        <v>70.88</v>
      </c>
      <c r="W1656">
        <v>8167</v>
      </c>
    </row>
    <row r="1657" spans="1:23" x14ac:dyDescent="0.5">
      <c r="A1657" t="s">
        <v>226</v>
      </c>
      <c r="B1657" t="s">
        <v>279</v>
      </c>
      <c r="C1657" t="s">
        <v>84</v>
      </c>
      <c r="D1657" t="s">
        <v>69</v>
      </c>
      <c r="E1657">
        <v>121.35000000000001</v>
      </c>
      <c r="F1657">
        <v>3</v>
      </c>
      <c r="G1657">
        <v>6.8999999999999986</v>
      </c>
      <c r="H1657">
        <v>5.8999999999999986</v>
      </c>
      <c r="I1657">
        <v>3</v>
      </c>
      <c r="J1657" s="13">
        <v>38867</v>
      </c>
      <c r="K1657" s="13">
        <v>38879</v>
      </c>
      <c r="L1657" t="s">
        <v>315</v>
      </c>
      <c r="M1657">
        <v>15.799999999999997</v>
      </c>
      <c r="N1657">
        <v>105.55000000000001</v>
      </c>
      <c r="O1657" t="s">
        <v>189</v>
      </c>
      <c r="P1657" t="s">
        <v>323</v>
      </c>
      <c r="Q1657">
        <v>5</v>
      </c>
      <c r="R1657" t="s">
        <v>325</v>
      </c>
      <c r="S1657" s="13">
        <v>-12</v>
      </c>
      <c r="T1657">
        <v>12</v>
      </c>
      <c r="U1657">
        <v>40.450000000000003</v>
      </c>
      <c r="V1657">
        <v>40.450000000000003</v>
      </c>
      <c r="W1657">
        <v>8167</v>
      </c>
    </row>
    <row r="1658" spans="1:23" x14ac:dyDescent="0.5">
      <c r="A1658" t="s">
        <v>226</v>
      </c>
      <c r="B1658" t="s">
        <v>279</v>
      </c>
      <c r="C1658" t="s">
        <v>84</v>
      </c>
      <c r="D1658" t="s">
        <v>54</v>
      </c>
      <c r="E1658">
        <v>212.64</v>
      </c>
      <c r="F1658">
        <v>3</v>
      </c>
      <c r="G1658">
        <v>7.1400000000000006</v>
      </c>
      <c r="H1658">
        <v>6.1400000000000006</v>
      </c>
      <c r="I1658">
        <v>3</v>
      </c>
      <c r="J1658" s="13">
        <v>38844</v>
      </c>
      <c r="K1658" s="13">
        <v>38855</v>
      </c>
      <c r="L1658" t="s">
        <v>315</v>
      </c>
      <c r="M1658">
        <v>16.28</v>
      </c>
      <c r="N1658">
        <v>196.35999999999999</v>
      </c>
      <c r="O1658" t="s">
        <v>189</v>
      </c>
      <c r="P1658" t="s">
        <v>323</v>
      </c>
      <c r="Q1658">
        <v>5</v>
      </c>
      <c r="R1658" t="s">
        <v>325</v>
      </c>
      <c r="S1658" s="13">
        <v>-11</v>
      </c>
      <c r="T1658">
        <v>11</v>
      </c>
      <c r="U1658">
        <v>70.88</v>
      </c>
      <c r="V1658">
        <v>70.88</v>
      </c>
      <c r="W1658">
        <v>8167</v>
      </c>
    </row>
    <row r="1659" spans="1:23" x14ac:dyDescent="0.5">
      <c r="A1659" t="s">
        <v>220</v>
      </c>
      <c r="B1659" t="s">
        <v>279</v>
      </c>
      <c r="C1659" t="s">
        <v>84</v>
      </c>
      <c r="D1659" t="s">
        <v>54</v>
      </c>
      <c r="E1659">
        <v>212.64</v>
      </c>
      <c r="F1659">
        <v>3</v>
      </c>
      <c r="G1659">
        <v>6</v>
      </c>
      <c r="H1659">
        <v>7</v>
      </c>
      <c r="I1659">
        <v>2</v>
      </c>
      <c r="J1659" s="13">
        <v>38842</v>
      </c>
      <c r="K1659" s="13">
        <v>38858</v>
      </c>
      <c r="L1659" t="s">
        <v>318</v>
      </c>
      <c r="M1659">
        <v>15</v>
      </c>
      <c r="N1659">
        <v>197.64</v>
      </c>
      <c r="O1659" t="s">
        <v>189</v>
      </c>
      <c r="P1659" t="s">
        <v>323</v>
      </c>
      <c r="Q1659">
        <v>5</v>
      </c>
      <c r="R1659" t="s">
        <v>325</v>
      </c>
      <c r="S1659" s="13">
        <v>-16</v>
      </c>
      <c r="T1659">
        <v>16</v>
      </c>
      <c r="U1659">
        <v>70.88</v>
      </c>
      <c r="V1659">
        <v>70.88</v>
      </c>
      <c r="W1659">
        <v>8167</v>
      </c>
    </row>
    <row r="1660" spans="1:23" x14ac:dyDescent="0.5">
      <c r="A1660" t="s">
        <v>227</v>
      </c>
      <c r="B1660" t="s">
        <v>279</v>
      </c>
      <c r="C1660" t="s">
        <v>84</v>
      </c>
      <c r="D1660" t="s">
        <v>52</v>
      </c>
      <c r="E1660">
        <v>181.74</v>
      </c>
      <c r="F1660">
        <v>3</v>
      </c>
      <c r="G1660">
        <v>9.75</v>
      </c>
      <c r="H1660">
        <v>3.75</v>
      </c>
      <c r="I1660">
        <v>2</v>
      </c>
      <c r="J1660" s="13">
        <v>38841</v>
      </c>
      <c r="K1660" s="13">
        <v>38859</v>
      </c>
      <c r="L1660" t="s">
        <v>311</v>
      </c>
      <c r="M1660">
        <v>15.5</v>
      </c>
      <c r="N1660">
        <v>166.24</v>
      </c>
      <c r="O1660" t="s">
        <v>189</v>
      </c>
      <c r="P1660" t="s">
        <v>323</v>
      </c>
      <c r="Q1660">
        <v>5</v>
      </c>
      <c r="R1660" t="s">
        <v>325</v>
      </c>
      <c r="S1660" s="13">
        <v>-18</v>
      </c>
      <c r="T1660">
        <v>18</v>
      </c>
      <c r="U1660">
        <v>60.58</v>
      </c>
      <c r="V1660">
        <v>60.58</v>
      </c>
      <c r="W1660">
        <v>8167</v>
      </c>
    </row>
    <row r="1661" spans="1:23" x14ac:dyDescent="0.5">
      <c r="A1661" t="s">
        <v>220</v>
      </c>
      <c r="B1661" t="s">
        <v>279</v>
      </c>
      <c r="C1661" t="s">
        <v>84</v>
      </c>
      <c r="D1661" t="s">
        <v>52</v>
      </c>
      <c r="E1661">
        <v>181.74</v>
      </c>
      <c r="F1661">
        <v>3</v>
      </c>
      <c r="G1661">
        <v>6</v>
      </c>
      <c r="H1661">
        <v>7</v>
      </c>
      <c r="I1661">
        <v>3</v>
      </c>
      <c r="J1661" s="13">
        <v>38835</v>
      </c>
      <c r="K1661" s="13">
        <v>38854</v>
      </c>
      <c r="L1661" t="s">
        <v>318</v>
      </c>
      <c r="M1661">
        <v>16</v>
      </c>
      <c r="N1661">
        <v>165.74</v>
      </c>
      <c r="O1661" t="s">
        <v>189</v>
      </c>
      <c r="P1661" t="s">
        <v>323</v>
      </c>
      <c r="Q1661">
        <v>4</v>
      </c>
      <c r="R1661" t="s">
        <v>326</v>
      </c>
      <c r="S1661" s="13">
        <v>-19</v>
      </c>
      <c r="T1661">
        <v>19</v>
      </c>
      <c r="U1661">
        <v>60.58</v>
      </c>
      <c r="V1661">
        <v>60.58</v>
      </c>
      <c r="W1661">
        <v>8167</v>
      </c>
    </row>
    <row r="1662" spans="1:23" x14ac:dyDescent="0.5">
      <c r="A1662" t="s">
        <v>220</v>
      </c>
      <c r="B1662" t="s">
        <v>279</v>
      </c>
      <c r="C1662" t="s">
        <v>84</v>
      </c>
      <c r="D1662" t="s">
        <v>55</v>
      </c>
      <c r="E1662">
        <v>151.94999999999999</v>
      </c>
      <c r="F1662">
        <v>3</v>
      </c>
      <c r="G1662">
        <v>8.5799999999999983</v>
      </c>
      <c r="H1662">
        <v>5.5799999999999983</v>
      </c>
      <c r="I1662">
        <v>3</v>
      </c>
      <c r="J1662" s="13">
        <v>38814</v>
      </c>
      <c r="K1662" s="13">
        <v>38831</v>
      </c>
      <c r="L1662" t="s">
        <v>318</v>
      </c>
      <c r="M1662">
        <v>17.159999999999997</v>
      </c>
      <c r="N1662">
        <v>134.79</v>
      </c>
      <c r="O1662" t="s">
        <v>189</v>
      </c>
      <c r="P1662" t="s">
        <v>323</v>
      </c>
      <c r="Q1662">
        <v>4</v>
      </c>
      <c r="R1662" t="s">
        <v>326</v>
      </c>
      <c r="S1662" s="13">
        <v>-17</v>
      </c>
      <c r="T1662">
        <v>17</v>
      </c>
      <c r="U1662">
        <v>50.65</v>
      </c>
      <c r="V1662">
        <v>50.65</v>
      </c>
      <c r="W1662">
        <v>8167</v>
      </c>
    </row>
    <row r="1663" spans="1:23" x14ac:dyDescent="0.5">
      <c r="A1663" t="s">
        <v>223</v>
      </c>
      <c r="B1663" t="s">
        <v>279</v>
      </c>
      <c r="C1663" t="s">
        <v>84</v>
      </c>
      <c r="D1663" t="s">
        <v>68</v>
      </c>
      <c r="E1663">
        <v>89.52</v>
      </c>
      <c r="F1663">
        <v>3</v>
      </c>
      <c r="G1663">
        <v>9</v>
      </c>
      <c r="H1663">
        <v>6</v>
      </c>
      <c r="I1663">
        <v>3</v>
      </c>
      <c r="J1663" s="13">
        <v>38811</v>
      </c>
      <c r="K1663" s="13">
        <v>38829</v>
      </c>
      <c r="L1663" t="s">
        <v>307</v>
      </c>
      <c r="M1663">
        <v>18</v>
      </c>
      <c r="N1663">
        <v>71.52</v>
      </c>
      <c r="O1663" t="s">
        <v>189</v>
      </c>
      <c r="P1663" t="s">
        <v>323</v>
      </c>
      <c r="Q1663">
        <v>4</v>
      </c>
      <c r="R1663" t="s">
        <v>326</v>
      </c>
      <c r="S1663" s="13">
        <v>-18</v>
      </c>
      <c r="T1663">
        <v>18</v>
      </c>
      <c r="U1663">
        <v>29.84</v>
      </c>
      <c r="V1663">
        <v>29.84</v>
      </c>
      <c r="W1663">
        <v>8167</v>
      </c>
    </row>
    <row r="1664" spans="1:23" x14ac:dyDescent="0.5">
      <c r="A1664" t="s">
        <v>227</v>
      </c>
      <c r="B1664" t="s">
        <v>279</v>
      </c>
      <c r="C1664" t="s">
        <v>84</v>
      </c>
      <c r="D1664" t="s">
        <v>70</v>
      </c>
      <c r="E1664">
        <v>118.83</v>
      </c>
      <c r="F1664">
        <v>3</v>
      </c>
      <c r="G1664">
        <v>7.6499999999999986</v>
      </c>
      <c r="H1664">
        <v>5.6499999999999986</v>
      </c>
      <c r="I1664">
        <v>3</v>
      </c>
      <c r="J1664" s="13">
        <v>38808</v>
      </c>
      <c r="K1664" s="13">
        <v>38821</v>
      </c>
      <c r="L1664" t="s">
        <v>311</v>
      </c>
      <c r="M1664">
        <v>16.299999999999997</v>
      </c>
      <c r="N1664">
        <v>102.53</v>
      </c>
      <c r="O1664" t="s">
        <v>189</v>
      </c>
      <c r="P1664" t="s">
        <v>323</v>
      </c>
      <c r="Q1664">
        <v>4</v>
      </c>
      <c r="R1664" t="s">
        <v>326</v>
      </c>
      <c r="S1664" s="13">
        <v>-13</v>
      </c>
      <c r="T1664">
        <v>13</v>
      </c>
      <c r="U1664">
        <v>39.61</v>
      </c>
      <c r="V1664">
        <v>39.61</v>
      </c>
      <c r="W1664">
        <v>8167</v>
      </c>
    </row>
    <row r="1665" spans="1:23" x14ac:dyDescent="0.5">
      <c r="A1665" t="s">
        <v>224</v>
      </c>
      <c r="B1665" t="s">
        <v>279</v>
      </c>
      <c r="C1665" t="s">
        <v>84</v>
      </c>
      <c r="D1665" t="s">
        <v>70</v>
      </c>
      <c r="E1665">
        <v>118.83</v>
      </c>
      <c r="F1665">
        <v>3</v>
      </c>
      <c r="G1665">
        <v>5.75</v>
      </c>
      <c r="H1665">
        <v>6.75</v>
      </c>
      <c r="I1665">
        <v>2</v>
      </c>
      <c r="J1665" s="13">
        <v>38803</v>
      </c>
      <c r="K1665" s="13">
        <v>38822</v>
      </c>
      <c r="L1665" t="s">
        <v>313</v>
      </c>
      <c r="M1665">
        <v>14.5</v>
      </c>
      <c r="N1665">
        <v>104.33</v>
      </c>
      <c r="O1665" t="s">
        <v>189</v>
      </c>
      <c r="P1665" t="s">
        <v>327</v>
      </c>
      <c r="Q1665">
        <v>3</v>
      </c>
      <c r="R1665" t="s">
        <v>328</v>
      </c>
      <c r="S1665" s="13">
        <v>-19</v>
      </c>
      <c r="T1665">
        <v>19</v>
      </c>
      <c r="U1665">
        <v>39.61</v>
      </c>
      <c r="V1665">
        <v>39.61</v>
      </c>
      <c r="W1665">
        <v>8167</v>
      </c>
    </row>
    <row r="1666" spans="1:23" x14ac:dyDescent="0.5">
      <c r="A1666" t="s">
        <v>221</v>
      </c>
      <c r="B1666" t="s">
        <v>279</v>
      </c>
      <c r="C1666" t="s">
        <v>84</v>
      </c>
      <c r="D1666" t="s">
        <v>70</v>
      </c>
      <c r="E1666">
        <v>118.83</v>
      </c>
      <c r="F1666">
        <v>3</v>
      </c>
      <c r="G1666">
        <v>7.8900000000000006</v>
      </c>
      <c r="H1666">
        <v>3.8900000000000006</v>
      </c>
      <c r="I1666">
        <v>1</v>
      </c>
      <c r="J1666" s="13">
        <v>38792</v>
      </c>
      <c r="K1666" s="13">
        <v>38807</v>
      </c>
      <c r="L1666" t="s">
        <v>322</v>
      </c>
      <c r="M1666">
        <v>12.780000000000001</v>
      </c>
      <c r="N1666">
        <v>106.05</v>
      </c>
      <c r="O1666" t="s">
        <v>189</v>
      </c>
      <c r="P1666" t="s">
        <v>327</v>
      </c>
      <c r="Q1666">
        <v>3</v>
      </c>
      <c r="R1666" t="s">
        <v>328</v>
      </c>
      <c r="S1666" s="13">
        <v>-15</v>
      </c>
      <c r="T1666">
        <v>15</v>
      </c>
      <c r="U1666">
        <v>39.61</v>
      </c>
      <c r="V1666">
        <v>39.61</v>
      </c>
      <c r="W1666">
        <v>8167</v>
      </c>
    </row>
    <row r="1667" spans="1:23" x14ac:dyDescent="0.5">
      <c r="A1667" t="s">
        <v>227</v>
      </c>
      <c r="B1667" t="s">
        <v>279</v>
      </c>
      <c r="C1667" t="s">
        <v>84</v>
      </c>
      <c r="D1667" t="s">
        <v>69</v>
      </c>
      <c r="E1667">
        <v>121.35000000000001</v>
      </c>
      <c r="F1667">
        <v>3</v>
      </c>
      <c r="G1667">
        <v>7.990000000000002</v>
      </c>
      <c r="H1667">
        <v>6.990000000000002</v>
      </c>
      <c r="I1667">
        <v>2</v>
      </c>
      <c r="J1667" s="13">
        <v>38787</v>
      </c>
      <c r="K1667" s="13">
        <v>38802</v>
      </c>
      <c r="L1667" t="s">
        <v>311</v>
      </c>
      <c r="M1667">
        <v>16.980000000000004</v>
      </c>
      <c r="N1667">
        <v>104.37</v>
      </c>
      <c r="O1667" t="s">
        <v>189</v>
      </c>
      <c r="P1667" t="s">
        <v>327</v>
      </c>
      <c r="Q1667">
        <v>3</v>
      </c>
      <c r="R1667" t="s">
        <v>328</v>
      </c>
      <c r="S1667" s="13">
        <v>-15</v>
      </c>
      <c r="T1667">
        <v>15</v>
      </c>
      <c r="U1667">
        <v>40.450000000000003</v>
      </c>
      <c r="V1667">
        <v>40.450000000000003</v>
      </c>
      <c r="W1667">
        <v>8167</v>
      </c>
    </row>
    <row r="1668" spans="1:23" x14ac:dyDescent="0.5">
      <c r="A1668" t="s">
        <v>228</v>
      </c>
      <c r="B1668" t="s">
        <v>279</v>
      </c>
      <c r="C1668" t="s">
        <v>84</v>
      </c>
      <c r="D1668" t="s">
        <v>54</v>
      </c>
      <c r="E1668">
        <v>212.64</v>
      </c>
      <c r="F1668">
        <v>3</v>
      </c>
      <c r="G1668">
        <v>9.73</v>
      </c>
      <c r="H1668">
        <v>3.7300000000000004</v>
      </c>
      <c r="I1668">
        <v>2</v>
      </c>
      <c r="J1668" s="13">
        <v>38784</v>
      </c>
      <c r="K1668" s="13">
        <v>38798</v>
      </c>
      <c r="L1668" t="s">
        <v>310</v>
      </c>
      <c r="M1668">
        <v>15.46</v>
      </c>
      <c r="N1668">
        <v>197.17999999999998</v>
      </c>
      <c r="O1668" t="s">
        <v>189</v>
      </c>
      <c r="P1668" t="s">
        <v>327</v>
      </c>
      <c r="Q1668">
        <v>3</v>
      </c>
      <c r="R1668" t="s">
        <v>328</v>
      </c>
      <c r="S1668" s="13">
        <v>-14</v>
      </c>
      <c r="T1668">
        <v>14</v>
      </c>
      <c r="U1668">
        <v>70.88</v>
      </c>
      <c r="V1668">
        <v>70.88</v>
      </c>
      <c r="W1668">
        <v>8167</v>
      </c>
    </row>
    <row r="1669" spans="1:23" x14ac:dyDescent="0.5">
      <c r="A1669" t="s">
        <v>225</v>
      </c>
      <c r="B1669" t="s">
        <v>279</v>
      </c>
      <c r="C1669" t="s">
        <v>84</v>
      </c>
      <c r="D1669" t="s">
        <v>68</v>
      </c>
      <c r="E1669">
        <v>89.52</v>
      </c>
      <c r="F1669">
        <v>3</v>
      </c>
      <c r="G1669">
        <v>9.3299999999999983</v>
      </c>
      <c r="H1669">
        <v>3.3299999999999983</v>
      </c>
      <c r="I1669">
        <v>3</v>
      </c>
      <c r="J1669" s="13">
        <v>38766</v>
      </c>
      <c r="K1669" s="13">
        <v>38786</v>
      </c>
      <c r="L1669" t="s">
        <v>321</v>
      </c>
      <c r="M1669">
        <v>15.659999999999997</v>
      </c>
      <c r="N1669">
        <v>73.86</v>
      </c>
      <c r="O1669" t="s">
        <v>189</v>
      </c>
      <c r="P1669" t="s">
        <v>327</v>
      </c>
      <c r="Q1669">
        <v>2</v>
      </c>
      <c r="R1669" t="s">
        <v>329</v>
      </c>
      <c r="S1669" s="13">
        <v>-20</v>
      </c>
      <c r="T1669">
        <v>20</v>
      </c>
      <c r="U1669">
        <v>29.84</v>
      </c>
      <c r="V1669">
        <v>29.84</v>
      </c>
      <c r="W1669">
        <v>8167</v>
      </c>
    </row>
    <row r="1670" spans="1:23" x14ac:dyDescent="0.5">
      <c r="A1670" t="s">
        <v>225</v>
      </c>
      <c r="B1670" t="s">
        <v>279</v>
      </c>
      <c r="C1670" t="s">
        <v>84</v>
      </c>
      <c r="D1670" t="s">
        <v>66</v>
      </c>
      <c r="E1670">
        <v>137.57999999999998</v>
      </c>
      <c r="F1670">
        <v>3</v>
      </c>
      <c r="G1670">
        <v>7.25</v>
      </c>
      <c r="H1670">
        <v>3.25</v>
      </c>
      <c r="I1670">
        <v>3</v>
      </c>
      <c r="J1670" s="13">
        <v>38766</v>
      </c>
      <c r="K1670" s="13">
        <v>38786</v>
      </c>
      <c r="L1670" t="s">
        <v>321</v>
      </c>
      <c r="M1670">
        <v>13.5</v>
      </c>
      <c r="N1670">
        <v>124.07999999999998</v>
      </c>
      <c r="O1670" t="s">
        <v>189</v>
      </c>
      <c r="P1670" t="s">
        <v>327</v>
      </c>
      <c r="Q1670">
        <v>2</v>
      </c>
      <c r="R1670" t="s">
        <v>329</v>
      </c>
      <c r="S1670" s="13">
        <v>-20</v>
      </c>
      <c r="T1670">
        <v>20</v>
      </c>
      <c r="U1670">
        <v>45.86</v>
      </c>
      <c r="V1670">
        <v>45.86</v>
      </c>
      <c r="W1670">
        <v>8167</v>
      </c>
    </row>
    <row r="1671" spans="1:23" x14ac:dyDescent="0.5">
      <c r="A1671" t="s">
        <v>221</v>
      </c>
      <c r="B1671" t="s">
        <v>279</v>
      </c>
      <c r="C1671" t="s">
        <v>84</v>
      </c>
      <c r="D1671" t="s">
        <v>68</v>
      </c>
      <c r="E1671">
        <v>89.52</v>
      </c>
      <c r="F1671">
        <v>3</v>
      </c>
      <c r="G1671">
        <v>6</v>
      </c>
      <c r="H1671">
        <v>6</v>
      </c>
      <c r="I1671">
        <v>2</v>
      </c>
      <c r="J1671" s="13">
        <v>38760</v>
      </c>
      <c r="K1671" s="13">
        <v>38777</v>
      </c>
      <c r="L1671" t="s">
        <v>322</v>
      </c>
      <c r="M1671">
        <v>14</v>
      </c>
      <c r="N1671">
        <v>75.52</v>
      </c>
      <c r="O1671" t="s">
        <v>189</v>
      </c>
      <c r="P1671" t="s">
        <v>327</v>
      </c>
      <c r="Q1671">
        <v>2</v>
      </c>
      <c r="R1671" t="s">
        <v>329</v>
      </c>
      <c r="S1671" s="13">
        <v>-17</v>
      </c>
      <c r="T1671">
        <v>17</v>
      </c>
      <c r="U1671">
        <v>29.84</v>
      </c>
      <c r="V1671">
        <v>29.84</v>
      </c>
      <c r="W1671">
        <v>8167</v>
      </c>
    </row>
    <row r="1672" spans="1:23" x14ac:dyDescent="0.5">
      <c r="A1672" t="s">
        <v>225</v>
      </c>
      <c r="B1672" t="s">
        <v>279</v>
      </c>
      <c r="C1672" t="s">
        <v>84</v>
      </c>
      <c r="D1672" t="s">
        <v>54</v>
      </c>
      <c r="E1672">
        <v>212.64</v>
      </c>
      <c r="F1672">
        <v>3</v>
      </c>
      <c r="G1672">
        <v>7.1000000000000014</v>
      </c>
      <c r="H1672">
        <v>4.1000000000000014</v>
      </c>
      <c r="I1672">
        <v>3</v>
      </c>
      <c r="J1672" s="13">
        <v>38737</v>
      </c>
      <c r="K1672" s="13">
        <v>38755</v>
      </c>
      <c r="L1672" t="s">
        <v>321</v>
      </c>
      <c r="M1672">
        <v>14.200000000000003</v>
      </c>
      <c r="N1672">
        <v>198.44</v>
      </c>
      <c r="O1672" t="s">
        <v>189</v>
      </c>
      <c r="P1672" t="s">
        <v>327</v>
      </c>
      <c r="Q1672">
        <v>1</v>
      </c>
      <c r="R1672" t="s">
        <v>330</v>
      </c>
      <c r="S1672" s="13">
        <v>-18</v>
      </c>
      <c r="T1672">
        <v>18</v>
      </c>
      <c r="U1672">
        <v>70.88</v>
      </c>
      <c r="V1672">
        <v>70.88</v>
      </c>
      <c r="W1672">
        <v>8167</v>
      </c>
    </row>
    <row r="1673" spans="1:23" x14ac:dyDescent="0.5">
      <c r="A1673" t="s">
        <v>224</v>
      </c>
      <c r="B1673" t="s">
        <v>279</v>
      </c>
      <c r="C1673" t="s">
        <v>84</v>
      </c>
      <c r="D1673" t="s">
        <v>70</v>
      </c>
      <c r="E1673">
        <v>118.83</v>
      </c>
      <c r="F1673">
        <v>3</v>
      </c>
      <c r="G1673">
        <v>6</v>
      </c>
      <c r="H1673">
        <v>5</v>
      </c>
      <c r="I1673">
        <v>2</v>
      </c>
      <c r="J1673" s="13">
        <v>38721</v>
      </c>
      <c r="K1673" s="13">
        <v>38730</v>
      </c>
      <c r="L1673" t="s">
        <v>313</v>
      </c>
      <c r="M1673">
        <v>13</v>
      </c>
      <c r="N1673">
        <v>105.83</v>
      </c>
      <c r="O1673" t="s">
        <v>189</v>
      </c>
      <c r="P1673" t="s">
        <v>327</v>
      </c>
      <c r="Q1673">
        <v>1</v>
      </c>
      <c r="R1673" t="s">
        <v>330</v>
      </c>
      <c r="S1673" s="13">
        <v>-9</v>
      </c>
      <c r="T1673">
        <v>9</v>
      </c>
      <c r="U1673">
        <v>39.61</v>
      </c>
      <c r="V1673">
        <v>39.61</v>
      </c>
      <c r="W1673">
        <v>8167</v>
      </c>
    </row>
    <row r="1674" spans="1:23" x14ac:dyDescent="0.5">
      <c r="A1674" t="s">
        <v>226</v>
      </c>
      <c r="B1674" t="s">
        <v>279</v>
      </c>
      <c r="C1674" t="s">
        <v>84</v>
      </c>
      <c r="D1674" t="s">
        <v>66</v>
      </c>
      <c r="E1674">
        <v>137.57999999999998</v>
      </c>
      <c r="F1674">
        <v>3</v>
      </c>
      <c r="G1674">
        <v>6.6099999999999994</v>
      </c>
      <c r="H1674">
        <v>4.6099999999999994</v>
      </c>
      <c r="I1674">
        <v>3</v>
      </c>
      <c r="J1674" s="13">
        <v>38677</v>
      </c>
      <c r="K1674" s="13">
        <v>38689</v>
      </c>
      <c r="L1674" t="s">
        <v>315</v>
      </c>
      <c r="M1674">
        <v>14.219999999999999</v>
      </c>
      <c r="N1674">
        <v>123.35999999999999</v>
      </c>
      <c r="O1674" t="s">
        <v>332</v>
      </c>
      <c r="P1674" t="s">
        <v>308</v>
      </c>
      <c r="Q1674">
        <v>11</v>
      </c>
      <c r="R1674" t="s">
        <v>312</v>
      </c>
      <c r="S1674" s="13">
        <v>-12</v>
      </c>
      <c r="T1674">
        <v>12</v>
      </c>
      <c r="U1674">
        <v>45.86</v>
      </c>
      <c r="V1674">
        <v>45.86</v>
      </c>
      <c r="W1674">
        <v>8167</v>
      </c>
    </row>
    <row r="1675" spans="1:23" x14ac:dyDescent="0.5">
      <c r="A1675" t="s">
        <v>222</v>
      </c>
      <c r="B1675" t="s">
        <v>279</v>
      </c>
      <c r="C1675" t="s">
        <v>84</v>
      </c>
      <c r="D1675" t="s">
        <v>69</v>
      </c>
      <c r="E1675">
        <v>121.35000000000001</v>
      </c>
      <c r="F1675">
        <v>3</v>
      </c>
      <c r="G1675">
        <v>9.9899999999999984</v>
      </c>
      <c r="H1675">
        <v>3.9899999999999984</v>
      </c>
      <c r="I1675">
        <v>3</v>
      </c>
      <c r="J1675" s="13">
        <v>38671</v>
      </c>
      <c r="K1675" s="13">
        <v>38683</v>
      </c>
      <c r="L1675" t="s">
        <v>331</v>
      </c>
      <c r="M1675">
        <v>16.979999999999997</v>
      </c>
      <c r="N1675">
        <v>104.37</v>
      </c>
      <c r="O1675" t="s">
        <v>332</v>
      </c>
      <c r="P1675" t="s">
        <v>308</v>
      </c>
      <c r="Q1675">
        <v>11</v>
      </c>
      <c r="R1675" t="s">
        <v>312</v>
      </c>
      <c r="S1675" s="13">
        <v>-12</v>
      </c>
      <c r="T1675">
        <v>12</v>
      </c>
      <c r="U1675">
        <v>40.450000000000003</v>
      </c>
      <c r="V1675">
        <v>40.450000000000003</v>
      </c>
      <c r="W1675">
        <v>8167</v>
      </c>
    </row>
    <row r="1676" spans="1:23" x14ac:dyDescent="0.5">
      <c r="A1676" t="s">
        <v>220</v>
      </c>
      <c r="B1676" t="s">
        <v>279</v>
      </c>
      <c r="C1676" t="s">
        <v>84</v>
      </c>
      <c r="D1676" t="s">
        <v>54</v>
      </c>
      <c r="E1676">
        <v>212.64</v>
      </c>
      <c r="F1676">
        <v>3</v>
      </c>
      <c r="G1676">
        <v>5.5499999999999972</v>
      </c>
      <c r="H1676">
        <v>5.5499999999999972</v>
      </c>
      <c r="I1676">
        <v>3</v>
      </c>
      <c r="J1676" s="13">
        <v>38663</v>
      </c>
      <c r="K1676" s="13">
        <v>38674</v>
      </c>
      <c r="L1676" t="s">
        <v>318</v>
      </c>
      <c r="M1676">
        <v>14.099999999999994</v>
      </c>
      <c r="N1676">
        <v>198.54</v>
      </c>
      <c r="O1676" t="s">
        <v>332</v>
      </c>
      <c r="P1676" t="s">
        <v>308</v>
      </c>
      <c r="Q1676">
        <v>11</v>
      </c>
      <c r="R1676" t="s">
        <v>312</v>
      </c>
      <c r="S1676" s="13">
        <v>-11</v>
      </c>
      <c r="T1676">
        <v>11</v>
      </c>
      <c r="U1676">
        <v>70.88</v>
      </c>
      <c r="V1676">
        <v>70.88</v>
      </c>
      <c r="W1676">
        <v>8167</v>
      </c>
    </row>
    <row r="1677" spans="1:23" x14ac:dyDescent="0.5">
      <c r="A1677" t="s">
        <v>220</v>
      </c>
      <c r="B1677" t="s">
        <v>279</v>
      </c>
      <c r="C1677" t="s">
        <v>84</v>
      </c>
      <c r="D1677" t="s">
        <v>69</v>
      </c>
      <c r="E1677">
        <v>121.35000000000001</v>
      </c>
      <c r="F1677">
        <v>3</v>
      </c>
      <c r="G1677">
        <v>7.73</v>
      </c>
      <c r="H1677">
        <v>4.7300000000000004</v>
      </c>
      <c r="I1677">
        <v>3</v>
      </c>
      <c r="J1677" s="13">
        <v>38655</v>
      </c>
      <c r="K1677" s="13">
        <v>38671</v>
      </c>
      <c r="L1677" t="s">
        <v>318</v>
      </c>
      <c r="M1677">
        <v>15.46</v>
      </c>
      <c r="N1677">
        <v>105.89000000000001</v>
      </c>
      <c r="O1677" t="s">
        <v>332</v>
      </c>
      <c r="P1677" t="s">
        <v>308</v>
      </c>
      <c r="Q1677">
        <v>10</v>
      </c>
      <c r="R1677" t="s">
        <v>314</v>
      </c>
      <c r="S1677" s="13">
        <v>-16</v>
      </c>
      <c r="T1677">
        <v>16</v>
      </c>
      <c r="U1677">
        <v>40.450000000000003</v>
      </c>
      <c r="V1677">
        <v>40.450000000000003</v>
      </c>
      <c r="W1677">
        <v>8167</v>
      </c>
    </row>
    <row r="1678" spans="1:23" x14ac:dyDescent="0.5">
      <c r="A1678" t="s">
        <v>221</v>
      </c>
      <c r="B1678" t="s">
        <v>279</v>
      </c>
      <c r="C1678" t="s">
        <v>84</v>
      </c>
      <c r="D1678" t="s">
        <v>70</v>
      </c>
      <c r="E1678">
        <v>118.83</v>
      </c>
      <c r="F1678">
        <v>3</v>
      </c>
      <c r="G1678">
        <v>6.5799999999999983</v>
      </c>
      <c r="H1678">
        <v>3.5799999999999983</v>
      </c>
      <c r="I1678">
        <v>2</v>
      </c>
      <c r="J1678" s="13">
        <v>38652</v>
      </c>
      <c r="K1678" s="13">
        <v>38671</v>
      </c>
      <c r="L1678" t="s">
        <v>322</v>
      </c>
      <c r="M1678">
        <v>12.159999999999997</v>
      </c>
      <c r="N1678">
        <v>106.67</v>
      </c>
      <c r="O1678" t="s">
        <v>332</v>
      </c>
      <c r="P1678" t="s">
        <v>308</v>
      </c>
      <c r="Q1678">
        <v>10</v>
      </c>
      <c r="R1678" t="s">
        <v>314</v>
      </c>
      <c r="S1678" s="13">
        <v>-19</v>
      </c>
      <c r="T1678">
        <v>19</v>
      </c>
      <c r="U1678">
        <v>39.61</v>
      </c>
      <c r="V1678">
        <v>39.61</v>
      </c>
      <c r="W1678">
        <v>8167</v>
      </c>
    </row>
    <row r="1679" spans="1:23" x14ac:dyDescent="0.5">
      <c r="A1679" t="s">
        <v>228</v>
      </c>
      <c r="B1679" t="s">
        <v>279</v>
      </c>
      <c r="C1679" t="s">
        <v>84</v>
      </c>
      <c r="D1679" t="s">
        <v>54</v>
      </c>
      <c r="E1679">
        <v>212.64</v>
      </c>
      <c r="F1679">
        <v>3</v>
      </c>
      <c r="G1679">
        <v>7.75</v>
      </c>
      <c r="H1679">
        <v>3.75</v>
      </c>
      <c r="I1679">
        <v>3</v>
      </c>
      <c r="J1679" s="13">
        <v>38650</v>
      </c>
      <c r="K1679" s="13">
        <v>38664</v>
      </c>
      <c r="L1679" t="s">
        <v>310</v>
      </c>
      <c r="M1679">
        <v>14.5</v>
      </c>
      <c r="N1679">
        <v>198.14</v>
      </c>
      <c r="O1679" t="s">
        <v>332</v>
      </c>
      <c r="P1679" t="s">
        <v>308</v>
      </c>
      <c r="Q1679">
        <v>10</v>
      </c>
      <c r="R1679" t="s">
        <v>314</v>
      </c>
      <c r="S1679" s="13">
        <v>-14</v>
      </c>
      <c r="T1679">
        <v>14</v>
      </c>
      <c r="U1679">
        <v>70.88</v>
      </c>
      <c r="V1679">
        <v>70.88</v>
      </c>
      <c r="W1679">
        <v>8167</v>
      </c>
    </row>
    <row r="1680" spans="1:23" x14ac:dyDescent="0.5">
      <c r="A1680" t="s">
        <v>221</v>
      </c>
      <c r="B1680" t="s">
        <v>279</v>
      </c>
      <c r="C1680" t="s">
        <v>84</v>
      </c>
      <c r="D1680" t="s">
        <v>68</v>
      </c>
      <c r="E1680">
        <v>89.52</v>
      </c>
      <c r="F1680">
        <v>3</v>
      </c>
      <c r="G1680">
        <v>9.1000000000000014</v>
      </c>
      <c r="H1680">
        <v>3.1000000000000014</v>
      </c>
      <c r="I1680">
        <v>1</v>
      </c>
      <c r="J1680" s="13">
        <v>38624</v>
      </c>
      <c r="K1680" s="13">
        <v>38641</v>
      </c>
      <c r="L1680" t="s">
        <v>322</v>
      </c>
      <c r="M1680">
        <v>13.200000000000003</v>
      </c>
      <c r="N1680">
        <v>76.319999999999993</v>
      </c>
      <c r="O1680" t="s">
        <v>332</v>
      </c>
      <c r="P1680" t="s">
        <v>316</v>
      </c>
      <c r="Q1680">
        <v>9</v>
      </c>
      <c r="R1680" t="s">
        <v>317</v>
      </c>
      <c r="S1680" s="13">
        <v>-17</v>
      </c>
      <c r="T1680">
        <v>17</v>
      </c>
      <c r="U1680">
        <v>29.84</v>
      </c>
      <c r="V1680">
        <v>29.84</v>
      </c>
      <c r="W1680">
        <v>8167</v>
      </c>
    </row>
    <row r="1681" spans="1:23" x14ac:dyDescent="0.5">
      <c r="A1681" t="s">
        <v>228</v>
      </c>
      <c r="B1681" t="s">
        <v>279</v>
      </c>
      <c r="C1681" t="s">
        <v>84</v>
      </c>
      <c r="D1681" t="s">
        <v>53</v>
      </c>
      <c r="E1681">
        <v>211.35000000000002</v>
      </c>
      <c r="F1681">
        <v>3</v>
      </c>
      <c r="G1681">
        <v>8.73</v>
      </c>
      <c r="H1681">
        <v>5.73</v>
      </c>
      <c r="I1681">
        <v>3</v>
      </c>
      <c r="J1681" s="13">
        <v>38622</v>
      </c>
      <c r="K1681" s="13">
        <v>38634</v>
      </c>
      <c r="L1681" t="s">
        <v>310</v>
      </c>
      <c r="M1681">
        <v>17.46</v>
      </c>
      <c r="N1681">
        <v>193.89000000000001</v>
      </c>
      <c r="O1681" t="s">
        <v>332</v>
      </c>
      <c r="P1681" t="s">
        <v>316</v>
      </c>
      <c r="Q1681">
        <v>9</v>
      </c>
      <c r="R1681" t="s">
        <v>317</v>
      </c>
      <c r="S1681" s="13">
        <v>-12</v>
      </c>
      <c r="T1681">
        <v>12</v>
      </c>
      <c r="U1681">
        <v>70.45</v>
      </c>
      <c r="V1681">
        <v>70.45</v>
      </c>
      <c r="W1681">
        <v>8167</v>
      </c>
    </row>
    <row r="1682" spans="1:23" x14ac:dyDescent="0.5">
      <c r="A1682" t="s">
        <v>228</v>
      </c>
      <c r="B1682" t="s">
        <v>279</v>
      </c>
      <c r="C1682" t="s">
        <v>84</v>
      </c>
      <c r="D1682" t="s">
        <v>70</v>
      </c>
      <c r="E1682">
        <v>118.83</v>
      </c>
      <c r="F1682">
        <v>3</v>
      </c>
      <c r="G1682">
        <v>8.5799999999999983</v>
      </c>
      <c r="H1682">
        <v>4.5799999999999983</v>
      </c>
      <c r="I1682">
        <v>1</v>
      </c>
      <c r="J1682" s="13">
        <v>38617</v>
      </c>
      <c r="K1682" s="13">
        <v>38629</v>
      </c>
      <c r="L1682" t="s">
        <v>310</v>
      </c>
      <c r="M1682">
        <v>14.159999999999997</v>
      </c>
      <c r="N1682">
        <v>104.67</v>
      </c>
      <c r="O1682" t="s">
        <v>332</v>
      </c>
      <c r="P1682" t="s">
        <v>316</v>
      </c>
      <c r="Q1682">
        <v>9</v>
      </c>
      <c r="R1682" t="s">
        <v>317</v>
      </c>
      <c r="S1682" s="13">
        <v>-12</v>
      </c>
      <c r="T1682">
        <v>12</v>
      </c>
      <c r="U1682">
        <v>39.61</v>
      </c>
      <c r="V1682">
        <v>39.61</v>
      </c>
      <c r="W1682">
        <v>8167</v>
      </c>
    </row>
    <row r="1683" spans="1:23" x14ac:dyDescent="0.5">
      <c r="A1683" t="s">
        <v>228</v>
      </c>
      <c r="B1683" t="s">
        <v>279</v>
      </c>
      <c r="C1683" t="s">
        <v>84</v>
      </c>
      <c r="D1683" t="s">
        <v>53</v>
      </c>
      <c r="E1683">
        <v>211.35000000000002</v>
      </c>
      <c r="F1683">
        <v>3</v>
      </c>
      <c r="G1683">
        <v>6.3299999999999983</v>
      </c>
      <c r="H1683">
        <v>4.3299999999999983</v>
      </c>
      <c r="I1683">
        <v>1</v>
      </c>
      <c r="J1683" s="13">
        <v>38612</v>
      </c>
      <c r="K1683" s="13">
        <v>38629</v>
      </c>
      <c r="L1683" t="s">
        <v>310</v>
      </c>
      <c r="M1683">
        <v>11.659999999999997</v>
      </c>
      <c r="N1683">
        <v>199.69000000000003</v>
      </c>
      <c r="O1683" t="s">
        <v>332</v>
      </c>
      <c r="P1683" t="s">
        <v>316</v>
      </c>
      <c r="Q1683">
        <v>9</v>
      </c>
      <c r="R1683" t="s">
        <v>317</v>
      </c>
      <c r="S1683" s="13">
        <v>-17</v>
      </c>
      <c r="T1683">
        <v>17</v>
      </c>
      <c r="U1683">
        <v>70.45</v>
      </c>
      <c r="V1683">
        <v>70.45</v>
      </c>
      <c r="W1683">
        <v>8167</v>
      </c>
    </row>
    <row r="1684" spans="1:23" x14ac:dyDescent="0.5">
      <c r="A1684" t="s">
        <v>226</v>
      </c>
      <c r="B1684" t="s">
        <v>279</v>
      </c>
      <c r="C1684" t="s">
        <v>84</v>
      </c>
      <c r="D1684" t="s">
        <v>66</v>
      </c>
      <c r="E1684">
        <v>137.57999999999998</v>
      </c>
      <c r="F1684">
        <v>3</v>
      </c>
      <c r="G1684">
        <v>5.8900000000000006</v>
      </c>
      <c r="H1684">
        <v>5.8900000000000006</v>
      </c>
      <c r="I1684">
        <v>1</v>
      </c>
      <c r="J1684" s="13">
        <v>38603</v>
      </c>
      <c r="K1684" s="13">
        <v>38617</v>
      </c>
      <c r="L1684" t="s">
        <v>315</v>
      </c>
      <c r="M1684">
        <v>12.780000000000001</v>
      </c>
      <c r="N1684">
        <v>124.79999999999998</v>
      </c>
      <c r="O1684" t="s">
        <v>332</v>
      </c>
      <c r="P1684" t="s">
        <v>316</v>
      </c>
      <c r="Q1684">
        <v>9</v>
      </c>
      <c r="R1684" t="s">
        <v>317</v>
      </c>
      <c r="S1684" s="13">
        <v>-14</v>
      </c>
      <c r="T1684">
        <v>14</v>
      </c>
      <c r="U1684">
        <v>45.86</v>
      </c>
      <c r="V1684">
        <v>45.86</v>
      </c>
      <c r="W1684">
        <v>8167</v>
      </c>
    </row>
    <row r="1685" spans="1:23" x14ac:dyDescent="0.5">
      <c r="A1685" t="s">
        <v>228</v>
      </c>
      <c r="B1685" t="s">
        <v>279</v>
      </c>
      <c r="C1685" t="s">
        <v>84</v>
      </c>
      <c r="D1685" t="s">
        <v>55</v>
      </c>
      <c r="E1685">
        <v>151.94999999999999</v>
      </c>
      <c r="F1685">
        <v>3</v>
      </c>
      <c r="G1685">
        <v>5.1000000000000014</v>
      </c>
      <c r="H1685">
        <v>6.1000000000000014</v>
      </c>
      <c r="I1685">
        <v>2</v>
      </c>
      <c r="J1685" s="13">
        <v>38590</v>
      </c>
      <c r="K1685" s="13">
        <v>38609</v>
      </c>
      <c r="L1685" t="s">
        <v>310</v>
      </c>
      <c r="M1685">
        <v>13.200000000000003</v>
      </c>
      <c r="N1685">
        <v>138.75</v>
      </c>
      <c r="O1685" t="s">
        <v>332</v>
      </c>
      <c r="P1685" t="s">
        <v>316</v>
      </c>
      <c r="Q1685">
        <v>8</v>
      </c>
      <c r="R1685" t="s">
        <v>319</v>
      </c>
      <c r="S1685" s="13">
        <v>-19</v>
      </c>
      <c r="T1685">
        <v>19</v>
      </c>
      <c r="U1685">
        <v>50.65</v>
      </c>
      <c r="V1685">
        <v>50.65</v>
      </c>
      <c r="W1685">
        <v>8167</v>
      </c>
    </row>
    <row r="1686" spans="1:23" x14ac:dyDescent="0.5">
      <c r="A1686" t="s">
        <v>223</v>
      </c>
      <c r="B1686" t="s">
        <v>279</v>
      </c>
      <c r="C1686" t="s">
        <v>84</v>
      </c>
      <c r="D1686" t="s">
        <v>70</v>
      </c>
      <c r="E1686">
        <v>118.83</v>
      </c>
      <c r="F1686">
        <v>3</v>
      </c>
      <c r="G1686">
        <v>5.84</v>
      </c>
      <c r="H1686">
        <v>5.84</v>
      </c>
      <c r="I1686">
        <v>2</v>
      </c>
      <c r="J1686" s="13">
        <v>38563</v>
      </c>
      <c r="K1686" s="13">
        <v>38583</v>
      </c>
      <c r="L1686" t="s">
        <v>307</v>
      </c>
      <c r="M1686">
        <v>13.68</v>
      </c>
      <c r="N1686">
        <v>105.15</v>
      </c>
      <c r="O1686" t="s">
        <v>332</v>
      </c>
      <c r="P1686" t="s">
        <v>316</v>
      </c>
      <c r="Q1686">
        <v>7</v>
      </c>
      <c r="R1686" t="s">
        <v>320</v>
      </c>
      <c r="S1686" s="13">
        <v>-20</v>
      </c>
      <c r="T1686">
        <v>20</v>
      </c>
      <c r="U1686">
        <v>39.61</v>
      </c>
      <c r="V1686">
        <v>39.61</v>
      </c>
      <c r="W1686">
        <v>8167</v>
      </c>
    </row>
    <row r="1687" spans="1:23" x14ac:dyDescent="0.5">
      <c r="A1687" t="s">
        <v>224</v>
      </c>
      <c r="B1687" t="s">
        <v>279</v>
      </c>
      <c r="C1687" t="s">
        <v>84</v>
      </c>
      <c r="D1687" t="s">
        <v>68</v>
      </c>
      <c r="E1687">
        <v>89.52</v>
      </c>
      <c r="F1687">
        <v>3</v>
      </c>
      <c r="G1687">
        <v>7.8599999999999994</v>
      </c>
      <c r="H1687">
        <v>3.8599999999999994</v>
      </c>
      <c r="I1687">
        <v>3</v>
      </c>
      <c r="J1687" s="13">
        <v>38539</v>
      </c>
      <c r="K1687" s="13">
        <v>38547</v>
      </c>
      <c r="L1687" t="s">
        <v>313</v>
      </c>
      <c r="M1687">
        <v>14.719999999999999</v>
      </c>
      <c r="N1687">
        <v>74.8</v>
      </c>
      <c r="O1687" t="s">
        <v>332</v>
      </c>
      <c r="P1687" t="s">
        <v>316</v>
      </c>
      <c r="Q1687">
        <v>7</v>
      </c>
      <c r="R1687" t="s">
        <v>320</v>
      </c>
      <c r="S1687" s="13">
        <v>-8</v>
      </c>
      <c r="T1687">
        <v>8</v>
      </c>
      <c r="U1687">
        <v>29.84</v>
      </c>
      <c r="V1687">
        <v>29.84</v>
      </c>
      <c r="W1687">
        <v>8167</v>
      </c>
    </row>
    <row r="1688" spans="1:23" x14ac:dyDescent="0.5">
      <c r="A1688" t="s">
        <v>226</v>
      </c>
      <c r="B1688" t="s">
        <v>279</v>
      </c>
      <c r="C1688" t="s">
        <v>84</v>
      </c>
      <c r="D1688" t="s">
        <v>68</v>
      </c>
      <c r="E1688">
        <v>89.52</v>
      </c>
      <c r="F1688">
        <v>3</v>
      </c>
      <c r="G1688">
        <v>5.1199999999999974</v>
      </c>
      <c r="H1688">
        <v>6.1199999999999974</v>
      </c>
      <c r="I1688">
        <v>3</v>
      </c>
      <c r="J1688" s="13">
        <v>38526</v>
      </c>
      <c r="K1688" s="13">
        <v>38542</v>
      </c>
      <c r="L1688" t="s">
        <v>315</v>
      </c>
      <c r="M1688">
        <v>14.239999999999995</v>
      </c>
      <c r="N1688">
        <v>75.28</v>
      </c>
      <c r="O1688" t="s">
        <v>332</v>
      </c>
      <c r="P1688" t="s">
        <v>323</v>
      </c>
      <c r="Q1688">
        <v>6</v>
      </c>
      <c r="R1688" t="s">
        <v>324</v>
      </c>
      <c r="S1688" s="13">
        <v>-16</v>
      </c>
      <c r="T1688">
        <v>16</v>
      </c>
      <c r="U1688">
        <v>29.84</v>
      </c>
      <c r="V1688">
        <v>29.84</v>
      </c>
      <c r="W1688">
        <v>8167</v>
      </c>
    </row>
    <row r="1689" spans="1:23" x14ac:dyDescent="0.5">
      <c r="A1689" t="s">
        <v>227</v>
      </c>
      <c r="B1689" t="s">
        <v>279</v>
      </c>
      <c r="C1689" t="s">
        <v>84</v>
      </c>
      <c r="D1689" t="s">
        <v>52</v>
      </c>
      <c r="E1689">
        <v>181.74</v>
      </c>
      <c r="F1689">
        <v>3</v>
      </c>
      <c r="G1689">
        <v>9.990000000000002</v>
      </c>
      <c r="H1689">
        <v>5.990000000000002</v>
      </c>
      <c r="I1689">
        <v>3</v>
      </c>
      <c r="J1689" s="13">
        <v>38516</v>
      </c>
      <c r="K1689" s="13">
        <v>38525</v>
      </c>
      <c r="L1689" t="s">
        <v>311</v>
      </c>
      <c r="M1689">
        <v>18.980000000000004</v>
      </c>
      <c r="N1689">
        <v>162.76</v>
      </c>
      <c r="O1689" t="s">
        <v>332</v>
      </c>
      <c r="P1689" t="s">
        <v>323</v>
      </c>
      <c r="Q1689">
        <v>6</v>
      </c>
      <c r="R1689" t="s">
        <v>324</v>
      </c>
      <c r="S1689" s="13">
        <v>-9</v>
      </c>
      <c r="T1689">
        <v>9</v>
      </c>
      <c r="U1689">
        <v>60.58</v>
      </c>
      <c r="V1689">
        <v>60.58</v>
      </c>
      <c r="W1689">
        <v>8167</v>
      </c>
    </row>
    <row r="1690" spans="1:23" x14ac:dyDescent="0.5">
      <c r="A1690" t="s">
        <v>222</v>
      </c>
      <c r="B1690" t="s">
        <v>279</v>
      </c>
      <c r="C1690" t="s">
        <v>84</v>
      </c>
      <c r="D1690" t="s">
        <v>69</v>
      </c>
      <c r="E1690">
        <v>121.35000000000001</v>
      </c>
      <c r="F1690">
        <v>3</v>
      </c>
      <c r="G1690">
        <v>8.8999999999999986</v>
      </c>
      <c r="H1690">
        <v>3.8999999999999986</v>
      </c>
      <c r="I1690">
        <v>3</v>
      </c>
      <c r="J1690" s="13">
        <v>38506</v>
      </c>
      <c r="K1690" s="13">
        <v>38523</v>
      </c>
      <c r="L1690" t="s">
        <v>331</v>
      </c>
      <c r="M1690">
        <v>15.799999999999997</v>
      </c>
      <c r="N1690">
        <v>105.55000000000001</v>
      </c>
      <c r="O1690" t="s">
        <v>332</v>
      </c>
      <c r="P1690" t="s">
        <v>323</v>
      </c>
      <c r="Q1690">
        <v>6</v>
      </c>
      <c r="R1690" t="s">
        <v>324</v>
      </c>
      <c r="S1690" s="13">
        <v>-17</v>
      </c>
      <c r="T1690">
        <v>17</v>
      </c>
      <c r="U1690">
        <v>40.450000000000003</v>
      </c>
      <c r="V1690">
        <v>40.450000000000003</v>
      </c>
      <c r="W1690">
        <v>8167</v>
      </c>
    </row>
    <row r="1691" spans="1:23" x14ac:dyDescent="0.5">
      <c r="A1691" t="s">
        <v>228</v>
      </c>
      <c r="B1691" t="s">
        <v>279</v>
      </c>
      <c r="C1691" t="s">
        <v>84</v>
      </c>
      <c r="D1691" t="s">
        <v>52</v>
      </c>
      <c r="E1691">
        <v>181.74</v>
      </c>
      <c r="F1691">
        <v>3</v>
      </c>
      <c r="G1691">
        <v>9.9899999999999984</v>
      </c>
      <c r="H1691">
        <v>6.9899999999999984</v>
      </c>
      <c r="I1691">
        <v>3</v>
      </c>
      <c r="J1691" s="13">
        <v>38502</v>
      </c>
      <c r="K1691" s="13">
        <v>38519</v>
      </c>
      <c r="L1691" t="s">
        <v>310</v>
      </c>
      <c r="M1691">
        <v>19.979999999999997</v>
      </c>
      <c r="N1691">
        <v>161.76000000000002</v>
      </c>
      <c r="O1691" t="s">
        <v>332</v>
      </c>
      <c r="P1691" t="s">
        <v>323</v>
      </c>
      <c r="Q1691">
        <v>5</v>
      </c>
      <c r="R1691" t="s">
        <v>325</v>
      </c>
      <c r="S1691" s="13">
        <v>-17</v>
      </c>
      <c r="T1691">
        <v>17</v>
      </c>
      <c r="U1691">
        <v>60.58</v>
      </c>
      <c r="V1691">
        <v>60.58</v>
      </c>
      <c r="W1691">
        <v>8167</v>
      </c>
    </row>
    <row r="1692" spans="1:23" x14ac:dyDescent="0.5">
      <c r="A1692" t="s">
        <v>221</v>
      </c>
      <c r="B1692" t="s">
        <v>279</v>
      </c>
      <c r="C1692" t="s">
        <v>84</v>
      </c>
      <c r="D1692" t="s">
        <v>69</v>
      </c>
      <c r="E1692">
        <v>121.35000000000001</v>
      </c>
      <c r="F1692">
        <v>3</v>
      </c>
      <c r="G1692">
        <v>9.5799999999999983</v>
      </c>
      <c r="H1692">
        <v>4.5799999999999983</v>
      </c>
      <c r="I1692">
        <v>3</v>
      </c>
      <c r="J1692" s="13">
        <v>38479</v>
      </c>
      <c r="K1692" s="13">
        <v>38488</v>
      </c>
      <c r="L1692" t="s">
        <v>322</v>
      </c>
      <c r="M1692">
        <v>17.159999999999997</v>
      </c>
      <c r="N1692">
        <v>104.19000000000001</v>
      </c>
      <c r="O1692" t="s">
        <v>332</v>
      </c>
      <c r="P1692" t="s">
        <v>323</v>
      </c>
      <c r="Q1692">
        <v>5</v>
      </c>
      <c r="R1692" t="s">
        <v>325</v>
      </c>
      <c r="S1692" s="13">
        <v>-9</v>
      </c>
      <c r="T1692">
        <v>9</v>
      </c>
      <c r="U1692">
        <v>40.450000000000003</v>
      </c>
      <c r="V1692">
        <v>40.450000000000003</v>
      </c>
      <c r="W1692">
        <v>8167</v>
      </c>
    </row>
    <row r="1693" spans="1:23" x14ac:dyDescent="0.5">
      <c r="A1693" t="s">
        <v>228</v>
      </c>
      <c r="B1693" t="s">
        <v>279</v>
      </c>
      <c r="C1693" t="s">
        <v>84</v>
      </c>
      <c r="D1693" t="s">
        <v>53</v>
      </c>
      <c r="E1693">
        <v>211.35000000000002</v>
      </c>
      <c r="F1693">
        <v>3</v>
      </c>
      <c r="G1693">
        <v>8.86</v>
      </c>
      <c r="H1693">
        <v>3.8599999999999994</v>
      </c>
      <c r="I1693">
        <v>3</v>
      </c>
      <c r="J1693" s="13">
        <v>38472</v>
      </c>
      <c r="K1693" s="13">
        <v>38483</v>
      </c>
      <c r="L1693" t="s">
        <v>310</v>
      </c>
      <c r="M1693">
        <v>15.719999999999999</v>
      </c>
      <c r="N1693">
        <v>195.63000000000002</v>
      </c>
      <c r="O1693" t="s">
        <v>332</v>
      </c>
      <c r="P1693" t="s">
        <v>323</v>
      </c>
      <c r="Q1693">
        <v>4</v>
      </c>
      <c r="R1693" t="s">
        <v>326</v>
      </c>
      <c r="S1693" s="13">
        <v>-11</v>
      </c>
      <c r="T1693">
        <v>11</v>
      </c>
      <c r="U1693">
        <v>70.45</v>
      </c>
      <c r="V1693">
        <v>70.45</v>
      </c>
      <c r="W1693">
        <v>8167</v>
      </c>
    </row>
    <row r="1694" spans="1:23" x14ac:dyDescent="0.5">
      <c r="A1694" t="s">
        <v>220</v>
      </c>
      <c r="B1694" t="s">
        <v>279</v>
      </c>
      <c r="C1694" t="s">
        <v>84</v>
      </c>
      <c r="D1694" t="s">
        <v>54</v>
      </c>
      <c r="E1694">
        <v>212.64</v>
      </c>
      <c r="F1694">
        <v>3</v>
      </c>
      <c r="G1694">
        <v>7.68</v>
      </c>
      <c r="H1694">
        <v>6.68</v>
      </c>
      <c r="I1694">
        <v>3</v>
      </c>
      <c r="J1694" s="13">
        <v>38472</v>
      </c>
      <c r="K1694" s="13">
        <v>38483</v>
      </c>
      <c r="L1694" t="s">
        <v>318</v>
      </c>
      <c r="M1694">
        <v>17.36</v>
      </c>
      <c r="N1694">
        <v>195.27999999999997</v>
      </c>
      <c r="O1694" t="s">
        <v>332</v>
      </c>
      <c r="P1694" t="s">
        <v>323</v>
      </c>
      <c r="Q1694">
        <v>4</v>
      </c>
      <c r="R1694" t="s">
        <v>326</v>
      </c>
      <c r="S1694" s="13">
        <v>-11</v>
      </c>
      <c r="T1694">
        <v>11</v>
      </c>
      <c r="U1694">
        <v>70.88</v>
      </c>
      <c r="V1694">
        <v>70.88</v>
      </c>
      <c r="W1694">
        <v>8167</v>
      </c>
    </row>
    <row r="1695" spans="1:23" x14ac:dyDescent="0.5">
      <c r="A1695" t="s">
        <v>224</v>
      </c>
      <c r="B1695" t="s">
        <v>279</v>
      </c>
      <c r="C1695" t="s">
        <v>84</v>
      </c>
      <c r="D1695" t="s">
        <v>53</v>
      </c>
      <c r="E1695">
        <v>211.35000000000002</v>
      </c>
      <c r="F1695">
        <v>3</v>
      </c>
      <c r="G1695">
        <v>9.9899999999999984</v>
      </c>
      <c r="H1695">
        <v>6.9899999999999984</v>
      </c>
      <c r="I1695">
        <v>3</v>
      </c>
      <c r="J1695" s="13">
        <v>38467</v>
      </c>
      <c r="K1695" s="13">
        <v>38487</v>
      </c>
      <c r="L1695" t="s">
        <v>313</v>
      </c>
      <c r="M1695">
        <v>19.979999999999997</v>
      </c>
      <c r="N1695">
        <v>191.37000000000003</v>
      </c>
      <c r="O1695" t="s">
        <v>332</v>
      </c>
      <c r="P1695" t="s">
        <v>323</v>
      </c>
      <c r="Q1695">
        <v>4</v>
      </c>
      <c r="R1695" t="s">
        <v>326</v>
      </c>
      <c r="S1695" s="13">
        <v>-20</v>
      </c>
      <c r="T1695">
        <v>20</v>
      </c>
      <c r="U1695">
        <v>70.45</v>
      </c>
      <c r="V1695">
        <v>70.45</v>
      </c>
      <c r="W1695">
        <v>8167</v>
      </c>
    </row>
    <row r="1696" spans="1:23" x14ac:dyDescent="0.5">
      <c r="A1696" t="s">
        <v>227</v>
      </c>
      <c r="B1696" t="s">
        <v>279</v>
      </c>
      <c r="C1696" t="s">
        <v>84</v>
      </c>
      <c r="D1696" t="s">
        <v>70</v>
      </c>
      <c r="E1696">
        <v>118.83</v>
      </c>
      <c r="F1696">
        <v>3</v>
      </c>
      <c r="G1696">
        <v>7.84</v>
      </c>
      <c r="H1696">
        <v>3.84</v>
      </c>
      <c r="I1696">
        <v>1</v>
      </c>
      <c r="J1696" s="13">
        <v>38462</v>
      </c>
      <c r="K1696" s="13">
        <v>38479</v>
      </c>
      <c r="L1696" t="s">
        <v>311</v>
      </c>
      <c r="M1696">
        <v>12.68</v>
      </c>
      <c r="N1696">
        <v>106.15</v>
      </c>
      <c r="O1696" t="s">
        <v>332</v>
      </c>
      <c r="P1696" t="s">
        <v>323</v>
      </c>
      <c r="Q1696">
        <v>4</v>
      </c>
      <c r="R1696" t="s">
        <v>326</v>
      </c>
      <c r="S1696" s="13">
        <v>-17</v>
      </c>
      <c r="T1696">
        <v>17</v>
      </c>
      <c r="U1696">
        <v>39.61</v>
      </c>
      <c r="V1696">
        <v>39.61</v>
      </c>
      <c r="W1696">
        <v>8167</v>
      </c>
    </row>
    <row r="1697" spans="1:23" x14ac:dyDescent="0.5">
      <c r="A1697" t="s">
        <v>227</v>
      </c>
      <c r="B1697" t="s">
        <v>279</v>
      </c>
      <c r="C1697" t="s">
        <v>84</v>
      </c>
      <c r="D1697" t="s">
        <v>68</v>
      </c>
      <c r="E1697">
        <v>89.52</v>
      </c>
      <c r="F1697">
        <v>3</v>
      </c>
      <c r="G1697">
        <v>9.2000000000000028</v>
      </c>
      <c r="H1697">
        <v>3.2000000000000028</v>
      </c>
      <c r="I1697">
        <v>1</v>
      </c>
      <c r="J1697" s="13">
        <v>38445</v>
      </c>
      <c r="K1697" s="13">
        <v>38464</v>
      </c>
      <c r="L1697" t="s">
        <v>311</v>
      </c>
      <c r="M1697">
        <v>13.400000000000006</v>
      </c>
      <c r="N1697">
        <v>76.11999999999999</v>
      </c>
      <c r="O1697" t="s">
        <v>332</v>
      </c>
      <c r="P1697" t="s">
        <v>323</v>
      </c>
      <c r="Q1697">
        <v>4</v>
      </c>
      <c r="R1697" t="s">
        <v>326</v>
      </c>
      <c r="S1697" s="13">
        <v>-19</v>
      </c>
      <c r="T1697">
        <v>19</v>
      </c>
      <c r="U1697">
        <v>29.84</v>
      </c>
      <c r="V1697">
        <v>29.84</v>
      </c>
      <c r="W1697">
        <v>8167</v>
      </c>
    </row>
    <row r="1698" spans="1:23" x14ac:dyDescent="0.5">
      <c r="A1698" t="s">
        <v>222</v>
      </c>
      <c r="B1698" t="s">
        <v>279</v>
      </c>
      <c r="C1698" t="s">
        <v>84</v>
      </c>
      <c r="D1698" t="s">
        <v>69</v>
      </c>
      <c r="E1698">
        <v>121.35000000000001</v>
      </c>
      <c r="F1698">
        <v>3</v>
      </c>
      <c r="G1698">
        <v>6.2000000000000028</v>
      </c>
      <c r="H1698">
        <v>5.2000000000000028</v>
      </c>
      <c r="I1698">
        <v>1</v>
      </c>
      <c r="J1698" s="13">
        <v>38408</v>
      </c>
      <c r="K1698" s="13">
        <v>38420</v>
      </c>
      <c r="L1698" t="s">
        <v>331</v>
      </c>
      <c r="M1698">
        <v>12.400000000000006</v>
      </c>
      <c r="N1698">
        <v>108.95</v>
      </c>
      <c r="O1698" t="s">
        <v>332</v>
      </c>
      <c r="P1698" t="s">
        <v>327</v>
      </c>
      <c r="Q1698">
        <v>2</v>
      </c>
      <c r="R1698" t="s">
        <v>329</v>
      </c>
      <c r="S1698" s="13">
        <v>-12</v>
      </c>
      <c r="T1698">
        <v>12</v>
      </c>
      <c r="U1698">
        <v>40.450000000000003</v>
      </c>
      <c r="V1698">
        <v>40.450000000000003</v>
      </c>
      <c r="W1698">
        <v>8167</v>
      </c>
    </row>
    <row r="1699" spans="1:23" x14ac:dyDescent="0.5">
      <c r="A1699" t="s">
        <v>223</v>
      </c>
      <c r="B1699" t="s">
        <v>279</v>
      </c>
      <c r="C1699" t="s">
        <v>84</v>
      </c>
      <c r="D1699" t="s">
        <v>54</v>
      </c>
      <c r="E1699">
        <v>212.64</v>
      </c>
      <c r="F1699">
        <v>3</v>
      </c>
      <c r="G1699">
        <v>5.84</v>
      </c>
      <c r="H1699">
        <v>5.84</v>
      </c>
      <c r="I1699">
        <v>1</v>
      </c>
      <c r="J1699" s="13">
        <v>38389</v>
      </c>
      <c r="K1699" s="13">
        <v>38409</v>
      </c>
      <c r="L1699" t="s">
        <v>307</v>
      </c>
      <c r="M1699">
        <v>12.68</v>
      </c>
      <c r="N1699">
        <v>199.95999999999998</v>
      </c>
      <c r="O1699" t="s">
        <v>332</v>
      </c>
      <c r="P1699" t="s">
        <v>327</v>
      </c>
      <c r="Q1699">
        <v>2</v>
      </c>
      <c r="R1699" t="s">
        <v>329</v>
      </c>
      <c r="S1699" s="13">
        <v>-20</v>
      </c>
      <c r="T1699">
        <v>20</v>
      </c>
      <c r="U1699">
        <v>70.88</v>
      </c>
      <c r="V1699">
        <v>70.88</v>
      </c>
      <c r="W1699">
        <v>8167</v>
      </c>
    </row>
    <row r="1700" spans="1:23" x14ac:dyDescent="0.5">
      <c r="A1700" t="s">
        <v>226</v>
      </c>
      <c r="B1700" t="s">
        <v>279</v>
      </c>
      <c r="C1700" t="s">
        <v>84</v>
      </c>
      <c r="D1700" t="s">
        <v>70</v>
      </c>
      <c r="E1700">
        <v>118.83</v>
      </c>
      <c r="F1700">
        <v>3</v>
      </c>
      <c r="G1700">
        <v>5</v>
      </c>
      <c r="H1700">
        <v>3</v>
      </c>
      <c r="I1700">
        <v>1</v>
      </c>
      <c r="J1700" s="13">
        <v>38387</v>
      </c>
      <c r="K1700" s="13">
        <v>38397</v>
      </c>
      <c r="L1700" t="s">
        <v>315</v>
      </c>
      <c r="M1700">
        <v>9</v>
      </c>
      <c r="N1700">
        <v>109.83</v>
      </c>
      <c r="O1700" t="s">
        <v>332</v>
      </c>
      <c r="P1700" t="s">
        <v>327</v>
      </c>
      <c r="Q1700">
        <v>2</v>
      </c>
      <c r="R1700" t="s">
        <v>329</v>
      </c>
      <c r="S1700" s="13">
        <v>-10</v>
      </c>
      <c r="T1700">
        <v>10</v>
      </c>
      <c r="U1700">
        <v>39.61</v>
      </c>
      <c r="V1700">
        <v>39.61</v>
      </c>
      <c r="W1700">
        <v>8167</v>
      </c>
    </row>
    <row r="1701" spans="1:23" x14ac:dyDescent="0.5">
      <c r="A1701" t="s">
        <v>226</v>
      </c>
      <c r="B1701" t="s">
        <v>279</v>
      </c>
      <c r="C1701" t="s">
        <v>84</v>
      </c>
      <c r="D1701" t="s">
        <v>52</v>
      </c>
      <c r="E1701">
        <v>181.74</v>
      </c>
      <c r="F1701">
        <v>3</v>
      </c>
      <c r="G1701">
        <v>5</v>
      </c>
      <c r="H1701">
        <v>3</v>
      </c>
      <c r="I1701">
        <v>2</v>
      </c>
      <c r="J1701" s="13">
        <v>38306</v>
      </c>
      <c r="K1701" s="13">
        <v>38320</v>
      </c>
      <c r="L1701" t="s">
        <v>315</v>
      </c>
      <c r="M1701">
        <v>10</v>
      </c>
      <c r="N1701">
        <v>171.74</v>
      </c>
      <c r="O1701" t="s">
        <v>188</v>
      </c>
      <c r="P1701" t="s">
        <v>308</v>
      </c>
      <c r="Q1701">
        <v>11</v>
      </c>
      <c r="R1701" t="s">
        <v>312</v>
      </c>
      <c r="S1701" s="13">
        <v>-14</v>
      </c>
      <c r="T1701">
        <v>14</v>
      </c>
      <c r="U1701">
        <v>60.58</v>
      </c>
      <c r="V1701">
        <v>60.58</v>
      </c>
      <c r="W1701">
        <v>8167</v>
      </c>
    </row>
    <row r="1702" spans="1:23" x14ac:dyDescent="0.5">
      <c r="A1702" t="s">
        <v>221</v>
      </c>
      <c r="B1702" t="s">
        <v>279</v>
      </c>
      <c r="C1702" t="s">
        <v>84</v>
      </c>
      <c r="D1702" t="s">
        <v>66</v>
      </c>
      <c r="E1702">
        <v>137.57999999999998</v>
      </c>
      <c r="F1702">
        <v>3</v>
      </c>
      <c r="G1702">
        <v>9.2000000000000028</v>
      </c>
      <c r="H1702">
        <v>5.2000000000000028</v>
      </c>
      <c r="I1702">
        <v>2</v>
      </c>
      <c r="J1702" s="13">
        <v>38297</v>
      </c>
      <c r="K1702" s="13">
        <v>38314</v>
      </c>
      <c r="L1702" t="s">
        <v>322</v>
      </c>
      <c r="M1702">
        <v>16.400000000000006</v>
      </c>
      <c r="N1702">
        <v>121.17999999999998</v>
      </c>
      <c r="O1702" t="s">
        <v>188</v>
      </c>
      <c r="P1702" t="s">
        <v>308</v>
      </c>
      <c r="Q1702">
        <v>11</v>
      </c>
      <c r="R1702" t="s">
        <v>312</v>
      </c>
      <c r="S1702" s="13">
        <v>-17</v>
      </c>
      <c r="T1702">
        <v>17</v>
      </c>
      <c r="U1702">
        <v>45.86</v>
      </c>
      <c r="V1702">
        <v>45.86</v>
      </c>
      <c r="W1702">
        <v>8167</v>
      </c>
    </row>
    <row r="1703" spans="1:23" x14ac:dyDescent="0.5">
      <c r="A1703" t="s">
        <v>220</v>
      </c>
      <c r="B1703" t="s">
        <v>279</v>
      </c>
      <c r="C1703" t="s">
        <v>84</v>
      </c>
      <c r="D1703" t="s">
        <v>55</v>
      </c>
      <c r="E1703">
        <v>151.94999999999999</v>
      </c>
      <c r="F1703">
        <v>3</v>
      </c>
      <c r="G1703">
        <v>9</v>
      </c>
      <c r="H1703">
        <v>4</v>
      </c>
      <c r="I1703">
        <v>1</v>
      </c>
      <c r="J1703" s="13">
        <v>38287</v>
      </c>
      <c r="K1703" s="13">
        <v>38295</v>
      </c>
      <c r="L1703" t="s">
        <v>318</v>
      </c>
      <c r="M1703">
        <v>14</v>
      </c>
      <c r="N1703">
        <v>137.94999999999999</v>
      </c>
      <c r="O1703" t="s">
        <v>188</v>
      </c>
      <c r="P1703" t="s">
        <v>308</v>
      </c>
      <c r="Q1703">
        <v>10</v>
      </c>
      <c r="R1703" t="s">
        <v>314</v>
      </c>
      <c r="S1703" s="13">
        <v>-8</v>
      </c>
      <c r="T1703">
        <v>8</v>
      </c>
      <c r="U1703">
        <v>50.65</v>
      </c>
      <c r="V1703">
        <v>50.65</v>
      </c>
      <c r="W1703">
        <v>8167</v>
      </c>
    </row>
    <row r="1704" spans="1:23" x14ac:dyDescent="0.5">
      <c r="A1704" t="s">
        <v>228</v>
      </c>
      <c r="B1704" t="s">
        <v>279</v>
      </c>
      <c r="C1704" t="s">
        <v>84</v>
      </c>
      <c r="D1704" t="s">
        <v>53</v>
      </c>
      <c r="E1704">
        <v>211.35000000000002</v>
      </c>
      <c r="F1704">
        <v>3</v>
      </c>
      <c r="G1704">
        <v>5.75</v>
      </c>
      <c r="H1704">
        <v>5.75</v>
      </c>
      <c r="I1704">
        <v>3</v>
      </c>
      <c r="J1704" s="13">
        <v>38253</v>
      </c>
      <c r="K1704" s="13">
        <v>38265</v>
      </c>
      <c r="L1704" t="s">
        <v>310</v>
      </c>
      <c r="M1704">
        <v>14.5</v>
      </c>
      <c r="N1704">
        <v>196.85000000000002</v>
      </c>
      <c r="O1704" t="s">
        <v>188</v>
      </c>
      <c r="P1704" t="s">
        <v>316</v>
      </c>
      <c r="Q1704">
        <v>9</v>
      </c>
      <c r="R1704" t="s">
        <v>317</v>
      </c>
      <c r="S1704" s="13">
        <v>-12</v>
      </c>
      <c r="T1704">
        <v>12</v>
      </c>
      <c r="U1704">
        <v>70.45</v>
      </c>
      <c r="V1704">
        <v>70.45</v>
      </c>
      <c r="W1704">
        <v>8167</v>
      </c>
    </row>
    <row r="1705" spans="1:23" x14ac:dyDescent="0.5">
      <c r="A1705" t="s">
        <v>221</v>
      </c>
      <c r="B1705" t="s">
        <v>279</v>
      </c>
      <c r="C1705" t="s">
        <v>84</v>
      </c>
      <c r="D1705" t="s">
        <v>66</v>
      </c>
      <c r="E1705">
        <v>137.57999999999998</v>
      </c>
      <c r="F1705">
        <v>3</v>
      </c>
      <c r="G1705">
        <v>9.1000000000000014</v>
      </c>
      <c r="H1705">
        <v>5.1000000000000014</v>
      </c>
      <c r="I1705">
        <v>3</v>
      </c>
      <c r="J1705" s="13">
        <v>38147</v>
      </c>
      <c r="K1705" s="13">
        <v>38157</v>
      </c>
      <c r="L1705" t="s">
        <v>322</v>
      </c>
      <c r="M1705">
        <v>17.200000000000003</v>
      </c>
      <c r="N1705">
        <v>120.37999999999998</v>
      </c>
      <c r="O1705" t="s">
        <v>188</v>
      </c>
      <c r="P1705" t="s">
        <v>323</v>
      </c>
      <c r="Q1705">
        <v>6</v>
      </c>
      <c r="R1705" t="s">
        <v>324</v>
      </c>
      <c r="S1705" s="13">
        <v>-10</v>
      </c>
      <c r="T1705">
        <v>10</v>
      </c>
      <c r="U1705">
        <v>45.86</v>
      </c>
      <c r="V1705">
        <v>45.86</v>
      </c>
      <c r="W1705">
        <v>8167</v>
      </c>
    </row>
    <row r="1706" spans="1:23" x14ac:dyDescent="0.5">
      <c r="A1706" t="s">
        <v>226</v>
      </c>
      <c r="B1706" t="s">
        <v>279</v>
      </c>
      <c r="C1706" t="s">
        <v>84</v>
      </c>
      <c r="D1706" t="s">
        <v>70</v>
      </c>
      <c r="E1706">
        <v>118.83</v>
      </c>
      <c r="F1706">
        <v>3</v>
      </c>
      <c r="G1706">
        <v>6</v>
      </c>
      <c r="H1706">
        <v>7</v>
      </c>
      <c r="I1706">
        <v>3</v>
      </c>
      <c r="J1706" s="13">
        <v>38125</v>
      </c>
      <c r="K1706" s="13">
        <v>38142</v>
      </c>
      <c r="L1706" t="s">
        <v>315</v>
      </c>
      <c r="M1706">
        <v>16</v>
      </c>
      <c r="N1706">
        <v>102.83</v>
      </c>
      <c r="O1706" t="s">
        <v>188</v>
      </c>
      <c r="P1706" t="s">
        <v>323</v>
      </c>
      <c r="Q1706">
        <v>5</v>
      </c>
      <c r="R1706" t="s">
        <v>325</v>
      </c>
      <c r="S1706" s="13">
        <v>-17</v>
      </c>
      <c r="T1706">
        <v>17</v>
      </c>
      <c r="U1706">
        <v>39.61</v>
      </c>
      <c r="V1706">
        <v>39.61</v>
      </c>
      <c r="W1706">
        <v>8167</v>
      </c>
    </row>
    <row r="1707" spans="1:23" x14ac:dyDescent="0.5">
      <c r="A1707" t="s">
        <v>227</v>
      </c>
      <c r="B1707" t="s">
        <v>279</v>
      </c>
      <c r="C1707" t="s">
        <v>84</v>
      </c>
      <c r="D1707" t="s">
        <v>70</v>
      </c>
      <c r="E1707">
        <v>118.83</v>
      </c>
      <c r="F1707">
        <v>3</v>
      </c>
      <c r="G1707">
        <v>9.6499999999999986</v>
      </c>
      <c r="H1707">
        <v>6.6499999999999986</v>
      </c>
      <c r="I1707">
        <v>3</v>
      </c>
      <c r="J1707" s="13">
        <v>38113</v>
      </c>
      <c r="K1707" s="13">
        <v>38130</v>
      </c>
      <c r="L1707" t="s">
        <v>311</v>
      </c>
      <c r="M1707">
        <v>19.299999999999997</v>
      </c>
      <c r="N1707">
        <v>99.53</v>
      </c>
      <c r="O1707" t="s">
        <v>188</v>
      </c>
      <c r="P1707" t="s">
        <v>323</v>
      </c>
      <c r="Q1707">
        <v>5</v>
      </c>
      <c r="R1707" t="s">
        <v>325</v>
      </c>
      <c r="S1707" s="13">
        <v>-17</v>
      </c>
      <c r="T1707">
        <v>17</v>
      </c>
      <c r="U1707">
        <v>39.61</v>
      </c>
      <c r="V1707">
        <v>39.61</v>
      </c>
      <c r="W1707">
        <v>8167</v>
      </c>
    </row>
    <row r="1708" spans="1:23" x14ac:dyDescent="0.5">
      <c r="A1708" t="s">
        <v>226</v>
      </c>
      <c r="B1708" t="s">
        <v>279</v>
      </c>
      <c r="C1708" t="s">
        <v>84</v>
      </c>
      <c r="D1708" t="s">
        <v>68</v>
      </c>
      <c r="E1708">
        <v>89.52</v>
      </c>
      <c r="F1708">
        <v>3</v>
      </c>
      <c r="G1708">
        <v>6.9899999999999984</v>
      </c>
      <c r="H1708">
        <v>6.9899999999999984</v>
      </c>
      <c r="I1708">
        <v>3</v>
      </c>
      <c r="J1708" s="13">
        <v>38102</v>
      </c>
      <c r="K1708" s="13">
        <v>38115</v>
      </c>
      <c r="L1708" t="s">
        <v>315</v>
      </c>
      <c r="M1708">
        <v>16.979999999999997</v>
      </c>
      <c r="N1708">
        <v>72.539999999999992</v>
      </c>
      <c r="O1708" t="s">
        <v>188</v>
      </c>
      <c r="P1708" t="s">
        <v>323</v>
      </c>
      <c r="Q1708">
        <v>4</v>
      </c>
      <c r="R1708" t="s">
        <v>326</v>
      </c>
      <c r="S1708" s="13">
        <v>-13</v>
      </c>
      <c r="T1708">
        <v>13</v>
      </c>
      <c r="U1708">
        <v>29.84</v>
      </c>
      <c r="V1708">
        <v>29.84</v>
      </c>
      <c r="W1708">
        <v>8167</v>
      </c>
    </row>
    <row r="1709" spans="1:23" x14ac:dyDescent="0.5">
      <c r="A1709" t="s">
        <v>225</v>
      </c>
      <c r="B1709" t="s">
        <v>279</v>
      </c>
      <c r="C1709" t="s">
        <v>84</v>
      </c>
      <c r="D1709" t="s">
        <v>54</v>
      </c>
      <c r="E1709">
        <v>212.64</v>
      </c>
      <c r="F1709">
        <v>3</v>
      </c>
      <c r="G1709">
        <v>6.8599999999999994</v>
      </c>
      <c r="H1709">
        <v>3.8599999999999994</v>
      </c>
      <c r="I1709">
        <v>3</v>
      </c>
      <c r="J1709" s="13">
        <v>38075</v>
      </c>
      <c r="K1709" s="13">
        <v>38088</v>
      </c>
      <c r="L1709" t="s">
        <v>321</v>
      </c>
      <c r="M1709">
        <v>13.719999999999999</v>
      </c>
      <c r="N1709">
        <v>198.92</v>
      </c>
      <c r="O1709" t="s">
        <v>188</v>
      </c>
      <c r="P1709" t="s">
        <v>327</v>
      </c>
      <c r="Q1709">
        <v>3</v>
      </c>
      <c r="R1709" t="s">
        <v>328</v>
      </c>
      <c r="S1709" s="13">
        <v>-13</v>
      </c>
      <c r="T1709">
        <v>13</v>
      </c>
      <c r="U1709">
        <v>70.88</v>
      </c>
      <c r="V1709">
        <v>70.88</v>
      </c>
      <c r="W1709">
        <v>8167</v>
      </c>
    </row>
    <row r="1710" spans="1:23" x14ac:dyDescent="0.5">
      <c r="A1710" t="s">
        <v>227</v>
      </c>
      <c r="B1710" t="s">
        <v>279</v>
      </c>
      <c r="C1710" t="s">
        <v>84</v>
      </c>
      <c r="D1710" t="s">
        <v>69</v>
      </c>
      <c r="E1710">
        <v>121.35000000000001</v>
      </c>
      <c r="F1710">
        <v>3</v>
      </c>
      <c r="G1710">
        <v>5.6499999999999986</v>
      </c>
      <c r="H1710">
        <v>6.6499999999999986</v>
      </c>
      <c r="I1710">
        <v>2</v>
      </c>
      <c r="J1710" s="13">
        <v>38067</v>
      </c>
      <c r="K1710" s="13">
        <v>38086</v>
      </c>
      <c r="L1710" t="s">
        <v>311</v>
      </c>
      <c r="M1710">
        <v>14.299999999999997</v>
      </c>
      <c r="N1710">
        <v>107.05000000000001</v>
      </c>
      <c r="O1710" t="s">
        <v>188</v>
      </c>
      <c r="P1710" t="s">
        <v>327</v>
      </c>
      <c r="Q1710">
        <v>3</v>
      </c>
      <c r="R1710" t="s">
        <v>328</v>
      </c>
      <c r="S1710" s="13">
        <v>-19</v>
      </c>
      <c r="T1710">
        <v>19</v>
      </c>
      <c r="U1710">
        <v>40.450000000000003</v>
      </c>
      <c r="V1710">
        <v>40.450000000000003</v>
      </c>
      <c r="W1710">
        <v>8167</v>
      </c>
    </row>
    <row r="1711" spans="1:23" x14ac:dyDescent="0.5">
      <c r="A1711" t="s">
        <v>226</v>
      </c>
      <c r="B1711" t="s">
        <v>279</v>
      </c>
      <c r="C1711" t="s">
        <v>84</v>
      </c>
      <c r="D1711" t="s">
        <v>54</v>
      </c>
      <c r="E1711">
        <v>212.64</v>
      </c>
      <c r="F1711">
        <v>3</v>
      </c>
      <c r="G1711">
        <v>8.9899999999999984</v>
      </c>
      <c r="H1711">
        <v>5.9899999999999984</v>
      </c>
      <c r="I1711">
        <v>1</v>
      </c>
      <c r="J1711" s="13">
        <v>38039</v>
      </c>
      <c r="K1711" s="13">
        <v>38047</v>
      </c>
      <c r="L1711" t="s">
        <v>315</v>
      </c>
      <c r="M1711">
        <v>15.979999999999997</v>
      </c>
      <c r="N1711">
        <v>196.66</v>
      </c>
      <c r="O1711" t="s">
        <v>188</v>
      </c>
      <c r="P1711" t="s">
        <v>327</v>
      </c>
      <c r="Q1711">
        <v>2</v>
      </c>
      <c r="R1711" t="s">
        <v>329</v>
      </c>
      <c r="S1711" s="13">
        <v>-8</v>
      </c>
      <c r="T1711">
        <v>8</v>
      </c>
      <c r="U1711">
        <v>70.88</v>
      </c>
      <c r="V1711">
        <v>70.88</v>
      </c>
      <c r="W1711">
        <v>8167</v>
      </c>
    </row>
    <row r="1712" spans="1:23" x14ac:dyDescent="0.5">
      <c r="A1712" t="s">
        <v>223</v>
      </c>
      <c r="B1712" t="s">
        <v>279</v>
      </c>
      <c r="C1712" t="s">
        <v>84</v>
      </c>
      <c r="D1712" t="s">
        <v>68</v>
      </c>
      <c r="E1712">
        <v>89.52</v>
      </c>
      <c r="F1712">
        <v>3</v>
      </c>
      <c r="G1712">
        <v>6.75</v>
      </c>
      <c r="H1712">
        <v>3.75</v>
      </c>
      <c r="I1712">
        <v>3</v>
      </c>
      <c r="J1712" s="13">
        <v>38013</v>
      </c>
      <c r="K1712" s="13">
        <v>38027</v>
      </c>
      <c r="L1712" t="s">
        <v>307</v>
      </c>
      <c r="M1712">
        <v>13.5</v>
      </c>
      <c r="N1712">
        <v>76.02</v>
      </c>
      <c r="O1712" t="s">
        <v>188</v>
      </c>
      <c r="P1712" t="s">
        <v>327</v>
      </c>
      <c r="Q1712">
        <v>1</v>
      </c>
      <c r="R1712" t="s">
        <v>330</v>
      </c>
      <c r="S1712" s="13">
        <v>-14</v>
      </c>
      <c r="T1712">
        <v>14</v>
      </c>
      <c r="U1712">
        <v>29.84</v>
      </c>
      <c r="V1712">
        <v>29.84</v>
      </c>
      <c r="W1712">
        <v>8167</v>
      </c>
    </row>
    <row r="1713" spans="1:23" x14ac:dyDescent="0.5">
      <c r="A1713" t="s">
        <v>221</v>
      </c>
      <c r="B1713" t="s">
        <v>279</v>
      </c>
      <c r="C1713" t="s">
        <v>84</v>
      </c>
      <c r="D1713" t="s">
        <v>69</v>
      </c>
      <c r="E1713">
        <v>121.35000000000001</v>
      </c>
      <c r="F1713">
        <v>3</v>
      </c>
      <c r="G1713">
        <v>6.4500000000000028</v>
      </c>
      <c r="H1713">
        <v>3.4500000000000028</v>
      </c>
      <c r="I1713">
        <v>3</v>
      </c>
      <c r="J1713" s="13">
        <v>37995</v>
      </c>
      <c r="K1713" s="13">
        <v>38005</v>
      </c>
      <c r="L1713" t="s">
        <v>322</v>
      </c>
      <c r="M1713">
        <v>12.900000000000006</v>
      </c>
      <c r="N1713">
        <v>108.45</v>
      </c>
      <c r="O1713" t="s">
        <v>188</v>
      </c>
      <c r="P1713" t="s">
        <v>327</v>
      </c>
      <c r="Q1713">
        <v>1</v>
      </c>
      <c r="R1713" t="s">
        <v>330</v>
      </c>
      <c r="S1713" s="13">
        <v>-10</v>
      </c>
      <c r="T1713">
        <v>10</v>
      </c>
      <c r="U1713">
        <v>40.450000000000003</v>
      </c>
      <c r="V1713">
        <v>40.450000000000003</v>
      </c>
      <c r="W1713">
        <v>8167</v>
      </c>
    </row>
    <row r="1714" spans="1:23" x14ac:dyDescent="0.5">
      <c r="A1714" t="s">
        <v>223</v>
      </c>
      <c r="B1714" t="s">
        <v>279</v>
      </c>
      <c r="C1714" t="s">
        <v>84</v>
      </c>
      <c r="D1714" t="s">
        <v>53</v>
      </c>
      <c r="E1714">
        <v>211.35000000000002</v>
      </c>
      <c r="F1714">
        <v>3</v>
      </c>
      <c r="G1714">
        <v>9.61</v>
      </c>
      <c r="H1714">
        <v>4.6099999999999994</v>
      </c>
      <c r="I1714">
        <v>1</v>
      </c>
      <c r="J1714" s="13">
        <v>37994</v>
      </c>
      <c r="K1714" s="13">
        <v>38007</v>
      </c>
      <c r="L1714" t="s">
        <v>307</v>
      </c>
      <c r="M1714">
        <v>15.219999999999999</v>
      </c>
      <c r="N1714">
        <v>196.13000000000002</v>
      </c>
      <c r="O1714" t="s">
        <v>188</v>
      </c>
      <c r="P1714" t="s">
        <v>327</v>
      </c>
      <c r="Q1714">
        <v>1</v>
      </c>
      <c r="R1714" t="s">
        <v>330</v>
      </c>
      <c r="S1714" s="13">
        <v>-13</v>
      </c>
      <c r="T1714">
        <v>13</v>
      </c>
      <c r="U1714">
        <v>70.45</v>
      </c>
      <c r="V1714">
        <v>70.45</v>
      </c>
      <c r="W1714">
        <v>8167</v>
      </c>
    </row>
    <row r="1715" spans="1:23" x14ac:dyDescent="0.5">
      <c r="A1715" t="s">
        <v>221</v>
      </c>
      <c r="B1715" t="s">
        <v>279</v>
      </c>
      <c r="C1715" t="s">
        <v>84</v>
      </c>
      <c r="D1715" t="s">
        <v>66</v>
      </c>
      <c r="E1715">
        <v>137.57999999999998</v>
      </c>
      <c r="F1715">
        <v>3</v>
      </c>
      <c r="G1715">
        <v>9</v>
      </c>
      <c r="H1715">
        <v>4</v>
      </c>
      <c r="I1715">
        <v>1</v>
      </c>
      <c r="J1715" s="13">
        <v>37969</v>
      </c>
      <c r="K1715" s="13">
        <v>37979</v>
      </c>
      <c r="L1715" t="s">
        <v>322</v>
      </c>
      <c r="M1715">
        <v>14</v>
      </c>
      <c r="N1715">
        <v>123.57999999999998</v>
      </c>
      <c r="O1715" t="s">
        <v>187</v>
      </c>
      <c r="P1715" t="s">
        <v>308</v>
      </c>
      <c r="Q1715">
        <v>12</v>
      </c>
      <c r="R1715" t="s">
        <v>309</v>
      </c>
      <c r="S1715" s="13">
        <v>-10</v>
      </c>
      <c r="T1715">
        <v>10</v>
      </c>
      <c r="U1715">
        <v>45.86</v>
      </c>
      <c r="V1715">
        <v>45.86</v>
      </c>
      <c r="W1715">
        <v>8167</v>
      </c>
    </row>
    <row r="1716" spans="1:23" x14ac:dyDescent="0.5">
      <c r="A1716" t="s">
        <v>226</v>
      </c>
      <c r="B1716" t="s">
        <v>279</v>
      </c>
      <c r="C1716" t="s">
        <v>84</v>
      </c>
      <c r="D1716" t="s">
        <v>52</v>
      </c>
      <c r="E1716">
        <v>181.74</v>
      </c>
      <c r="F1716">
        <v>3</v>
      </c>
      <c r="G1716">
        <v>7.6099999999999994</v>
      </c>
      <c r="H1716">
        <v>4.6099999999999994</v>
      </c>
      <c r="I1716">
        <v>3</v>
      </c>
      <c r="J1716" s="13">
        <v>37937</v>
      </c>
      <c r="K1716" s="13">
        <v>37950</v>
      </c>
      <c r="L1716" t="s">
        <v>315</v>
      </c>
      <c r="M1716">
        <v>15.219999999999999</v>
      </c>
      <c r="N1716">
        <v>166.52</v>
      </c>
      <c r="O1716" t="s">
        <v>187</v>
      </c>
      <c r="P1716" t="s">
        <v>308</v>
      </c>
      <c r="Q1716">
        <v>11</v>
      </c>
      <c r="R1716" t="s">
        <v>312</v>
      </c>
      <c r="S1716" s="13">
        <v>-13</v>
      </c>
      <c r="T1716">
        <v>13</v>
      </c>
      <c r="U1716">
        <v>60.58</v>
      </c>
      <c r="V1716">
        <v>60.58</v>
      </c>
      <c r="W1716">
        <v>8167</v>
      </c>
    </row>
    <row r="1717" spans="1:23" x14ac:dyDescent="0.5">
      <c r="A1717" t="s">
        <v>228</v>
      </c>
      <c r="B1717" t="s">
        <v>279</v>
      </c>
      <c r="C1717" t="s">
        <v>84</v>
      </c>
      <c r="D1717" t="s">
        <v>69</v>
      </c>
      <c r="E1717">
        <v>121.35000000000001</v>
      </c>
      <c r="F1717">
        <v>3</v>
      </c>
      <c r="G1717">
        <v>7.68</v>
      </c>
      <c r="H1717">
        <v>6.68</v>
      </c>
      <c r="I1717">
        <v>1</v>
      </c>
      <c r="J1717" s="13">
        <v>37927</v>
      </c>
      <c r="K1717" s="13">
        <v>37939</v>
      </c>
      <c r="L1717" t="s">
        <v>310</v>
      </c>
      <c r="M1717">
        <v>15.36</v>
      </c>
      <c r="N1717">
        <v>105.99000000000001</v>
      </c>
      <c r="O1717" t="s">
        <v>187</v>
      </c>
      <c r="P1717" t="s">
        <v>308</v>
      </c>
      <c r="Q1717">
        <v>11</v>
      </c>
      <c r="R1717" t="s">
        <v>312</v>
      </c>
      <c r="S1717" s="13">
        <v>-12</v>
      </c>
      <c r="T1717">
        <v>12</v>
      </c>
      <c r="U1717">
        <v>40.450000000000003</v>
      </c>
      <c r="V1717">
        <v>40.450000000000003</v>
      </c>
      <c r="W1717">
        <v>8167</v>
      </c>
    </row>
    <row r="1718" spans="1:23" x14ac:dyDescent="0.5">
      <c r="A1718" t="s">
        <v>225</v>
      </c>
      <c r="B1718" t="s">
        <v>279</v>
      </c>
      <c r="C1718" t="s">
        <v>84</v>
      </c>
      <c r="D1718" t="s">
        <v>68</v>
      </c>
      <c r="E1718">
        <v>89.52</v>
      </c>
      <c r="F1718">
        <v>3</v>
      </c>
      <c r="G1718">
        <v>9.14</v>
      </c>
      <c r="H1718">
        <v>6.1400000000000006</v>
      </c>
      <c r="I1718">
        <v>3</v>
      </c>
      <c r="J1718" s="13">
        <v>37925</v>
      </c>
      <c r="K1718" s="13">
        <v>37936</v>
      </c>
      <c r="L1718" t="s">
        <v>321</v>
      </c>
      <c r="M1718">
        <v>18.28</v>
      </c>
      <c r="N1718">
        <v>71.239999999999995</v>
      </c>
      <c r="O1718" t="s">
        <v>187</v>
      </c>
      <c r="P1718" t="s">
        <v>308</v>
      </c>
      <c r="Q1718">
        <v>10</v>
      </c>
      <c r="R1718" t="s">
        <v>314</v>
      </c>
      <c r="S1718" s="13">
        <v>-11</v>
      </c>
      <c r="T1718">
        <v>11</v>
      </c>
      <c r="U1718">
        <v>29.84</v>
      </c>
      <c r="V1718">
        <v>29.84</v>
      </c>
      <c r="W1718">
        <v>8167</v>
      </c>
    </row>
    <row r="1719" spans="1:23" x14ac:dyDescent="0.5">
      <c r="A1719" t="s">
        <v>223</v>
      </c>
      <c r="B1719" t="s">
        <v>279</v>
      </c>
      <c r="C1719" t="s">
        <v>84</v>
      </c>
      <c r="D1719" t="s">
        <v>53</v>
      </c>
      <c r="E1719">
        <v>211.35000000000002</v>
      </c>
      <c r="F1719">
        <v>3</v>
      </c>
      <c r="G1719">
        <v>9.86</v>
      </c>
      <c r="H1719">
        <v>4.8599999999999994</v>
      </c>
      <c r="I1719">
        <v>2</v>
      </c>
      <c r="J1719" s="13">
        <v>37906</v>
      </c>
      <c r="K1719" s="13">
        <v>37925</v>
      </c>
      <c r="L1719" t="s">
        <v>307</v>
      </c>
      <c r="M1719">
        <v>16.72</v>
      </c>
      <c r="N1719">
        <v>194.63000000000002</v>
      </c>
      <c r="O1719" t="s">
        <v>187</v>
      </c>
      <c r="P1719" t="s">
        <v>308</v>
      </c>
      <c r="Q1719">
        <v>10</v>
      </c>
      <c r="R1719" t="s">
        <v>314</v>
      </c>
      <c r="S1719" s="13">
        <v>-19</v>
      </c>
      <c r="T1719">
        <v>19</v>
      </c>
      <c r="U1719">
        <v>70.45</v>
      </c>
      <c r="V1719">
        <v>70.45</v>
      </c>
      <c r="W1719">
        <v>8167</v>
      </c>
    </row>
    <row r="1720" spans="1:23" x14ac:dyDescent="0.5">
      <c r="A1720" t="s">
        <v>221</v>
      </c>
      <c r="B1720" t="s">
        <v>279</v>
      </c>
      <c r="C1720" t="s">
        <v>84</v>
      </c>
      <c r="D1720" t="s">
        <v>55</v>
      </c>
      <c r="E1720">
        <v>151.94999999999999</v>
      </c>
      <c r="F1720">
        <v>3</v>
      </c>
      <c r="G1720">
        <v>5.3299999999999983</v>
      </c>
      <c r="H1720">
        <v>4.3299999999999983</v>
      </c>
      <c r="I1720">
        <v>3</v>
      </c>
      <c r="J1720" s="13">
        <v>37888</v>
      </c>
      <c r="K1720" s="13">
        <v>37898</v>
      </c>
      <c r="L1720" t="s">
        <v>322</v>
      </c>
      <c r="M1720">
        <v>12.659999999999997</v>
      </c>
      <c r="N1720">
        <v>139.29</v>
      </c>
      <c r="O1720" t="s">
        <v>187</v>
      </c>
      <c r="P1720" t="s">
        <v>316</v>
      </c>
      <c r="Q1720">
        <v>9</v>
      </c>
      <c r="R1720" t="s">
        <v>317</v>
      </c>
      <c r="S1720" s="13">
        <v>-10</v>
      </c>
      <c r="T1720">
        <v>10</v>
      </c>
      <c r="U1720">
        <v>50.65</v>
      </c>
      <c r="V1720">
        <v>50.65</v>
      </c>
      <c r="W1720">
        <v>8167</v>
      </c>
    </row>
    <row r="1721" spans="1:23" x14ac:dyDescent="0.5">
      <c r="A1721" t="s">
        <v>228</v>
      </c>
      <c r="B1721" t="s">
        <v>279</v>
      </c>
      <c r="C1721" t="s">
        <v>84</v>
      </c>
      <c r="D1721" t="s">
        <v>55</v>
      </c>
      <c r="E1721">
        <v>151.94999999999999</v>
      </c>
      <c r="F1721">
        <v>3</v>
      </c>
      <c r="G1721">
        <v>5.9899999999999984</v>
      </c>
      <c r="H1721">
        <v>6.9899999999999984</v>
      </c>
      <c r="I1721">
        <v>1</v>
      </c>
      <c r="J1721" s="13">
        <v>37854</v>
      </c>
      <c r="K1721" s="13">
        <v>37874</v>
      </c>
      <c r="L1721" t="s">
        <v>310</v>
      </c>
      <c r="M1721">
        <v>13.979999999999997</v>
      </c>
      <c r="N1721">
        <v>137.97</v>
      </c>
      <c r="O1721" t="s">
        <v>187</v>
      </c>
      <c r="P1721" t="s">
        <v>316</v>
      </c>
      <c r="Q1721">
        <v>8</v>
      </c>
      <c r="R1721" t="s">
        <v>319</v>
      </c>
      <c r="S1721" s="13">
        <v>-20</v>
      </c>
      <c r="T1721">
        <v>20</v>
      </c>
      <c r="U1721">
        <v>50.65</v>
      </c>
      <c r="V1721">
        <v>50.65</v>
      </c>
      <c r="W1721">
        <v>8167</v>
      </c>
    </row>
    <row r="1722" spans="1:23" x14ac:dyDescent="0.5">
      <c r="A1722" t="s">
        <v>228</v>
      </c>
      <c r="B1722" t="s">
        <v>279</v>
      </c>
      <c r="C1722" t="s">
        <v>84</v>
      </c>
      <c r="D1722" t="s">
        <v>52</v>
      </c>
      <c r="E1722">
        <v>181.74</v>
      </c>
      <c r="F1722">
        <v>3</v>
      </c>
      <c r="G1722">
        <v>9.8999999999999986</v>
      </c>
      <c r="H1722">
        <v>4.8999999999999986</v>
      </c>
      <c r="I1722">
        <v>1</v>
      </c>
      <c r="J1722" s="13">
        <v>37796</v>
      </c>
      <c r="K1722" s="13">
        <v>37807</v>
      </c>
      <c r="L1722" t="s">
        <v>310</v>
      </c>
      <c r="M1722">
        <v>15.799999999999997</v>
      </c>
      <c r="N1722">
        <v>165.94</v>
      </c>
      <c r="O1722" t="s">
        <v>187</v>
      </c>
      <c r="P1722" t="s">
        <v>323</v>
      </c>
      <c r="Q1722">
        <v>6</v>
      </c>
      <c r="R1722" t="s">
        <v>324</v>
      </c>
      <c r="S1722" s="13">
        <v>-11</v>
      </c>
      <c r="T1722">
        <v>11</v>
      </c>
      <c r="U1722">
        <v>60.58</v>
      </c>
      <c r="V1722">
        <v>60.58</v>
      </c>
      <c r="W1722">
        <v>8167</v>
      </c>
    </row>
    <row r="1723" spans="1:23" x14ac:dyDescent="0.5">
      <c r="A1723" t="s">
        <v>223</v>
      </c>
      <c r="B1723" t="s">
        <v>279</v>
      </c>
      <c r="C1723" t="s">
        <v>84</v>
      </c>
      <c r="D1723" t="s">
        <v>53</v>
      </c>
      <c r="E1723">
        <v>211.35000000000002</v>
      </c>
      <c r="F1723">
        <v>3</v>
      </c>
      <c r="G1723">
        <v>5.9899999999999984</v>
      </c>
      <c r="H1723">
        <v>5.9899999999999984</v>
      </c>
      <c r="I1723">
        <v>2</v>
      </c>
      <c r="J1723" s="13">
        <v>37757</v>
      </c>
      <c r="K1723" s="13">
        <v>37770</v>
      </c>
      <c r="L1723" t="s">
        <v>307</v>
      </c>
      <c r="M1723">
        <v>13.979999999999997</v>
      </c>
      <c r="N1723">
        <v>197.37000000000003</v>
      </c>
      <c r="O1723" t="s">
        <v>187</v>
      </c>
      <c r="P1723" t="s">
        <v>323</v>
      </c>
      <c r="Q1723">
        <v>5</v>
      </c>
      <c r="R1723" t="s">
        <v>325</v>
      </c>
      <c r="S1723" s="13">
        <v>-13</v>
      </c>
      <c r="T1723">
        <v>13</v>
      </c>
      <c r="U1723">
        <v>70.45</v>
      </c>
      <c r="V1723">
        <v>70.45</v>
      </c>
      <c r="W1723">
        <v>8167</v>
      </c>
    </row>
    <row r="1724" spans="1:23" x14ac:dyDescent="0.5">
      <c r="A1724" t="s">
        <v>226</v>
      </c>
      <c r="B1724" t="s">
        <v>279</v>
      </c>
      <c r="C1724" t="s">
        <v>84</v>
      </c>
      <c r="D1724" t="s">
        <v>68</v>
      </c>
      <c r="E1724">
        <v>89.52</v>
      </c>
      <c r="F1724">
        <v>3</v>
      </c>
      <c r="G1724">
        <v>6.1199999999999974</v>
      </c>
      <c r="H1724">
        <v>6.1199999999999974</v>
      </c>
      <c r="I1724">
        <v>1</v>
      </c>
      <c r="J1724" s="13">
        <v>37742</v>
      </c>
      <c r="K1724" s="13">
        <v>37762</v>
      </c>
      <c r="L1724" t="s">
        <v>315</v>
      </c>
      <c r="M1724">
        <v>13.239999999999995</v>
      </c>
      <c r="N1724">
        <v>76.28</v>
      </c>
      <c r="O1724" t="s">
        <v>187</v>
      </c>
      <c r="P1724" t="s">
        <v>323</v>
      </c>
      <c r="Q1724">
        <v>5</v>
      </c>
      <c r="R1724" t="s">
        <v>325</v>
      </c>
      <c r="S1724" s="13">
        <v>-20</v>
      </c>
      <c r="T1724">
        <v>20</v>
      </c>
      <c r="U1724">
        <v>29.84</v>
      </c>
      <c r="V1724">
        <v>29.84</v>
      </c>
      <c r="W1724">
        <v>8167</v>
      </c>
    </row>
    <row r="1725" spans="1:23" x14ac:dyDescent="0.5">
      <c r="A1725" t="s">
        <v>227</v>
      </c>
      <c r="B1725" t="s">
        <v>279</v>
      </c>
      <c r="C1725" t="s">
        <v>84</v>
      </c>
      <c r="D1725" t="s">
        <v>53</v>
      </c>
      <c r="E1725">
        <v>211.35000000000002</v>
      </c>
      <c r="F1725">
        <v>3</v>
      </c>
      <c r="G1725">
        <v>5.25</v>
      </c>
      <c r="H1725">
        <v>5.25</v>
      </c>
      <c r="I1725">
        <v>1</v>
      </c>
      <c r="J1725" s="13">
        <v>37737</v>
      </c>
      <c r="K1725" s="13">
        <v>37751</v>
      </c>
      <c r="L1725" t="s">
        <v>311</v>
      </c>
      <c r="M1725">
        <v>11.5</v>
      </c>
      <c r="N1725">
        <v>199.85000000000002</v>
      </c>
      <c r="O1725" t="s">
        <v>187</v>
      </c>
      <c r="P1725" t="s">
        <v>323</v>
      </c>
      <c r="Q1725">
        <v>4</v>
      </c>
      <c r="R1725" t="s">
        <v>326</v>
      </c>
      <c r="S1725" s="13">
        <v>-14</v>
      </c>
      <c r="T1725">
        <v>14</v>
      </c>
      <c r="U1725">
        <v>70.45</v>
      </c>
      <c r="V1725">
        <v>70.45</v>
      </c>
      <c r="W1725">
        <v>8167</v>
      </c>
    </row>
    <row r="1726" spans="1:23" x14ac:dyDescent="0.5">
      <c r="A1726" t="s">
        <v>222</v>
      </c>
      <c r="B1726" t="s">
        <v>279</v>
      </c>
      <c r="C1726" t="s">
        <v>84</v>
      </c>
      <c r="D1726" t="s">
        <v>66</v>
      </c>
      <c r="E1726">
        <v>137.57999999999998</v>
      </c>
      <c r="F1726">
        <v>3</v>
      </c>
      <c r="G1726">
        <v>7.6099999999999994</v>
      </c>
      <c r="H1726">
        <v>6.6099999999999994</v>
      </c>
      <c r="I1726">
        <v>1</v>
      </c>
      <c r="J1726" s="13">
        <v>37726</v>
      </c>
      <c r="K1726" s="13">
        <v>37736</v>
      </c>
      <c r="L1726" t="s">
        <v>331</v>
      </c>
      <c r="M1726">
        <v>15.219999999999999</v>
      </c>
      <c r="N1726">
        <v>122.35999999999999</v>
      </c>
      <c r="O1726" t="s">
        <v>187</v>
      </c>
      <c r="P1726" t="s">
        <v>323</v>
      </c>
      <c r="Q1726">
        <v>4</v>
      </c>
      <c r="R1726" t="s">
        <v>326</v>
      </c>
      <c r="S1726" s="13">
        <v>-10</v>
      </c>
      <c r="T1726">
        <v>10</v>
      </c>
      <c r="U1726">
        <v>45.86</v>
      </c>
      <c r="V1726">
        <v>45.86</v>
      </c>
      <c r="W1726">
        <v>8167</v>
      </c>
    </row>
    <row r="1727" spans="1:23" x14ac:dyDescent="0.5">
      <c r="A1727" t="s">
        <v>227</v>
      </c>
      <c r="B1727" t="s">
        <v>279</v>
      </c>
      <c r="C1727" t="s">
        <v>84</v>
      </c>
      <c r="D1727" t="s">
        <v>52</v>
      </c>
      <c r="E1727">
        <v>181.74</v>
      </c>
      <c r="F1727">
        <v>3</v>
      </c>
      <c r="G1727">
        <v>8.5799999999999983</v>
      </c>
      <c r="H1727">
        <v>3.5799999999999983</v>
      </c>
      <c r="I1727">
        <v>3</v>
      </c>
      <c r="J1727" s="13">
        <v>37707</v>
      </c>
      <c r="K1727" s="13">
        <v>37715</v>
      </c>
      <c r="L1727" t="s">
        <v>311</v>
      </c>
      <c r="M1727">
        <v>15.159999999999997</v>
      </c>
      <c r="N1727">
        <v>166.58</v>
      </c>
      <c r="O1727" t="s">
        <v>187</v>
      </c>
      <c r="P1727" t="s">
        <v>327</v>
      </c>
      <c r="Q1727">
        <v>3</v>
      </c>
      <c r="R1727" t="s">
        <v>328</v>
      </c>
      <c r="S1727" s="13">
        <v>-8</v>
      </c>
      <c r="T1727">
        <v>8</v>
      </c>
      <c r="U1727">
        <v>60.58</v>
      </c>
      <c r="V1727">
        <v>60.58</v>
      </c>
      <c r="W1727">
        <v>8167</v>
      </c>
    </row>
    <row r="1728" spans="1:23" x14ac:dyDescent="0.5">
      <c r="A1728" t="s">
        <v>222</v>
      </c>
      <c r="B1728" t="s">
        <v>279</v>
      </c>
      <c r="C1728" t="s">
        <v>84</v>
      </c>
      <c r="D1728" t="s">
        <v>70</v>
      </c>
      <c r="E1728">
        <v>118.83</v>
      </c>
      <c r="F1728">
        <v>3</v>
      </c>
      <c r="G1728">
        <v>5.990000000000002</v>
      </c>
      <c r="H1728">
        <v>4.990000000000002</v>
      </c>
      <c r="I1728">
        <v>1</v>
      </c>
      <c r="J1728" s="13">
        <v>37667</v>
      </c>
      <c r="K1728" s="13">
        <v>37676</v>
      </c>
      <c r="L1728" t="s">
        <v>331</v>
      </c>
      <c r="M1728">
        <v>11.980000000000004</v>
      </c>
      <c r="N1728">
        <v>106.85</v>
      </c>
      <c r="O1728" t="s">
        <v>187</v>
      </c>
      <c r="P1728" t="s">
        <v>327</v>
      </c>
      <c r="Q1728">
        <v>2</v>
      </c>
      <c r="R1728" t="s">
        <v>329</v>
      </c>
      <c r="S1728" s="13">
        <v>-9</v>
      </c>
      <c r="T1728">
        <v>9</v>
      </c>
      <c r="U1728">
        <v>39.61</v>
      </c>
      <c r="V1728">
        <v>39.61</v>
      </c>
      <c r="W1728">
        <v>8167</v>
      </c>
    </row>
    <row r="1729" spans="1:23" x14ac:dyDescent="0.5">
      <c r="A1729" t="s">
        <v>226</v>
      </c>
      <c r="B1729" t="s">
        <v>279</v>
      </c>
      <c r="C1729" t="s">
        <v>84</v>
      </c>
      <c r="D1729" t="s">
        <v>69</v>
      </c>
      <c r="E1729">
        <v>121.35000000000001</v>
      </c>
      <c r="F1729">
        <v>3</v>
      </c>
      <c r="G1729">
        <v>8.9899999999999984</v>
      </c>
      <c r="H1729">
        <v>3.9899999999999984</v>
      </c>
      <c r="I1729">
        <v>1</v>
      </c>
      <c r="J1729" s="13">
        <v>37649</v>
      </c>
      <c r="K1729" s="13">
        <v>37656</v>
      </c>
      <c r="L1729" t="s">
        <v>315</v>
      </c>
      <c r="M1729">
        <v>13.979999999999997</v>
      </c>
      <c r="N1729">
        <v>107.37</v>
      </c>
      <c r="O1729" t="s">
        <v>187</v>
      </c>
      <c r="P1729" t="s">
        <v>327</v>
      </c>
      <c r="Q1729">
        <v>1</v>
      </c>
      <c r="R1729" t="s">
        <v>330</v>
      </c>
      <c r="S1729" s="13">
        <v>-7</v>
      </c>
      <c r="T1729">
        <v>7</v>
      </c>
      <c r="U1729">
        <v>40.450000000000003</v>
      </c>
      <c r="V1729">
        <v>40.450000000000003</v>
      </c>
      <c r="W1729">
        <v>8167</v>
      </c>
    </row>
    <row r="1730" spans="1:23" x14ac:dyDescent="0.5">
      <c r="A1730" t="s">
        <v>224</v>
      </c>
      <c r="B1730" t="s">
        <v>279</v>
      </c>
      <c r="C1730" t="s">
        <v>84</v>
      </c>
      <c r="D1730" t="s">
        <v>70</v>
      </c>
      <c r="E1730">
        <v>118.83</v>
      </c>
      <c r="F1730">
        <v>3</v>
      </c>
      <c r="G1730">
        <v>9.61</v>
      </c>
      <c r="H1730">
        <v>3.6099999999999994</v>
      </c>
      <c r="I1730">
        <v>3</v>
      </c>
      <c r="J1730" s="13">
        <v>37540</v>
      </c>
      <c r="K1730" s="13">
        <v>37558</v>
      </c>
      <c r="L1730" t="s">
        <v>313</v>
      </c>
      <c r="M1730">
        <v>16.22</v>
      </c>
      <c r="N1730">
        <v>102.61</v>
      </c>
      <c r="O1730" t="s">
        <v>186</v>
      </c>
      <c r="P1730" t="s">
        <v>308</v>
      </c>
      <c r="Q1730">
        <v>10</v>
      </c>
      <c r="R1730" t="s">
        <v>314</v>
      </c>
      <c r="S1730" s="13">
        <v>-18</v>
      </c>
      <c r="T1730">
        <v>18</v>
      </c>
      <c r="U1730">
        <v>39.61</v>
      </c>
      <c r="V1730">
        <v>39.61</v>
      </c>
      <c r="W1730">
        <v>8167</v>
      </c>
    </row>
    <row r="1731" spans="1:23" x14ac:dyDescent="0.5">
      <c r="A1731" t="s">
        <v>225</v>
      </c>
      <c r="B1731" t="s">
        <v>279</v>
      </c>
      <c r="C1731" t="s">
        <v>84</v>
      </c>
      <c r="D1731" t="s">
        <v>68</v>
      </c>
      <c r="E1731">
        <v>89.52</v>
      </c>
      <c r="F1731">
        <v>3</v>
      </c>
      <c r="G1731">
        <v>6.1199999999999974</v>
      </c>
      <c r="H1731">
        <v>6.1199999999999974</v>
      </c>
      <c r="I1731">
        <v>1</v>
      </c>
      <c r="J1731" s="13">
        <v>37529</v>
      </c>
      <c r="K1731" s="13">
        <v>37544</v>
      </c>
      <c r="L1731" t="s">
        <v>321</v>
      </c>
      <c r="M1731">
        <v>13.239999999999995</v>
      </c>
      <c r="N1731">
        <v>76.28</v>
      </c>
      <c r="O1731" t="s">
        <v>186</v>
      </c>
      <c r="P1731" t="s">
        <v>316</v>
      </c>
      <c r="Q1731">
        <v>9</v>
      </c>
      <c r="R1731" t="s">
        <v>317</v>
      </c>
      <c r="S1731" s="13">
        <v>-15</v>
      </c>
      <c r="T1731">
        <v>15</v>
      </c>
      <c r="U1731">
        <v>29.84</v>
      </c>
      <c r="V1731">
        <v>29.84</v>
      </c>
      <c r="W1731">
        <v>8167</v>
      </c>
    </row>
    <row r="1732" spans="1:23" x14ac:dyDescent="0.5">
      <c r="A1732" t="s">
        <v>223</v>
      </c>
      <c r="B1732" t="s">
        <v>279</v>
      </c>
      <c r="C1732" t="s">
        <v>84</v>
      </c>
      <c r="D1732" t="s">
        <v>53</v>
      </c>
      <c r="E1732">
        <v>211.35000000000002</v>
      </c>
      <c r="F1732">
        <v>3</v>
      </c>
      <c r="G1732">
        <v>6</v>
      </c>
      <c r="H1732">
        <v>4</v>
      </c>
      <c r="I1732">
        <v>2</v>
      </c>
      <c r="J1732" s="13">
        <v>37504</v>
      </c>
      <c r="K1732" s="13">
        <v>37521</v>
      </c>
      <c r="L1732" t="s">
        <v>307</v>
      </c>
      <c r="M1732">
        <v>12</v>
      </c>
      <c r="N1732">
        <v>199.35000000000002</v>
      </c>
      <c r="O1732" t="s">
        <v>186</v>
      </c>
      <c r="P1732" t="s">
        <v>316</v>
      </c>
      <c r="Q1732">
        <v>9</v>
      </c>
      <c r="R1732" t="s">
        <v>317</v>
      </c>
      <c r="S1732" s="13">
        <v>-17</v>
      </c>
      <c r="T1732">
        <v>17</v>
      </c>
      <c r="U1732">
        <v>70.45</v>
      </c>
      <c r="V1732">
        <v>70.45</v>
      </c>
      <c r="W1732">
        <v>8167</v>
      </c>
    </row>
    <row r="1733" spans="1:23" x14ac:dyDescent="0.5">
      <c r="A1733" t="s">
        <v>222</v>
      </c>
      <c r="B1733" t="s">
        <v>279</v>
      </c>
      <c r="C1733" t="s">
        <v>84</v>
      </c>
      <c r="D1733" t="s">
        <v>52</v>
      </c>
      <c r="E1733">
        <v>181.74</v>
      </c>
      <c r="F1733">
        <v>3</v>
      </c>
      <c r="G1733">
        <v>8.61</v>
      </c>
      <c r="H1733">
        <v>5.6099999999999994</v>
      </c>
      <c r="I1733">
        <v>3</v>
      </c>
      <c r="J1733" s="13">
        <v>37500</v>
      </c>
      <c r="K1733" s="13">
        <v>37520</v>
      </c>
      <c r="L1733" t="s">
        <v>331</v>
      </c>
      <c r="M1733">
        <v>17.22</v>
      </c>
      <c r="N1733">
        <v>164.52</v>
      </c>
      <c r="O1733" t="s">
        <v>186</v>
      </c>
      <c r="P1733" t="s">
        <v>316</v>
      </c>
      <c r="Q1733">
        <v>9</v>
      </c>
      <c r="R1733" t="s">
        <v>317</v>
      </c>
      <c r="S1733" s="13">
        <v>-20</v>
      </c>
      <c r="T1733">
        <v>20</v>
      </c>
      <c r="U1733">
        <v>60.58</v>
      </c>
      <c r="V1733">
        <v>60.58</v>
      </c>
      <c r="W1733">
        <v>8167</v>
      </c>
    </row>
    <row r="1734" spans="1:23" x14ac:dyDescent="0.5">
      <c r="A1734" t="s">
        <v>222</v>
      </c>
      <c r="B1734" t="s">
        <v>279</v>
      </c>
      <c r="C1734" t="s">
        <v>84</v>
      </c>
      <c r="D1734" t="s">
        <v>52</v>
      </c>
      <c r="E1734">
        <v>181.74</v>
      </c>
      <c r="F1734">
        <v>3</v>
      </c>
      <c r="G1734">
        <v>5.2199999999999989</v>
      </c>
      <c r="H1734">
        <v>5.2199999999999989</v>
      </c>
      <c r="I1734">
        <v>2</v>
      </c>
      <c r="J1734" s="13">
        <v>37486</v>
      </c>
      <c r="K1734" s="13">
        <v>37505</v>
      </c>
      <c r="L1734" t="s">
        <v>331</v>
      </c>
      <c r="M1734">
        <v>12.439999999999998</v>
      </c>
      <c r="N1734">
        <v>169.3</v>
      </c>
      <c r="O1734" t="s">
        <v>186</v>
      </c>
      <c r="P1734" t="s">
        <v>316</v>
      </c>
      <c r="Q1734">
        <v>8</v>
      </c>
      <c r="R1734" t="s">
        <v>319</v>
      </c>
      <c r="S1734" s="13">
        <v>-19</v>
      </c>
      <c r="T1734">
        <v>19</v>
      </c>
      <c r="U1734">
        <v>60.58</v>
      </c>
      <c r="V1734">
        <v>60.58</v>
      </c>
      <c r="W1734">
        <v>8167</v>
      </c>
    </row>
    <row r="1735" spans="1:23" x14ac:dyDescent="0.5">
      <c r="A1735" t="s">
        <v>227</v>
      </c>
      <c r="B1735" t="s">
        <v>279</v>
      </c>
      <c r="C1735" t="s">
        <v>84</v>
      </c>
      <c r="D1735" t="s">
        <v>70</v>
      </c>
      <c r="E1735">
        <v>118.83</v>
      </c>
      <c r="F1735">
        <v>3</v>
      </c>
      <c r="G1735">
        <v>9.73</v>
      </c>
      <c r="H1735">
        <v>3.7300000000000004</v>
      </c>
      <c r="I1735">
        <v>1</v>
      </c>
      <c r="J1735" s="13">
        <v>37475</v>
      </c>
      <c r="K1735" s="13">
        <v>37492</v>
      </c>
      <c r="L1735" t="s">
        <v>311</v>
      </c>
      <c r="M1735">
        <v>14.46</v>
      </c>
      <c r="N1735">
        <v>104.37</v>
      </c>
      <c r="O1735" t="s">
        <v>186</v>
      </c>
      <c r="P1735" t="s">
        <v>316</v>
      </c>
      <c r="Q1735">
        <v>8</v>
      </c>
      <c r="R1735" t="s">
        <v>319</v>
      </c>
      <c r="S1735" s="13">
        <v>-17</v>
      </c>
      <c r="T1735">
        <v>17</v>
      </c>
      <c r="U1735">
        <v>39.61</v>
      </c>
      <c r="V1735">
        <v>39.61</v>
      </c>
      <c r="W1735">
        <v>8167</v>
      </c>
    </row>
    <row r="1736" spans="1:23" x14ac:dyDescent="0.5">
      <c r="A1736" t="s">
        <v>224</v>
      </c>
      <c r="B1736" t="s">
        <v>279</v>
      </c>
      <c r="C1736" t="s">
        <v>84</v>
      </c>
      <c r="D1736" t="s">
        <v>68</v>
      </c>
      <c r="E1736">
        <v>89.52</v>
      </c>
      <c r="F1736">
        <v>3</v>
      </c>
      <c r="G1736">
        <v>6.75</v>
      </c>
      <c r="H1736">
        <v>6.75</v>
      </c>
      <c r="I1736">
        <v>1</v>
      </c>
      <c r="J1736" s="13">
        <v>37432</v>
      </c>
      <c r="K1736" s="13">
        <v>37442</v>
      </c>
      <c r="L1736" t="s">
        <v>313</v>
      </c>
      <c r="M1736">
        <v>14.5</v>
      </c>
      <c r="N1736">
        <v>75.02</v>
      </c>
      <c r="O1736" t="s">
        <v>186</v>
      </c>
      <c r="P1736" t="s">
        <v>323</v>
      </c>
      <c r="Q1736">
        <v>6</v>
      </c>
      <c r="R1736" t="s">
        <v>324</v>
      </c>
      <c r="S1736" s="13">
        <v>-10</v>
      </c>
      <c r="T1736">
        <v>10</v>
      </c>
      <c r="U1736">
        <v>29.84</v>
      </c>
      <c r="V1736">
        <v>29.84</v>
      </c>
      <c r="W1736">
        <v>8167</v>
      </c>
    </row>
    <row r="1737" spans="1:23" x14ac:dyDescent="0.5">
      <c r="A1737" t="s">
        <v>223</v>
      </c>
      <c r="B1737" t="s">
        <v>279</v>
      </c>
      <c r="C1737" t="s">
        <v>84</v>
      </c>
      <c r="D1737" t="s">
        <v>68</v>
      </c>
      <c r="E1737">
        <v>89.52</v>
      </c>
      <c r="F1737">
        <v>3</v>
      </c>
      <c r="G1737">
        <v>5.5499999999999972</v>
      </c>
      <c r="H1737">
        <v>4.5499999999999972</v>
      </c>
      <c r="I1737">
        <v>3</v>
      </c>
      <c r="J1737" s="13">
        <v>37416</v>
      </c>
      <c r="K1737" s="13">
        <v>37436</v>
      </c>
      <c r="L1737" t="s">
        <v>307</v>
      </c>
      <c r="M1737">
        <v>13.099999999999994</v>
      </c>
      <c r="N1737">
        <v>76.42</v>
      </c>
      <c r="O1737" t="s">
        <v>186</v>
      </c>
      <c r="P1737" t="s">
        <v>323</v>
      </c>
      <c r="Q1737">
        <v>6</v>
      </c>
      <c r="R1737" t="s">
        <v>324</v>
      </c>
      <c r="S1737" s="13">
        <v>-20</v>
      </c>
      <c r="T1737">
        <v>20</v>
      </c>
      <c r="U1737">
        <v>29.84</v>
      </c>
      <c r="V1737">
        <v>29.84</v>
      </c>
      <c r="W1737">
        <v>8167</v>
      </c>
    </row>
    <row r="1738" spans="1:23" x14ac:dyDescent="0.5">
      <c r="A1738" t="s">
        <v>226</v>
      </c>
      <c r="B1738" t="s">
        <v>279</v>
      </c>
      <c r="C1738" t="s">
        <v>84</v>
      </c>
      <c r="D1738" t="s">
        <v>68</v>
      </c>
      <c r="E1738">
        <v>89.52</v>
      </c>
      <c r="F1738">
        <v>3</v>
      </c>
      <c r="G1738">
        <v>7.9899999999999984</v>
      </c>
      <c r="H1738">
        <v>4.9899999999999984</v>
      </c>
      <c r="I1738">
        <v>2</v>
      </c>
      <c r="J1738" s="13">
        <v>37411</v>
      </c>
      <c r="K1738" s="13">
        <v>37418</v>
      </c>
      <c r="L1738" t="s">
        <v>315</v>
      </c>
      <c r="M1738">
        <v>14.979999999999997</v>
      </c>
      <c r="N1738">
        <v>74.539999999999992</v>
      </c>
      <c r="O1738" t="s">
        <v>186</v>
      </c>
      <c r="P1738" t="s">
        <v>323</v>
      </c>
      <c r="Q1738">
        <v>6</v>
      </c>
      <c r="R1738" t="s">
        <v>324</v>
      </c>
      <c r="S1738" s="13">
        <v>-7</v>
      </c>
      <c r="T1738">
        <v>7</v>
      </c>
      <c r="U1738">
        <v>29.84</v>
      </c>
      <c r="V1738">
        <v>29.84</v>
      </c>
      <c r="W1738">
        <v>8167</v>
      </c>
    </row>
    <row r="1739" spans="1:23" x14ac:dyDescent="0.5">
      <c r="A1739" t="s">
        <v>224</v>
      </c>
      <c r="B1739" t="s">
        <v>279</v>
      </c>
      <c r="C1739" t="s">
        <v>84</v>
      </c>
      <c r="D1739" t="s">
        <v>68</v>
      </c>
      <c r="E1739">
        <v>89.52</v>
      </c>
      <c r="F1739">
        <v>3</v>
      </c>
      <c r="G1739">
        <v>6.75</v>
      </c>
      <c r="H1739">
        <v>6.75</v>
      </c>
      <c r="I1739">
        <v>3</v>
      </c>
      <c r="J1739" s="13">
        <v>37409</v>
      </c>
      <c r="K1739" s="13">
        <v>37425</v>
      </c>
      <c r="L1739" t="s">
        <v>313</v>
      </c>
      <c r="M1739">
        <v>16.5</v>
      </c>
      <c r="N1739">
        <v>73.02</v>
      </c>
      <c r="O1739" t="s">
        <v>186</v>
      </c>
      <c r="P1739" t="s">
        <v>323</v>
      </c>
      <c r="Q1739">
        <v>6</v>
      </c>
      <c r="R1739" t="s">
        <v>324</v>
      </c>
      <c r="S1739" s="13">
        <v>-16</v>
      </c>
      <c r="T1739">
        <v>16</v>
      </c>
      <c r="U1739">
        <v>29.84</v>
      </c>
      <c r="V1739">
        <v>29.84</v>
      </c>
      <c r="W1739">
        <v>8167</v>
      </c>
    </row>
    <row r="1740" spans="1:23" x14ac:dyDescent="0.5">
      <c r="A1740" t="s">
        <v>223</v>
      </c>
      <c r="B1740" t="s">
        <v>279</v>
      </c>
      <c r="C1740" t="s">
        <v>84</v>
      </c>
      <c r="D1740" t="s">
        <v>70</v>
      </c>
      <c r="E1740">
        <v>118.83</v>
      </c>
      <c r="F1740">
        <v>3</v>
      </c>
      <c r="G1740">
        <v>5.2199999999999989</v>
      </c>
      <c r="H1740">
        <v>4.2199999999999989</v>
      </c>
      <c r="I1740">
        <v>1</v>
      </c>
      <c r="J1740" s="13">
        <v>37398</v>
      </c>
      <c r="K1740" s="13">
        <v>37408</v>
      </c>
      <c r="L1740" t="s">
        <v>307</v>
      </c>
      <c r="M1740">
        <v>10.439999999999998</v>
      </c>
      <c r="N1740">
        <v>108.39</v>
      </c>
      <c r="O1740" t="s">
        <v>186</v>
      </c>
      <c r="P1740" t="s">
        <v>323</v>
      </c>
      <c r="Q1740">
        <v>5</v>
      </c>
      <c r="R1740" t="s">
        <v>325</v>
      </c>
      <c r="S1740" s="13">
        <v>-10</v>
      </c>
      <c r="T1740">
        <v>10</v>
      </c>
      <c r="U1740">
        <v>39.61</v>
      </c>
      <c r="V1740">
        <v>39.61</v>
      </c>
      <c r="W1740">
        <v>8167</v>
      </c>
    </row>
    <row r="1741" spans="1:23" x14ac:dyDescent="0.5">
      <c r="A1741" t="s">
        <v>224</v>
      </c>
      <c r="B1741" t="s">
        <v>279</v>
      </c>
      <c r="C1741" t="s">
        <v>84</v>
      </c>
      <c r="D1741" t="s">
        <v>69</v>
      </c>
      <c r="E1741">
        <v>121.35000000000001</v>
      </c>
      <c r="F1741">
        <v>3</v>
      </c>
      <c r="G1741">
        <v>6.8599999999999994</v>
      </c>
      <c r="H1741">
        <v>3.8599999999999994</v>
      </c>
      <c r="I1741">
        <v>3</v>
      </c>
      <c r="J1741" s="13">
        <v>37332</v>
      </c>
      <c r="K1741" s="13">
        <v>37344</v>
      </c>
      <c r="L1741" t="s">
        <v>313</v>
      </c>
      <c r="M1741">
        <v>13.719999999999999</v>
      </c>
      <c r="N1741">
        <v>107.63000000000001</v>
      </c>
      <c r="O1741" t="s">
        <v>186</v>
      </c>
      <c r="P1741" t="s">
        <v>327</v>
      </c>
      <c r="Q1741">
        <v>3</v>
      </c>
      <c r="R1741" t="s">
        <v>328</v>
      </c>
      <c r="S1741" s="13">
        <v>-12</v>
      </c>
      <c r="T1741">
        <v>12</v>
      </c>
      <c r="U1741">
        <v>40.450000000000003</v>
      </c>
      <c r="V1741">
        <v>40.450000000000003</v>
      </c>
      <c r="W1741">
        <v>8167</v>
      </c>
    </row>
    <row r="1742" spans="1:23" x14ac:dyDescent="0.5">
      <c r="A1742" t="s">
        <v>226</v>
      </c>
      <c r="B1742" t="s">
        <v>279</v>
      </c>
      <c r="C1742" t="s">
        <v>84</v>
      </c>
      <c r="D1742" t="s">
        <v>53</v>
      </c>
      <c r="E1742">
        <v>211.35000000000002</v>
      </c>
      <c r="F1742">
        <v>3</v>
      </c>
      <c r="G1742">
        <v>9.73</v>
      </c>
      <c r="H1742">
        <v>4.7300000000000004</v>
      </c>
      <c r="I1742">
        <v>3</v>
      </c>
      <c r="J1742" s="13">
        <v>37324</v>
      </c>
      <c r="K1742" s="13">
        <v>37337</v>
      </c>
      <c r="L1742" t="s">
        <v>315</v>
      </c>
      <c r="M1742">
        <v>17.46</v>
      </c>
      <c r="N1742">
        <v>193.89000000000001</v>
      </c>
      <c r="O1742" t="s">
        <v>186</v>
      </c>
      <c r="P1742" t="s">
        <v>327</v>
      </c>
      <c r="Q1742">
        <v>3</v>
      </c>
      <c r="R1742" t="s">
        <v>328</v>
      </c>
      <c r="S1742" s="13">
        <v>-13</v>
      </c>
      <c r="T1742">
        <v>13</v>
      </c>
      <c r="U1742">
        <v>70.45</v>
      </c>
      <c r="V1742">
        <v>70.45</v>
      </c>
      <c r="W1742">
        <v>8167</v>
      </c>
    </row>
    <row r="1743" spans="1:23" x14ac:dyDescent="0.5">
      <c r="A1743" t="s">
        <v>223</v>
      </c>
      <c r="B1743" t="s">
        <v>279</v>
      </c>
      <c r="C1743" t="s">
        <v>84</v>
      </c>
      <c r="D1743" t="s">
        <v>55</v>
      </c>
      <c r="E1743">
        <v>151.94999999999999</v>
      </c>
      <c r="F1743">
        <v>3</v>
      </c>
      <c r="G1743">
        <v>9</v>
      </c>
      <c r="H1743">
        <v>6</v>
      </c>
      <c r="I1743">
        <v>2</v>
      </c>
      <c r="J1743" s="13">
        <v>37267</v>
      </c>
      <c r="K1743" s="13">
        <v>37274</v>
      </c>
      <c r="L1743" t="s">
        <v>307</v>
      </c>
      <c r="M1743">
        <v>17</v>
      </c>
      <c r="N1743">
        <v>134.94999999999999</v>
      </c>
      <c r="O1743" t="s">
        <v>186</v>
      </c>
      <c r="P1743" t="s">
        <v>327</v>
      </c>
      <c r="Q1743">
        <v>1</v>
      </c>
      <c r="R1743" t="s">
        <v>330</v>
      </c>
      <c r="S1743" s="13">
        <v>-7</v>
      </c>
      <c r="T1743">
        <v>7</v>
      </c>
      <c r="U1743">
        <v>50.65</v>
      </c>
      <c r="V1743">
        <v>50.65</v>
      </c>
      <c r="W1743">
        <v>8167</v>
      </c>
    </row>
    <row r="1744" spans="1:23" x14ac:dyDescent="0.5">
      <c r="A1744" t="s">
        <v>221</v>
      </c>
      <c r="B1744" t="s">
        <v>279</v>
      </c>
      <c r="C1744" t="s">
        <v>84</v>
      </c>
      <c r="D1744" t="s">
        <v>70</v>
      </c>
      <c r="E1744">
        <v>118.83</v>
      </c>
      <c r="F1744">
        <v>3</v>
      </c>
      <c r="G1744">
        <v>5.2199999999999989</v>
      </c>
      <c r="H1744">
        <v>5.2199999999999989</v>
      </c>
      <c r="I1744">
        <v>1</v>
      </c>
      <c r="J1744" s="13">
        <v>37240</v>
      </c>
      <c r="K1744" s="13">
        <v>37257</v>
      </c>
      <c r="L1744" t="s">
        <v>322</v>
      </c>
      <c r="M1744">
        <v>11.439999999999998</v>
      </c>
      <c r="N1744">
        <v>107.39</v>
      </c>
      <c r="O1744" t="s">
        <v>185</v>
      </c>
      <c r="P1744" t="s">
        <v>308</v>
      </c>
      <c r="Q1744">
        <v>12</v>
      </c>
      <c r="R1744" t="s">
        <v>309</v>
      </c>
      <c r="S1744" s="13">
        <v>-17</v>
      </c>
      <c r="T1744">
        <v>17</v>
      </c>
      <c r="U1744">
        <v>39.61</v>
      </c>
      <c r="V1744">
        <v>39.61</v>
      </c>
      <c r="W1744">
        <v>8167</v>
      </c>
    </row>
    <row r="1745" spans="1:23" x14ac:dyDescent="0.5">
      <c r="A1745" t="s">
        <v>223</v>
      </c>
      <c r="B1745" t="s">
        <v>279</v>
      </c>
      <c r="C1745" t="s">
        <v>84</v>
      </c>
      <c r="D1745" t="s">
        <v>52</v>
      </c>
      <c r="E1745">
        <v>181.74</v>
      </c>
      <c r="F1745">
        <v>3</v>
      </c>
      <c r="G1745">
        <v>8.6499999999999986</v>
      </c>
      <c r="H1745">
        <v>5.6499999999999986</v>
      </c>
      <c r="I1745">
        <v>1</v>
      </c>
      <c r="J1745" s="13">
        <v>37209</v>
      </c>
      <c r="K1745" s="13">
        <v>37226</v>
      </c>
      <c r="L1745" t="s">
        <v>307</v>
      </c>
      <c r="M1745">
        <v>15.299999999999997</v>
      </c>
      <c r="N1745">
        <v>166.44</v>
      </c>
      <c r="O1745" t="s">
        <v>185</v>
      </c>
      <c r="P1745" t="s">
        <v>308</v>
      </c>
      <c r="Q1745">
        <v>11</v>
      </c>
      <c r="R1745" t="s">
        <v>312</v>
      </c>
      <c r="S1745" s="13">
        <v>-17</v>
      </c>
      <c r="T1745">
        <v>17</v>
      </c>
      <c r="U1745">
        <v>60.58</v>
      </c>
      <c r="V1745">
        <v>60.58</v>
      </c>
      <c r="W1745">
        <v>8167</v>
      </c>
    </row>
    <row r="1746" spans="1:23" x14ac:dyDescent="0.5">
      <c r="A1746" t="s">
        <v>221</v>
      </c>
      <c r="B1746" t="s">
        <v>279</v>
      </c>
      <c r="C1746" t="s">
        <v>84</v>
      </c>
      <c r="D1746" t="s">
        <v>68</v>
      </c>
      <c r="E1746">
        <v>89.52</v>
      </c>
      <c r="F1746">
        <v>3</v>
      </c>
      <c r="G1746">
        <v>7.1199999999999974</v>
      </c>
      <c r="H1746">
        <v>3.1199999999999974</v>
      </c>
      <c r="I1746">
        <v>1</v>
      </c>
      <c r="J1746" s="13">
        <v>37207</v>
      </c>
      <c r="K1746" s="13">
        <v>37221</v>
      </c>
      <c r="L1746" t="s">
        <v>322</v>
      </c>
      <c r="M1746">
        <v>11.239999999999995</v>
      </c>
      <c r="N1746">
        <v>78.28</v>
      </c>
      <c r="O1746" t="s">
        <v>185</v>
      </c>
      <c r="P1746" t="s">
        <v>308</v>
      </c>
      <c r="Q1746">
        <v>11</v>
      </c>
      <c r="R1746" t="s">
        <v>312</v>
      </c>
      <c r="S1746" s="13">
        <v>-14</v>
      </c>
      <c r="T1746">
        <v>14</v>
      </c>
      <c r="U1746">
        <v>29.84</v>
      </c>
      <c r="V1746">
        <v>29.84</v>
      </c>
      <c r="W1746">
        <v>8167</v>
      </c>
    </row>
    <row r="1747" spans="1:23" x14ac:dyDescent="0.5">
      <c r="A1747" t="s">
        <v>223</v>
      </c>
      <c r="B1747" t="s">
        <v>279</v>
      </c>
      <c r="C1747" t="s">
        <v>84</v>
      </c>
      <c r="D1747" t="s">
        <v>55</v>
      </c>
      <c r="E1747">
        <v>151.94999999999999</v>
      </c>
      <c r="F1747">
        <v>3</v>
      </c>
      <c r="G1747">
        <v>9.1199999999999974</v>
      </c>
      <c r="H1747">
        <v>4.1199999999999974</v>
      </c>
      <c r="I1747">
        <v>1</v>
      </c>
      <c r="J1747" s="13">
        <v>37181</v>
      </c>
      <c r="K1747" s="13">
        <v>37194</v>
      </c>
      <c r="L1747" t="s">
        <v>307</v>
      </c>
      <c r="M1747">
        <v>14.239999999999995</v>
      </c>
      <c r="N1747">
        <v>137.70999999999998</v>
      </c>
      <c r="O1747" t="s">
        <v>185</v>
      </c>
      <c r="P1747" t="s">
        <v>308</v>
      </c>
      <c r="Q1747">
        <v>10</v>
      </c>
      <c r="R1747" t="s">
        <v>314</v>
      </c>
      <c r="S1747" s="13">
        <v>-13</v>
      </c>
      <c r="T1747">
        <v>13</v>
      </c>
      <c r="U1747">
        <v>50.65</v>
      </c>
      <c r="V1747">
        <v>50.65</v>
      </c>
      <c r="W1747">
        <v>8167</v>
      </c>
    </row>
    <row r="1748" spans="1:23" x14ac:dyDescent="0.5">
      <c r="A1748" t="s">
        <v>221</v>
      </c>
      <c r="B1748" t="s">
        <v>279</v>
      </c>
      <c r="C1748" t="s">
        <v>84</v>
      </c>
      <c r="D1748" t="s">
        <v>68</v>
      </c>
      <c r="E1748">
        <v>89.52</v>
      </c>
      <c r="F1748">
        <v>3</v>
      </c>
      <c r="G1748">
        <v>9.89</v>
      </c>
      <c r="H1748">
        <v>4.8900000000000006</v>
      </c>
      <c r="I1748">
        <v>1</v>
      </c>
      <c r="J1748" s="13">
        <v>37155</v>
      </c>
      <c r="K1748" s="13">
        <v>37173</v>
      </c>
      <c r="L1748" t="s">
        <v>322</v>
      </c>
      <c r="M1748">
        <v>15.780000000000001</v>
      </c>
      <c r="N1748">
        <v>73.739999999999995</v>
      </c>
      <c r="O1748" t="s">
        <v>185</v>
      </c>
      <c r="P1748" t="s">
        <v>316</v>
      </c>
      <c r="Q1748">
        <v>9</v>
      </c>
      <c r="R1748" t="s">
        <v>317</v>
      </c>
      <c r="S1748" s="13">
        <v>-18</v>
      </c>
      <c r="T1748">
        <v>18</v>
      </c>
      <c r="U1748">
        <v>29.84</v>
      </c>
      <c r="V1748">
        <v>29.84</v>
      </c>
      <c r="W1748">
        <v>8167</v>
      </c>
    </row>
    <row r="1749" spans="1:23" x14ac:dyDescent="0.5">
      <c r="A1749" t="s">
        <v>222</v>
      </c>
      <c r="B1749" t="s">
        <v>279</v>
      </c>
      <c r="C1749" t="s">
        <v>84</v>
      </c>
      <c r="D1749" t="s">
        <v>68</v>
      </c>
      <c r="E1749">
        <v>89.52</v>
      </c>
      <c r="F1749">
        <v>3</v>
      </c>
      <c r="G1749">
        <v>6.2000000000000028</v>
      </c>
      <c r="H1749">
        <v>6.2000000000000028</v>
      </c>
      <c r="I1749">
        <v>2</v>
      </c>
      <c r="J1749" s="13">
        <v>37104</v>
      </c>
      <c r="K1749" s="13">
        <v>37114</v>
      </c>
      <c r="L1749" t="s">
        <v>331</v>
      </c>
      <c r="M1749">
        <v>14.400000000000006</v>
      </c>
      <c r="N1749">
        <v>75.11999999999999</v>
      </c>
      <c r="O1749" t="s">
        <v>185</v>
      </c>
      <c r="P1749" t="s">
        <v>316</v>
      </c>
      <c r="Q1749">
        <v>8</v>
      </c>
      <c r="R1749" t="s">
        <v>319</v>
      </c>
      <c r="S1749" s="13">
        <v>-10</v>
      </c>
      <c r="T1749">
        <v>10</v>
      </c>
      <c r="U1749">
        <v>29.84</v>
      </c>
      <c r="V1749">
        <v>29.84</v>
      </c>
      <c r="W1749">
        <v>8167</v>
      </c>
    </row>
    <row r="1750" spans="1:23" x14ac:dyDescent="0.5">
      <c r="A1750" t="s">
        <v>225</v>
      </c>
      <c r="B1750" t="s">
        <v>279</v>
      </c>
      <c r="C1750" t="s">
        <v>84</v>
      </c>
      <c r="D1750" t="s">
        <v>54</v>
      </c>
      <c r="E1750">
        <v>212.64</v>
      </c>
      <c r="F1750">
        <v>3</v>
      </c>
      <c r="G1750">
        <v>7.990000000000002</v>
      </c>
      <c r="H1750">
        <v>5.990000000000002</v>
      </c>
      <c r="I1750">
        <v>2</v>
      </c>
      <c r="J1750" s="13">
        <v>37078</v>
      </c>
      <c r="K1750" s="13">
        <v>37098</v>
      </c>
      <c r="L1750" t="s">
        <v>321</v>
      </c>
      <c r="M1750">
        <v>15.980000000000004</v>
      </c>
      <c r="N1750">
        <v>196.65999999999997</v>
      </c>
      <c r="O1750" t="s">
        <v>185</v>
      </c>
      <c r="P1750" t="s">
        <v>316</v>
      </c>
      <c r="Q1750">
        <v>7</v>
      </c>
      <c r="R1750" t="s">
        <v>320</v>
      </c>
      <c r="S1750" s="13">
        <v>-20</v>
      </c>
      <c r="T1750">
        <v>20</v>
      </c>
      <c r="U1750">
        <v>70.88</v>
      </c>
      <c r="V1750">
        <v>70.88</v>
      </c>
      <c r="W1750">
        <v>8167</v>
      </c>
    </row>
    <row r="1751" spans="1:23" x14ac:dyDescent="0.5">
      <c r="A1751" t="s">
        <v>224</v>
      </c>
      <c r="B1751" t="s">
        <v>279</v>
      </c>
      <c r="C1751" t="s">
        <v>84</v>
      </c>
      <c r="D1751" t="s">
        <v>54</v>
      </c>
      <c r="E1751">
        <v>212.64</v>
      </c>
      <c r="F1751">
        <v>3</v>
      </c>
      <c r="G1751">
        <v>9.36</v>
      </c>
      <c r="H1751">
        <v>6.3599999999999994</v>
      </c>
      <c r="I1751">
        <v>3</v>
      </c>
      <c r="J1751" s="13">
        <v>37071</v>
      </c>
      <c r="K1751" s="13">
        <v>37083</v>
      </c>
      <c r="L1751" t="s">
        <v>313</v>
      </c>
      <c r="M1751">
        <v>18.72</v>
      </c>
      <c r="N1751">
        <v>193.92</v>
      </c>
      <c r="O1751" t="s">
        <v>185</v>
      </c>
      <c r="P1751" t="s">
        <v>323</v>
      </c>
      <c r="Q1751">
        <v>6</v>
      </c>
      <c r="R1751" t="s">
        <v>324</v>
      </c>
      <c r="S1751" s="13">
        <v>-12</v>
      </c>
      <c r="T1751">
        <v>12</v>
      </c>
      <c r="U1751">
        <v>70.88</v>
      </c>
      <c r="V1751">
        <v>70.88</v>
      </c>
      <c r="W1751">
        <v>8167</v>
      </c>
    </row>
    <row r="1752" spans="1:23" x14ac:dyDescent="0.5">
      <c r="A1752" t="s">
        <v>225</v>
      </c>
      <c r="B1752" t="s">
        <v>279</v>
      </c>
      <c r="C1752" t="s">
        <v>84</v>
      </c>
      <c r="D1752" t="s">
        <v>55</v>
      </c>
      <c r="E1752">
        <v>151.94999999999999</v>
      </c>
      <c r="F1752">
        <v>3</v>
      </c>
      <c r="G1752">
        <v>9.4500000000000028</v>
      </c>
      <c r="H1752">
        <v>4.4500000000000028</v>
      </c>
      <c r="I1752">
        <v>2</v>
      </c>
      <c r="J1752" s="13">
        <v>37071</v>
      </c>
      <c r="K1752" s="13">
        <v>37090</v>
      </c>
      <c r="L1752" t="s">
        <v>321</v>
      </c>
      <c r="M1752">
        <v>15.900000000000006</v>
      </c>
      <c r="N1752">
        <v>136.04999999999998</v>
      </c>
      <c r="O1752" t="s">
        <v>185</v>
      </c>
      <c r="P1752" t="s">
        <v>323</v>
      </c>
      <c r="Q1752">
        <v>6</v>
      </c>
      <c r="R1752" t="s">
        <v>324</v>
      </c>
      <c r="S1752" s="13">
        <v>-19</v>
      </c>
      <c r="T1752">
        <v>19</v>
      </c>
      <c r="U1752">
        <v>50.65</v>
      </c>
      <c r="V1752">
        <v>50.65</v>
      </c>
      <c r="W1752">
        <v>8167</v>
      </c>
    </row>
    <row r="1753" spans="1:23" x14ac:dyDescent="0.5">
      <c r="A1753" t="s">
        <v>220</v>
      </c>
      <c r="B1753" t="s">
        <v>279</v>
      </c>
      <c r="C1753" t="s">
        <v>84</v>
      </c>
      <c r="D1753" t="s">
        <v>70</v>
      </c>
      <c r="E1753">
        <v>118.83</v>
      </c>
      <c r="F1753">
        <v>3</v>
      </c>
      <c r="G1753">
        <v>6.1400000000000006</v>
      </c>
      <c r="H1753">
        <v>6.1400000000000006</v>
      </c>
      <c r="I1753">
        <v>3</v>
      </c>
      <c r="J1753" s="13">
        <v>37069</v>
      </c>
      <c r="K1753" s="13">
        <v>37079</v>
      </c>
      <c r="L1753" t="s">
        <v>318</v>
      </c>
      <c r="M1753">
        <v>15.280000000000001</v>
      </c>
      <c r="N1753">
        <v>103.55</v>
      </c>
      <c r="O1753" t="s">
        <v>185</v>
      </c>
      <c r="P1753" t="s">
        <v>323</v>
      </c>
      <c r="Q1753">
        <v>6</v>
      </c>
      <c r="R1753" t="s">
        <v>324</v>
      </c>
      <c r="S1753" s="13">
        <v>-10</v>
      </c>
      <c r="T1753">
        <v>10</v>
      </c>
      <c r="U1753">
        <v>39.61</v>
      </c>
      <c r="V1753">
        <v>39.61</v>
      </c>
      <c r="W1753">
        <v>8167</v>
      </c>
    </row>
    <row r="1754" spans="1:23" x14ac:dyDescent="0.5">
      <c r="A1754" t="s">
        <v>226</v>
      </c>
      <c r="B1754" t="s">
        <v>279</v>
      </c>
      <c r="C1754" t="s">
        <v>84</v>
      </c>
      <c r="D1754" t="s">
        <v>52</v>
      </c>
      <c r="E1754">
        <v>181.74</v>
      </c>
      <c r="F1754">
        <v>3</v>
      </c>
      <c r="G1754">
        <v>7.6099999999999994</v>
      </c>
      <c r="H1754">
        <v>5.6099999999999994</v>
      </c>
      <c r="I1754">
        <v>3</v>
      </c>
      <c r="J1754" s="13">
        <v>37008</v>
      </c>
      <c r="K1754" s="13">
        <v>37021</v>
      </c>
      <c r="L1754" t="s">
        <v>315</v>
      </c>
      <c r="M1754">
        <v>16.22</v>
      </c>
      <c r="N1754">
        <v>165.52</v>
      </c>
      <c r="O1754" t="s">
        <v>185</v>
      </c>
      <c r="P1754" t="s">
        <v>323</v>
      </c>
      <c r="Q1754">
        <v>4</v>
      </c>
      <c r="R1754" t="s">
        <v>326</v>
      </c>
      <c r="S1754" s="13">
        <v>-13</v>
      </c>
      <c r="T1754">
        <v>13</v>
      </c>
      <c r="U1754">
        <v>60.58</v>
      </c>
      <c r="V1754">
        <v>60.58</v>
      </c>
      <c r="W1754">
        <v>8167</v>
      </c>
    </row>
    <row r="1755" spans="1:23" x14ac:dyDescent="0.5">
      <c r="A1755" t="s">
        <v>228</v>
      </c>
      <c r="B1755" t="s">
        <v>279</v>
      </c>
      <c r="C1755" t="s">
        <v>84</v>
      </c>
      <c r="D1755" t="s">
        <v>69</v>
      </c>
      <c r="E1755">
        <v>121.35000000000001</v>
      </c>
      <c r="F1755">
        <v>3</v>
      </c>
      <c r="G1755">
        <v>10</v>
      </c>
      <c r="H1755">
        <v>3</v>
      </c>
      <c r="I1755">
        <v>2</v>
      </c>
      <c r="J1755" s="13">
        <v>37001</v>
      </c>
      <c r="K1755" s="13">
        <v>37012</v>
      </c>
      <c r="L1755" t="s">
        <v>310</v>
      </c>
      <c r="M1755">
        <v>15</v>
      </c>
      <c r="N1755">
        <v>106.35000000000001</v>
      </c>
      <c r="O1755" t="s">
        <v>185</v>
      </c>
      <c r="P1755" t="s">
        <v>323</v>
      </c>
      <c r="Q1755">
        <v>4</v>
      </c>
      <c r="R1755" t="s">
        <v>326</v>
      </c>
      <c r="S1755" s="13">
        <v>-11</v>
      </c>
      <c r="T1755">
        <v>11</v>
      </c>
      <c r="U1755">
        <v>40.450000000000003</v>
      </c>
      <c r="V1755">
        <v>40.450000000000003</v>
      </c>
      <c r="W1755">
        <v>8167</v>
      </c>
    </row>
    <row r="1756" spans="1:23" x14ac:dyDescent="0.5">
      <c r="A1756" t="s">
        <v>226</v>
      </c>
      <c r="B1756" t="s">
        <v>279</v>
      </c>
      <c r="C1756" t="s">
        <v>84</v>
      </c>
      <c r="D1756" t="s">
        <v>55</v>
      </c>
      <c r="E1756">
        <v>151.94999999999999</v>
      </c>
      <c r="F1756">
        <v>3</v>
      </c>
      <c r="G1756">
        <v>6.1400000000000006</v>
      </c>
      <c r="H1756">
        <v>4.1400000000000006</v>
      </c>
      <c r="I1756">
        <v>3</v>
      </c>
      <c r="J1756" s="13">
        <v>36998</v>
      </c>
      <c r="K1756" s="13">
        <v>37010</v>
      </c>
      <c r="L1756" t="s">
        <v>315</v>
      </c>
      <c r="M1756">
        <v>13.280000000000001</v>
      </c>
      <c r="N1756">
        <v>138.66999999999999</v>
      </c>
      <c r="O1756" t="s">
        <v>185</v>
      </c>
      <c r="P1756" t="s">
        <v>323</v>
      </c>
      <c r="Q1756">
        <v>4</v>
      </c>
      <c r="R1756" t="s">
        <v>326</v>
      </c>
      <c r="S1756" s="13">
        <v>-12</v>
      </c>
      <c r="T1756">
        <v>12</v>
      </c>
      <c r="U1756">
        <v>50.65</v>
      </c>
      <c r="V1756">
        <v>50.65</v>
      </c>
      <c r="W1756">
        <v>8167</v>
      </c>
    </row>
    <row r="1757" spans="1:23" x14ac:dyDescent="0.5">
      <c r="A1757" t="s">
        <v>222</v>
      </c>
      <c r="B1757" t="s">
        <v>279</v>
      </c>
      <c r="C1757" t="s">
        <v>84</v>
      </c>
      <c r="D1757" t="s">
        <v>53</v>
      </c>
      <c r="E1757">
        <v>211.35000000000002</v>
      </c>
      <c r="F1757">
        <v>3</v>
      </c>
      <c r="G1757">
        <v>9.6499999999999986</v>
      </c>
      <c r="H1757">
        <v>5.6499999999999986</v>
      </c>
      <c r="I1757">
        <v>2</v>
      </c>
      <c r="J1757" s="13">
        <v>36982</v>
      </c>
      <c r="K1757" s="13">
        <v>36999</v>
      </c>
      <c r="L1757" t="s">
        <v>331</v>
      </c>
      <c r="M1757">
        <v>17.299999999999997</v>
      </c>
      <c r="N1757">
        <v>194.05</v>
      </c>
      <c r="O1757" t="s">
        <v>185</v>
      </c>
      <c r="P1757" t="s">
        <v>323</v>
      </c>
      <c r="Q1757">
        <v>4</v>
      </c>
      <c r="R1757" t="s">
        <v>326</v>
      </c>
      <c r="S1757" s="13">
        <v>-17</v>
      </c>
      <c r="T1757">
        <v>17</v>
      </c>
      <c r="U1757">
        <v>70.45</v>
      </c>
      <c r="V1757">
        <v>70.45</v>
      </c>
      <c r="W1757">
        <v>8167</v>
      </c>
    </row>
    <row r="1758" spans="1:23" x14ac:dyDescent="0.5">
      <c r="A1758" t="s">
        <v>220</v>
      </c>
      <c r="B1758" t="s">
        <v>279</v>
      </c>
      <c r="C1758" t="s">
        <v>84</v>
      </c>
      <c r="D1758" t="s">
        <v>68</v>
      </c>
      <c r="E1758">
        <v>89.52</v>
      </c>
      <c r="F1758">
        <v>3</v>
      </c>
      <c r="G1758">
        <v>7.1400000000000006</v>
      </c>
      <c r="H1758">
        <v>3.1400000000000006</v>
      </c>
      <c r="I1758">
        <v>2</v>
      </c>
      <c r="J1758" s="13">
        <v>36964</v>
      </c>
      <c r="K1758" s="13">
        <v>36979</v>
      </c>
      <c r="L1758" t="s">
        <v>318</v>
      </c>
      <c r="M1758">
        <v>12.280000000000001</v>
      </c>
      <c r="N1758">
        <v>77.239999999999995</v>
      </c>
      <c r="O1758" t="s">
        <v>185</v>
      </c>
      <c r="P1758" t="s">
        <v>327</v>
      </c>
      <c r="Q1758">
        <v>3</v>
      </c>
      <c r="R1758" t="s">
        <v>328</v>
      </c>
      <c r="S1758" s="13">
        <v>-15</v>
      </c>
      <c r="T1758">
        <v>15</v>
      </c>
      <c r="U1758">
        <v>29.84</v>
      </c>
      <c r="V1758">
        <v>29.84</v>
      </c>
      <c r="W1758">
        <v>8167</v>
      </c>
    </row>
    <row r="1759" spans="1:23" x14ac:dyDescent="0.5">
      <c r="A1759" t="s">
        <v>220</v>
      </c>
      <c r="B1759" t="s">
        <v>279</v>
      </c>
      <c r="C1759" t="s">
        <v>84</v>
      </c>
      <c r="D1759" t="s">
        <v>52</v>
      </c>
      <c r="E1759">
        <v>181.74</v>
      </c>
      <c r="F1759">
        <v>3</v>
      </c>
      <c r="G1759">
        <v>9.61</v>
      </c>
      <c r="H1759">
        <v>4.6099999999999994</v>
      </c>
      <c r="I1759">
        <v>1</v>
      </c>
      <c r="J1759" s="13">
        <v>36901</v>
      </c>
      <c r="K1759" s="13">
        <v>36920</v>
      </c>
      <c r="L1759" t="s">
        <v>318</v>
      </c>
      <c r="M1759">
        <v>15.219999999999999</v>
      </c>
      <c r="N1759">
        <v>166.52</v>
      </c>
      <c r="O1759" t="s">
        <v>185</v>
      </c>
      <c r="P1759" t="s">
        <v>327</v>
      </c>
      <c r="Q1759">
        <v>1</v>
      </c>
      <c r="R1759" t="s">
        <v>330</v>
      </c>
      <c r="S1759" s="13">
        <v>-19</v>
      </c>
      <c r="T1759">
        <v>19</v>
      </c>
      <c r="U1759">
        <v>60.58</v>
      </c>
      <c r="V1759">
        <v>60.58</v>
      </c>
      <c r="W1759">
        <v>8167</v>
      </c>
    </row>
    <row r="1760" spans="1:23" x14ac:dyDescent="0.5">
      <c r="A1760" t="s">
        <v>226</v>
      </c>
      <c r="B1760" t="s">
        <v>279</v>
      </c>
      <c r="C1760" t="s">
        <v>84</v>
      </c>
      <c r="D1760" t="s">
        <v>52</v>
      </c>
      <c r="E1760">
        <v>181.74</v>
      </c>
      <c r="F1760">
        <v>3</v>
      </c>
      <c r="G1760">
        <v>6.1000000000000014</v>
      </c>
      <c r="H1760">
        <v>5.1000000000000014</v>
      </c>
      <c r="I1760">
        <v>2</v>
      </c>
      <c r="J1760" s="13">
        <v>36891</v>
      </c>
      <c r="K1760" s="13">
        <v>36904</v>
      </c>
      <c r="L1760" t="s">
        <v>315</v>
      </c>
      <c r="M1760">
        <v>13.200000000000003</v>
      </c>
      <c r="N1760">
        <v>168.54000000000002</v>
      </c>
      <c r="O1760" t="s">
        <v>184</v>
      </c>
      <c r="P1760" t="s">
        <v>308</v>
      </c>
      <c r="Q1760">
        <v>12</v>
      </c>
      <c r="R1760" t="s">
        <v>309</v>
      </c>
      <c r="S1760" s="13">
        <v>-13</v>
      </c>
      <c r="T1760">
        <v>13</v>
      </c>
      <c r="U1760">
        <v>60.58</v>
      </c>
      <c r="V1760">
        <v>60.58</v>
      </c>
      <c r="W1760">
        <v>8167</v>
      </c>
    </row>
    <row r="1761" spans="1:23" x14ac:dyDescent="0.5">
      <c r="A1761" t="s">
        <v>223</v>
      </c>
      <c r="B1761" t="s">
        <v>279</v>
      </c>
      <c r="C1761" t="s">
        <v>84</v>
      </c>
      <c r="D1761" t="s">
        <v>52</v>
      </c>
      <c r="E1761">
        <v>181.74</v>
      </c>
      <c r="F1761">
        <v>3</v>
      </c>
      <c r="G1761">
        <v>9.990000000000002</v>
      </c>
      <c r="H1761">
        <v>5.990000000000002</v>
      </c>
      <c r="I1761">
        <v>2</v>
      </c>
      <c r="J1761" s="13">
        <v>36889</v>
      </c>
      <c r="K1761" s="13">
        <v>36909</v>
      </c>
      <c r="L1761" t="s">
        <v>307</v>
      </c>
      <c r="M1761">
        <v>17.980000000000004</v>
      </c>
      <c r="N1761">
        <v>163.76</v>
      </c>
      <c r="O1761" t="s">
        <v>184</v>
      </c>
      <c r="P1761" t="s">
        <v>308</v>
      </c>
      <c r="Q1761">
        <v>12</v>
      </c>
      <c r="R1761" t="s">
        <v>309</v>
      </c>
      <c r="S1761" s="13">
        <v>-20</v>
      </c>
      <c r="T1761">
        <v>20</v>
      </c>
      <c r="U1761">
        <v>60.58</v>
      </c>
      <c r="V1761">
        <v>60.58</v>
      </c>
      <c r="W1761">
        <v>8167</v>
      </c>
    </row>
    <row r="1762" spans="1:23" x14ac:dyDescent="0.5">
      <c r="A1762" t="s">
        <v>228</v>
      </c>
      <c r="B1762" t="s">
        <v>279</v>
      </c>
      <c r="C1762" t="s">
        <v>84</v>
      </c>
      <c r="D1762" t="s">
        <v>53</v>
      </c>
      <c r="E1762">
        <v>211.35000000000002</v>
      </c>
      <c r="F1762">
        <v>3</v>
      </c>
      <c r="G1762">
        <v>8.9899999999999984</v>
      </c>
      <c r="H1762">
        <v>4.9899999999999984</v>
      </c>
      <c r="I1762">
        <v>2</v>
      </c>
      <c r="J1762" s="13">
        <v>36886</v>
      </c>
      <c r="K1762" s="13">
        <v>36893</v>
      </c>
      <c r="L1762" t="s">
        <v>310</v>
      </c>
      <c r="M1762">
        <v>15.979999999999997</v>
      </c>
      <c r="N1762">
        <v>195.37000000000003</v>
      </c>
      <c r="O1762" t="s">
        <v>184</v>
      </c>
      <c r="P1762" t="s">
        <v>308</v>
      </c>
      <c r="Q1762">
        <v>12</v>
      </c>
      <c r="R1762" t="s">
        <v>309</v>
      </c>
      <c r="S1762" s="13">
        <v>-7</v>
      </c>
      <c r="T1762">
        <v>7</v>
      </c>
      <c r="U1762">
        <v>70.45</v>
      </c>
      <c r="V1762">
        <v>70.45</v>
      </c>
      <c r="W1762">
        <v>8167</v>
      </c>
    </row>
    <row r="1763" spans="1:23" x14ac:dyDescent="0.5">
      <c r="A1763" t="s">
        <v>227</v>
      </c>
      <c r="B1763" t="s">
        <v>279</v>
      </c>
      <c r="C1763" t="s">
        <v>84</v>
      </c>
      <c r="D1763" t="s">
        <v>55</v>
      </c>
      <c r="E1763">
        <v>151.94999999999999</v>
      </c>
      <c r="F1763">
        <v>3</v>
      </c>
      <c r="G1763">
        <v>8.86</v>
      </c>
      <c r="H1763">
        <v>4.8599999999999994</v>
      </c>
      <c r="I1763">
        <v>1</v>
      </c>
      <c r="J1763" s="13">
        <v>36873</v>
      </c>
      <c r="K1763" s="13">
        <v>36892</v>
      </c>
      <c r="L1763" t="s">
        <v>311</v>
      </c>
      <c r="M1763">
        <v>14.719999999999999</v>
      </c>
      <c r="N1763">
        <v>137.22999999999999</v>
      </c>
      <c r="O1763" t="s">
        <v>184</v>
      </c>
      <c r="P1763" t="s">
        <v>308</v>
      </c>
      <c r="Q1763">
        <v>12</v>
      </c>
      <c r="R1763" t="s">
        <v>309</v>
      </c>
      <c r="S1763" s="13">
        <v>-19</v>
      </c>
      <c r="T1763">
        <v>19</v>
      </c>
      <c r="U1763">
        <v>50.65</v>
      </c>
      <c r="V1763">
        <v>50.65</v>
      </c>
      <c r="W1763">
        <v>8167</v>
      </c>
    </row>
    <row r="1764" spans="1:23" x14ac:dyDescent="0.5">
      <c r="A1764" t="s">
        <v>227</v>
      </c>
      <c r="B1764" t="s">
        <v>279</v>
      </c>
      <c r="C1764" t="s">
        <v>84</v>
      </c>
      <c r="D1764" t="s">
        <v>66</v>
      </c>
      <c r="E1764">
        <v>137.57999999999998</v>
      </c>
      <c r="F1764">
        <v>3</v>
      </c>
      <c r="G1764">
        <v>6.75</v>
      </c>
      <c r="H1764">
        <v>5.75</v>
      </c>
      <c r="I1764">
        <v>3</v>
      </c>
      <c r="J1764" s="13">
        <v>36830</v>
      </c>
      <c r="K1764" s="13">
        <v>36841</v>
      </c>
      <c r="L1764" t="s">
        <v>311</v>
      </c>
      <c r="M1764">
        <v>15.5</v>
      </c>
      <c r="N1764">
        <v>122.07999999999998</v>
      </c>
      <c r="O1764" t="s">
        <v>184</v>
      </c>
      <c r="P1764" t="s">
        <v>308</v>
      </c>
      <c r="Q1764">
        <v>10</v>
      </c>
      <c r="R1764" t="s">
        <v>314</v>
      </c>
      <c r="S1764" s="13">
        <v>-11</v>
      </c>
      <c r="T1764">
        <v>11</v>
      </c>
      <c r="U1764">
        <v>45.86</v>
      </c>
      <c r="V1764">
        <v>45.86</v>
      </c>
      <c r="W1764">
        <v>8167</v>
      </c>
    </row>
    <row r="1765" spans="1:23" x14ac:dyDescent="0.5">
      <c r="A1765" t="s">
        <v>221</v>
      </c>
      <c r="B1765" t="s">
        <v>279</v>
      </c>
      <c r="C1765" t="s">
        <v>84</v>
      </c>
      <c r="D1765" t="s">
        <v>54</v>
      </c>
      <c r="E1765">
        <v>212.64</v>
      </c>
      <c r="F1765">
        <v>3</v>
      </c>
      <c r="G1765">
        <v>7</v>
      </c>
      <c r="H1765">
        <v>3</v>
      </c>
      <c r="I1765">
        <v>2</v>
      </c>
      <c r="J1765" s="13">
        <v>36818</v>
      </c>
      <c r="K1765" s="13">
        <v>36828</v>
      </c>
      <c r="L1765" t="s">
        <v>322</v>
      </c>
      <c r="M1765">
        <v>12</v>
      </c>
      <c r="N1765">
        <v>200.64</v>
      </c>
      <c r="O1765" t="s">
        <v>184</v>
      </c>
      <c r="P1765" t="s">
        <v>308</v>
      </c>
      <c r="Q1765">
        <v>10</v>
      </c>
      <c r="R1765" t="s">
        <v>314</v>
      </c>
      <c r="S1765" s="13">
        <v>-10</v>
      </c>
      <c r="T1765">
        <v>10</v>
      </c>
      <c r="U1765">
        <v>70.88</v>
      </c>
      <c r="V1765">
        <v>70.88</v>
      </c>
      <c r="W1765">
        <v>8167</v>
      </c>
    </row>
    <row r="1766" spans="1:23" x14ac:dyDescent="0.5">
      <c r="A1766" t="s">
        <v>225</v>
      </c>
      <c r="B1766" t="s">
        <v>279</v>
      </c>
      <c r="C1766" t="s">
        <v>84</v>
      </c>
      <c r="D1766" t="s">
        <v>70</v>
      </c>
      <c r="E1766">
        <v>118.83</v>
      </c>
      <c r="F1766">
        <v>3</v>
      </c>
      <c r="G1766">
        <v>9.5499999999999972</v>
      </c>
      <c r="H1766">
        <v>3.5499999999999972</v>
      </c>
      <c r="I1766">
        <v>3</v>
      </c>
      <c r="J1766" s="13">
        <v>36800</v>
      </c>
      <c r="K1766" s="13">
        <v>36813</v>
      </c>
      <c r="L1766" t="s">
        <v>321</v>
      </c>
      <c r="M1766">
        <v>16.099999999999994</v>
      </c>
      <c r="N1766">
        <v>102.73</v>
      </c>
      <c r="O1766" t="s">
        <v>184</v>
      </c>
      <c r="P1766" t="s">
        <v>308</v>
      </c>
      <c r="Q1766">
        <v>10</v>
      </c>
      <c r="R1766" t="s">
        <v>314</v>
      </c>
      <c r="S1766" s="13">
        <v>-13</v>
      </c>
      <c r="T1766">
        <v>13</v>
      </c>
      <c r="U1766">
        <v>39.61</v>
      </c>
      <c r="V1766">
        <v>39.61</v>
      </c>
      <c r="W1766">
        <v>8167</v>
      </c>
    </row>
    <row r="1767" spans="1:23" x14ac:dyDescent="0.5">
      <c r="A1767" t="s">
        <v>220</v>
      </c>
      <c r="B1767" t="s">
        <v>279</v>
      </c>
      <c r="C1767" t="s">
        <v>84</v>
      </c>
      <c r="D1767" t="s">
        <v>68</v>
      </c>
      <c r="E1767">
        <v>89.52</v>
      </c>
      <c r="F1767">
        <v>3</v>
      </c>
      <c r="G1767">
        <v>9.8799999999999955</v>
      </c>
      <c r="H1767">
        <v>3.8799999999999955</v>
      </c>
      <c r="I1767">
        <v>1</v>
      </c>
      <c r="J1767" s="13">
        <v>36722</v>
      </c>
      <c r="K1767" s="13">
        <v>36732</v>
      </c>
      <c r="L1767" t="s">
        <v>318</v>
      </c>
      <c r="M1767">
        <v>14.759999999999991</v>
      </c>
      <c r="N1767">
        <v>74.760000000000005</v>
      </c>
      <c r="O1767" t="s">
        <v>184</v>
      </c>
      <c r="P1767" t="s">
        <v>316</v>
      </c>
      <c r="Q1767">
        <v>7</v>
      </c>
      <c r="R1767" t="s">
        <v>320</v>
      </c>
      <c r="S1767" s="13">
        <v>-10</v>
      </c>
      <c r="T1767">
        <v>10</v>
      </c>
      <c r="U1767">
        <v>29.84</v>
      </c>
      <c r="V1767">
        <v>29.84</v>
      </c>
      <c r="W1767">
        <v>8167</v>
      </c>
    </row>
    <row r="1768" spans="1:23" x14ac:dyDescent="0.5">
      <c r="A1768" t="s">
        <v>227</v>
      </c>
      <c r="B1768" t="s">
        <v>279</v>
      </c>
      <c r="C1768" t="s">
        <v>84</v>
      </c>
      <c r="D1768" t="s">
        <v>54</v>
      </c>
      <c r="E1768">
        <v>212.64</v>
      </c>
      <c r="F1768">
        <v>3</v>
      </c>
      <c r="G1768">
        <v>7.5499999999999972</v>
      </c>
      <c r="H1768">
        <v>5.5499999999999972</v>
      </c>
      <c r="I1768">
        <v>3</v>
      </c>
      <c r="J1768" s="13">
        <v>36721</v>
      </c>
      <c r="K1768" s="13">
        <v>36730</v>
      </c>
      <c r="L1768" t="s">
        <v>311</v>
      </c>
      <c r="M1768">
        <v>16.099999999999994</v>
      </c>
      <c r="N1768">
        <v>196.54</v>
      </c>
      <c r="O1768" t="s">
        <v>184</v>
      </c>
      <c r="P1768" t="s">
        <v>316</v>
      </c>
      <c r="Q1768">
        <v>7</v>
      </c>
      <c r="R1768" t="s">
        <v>320</v>
      </c>
      <c r="S1768" s="13">
        <v>-9</v>
      </c>
      <c r="T1768">
        <v>9</v>
      </c>
      <c r="U1768">
        <v>70.88</v>
      </c>
      <c r="V1768">
        <v>70.88</v>
      </c>
      <c r="W1768">
        <v>8167</v>
      </c>
    </row>
    <row r="1769" spans="1:23" x14ac:dyDescent="0.5">
      <c r="A1769" t="s">
        <v>220</v>
      </c>
      <c r="B1769" t="s">
        <v>279</v>
      </c>
      <c r="C1769" t="s">
        <v>84</v>
      </c>
      <c r="D1769" t="s">
        <v>70</v>
      </c>
      <c r="E1769">
        <v>118.83</v>
      </c>
      <c r="F1769">
        <v>3</v>
      </c>
      <c r="G1769">
        <v>6.68</v>
      </c>
      <c r="H1769">
        <v>3.6799999999999997</v>
      </c>
      <c r="I1769">
        <v>3</v>
      </c>
      <c r="J1769" s="13">
        <v>36721</v>
      </c>
      <c r="K1769" s="13">
        <v>36737</v>
      </c>
      <c r="L1769" t="s">
        <v>318</v>
      </c>
      <c r="M1769">
        <v>13.36</v>
      </c>
      <c r="N1769">
        <v>105.47</v>
      </c>
      <c r="O1769" t="s">
        <v>184</v>
      </c>
      <c r="P1769" t="s">
        <v>316</v>
      </c>
      <c r="Q1769">
        <v>7</v>
      </c>
      <c r="R1769" t="s">
        <v>320</v>
      </c>
      <c r="S1769" s="13">
        <v>-16</v>
      </c>
      <c r="T1769">
        <v>16</v>
      </c>
      <c r="U1769">
        <v>39.61</v>
      </c>
      <c r="V1769">
        <v>39.61</v>
      </c>
      <c r="W1769">
        <v>8167</v>
      </c>
    </row>
    <row r="1770" spans="1:23" x14ac:dyDescent="0.5">
      <c r="A1770" t="s">
        <v>226</v>
      </c>
      <c r="B1770" t="s">
        <v>279</v>
      </c>
      <c r="C1770" t="s">
        <v>84</v>
      </c>
      <c r="D1770" t="s">
        <v>66</v>
      </c>
      <c r="E1770">
        <v>137.57999999999998</v>
      </c>
      <c r="F1770">
        <v>3</v>
      </c>
      <c r="G1770">
        <v>6.84</v>
      </c>
      <c r="H1770">
        <v>3.84</v>
      </c>
      <c r="I1770">
        <v>3</v>
      </c>
      <c r="J1770" s="13">
        <v>36712</v>
      </c>
      <c r="K1770" s="13">
        <v>36726</v>
      </c>
      <c r="L1770" t="s">
        <v>315</v>
      </c>
      <c r="M1770">
        <v>13.68</v>
      </c>
      <c r="N1770">
        <v>123.89999999999998</v>
      </c>
      <c r="O1770" t="s">
        <v>184</v>
      </c>
      <c r="P1770" t="s">
        <v>316</v>
      </c>
      <c r="Q1770">
        <v>7</v>
      </c>
      <c r="R1770" t="s">
        <v>320</v>
      </c>
      <c r="S1770" s="13">
        <v>-14</v>
      </c>
      <c r="T1770">
        <v>14</v>
      </c>
      <c r="U1770">
        <v>45.86</v>
      </c>
      <c r="V1770">
        <v>45.86</v>
      </c>
      <c r="W1770">
        <v>8167</v>
      </c>
    </row>
    <row r="1771" spans="1:23" x14ac:dyDescent="0.5">
      <c r="A1771" t="s">
        <v>221</v>
      </c>
      <c r="B1771" t="s">
        <v>279</v>
      </c>
      <c r="C1771" t="s">
        <v>84</v>
      </c>
      <c r="D1771" t="s">
        <v>54</v>
      </c>
      <c r="E1771">
        <v>212.64</v>
      </c>
      <c r="F1771">
        <v>3</v>
      </c>
      <c r="G1771">
        <v>6.4500000000000028</v>
      </c>
      <c r="H1771">
        <v>4.4500000000000028</v>
      </c>
      <c r="I1771">
        <v>2</v>
      </c>
      <c r="J1771" s="13">
        <v>36657</v>
      </c>
      <c r="K1771" s="13">
        <v>36674</v>
      </c>
      <c r="L1771" t="s">
        <v>322</v>
      </c>
      <c r="M1771">
        <v>12.900000000000006</v>
      </c>
      <c r="N1771">
        <v>199.73999999999998</v>
      </c>
      <c r="O1771" t="s">
        <v>184</v>
      </c>
      <c r="P1771" t="s">
        <v>323</v>
      </c>
      <c r="Q1771">
        <v>5</v>
      </c>
      <c r="R1771" t="s">
        <v>325</v>
      </c>
      <c r="S1771" s="13">
        <v>-17</v>
      </c>
      <c r="T1771">
        <v>17</v>
      </c>
      <c r="U1771">
        <v>70.88</v>
      </c>
      <c r="V1771">
        <v>70.88</v>
      </c>
      <c r="W1771">
        <v>8167</v>
      </c>
    </row>
    <row r="1772" spans="1:23" x14ac:dyDescent="0.5">
      <c r="A1772" t="s">
        <v>226</v>
      </c>
      <c r="B1772" t="s">
        <v>279</v>
      </c>
      <c r="C1772" t="s">
        <v>84</v>
      </c>
      <c r="D1772" t="s">
        <v>69</v>
      </c>
      <c r="E1772">
        <v>121.35000000000001</v>
      </c>
      <c r="F1772">
        <v>3</v>
      </c>
      <c r="G1772">
        <v>5.8599999999999994</v>
      </c>
      <c r="H1772">
        <v>6.8599999999999994</v>
      </c>
      <c r="I1772">
        <v>1</v>
      </c>
      <c r="J1772" s="13">
        <v>36631</v>
      </c>
      <c r="K1772" s="13">
        <v>36651</v>
      </c>
      <c r="L1772" t="s">
        <v>315</v>
      </c>
      <c r="M1772">
        <v>13.719999999999999</v>
      </c>
      <c r="N1772">
        <v>107.63000000000001</v>
      </c>
      <c r="O1772" t="s">
        <v>184</v>
      </c>
      <c r="P1772" t="s">
        <v>323</v>
      </c>
      <c r="Q1772">
        <v>4</v>
      </c>
      <c r="R1772" t="s">
        <v>326</v>
      </c>
      <c r="S1772" s="13">
        <v>-20</v>
      </c>
      <c r="T1772">
        <v>20</v>
      </c>
      <c r="U1772">
        <v>40.450000000000003</v>
      </c>
      <c r="V1772">
        <v>40.450000000000003</v>
      </c>
      <c r="W1772">
        <v>8167</v>
      </c>
    </row>
    <row r="1773" spans="1:23" x14ac:dyDescent="0.5">
      <c r="A1773" t="s">
        <v>225</v>
      </c>
      <c r="B1773" t="s">
        <v>279</v>
      </c>
      <c r="C1773" t="s">
        <v>84</v>
      </c>
      <c r="D1773" t="s">
        <v>54</v>
      </c>
      <c r="E1773">
        <v>212.64</v>
      </c>
      <c r="F1773">
        <v>3</v>
      </c>
      <c r="G1773">
        <v>6.3299999999999983</v>
      </c>
      <c r="H1773">
        <v>3.3299999999999983</v>
      </c>
      <c r="I1773">
        <v>1</v>
      </c>
      <c r="J1773" s="13">
        <v>36628</v>
      </c>
      <c r="K1773" s="13">
        <v>36638</v>
      </c>
      <c r="L1773" t="s">
        <v>321</v>
      </c>
      <c r="M1773">
        <v>10.659999999999997</v>
      </c>
      <c r="N1773">
        <v>201.98</v>
      </c>
      <c r="O1773" t="s">
        <v>184</v>
      </c>
      <c r="P1773" t="s">
        <v>323</v>
      </c>
      <c r="Q1773">
        <v>4</v>
      </c>
      <c r="R1773" t="s">
        <v>326</v>
      </c>
      <c r="S1773" s="13">
        <v>-10</v>
      </c>
      <c r="T1773">
        <v>10</v>
      </c>
      <c r="U1773">
        <v>70.88</v>
      </c>
      <c r="V1773">
        <v>70.88</v>
      </c>
      <c r="W1773">
        <v>8167</v>
      </c>
    </row>
    <row r="1774" spans="1:23" x14ac:dyDescent="0.5">
      <c r="A1774" t="s">
        <v>226</v>
      </c>
      <c r="B1774" t="s">
        <v>279</v>
      </c>
      <c r="C1774" t="s">
        <v>84</v>
      </c>
      <c r="D1774" t="s">
        <v>53</v>
      </c>
      <c r="E1774">
        <v>211.35000000000002</v>
      </c>
      <c r="F1774">
        <v>3</v>
      </c>
      <c r="G1774">
        <v>8.8799999999999955</v>
      </c>
      <c r="H1774">
        <v>6.8799999999999955</v>
      </c>
      <c r="I1774">
        <v>1</v>
      </c>
      <c r="J1774" s="13">
        <v>36621</v>
      </c>
      <c r="K1774" s="13">
        <v>36639</v>
      </c>
      <c r="L1774" t="s">
        <v>315</v>
      </c>
      <c r="M1774">
        <v>16.759999999999991</v>
      </c>
      <c r="N1774">
        <v>194.59000000000003</v>
      </c>
      <c r="O1774" t="s">
        <v>184</v>
      </c>
      <c r="P1774" t="s">
        <v>323</v>
      </c>
      <c r="Q1774">
        <v>4</v>
      </c>
      <c r="R1774" t="s">
        <v>326</v>
      </c>
      <c r="S1774" s="13">
        <v>-18</v>
      </c>
      <c r="T1774">
        <v>18</v>
      </c>
      <c r="U1774">
        <v>70.45</v>
      </c>
      <c r="V1774">
        <v>70.45</v>
      </c>
      <c r="W1774">
        <v>8167</v>
      </c>
    </row>
    <row r="1775" spans="1:23" x14ac:dyDescent="0.5">
      <c r="A1775" t="s">
        <v>224</v>
      </c>
      <c r="B1775" t="s">
        <v>279</v>
      </c>
      <c r="C1775" t="s">
        <v>84</v>
      </c>
      <c r="D1775" t="s">
        <v>53</v>
      </c>
      <c r="E1775">
        <v>211.35000000000002</v>
      </c>
      <c r="F1775">
        <v>3</v>
      </c>
      <c r="G1775">
        <v>6.73</v>
      </c>
      <c r="H1775">
        <v>3.7300000000000004</v>
      </c>
      <c r="I1775">
        <v>3</v>
      </c>
      <c r="J1775" s="13">
        <v>36614</v>
      </c>
      <c r="K1775" s="13">
        <v>36634</v>
      </c>
      <c r="L1775" t="s">
        <v>313</v>
      </c>
      <c r="M1775">
        <v>13.46</v>
      </c>
      <c r="N1775">
        <v>197.89000000000001</v>
      </c>
      <c r="O1775" t="s">
        <v>184</v>
      </c>
      <c r="P1775" t="s">
        <v>327</v>
      </c>
      <c r="Q1775">
        <v>3</v>
      </c>
      <c r="R1775" t="s">
        <v>328</v>
      </c>
      <c r="S1775" s="13">
        <v>-20</v>
      </c>
      <c r="T1775">
        <v>20</v>
      </c>
      <c r="U1775">
        <v>70.45</v>
      </c>
      <c r="V1775">
        <v>70.45</v>
      </c>
      <c r="W1775">
        <v>8167</v>
      </c>
    </row>
    <row r="1776" spans="1:23" x14ac:dyDescent="0.5">
      <c r="A1776" t="s">
        <v>228</v>
      </c>
      <c r="B1776" t="s">
        <v>279</v>
      </c>
      <c r="C1776" t="s">
        <v>84</v>
      </c>
      <c r="D1776" t="s">
        <v>68</v>
      </c>
      <c r="E1776">
        <v>89.52</v>
      </c>
      <c r="F1776">
        <v>3</v>
      </c>
      <c r="G1776">
        <v>6.990000000000002</v>
      </c>
      <c r="H1776">
        <v>6.990000000000002</v>
      </c>
      <c r="I1776">
        <v>2</v>
      </c>
      <c r="J1776" s="13">
        <v>36609</v>
      </c>
      <c r="K1776" s="13">
        <v>36617</v>
      </c>
      <c r="L1776" t="s">
        <v>310</v>
      </c>
      <c r="M1776">
        <v>15.980000000000004</v>
      </c>
      <c r="N1776">
        <v>73.539999999999992</v>
      </c>
      <c r="O1776" t="s">
        <v>184</v>
      </c>
      <c r="P1776" t="s">
        <v>327</v>
      </c>
      <c r="Q1776">
        <v>3</v>
      </c>
      <c r="R1776" t="s">
        <v>328</v>
      </c>
      <c r="S1776" s="13">
        <v>-8</v>
      </c>
      <c r="T1776">
        <v>8</v>
      </c>
      <c r="U1776">
        <v>29.84</v>
      </c>
      <c r="V1776">
        <v>29.84</v>
      </c>
      <c r="W1776">
        <v>8167</v>
      </c>
    </row>
    <row r="1777" spans="1:23" x14ac:dyDescent="0.5">
      <c r="A1777" t="s">
        <v>223</v>
      </c>
      <c r="B1777" t="s">
        <v>279</v>
      </c>
      <c r="C1777" t="s">
        <v>84</v>
      </c>
      <c r="D1777" t="s">
        <v>55</v>
      </c>
      <c r="E1777">
        <v>151.94999999999999</v>
      </c>
      <c r="F1777">
        <v>3</v>
      </c>
      <c r="G1777">
        <v>6</v>
      </c>
      <c r="H1777">
        <v>6</v>
      </c>
      <c r="I1777">
        <v>1</v>
      </c>
      <c r="J1777" s="13">
        <v>36578</v>
      </c>
      <c r="K1777" s="13">
        <v>36594</v>
      </c>
      <c r="L1777" t="s">
        <v>307</v>
      </c>
      <c r="M1777">
        <v>13</v>
      </c>
      <c r="N1777">
        <v>138.94999999999999</v>
      </c>
      <c r="O1777" t="s">
        <v>184</v>
      </c>
      <c r="P1777" t="s">
        <v>327</v>
      </c>
      <c r="Q1777">
        <v>2</v>
      </c>
      <c r="R1777" t="s">
        <v>329</v>
      </c>
      <c r="S1777" s="13">
        <v>-16</v>
      </c>
      <c r="T1777">
        <v>16</v>
      </c>
      <c r="U1777">
        <v>50.65</v>
      </c>
      <c r="V1777">
        <v>50.65</v>
      </c>
      <c r="W1777">
        <v>8167</v>
      </c>
    </row>
    <row r="1778" spans="1:23" x14ac:dyDescent="0.5">
      <c r="A1778" t="s">
        <v>224</v>
      </c>
      <c r="B1778" t="s">
        <v>279</v>
      </c>
      <c r="C1778" t="s">
        <v>84</v>
      </c>
      <c r="D1778" t="s">
        <v>69</v>
      </c>
      <c r="E1778">
        <v>121.35000000000001</v>
      </c>
      <c r="F1778">
        <v>3</v>
      </c>
      <c r="G1778">
        <v>5</v>
      </c>
      <c r="H1778">
        <v>7</v>
      </c>
      <c r="I1778">
        <v>3</v>
      </c>
      <c r="J1778" s="13">
        <v>36560</v>
      </c>
      <c r="K1778" s="13">
        <v>36569</v>
      </c>
      <c r="L1778" t="s">
        <v>313</v>
      </c>
      <c r="M1778">
        <v>15</v>
      </c>
      <c r="N1778">
        <v>106.35000000000001</v>
      </c>
      <c r="O1778" t="s">
        <v>184</v>
      </c>
      <c r="P1778" t="s">
        <v>327</v>
      </c>
      <c r="Q1778">
        <v>2</v>
      </c>
      <c r="R1778" t="s">
        <v>329</v>
      </c>
      <c r="S1778" s="13">
        <v>-9</v>
      </c>
      <c r="T1778">
        <v>9</v>
      </c>
      <c r="U1778">
        <v>40.450000000000003</v>
      </c>
      <c r="V1778">
        <v>40.450000000000003</v>
      </c>
      <c r="W1778">
        <v>8167</v>
      </c>
    </row>
    <row r="1779" spans="1:23" x14ac:dyDescent="0.5">
      <c r="A1779" t="s">
        <v>220</v>
      </c>
      <c r="B1779" t="s">
        <v>279</v>
      </c>
      <c r="C1779" t="s">
        <v>84</v>
      </c>
      <c r="D1779" t="s">
        <v>55</v>
      </c>
      <c r="E1779">
        <v>151.94999999999999</v>
      </c>
      <c r="F1779">
        <v>3</v>
      </c>
      <c r="G1779">
        <v>5.68</v>
      </c>
      <c r="H1779">
        <v>4.68</v>
      </c>
      <c r="I1779">
        <v>2</v>
      </c>
      <c r="J1779" s="13">
        <v>36539</v>
      </c>
      <c r="K1779" s="13">
        <v>36549</v>
      </c>
      <c r="L1779" t="s">
        <v>318</v>
      </c>
      <c r="M1779">
        <v>12.36</v>
      </c>
      <c r="N1779">
        <v>139.58999999999997</v>
      </c>
      <c r="O1779" t="s">
        <v>184</v>
      </c>
      <c r="P1779" t="s">
        <v>327</v>
      </c>
      <c r="Q1779">
        <v>1</v>
      </c>
      <c r="R1779" t="s">
        <v>330</v>
      </c>
      <c r="S1779" s="13">
        <v>-10</v>
      </c>
      <c r="T1779">
        <v>10</v>
      </c>
      <c r="U1779">
        <v>50.65</v>
      </c>
      <c r="V1779">
        <v>50.65</v>
      </c>
      <c r="W1779">
        <v>8167</v>
      </c>
    </row>
    <row r="1780" spans="1:23" x14ac:dyDescent="0.5">
      <c r="A1780" t="s">
        <v>224</v>
      </c>
      <c r="B1780" t="s">
        <v>279</v>
      </c>
      <c r="C1780" t="s">
        <v>84</v>
      </c>
      <c r="D1780" t="s">
        <v>52</v>
      </c>
      <c r="E1780">
        <v>181.74</v>
      </c>
      <c r="F1780">
        <v>3</v>
      </c>
      <c r="G1780">
        <v>7.73</v>
      </c>
      <c r="H1780">
        <v>4.7300000000000004</v>
      </c>
      <c r="I1780">
        <v>1</v>
      </c>
      <c r="J1780" s="13">
        <v>36537</v>
      </c>
      <c r="K1780" s="13">
        <v>36556</v>
      </c>
      <c r="L1780" t="s">
        <v>313</v>
      </c>
      <c r="M1780">
        <v>13.46</v>
      </c>
      <c r="N1780">
        <v>168.28</v>
      </c>
      <c r="O1780" t="s">
        <v>184</v>
      </c>
      <c r="P1780" t="s">
        <v>327</v>
      </c>
      <c r="Q1780">
        <v>1</v>
      </c>
      <c r="R1780" t="s">
        <v>330</v>
      </c>
      <c r="S1780" s="13">
        <v>-19</v>
      </c>
      <c r="T1780">
        <v>19</v>
      </c>
      <c r="U1780">
        <v>60.58</v>
      </c>
      <c r="V1780">
        <v>60.58</v>
      </c>
      <c r="W1780">
        <v>8167</v>
      </c>
    </row>
    <row r="1781" spans="1:23" x14ac:dyDescent="0.5">
      <c r="A1781" t="s">
        <v>222</v>
      </c>
      <c r="B1781" t="s">
        <v>279</v>
      </c>
      <c r="C1781" t="s">
        <v>84</v>
      </c>
      <c r="D1781" t="s">
        <v>66</v>
      </c>
      <c r="E1781">
        <v>137.57999999999998</v>
      </c>
      <c r="F1781">
        <v>3</v>
      </c>
      <c r="G1781">
        <v>6.8900000000000006</v>
      </c>
      <c r="H1781">
        <v>6.8900000000000006</v>
      </c>
      <c r="I1781">
        <v>1</v>
      </c>
      <c r="J1781" s="13">
        <v>36518</v>
      </c>
      <c r="K1781" s="13">
        <v>36533</v>
      </c>
      <c r="L1781" t="s">
        <v>331</v>
      </c>
      <c r="M1781">
        <v>14.780000000000001</v>
      </c>
      <c r="N1781">
        <v>122.79999999999998</v>
      </c>
      <c r="O1781" t="s">
        <v>333</v>
      </c>
      <c r="P1781" t="s">
        <v>308</v>
      </c>
      <c r="Q1781">
        <v>12</v>
      </c>
      <c r="R1781" t="s">
        <v>309</v>
      </c>
      <c r="S1781" s="13">
        <v>-15</v>
      </c>
      <c r="T1781">
        <v>15</v>
      </c>
      <c r="U1781">
        <v>45.86</v>
      </c>
      <c r="V1781">
        <v>45.86</v>
      </c>
      <c r="W1781">
        <v>8167</v>
      </c>
    </row>
    <row r="1782" spans="1:23" x14ac:dyDescent="0.5">
      <c r="A1782" t="s">
        <v>220</v>
      </c>
      <c r="B1782" t="s">
        <v>279</v>
      </c>
      <c r="C1782" t="s">
        <v>84</v>
      </c>
      <c r="D1782" t="s">
        <v>56</v>
      </c>
      <c r="E1782">
        <v>151.07999999999998</v>
      </c>
      <c r="F1782">
        <v>3</v>
      </c>
      <c r="G1782">
        <v>6</v>
      </c>
      <c r="H1782">
        <v>5</v>
      </c>
      <c r="I1782">
        <v>1</v>
      </c>
      <c r="J1782" s="13">
        <v>42319</v>
      </c>
      <c r="K1782" s="13">
        <v>43192</v>
      </c>
      <c r="L1782" t="s">
        <v>318</v>
      </c>
      <c r="M1782">
        <v>12</v>
      </c>
      <c r="N1782">
        <v>139.07999999999998</v>
      </c>
      <c r="O1782" t="s">
        <v>230</v>
      </c>
      <c r="P1782" t="s">
        <v>308</v>
      </c>
      <c r="Q1782">
        <v>11</v>
      </c>
      <c r="R1782" t="s">
        <v>312</v>
      </c>
      <c r="S1782" s="13">
        <v>-873</v>
      </c>
      <c r="T1782">
        <v>873</v>
      </c>
      <c r="U1782">
        <v>50.36</v>
      </c>
      <c r="V1782">
        <v>50.36</v>
      </c>
      <c r="W1782">
        <v>8167</v>
      </c>
    </row>
    <row r="1783" spans="1:23" x14ac:dyDescent="0.5">
      <c r="A1783" t="s">
        <v>220</v>
      </c>
      <c r="B1783" t="s">
        <v>279</v>
      </c>
      <c r="C1783" t="s">
        <v>84</v>
      </c>
      <c r="D1783" t="s">
        <v>56</v>
      </c>
      <c r="E1783">
        <v>151.07999999999998</v>
      </c>
      <c r="F1783">
        <v>3</v>
      </c>
      <c r="G1783">
        <v>10</v>
      </c>
      <c r="H1783">
        <v>4</v>
      </c>
      <c r="I1783">
        <v>1</v>
      </c>
      <c r="J1783" s="13">
        <v>42288</v>
      </c>
      <c r="K1783" s="13">
        <v>42300</v>
      </c>
      <c r="L1783" t="s">
        <v>318</v>
      </c>
      <c r="M1783">
        <v>15</v>
      </c>
      <c r="N1783">
        <v>136.07999999999998</v>
      </c>
      <c r="O1783" t="s">
        <v>230</v>
      </c>
      <c r="P1783" t="s">
        <v>308</v>
      </c>
      <c r="Q1783">
        <v>10</v>
      </c>
      <c r="R1783" t="s">
        <v>314</v>
      </c>
      <c r="S1783" s="13">
        <v>-12</v>
      </c>
      <c r="T1783">
        <v>12</v>
      </c>
      <c r="U1783">
        <v>50.36</v>
      </c>
      <c r="V1783">
        <v>50.36</v>
      </c>
      <c r="W1783">
        <v>8167</v>
      </c>
    </row>
    <row r="1784" spans="1:23" x14ac:dyDescent="0.5">
      <c r="A1784" t="s">
        <v>222</v>
      </c>
      <c r="B1784" t="s">
        <v>279</v>
      </c>
      <c r="C1784" t="s">
        <v>84</v>
      </c>
      <c r="D1784" t="s">
        <v>56</v>
      </c>
      <c r="E1784">
        <v>151.07999999999998</v>
      </c>
      <c r="F1784">
        <v>3</v>
      </c>
      <c r="G1784">
        <v>7.25</v>
      </c>
      <c r="H1784">
        <v>6.25</v>
      </c>
      <c r="I1784">
        <v>1</v>
      </c>
      <c r="J1784" s="13">
        <v>42256</v>
      </c>
      <c r="K1784" s="13">
        <v>43076</v>
      </c>
      <c r="L1784" t="s">
        <v>331</v>
      </c>
      <c r="M1784">
        <v>14.5</v>
      </c>
      <c r="N1784">
        <v>136.57999999999998</v>
      </c>
      <c r="O1784" t="s">
        <v>230</v>
      </c>
      <c r="P1784" t="s">
        <v>316</v>
      </c>
      <c r="Q1784">
        <v>9</v>
      </c>
      <c r="R1784" t="s">
        <v>317</v>
      </c>
      <c r="S1784" s="13">
        <v>-820</v>
      </c>
      <c r="T1784">
        <v>820</v>
      </c>
      <c r="U1784">
        <v>50.36</v>
      </c>
      <c r="V1784">
        <v>50.36</v>
      </c>
      <c r="W1784">
        <v>8167</v>
      </c>
    </row>
    <row r="1785" spans="1:23" x14ac:dyDescent="0.5">
      <c r="A1785" t="s">
        <v>224</v>
      </c>
      <c r="B1785" t="s">
        <v>279</v>
      </c>
      <c r="C1785" t="s">
        <v>84</v>
      </c>
      <c r="D1785" t="s">
        <v>56</v>
      </c>
      <c r="E1785">
        <v>151.07999999999998</v>
      </c>
      <c r="F1785">
        <v>3</v>
      </c>
      <c r="G1785">
        <v>5.6099999999999994</v>
      </c>
      <c r="H1785">
        <v>5.6099999999999994</v>
      </c>
      <c r="I1785">
        <v>3</v>
      </c>
      <c r="J1785" s="13">
        <v>42249</v>
      </c>
      <c r="K1785" s="13">
        <v>42268</v>
      </c>
      <c r="L1785" t="s">
        <v>313</v>
      </c>
      <c r="M1785">
        <v>14.219999999999999</v>
      </c>
      <c r="N1785">
        <v>136.85999999999999</v>
      </c>
      <c r="O1785" t="s">
        <v>230</v>
      </c>
      <c r="P1785" t="s">
        <v>316</v>
      </c>
      <c r="Q1785">
        <v>9</v>
      </c>
      <c r="R1785" t="s">
        <v>317</v>
      </c>
      <c r="S1785" s="13">
        <v>-19</v>
      </c>
      <c r="T1785">
        <v>19</v>
      </c>
      <c r="U1785">
        <v>50.36</v>
      </c>
      <c r="V1785">
        <v>50.36</v>
      </c>
      <c r="W1785">
        <v>8167</v>
      </c>
    </row>
    <row r="1786" spans="1:23" x14ac:dyDescent="0.5">
      <c r="A1786" t="s">
        <v>228</v>
      </c>
      <c r="B1786" t="s">
        <v>279</v>
      </c>
      <c r="C1786" t="s">
        <v>84</v>
      </c>
      <c r="D1786" t="s">
        <v>56</v>
      </c>
      <c r="E1786">
        <v>151.07999999999998</v>
      </c>
      <c r="F1786">
        <v>3</v>
      </c>
      <c r="G1786">
        <v>6.2199999999999989</v>
      </c>
      <c r="H1786">
        <v>6.2199999999999989</v>
      </c>
      <c r="I1786">
        <v>3</v>
      </c>
      <c r="J1786" s="13">
        <v>42239</v>
      </c>
      <c r="K1786" s="13">
        <v>43168</v>
      </c>
      <c r="L1786" t="s">
        <v>310</v>
      </c>
      <c r="M1786">
        <v>15.439999999999998</v>
      </c>
      <c r="N1786">
        <v>135.63999999999999</v>
      </c>
      <c r="O1786" t="s">
        <v>230</v>
      </c>
      <c r="P1786" t="s">
        <v>316</v>
      </c>
      <c r="Q1786">
        <v>8</v>
      </c>
      <c r="R1786" t="s">
        <v>319</v>
      </c>
      <c r="S1786" s="13">
        <v>-929</v>
      </c>
      <c r="T1786">
        <v>929</v>
      </c>
      <c r="U1786">
        <v>50.36</v>
      </c>
      <c r="V1786">
        <v>50.36</v>
      </c>
      <c r="W1786">
        <v>8167</v>
      </c>
    </row>
    <row r="1787" spans="1:23" x14ac:dyDescent="0.5">
      <c r="A1787" t="s">
        <v>227</v>
      </c>
      <c r="B1787" t="s">
        <v>279</v>
      </c>
      <c r="C1787" t="s">
        <v>84</v>
      </c>
      <c r="D1787" t="s">
        <v>56</v>
      </c>
      <c r="E1787">
        <v>151.07999999999998</v>
      </c>
      <c r="F1787">
        <v>3</v>
      </c>
      <c r="G1787">
        <v>9.14</v>
      </c>
      <c r="H1787">
        <v>6.1400000000000006</v>
      </c>
      <c r="I1787">
        <v>3</v>
      </c>
      <c r="J1787" s="13">
        <v>42197</v>
      </c>
      <c r="K1787" s="13">
        <v>42212</v>
      </c>
      <c r="L1787" t="s">
        <v>311</v>
      </c>
      <c r="M1787">
        <v>18.28</v>
      </c>
      <c r="N1787">
        <v>132.79999999999998</v>
      </c>
      <c r="O1787" t="s">
        <v>230</v>
      </c>
      <c r="P1787" t="s">
        <v>316</v>
      </c>
      <c r="Q1787">
        <v>7</v>
      </c>
      <c r="R1787" t="s">
        <v>320</v>
      </c>
      <c r="S1787" s="13">
        <v>-15</v>
      </c>
      <c r="T1787">
        <v>15</v>
      </c>
      <c r="U1787">
        <v>50.36</v>
      </c>
      <c r="V1787">
        <v>50.36</v>
      </c>
      <c r="W1787">
        <v>8167</v>
      </c>
    </row>
    <row r="1788" spans="1:23" x14ac:dyDescent="0.5">
      <c r="A1788" t="s">
        <v>227</v>
      </c>
      <c r="B1788" t="s">
        <v>279</v>
      </c>
      <c r="C1788" t="s">
        <v>84</v>
      </c>
      <c r="D1788" t="s">
        <v>56</v>
      </c>
      <c r="E1788">
        <v>151.07999999999998</v>
      </c>
      <c r="F1788">
        <v>3</v>
      </c>
      <c r="G1788">
        <v>8.68</v>
      </c>
      <c r="H1788">
        <v>5.68</v>
      </c>
      <c r="I1788">
        <v>1</v>
      </c>
      <c r="J1788" s="13">
        <v>42192</v>
      </c>
      <c r="K1788" s="13">
        <v>42207</v>
      </c>
      <c r="L1788" t="s">
        <v>311</v>
      </c>
      <c r="M1788">
        <v>15.36</v>
      </c>
      <c r="N1788">
        <v>135.71999999999997</v>
      </c>
      <c r="O1788" t="s">
        <v>230</v>
      </c>
      <c r="P1788" t="s">
        <v>316</v>
      </c>
      <c r="Q1788">
        <v>7</v>
      </c>
      <c r="R1788" t="s">
        <v>320</v>
      </c>
      <c r="S1788" s="13">
        <v>-15</v>
      </c>
      <c r="T1788">
        <v>15</v>
      </c>
      <c r="U1788">
        <v>50.36</v>
      </c>
      <c r="V1788">
        <v>50.36</v>
      </c>
      <c r="W1788">
        <v>8167</v>
      </c>
    </row>
    <row r="1789" spans="1:23" x14ac:dyDescent="0.5">
      <c r="A1789" t="s">
        <v>225</v>
      </c>
      <c r="B1789" t="s">
        <v>279</v>
      </c>
      <c r="C1789" t="s">
        <v>84</v>
      </c>
      <c r="D1789" t="s">
        <v>56</v>
      </c>
      <c r="E1789">
        <v>151.07999999999998</v>
      </c>
      <c r="F1789">
        <v>3</v>
      </c>
      <c r="G1789">
        <v>5.75</v>
      </c>
      <c r="H1789">
        <v>4.75</v>
      </c>
      <c r="I1789">
        <v>1</v>
      </c>
      <c r="J1789" s="13">
        <v>42083</v>
      </c>
      <c r="K1789" s="13">
        <v>42092</v>
      </c>
      <c r="L1789" t="s">
        <v>321</v>
      </c>
      <c r="M1789">
        <v>11.5</v>
      </c>
      <c r="N1789">
        <v>139.57999999999998</v>
      </c>
      <c r="O1789" t="s">
        <v>230</v>
      </c>
      <c r="P1789" t="s">
        <v>327</v>
      </c>
      <c r="Q1789">
        <v>3</v>
      </c>
      <c r="R1789" t="s">
        <v>328</v>
      </c>
      <c r="S1789" s="13">
        <v>-9</v>
      </c>
      <c r="T1789">
        <v>9</v>
      </c>
      <c r="U1789">
        <v>50.36</v>
      </c>
      <c r="V1789">
        <v>50.36</v>
      </c>
      <c r="W1789">
        <v>8167</v>
      </c>
    </row>
    <row r="1790" spans="1:23" x14ac:dyDescent="0.5">
      <c r="A1790" t="s">
        <v>221</v>
      </c>
      <c r="B1790" t="s">
        <v>279</v>
      </c>
      <c r="C1790" t="s">
        <v>84</v>
      </c>
      <c r="D1790" t="s">
        <v>56</v>
      </c>
      <c r="E1790">
        <v>151.07999999999998</v>
      </c>
      <c r="F1790">
        <v>3</v>
      </c>
      <c r="G1790">
        <v>9.73</v>
      </c>
      <c r="H1790">
        <v>4.7300000000000004</v>
      </c>
      <c r="I1790">
        <v>3</v>
      </c>
      <c r="J1790" s="13">
        <v>42064</v>
      </c>
      <c r="K1790" s="13">
        <v>42076</v>
      </c>
      <c r="L1790" t="s">
        <v>322</v>
      </c>
      <c r="M1790">
        <v>17.46</v>
      </c>
      <c r="N1790">
        <v>133.61999999999998</v>
      </c>
      <c r="O1790" t="s">
        <v>230</v>
      </c>
      <c r="P1790" t="s">
        <v>327</v>
      </c>
      <c r="Q1790">
        <v>3</v>
      </c>
      <c r="R1790" t="s">
        <v>328</v>
      </c>
      <c r="S1790" s="13">
        <v>-12</v>
      </c>
      <c r="T1790">
        <v>12</v>
      </c>
      <c r="U1790">
        <v>50.36</v>
      </c>
      <c r="V1790">
        <v>50.36</v>
      </c>
      <c r="W1790">
        <v>8167</v>
      </c>
    </row>
    <row r="1791" spans="1:23" x14ac:dyDescent="0.5">
      <c r="A1791" t="s">
        <v>227</v>
      </c>
      <c r="B1791" t="s">
        <v>279</v>
      </c>
      <c r="C1791" t="s">
        <v>84</v>
      </c>
      <c r="D1791" t="s">
        <v>56</v>
      </c>
      <c r="E1791">
        <v>151.07999999999998</v>
      </c>
      <c r="F1791">
        <v>3</v>
      </c>
      <c r="G1791">
        <v>6.8599999999999994</v>
      </c>
      <c r="H1791">
        <v>6.8599999999999994</v>
      </c>
      <c r="I1791">
        <v>3</v>
      </c>
      <c r="J1791" s="13">
        <v>42057</v>
      </c>
      <c r="K1791" s="13">
        <v>42064</v>
      </c>
      <c r="L1791" t="s">
        <v>311</v>
      </c>
      <c r="M1791">
        <v>16.72</v>
      </c>
      <c r="N1791">
        <v>134.35999999999999</v>
      </c>
      <c r="O1791" t="s">
        <v>230</v>
      </c>
      <c r="P1791" t="s">
        <v>327</v>
      </c>
      <c r="Q1791">
        <v>2</v>
      </c>
      <c r="R1791" t="s">
        <v>329</v>
      </c>
      <c r="S1791" s="13">
        <v>-7</v>
      </c>
      <c r="T1791">
        <v>7</v>
      </c>
      <c r="U1791">
        <v>50.36</v>
      </c>
      <c r="V1791">
        <v>50.36</v>
      </c>
      <c r="W1791">
        <v>8167</v>
      </c>
    </row>
    <row r="1792" spans="1:23" x14ac:dyDescent="0.5">
      <c r="A1792" t="s">
        <v>224</v>
      </c>
      <c r="B1792" t="s">
        <v>279</v>
      </c>
      <c r="C1792" t="s">
        <v>84</v>
      </c>
      <c r="D1792" t="s">
        <v>56</v>
      </c>
      <c r="E1792">
        <v>151.07999999999998</v>
      </c>
      <c r="F1792">
        <v>3</v>
      </c>
      <c r="G1792">
        <v>9</v>
      </c>
      <c r="H1792">
        <v>3</v>
      </c>
      <c r="I1792">
        <v>1</v>
      </c>
      <c r="J1792" s="13">
        <v>42027</v>
      </c>
      <c r="K1792" s="13">
        <v>43112</v>
      </c>
      <c r="L1792" t="s">
        <v>313</v>
      </c>
      <c r="M1792">
        <v>13</v>
      </c>
      <c r="N1792">
        <v>138.07999999999998</v>
      </c>
      <c r="O1792" t="s">
        <v>230</v>
      </c>
      <c r="P1792" t="s">
        <v>327</v>
      </c>
      <c r="Q1792">
        <v>1</v>
      </c>
      <c r="R1792" t="s">
        <v>330</v>
      </c>
      <c r="S1792" s="13">
        <v>-1085</v>
      </c>
      <c r="T1792">
        <v>1085</v>
      </c>
      <c r="U1792">
        <v>50.36</v>
      </c>
      <c r="V1792">
        <v>50.36</v>
      </c>
      <c r="W1792">
        <v>8167</v>
      </c>
    </row>
    <row r="1793" spans="1:23" x14ac:dyDescent="0.5">
      <c r="A1793" t="s">
        <v>226</v>
      </c>
      <c r="B1793" t="s">
        <v>279</v>
      </c>
      <c r="C1793" t="s">
        <v>84</v>
      </c>
      <c r="D1793" t="s">
        <v>56</v>
      </c>
      <c r="E1793">
        <v>151.07999999999998</v>
      </c>
      <c r="F1793">
        <v>3</v>
      </c>
      <c r="G1793">
        <v>9.990000000000002</v>
      </c>
      <c r="H1793">
        <v>3.990000000000002</v>
      </c>
      <c r="I1793">
        <v>3</v>
      </c>
      <c r="J1793" s="13">
        <v>41911</v>
      </c>
      <c r="K1793" s="13">
        <v>41926</v>
      </c>
      <c r="L1793" t="s">
        <v>315</v>
      </c>
      <c r="M1793">
        <v>16.980000000000004</v>
      </c>
      <c r="N1793">
        <v>134.09999999999997</v>
      </c>
      <c r="O1793" t="s">
        <v>197</v>
      </c>
      <c r="P1793" t="s">
        <v>316</v>
      </c>
      <c r="Q1793">
        <v>9</v>
      </c>
      <c r="R1793" t="s">
        <v>317</v>
      </c>
      <c r="S1793" s="13">
        <v>-15</v>
      </c>
      <c r="T1793">
        <v>15</v>
      </c>
      <c r="U1793">
        <v>50.36</v>
      </c>
      <c r="V1793">
        <v>50.36</v>
      </c>
      <c r="W1793">
        <v>8167</v>
      </c>
    </row>
    <row r="1794" spans="1:23" x14ac:dyDescent="0.5">
      <c r="A1794" t="s">
        <v>228</v>
      </c>
      <c r="B1794" t="s">
        <v>279</v>
      </c>
      <c r="C1794" t="s">
        <v>84</v>
      </c>
      <c r="D1794" t="s">
        <v>56</v>
      </c>
      <c r="E1794">
        <v>151.07999999999998</v>
      </c>
      <c r="F1794">
        <v>3</v>
      </c>
      <c r="G1794">
        <v>7.4500000000000028</v>
      </c>
      <c r="H1794">
        <v>5.4500000000000028</v>
      </c>
      <c r="I1794">
        <v>1</v>
      </c>
      <c r="J1794" s="13">
        <v>41910</v>
      </c>
      <c r="K1794" s="13">
        <v>41923</v>
      </c>
      <c r="L1794" t="s">
        <v>310</v>
      </c>
      <c r="M1794">
        <v>13.900000000000006</v>
      </c>
      <c r="N1794">
        <v>137.17999999999998</v>
      </c>
      <c r="O1794" t="s">
        <v>197</v>
      </c>
      <c r="P1794" t="s">
        <v>316</v>
      </c>
      <c r="Q1794">
        <v>9</v>
      </c>
      <c r="R1794" t="s">
        <v>317</v>
      </c>
      <c r="S1794" s="13">
        <v>-13</v>
      </c>
      <c r="T1794">
        <v>13</v>
      </c>
      <c r="U1794">
        <v>50.36</v>
      </c>
      <c r="V1794">
        <v>50.36</v>
      </c>
      <c r="W1794">
        <v>8167</v>
      </c>
    </row>
    <row r="1795" spans="1:23" x14ac:dyDescent="0.5">
      <c r="A1795" t="s">
        <v>226</v>
      </c>
      <c r="B1795" t="s">
        <v>279</v>
      </c>
      <c r="C1795" t="s">
        <v>84</v>
      </c>
      <c r="D1795" t="s">
        <v>56</v>
      </c>
      <c r="E1795">
        <v>151.07999999999998</v>
      </c>
      <c r="F1795">
        <v>3</v>
      </c>
      <c r="G1795">
        <v>9.2000000000000028</v>
      </c>
      <c r="H1795">
        <v>6.2000000000000028</v>
      </c>
      <c r="I1795">
        <v>1</v>
      </c>
      <c r="J1795" s="13">
        <v>41833</v>
      </c>
      <c r="K1795" s="13">
        <v>41840</v>
      </c>
      <c r="L1795" t="s">
        <v>315</v>
      </c>
      <c r="M1795">
        <v>16.400000000000006</v>
      </c>
      <c r="N1795">
        <v>134.67999999999998</v>
      </c>
      <c r="O1795" t="s">
        <v>197</v>
      </c>
      <c r="P1795" t="s">
        <v>316</v>
      </c>
      <c r="Q1795">
        <v>7</v>
      </c>
      <c r="R1795" t="s">
        <v>320</v>
      </c>
      <c r="S1795" s="13">
        <v>-7</v>
      </c>
      <c r="T1795">
        <v>7</v>
      </c>
      <c r="U1795">
        <v>50.36</v>
      </c>
      <c r="V1795">
        <v>50.36</v>
      </c>
      <c r="W1795">
        <v>8167</v>
      </c>
    </row>
    <row r="1796" spans="1:23" x14ac:dyDescent="0.5">
      <c r="A1796" t="s">
        <v>228</v>
      </c>
      <c r="B1796" t="s">
        <v>279</v>
      </c>
      <c r="C1796" t="s">
        <v>84</v>
      </c>
      <c r="D1796" t="s">
        <v>56</v>
      </c>
      <c r="E1796">
        <v>151.07999999999998</v>
      </c>
      <c r="F1796">
        <v>3</v>
      </c>
      <c r="G1796">
        <v>6.5499999999999972</v>
      </c>
      <c r="H1796">
        <v>5.5499999999999972</v>
      </c>
      <c r="I1796">
        <v>2</v>
      </c>
      <c r="J1796" s="13">
        <v>41743</v>
      </c>
      <c r="K1796" s="13">
        <v>41754</v>
      </c>
      <c r="L1796" t="s">
        <v>310</v>
      </c>
      <c r="M1796">
        <v>14.099999999999994</v>
      </c>
      <c r="N1796">
        <v>136.97999999999999</v>
      </c>
      <c r="O1796" t="s">
        <v>197</v>
      </c>
      <c r="P1796" t="s">
        <v>323</v>
      </c>
      <c r="Q1796">
        <v>4</v>
      </c>
      <c r="R1796" t="s">
        <v>326</v>
      </c>
      <c r="S1796" s="13">
        <v>-11</v>
      </c>
      <c r="T1796">
        <v>11</v>
      </c>
      <c r="U1796">
        <v>50.36</v>
      </c>
      <c r="V1796">
        <v>50.36</v>
      </c>
      <c r="W1796">
        <v>8167</v>
      </c>
    </row>
    <row r="1797" spans="1:23" x14ac:dyDescent="0.5">
      <c r="A1797" t="s">
        <v>221</v>
      </c>
      <c r="B1797" t="s">
        <v>279</v>
      </c>
      <c r="C1797" t="s">
        <v>84</v>
      </c>
      <c r="D1797" t="s">
        <v>56</v>
      </c>
      <c r="E1797">
        <v>151.07999999999998</v>
      </c>
      <c r="F1797">
        <v>3</v>
      </c>
      <c r="G1797">
        <v>9.86</v>
      </c>
      <c r="H1797">
        <v>5.8599999999999994</v>
      </c>
      <c r="I1797">
        <v>3</v>
      </c>
      <c r="J1797" s="13">
        <v>41680</v>
      </c>
      <c r="K1797" s="13">
        <v>41691</v>
      </c>
      <c r="L1797" t="s">
        <v>322</v>
      </c>
      <c r="M1797">
        <v>18.72</v>
      </c>
      <c r="N1797">
        <v>132.35999999999999</v>
      </c>
      <c r="O1797" t="s">
        <v>197</v>
      </c>
      <c r="P1797" t="s">
        <v>327</v>
      </c>
      <c r="Q1797">
        <v>2</v>
      </c>
      <c r="R1797" t="s">
        <v>329</v>
      </c>
      <c r="S1797" s="13">
        <v>-11</v>
      </c>
      <c r="T1797">
        <v>11</v>
      </c>
      <c r="U1797">
        <v>50.36</v>
      </c>
      <c r="V1797">
        <v>50.36</v>
      </c>
      <c r="W1797">
        <v>8167</v>
      </c>
    </row>
    <row r="1798" spans="1:23" x14ac:dyDescent="0.5">
      <c r="A1798" t="s">
        <v>226</v>
      </c>
      <c r="B1798" t="s">
        <v>279</v>
      </c>
      <c r="C1798" t="s">
        <v>84</v>
      </c>
      <c r="D1798" t="s">
        <v>56</v>
      </c>
      <c r="E1798">
        <v>151.07999999999998</v>
      </c>
      <c r="F1798">
        <v>3</v>
      </c>
      <c r="G1798">
        <v>7.73</v>
      </c>
      <c r="H1798">
        <v>5.73</v>
      </c>
      <c r="I1798">
        <v>1</v>
      </c>
      <c r="J1798" s="13">
        <v>41626</v>
      </c>
      <c r="K1798" s="13">
        <v>41639</v>
      </c>
      <c r="L1798" t="s">
        <v>315</v>
      </c>
      <c r="M1798">
        <v>14.46</v>
      </c>
      <c r="N1798">
        <v>136.61999999999998</v>
      </c>
      <c r="O1798" t="s">
        <v>196</v>
      </c>
      <c r="P1798" t="s">
        <v>308</v>
      </c>
      <c r="Q1798">
        <v>12</v>
      </c>
      <c r="R1798" t="s">
        <v>309</v>
      </c>
      <c r="S1798" s="13">
        <v>-13</v>
      </c>
      <c r="T1798">
        <v>13</v>
      </c>
      <c r="U1798">
        <v>50.36</v>
      </c>
      <c r="V1798">
        <v>50.36</v>
      </c>
      <c r="W1798">
        <v>8167</v>
      </c>
    </row>
    <row r="1799" spans="1:23" x14ac:dyDescent="0.5">
      <c r="A1799" t="s">
        <v>224</v>
      </c>
      <c r="B1799" t="s">
        <v>279</v>
      </c>
      <c r="C1799" t="s">
        <v>84</v>
      </c>
      <c r="D1799" t="s">
        <v>56</v>
      </c>
      <c r="E1799">
        <v>151.07999999999998</v>
      </c>
      <c r="F1799">
        <v>3</v>
      </c>
      <c r="G1799">
        <v>7.5799999999999983</v>
      </c>
      <c r="H1799">
        <v>3.5799999999999983</v>
      </c>
      <c r="I1799">
        <v>2</v>
      </c>
      <c r="J1799" s="13">
        <v>41615</v>
      </c>
      <c r="K1799" s="13">
        <v>41633</v>
      </c>
      <c r="L1799" t="s">
        <v>313</v>
      </c>
      <c r="M1799">
        <v>13.159999999999997</v>
      </c>
      <c r="N1799">
        <v>137.91999999999999</v>
      </c>
      <c r="O1799" t="s">
        <v>196</v>
      </c>
      <c r="P1799" t="s">
        <v>308</v>
      </c>
      <c r="Q1799">
        <v>12</v>
      </c>
      <c r="R1799" t="s">
        <v>309</v>
      </c>
      <c r="S1799" s="13">
        <v>-18</v>
      </c>
      <c r="T1799">
        <v>18</v>
      </c>
      <c r="U1799">
        <v>50.36</v>
      </c>
      <c r="V1799">
        <v>50.36</v>
      </c>
      <c r="W1799">
        <v>8167</v>
      </c>
    </row>
    <row r="1800" spans="1:23" x14ac:dyDescent="0.5">
      <c r="A1800" t="s">
        <v>222</v>
      </c>
      <c r="B1800" t="s">
        <v>279</v>
      </c>
      <c r="C1800" t="s">
        <v>84</v>
      </c>
      <c r="D1800" t="s">
        <v>56</v>
      </c>
      <c r="E1800">
        <v>151.07999999999998</v>
      </c>
      <c r="F1800">
        <v>3</v>
      </c>
      <c r="G1800">
        <v>5.9899999999999984</v>
      </c>
      <c r="H1800">
        <v>5.9899999999999984</v>
      </c>
      <c r="I1800">
        <v>2</v>
      </c>
      <c r="J1800" s="13">
        <v>41497</v>
      </c>
      <c r="K1800" s="13">
        <v>41510</v>
      </c>
      <c r="L1800" t="s">
        <v>331</v>
      </c>
      <c r="M1800">
        <v>13.979999999999997</v>
      </c>
      <c r="N1800">
        <v>137.1</v>
      </c>
      <c r="O1800" t="s">
        <v>196</v>
      </c>
      <c r="P1800" t="s">
        <v>316</v>
      </c>
      <c r="Q1800">
        <v>8</v>
      </c>
      <c r="R1800" t="s">
        <v>319</v>
      </c>
      <c r="S1800" s="13">
        <v>-13</v>
      </c>
      <c r="T1800">
        <v>13</v>
      </c>
      <c r="U1800">
        <v>50.36</v>
      </c>
      <c r="V1800">
        <v>50.36</v>
      </c>
      <c r="W1800">
        <v>8167</v>
      </c>
    </row>
    <row r="1801" spans="1:23" x14ac:dyDescent="0.5">
      <c r="A1801" t="s">
        <v>220</v>
      </c>
      <c r="B1801" t="s">
        <v>279</v>
      </c>
      <c r="C1801" t="s">
        <v>84</v>
      </c>
      <c r="D1801" t="s">
        <v>56</v>
      </c>
      <c r="E1801">
        <v>151.07999999999998</v>
      </c>
      <c r="F1801">
        <v>3</v>
      </c>
      <c r="G1801">
        <v>8.75</v>
      </c>
      <c r="H1801">
        <v>3.75</v>
      </c>
      <c r="I1801">
        <v>3</v>
      </c>
      <c r="J1801" s="13">
        <v>41477</v>
      </c>
      <c r="K1801" s="13">
        <v>42761</v>
      </c>
      <c r="L1801" t="s">
        <v>318</v>
      </c>
      <c r="M1801">
        <v>15.5</v>
      </c>
      <c r="N1801">
        <v>135.57999999999998</v>
      </c>
      <c r="O1801" t="s">
        <v>196</v>
      </c>
      <c r="P1801" t="s">
        <v>316</v>
      </c>
      <c r="Q1801">
        <v>7</v>
      </c>
      <c r="R1801" t="s">
        <v>320</v>
      </c>
      <c r="S1801" s="13">
        <v>-1284</v>
      </c>
      <c r="T1801">
        <v>1284</v>
      </c>
      <c r="U1801">
        <v>50.36</v>
      </c>
      <c r="V1801">
        <v>50.36</v>
      </c>
      <c r="W1801">
        <v>8167</v>
      </c>
    </row>
    <row r="1802" spans="1:23" x14ac:dyDescent="0.5">
      <c r="A1802" t="s">
        <v>220</v>
      </c>
      <c r="B1802" t="s">
        <v>279</v>
      </c>
      <c r="C1802" t="s">
        <v>84</v>
      </c>
      <c r="D1802" t="s">
        <v>56</v>
      </c>
      <c r="E1802">
        <v>151.07999999999998</v>
      </c>
      <c r="F1802">
        <v>3</v>
      </c>
      <c r="G1802">
        <v>6.6099999999999994</v>
      </c>
      <c r="H1802">
        <v>3.6099999999999994</v>
      </c>
      <c r="I1802">
        <v>3</v>
      </c>
      <c r="J1802" s="13">
        <v>41457</v>
      </c>
      <c r="K1802" s="13">
        <v>41470</v>
      </c>
      <c r="L1802" t="s">
        <v>318</v>
      </c>
      <c r="M1802">
        <v>13.219999999999999</v>
      </c>
      <c r="N1802">
        <v>137.85999999999999</v>
      </c>
      <c r="O1802" t="s">
        <v>196</v>
      </c>
      <c r="P1802" t="s">
        <v>316</v>
      </c>
      <c r="Q1802">
        <v>7</v>
      </c>
      <c r="R1802" t="s">
        <v>320</v>
      </c>
      <c r="S1802" s="13">
        <v>-13</v>
      </c>
      <c r="T1802">
        <v>13</v>
      </c>
      <c r="U1802">
        <v>50.36</v>
      </c>
      <c r="V1802">
        <v>50.36</v>
      </c>
      <c r="W1802">
        <v>8167</v>
      </c>
    </row>
    <row r="1803" spans="1:23" x14ac:dyDescent="0.5">
      <c r="A1803" t="s">
        <v>228</v>
      </c>
      <c r="B1803" t="s">
        <v>279</v>
      </c>
      <c r="C1803" t="s">
        <v>84</v>
      </c>
      <c r="D1803" t="s">
        <v>56</v>
      </c>
      <c r="E1803">
        <v>151.07999999999998</v>
      </c>
      <c r="F1803">
        <v>3</v>
      </c>
      <c r="G1803">
        <v>7.75</v>
      </c>
      <c r="H1803">
        <v>3.75</v>
      </c>
      <c r="I1803">
        <v>1</v>
      </c>
      <c r="J1803" s="13">
        <v>41376</v>
      </c>
      <c r="K1803" s="13">
        <v>41389</v>
      </c>
      <c r="L1803" t="s">
        <v>310</v>
      </c>
      <c r="M1803">
        <v>12.5</v>
      </c>
      <c r="N1803">
        <v>138.57999999999998</v>
      </c>
      <c r="O1803" t="s">
        <v>196</v>
      </c>
      <c r="P1803" t="s">
        <v>323</v>
      </c>
      <c r="Q1803">
        <v>4</v>
      </c>
      <c r="R1803" t="s">
        <v>326</v>
      </c>
      <c r="S1803" s="13">
        <v>-13</v>
      </c>
      <c r="T1803">
        <v>13</v>
      </c>
      <c r="U1803">
        <v>50.36</v>
      </c>
      <c r="V1803">
        <v>50.36</v>
      </c>
      <c r="W1803">
        <v>8167</v>
      </c>
    </row>
    <row r="1804" spans="1:23" x14ac:dyDescent="0.5">
      <c r="A1804" t="s">
        <v>227</v>
      </c>
      <c r="B1804" t="s">
        <v>279</v>
      </c>
      <c r="C1804" t="s">
        <v>84</v>
      </c>
      <c r="D1804" t="s">
        <v>56</v>
      </c>
      <c r="E1804">
        <v>151.07999999999998</v>
      </c>
      <c r="F1804">
        <v>3</v>
      </c>
      <c r="G1804">
        <v>6.9899999999999984</v>
      </c>
      <c r="H1804">
        <v>4.9899999999999984</v>
      </c>
      <c r="I1804">
        <v>2</v>
      </c>
      <c r="J1804" s="13">
        <v>41363</v>
      </c>
      <c r="K1804" s="13">
        <v>41379</v>
      </c>
      <c r="L1804" t="s">
        <v>311</v>
      </c>
      <c r="M1804">
        <v>13.979999999999997</v>
      </c>
      <c r="N1804">
        <v>137.1</v>
      </c>
      <c r="O1804" t="s">
        <v>196</v>
      </c>
      <c r="P1804" t="s">
        <v>327</v>
      </c>
      <c r="Q1804">
        <v>3</v>
      </c>
      <c r="R1804" t="s">
        <v>328</v>
      </c>
      <c r="S1804" s="13">
        <v>-16</v>
      </c>
      <c r="T1804">
        <v>16</v>
      </c>
      <c r="U1804">
        <v>50.36</v>
      </c>
      <c r="V1804">
        <v>50.36</v>
      </c>
      <c r="W1804">
        <v>8167</v>
      </c>
    </row>
    <row r="1805" spans="1:23" x14ac:dyDescent="0.5">
      <c r="A1805" t="s">
        <v>225</v>
      </c>
      <c r="B1805" t="s">
        <v>279</v>
      </c>
      <c r="C1805" t="s">
        <v>84</v>
      </c>
      <c r="D1805" t="s">
        <v>56</v>
      </c>
      <c r="E1805">
        <v>151.07999999999998</v>
      </c>
      <c r="F1805">
        <v>3</v>
      </c>
      <c r="G1805">
        <v>9.61</v>
      </c>
      <c r="H1805">
        <v>3.6099999999999994</v>
      </c>
      <c r="I1805">
        <v>3</v>
      </c>
      <c r="J1805" s="13">
        <v>41281</v>
      </c>
      <c r="K1805" s="13">
        <v>41294</v>
      </c>
      <c r="L1805" t="s">
        <v>321</v>
      </c>
      <c r="M1805">
        <v>16.22</v>
      </c>
      <c r="N1805">
        <v>134.85999999999999</v>
      </c>
      <c r="O1805" t="s">
        <v>196</v>
      </c>
      <c r="P1805" t="s">
        <v>327</v>
      </c>
      <c r="Q1805">
        <v>1</v>
      </c>
      <c r="R1805" t="s">
        <v>330</v>
      </c>
      <c r="S1805" s="13">
        <v>-13</v>
      </c>
      <c r="T1805">
        <v>13</v>
      </c>
      <c r="U1805">
        <v>50.36</v>
      </c>
      <c r="V1805">
        <v>50.36</v>
      </c>
      <c r="W1805">
        <v>8167</v>
      </c>
    </row>
    <row r="1806" spans="1:23" x14ac:dyDescent="0.5">
      <c r="A1806" t="s">
        <v>227</v>
      </c>
      <c r="B1806" t="s">
        <v>279</v>
      </c>
      <c r="C1806" t="s">
        <v>84</v>
      </c>
      <c r="D1806" t="s">
        <v>56</v>
      </c>
      <c r="E1806">
        <v>151.07999999999998</v>
      </c>
      <c r="F1806">
        <v>3</v>
      </c>
      <c r="G1806">
        <v>9.84</v>
      </c>
      <c r="H1806">
        <v>3.84</v>
      </c>
      <c r="I1806">
        <v>3</v>
      </c>
      <c r="J1806" s="13">
        <v>41255</v>
      </c>
      <c r="K1806" s="13">
        <v>42702</v>
      </c>
      <c r="L1806" t="s">
        <v>311</v>
      </c>
      <c r="M1806">
        <v>16.68</v>
      </c>
      <c r="N1806">
        <v>134.39999999999998</v>
      </c>
      <c r="O1806" t="s">
        <v>195</v>
      </c>
      <c r="P1806" t="s">
        <v>308</v>
      </c>
      <c r="Q1806">
        <v>12</v>
      </c>
      <c r="R1806" t="s">
        <v>309</v>
      </c>
      <c r="S1806" s="13">
        <v>-1447</v>
      </c>
      <c r="T1806">
        <v>1447</v>
      </c>
      <c r="U1806">
        <v>50.36</v>
      </c>
      <c r="V1806">
        <v>50.36</v>
      </c>
      <c r="W1806">
        <v>8167</v>
      </c>
    </row>
    <row r="1807" spans="1:23" x14ac:dyDescent="0.5">
      <c r="A1807" t="s">
        <v>220</v>
      </c>
      <c r="B1807" t="s">
        <v>279</v>
      </c>
      <c r="C1807" t="s">
        <v>84</v>
      </c>
      <c r="D1807" t="s">
        <v>56</v>
      </c>
      <c r="E1807">
        <v>151.07999999999998</v>
      </c>
      <c r="F1807">
        <v>3</v>
      </c>
      <c r="G1807">
        <v>5.75</v>
      </c>
      <c r="H1807">
        <v>3.75</v>
      </c>
      <c r="I1807">
        <v>2</v>
      </c>
      <c r="J1807" s="13">
        <v>41202</v>
      </c>
      <c r="K1807" s="13">
        <v>41216</v>
      </c>
      <c r="L1807" t="s">
        <v>318</v>
      </c>
      <c r="M1807">
        <v>11.5</v>
      </c>
      <c r="N1807">
        <v>139.57999999999998</v>
      </c>
      <c r="O1807" t="s">
        <v>195</v>
      </c>
      <c r="P1807" t="s">
        <v>308</v>
      </c>
      <c r="Q1807">
        <v>10</v>
      </c>
      <c r="R1807" t="s">
        <v>314</v>
      </c>
      <c r="S1807" s="13">
        <v>-14</v>
      </c>
      <c r="T1807">
        <v>14</v>
      </c>
      <c r="U1807">
        <v>50.36</v>
      </c>
      <c r="V1807">
        <v>50.36</v>
      </c>
      <c r="W1807">
        <v>8167</v>
      </c>
    </row>
    <row r="1808" spans="1:23" x14ac:dyDescent="0.5">
      <c r="A1808" t="s">
        <v>225</v>
      </c>
      <c r="B1808" t="s">
        <v>279</v>
      </c>
      <c r="C1808" t="s">
        <v>84</v>
      </c>
      <c r="D1808" t="s">
        <v>56</v>
      </c>
      <c r="E1808">
        <v>151.07999999999998</v>
      </c>
      <c r="F1808">
        <v>3</v>
      </c>
      <c r="G1808">
        <v>7.9899999999999984</v>
      </c>
      <c r="H1808">
        <v>3.9899999999999984</v>
      </c>
      <c r="I1808">
        <v>1</v>
      </c>
      <c r="J1808" s="13">
        <v>41168</v>
      </c>
      <c r="K1808" s="13">
        <v>41186</v>
      </c>
      <c r="L1808" t="s">
        <v>321</v>
      </c>
      <c r="M1808">
        <v>12.979999999999997</v>
      </c>
      <c r="N1808">
        <v>138.1</v>
      </c>
      <c r="O1808" t="s">
        <v>195</v>
      </c>
      <c r="P1808" t="s">
        <v>316</v>
      </c>
      <c r="Q1808">
        <v>9</v>
      </c>
      <c r="R1808" t="s">
        <v>317</v>
      </c>
      <c r="S1808" s="13">
        <v>-18</v>
      </c>
      <c r="T1808">
        <v>18</v>
      </c>
      <c r="U1808">
        <v>50.36</v>
      </c>
      <c r="V1808">
        <v>50.36</v>
      </c>
      <c r="W1808">
        <v>8167</v>
      </c>
    </row>
    <row r="1809" spans="1:23" x14ac:dyDescent="0.5">
      <c r="A1809" t="s">
        <v>227</v>
      </c>
      <c r="B1809" t="s">
        <v>279</v>
      </c>
      <c r="C1809" t="s">
        <v>84</v>
      </c>
      <c r="D1809" t="s">
        <v>56</v>
      </c>
      <c r="E1809">
        <v>151.07999999999998</v>
      </c>
      <c r="F1809">
        <v>3</v>
      </c>
      <c r="G1809">
        <v>5.75</v>
      </c>
      <c r="H1809">
        <v>5.75</v>
      </c>
      <c r="I1809">
        <v>3</v>
      </c>
      <c r="J1809" s="13">
        <v>41108</v>
      </c>
      <c r="K1809" s="13">
        <v>41120</v>
      </c>
      <c r="L1809" t="s">
        <v>311</v>
      </c>
      <c r="M1809">
        <v>14.5</v>
      </c>
      <c r="N1809">
        <v>136.57999999999998</v>
      </c>
      <c r="O1809" t="s">
        <v>195</v>
      </c>
      <c r="P1809" t="s">
        <v>316</v>
      </c>
      <c r="Q1809">
        <v>7</v>
      </c>
      <c r="R1809" t="s">
        <v>320</v>
      </c>
      <c r="S1809" s="13">
        <v>-12</v>
      </c>
      <c r="T1809">
        <v>12</v>
      </c>
      <c r="U1809">
        <v>50.36</v>
      </c>
      <c r="V1809">
        <v>50.36</v>
      </c>
      <c r="W1809">
        <v>8167</v>
      </c>
    </row>
    <row r="1810" spans="1:23" x14ac:dyDescent="0.5">
      <c r="A1810" t="s">
        <v>220</v>
      </c>
      <c r="B1810" t="s">
        <v>279</v>
      </c>
      <c r="C1810" t="s">
        <v>84</v>
      </c>
      <c r="D1810" t="s">
        <v>56</v>
      </c>
      <c r="E1810">
        <v>151.07999999999998</v>
      </c>
      <c r="F1810">
        <v>3</v>
      </c>
      <c r="G1810">
        <v>8.9899999999999984</v>
      </c>
      <c r="H1810">
        <v>6.9899999999999984</v>
      </c>
      <c r="I1810">
        <v>3</v>
      </c>
      <c r="J1810" s="13">
        <v>40994</v>
      </c>
      <c r="K1810" s="13">
        <v>41009</v>
      </c>
      <c r="L1810" t="s">
        <v>318</v>
      </c>
      <c r="M1810">
        <v>18.979999999999997</v>
      </c>
      <c r="N1810">
        <v>132.1</v>
      </c>
      <c r="O1810" t="s">
        <v>195</v>
      </c>
      <c r="P1810" t="s">
        <v>327</v>
      </c>
      <c r="Q1810">
        <v>3</v>
      </c>
      <c r="R1810" t="s">
        <v>328</v>
      </c>
      <c r="S1810" s="13">
        <v>-15</v>
      </c>
      <c r="T1810">
        <v>15</v>
      </c>
      <c r="U1810">
        <v>50.36</v>
      </c>
      <c r="V1810">
        <v>50.36</v>
      </c>
      <c r="W1810">
        <v>8167</v>
      </c>
    </row>
    <row r="1811" spans="1:23" x14ac:dyDescent="0.5">
      <c r="A1811" t="s">
        <v>223</v>
      </c>
      <c r="B1811" t="s">
        <v>279</v>
      </c>
      <c r="C1811" t="s">
        <v>84</v>
      </c>
      <c r="D1811" t="s">
        <v>56</v>
      </c>
      <c r="E1811">
        <v>151.07999999999998</v>
      </c>
      <c r="F1811">
        <v>3</v>
      </c>
      <c r="G1811">
        <v>5.6099999999999994</v>
      </c>
      <c r="H1811">
        <v>6.6099999999999994</v>
      </c>
      <c r="I1811">
        <v>1</v>
      </c>
      <c r="J1811" s="13">
        <v>40993</v>
      </c>
      <c r="K1811" s="13">
        <v>42635</v>
      </c>
      <c r="L1811" t="s">
        <v>307</v>
      </c>
      <c r="M1811">
        <v>13.219999999999999</v>
      </c>
      <c r="N1811">
        <v>137.85999999999999</v>
      </c>
      <c r="O1811" t="s">
        <v>195</v>
      </c>
      <c r="P1811" t="s">
        <v>327</v>
      </c>
      <c r="Q1811">
        <v>3</v>
      </c>
      <c r="R1811" t="s">
        <v>328</v>
      </c>
      <c r="S1811" s="13">
        <v>-1642</v>
      </c>
      <c r="T1811">
        <v>1642</v>
      </c>
      <c r="U1811">
        <v>50.36</v>
      </c>
      <c r="V1811">
        <v>50.36</v>
      </c>
      <c r="W1811">
        <v>8167</v>
      </c>
    </row>
    <row r="1812" spans="1:23" x14ac:dyDescent="0.5">
      <c r="A1812" t="s">
        <v>222</v>
      </c>
      <c r="B1812" t="s">
        <v>279</v>
      </c>
      <c r="C1812" t="s">
        <v>84</v>
      </c>
      <c r="D1812" t="s">
        <v>56</v>
      </c>
      <c r="E1812">
        <v>151.07999999999998</v>
      </c>
      <c r="F1812">
        <v>3</v>
      </c>
      <c r="G1812">
        <v>7.5499999999999972</v>
      </c>
      <c r="H1812">
        <v>6.5499999999999972</v>
      </c>
      <c r="I1812">
        <v>1</v>
      </c>
      <c r="J1812" s="13">
        <v>40841</v>
      </c>
      <c r="K1812" s="13">
        <v>40858</v>
      </c>
      <c r="L1812" t="s">
        <v>331</v>
      </c>
      <c r="M1812">
        <v>15.099999999999994</v>
      </c>
      <c r="N1812">
        <v>135.97999999999999</v>
      </c>
      <c r="O1812" t="s">
        <v>194</v>
      </c>
      <c r="P1812" t="s">
        <v>308</v>
      </c>
      <c r="Q1812">
        <v>10</v>
      </c>
      <c r="R1812" t="s">
        <v>314</v>
      </c>
      <c r="S1812" s="13">
        <v>-17</v>
      </c>
      <c r="T1812">
        <v>17</v>
      </c>
      <c r="U1812">
        <v>50.36</v>
      </c>
      <c r="V1812">
        <v>50.36</v>
      </c>
      <c r="W1812">
        <v>8167</v>
      </c>
    </row>
    <row r="1813" spans="1:23" x14ac:dyDescent="0.5">
      <c r="A1813" t="s">
        <v>222</v>
      </c>
      <c r="B1813" t="s">
        <v>279</v>
      </c>
      <c r="C1813" t="s">
        <v>84</v>
      </c>
      <c r="D1813" t="s">
        <v>56</v>
      </c>
      <c r="E1813">
        <v>151.07999999999998</v>
      </c>
      <c r="F1813">
        <v>3</v>
      </c>
      <c r="G1813">
        <v>6.990000000000002</v>
      </c>
      <c r="H1813">
        <v>5.990000000000002</v>
      </c>
      <c r="I1813">
        <v>1</v>
      </c>
      <c r="J1813" s="13">
        <v>40792</v>
      </c>
      <c r="K1813" s="13">
        <v>40811</v>
      </c>
      <c r="L1813" t="s">
        <v>331</v>
      </c>
      <c r="M1813">
        <v>13.980000000000004</v>
      </c>
      <c r="N1813">
        <v>137.09999999999997</v>
      </c>
      <c r="O1813" t="s">
        <v>194</v>
      </c>
      <c r="P1813" t="s">
        <v>316</v>
      </c>
      <c r="Q1813">
        <v>9</v>
      </c>
      <c r="R1813" t="s">
        <v>317</v>
      </c>
      <c r="S1813" s="13">
        <v>-19</v>
      </c>
      <c r="T1813">
        <v>19</v>
      </c>
      <c r="U1813">
        <v>50.36</v>
      </c>
      <c r="V1813">
        <v>50.36</v>
      </c>
      <c r="W1813">
        <v>8167</v>
      </c>
    </row>
    <row r="1814" spans="1:23" x14ac:dyDescent="0.5">
      <c r="A1814" t="s">
        <v>221</v>
      </c>
      <c r="B1814" t="s">
        <v>279</v>
      </c>
      <c r="C1814" t="s">
        <v>84</v>
      </c>
      <c r="D1814" t="s">
        <v>56</v>
      </c>
      <c r="E1814">
        <v>151.07999999999998</v>
      </c>
      <c r="F1814">
        <v>3</v>
      </c>
      <c r="G1814">
        <v>5.1000000000000014</v>
      </c>
      <c r="H1814">
        <v>4.1000000000000014</v>
      </c>
      <c r="I1814">
        <v>3</v>
      </c>
      <c r="J1814" s="13">
        <v>40777</v>
      </c>
      <c r="K1814" s="13">
        <v>40787</v>
      </c>
      <c r="L1814" t="s">
        <v>322</v>
      </c>
      <c r="M1814">
        <v>12.200000000000003</v>
      </c>
      <c r="N1814">
        <v>138.88</v>
      </c>
      <c r="O1814" t="s">
        <v>194</v>
      </c>
      <c r="P1814" t="s">
        <v>316</v>
      </c>
      <c r="Q1814">
        <v>8</v>
      </c>
      <c r="R1814" t="s">
        <v>319</v>
      </c>
      <c r="S1814" s="13">
        <v>-10</v>
      </c>
      <c r="T1814">
        <v>10</v>
      </c>
      <c r="U1814">
        <v>50.36</v>
      </c>
      <c r="V1814">
        <v>50.36</v>
      </c>
      <c r="W1814">
        <v>8167</v>
      </c>
    </row>
    <row r="1815" spans="1:23" x14ac:dyDescent="0.5">
      <c r="A1815" t="s">
        <v>221</v>
      </c>
      <c r="B1815" t="s">
        <v>279</v>
      </c>
      <c r="C1815" t="s">
        <v>84</v>
      </c>
      <c r="D1815" t="s">
        <v>56</v>
      </c>
      <c r="E1815">
        <v>151.07999999999998</v>
      </c>
      <c r="F1815">
        <v>3</v>
      </c>
      <c r="G1815">
        <v>7.2000000000000028</v>
      </c>
      <c r="H1815">
        <v>5.2000000000000028</v>
      </c>
      <c r="I1815">
        <v>1</v>
      </c>
      <c r="J1815" s="13">
        <v>40776</v>
      </c>
      <c r="K1815" s="13">
        <v>42575</v>
      </c>
      <c r="L1815" t="s">
        <v>322</v>
      </c>
      <c r="M1815">
        <v>13.400000000000006</v>
      </c>
      <c r="N1815">
        <v>137.67999999999998</v>
      </c>
      <c r="O1815" t="s">
        <v>194</v>
      </c>
      <c r="P1815" t="s">
        <v>316</v>
      </c>
      <c r="Q1815">
        <v>8</v>
      </c>
      <c r="R1815" t="s">
        <v>319</v>
      </c>
      <c r="S1815" s="13">
        <v>-1799</v>
      </c>
      <c r="T1815">
        <v>1799</v>
      </c>
      <c r="U1815">
        <v>50.36</v>
      </c>
      <c r="V1815">
        <v>50.36</v>
      </c>
      <c r="W1815">
        <v>8167</v>
      </c>
    </row>
    <row r="1816" spans="1:23" x14ac:dyDescent="0.5">
      <c r="A1816" t="s">
        <v>225</v>
      </c>
      <c r="B1816" t="s">
        <v>279</v>
      </c>
      <c r="C1816" t="s">
        <v>84</v>
      </c>
      <c r="D1816" t="s">
        <v>56</v>
      </c>
      <c r="E1816">
        <v>151.07999999999998</v>
      </c>
      <c r="F1816">
        <v>3</v>
      </c>
      <c r="G1816">
        <v>5</v>
      </c>
      <c r="H1816">
        <v>3</v>
      </c>
      <c r="I1816">
        <v>3</v>
      </c>
      <c r="J1816" s="13">
        <v>40740</v>
      </c>
      <c r="K1816" s="13">
        <v>40752</v>
      </c>
      <c r="L1816" t="s">
        <v>321</v>
      </c>
      <c r="M1816">
        <v>11</v>
      </c>
      <c r="N1816">
        <v>140.07999999999998</v>
      </c>
      <c r="O1816" t="s">
        <v>194</v>
      </c>
      <c r="P1816" t="s">
        <v>316</v>
      </c>
      <c r="Q1816">
        <v>7</v>
      </c>
      <c r="R1816" t="s">
        <v>320</v>
      </c>
      <c r="S1816" s="13">
        <v>-12</v>
      </c>
      <c r="T1816">
        <v>12</v>
      </c>
      <c r="U1816">
        <v>50.36</v>
      </c>
      <c r="V1816">
        <v>50.36</v>
      </c>
      <c r="W1816">
        <v>8167</v>
      </c>
    </row>
    <row r="1817" spans="1:23" x14ac:dyDescent="0.5">
      <c r="A1817" t="s">
        <v>226</v>
      </c>
      <c r="B1817" t="s">
        <v>279</v>
      </c>
      <c r="C1817" t="s">
        <v>84</v>
      </c>
      <c r="D1817" t="s">
        <v>56</v>
      </c>
      <c r="E1817">
        <v>151.07999999999998</v>
      </c>
      <c r="F1817">
        <v>3</v>
      </c>
      <c r="G1817">
        <v>6.5799999999999983</v>
      </c>
      <c r="H1817">
        <v>3.5799999999999983</v>
      </c>
      <c r="I1817">
        <v>1</v>
      </c>
      <c r="J1817" s="13">
        <v>40692</v>
      </c>
      <c r="K1817" s="13">
        <v>40700</v>
      </c>
      <c r="L1817" t="s">
        <v>315</v>
      </c>
      <c r="M1817">
        <v>11.159999999999997</v>
      </c>
      <c r="N1817">
        <v>139.91999999999999</v>
      </c>
      <c r="O1817" t="s">
        <v>194</v>
      </c>
      <c r="P1817" t="s">
        <v>323</v>
      </c>
      <c r="Q1817">
        <v>5</v>
      </c>
      <c r="R1817" t="s">
        <v>325</v>
      </c>
      <c r="S1817" s="13">
        <v>-8</v>
      </c>
      <c r="T1817">
        <v>8</v>
      </c>
      <c r="U1817">
        <v>50.36</v>
      </c>
      <c r="V1817">
        <v>50.36</v>
      </c>
      <c r="W1817">
        <v>8167</v>
      </c>
    </row>
    <row r="1818" spans="1:23" x14ac:dyDescent="0.5">
      <c r="A1818" t="s">
        <v>224</v>
      </c>
      <c r="B1818" t="s">
        <v>279</v>
      </c>
      <c r="C1818" t="s">
        <v>84</v>
      </c>
      <c r="D1818" t="s">
        <v>56</v>
      </c>
      <c r="E1818">
        <v>151.07999999999998</v>
      </c>
      <c r="F1818">
        <v>3</v>
      </c>
      <c r="G1818">
        <v>5.8799999999999955</v>
      </c>
      <c r="H1818">
        <v>3.8799999999999955</v>
      </c>
      <c r="I1818">
        <v>3</v>
      </c>
      <c r="J1818" s="13">
        <v>40648</v>
      </c>
      <c r="K1818" s="13">
        <v>40659</v>
      </c>
      <c r="L1818" t="s">
        <v>313</v>
      </c>
      <c r="M1818">
        <v>12.759999999999991</v>
      </c>
      <c r="N1818">
        <v>138.32</v>
      </c>
      <c r="O1818" t="s">
        <v>194</v>
      </c>
      <c r="P1818" t="s">
        <v>323</v>
      </c>
      <c r="Q1818">
        <v>4</v>
      </c>
      <c r="R1818" t="s">
        <v>326</v>
      </c>
      <c r="S1818" s="13">
        <v>-11</v>
      </c>
      <c r="T1818">
        <v>11</v>
      </c>
      <c r="U1818">
        <v>50.36</v>
      </c>
      <c r="V1818">
        <v>50.36</v>
      </c>
      <c r="W1818">
        <v>8167</v>
      </c>
    </row>
    <row r="1819" spans="1:23" x14ac:dyDescent="0.5">
      <c r="A1819" t="s">
        <v>223</v>
      </c>
      <c r="B1819" t="s">
        <v>279</v>
      </c>
      <c r="C1819" t="s">
        <v>84</v>
      </c>
      <c r="D1819" t="s">
        <v>56</v>
      </c>
      <c r="E1819">
        <v>151.07999999999998</v>
      </c>
      <c r="F1819">
        <v>3</v>
      </c>
      <c r="G1819">
        <v>9.5499999999999972</v>
      </c>
      <c r="H1819">
        <v>5.5499999999999972</v>
      </c>
      <c r="I1819">
        <v>1</v>
      </c>
      <c r="J1819" s="13">
        <v>40578</v>
      </c>
      <c r="K1819" s="13">
        <v>40592</v>
      </c>
      <c r="L1819" t="s">
        <v>307</v>
      </c>
      <c r="M1819">
        <v>16.099999999999994</v>
      </c>
      <c r="N1819">
        <v>134.97999999999999</v>
      </c>
      <c r="O1819" t="s">
        <v>194</v>
      </c>
      <c r="P1819" t="s">
        <v>327</v>
      </c>
      <c r="Q1819">
        <v>2</v>
      </c>
      <c r="R1819" t="s">
        <v>329</v>
      </c>
      <c r="S1819" s="13">
        <v>-14</v>
      </c>
      <c r="T1819">
        <v>14</v>
      </c>
      <c r="U1819">
        <v>50.36</v>
      </c>
      <c r="V1819">
        <v>50.36</v>
      </c>
      <c r="W1819">
        <v>8167</v>
      </c>
    </row>
    <row r="1820" spans="1:23" x14ac:dyDescent="0.5">
      <c r="A1820" t="s">
        <v>226</v>
      </c>
      <c r="B1820" t="s">
        <v>279</v>
      </c>
      <c r="C1820" t="s">
        <v>84</v>
      </c>
      <c r="D1820" t="s">
        <v>56</v>
      </c>
      <c r="E1820">
        <v>151.07999999999998</v>
      </c>
      <c r="F1820">
        <v>3</v>
      </c>
      <c r="G1820">
        <v>5.4500000000000028</v>
      </c>
      <c r="H1820">
        <v>5.4500000000000028</v>
      </c>
      <c r="I1820">
        <v>1</v>
      </c>
      <c r="J1820" s="13">
        <v>40488</v>
      </c>
      <c r="K1820" s="13">
        <v>40508</v>
      </c>
      <c r="L1820" t="s">
        <v>315</v>
      </c>
      <c r="M1820">
        <v>11.900000000000006</v>
      </c>
      <c r="N1820">
        <v>139.17999999999998</v>
      </c>
      <c r="O1820" t="s">
        <v>193</v>
      </c>
      <c r="P1820" t="s">
        <v>308</v>
      </c>
      <c r="Q1820">
        <v>11</v>
      </c>
      <c r="R1820" t="s">
        <v>312</v>
      </c>
      <c r="S1820" s="13">
        <v>-20</v>
      </c>
      <c r="T1820">
        <v>20</v>
      </c>
      <c r="U1820">
        <v>50.36</v>
      </c>
      <c r="V1820">
        <v>50.36</v>
      </c>
      <c r="W1820">
        <v>8167</v>
      </c>
    </row>
    <row r="1821" spans="1:23" x14ac:dyDescent="0.5">
      <c r="A1821" t="s">
        <v>225</v>
      </c>
      <c r="B1821" t="s">
        <v>279</v>
      </c>
      <c r="C1821" t="s">
        <v>84</v>
      </c>
      <c r="D1821" t="s">
        <v>56</v>
      </c>
      <c r="E1821">
        <v>151.07999999999998</v>
      </c>
      <c r="F1821">
        <v>3</v>
      </c>
      <c r="G1821">
        <v>6.9899999999999984</v>
      </c>
      <c r="H1821">
        <v>3.9899999999999984</v>
      </c>
      <c r="I1821">
        <v>1</v>
      </c>
      <c r="J1821" s="13">
        <v>40454</v>
      </c>
      <c r="K1821" s="13">
        <v>40465</v>
      </c>
      <c r="L1821" t="s">
        <v>321</v>
      </c>
      <c r="M1821">
        <v>11.979999999999997</v>
      </c>
      <c r="N1821">
        <v>139.1</v>
      </c>
      <c r="O1821" t="s">
        <v>193</v>
      </c>
      <c r="P1821" t="s">
        <v>308</v>
      </c>
      <c r="Q1821">
        <v>10</v>
      </c>
      <c r="R1821" t="s">
        <v>314</v>
      </c>
      <c r="S1821" s="13">
        <v>-11</v>
      </c>
      <c r="T1821">
        <v>11</v>
      </c>
      <c r="U1821">
        <v>50.36</v>
      </c>
      <c r="V1821">
        <v>50.36</v>
      </c>
      <c r="W1821">
        <v>8167</v>
      </c>
    </row>
    <row r="1822" spans="1:23" x14ac:dyDescent="0.5">
      <c r="A1822" t="s">
        <v>223</v>
      </c>
      <c r="B1822" t="s">
        <v>279</v>
      </c>
      <c r="C1822" t="s">
        <v>84</v>
      </c>
      <c r="D1822" t="s">
        <v>56</v>
      </c>
      <c r="E1822">
        <v>151.07999999999998</v>
      </c>
      <c r="F1822">
        <v>3</v>
      </c>
      <c r="G1822">
        <v>8.3299999999999983</v>
      </c>
      <c r="H1822">
        <v>6.3299999999999983</v>
      </c>
      <c r="I1822">
        <v>3</v>
      </c>
      <c r="J1822" s="13">
        <v>40408</v>
      </c>
      <c r="K1822" s="13">
        <v>40422</v>
      </c>
      <c r="L1822" t="s">
        <v>307</v>
      </c>
      <c r="M1822">
        <v>17.659999999999997</v>
      </c>
      <c r="N1822">
        <v>133.41999999999999</v>
      </c>
      <c r="O1822" t="s">
        <v>193</v>
      </c>
      <c r="P1822" t="s">
        <v>316</v>
      </c>
      <c r="Q1822">
        <v>8</v>
      </c>
      <c r="R1822" t="s">
        <v>319</v>
      </c>
      <c r="S1822" s="13">
        <v>-14</v>
      </c>
      <c r="T1822">
        <v>14</v>
      </c>
      <c r="U1822">
        <v>50.36</v>
      </c>
      <c r="V1822">
        <v>50.36</v>
      </c>
      <c r="W1822">
        <v>8167</v>
      </c>
    </row>
    <row r="1823" spans="1:23" x14ac:dyDescent="0.5">
      <c r="A1823" t="s">
        <v>221</v>
      </c>
      <c r="B1823" t="s">
        <v>279</v>
      </c>
      <c r="C1823" t="s">
        <v>84</v>
      </c>
      <c r="D1823" t="s">
        <v>56</v>
      </c>
      <c r="E1823">
        <v>151.07999999999998</v>
      </c>
      <c r="F1823">
        <v>3</v>
      </c>
      <c r="G1823">
        <v>8.2199999999999989</v>
      </c>
      <c r="H1823">
        <v>6.2199999999999989</v>
      </c>
      <c r="I1823">
        <v>3</v>
      </c>
      <c r="J1823" s="13">
        <v>40401</v>
      </c>
      <c r="K1823" s="13">
        <v>40410</v>
      </c>
      <c r="L1823" t="s">
        <v>322</v>
      </c>
      <c r="M1823">
        <v>17.439999999999998</v>
      </c>
      <c r="N1823">
        <v>133.63999999999999</v>
      </c>
      <c r="O1823" t="s">
        <v>193</v>
      </c>
      <c r="P1823" t="s">
        <v>316</v>
      </c>
      <c r="Q1823">
        <v>8</v>
      </c>
      <c r="R1823" t="s">
        <v>319</v>
      </c>
      <c r="S1823" s="13">
        <v>-9</v>
      </c>
      <c r="T1823">
        <v>9</v>
      </c>
      <c r="U1823">
        <v>50.36</v>
      </c>
      <c r="V1823">
        <v>50.36</v>
      </c>
      <c r="W1823">
        <v>8167</v>
      </c>
    </row>
    <row r="1824" spans="1:23" x14ac:dyDescent="0.5">
      <c r="A1824" t="s">
        <v>224</v>
      </c>
      <c r="B1824" t="s">
        <v>279</v>
      </c>
      <c r="C1824" t="s">
        <v>84</v>
      </c>
      <c r="D1824" t="s">
        <v>56</v>
      </c>
      <c r="E1824">
        <v>151.07999999999998</v>
      </c>
      <c r="F1824">
        <v>3</v>
      </c>
      <c r="G1824">
        <v>7.4500000000000028</v>
      </c>
      <c r="H1824">
        <v>5.4500000000000028</v>
      </c>
      <c r="I1824">
        <v>1</v>
      </c>
      <c r="J1824" s="13">
        <v>40373</v>
      </c>
      <c r="K1824" s="13">
        <v>40385</v>
      </c>
      <c r="L1824" t="s">
        <v>313</v>
      </c>
      <c r="M1824">
        <v>13.900000000000006</v>
      </c>
      <c r="N1824">
        <v>137.17999999999998</v>
      </c>
      <c r="O1824" t="s">
        <v>193</v>
      </c>
      <c r="P1824" t="s">
        <v>316</v>
      </c>
      <c r="Q1824">
        <v>7</v>
      </c>
      <c r="R1824" t="s">
        <v>320</v>
      </c>
      <c r="S1824" s="13">
        <v>-12</v>
      </c>
      <c r="T1824">
        <v>12</v>
      </c>
      <c r="U1824">
        <v>50.36</v>
      </c>
      <c r="V1824">
        <v>50.36</v>
      </c>
      <c r="W1824">
        <v>8167</v>
      </c>
    </row>
    <row r="1825" spans="1:23" x14ac:dyDescent="0.5">
      <c r="A1825" t="s">
        <v>220</v>
      </c>
      <c r="B1825" t="s">
        <v>279</v>
      </c>
      <c r="C1825" t="s">
        <v>84</v>
      </c>
      <c r="D1825" t="s">
        <v>56</v>
      </c>
      <c r="E1825">
        <v>151.07999999999998</v>
      </c>
      <c r="F1825">
        <v>3</v>
      </c>
      <c r="G1825">
        <v>7.75</v>
      </c>
      <c r="H1825">
        <v>5.75</v>
      </c>
      <c r="I1825">
        <v>3</v>
      </c>
      <c r="J1825" s="13">
        <v>40125</v>
      </c>
      <c r="K1825" s="13">
        <v>40145</v>
      </c>
      <c r="L1825" t="s">
        <v>318</v>
      </c>
      <c r="M1825">
        <v>16.5</v>
      </c>
      <c r="N1825">
        <v>134.57999999999998</v>
      </c>
      <c r="O1825" t="s">
        <v>192</v>
      </c>
      <c r="P1825" t="s">
        <v>308</v>
      </c>
      <c r="Q1825">
        <v>11</v>
      </c>
      <c r="R1825" t="s">
        <v>312</v>
      </c>
      <c r="S1825" s="13">
        <v>-20</v>
      </c>
      <c r="T1825">
        <v>20</v>
      </c>
      <c r="U1825">
        <v>50.36</v>
      </c>
      <c r="V1825">
        <v>50.36</v>
      </c>
      <c r="W1825">
        <v>8167</v>
      </c>
    </row>
    <row r="1826" spans="1:23" x14ac:dyDescent="0.5">
      <c r="A1826" t="s">
        <v>222</v>
      </c>
      <c r="B1826" t="s">
        <v>279</v>
      </c>
      <c r="C1826" t="s">
        <v>84</v>
      </c>
      <c r="D1826" t="s">
        <v>56</v>
      </c>
      <c r="E1826">
        <v>151.07999999999998</v>
      </c>
      <c r="F1826">
        <v>3</v>
      </c>
      <c r="G1826">
        <v>5.2199999999999989</v>
      </c>
      <c r="H1826">
        <v>3.2199999999999989</v>
      </c>
      <c r="I1826">
        <v>2</v>
      </c>
      <c r="J1826" s="13">
        <v>40037</v>
      </c>
      <c r="K1826" s="13">
        <v>40056</v>
      </c>
      <c r="L1826" t="s">
        <v>331</v>
      </c>
      <c r="M1826">
        <v>10.439999999999998</v>
      </c>
      <c r="N1826">
        <v>140.63999999999999</v>
      </c>
      <c r="O1826" t="s">
        <v>192</v>
      </c>
      <c r="P1826" t="s">
        <v>316</v>
      </c>
      <c r="Q1826">
        <v>8</v>
      </c>
      <c r="R1826" t="s">
        <v>319</v>
      </c>
      <c r="S1826" s="13">
        <v>-19</v>
      </c>
      <c r="T1826">
        <v>19</v>
      </c>
      <c r="U1826">
        <v>50.36</v>
      </c>
      <c r="V1826">
        <v>50.36</v>
      </c>
      <c r="W1826">
        <v>8167</v>
      </c>
    </row>
    <row r="1827" spans="1:23" x14ac:dyDescent="0.5">
      <c r="A1827" t="s">
        <v>220</v>
      </c>
      <c r="B1827" t="s">
        <v>279</v>
      </c>
      <c r="C1827" t="s">
        <v>84</v>
      </c>
      <c r="D1827" t="s">
        <v>56</v>
      </c>
      <c r="E1827">
        <v>151.07999999999998</v>
      </c>
      <c r="F1827">
        <v>3</v>
      </c>
      <c r="G1827">
        <v>8.3299999999999983</v>
      </c>
      <c r="H1827">
        <v>3.3299999999999983</v>
      </c>
      <c r="I1827">
        <v>2</v>
      </c>
      <c r="J1827" s="13">
        <v>40019</v>
      </c>
      <c r="K1827" s="13">
        <v>40026</v>
      </c>
      <c r="L1827" t="s">
        <v>318</v>
      </c>
      <c r="M1827">
        <v>13.659999999999997</v>
      </c>
      <c r="N1827">
        <v>137.41999999999999</v>
      </c>
      <c r="O1827" t="s">
        <v>192</v>
      </c>
      <c r="P1827" t="s">
        <v>316</v>
      </c>
      <c r="Q1827">
        <v>7</v>
      </c>
      <c r="R1827" t="s">
        <v>320</v>
      </c>
      <c r="S1827" s="13">
        <v>-7</v>
      </c>
      <c r="T1827">
        <v>7</v>
      </c>
      <c r="U1827">
        <v>50.36</v>
      </c>
      <c r="V1827">
        <v>50.36</v>
      </c>
      <c r="W1827">
        <v>8167</v>
      </c>
    </row>
    <row r="1828" spans="1:23" x14ac:dyDescent="0.5">
      <c r="A1828" t="s">
        <v>223</v>
      </c>
      <c r="B1828" t="s">
        <v>279</v>
      </c>
      <c r="C1828" t="s">
        <v>84</v>
      </c>
      <c r="D1828" t="s">
        <v>56</v>
      </c>
      <c r="E1828">
        <v>151.07999999999998</v>
      </c>
      <c r="F1828">
        <v>3</v>
      </c>
      <c r="G1828">
        <v>6.3299999999999983</v>
      </c>
      <c r="H1828">
        <v>4.3299999999999983</v>
      </c>
      <c r="I1828">
        <v>3</v>
      </c>
      <c r="J1828" s="13">
        <v>39853</v>
      </c>
      <c r="K1828" s="13">
        <v>39861</v>
      </c>
      <c r="L1828" t="s">
        <v>307</v>
      </c>
      <c r="M1828">
        <v>13.659999999999997</v>
      </c>
      <c r="N1828">
        <v>137.41999999999999</v>
      </c>
      <c r="O1828" t="s">
        <v>192</v>
      </c>
      <c r="P1828" t="s">
        <v>327</v>
      </c>
      <c r="Q1828">
        <v>2</v>
      </c>
      <c r="R1828" t="s">
        <v>329</v>
      </c>
      <c r="S1828" s="13">
        <v>-8</v>
      </c>
      <c r="T1828">
        <v>8</v>
      </c>
      <c r="U1828">
        <v>50.36</v>
      </c>
      <c r="V1828">
        <v>50.36</v>
      </c>
      <c r="W1828">
        <v>8167</v>
      </c>
    </row>
    <row r="1829" spans="1:23" x14ac:dyDescent="0.5">
      <c r="A1829" t="s">
        <v>222</v>
      </c>
      <c r="B1829" t="s">
        <v>279</v>
      </c>
      <c r="C1829" t="s">
        <v>84</v>
      </c>
      <c r="D1829" t="s">
        <v>56</v>
      </c>
      <c r="E1829">
        <v>151.07999999999998</v>
      </c>
      <c r="F1829">
        <v>3</v>
      </c>
      <c r="G1829">
        <v>8.89</v>
      </c>
      <c r="H1829">
        <v>3.8900000000000006</v>
      </c>
      <c r="I1829">
        <v>3</v>
      </c>
      <c r="J1829" s="13">
        <v>39762</v>
      </c>
      <c r="K1829" s="13">
        <v>39775</v>
      </c>
      <c r="L1829" t="s">
        <v>331</v>
      </c>
      <c r="M1829">
        <v>15.780000000000001</v>
      </c>
      <c r="N1829">
        <v>135.29999999999998</v>
      </c>
      <c r="O1829" t="s">
        <v>191</v>
      </c>
      <c r="P1829" t="s">
        <v>308</v>
      </c>
      <c r="Q1829">
        <v>11</v>
      </c>
      <c r="R1829" t="s">
        <v>312</v>
      </c>
      <c r="S1829" s="13">
        <v>-13</v>
      </c>
      <c r="T1829">
        <v>13</v>
      </c>
      <c r="U1829">
        <v>50.36</v>
      </c>
      <c r="V1829">
        <v>50.36</v>
      </c>
      <c r="W1829">
        <v>8167</v>
      </c>
    </row>
    <row r="1830" spans="1:23" x14ac:dyDescent="0.5">
      <c r="A1830" t="s">
        <v>220</v>
      </c>
      <c r="B1830" t="s">
        <v>279</v>
      </c>
      <c r="C1830" t="s">
        <v>84</v>
      </c>
      <c r="D1830" t="s">
        <v>56</v>
      </c>
      <c r="E1830">
        <v>151.07999999999998</v>
      </c>
      <c r="F1830">
        <v>3</v>
      </c>
      <c r="G1830">
        <v>7.6499999999999986</v>
      </c>
      <c r="H1830">
        <v>3.6499999999999986</v>
      </c>
      <c r="I1830">
        <v>1</v>
      </c>
      <c r="J1830" s="13">
        <v>39722</v>
      </c>
      <c r="K1830" s="13">
        <v>39735</v>
      </c>
      <c r="L1830" t="s">
        <v>318</v>
      </c>
      <c r="M1830">
        <v>12.299999999999997</v>
      </c>
      <c r="N1830">
        <v>138.77999999999997</v>
      </c>
      <c r="O1830" t="s">
        <v>191</v>
      </c>
      <c r="P1830" t="s">
        <v>308</v>
      </c>
      <c r="Q1830">
        <v>10</v>
      </c>
      <c r="R1830" t="s">
        <v>314</v>
      </c>
      <c r="S1830" s="13">
        <v>-13</v>
      </c>
      <c r="T1830">
        <v>13</v>
      </c>
      <c r="U1830">
        <v>50.36</v>
      </c>
      <c r="V1830">
        <v>50.36</v>
      </c>
      <c r="W1830">
        <v>8167</v>
      </c>
    </row>
    <row r="1831" spans="1:23" x14ac:dyDescent="0.5">
      <c r="A1831" t="s">
        <v>224</v>
      </c>
      <c r="B1831" t="s">
        <v>279</v>
      </c>
      <c r="C1831" t="s">
        <v>84</v>
      </c>
      <c r="D1831" t="s">
        <v>56</v>
      </c>
      <c r="E1831">
        <v>151.07999999999998</v>
      </c>
      <c r="F1831">
        <v>3</v>
      </c>
      <c r="G1831">
        <v>7.4500000000000028</v>
      </c>
      <c r="H1831">
        <v>5.4500000000000028</v>
      </c>
      <c r="I1831">
        <v>3</v>
      </c>
      <c r="J1831" s="13">
        <v>39673</v>
      </c>
      <c r="K1831" s="13">
        <v>39683</v>
      </c>
      <c r="L1831" t="s">
        <v>313</v>
      </c>
      <c r="M1831">
        <v>15.900000000000006</v>
      </c>
      <c r="N1831">
        <v>135.17999999999998</v>
      </c>
      <c r="O1831" t="s">
        <v>191</v>
      </c>
      <c r="P1831" t="s">
        <v>316</v>
      </c>
      <c r="Q1831">
        <v>8</v>
      </c>
      <c r="R1831" t="s">
        <v>319</v>
      </c>
      <c r="S1831" s="13">
        <v>-10</v>
      </c>
      <c r="T1831">
        <v>10</v>
      </c>
      <c r="U1831">
        <v>50.36</v>
      </c>
      <c r="V1831">
        <v>50.36</v>
      </c>
      <c r="W1831">
        <v>8167</v>
      </c>
    </row>
    <row r="1832" spans="1:23" x14ac:dyDescent="0.5">
      <c r="A1832" t="s">
        <v>227</v>
      </c>
      <c r="B1832" t="s">
        <v>279</v>
      </c>
      <c r="C1832" t="s">
        <v>84</v>
      </c>
      <c r="D1832" t="s">
        <v>56</v>
      </c>
      <c r="E1832">
        <v>151.07999999999998</v>
      </c>
      <c r="F1832">
        <v>3</v>
      </c>
      <c r="G1832">
        <v>8.5799999999999983</v>
      </c>
      <c r="H1832">
        <v>3.5799999999999983</v>
      </c>
      <c r="I1832">
        <v>2</v>
      </c>
      <c r="J1832" s="13">
        <v>39532</v>
      </c>
      <c r="K1832" s="13">
        <v>39548</v>
      </c>
      <c r="L1832" t="s">
        <v>311</v>
      </c>
      <c r="M1832">
        <v>14.159999999999997</v>
      </c>
      <c r="N1832">
        <v>136.91999999999999</v>
      </c>
      <c r="O1832" t="s">
        <v>191</v>
      </c>
      <c r="P1832" t="s">
        <v>327</v>
      </c>
      <c r="Q1832">
        <v>3</v>
      </c>
      <c r="R1832" t="s">
        <v>328</v>
      </c>
      <c r="S1832" s="13">
        <v>-16</v>
      </c>
      <c r="T1832">
        <v>16</v>
      </c>
      <c r="U1832">
        <v>50.36</v>
      </c>
      <c r="V1832">
        <v>50.36</v>
      </c>
      <c r="W1832">
        <v>8167</v>
      </c>
    </row>
    <row r="1833" spans="1:23" x14ac:dyDescent="0.5">
      <c r="A1833" t="s">
        <v>226</v>
      </c>
      <c r="B1833" t="s">
        <v>279</v>
      </c>
      <c r="C1833" t="s">
        <v>84</v>
      </c>
      <c r="D1833" t="s">
        <v>56</v>
      </c>
      <c r="E1833">
        <v>151.07999999999998</v>
      </c>
      <c r="F1833">
        <v>3</v>
      </c>
      <c r="G1833">
        <v>8.1000000000000014</v>
      </c>
      <c r="H1833">
        <v>5.1000000000000014</v>
      </c>
      <c r="I1833">
        <v>3</v>
      </c>
      <c r="J1833" s="13">
        <v>39529</v>
      </c>
      <c r="K1833" s="13">
        <v>39541</v>
      </c>
      <c r="L1833" t="s">
        <v>315</v>
      </c>
      <c r="M1833">
        <v>16.200000000000003</v>
      </c>
      <c r="N1833">
        <v>134.88</v>
      </c>
      <c r="O1833" t="s">
        <v>191</v>
      </c>
      <c r="P1833" t="s">
        <v>327</v>
      </c>
      <c r="Q1833">
        <v>3</v>
      </c>
      <c r="R1833" t="s">
        <v>328</v>
      </c>
      <c r="S1833" s="13">
        <v>-12</v>
      </c>
      <c r="T1833">
        <v>12</v>
      </c>
      <c r="U1833">
        <v>50.36</v>
      </c>
      <c r="V1833">
        <v>50.36</v>
      </c>
      <c r="W1833">
        <v>8167</v>
      </c>
    </row>
    <row r="1834" spans="1:23" x14ac:dyDescent="0.5">
      <c r="A1834" t="s">
        <v>227</v>
      </c>
      <c r="B1834" t="s">
        <v>279</v>
      </c>
      <c r="C1834" t="s">
        <v>84</v>
      </c>
      <c r="D1834" t="s">
        <v>56</v>
      </c>
      <c r="E1834">
        <v>151.07999999999998</v>
      </c>
      <c r="F1834">
        <v>3</v>
      </c>
      <c r="G1834">
        <v>7.6099999999999994</v>
      </c>
      <c r="H1834">
        <v>4.6099999999999994</v>
      </c>
      <c r="I1834">
        <v>1</v>
      </c>
      <c r="J1834" s="13">
        <v>39484</v>
      </c>
      <c r="K1834" s="13">
        <v>39502</v>
      </c>
      <c r="L1834" t="s">
        <v>311</v>
      </c>
      <c r="M1834">
        <v>13.219999999999999</v>
      </c>
      <c r="N1834">
        <v>137.85999999999999</v>
      </c>
      <c r="O1834" t="s">
        <v>191</v>
      </c>
      <c r="P1834" t="s">
        <v>327</v>
      </c>
      <c r="Q1834">
        <v>2</v>
      </c>
      <c r="R1834" t="s">
        <v>329</v>
      </c>
      <c r="S1834" s="13">
        <v>-18</v>
      </c>
      <c r="T1834">
        <v>18</v>
      </c>
      <c r="U1834">
        <v>50.36</v>
      </c>
      <c r="V1834">
        <v>50.36</v>
      </c>
      <c r="W1834">
        <v>8167</v>
      </c>
    </row>
    <row r="1835" spans="1:23" x14ac:dyDescent="0.5">
      <c r="A1835" t="s">
        <v>226</v>
      </c>
      <c r="B1835" t="s">
        <v>279</v>
      </c>
      <c r="C1835" t="s">
        <v>84</v>
      </c>
      <c r="D1835" t="s">
        <v>56</v>
      </c>
      <c r="E1835">
        <v>151.07999999999998</v>
      </c>
      <c r="F1835">
        <v>3</v>
      </c>
      <c r="G1835">
        <v>8.5799999999999983</v>
      </c>
      <c r="H1835">
        <v>4.5799999999999983</v>
      </c>
      <c r="I1835">
        <v>2</v>
      </c>
      <c r="J1835" s="13">
        <v>39478</v>
      </c>
      <c r="K1835" s="13">
        <v>39492</v>
      </c>
      <c r="L1835" t="s">
        <v>315</v>
      </c>
      <c r="M1835">
        <v>15.159999999999997</v>
      </c>
      <c r="N1835">
        <v>135.91999999999999</v>
      </c>
      <c r="O1835" t="s">
        <v>191</v>
      </c>
      <c r="P1835" t="s">
        <v>327</v>
      </c>
      <c r="Q1835">
        <v>1</v>
      </c>
      <c r="R1835" t="s">
        <v>330</v>
      </c>
      <c r="S1835" s="13">
        <v>-14</v>
      </c>
      <c r="T1835">
        <v>14</v>
      </c>
      <c r="U1835">
        <v>50.36</v>
      </c>
      <c r="V1835">
        <v>50.36</v>
      </c>
      <c r="W1835">
        <v>8167</v>
      </c>
    </row>
    <row r="1836" spans="1:23" x14ac:dyDescent="0.5">
      <c r="A1836" t="s">
        <v>221</v>
      </c>
      <c r="B1836" t="s">
        <v>279</v>
      </c>
      <c r="C1836" t="s">
        <v>84</v>
      </c>
      <c r="D1836" t="s">
        <v>56</v>
      </c>
      <c r="E1836">
        <v>151.07999999999998</v>
      </c>
      <c r="F1836">
        <v>3</v>
      </c>
      <c r="G1836">
        <v>6</v>
      </c>
      <c r="H1836">
        <v>3</v>
      </c>
      <c r="I1836">
        <v>2</v>
      </c>
      <c r="J1836" s="13">
        <v>39236</v>
      </c>
      <c r="K1836" s="13">
        <v>39250</v>
      </c>
      <c r="L1836" t="s">
        <v>322</v>
      </c>
      <c r="M1836">
        <v>11</v>
      </c>
      <c r="N1836">
        <v>140.07999999999998</v>
      </c>
      <c r="O1836" t="s">
        <v>190</v>
      </c>
      <c r="P1836" t="s">
        <v>323</v>
      </c>
      <c r="Q1836">
        <v>6</v>
      </c>
      <c r="R1836" t="s">
        <v>324</v>
      </c>
      <c r="S1836" s="13">
        <v>-14</v>
      </c>
      <c r="T1836">
        <v>14</v>
      </c>
      <c r="U1836">
        <v>50.36</v>
      </c>
      <c r="V1836">
        <v>50.36</v>
      </c>
      <c r="W1836">
        <v>8167</v>
      </c>
    </row>
    <row r="1837" spans="1:23" x14ac:dyDescent="0.5">
      <c r="A1837" t="s">
        <v>228</v>
      </c>
      <c r="B1837" t="s">
        <v>279</v>
      </c>
      <c r="C1837" t="s">
        <v>84</v>
      </c>
      <c r="D1837" t="s">
        <v>56</v>
      </c>
      <c r="E1837">
        <v>151.07999999999998</v>
      </c>
      <c r="F1837">
        <v>3</v>
      </c>
      <c r="G1837">
        <v>9.86</v>
      </c>
      <c r="H1837">
        <v>6.8599999999999994</v>
      </c>
      <c r="I1837">
        <v>2</v>
      </c>
      <c r="J1837" s="13">
        <v>39065</v>
      </c>
      <c r="K1837" s="13">
        <v>39079</v>
      </c>
      <c r="L1837" t="s">
        <v>310</v>
      </c>
      <c r="M1837">
        <v>18.72</v>
      </c>
      <c r="N1837">
        <v>132.35999999999999</v>
      </c>
      <c r="O1837" t="s">
        <v>189</v>
      </c>
      <c r="P1837" t="s">
        <v>308</v>
      </c>
      <c r="Q1837">
        <v>12</v>
      </c>
      <c r="R1837" t="s">
        <v>309</v>
      </c>
      <c r="S1837" s="13">
        <v>-14</v>
      </c>
      <c r="T1837">
        <v>14</v>
      </c>
      <c r="U1837">
        <v>50.36</v>
      </c>
      <c r="V1837">
        <v>50.36</v>
      </c>
      <c r="W1837">
        <v>8167</v>
      </c>
    </row>
    <row r="1838" spans="1:23" x14ac:dyDescent="0.5">
      <c r="A1838" t="s">
        <v>226</v>
      </c>
      <c r="B1838" t="s">
        <v>279</v>
      </c>
      <c r="C1838" t="s">
        <v>84</v>
      </c>
      <c r="D1838" t="s">
        <v>56</v>
      </c>
      <c r="E1838">
        <v>151.07999999999998</v>
      </c>
      <c r="F1838">
        <v>3</v>
      </c>
      <c r="G1838">
        <v>5.25</v>
      </c>
      <c r="H1838">
        <v>3.25</v>
      </c>
      <c r="I1838">
        <v>2</v>
      </c>
      <c r="J1838" s="13">
        <v>39022</v>
      </c>
      <c r="K1838" s="13">
        <v>39040</v>
      </c>
      <c r="L1838" t="s">
        <v>315</v>
      </c>
      <c r="M1838">
        <v>10.5</v>
      </c>
      <c r="N1838">
        <v>140.57999999999998</v>
      </c>
      <c r="O1838" t="s">
        <v>189</v>
      </c>
      <c r="P1838" t="s">
        <v>308</v>
      </c>
      <c r="Q1838">
        <v>11</v>
      </c>
      <c r="R1838" t="s">
        <v>312</v>
      </c>
      <c r="S1838" s="13">
        <v>-18</v>
      </c>
      <c r="T1838">
        <v>18</v>
      </c>
      <c r="U1838">
        <v>50.36</v>
      </c>
      <c r="V1838">
        <v>50.36</v>
      </c>
      <c r="W1838">
        <v>8167</v>
      </c>
    </row>
    <row r="1839" spans="1:23" x14ac:dyDescent="0.5">
      <c r="A1839" t="s">
        <v>227</v>
      </c>
      <c r="B1839" t="s">
        <v>279</v>
      </c>
      <c r="C1839" t="s">
        <v>84</v>
      </c>
      <c r="D1839" t="s">
        <v>56</v>
      </c>
      <c r="E1839">
        <v>151.07999999999998</v>
      </c>
      <c r="F1839">
        <v>3</v>
      </c>
      <c r="G1839">
        <v>9.89</v>
      </c>
      <c r="H1839">
        <v>3.8900000000000006</v>
      </c>
      <c r="I1839">
        <v>3</v>
      </c>
      <c r="J1839" s="13">
        <v>38981</v>
      </c>
      <c r="K1839" s="13">
        <v>38998</v>
      </c>
      <c r="L1839" t="s">
        <v>311</v>
      </c>
      <c r="M1839">
        <v>16.78</v>
      </c>
      <c r="N1839">
        <v>134.29999999999998</v>
      </c>
      <c r="O1839" t="s">
        <v>189</v>
      </c>
      <c r="P1839" t="s">
        <v>316</v>
      </c>
      <c r="Q1839">
        <v>9</v>
      </c>
      <c r="R1839" t="s">
        <v>317</v>
      </c>
      <c r="S1839" s="13">
        <v>-17</v>
      </c>
      <c r="T1839">
        <v>17</v>
      </c>
      <c r="U1839">
        <v>50.36</v>
      </c>
      <c r="V1839">
        <v>50.36</v>
      </c>
      <c r="W1839">
        <v>8167</v>
      </c>
    </row>
    <row r="1840" spans="1:23" x14ac:dyDescent="0.5">
      <c r="A1840" t="s">
        <v>224</v>
      </c>
      <c r="B1840" t="s">
        <v>279</v>
      </c>
      <c r="C1840" t="s">
        <v>84</v>
      </c>
      <c r="D1840" t="s">
        <v>56</v>
      </c>
      <c r="E1840">
        <v>151.07999999999998</v>
      </c>
      <c r="F1840">
        <v>3</v>
      </c>
      <c r="G1840">
        <v>7.5499999999999972</v>
      </c>
      <c r="H1840">
        <v>5.5499999999999972</v>
      </c>
      <c r="I1840">
        <v>1</v>
      </c>
      <c r="J1840" s="13">
        <v>38970</v>
      </c>
      <c r="K1840" s="13">
        <v>38990</v>
      </c>
      <c r="L1840" t="s">
        <v>313</v>
      </c>
      <c r="M1840">
        <v>14.099999999999994</v>
      </c>
      <c r="N1840">
        <v>136.97999999999999</v>
      </c>
      <c r="O1840" t="s">
        <v>189</v>
      </c>
      <c r="P1840" t="s">
        <v>316</v>
      </c>
      <c r="Q1840">
        <v>9</v>
      </c>
      <c r="R1840" t="s">
        <v>317</v>
      </c>
      <c r="S1840" s="13">
        <v>-20</v>
      </c>
      <c r="T1840">
        <v>20</v>
      </c>
      <c r="U1840">
        <v>50.36</v>
      </c>
      <c r="V1840">
        <v>50.36</v>
      </c>
      <c r="W1840">
        <v>8167</v>
      </c>
    </row>
    <row r="1841" spans="1:23" x14ac:dyDescent="0.5">
      <c r="A1841" t="s">
        <v>223</v>
      </c>
      <c r="B1841" t="s">
        <v>279</v>
      </c>
      <c r="C1841" t="s">
        <v>84</v>
      </c>
      <c r="D1841" t="s">
        <v>56</v>
      </c>
      <c r="E1841">
        <v>151.07999999999998</v>
      </c>
      <c r="F1841">
        <v>3</v>
      </c>
      <c r="G1841">
        <v>7.8799999999999955</v>
      </c>
      <c r="H1841">
        <v>4.8799999999999955</v>
      </c>
      <c r="I1841">
        <v>2</v>
      </c>
      <c r="J1841" s="13">
        <v>38912</v>
      </c>
      <c r="K1841" s="13">
        <v>38929</v>
      </c>
      <c r="L1841" t="s">
        <v>307</v>
      </c>
      <c r="M1841">
        <v>14.759999999999991</v>
      </c>
      <c r="N1841">
        <v>136.32</v>
      </c>
      <c r="O1841" t="s">
        <v>189</v>
      </c>
      <c r="P1841" t="s">
        <v>316</v>
      </c>
      <c r="Q1841">
        <v>7</v>
      </c>
      <c r="R1841" t="s">
        <v>320</v>
      </c>
      <c r="S1841" s="13">
        <v>-17</v>
      </c>
      <c r="T1841">
        <v>17</v>
      </c>
      <c r="U1841">
        <v>50.36</v>
      </c>
      <c r="V1841">
        <v>50.36</v>
      </c>
      <c r="W1841">
        <v>8167</v>
      </c>
    </row>
    <row r="1842" spans="1:23" x14ac:dyDescent="0.5">
      <c r="A1842" t="s">
        <v>227</v>
      </c>
      <c r="B1842" t="s">
        <v>279</v>
      </c>
      <c r="C1842" t="s">
        <v>84</v>
      </c>
      <c r="D1842" t="s">
        <v>56</v>
      </c>
      <c r="E1842">
        <v>151.07999999999998</v>
      </c>
      <c r="F1842">
        <v>3</v>
      </c>
      <c r="G1842">
        <v>7.4500000000000028</v>
      </c>
      <c r="H1842">
        <v>3.4500000000000028</v>
      </c>
      <c r="I1842">
        <v>1</v>
      </c>
      <c r="J1842" s="13">
        <v>38859</v>
      </c>
      <c r="K1842" s="13">
        <v>38868</v>
      </c>
      <c r="L1842" t="s">
        <v>311</v>
      </c>
      <c r="M1842">
        <v>11.900000000000006</v>
      </c>
      <c r="N1842">
        <v>139.17999999999998</v>
      </c>
      <c r="O1842" t="s">
        <v>189</v>
      </c>
      <c r="P1842" t="s">
        <v>323</v>
      </c>
      <c r="Q1842">
        <v>5</v>
      </c>
      <c r="R1842" t="s">
        <v>325</v>
      </c>
      <c r="S1842" s="13">
        <v>-9</v>
      </c>
      <c r="T1842">
        <v>9</v>
      </c>
      <c r="U1842">
        <v>50.36</v>
      </c>
      <c r="V1842">
        <v>50.36</v>
      </c>
      <c r="W1842">
        <v>8167</v>
      </c>
    </row>
    <row r="1843" spans="1:23" x14ac:dyDescent="0.5">
      <c r="A1843" t="s">
        <v>227</v>
      </c>
      <c r="B1843" t="s">
        <v>279</v>
      </c>
      <c r="C1843" t="s">
        <v>84</v>
      </c>
      <c r="D1843" t="s">
        <v>56</v>
      </c>
      <c r="E1843">
        <v>151.07999999999998</v>
      </c>
      <c r="F1843">
        <v>3</v>
      </c>
      <c r="G1843">
        <v>8.73</v>
      </c>
      <c r="H1843">
        <v>5.73</v>
      </c>
      <c r="I1843">
        <v>2</v>
      </c>
      <c r="J1843" s="13">
        <v>38745</v>
      </c>
      <c r="K1843" s="13">
        <v>38758</v>
      </c>
      <c r="L1843" t="s">
        <v>311</v>
      </c>
      <c r="M1843">
        <v>16.46</v>
      </c>
      <c r="N1843">
        <v>134.61999999999998</v>
      </c>
      <c r="O1843" t="s">
        <v>189</v>
      </c>
      <c r="P1843" t="s">
        <v>327</v>
      </c>
      <c r="Q1843">
        <v>1</v>
      </c>
      <c r="R1843" t="s">
        <v>330</v>
      </c>
      <c r="S1843" s="13">
        <v>-13</v>
      </c>
      <c r="T1843">
        <v>13</v>
      </c>
      <c r="U1843">
        <v>50.36</v>
      </c>
      <c r="V1843">
        <v>50.36</v>
      </c>
      <c r="W1843">
        <v>8167</v>
      </c>
    </row>
    <row r="1844" spans="1:23" x14ac:dyDescent="0.5">
      <c r="A1844" t="s">
        <v>227</v>
      </c>
      <c r="B1844" t="s">
        <v>279</v>
      </c>
      <c r="C1844" t="s">
        <v>84</v>
      </c>
      <c r="D1844" t="s">
        <v>56</v>
      </c>
      <c r="E1844">
        <v>151.07999999999998</v>
      </c>
      <c r="F1844">
        <v>3</v>
      </c>
      <c r="G1844">
        <v>8.2000000000000028</v>
      </c>
      <c r="H1844">
        <v>5.2000000000000028</v>
      </c>
      <c r="I1844">
        <v>3</v>
      </c>
      <c r="J1844" s="13">
        <v>38701</v>
      </c>
      <c r="K1844" s="13">
        <v>38720</v>
      </c>
      <c r="L1844" t="s">
        <v>311</v>
      </c>
      <c r="M1844">
        <v>16.400000000000006</v>
      </c>
      <c r="N1844">
        <v>134.67999999999998</v>
      </c>
      <c r="O1844" t="s">
        <v>332</v>
      </c>
      <c r="P1844" t="s">
        <v>308</v>
      </c>
      <c r="Q1844">
        <v>12</v>
      </c>
      <c r="R1844" t="s">
        <v>309</v>
      </c>
      <c r="S1844" s="13">
        <v>-19</v>
      </c>
      <c r="T1844">
        <v>19</v>
      </c>
      <c r="U1844">
        <v>50.36</v>
      </c>
      <c r="V1844">
        <v>50.36</v>
      </c>
      <c r="W1844">
        <v>8167</v>
      </c>
    </row>
    <row r="1845" spans="1:23" x14ac:dyDescent="0.5">
      <c r="A1845" t="s">
        <v>225</v>
      </c>
      <c r="B1845" t="s">
        <v>279</v>
      </c>
      <c r="C1845" t="s">
        <v>84</v>
      </c>
      <c r="D1845" t="s">
        <v>56</v>
      </c>
      <c r="E1845">
        <v>151.07999999999998</v>
      </c>
      <c r="F1845">
        <v>3</v>
      </c>
      <c r="G1845">
        <v>9.5799999999999983</v>
      </c>
      <c r="H1845">
        <v>4.5799999999999983</v>
      </c>
      <c r="I1845">
        <v>1</v>
      </c>
      <c r="J1845" s="13">
        <v>38559</v>
      </c>
      <c r="K1845" s="13">
        <v>38579</v>
      </c>
      <c r="L1845" t="s">
        <v>321</v>
      </c>
      <c r="M1845">
        <v>15.159999999999997</v>
      </c>
      <c r="N1845">
        <v>135.91999999999999</v>
      </c>
      <c r="O1845" t="s">
        <v>332</v>
      </c>
      <c r="P1845" t="s">
        <v>316</v>
      </c>
      <c r="Q1845">
        <v>7</v>
      </c>
      <c r="R1845" t="s">
        <v>320</v>
      </c>
      <c r="S1845" s="13">
        <v>-20</v>
      </c>
      <c r="T1845">
        <v>20</v>
      </c>
      <c r="U1845">
        <v>50.36</v>
      </c>
      <c r="V1845">
        <v>50.36</v>
      </c>
      <c r="W1845">
        <v>8167</v>
      </c>
    </row>
    <row r="1846" spans="1:23" x14ac:dyDescent="0.5">
      <c r="A1846" t="s">
        <v>223</v>
      </c>
      <c r="B1846" t="s">
        <v>279</v>
      </c>
      <c r="C1846" t="s">
        <v>84</v>
      </c>
      <c r="D1846" t="s">
        <v>56</v>
      </c>
      <c r="E1846">
        <v>151.07999999999998</v>
      </c>
      <c r="F1846">
        <v>3</v>
      </c>
      <c r="G1846">
        <v>7</v>
      </c>
      <c r="H1846">
        <v>7</v>
      </c>
      <c r="I1846">
        <v>1</v>
      </c>
      <c r="J1846" s="13">
        <v>38546</v>
      </c>
      <c r="K1846" s="13">
        <v>38559</v>
      </c>
      <c r="L1846" t="s">
        <v>307</v>
      </c>
      <c r="M1846">
        <v>15</v>
      </c>
      <c r="N1846">
        <v>136.07999999999998</v>
      </c>
      <c r="O1846" t="s">
        <v>332</v>
      </c>
      <c r="P1846" t="s">
        <v>316</v>
      </c>
      <c r="Q1846">
        <v>7</v>
      </c>
      <c r="R1846" t="s">
        <v>320</v>
      </c>
      <c r="S1846" s="13">
        <v>-13</v>
      </c>
      <c r="T1846">
        <v>13</v>
      </c>
      <c r="U1846">
        <v>50.36</v>
      </c>
      <c r="V1846">
        <v>50.36</v>
      </c>
      <c r="W1846">
        <v>8167</v>
      </c>
    </row>
    <row r="1847" spans="1:23" x14ac:dyDescent="0.5">
      <c r="A1847" t="s">
        <v>226</v>
      </c>
      <c r="B1847" t="s">
        <v>279</v>
      </c>
      <c r="C1847" t="s">
        <v>84</v>
      </c>
      <c r="D1847" t="s">
        <v>56</v>
      </c>
      <c r="E1847">
        <v>151.07999999999998</v>
      </c>
      <c r="F1847">
        <v>3</v>
      </c>
      <c r="G1847">
        <v>6.3299999999999983</v>
      </c>
      <c r="H1847">
        <v>3.3299999999999983</v>
      </c>
      <c r="I1847">
        <v>3</v>
      </c>
      <c r="J1847" s="13">
        <v>38465</v>
      </c>
      <c r="K1847" s="13">
        <v>38476</v>
      </c>
      <c r="L1847" t="s">
        <v>315</v>
      </c>
      <c r="M1847">
        <v>12.659999999999997</v>
      </c>
      <c r="N1847">
        <v>138.41999999999999</v>
      </c>
      <c r="O1847" t="s">
        <v>332</v>
      </c>
      <c r="P1847" t="s">
        <v>323</v>
      </c>
      <c r="Q1847">
        <v>4</v>
      </c>
      <c r="R1847" t="s">
        <v>326</v>
      </c>
      <c r="S1847" s="13">
        <v>-11</v>
      </c>
      <c r="T1847">
        <v>11</v>
      </c>
      <c r="U1847">
        <v>50.36</v>
      </c>
      <c r="V1847">
        <v>50.36</v>
      </c>
      <c r="W1847">
        <v>8167</v>
      </c>
    </row>
    <row r="1848" spans="1:23" x14ac:dyDescent="0.5">
      <c r="A1848" t="s">
        <v>224</v>
      </c>
      <c r="B1848" t="s">
        <v>279</v>
      </c>
      <c r="C1848" t="s">
        <v>84</v>
      </c>
      <c r="D1848" t="s">
        <v>56</v>
      </c>
      <c r="E1848">
        <v>151.07999999999998</v>
      </c>
      <c r="F1848">
        <v>3</v>
      </c>
      <c r="G1848">
        <v>9.5799999999999983</v>
      </c>
      <c r="H1848">
        <v>5.5799999999999983</v>
      </c>
      <c r="I1848">
        <v>1</v>
      </c>
      <c r="J1848" s="13">
        <v>38435</v>
      </c>
      <c r="K1848" s="13">
        <v>38453</v>
      </c>
      <c r="L1848" t="s">
        <v>313</v>
      </c>
      <c r="M1848">
        <v>16.159999999999997</v>
      </c>
      <c r="N1848">
        <v>134.91999999999999</v>
      </c>
      <c r="O1848" t="s">
        <v>332</v>
      </c>
      <c r="P1848" t="s">
        <v>327</v>
      </c>
      <c r="Q1848">
        <v>3</v>
      </c>
      <c r="R1848" t="s">
        <v>328</v>
      </c>
      <c r="S1848" s="13">
        <v>-18</v>
      </c>
      <c r="T1848">
        <v>18</v>
      </c>
      <c r="U1848">
        <v>50.36</v>
      </c>
      <c r="V1848">
        <v>50.36</v>
      </c>
      <c r="W1848">
        <v>8167</v>
      </c>
    </row>
    <row r="1849" spans="1:23" x14ac:dyDescent="0.5">
      <c r="A1849" t="s">
        <v>223</v>
      </c>
      <c r="B1849" t="s">
        <v>279</v>
      </c>
      <c r="C1849" t="s">
        <v>84</v>
      </c>
      <c r="D1849" t="s">
        <v>56</v>
      </c>
      <c r="E1849">
        <v>151.07999999999998</v>
      </c>
      <c r="F1849">
        <v>3</v>
      </c>
      <c r="G1849">
        <v>8.89</v>
      </c>
      <c r="H1849">
        <v>6.8900000000000006</v>
      </c>
      <c r="I1849">
        <v>3</v>
      </c>
      <c r="J1849" s="13">
        <v>38354</v>
      </c>
      <c r="K1849" s="13">
        <v>38365</v>
      </c>
      <c r="L1849" t="s">
        <v>307</v>
      </c>
      <c r="M1849">
        <v>18.78</v>
      </c>
      <c r="N1849">
        <v>132.29999999999998</v>
      </c>
      <c r="O1849" t="s">
        <v>332</v>
      </c>
      <c r="P1849" t="s">
        <v>327</v>
      </c>
      <c r="Q1849">
        <v>1</v>
      </c>
      <c r="R1849" t="s">
        <v>330</v>
      </c>
      <c r="S1849" s="13">
        <v>-11</v>
      </c>
      <c r="T1849">
        <v>11</v>
      </c>
      <c r="U1849">
        <v>50.36</v>
      </c>
      <c r="V1849">
        <v>50.36</v>
      </c>
      <c r="W1849">
        <v>8167</v>
      </c>
    </row>
    <row r="1850" spans="1:23" x14ac:dyDescent="0.5">
      <c r="A1850" t="s">
        <v>226</v>
      </c>
      <c r="B1850" t="s">
        <v>279</v>
      </c>
      <c r="C1850" t="s">
        <v>84</v>
      </c>
      <c r="D1850" t="s">
        <v>56</v>
      </c>
      <c r="E1850">
        <v>151.07999999999998</v>
      </c>
      <c r="F1850">
        <v>3</v>
      </c>
      <c r="G1850">
        <v>6.5499999999999972</v>
      </c>
      <c r="H1850">
        <v>3.5499999999999972</v>
      </c>
      <c r="I1850">
        <v>2</v>
      </c>
      <c r="J1850" s="13">
        <v>38179</v>
      </c>
      <c r="K1850" s="13">
        <v>38192</v>
      </c>
      <c r="L1850" t="s">
        <v>315</v>
      </c>
      <c r="M1850">
        <v>12.099999999999994</v>
      </c>
      <c r="N1850">
        <v>138.97999999999999</v>
      </c>
      <c r="O1850" t="s">
        <v>188</v>
      </c>
      <c r="P1850" t="s">
        <v>316</v>
      </c>
      <c r="Q1850">
        <v>7</v>
      </c>
      <c r="R1850" t="s">
        <v>320</v>
      </c>
      <c r="S1850" s="13">
        <v>-13</v>
      </c>
      <c r="T1850">
        <v>13</v>
      </c>
      <c r="U1850">
        <v>50.36</v>
      </c>
      <c r="V1850">
        <v>50.36</v>
      </c>
      <c r="W1850">
        <v>8167</v>
      </c>
    </row>
    <row r="1851" spans="1:23" x14ac:dyDescent="0.5">
      <c r="A1851" t="s">
        <v>226</v>
      </c>
      <c r="B1851" t="s">
        <v>279</v>
      </c>
      <c r="C1851" t="s">
        <v>84</v>
      </c>
      <c r="D1851" t="s">
        <v>56</v>
      </c>
      <c r="E1851">
        <v>151.07999999999998</v>
      </c>
      <c r="F1851">
        <v>3</v>
      </c>
      <c r="G1851">
        <v>7.3299999999999983</v>
      </c>
      <c r="H1851">
        <v>5.3299999999999983</v>
      </c>
      <c r="I1851">
        <v>1</v>
      </c>
      <c r="J1851" s="13">
        <v>38046</v>
      </c>
      <c r="K1851" s="13">
        <v>38053</v>
      </c>
      <c r="L1851" t="s">
        <v>315</v>
      </c>
      <c r="M1851">
        <v>13.659999999999997</v>
      </c>
      <c r="N1851">
        <v>137.41999999999999</v>
      </c>
      <c r="O1851" t="s">
        <v>188</v>
      </c>
      <c r="P1851" t="s">
        <v>327</v>
      </c>
      <c r="Q1851">
        <v>2</v>
      </c>
      <c r="R1851" t="s">
        <v>329</v>
      </c>
      <c r="S1851" s="13">
        <v>-7</v>
      </c>
      <c r="T1851">
        <v>7</v>
      </c>
      <c r="U1851">
        <v>50.36</v>
      </c>
      <c r="V1851">
        <v>50.36</v>
      </c>
      <c r="W1851">
        <v>8167</v>
      </c>
    </row>
    <row r="1852" spans="1:23" x14ac:dyDescent="0.5">
      <c r="A1852" t="s">
        <v>228</v>
      </c>
      <c r="B1852" t="s">
        <v>279</v>
      </c>
      <c r="C1852" t="s">
        <v>84</v>
      </c>
      <c r="D1852" t="s">
        <v>56</v>
      </c>
      <c r="E1852">
        <v>151.07999999999998</v>
      </c>
      <c r="F1852">
        <v>3</v>
      </c>
      <c r="G1852">
        <v>9.5799999999999983</v>
      </c>
      <c r="H1852">
        <v>4.5799999999999983</v>
      </c>
      <c r="I1852">
        <v>1</v>
      </c>
      <c r="J1852" s="13">
        <v>38037</v>
      </c>
      <c r="K1852" s="13">
        <v>38054</v>
      </c>
      <c r="L1852" t="s">
        <v>310</v>
      </c>
      <c r="M1852">
        <v>15.159999999999997</v>
      </c>
      <c r="N1852">
        <v>135.91999999999999</v>
      </c>
      <c r="O1852" t="s">
        <v>188</v>
      </c>
      <c r="P1852" t="s">
        <v>327</v>
      </c>
      <c r="Q1852">
        <v>2</v>
      </c>
      <c r="R1852" t="s">
        <v>329</v>
      </c>
      <c r="S1852" s="13">
        <v>-17</v>
      </c>
      <c r="T1852">
        <v>17</v>
      </c>
      <c r="U1852">
        <v>50.36</v>
      </c>
      <c r="V1852">
        <v>50.36</v>
      </c>
      <c r="W1852">
        <v>8167</v>
      </c>
    </row>
    <row r="1853" spans="1:23" x14ac:dyDescent="0.5">
      <c r="A1853" t="s">
        <v>223</v>
      </c>
      <c r="B1853" t="s">
        <v>279</v>
      </c>
      <c r="C1853" t="s">
        <v>84</v>
      </c>
      <c r="D1853" t="s">
        <v>56</v>
      </c>
      <c r="E1853">
        <v>151.07999999999998</v>
      </c>
      <c r="F1853">
        <v>3</v>
      </c>
      <c r="G1853">
        <v>8.68</v>
      </c>
      <c r="H1853">
        <v>6.68</v>
      </c>
      <c r="I1853">
        <v>3</v>
      </c>
      <c r="J1853" s="13">
        <v>37791</v>
      </c>
      <c r="K1853" s="13">
        <v>37802</v>
      </c>
      <c r="L1853" t="s">
        <v>307</v>
      </c>
      <c r="M1853">
        <v>18.36</v>
      </c>
      <c r="N1853">
        <v>132.71999999999997</v>
      </c>
      <c r="O1853" t="s">
        <v>187</v>
      </c>
      <c r="P1853" t="s">
        <v>323</v>
      </c>
      <c r="Q1853">
        <v>6</v>
      </c>
      <c r="R1853" t="s">
        <v>324</v>
      </c>
      <c r="S1853" s="13">
        <v>-11</v>
      </c>
      <c r="T1853">
        <v>11</v>
      </c>
      <c r="U1853">
        <v>50.36</v>
      </c>
      <c r="V1853">
        <v>50.36</v>
      </c>
      <c r="W1853">
        <v>8167</v>
      </c>
    </row>
    <row r="1854" spans="1:23" x14ac:dyDescent="0.5">
      <c r="A1854" t="s">
        <v>226</v>
      </c>
      <c r="B1854" t="s">
        <v>279</v>
      </c>
      <c r="C1854" t="s">
        <v>84</v>
      </c>
      <c r="D1854" t="s">
        <v>56</v>
      </c>
      <c r="E1854">
        <v>151.07999999999998</v>
      </c>
      <c r="F1854">
        <v>3</v>
      </c>
      <c r="G1854">
        <v>9.5499999999999972</v>
      </c>
      <c r="H1854">
        <v>6.5499999999999972</v>
      </c>
      <c r="I1854">
        <v>3</v>
      </c>
      <c r="J1854" s="13">
        <v>37769</v>
      </c>
      <c r="K1854" s="13">
        <v>37786</v>
      </c>
      <c r="L1854" t="s">
        <v>315</v>
      </c>
      <c r="M1854">
        <v>19.099999999999994</v>
      </c>
      <c r="N1854">
        <v>131.97999999999999</v>
      </c>
      <c r="O1854" t="s">
        <v>187</v>
      </c>
      <c r="P1854" t="s">
        <v>323</v>
      </c>
      <c r="Q1854">
        <v>5</v>
      </c>
      <c r="R1854" t="s">
        <v>325</v>
      </c>
      <c r="S1854" s="13">
        <v>-17</v>
      </c>
      <c r="T1854">
        <v>17</v>
      </c>
      <c r="U1854">
        <v>50.36</v>
      </c>
      <c r="V1854">
        <v>50.36</v>
      </c>
      <c r="W1854">
        <v>8167</v>
      </c>
    </row>
    <row r="1855" spans="1:23" x14ac:dyDescent="0.5">
      <c r="A1855" t="s">
        <v>226</v>
      </c>
      <c r="B1855" t="s">
        <v>279</v>
      </c>
      <c r="C1855" t="s">
        <v>84</v>
      </c>
      <c r="D1855" t="s">
        <v>56</v>
      </c>
      <c r="E1855">
        <v>151.07999999999998</v>
      </c>
      <c r="F1855">
        <v>3</v>
      </c>
      <c r="G1855">
        <v>6.25</v>
      </c>
      <c r="H1855">
        <v>5.25</v>
      </c>
      <c r="I1855">
        <v>1</v>
      </c>
      <c r="J1855" s="13">
        <v>37561</v>
      </c>
      <c r="K1855" s="13">
        <v>37575</v>
      </c>
      <c r="L1855" t="s">
        <v>315</v>
      </c>
      <c r="M1855">
        <v>12.5</v>
      </c>
      <c r="N1855">
        <v>138.57999999999998</v>
      </c>
      <c r="O1855" t="s">
        <v>186</v>
      </c>
      <c r="P1855" t="s">
        <v>308</v>
      </c>
      <c r="Q1855">
        <v>11</v>
      </c>
      <c r="R1855" t="s">
        <v>312</v>
      </c>
      <c r="S1855" s="13">
        <v>-14</v>
      </c>
      <c r="T1855">
        <v>14</v>
      </c>
      <c r="U1855">
        <v>50.36</v>
      </c>
      <c r="V1855">
        <v>50.36</v>
      </c>
      <c r="W1855">
        <v>8167</v>
      </c>
    </row>
    <row r="1856" spans="1:23" x14ac:dyDescent="0.5">
      <c r="A1856" t="s">
        <v>225</v>
      </c>
      <c r="B1856" t="s">
        <v>279</v>
      </c>
      <c r="C1856" t="s">
        <v>84</v>
      </c>
      <c r="D1856" t="s">
        <v>56</v>
      </c>
      <c r="E1856">
        <v>151.07999999999998</v>
      </c>
      <c r="F1856">
        <v>3</v>
      </c>
      <c r="G1856">
        <v>6.25</v>
      </c>
      <c r="H1856">
        <v>5.25</v>
      </c>
      <c r="I1856">
        <v>2</v>
      </c>
      <c r="J1856" s="13">
        <v>37405</v>
      </c>
      <c r="K1856" s="13">
        <v>37414</v>
      </c>
      <c r="L1856" t="s">
        <v>321</v>
      </c>
      <c r="M1856">
        <v>13.5</v>
      </c>
      <c r="N1856">
        <v>137.57999999999998</v>
      </c>
      <c r="O1856" t="s">
        <v>186</v>
      </c>
      <c r="P1856" t="s">
        <v>323</v>
      </c>
      <c r="Q1856">
        <v>5</v>
      </c>
      <c r="R1856" t="s">
        <v>325</v>
      </c>
      <c r="S1856" s="13">
        <v>-9</v>
      </c>
      <c r="T1856">
        <v>9</v>
      </c>
      <c r="U1856">
        <v>50.36</v>
      </c>
      <c r="V1856">
        <v>50.36</v>
      </c>
      <c r="W1856">
        <v>8167</v>
      </c>
    </row>
    <row r="1857" spans="1:23" x14ac:dyDescent="0.5">
      <c r="A1857" t="s">
        <v>222</v>
      </c>
      <c r="B1857" t="s">
        <v>279</v>
      </c>
      <c r="C1857" t="s">
        <v>84</v>
      </c>
      <c r="D1857" t="s">
        <v>56</v>
      </c>
      <c r="E1857">
        <v>151.07999999999998</v>
      </c>
      <c r="F1857">
        <v>3</v>
      </c>
      <c r="G1857">
        <v>7.990000000000002</v>
      </c>
      <c r="H1857">
        <v>3.990000000000002</v>
      </c>
      <c r="I1857">
        <v>1</v>
      </c>
      <c r="J1857" s="13">
        <v>37254</v>
      </c>
      <c r="K1857" s="13">
        <v>37273</v>
      </c>
      <c r="L1857" t="s">
        <v>331</v>
      </c>
      <c r="M1857">
        <v>12.980000000000004</v>
      </c>
      <c r="N1857">
        <v>138.09999999999997</v>
      </c>
      <c r="O1857" t="s">
        <v>185</v>
      </c>
      <c r="P1857" t="s">
        <v>308</v>
      </c>
      <c r="Q1857">
        <v>12</v>
      </c>
      <c r="R1857" t="s">
        <v>309</v>
      </c>
      <c r="S1857" s="13">
        <v>-19</v>
      </c>
      <c r="T1857">
        <v>19</v>
      </c>
      <c r="U1857">
        <v>50.36</v>
      </c>
      <c r="V1857">
        <v>50.36</v>
      </c>
      <c r="W1857">
        <v>8167</v>
      </c>
    </row>
    <row r="1858" spans="1:23" x14ac:dyDescent="0.5">
      <c r="A1858" t="s">
        <v>228</v>
      </c>
      <c r="B1858" t="s">
        <v>279</v>
      </c>
      <c r="C1858" t="s">
        <v>84</v>
      </c>
      <c r="D1858" t="s">
        <v>56</v>
      </c>
      <c r="E1858">
        <v>151.07999999999998</v>
      </c>
      <c r="F1858">
        <v>3</v>
      </c>
      <c r="G1858">
        <v>9.61</v>
      </c>
      <c r="H1858">
        <v>4.6099999999999994</v>
      </c>
      <c r="I1858">
        <v>3</v>
      </c>
      <c r="J1858" s="13">
        <v>37057</v>
      </c>
      <c r="K1858" s="13">
        <v>37069</v>
      </c>
      <c r="L1858" t="s">
        <v>310</v>
      </c>
      <c r="M1858">
        <v>17.22</v>
      </c>
      <c r="N1858">
        <v>133.85999999999999</v>
      </c>
      <c r="O1858" t="s">
        <v>185</v>
      </c>
      <c r="P1858" t="s">
        <v>323</v>
      </c>
      <c r="Q1858">
        <v>6</v>
      </c>
      <c r="R1858" t="s">
        <v>324</v>
      </c>
      <c r="S1858" s="13">
        <v>-12</v>
      </c>
      <c r="T1858">
        <v>12</v>
      </c>
      <c r="U1858">
        <v>50.36</v>
      </c>
      <c r="V1858">
        <v>50.36</v>
      </c>
      <c r="W1858">
        <v>8167</v>
      </c>
    </row>
    <row r="1859" spans="1:23" x14ac:dyDescent="0.5">
      <c r="A1859" t="s">
        <v>227</v>
      </c>
      <c r="B1859" t="s">
        <v>279</v>
      </c>
      <c r="C1859" t="s">
        <v>84</v>
      </c>
      <c r="D1859" t="s">
        <v>56</v>
      </c>
      <c r="E1859">
        <v>151.07999999999998</v>
      </c>
      <c r="F1859">
        <v>3</v>
      </c>
      <c r="G1859">
        <v>9.4500000000000028</v>
      </c>
      <c r="H1859">
        <v>4.4500000000000028</v>
      </c>
      <c r="I1859">
        <v>1</v>
      </c>
      <c r="J1859" s="13">
        <v>36960</v>
      </c>
      <c r="K1859" s="13">
        <v>36975</v>
      </c>
      <c r="L1859" t="s">
        <v>311</v>
      </c>
      <c r="M1859">
        <v>14.900000000000006</v>
      </c>
      <c r="N1859">
        <v>136.17999999999998</v>
      </c>
      <c r="O1859" t="s">
        <v>185</v>
      </c>
      <c r="P1859" t="s">
        <v>327</v>
      </c>
      <c r="Q1859">
        <v>3</v>
      </c>
      <c r="R1859" t="s">
        <v>328</v>
      </c>
      <c r="S1859" s="13">
        <v>-15</v>
      </c>
      <c r="T1859">
        <v>15</v>
      </c>
      <c r="U1859">
        <v>50.36</v>
      </c>
      <c r="V1859">
        <v>50.36</v>
      </c>
      <c r="W1859">
        <v>8167</v>
      </c>
    </row>
    <row r="1860" spans="1:23" x14ac:dyDescent="0.5">
      <c r="A1860" t="s">
        <v>222</v>
      </c>
      <c r="B1860" t="s">
        <v>279</v>
      </c>
      <c r="C1860" t="s">
        <v>84</v>
      </c>
      <c r="D1860" t="s">
        <v>56</v>
      </c>
      <c r="E1860">
        <v>151.07999999999998</v>
      </c>
      <c r="F1860">
        <v>3</v>
      </c>
      <c r="G1860">
        <v>5.2199999999999989</v>
      </c>
      <c r="H1860">
        <v>3.2199999999999989</v>
      </c>
      <c r="I1860">
        <v>3</v>
      </c>
      <c r="J1860" s="13">
        <v>36890</v>
      </c>
      <c r="K1860" s="13">
        <v>36909</v>
      </c>
      <c r="L1860" t="s">
        <v>331</v>
      </c>
      <c r="M1860">
        <v>11.439999999999998</v>
      </c>
      <c r="N1860">
        <v>139.63999999999999</v>
      </c>
      <c r="O1860" t="s">
        <v>184</v>
      </c>
      <c r="P1860" t="s">
        <v>308</v>
      </c>
      <c r="Q1860">
        <v>12</v>
      </c>
      <c r="R1860" t="s">
        <v>309</v>
      </c>
      <c r="S1860" s="13">
        <v>-19</v>
      </c>
      <c r="T1860">
        <v>19</v>
      </c>
      <c r="U1860">
        <v>50.36</v>
      </c>
      <c r="V1860">
        <v>50.36</v>
      </c>
      <c r="W1860">
        <v>8167</v>
      </c>
    </row>
    <row r="1861" spans="1:23" x14ac:dyDescent="0.5">
      <c r="A1861" t="s">
        <v>227</v>
      </c>
      <c r="B1861" t="s">
        <v>279</v>
      </c>
      <c r="C1861" t="s">
        <v>84</v>
      </c>
      <c r="D1861" t="s">
        <v>51</v>
      </c>
      <c r="E1861">
        <v>150.35999999999999</v>
      </c>
      <c r="F1861">
        <v>3</v>
      </c>
      <c r="G1861">
        <v>7.9899999999999984</v>
      </c>
      <c r="H1861">
        <v>4.9899999999999984</v>
      </c>
      <c r="I1861">
        <v>2</v>
      </c>
      <c r="J1861" s="13">
        <v>42274</v>
      </c>
      <c r="K1861" s="13">
        <v>42293</v>
      </c>
      <c r="L1861" t="s">
        <v>311</v>
      </c>
      <c r="M1861">
        <v>14.979999999999997</v>
      </c>
      <c r="N1861">
        <v>135.38</v>
      </c>
      <c r="O1861" t="s">
        <v>230</v>
      </c>
      <c r="P1861" t="s">
        <v>316</v>
      </c>
      <c r="Q1861">
        <v>9</v>
      </c>
      <c r="R1861" t="s">
        <v>317</v>
      </c>
      <c r="S1861" s="13">
        <v>-19</v>
      </c>
      <c r="T1861">
        <v>19</v>
      </c>
      <c r="U1861">
        <v>50.12</v>
      </c>
      <c r="V1861">
        <v>50.12</v>
      </c>
      <c r="W1861">
        <v>8167</v>
      </c>
    </row>
    <row r="1862" spans="1:23" x14ac:dyDescent="0.5">
      <c r="A1862" t="s">
        <v>223</v>
      </c>
      <c r="B1862" t="s">
        <v>279</v>
      </c>
      <c r="C1862" t="s">
        <v>84</v>
      </c>
      <c r="D1862" t="s">
        <v>51</v>
      </c>
      <c r="E1862">
        <v>150.35999999999999</v>
      </c>
      <c r="F1862">
        <v>3</v>
      </c>
      <c r="G1862">
        <v>5.73</v>
      </c>
      <c r="H1862">
        <v>4.7300000000000004</v>
      </c>
      <c r="I1862">
        <v>1</v>
      </c>
      <c r="J1862" s="13">
        <v>42211</v>
      </c>
      <c r="K1862" s="13">
        <v>43050</v>
      </c>
      <c r="L1862" t="s">
        <v>307</v>
      </c>
      <c r="M1862">
        <v>11.46</v>
      </c>
      <c r="N1862">
        <v>138.89999999999998</v>
      </c>
      <c r="O1862" t="s">
        <v>230</v>
      </c>
      <c r="P1862" t="s">
        <v>316</v>
      </c>
      <c r="Q1862">
        <v>7</v>
      </c>
      <c r="R1862" t="s">
        <v>320</v>
      </c>
      <c r="S1862" s="13">
        <v>-839</v>
      </c>
      <c r="T1862">
        <v>839</v>
      </c>
      <c r="U1862">
        <v>50.12</v>
      </c>
      <c r="V1862">
        <v>50.12</v>
      </c>
      <c r="W1862">
        <v>8167</v>
      </c>
    </row>
    <row r="1863" spans="1:23" x14ac:dyDescent="0.5">
      <c r="A1863" t="s">
        <v>227</v>
      </c>
      <c r="B1863" t="s">
        <v>279</v>
      </c>
      <c r="C1863" t="s">
        <v>84</v>
      </c>
      <c r="D1863" t="s">
        <v>51</v>
      </c>
      <c r="E1863">
        <v>150.35999999999999</v>
      </c>
      <c r="F1863">
        <v>3</v>
      </c>
      <c r="G1863">
        <v>9.61</v>
      </c>
      <c r="H1863">
        <v>3.6099999999999994</v>
      </c>
      <c r="I1863">
        <v>2</v>
      </c>
      <c r="J1863" s="13">
        <v>42209</v>
      </c>
      <c r="K1863" s="13">
        <v>42225</v>
      </c>
      <c r="L1863" t="s">
        <v>311</v>
      </c>
      <c r="M1863">
        <v>15.219999999999999</v>
      </c>
      <c r="N1863">
        <v>135.13999999999999</v>
      </c>
      <c r="O1863" t="s">
        <v>230</v>
      </c>
      <c r="P1863" t="s">
        <v>316</v>
      </c>
      <c r="Q1863">
        <v>7</v>
      </c>
      <c r="R1863" t="s">
        <v>320</v>
      </c>
      <c r="S1863" s="13">
        <v>-16</v>
      </c>
      <c r="T1863">
        <v>16</v>
      </c>
      <c r="U1863">
        <v>50.12</v>
      </c>
      <c r="V1863">
        <v>50.12</v>
      </c>
      <c r="W1863">
        <v>8167</v>
      </c>
    </row>
    <row r="1864" spans="1:23" x14ac:dyDescent="0.5">
      <c r="A1864" t="s">
        <v>220</v>
      </c>
      <c r="B1864" t="s">
        <v>279</v>
      </c>
      <c r="C1864" t="s">
        <v>84</v>
      </c>
      <c r="D1864" t="s">
        <v>51</v>
      </c>
      <c r="E1864">
        <v>150.35999999999999</v>
      </c>
      <c r="F1864">
        <v>3</v>
      </c>
      <c r="G1864">
        <v>5.73</v>
      </c>
      <c r="H1864">
        <v>5.73</v>
      </c>
      <c r="I1864">
        <v>3</v>
      </c>
      <c r="J1864" s="13">
        <v>42209</v>
      </c>
      <c r="K1864" s="13">
        <v>43156</v>
      </c>
      <c r="L1864" t="s">
        <v>318</v>
      </c>
      <c r="M1864">
        <v>14.46</v>
      </c>
      <c r="N1864">
        <v>135.89999999999998</v>
      </c>
      <c r="O1864" t="s">
        <v>230</v>
      </c>
      <c r="P1864" t="s">
        <v>316</v>
      </c>
      <c r="Q1864">
        <v>7</v>
      </c>
      <c r="R1864" t="s">
        <v>320</v>
      </c>
      <c r="S1864" s="13">
        <v>-947</v>
      </c>
      <c r="T1864">
        <v>947</v>
      </c>
      <c r="U1864">
        <v>50.12</v>
      </c>
      <c r="V1864">
        <v>50.12</v>
      </c>
      <c r="W1864">
        <v>8167</v>
      </c>
    </row>
    <row r="1865" spans="1:23" x14ac:dyDescent="0.5">
      <c r="A1865" t="s">
        <v>227</v>
      </c>
      <c r="B1865" t="s">
        <v>279</v>
      </c>
      <c r="C1865" t="s">
        <v>84</v>
      </c>
      <c r="D1865" t="s">
        <v>51</v>
      </c>
      <c r="E1865">
        <v>150.35999999999999</v>
      </c>
      <c r="F1865">
        <v>3</v>
      </c>
      <c r="G1865">
        <v>8.990000000000002</v>
      </c>
      <c r="H1865">
        <v>3.990000000000002</v>
      </c>
      <c r="I1865">
        <v>1</v>
      </c>
      <c r="J1865" s="13">
        <v>42200</v>
      </c>
      <c r="K1865" s="13">
        <v>42956</v>
      </c>
      <c r="L1865" t="s">
        <v>311</v>
      </c>
      <c r="M1865">
        <v>13.980000000000004</v>
      </c>
      <c r="N1865">
        <v>136.38</v>
      </c>
      <c r="O1865" t="s">
        <v>230</v>
      </c>
      <c r="P1865" t="s">
        <v>316</v>
      </c>
      <c r="Q1865">
        <v>7</v>
      </c>
      <c r="R1865" t="s">
        <v>320</v>
      </c>
      <c r="S1865" s="13">
        <v>-756</v>
      </c>
      <c r="T1865">
        <v>756</v>
      </c>
      <c r="U1865">
        <v>50.12</v>
      </c>
      <c r="V1865">
        <v>50.12</v>
      </c>
      <c r="W1865">
        <v>8167</v>
      </c>
    </row>
    <row r="1866" spans="1:23" x14ac:dyDescent="0.5">
      <c r="A1866" t="s">
        <v>224</v>
      </c>
      <c r="B1866" t="s">
        <v>279</v>
      </c>
      <c r="C1866" t="s">
        <v>84</v>
      </c>
      <c r="D1866" t="s">
        <v>51</v>
      </c>
      <c r="E1866">
        <v>150.35999999999999</v>
      </c>
      <c r="F1866">
        <v>3</v>
      </c>
      <c r="G1866">
        <v>8</v>
      </c>
      <c r="H1866">
        <v>3</v>
      </c>
      <c r="I1866">
        <v>3</v>
      </c>
      <c r="J1866" s="13">
        <v>42168</v>
      </c>
      <c r="K1866" s="13">
        <v>42951</v>
      </c>
      <c r="L1866" t="s">
        <v>313</v>
      </c>
      <c r="M1866">
        <v>14</v>
      </c>
      <c r="N1866">
        <v>136.35999999999999</v>
      </c>
      <c r="O1866" t="s">
        <v>230</v>
      </c>
      <c r="P1866" t="s">
        <v>323</v>
      </c>
      <c r="Q1866">
        <v>6</v>
      </c>
      <c r="R1866" t="s">
        <v>324</v>
      </c>
      <c r="S1866" s="13">
        <v>-783</v>
      </c>
      <c r="T1866">
        <v>783</v>
      </c>
      <c r="U1866">
        <v>50.12</v>
      </c>
      <c r="V1866">
        <v>50.12</v>
      </c>
      <c r="W1866">
        <v>8167</v>
      </c>
    </row>
    <row r="1867" spans="1:23" x14ac:dyDescent="0.5">
      <c r="A1867" t="s">
        <v>226</v>
      </c>
      <c r="B1867" t="s">
        <v>279</v>
      </c>
      <c r="C1867" t="s">
        <v>84</v>
      </c>
      <c r="D1867" t="s">
        <v>51</v>
      </c>
      <c r="E1867">
        <v>150.35999999999999</v>
      </c>
      <c r="F1867">
        <v>3</v>
      </c>
      <c r="G1867">
        <v>9.84</v>
      </c>
      <c r="H1867">
        <v>5.84</v>
      </c>
      <c r="I1867">
        <v>2</v>
      </c>
      <c r="J1867" s="13">
        <v>42066</v>
      </c>
      <c r="K1867" s="13">
        <v>42083</v>
      </c>
      <c r="L1867" t="s">
        <v>315</v>
      </c>
      <c r="M1867">
        <v>17.68</v>
      </c>
      <c r="N1867">
        <v>132.67999999999998</v>
      </c>
      <c r="O1867" t="s">
        <v>230</v>
      </c>
      <c r="P1867" t="s">
        <v>327</v>
      </c>
      <c r="Q1867">
        <v>3</v>
      </c>
      <c r="R1867" t="s">
        <v>328</v>
      </c>
      <c r="S1867" s="13">
        <v>-17</v>
      </c>
      <c r="T1867">
        <v>17</v>
      </c>
      <c r="U1867">
        <v>50.12</v>
      </c>
      <c r="V1867">
        <v>50.12</v>
      </c>
      <c r="W1867">
        <v>8167</v>
      </c>
    </row>
    <row r="1868" spans="1:23" x14ac:dyDescent="0.5">
      <c r="A1868" t="s">
        <v>225</v>
      </c>
      <c r="B1868" t="s">
        <v>279</v>
      </c>
      <c r="C1868" t="s">
        <v>84</v>
      </c>
      <c r="D1868" t="s">
        <v>51</v>
      </c>
      <c r="E1868">
        <v>150.35999999999999</v>
      </c>
      <c r="F1868">
        <v>3</v>
      </c>
      <c r="G1868">
        <v>9.8799999999999955</v>
      </c>
      <c r="H1868">
        <v>5.8799999999999955</v>
      </c>
      <c r="I1868">
        <v>3</v>
      </c>
      <c r="J1868" s="13">
        <v>42061</v>
      </c>
      <c r="K1868" s="13">
        <v>42919</v>
      </c>
      <c r="L1868" t="s">
        <v>321</v>
      </c>
      <c r="M1868">
        <v>18.759999999999991</v>
      </c>
      <c r="N1868">
        <v>131.6</v>
      </c>
      <c r="O1868" t="s">
        <v>230</v>
      </c>
      <c r="P1868" t="s">
        <v>327</v>
      </c>
      <c r="Q1868">
        <v>2</v>
      </c>
      <c r="R1868" t="s">
        <v>329</v>
      </c>
      <c r="S1868" s="13">
        <v>-858</v>
      </c>
      <c r="T1868">
        <v>858</v>
      </c>
      <c r="U1868">
        <v>50.12</v>
      </c>
      <c r="V1868">
        <v>50.12</v>
      </c>
      <c r="W1868">
        <v>8167</v>
      </c>
    </row>
    <row r="1869" spans="1:23" x14ac:dyDescent="0.5">
      <c r="A1869" t="s">
        <v>227</v>
      </c>
      <c r="B1869" t="s">
        <v>279</v>
      </c>
      <c r="C1869" t="s">
        <v>84</v>
      </c>
      <c r="D1869" t="s">
        <v>51</v>
      </c>
      <c r="E1869">
        <v>150.35999999999999</v>
      </c>
      <c r="F1869">
        <v>3</v>
      </c>
      <c r="G1869">
        <v>6.5799999999999983</v>
      </c>
      <c r="H1869">
        <v>3.5799999999999983</v>
      </c>
      <c r="I1869">
        <v>2</v>
      </c>
      <c r="J1869" s="13">
        <v>42051</v>
      </c>
      <c r="K1869" s="13">
        <v>43109</v>
      </c>
      <c r="L1869" t="s">
        <v>311</v>
      </c>
      <c r="M1869">
        <v>12.159999999999997</v>
      </c>
      <c r="N1869">
        <v>138.19999999999999</v>
      </c>
      <c r="O1869" t="s">
        <v>230</v>
      </c>
      <c r="P1869" t="s">
        <v>327</v>
      </c>
      <c r="Q1869">
        <v>2</v>
      </c>
      <c r="R1869" t="s">
        <v>329</v>
      </c>
      <c r="S1869" s="13">
        <v>-1058</v>
      </c>
      <c r="T1869">
        <v>1058</v>
      </c>
      <c r="U1869">
        <v>50.12</v>
      </c>
      <c r="V1869">
        <v>50.12</v>
      </c>
      <c r="W1869">
        <v>8167</v>
      </c>
    </row>
    <row r="1870" spans="1:23" x14ac:dyDescent="0.5">
      <c r="A1870" t="s">
        <v>224</v>
      </c>
      <c r="B1870" t="s">
        <v>279</v>
      </c>
      <c r="C1870" t="s">
        <v>84</v>
      </c>
      <c r="D1870" t="s">
        <v>51</v>
      </c>
      <c r="E1870">
        <v>150.35999999999999</v>
      </c>
      <c r="F1870">
        <v>3</v>
      </c>
      <c r="G1870">
        <v>9.2199999999999989</v>
      </c>
      <c r="H1870">
        <v>3.2199999999999989</v>
      </c>
      <c r="I1870">
        <v>2</v>
      </c>
      <c r="J1870" s="13">
        <v>42036</v>
      </c>
      <c r="K1870" s="13">
        <v>42918</v>
      </c>
      <c r="L1870" t="s">
        <v>313</v>
      </c>
      <c r="M1870">
        <v>14.439999999999998</v>
      </c>
      <c r="N1870">
        <v>135.91999999999999</v>
      </c>
      <c r="O1870" t="s">
        <v>230</v>
      </c>
      <c r="P1870" t="s">
        <v>327</v>
      </c>
      <c r="Q1870">
        <v>2</v>
      </c>
      <c r="R1870" t="s">
        <v>329</v>
      </c>
      <c r="S1870" s="13">
        <v>-882</v>
      </c>
      <c r="T1870">
        <v>882</v>
      </c>
      <c r="U1870">
        <v>50.12</v>
      </c>
      <c r="V1870">
        <v>50.12</v>
      </c>
      <c r="W1870">
        <v>8167</v>
      </c>
    </row>
    <row r="1871" spans="1:23" x14ac:dyDescent="0.5">
      <c r="A1871" t="s">
        <v>226</v>
      </c>
      <c r="B1871" t="s">
        <v>279</v>
      </c>
      <c r="C1871" t="s">
        <v>84</v>
      </c>
      <c r="D1871" t="s">
        <v>51</v>
      </c>
      <c r="E1871">
        <v>150.35999999999999</v>
      </c>
      <c r="F1871">
        <v>3</v>
      </c>
      <c r="G1871">
        <v>9.9899999999999984</v>
      </c>
      <c r="H1871">
        <v>3.9899999999999984</v>
      </c>
      <c r="I1871">
        <v>2</v>
      </c>
      <c r="J1871" s="13">
        <v>42036</v>
      </c>
      <c r="K1871" s="13">
        <v>43107</v>
      </c>
      <c r="L1871" t="s">
        <v>315</v>
      </c>
      <c r="M1871">
        <v>15.979999999999997</v>
      </c>
      <c r="N1871">
        <v>134.38</v>
      </c>
      <c r="O1871" t="s">
        <v>230</v>
      </c>
      <c r="P1871" t="s">
        <v>327</v>
      </c>
      <c r="Q1871">
        <v>2</v>
      </c>
      <c r="R1871" t="s">
        <v>329</v>
      </c>
      <c r="S1871" s="13">
        <v>-1071</v>
      </c>
      <c r="T1871">
        <v>1071</v>
      </c>
      <c r="U1871">
        <v>50.12</v>
      </c>
      <c r="V1871">
        <v>50.12</v>
      </c>
      <c r="W1871">
        <v>8167</v>
      </c>
    </row>
    <row r="1872" spans="1:23" x14ac:dyDescent="0.5">
      <c r="A1872" t="s">
        <v>225</v>
      </c>
      <c r="B1872" t="s">
        <v>279</v>
      </c>
      <c r="C1872" t="s">
        <v>84</v>
      </c>
      <c r="D1872" t="s">
        <v>51</v>
      </c>
      <c r="E1872">
        <v>150.35999999999999</v>
      </c>
      <c r="F1872">
        <v>3</v>
      </c>
      <c r="G1872">
        <v>6.5799999999999983</v>
      </c>
      <c r="H1872">
        <v>6.5799999999999983</v>
      </c>
      <c r="I1872">
        <v>2</v>
      </c>
      <c r="J1872" s="13">
        <v>42030</v>
      </c>
      <c r="K1872" s="13">
        <v>42040</v>
      </c>
      <c r="L1872" t="s">
        <v>321</v>
      </c>
      <c r="M1872">
        <v>15.159999999999997</v>
      </c>
      <c r="N1872">
        <v>135.19999999999999</v>
      </c>
      <c r="O1872" t="s">
        <v>230</v>
      </c>
      <c r="P1872" t="s">
        <v>327</v>
      </c>
      <c r="Q1872">
        <v>1</v>
      </c>
      <c r="R1872" t="s">
        <v>330</v>
      </c>
      <c r="S1872" s="13">
        <v>-10</v>
      </c>
      <c r="T1872">
        <v>10</v>
      </c>
      <c r="U1872">
        <v>50.12</v>
      </c>
      <c r="V1872">
        <v>50.12</v>
      </c>
      <c r="W1872">
        <v>8167</v>
      </c>
    </row>
    <row r="1873" spans="1:23" x14ac:dyDescent="0.5">
      <c r="A1873" t="s">
        <v>221</v>
      </c>
      <c r="B1873" t="s">
        <v>279</v>
      </c>
      <c r="C1873" t="s">
        <v>84</v>
      </c>
      <c r="D1873" t="s">
        <v>51</v>
      </c>
      <c r="E1873">
        <v>150.35999999999999</v>
      </c>
      <c r="F1873">
        <v>3</v>
      </c>
      <c r="G1873">
        <v>5.9899999999999984</v>
      </c>
      <c r="H1873">
        <v>6.9899999999999984</v>
      </c>
      <c r="I1873">
        <v>3</v>
      </c>
      <c r="J1873" s="13">
        <v>41942</v>
      </c>
      <c r="K1873" s="13">
        <v>41956</v>
      </c>
      <c r="L1873" t="s">
        <v>322</v>
      </c>
      <c r="M1873">
        <v>15.979999999999997</v>
      </c>
      <c r="N1873">
        <v>134.38</v>
      </c>
      <c r="O1873" t="s">
        <v>197</v>
      </c>
      <c r="P1873" t="s">
        <v>308</v>
      </c>
      <c r="Q1873">
        <v>10</v>
      </c>
      <c r="R1873" t="s">
        <v>314</v>
      </c>
      <c r="S1873" s="13">
        <v>-14</v>
      </c>
      <c r="T1873">
        <v>14</v>
      </c>
      <c r="U1873">
        <v>50.12</v>
      </c>
      <c r="V1873">
        <v>50.12</v>
      </c>
      <c r="W1873">
        <v>8167</v>
      </c>
    </row>
    <row r="1874" spans="1:23" x14ac:dyDescent="0.5">
      <c r="A1874" t="s">
        <v>221</v>
      </c>
      <c r="B1874" t="s">
        <v>279</v>
      </c>
      <c r="C1874" t="s">
        <v>84</v>
      </c>
      <c r="D1874" t="s">
        <v>51</v>
      </c>
      <c r="E1874">
        <v>150.35999999999999</v>
      </c>
      <c r="F1874">
        <v>3</v>
      </c>
      <c r="G1874">
        <v>6.3299999999999983</v>
      </c>
      <c r="H1874">
        <v>5.3299999999999983</v>
      </c>
      <c r="I1874">
        <v>1</v>
      </c>
      <c r="J1874" s="13">
        <v>41937</v>
      </c>
      <c r="K1874" s="13">
        <v>41950</v>
      </c>
      <c r="L1874" t="s">
        <v>322</v>
      </c>
      <c r="M1874">
        <v>12.659999999999997</v>
      </c>
      <c r="N1874">
        <v>137.69999999999999</v>
      </c>
      <c r="O1874" t="s">
        <v>197</v>
      </c>
      <c r="P1874" t="s">
        <v>308</v>
      </c>
      <c r="Q1874">
        <v>10</v>
      </c>
      <c r="R1874" t="s">
        <v>314</v>
      </c>
      <c r="S1874" s="13">
        <v>-13</v>
      </c>
      <c r="T1874">
        <v>13</v>
      </c>
      <c r="U1874">
        <v>50.12</v>
      </c>
      <c r="V1874">
        <v>50.12</v>
      </c>
      <c r="W1874">
        <v>8167</v>
      </c>
    </row>
    <row r="1875" spans="1:23" x14ac:dyDescent="0.5">
      <c r="A1875" t="s">
        <v>227</v>
      </c>
      <c r="B1875" t="s">
        <v>279</v>
      </c>
      <c r="C1875" t="s">
        <v>84</v>
      </c>
      <c r="D1875" t="s">
        <v>51</v>
      </c>
      <c r="E1875">
        <v>150.35999999999999</v>
      </c>
      <c r="F1875">
        <v>3</v>
      </c>
      <c r="G1875">
        <v>10</v>
      </c>
      <c r="H1875">
        <v>5</v>
      </c>
      <c r="I1875">
        <v>2</v>
      </c>
      <c r="J1875" s="13">
        <v>41914</v>
      </c>
      <c r="K1875" s="13">
        <v>41929</v>
      </c>
      <c r="L1875" t="s">
        <v>311</v>
      </c>
      <c r="M1875">
        <v>17</v>
      </c>
      <c r="N1875">
        <v>133.35999999999999</v>
      </c>
      <c r="O1875" t="s">
        <v>197</v>
      </c>
      <c r="P1875" t="s">
        <v>308</v>
      </c>
      <c r="Q1875">
        <v>10</v>
      </c>
      <c r="R1875" t="s">
        <v>314</v>
      </c>
      <c r="S1875" s="13">
        <v>-15</v>
      </c>
      <c r="T1875">
        <v>15</v>
      </c>
      <c r="U1875">
        <v>50.12</v>
      </c>
      <c r="V1875">
        <v>50.12</v>
      </c>
      <c r="W1875">
        <v>8167</v>
      </c>
    </row>
    <row r="1876" spans="1:23" x14ac:dyDescent="0.5">
      <c r="A1876" t="s">
        <v>226</v>
      </c>
      <c r="B1876" t="s">
        <v>279</v>
      </c>
      <c r="C1876" t="s">
        <v>84</v>
      </c>
      <c r="D1876" t="s">
        <v>51</v>
      </c>
      <c r="E1876">
        <v>150.35999999999999</v>
      </c>
      <c r="F1876">
        <v>3</v>
      </c>
      <c r="G1876">
        <v>8</v>
      </c>
      <c r="H1876">
        <v>7</v>
      </c>
      <c r="I1876">
        <v>1</v>
      </c>
      <c r="J1876" s="13">
        <v>41868</v>
      </c>
      <c r="K1876" s="13">
        <v>43259</v>
      </c>
      <c r="L1876" t="s">
        <v>315</v>
      </c>
      <c r="M1876">
        <v>16</v>
      </c>
      <c r="N1876">
        <v>134.35999999999999</v>
      </c>
      <c r="O1876" t="s">
        <v>197</v>
      </c>
      <c r="P1876" t="s">
        <v>316</v>
      </c>
      <c r="Q1876">
        <v>8</v>
      </c>
      <c r="R1876" t="s">
        <v>319</v>
      </c>
      <c r="S1876" s="13">
        <v>-1391</v>
      </c>
      <c r="T1876">
        <v>1391</v>
      </c>
      <c r="U1876">
        <v>50.12</v>
      </c>
      <c r="V1876">
        <v>50.12</v>
      </c>
      <c r="W1876">
        <v>8167</v>
      </c>
    </row>
    <row r="1877" spans="1:23" x14ac:dyDescent="0.5">
      <c r="A1877" t="s">
        <v>220</v>
      </c>
      <c r="B1877" t="s">
        <v>279</v>
      </c>
      <c r="C1877" t="s">
        <v>84</v>
      </c>
      <c r="D1877" t="s">
        <v>51</v>
      </c>
      <c r="E1877">
        <v>150.35999999999999</v>
      </c>
      <c r="F1877">
        <v>3</v>
      </c>
      <c r="G1877">
        <v>5.8799999999999955</v>
      </c>
      <c r="H1877">
        <v>3.8799999999999955</v>
      </c>
      <c r="I1877">
        <v>2</v>
      </c>
      <c r="J1877" s="13">
        <v>41863</v>
      </c>
      <c r="K1877" s="13">
        <v>41877</v>
      </c>
      <c r="L1877" t="s">
        <v>318</v>
      </c>
      <c r="M1877">
        <v>11.759999999999991</v>
      </c>
      <c r="N1877">
        <v>138.6</v>
      </c>
      <c r="O1877" t="s">
        <v>197</v>
      </c>
      <c r="P1877" t="s">
        <v>316</v>
      </c>
      <c r="Q1877">
        <v>8</v>
      </c>
      <c r="R1877" t="s">
        <v>319</v>
      </c>
      <c r="S1877" s="13">
        <v>-14</v>
      </c>
      <c r="T1877">
        <v>14</v>
      </c>
      <c r="U1877">
        <v>50.12</v>
      </c>
      <c r="V1877">
        <v>50.12</v>
      </c>
      <c r="W1877">
        <v>8167</v>
      </c>
    </row>
    <row r="1878" spans="1:23" x14ac:dyDescent="0.5">
      <c r="A1878" t="s">
        <v>228</v>
      </c>
      <c r="B1878" t="s">
        <v>279</v>
      </c>
      <c r="C1878" t="s">
        <v>84</v>
      </c>
      <c r="D1878" t="s">
        <v>51</v>
      </c>
      <c r="E1878">
        <v>150.35999999999999</v>
      </c>
      <c r="F1878">
        <v>3</v>
      </c>
      <c r="G1878">
        <v>8.8999999999999986</v>
      </c>
      <c r="H1878">
        <v>6.8999999999999986</v>
      </c>
      <c r="I1878">
        <v>1</v>
      </c>
      <c r="J1878" s="13">
        <v>41391</v>
      </c>
      <c r="K1878" s="13">
        <v>41399</v>
      </c>
      <c r="L1878" t="s">
        <v>310</v>
      </c>
      <c r="M1878">
        <v>16.799999999999997</v>
      </c>
      <c r="N1878">
        <v>133.56</v>
      </c>
      <c r="O1878" t="s">
        <v>196</v>
      </c>
      <c r="P1878" t="s">
        <v>323</v>
      </c>
      <c r="Q1878">
        <v>4</v>
      </c>
      <c r="R1878" t="s">
        <v>326</v>
      </c>
      <c r="S1878" s="13">
        <v>-8</v>
      </c>
      <c r="T1878">
        <v>8</v>
      </c>
      <c r="U1878">
        <v>50.12</v>
      </c>
      <c r="V1878">
        <v>50.12</v>
      </c>
      <c r="W1878">
        <v>8167</v>
      </c>
    </row>
    <row r="1879" spans="1:23" x14ac:dyDescent="0.5">
      <c r="A1879" t="s">
        <v>225</v>
      </c>
      <c r="B1879" t="s">
        <v>279</v>
      </c>
      <c r="C1879" t="s">
        <v>84</v>
      </c>
      <c r="D1879" t="s">
        <v>51</v>
      </c>
      <c r="E1879">
        <v>150.35999999999999</v>
      </c>
      <c r="F1879">
        <v>3</v>
      </c>
      <c r="G1879">
        <v>6.6099999999999994</v>
      </c>
      <c r="H1879">
        <v>5.6099999999999994</v>
      </c>
      <c r="I1879">
        <v>3</v>
      </c>
      <c r="J1879" s="13">
        <v>41367</v>
      </c>
      <c r="K1879" s="13">
        <v>42737</v>
      </c>
      <c r="L1879" t="s">
        <v>321</v>
      </c>
      <c r="M1879">
        <v>15.219999999999999</v>
      </c>
      <c r="N1879">
        <v>135.13999999999999</v>
      </c>
      <c r="O1879" t="s">
        <v>196</v>
      </c>
      <c r="P1879" t="s">
        <v>323</v>
      </c>
      <c r="Q1879">
        <v>4</v>
      </c>
      <c r="R1879" t="s">
        <v>326</v>
      </c>
      <c r="S1879" s="13">
        <v>-1370</v>
      </c>
      <c r="T1879">
        <v>1370</v>
      </c>
      <c r="U1879">
        <v>50.12</v>
      </c>
      <c r="V1879">
        <v>50.12</v>
      </c>
      <c r="W1879">
        <v>8167</v>
      </c>
    </row>
    <row r="1880" spans="1:23" x14ac:dyDescent="0.5">
      <c r="A1880" t="s">
        <v>227</v>
      </c>
      <c r="B1880" t="s">
        <v>279</v>
      </c>
      <c r="C1880" t="s">
        <v>84</v>
      </c>
      <c r="D1880" t="s">
        <v>51</v>
      </c>
      <c r="E1880">
        <v>150.35999999999999</v>
      </c>
      <c r="F1880">
        <v>3</v>
      </c>
      <c r="G1880">
        <v>6.6099999999999994</v>
      </c>
      <c r="H1880">
        <v>4.6099999999999994</v>
      </c>
      <c r="I1880">
        <v>3</v>
      </c>
      <c r="J1880" s="13">
        <v>41366</v>
      </c>
      <c r="K1880" s="13">
        <v>41384</v>
      </c>
      <c r="L1880" t="s">
        <v>311</v>
      </c>
      <c r="M1880">
        <v>14.219999999999999</v>
      </c>
      <c r="N1880">
        <v>136.13999999999999</v>
      </c>
      <c r="O1880" t="s">
        <v>196</v>
      </c>
      <c r="P1880" t="s">
        <v>323</v>
      </c>
      <c r="Q1880">
        <v>4</v>
      </c>
      <c r="R1880" t="s">
        <v>326</v>
      </c>
      <c r="S1880" s="13">
        <v>-18</v>
      </c>
      <c r="T1880">
        <v>18</v>
      </c>
      <c r="U1880">
        <v>50.12</v>
      </c>
      <c r="V1880">
        <v>50.12</v>
      </c>
      <c r="W1880">
        <v>8167</v>
      </c>
    </row>
    <row r="1881" spans="1:23" x14ac:dyDescent="0.5">
      <c r="A1881" t="s">
        <v>221</v>
      </c>
      <c r="B1881" t="s">
        <v>279</v>
      </c>
      <c r="C1881" t="s">
        <v>84</v>
      </c>
      <c r="D1881" t="s">
        <v>51</v>
      </c>
      <c r="E1881">
        <v>150.35999999999999</v>
      </c>
      <c r="F1881">
        <v>3</v>
      </c>
      <c r="G1881">
        <v>5.75</v>
      </c>
      <c r="H1881">
        <v>3.75</v>
      </c>
      <c r="I1881">
        <v>2</v>
      </c>
      <c r="J1881" s="13">
        <v>40950</v>
      </c>
      <c r="K1881" s="13">
        <v>40959</v>
      </c>
      <c r="L1881" t="s">
        <v>322</v>
      </c>
      <c r="M1881">
        <v>11.5</v>
      </c>
      <c r="N1881">
        <v>138.85999999999999</v>
      </c>
      <c r="O1881" t="s">
        <v>195</v>
      </c>
      <c r="P1881" t="s">
        <v>327</v>
      </c>
      <c r="Q1881">
        <v>2</v>
      </c>
      <c r="R1881" t="s">
        <v>329</v>
      </c>
      <c r="S1881" s="13">
        <v>-9</v>
      </c>
      <c r="T1881">
        <v>9</v>
      </c>
      <c r="U1881">
        <v>50.12</v>
      </c>
      <c r="V1881">
        <v>50.12</v>
      </c>
      <c r="W1881">
        <v>8167</v>
      </c>
    </row>
    <row r="1882" spans="1:23" x14ac:dyDescent="0.5">
      <c r="A1882" t="s">
        <v>223</v>
      </c>
      <c r="B1882" t="s">
        <v>279</v>
      </c>
      <c r="C1882" t="s">
        <v>84</v>
      </c>
      <c r="D1882" t="s">
        <v>51</v>
      </c>
      <c r="E1882">
        <v>150.35999999999999</v>
      </c>
      <c r="F1882">
        <v>3</v>
      </c>
      <c r="G1882">
        <v>5.5499999999999972</v>
      </c>
      <c r="H1882">
        <v>5.5499999999999972</v>
      </c>
      <c r="I1882">
        <v>1</v>
      </c>
      <c r="J1882" s="13">
        <v>40849</v>
      </c>
      <c r="K1882" s="13">
        <v>40862</v>
      </c>
      <c r="L1882" t="s">
        <v>307</v>
      </c>
      <c r="M1882">
        <v>12.099999999999994</v>
      </c>
      <c r="N1882">
        <v>138.26</v>
      </c>
      <c r="O1882" t="s">
        <v>194</v>
      </c>
      <c r="P1882" t="s">
        <v>308</v>
      </c>
      <c r="Q1882">
        <v>11</v>
      </c>
      <c r="R1882" t="s">
        <v>312</v>
      </c>
      <c r="S1882" s="13">
        <v>-13</v>
      </c>
      <c r="T1882">
        <v>13</v>
      </c>
      <c r="U1882">
        <v>50.12</v>
      </c>
      <c r="V1882">
        <v>50.12</v>
      </c>
      <c r="W1882">
        <v>8167</v>
      </c>
    </row>
    <row r="1883" spans="1:23" x14ac:dyDescent="0.5">
      <c r="A1883" t="s">
        <v>227</v>
      </c>
      <c r="B1883" t="s">
        <v>279</v>
      </c>
      <c r="C1883" t="s">
        <v>84</v>
      </c>
      <c r="D1883" t="s">
        <v>51</v>
      </c>
      <c r="E1883">
        <v>150.35999999999999</v>
      </c>
      <c r="F1883">
        <v>3</v>
      </c>
      <c r="G1883">
        <v>5.9899999999999984</v>
      </c>
      <c r="H1883">
        <v>4.9899999999999984</v>
      </c>
      <c r="I1883">
        <v>3</v>
      </c>
      <c r="J1883" s="13">
        <v>40849</v>
      </c>
      <c r="K1883" s="13">
        <v>42602</v>
      </c>
      <c r="L1883" t="s">
        <v>311</v>
      </c>
      <c r="M1883">
        <v>13.979999999999997</v>
      </c>
      <c r="N1883">
        <v>136.38</v>
      </c>
      <c r="O1883" t="s">
        <v>194</v>
      </c>
      <c r="P1883" t="s">
        <v>308</v>
      </c>
      <c r="Q1883">
        <v>11</v>
      </c>
      <c r="R1883" t="s">
        <v>312</v>
      </c>
      <c r="S1883" s="13">
        <v>-1753</v>
      </c>
      <c r="T1883">
        <v>1753</v>
      </c>
      <c r="U1883">
        <v>50.12</v>
      </c>
      <c r="V1883">
        <v>50.12</v>
      </c>
      <c r="W1883">
        <v>8167</v>
      </c>
    </row>
    <row r="1884" spans="1:23" x14ac:dyDescent="0.5">
      <c r="A1884" t="s">
        <v>222</v>
      </c>
      <c r="B1884" t="s">
        <v>279</v>
      </c>
      <c r="C1884" t="s">
        <v>84</v>
      </c>
      <c r="D1884" t="s">
        <v>51</v>
      </c>
      <c r="E1884">
        <v>150.35999999999999</v>
      </c>
      <c r="F1884">
        <v>3</v>
      </c>
      <c r="G1884">
        <v>6.3599999999999994</v>
      </c>
      <c r="H1884">
        <v>5.3599999999999994</v>
      </c>
      <c r="I1884">
        <v>2</v>
      </c>
      <c r="J1884" s="13">
        <v>40830</v>
      </c>
      <c r="K1884" s="13">
        <v>40838</v>
      </c>
      <c r="L1884" t="s">
        <v>331</v>
      </c>
      <c r="M1884">
        <v>13.719999999999999</v>
      </c>
      <c r="N1884">
        <v>136.63999999999999</v>
      </c>
      <c r="O1884" t="s">
        <v>194</v>
      </c>
      <c r="P1884" t="s">
        <v>308</v>
      </c>
      <c r="Q1884">
        <v>10</v>
      </c>
      <c r="R1884" t="s">
        <v>314</v>
      </c>
      <c r="S1884" s="13">
        <v>-8</v>
      </c>
      <c r="T1884">
        <v>8</v>
      </c>
      <c r="U1884">
        <v>50.12</v>
      </c>
      <c r="V1884">
        <v>50.12</v>
      </c>
      <c r="W1884">
        <v>8167</v>
      </c>
    </row>
    <row r="1885" spans="1:23" x14ac:dyDescent="0.5">
      <c r="A1885" t="s">
        <v>226</v>
      </c>
      <c r="B1885" t="s">
        <v>279</v>
      </c>
      <c r="C1885" t="s">
        <v>84</v>
      </c>
      <c r="D1885" t="s">
        <v>51</v>
      </c>
      <c r="E1885">
        <v>150.35999999999999</v>
      </c>
      <c r="F1885">
        <v>3</v>
      </c>
      <c r="G1885">
        <v>8.61</v>
      </c>
      <c r="H1885">
        <v>6.6099999999999994</v>
      </c>
      <c r="I1885">
        <v>1</v>
      </c>
      <c r="J1885" s="13">
        <v>40750</v>
      </c>
      <c r="K1885" s="13">
        <v>40763</v>
      </c>
      <c r="L1885" t="s">
        <v>315</v>
      </c>
      <c r="M1885">
        <v>16.22</v>
      </c>
      <c r="N1885">
        <v>134.13999999999999</v>
      </c>
      <c r="O1885" t="s">
        <v>194</v>
      </c>
      <c r="P1885" t="s">
        <v>316</v>
      </c>
      <c r="Q1885">
        <v>7</v>
      </c>
      <c r="R1885" t="s">
        <v>320</v>
      </c>
      <c r="S1885" s="13">
        <v>-13</v>
      </c>
      <c r="T1885">
        <v>13</v>
      </c>
      <c r="U1885">
        <v>50.12</v>
      </c>
      <c r="V1885">
        <v>50.12</v>
      </c>
      <c r="W1885">
        <v>8167</v>
      </c>
    </row>
    <row r="1886" spans="1:23" x14ac:dyDescent="0.5">
      <c r="A1886" t="s">
        <v>227</v>
      </c>
      <c r="B1886" t="s">
        <v>279</v>
      </c>
      <c r="C1886" t="s">
        <v>84</v>
      </c>
      <c r="D1886" t="s">
        <v>51</v>
      </c>
      <c r="E1886">
        <v>150.35999999999999</v>
      </c>
      <c r="F1886">
        <v>3</v>
      </c>
      <c r="G1886">
        <v>7.68</v>
      </c>
      <c r="H1886">
        <v>6.68</v>
      </c>
      <c r="I1886">
        <v>3</v>
      </c>
      <c r="J1886" s="13">
        <v>40714</v>
      </c>
      <c r="K1886" s="13">
        <v>40732</v>
      </c>
      <c r="L1886" t="s">
        <v>311</v>
      </c>
      <c r="M1886">
        <v>17.36</v>
      </c>
      <c r="N1886">
        <v>133</v>
      </c>
      <c r="O1886" t="s">
        <v>194</v>
      </c>
      <c r="P1886" t="s">
        <v>323</v>
      </c>
      <c r="Q1886">
        <v>6</v>
      </c>
      <c r="R1886" t="s">
        <v>324</v>
      </c>
      <c r="S1886" s="13">
        <v>-18</v>
      </c>
      <c r="T1886">
        <v>18</v>
      </c>
      <c r="U1886">
        <v>50.12</v>
      </c>
      <c r="V1886">
        <v>50.12</v>
      </c>
      <c r="W1886">
        <v>8167</v>
      </c>
    </row>
    <row r="1887" spans="1:23" x14ac:dyDescent="0.5">
      <c r="A1887" t="s">
        <v>223</v>
      </c>
      <c r="B1887" t="s">
        <v>279</v>
      </c>
      <c r="C1887" t="s">
        <v>84</v>
      </c>
      <c r="D1887" t="s">
        <v>51</v>
      </c>
      <c r="E1887">
        <v>150.35999999999999</v>
      </c>
      <c r="F1887">
        <v>3</v>
      </c>
      <c r="G1887">
        <v>6.8999999999999986</v>
      </c>
      <c r="H1887">
        <v>6.8999999999999986</v>
      </c>
      <c r="I1887">
        <v>1</v>
      </c>
      <c r="J1887" s="13">
        <v>40711</v>
      </c>
      <c r="K1887" s="13">
        <v>40722</v>
      </c>
      <c r="L1887" t="s">
        <v>307</v>
      </c>
      <c r="M1887">
        <v>14.799999999999997</v>
      </c>
      <c r="N1887">
        <v>135.56</v>
      </c>
      <c r="O1887" t="s">
        <v>194</v>
      </c>
      <c r="P1887" t="s">
        <v>323</v>
      </c>
      <c r="Q1887">
        <v>6</v>
      </c>
      <c r="R1887" t="s">
        <v>324</v>
      </c>
      <c r="S1887" s="13">
        <v>-11</v>
      </c>
      <c r="T1887">
        <v>11</v>
      </c>
      <c r="U1887">
        <v>50.12</v>
      </c>
      <c r="V1887">
        <v>50.12</v>
      </c>
      <c r="W1887">
        <v>8167</v>
      </c>
    </row>
    <row r="1888" spans="1:23" x14ac:dyDescent="0.5">
      <c r="A1888" t="s">
        <v>223</v>
      </c>
      <c r="B1888" t="s">
        <v>279</v>
      </c>
      <c r="C1888" t="s">
        <v>84</v>
      </c>
      <c r="D1888" t="s">
        <v>51</v>
      </c>
      <c r="E1888">
        <v>150.35999999999999</v>
      </c>
      <c r="F1888">
        <v>3</v>
      </c>
      <c r="G1888">
        <v>5.8999999999999986</v>
      </c>
      <c r="H1888">
        <v>5.8999999999999986</v>
      </c>
      <c r="I1888">
        <v>2</v>
      </c>
      <c r="J1888" s="13">
        <v>40700</v>
      </c>
      <c r="K1888" s="13">
        <v>40710</v>
      </c>
      <c r="L1888" t="s">
        <v>307</v>
      </c>
      <c r="M1888">
        <v>13.799999999999997</v>
      </c>
      <c r="N1888">
        <v>136.56</v>
      </c>
      <c r="O1888" t="s">
        <v>194</v>
      </c>
      <c r="P1888" t="s">
        <v>323</v>
      </c>
      <c r="Q1888">
        <v>6</v>
      </c>
      <c r="R1888" t="s">
        <v>324</v>
      </c>
      <c r="S1888" s="13">
        <v>-10</v>
      </c>
      <c r="T1888">
        <v>10</v>
      </c>
      <c r="U1888">
        <v>50.12</v>
      </c>
      <c r="V1888">
        <v>50.12</v>
      </c>
      <c r="W1888">
        <v>8167</v>
      </c>
    </row>
    <row r="1889" spans="1:23" x14ac:dyDescent="0.5">
      <c r="A1889" t="s">
        <v>228</v>
      </c>
      <c r="B1889" t="s">
        <v>279</v>
      </c>
      <c r="C1889" t="s">
        <v>84</v>
      </c>
      <c r="D1889" t="s">
        <v>51</v>
      </c>
      <c r="E1889">
        <v>150.35999999999999</v>
      </c>
      <c r="F1889">
        <v>3</v>
      </c>
      <c r="G1889">
        <v>9.75</v>
      </c>
      <c r="H1889">
        <v>5.75</v>
      </c>
      <c r="I1889">
        <v>3</v>
      </c>
      <c r="J1889" s="13">
        <v>40581</v>
      </c>
      <c r="K1889" s="13">
        <v>42528</v>
      </c>
      <c r="L1889" t="s">
        <v>310</v>
      </c>
      <c r="M1889">
        <v>18.5</v>
      </c>
      <c r="N1889">
        <v>131.85999999999999</v>
      </c>
      <c r="O1889" t="s">
        <v>194</v>
      </c>
      <c r="P1889" t="s">
        <v>327</v>
      </c>
      <c r="Q1889">
        <v>2</v>
      </c>
      <c r="R1889" t="s">
        <v>329</v>
      </c>
      <c r="S1889" s="13">
        <v>-1947</v>
      </c>
      <c r="T1889">
        <v>1947</v>
      </c>
      <c r="U1889">
        <v>50.12</v>
      </c>
      <c r="V1889">
        <v>50.12</v>
      </c>
      <c r="W1889">
        <v>8167</v>
      </c>
    </row>
    <row r="1890" spans="1:23" x14ac:dyDescent="0.5">
      <c r="A1890" t="s">
        <v>226</v>
      </c>
      <c r="B1890" t="s">
        <v>279</v>
      </c>
      <c r="C1890" t="s">
        <v>84</v>
      </c>
      <c r="D1890" t="s">
        <v>51</v>
      </c>
      <c r="E1890">
        <v>150.35999999999999</v>
      </c>
      <c r="F1890">
        <v>3</v>
      </c>
      <c r="G1890">
        <v>7.9899999999999984</v>
      </c>
      <c r="H1890">
        <v>5.9899999999999984</v>
      </c>
      <c r="I1890">
        <v>1</v>
      </c>
      <c r="J1890" s="13">
        <v>40574</v>
      </c>
      <c r="K1890" s="13">
        <v>40585</v>
      </c>
      <c r="L1890" t="s">
        <v>315</v>
      </c>
      <c r="M1890">
        <v>14.979999999999997</v>
      </c>
      <c r="N1890">
        <v>135.38</v>
      </c>
      <c r="O1890" t="s">
        <v>194</v>
      </c>
      <c r="P1890" t="s">
        <v>327</v>
      </c>
      <c r="Q1890">
        <v>1</v>
      </c>
      <c r="R1890" t="s">
        <v>330</v>
      </c>
      <c r="S1890" s="13">
        <v>-11</v>
      </c>
      <c r="T1890">
        <v>11</v>
      </c>
      <c r="U1890">
        <v>50.12</v>
      </c>
      <c r="V1890">
        <v>50.12</v>
      </c>
      <c r="W1890">
        <v>8167</v>
      </c>
    </row>
    <row r="1891" spans="1:23" x14ac:dyDescent="0.5">
      <c r="A1891" t="s">
        <v>225</v>
      </c>
      <c r="B1891" t="s">
        <v>279</v>
      </c>
      <c r="C1891" t="s">
        <v>84</v>
      </c>
      <c r="D1891" t="s">
        <v>51</v>
      </c>
      <c r="E1891">
        <v>150.35999999999999</v>
      </c>
      <c r="F1891">
        <v>3</v>
      </c>
      <c r="G1891">
        <v>9.3299999999999983</v>
      </c>
      <c r="H1891">
        <v>4.3299999999999983</v>
      </c>
      <c r="I1891">
        <v>2</v>
      </c>
      <c r="J1891" s="13">
        <v>40444</v>
      </c>
      <c r="K1891" s="13">
        <v>40462</v>
      </c>
      <c r="L1891" t="s">
        <v>321</v>
      </c>
      <c r="M1891">
        <v>15.659999999999997</v>
      </c>
      <c r="N1891">
        <v>134.69999999999999</v>
      </c>
      <c r="O1891" t="s">
        <v>193</v>
      </c>
      <c r="P1891" t="s">
        <v>316</v>
      </c>
      <c r="Q1891">
        <v>9</v>
      </c>
      <c r="R1891" t="s">
        <v>317</v>
      </c>
      <c r="S1891" s="13">
        <v>-18</v>
      </c>
      <c r="T1891">
        <v>18</v>
      </c>
      <c r="U1891">
        <v>50.12</v>
      </c>
      <c r="V1891">
        <v>50.12</v>
      </c>
      <c r="W1891">
        <v>8167</v>
      </c>
    </row>
    <row r="1892" spans="1:23" x14ac:dyDescent="0.5">
      <c r="A1892" t="s">
        <v>221</v>
      </c>
      <c r="B1892" t="s">
        <v>279</v>
      </c>
      <c r="C1892" t="s">
        <v>84</v>
      </c>
      <c r="D1892" t="s">
        <v>51</v>
      </c>
      <c r="E1892">
        <v>150.35999999999999</v>
      </c>
      <c r="F1892">
        <v>3</v>
      </c>
      <c r="G1892">
        <v>7.4500000000000028</v>
      </c>
      <c r="H1892">
        <v>4.4500000000000028</v>
      </c>
      <c r="I1892">
        <v>3</v>
      </c>
      <c r="J1892" s="13">
        <v>40432</v>
      </c>
      <c r="K1892" s="13">
        <v>40448</v>
      </c>
      <c r="L1892" t="s">
        <v>322</v>
      </c>
      <c r="M1892">
        <v>14.900000000000006</v>
      </c>
      <c r="N1892">
        <v>135.45999999999998</v>
      </c>
      <c r="O1892" t="s">
        <v>193</v>
      </c>
      <c r="P1892" t="s">
        <v>316</v>
      </c>
      <c r="Q1892">
        <v>9</v>
      </c>
      <c r="R1892" t="s">
        <v>317</v>
      </c>
      <c r="S1892" s="13">
        <v>-16</v>
      </c>
      <c r="T1892">
        <v>16</v>
      </c>
      <c r="U1892">
        <v>50.12</v>
      </c>
      <c r="V1892">
        <v>50.12</v>
      </c>
      <c r="W1892">
        <v>8167</v>
      </c>
    </row>
    <row r="1893" spans="1:23" x14ac:dyDescent="0.5">
      <c r="A1893" t="s">
        <v>227</v>
      </c>
      <c r="B1893" t="s">
        <v>279</v>
      </c>
      <c r="C1893" t="s">
        <v>84</v>
      </c>
      <c r="D1893" t="s">
        <v>51</v>
      </c>
      <c r="E1893">
        <v>150.35999999999999</v>
      </c>
      <c r="F1893">
        <v>3</v>
      </c>
      <c r="G1893">
        <v>8.5799999999999983</v>
      </c>
      <c r="H1893">
        <v>4.5799999999999983</v>
      </c>
      <c r="I1893">
        <v>1</v>
      </c>
      <c r="J1893" s="13">
        <v>40318</v>
      </c>
      <c r="K1893" s="13">
        <v>40329</v>
      </c>
      <c r="L1893" t="s">
        <v>311</v>
      </c>
      <c r="M1893">
        <v>14.159999999999997</v>
      </c>
      <c r="N1893">
        <v>136.19999999999999</v>
      </c>
      <c r="O1893" t="s">
        <v>193</v>
      </c>
      <c r="P1893" t="s">
        <v>323</v>
      </c>
      <c r="Q1893">
        <v>5</v>
      </c>
      <c r="R1893" t="s">
        <v>325</v>
      </c>
      <c r="S1893" s="13">
        <v>-11</v>
      </c>
      <c r="T1893">
        <v>11</v>
      </c>
      <c r="U1893">
        <v>50.12</v>
      </c>
      <c r="V1893">
        <v>50.12</v>
      </c>
      <c r="W1893">
        <v>8167</v>
      </c>
    </row>
    <row r="1894" spans="1:23" x14ac:dyDescent="0.5">
      <c r="A1894" t="s">
        <v>220</v>
      </c>
      <c r="B1894" t="s">
        <v>279</v>
      </c>
      <c r="C1894" t="s">
        <v>84</v>
      </c>
      <c r="D1894" t="s">
        <v>51</v>
      </c>
      <c r="E1894">
        <v>150.35999999999999</v>
      </c>
      <c r="F1894">
        <v>3</v>
      </c>
      <c r="G1894">
        <v>7.4500000000000028</v>
      </c>
      <c r="H1894">
        <v>3.4500000000000028</v>
      </c>
      <c r="I1894">
        <v>1</v>
      </c>
      <c r="J1894" s="13">
        <v>40302</v>
      </c>
      <c r="K1894" s="13">
        <v>42452</v>
      </c>
      <c r="L1894" t="s">
        <v>318</v>
      </c>
      <c r="M1894">
        <v>11.900000000000006</v>
      </c>
      <c r="N1894">
        <v>138.45999999999998</v>
      </c>
      <c r="O1894" t="s">
        <v>193</v>
      </c>
      <c r="P1894" t="s">
        <v>323</v>
      </c>
      <c r="Q1894">
        <v>5</v>
      </c>
      <c r="R1894" t="s">
        <v>325</v>
      </c>
      <c r="S1894" s="13">
        <v>-2150</v>
      </c>
      <c r="T1894">
        <v>2150</v>
      </c>
      <c r="U1894">
        <v>50.12</v>
      </c>
      <c r="V1894">
        <v>50.12</v>
      </c>
      <c r="W1894">
        <v>8167</v>
      </c>
    </row>
    <row r="1895" spans="1:23" x14ac:dyDescent="0.5">
      <c r="A1895" t="s">
        <v>223</v>
      </c>
      <c r="B1895" t="s">
        <v>279</v>
      </c>
      <c r="C1895" t="s">
        <v>84</v>
      </c>
      <c r="D1895" t="s">
        <v>51</v>
      </c>
      <c r="E1895">
        <v>150.35999999999999</v>
      </c>
      <c r="F1895">
        <v>3</v>
      </c>
      <c r="G1895">
        <v>5.68</v>
      </c>
      <c r="H1895">
        <v>4.68</v>
      </c>
      <c r="I1895">
        <v>1</v>
      </c>
      <c r="J1895" s="13">
        <v>40086</v>
      </c>
      <c r="K1895" s="13">
        <v>40097</v>
      </c>
      <c r="L1895" t="s">
        <v>307</v>
      </c>
      <c r="M1895">
        <v>11.36</v>
      </c>
      <c r="N1895">
        <v>139</v>
      </c>
      <c r="O1895" t="s">
        <v>192</v>
      </c>
      <c r="P1895" t="s">
        <v>316</v>
      </c>
      <c r="Q1895">
        <v>9</v>
      </c>
      <c r="R1895" t="s">
        <v>317</v>
      </c>
      <c r="S1895" s="13">
        <v>-11</v>
      </c>
      <c r="T1895">
        <v>11</v>
      </c>
      <c r="U1895">
        <v>50.12</v>
      </c>
      <c r="V1895">
        <v>50.12</v>
      </c>
      <c r="W1895">
        <v>8167</v>
      </c>
    </row>
    <row r="1896" spans="1:23" x14ac:dyDescent="0.5">
      <c r="A1896" t="s">
        <v>227</v>
      </c>
      <c r="B1896" t="s">
        <v>279</v>
      </c>
      <c r="C1896" t="s">
        <v>84</v>
      </c>
      <c r="D1896" t="s">
        <v>51</v>
      </c>
      <c r="E1896">
        <v>150.35999999999999</v>
      </c>
      <c r="F1896">
        <v>3</v>
      </c>
      <c r="G1896">
        <v>7.9899999999999984</v>
      </c>
      <c r="H1896">
        <v>3.9899999999999984</v>
      </c>
      <c r="I1896">
        <v>2</v>
      </c>
      <c r="J1896" s="13">
        <v>40051</v>
      </c>
      <c r="K1896" s="13">
        <v>42382</v>
      </c>
      <c r="L1896" t="s">
        <v>311</v>
      </c>
      <c r="M1896">
        <v>13.979999999999997</v>
      </c>
      <c r="N1896">
        <v>136.38</v>
      </c>
      <c r="O1896" t="s">
        <v>192</v>
      </c>
      <c r="P1896" t="s">
        <v>316</v>
      </c>
      <c r="Q1896">
        <v>8</v>
      </c>
      <c r="R1896" t="s">
        <v>319</v>
      </c>
      <c r="S1896" s="13">
        <v>-2331</v>
      </c>
      <c r="T1896">
        <v>2331</v>
      </c>
      <c r="U1896">
        <v>50.12</v>
      </c>
      <c r="V1896">
        <v>50.12</v>
      </c>
      <c r="W1896">
        <v>8167</v>
      </c>
    </row>
    <row r="1897" spans="1:23" x14ac:dyDescent="0.5">
      <c r="A1897" t="s">
        <v>228</v>
      </c>
      <c r="B1897" t="s">
        <v>279</v>
      </c>
      <c r="C1897" t="s">
        <v>84</v>
      </c>
      <c r="D1897" t="s">
        <v>51</v>
      </c>
      <c r="E1897">
        <v>150.35999999999999</v>
      </c>
      <c r="F1897">
        <v>3</v>
      </c>
      <c r="G1897">
        <v>10</v>
      </c>
      <c r="H1897">
        <v>6</v>
      </c>
      <c r="I1897">
        <v>1</v>
      </c>
      <c r="J1897" s="13">
        <v>40050</v>
      </c>
      <c r="K1897" s="13">
        <v>40062</v>
      </c>
      <c r="L1897" t="s">
        <v>310</v>
      </c>
      <c r="M1897">
        <v>17</v>
      </c>
      <c r="N1897">
        <v>133.35999999999999</v>
      </c>
      <c r="O1897" t="s">
        <v>192</v>
      </c>
      <c r="P1897" t="s">
        <v>316</v>
      </c>
      <c r="Q1897">
        <v>8</v>
      </c>
      <c r="R1897" t="s">
        <v>319</v>
      </c>
      <c r="S1897" s="13">
        <v>-12</v>
      </c>
      <c r="T1897">
        <v>12</v>
      </c>
      <c r="U1897">
        <v>50.12</v>
      </c>
      <c r="V1897">
        <v>50.12</v>
      </c>
      <c r="W1897">
        <v>8167</v>
      </c>
    </row>
    <row r="1898" spans="1:23" x14ac:dyDescent="0.5">
      <c r="A1898" t="s">
        <v>226</v>
      </c>
      <c r="B1898" t="s">
        <v>279</v>
      </c>
      <c r="C1898" t="s">
        <v>84</v>
      </c>
      <c r="D1898" t="s">
        <v>51</v>
      </c>
      <c r="E1898">
        <v>150.35999999999999</v>
      </c>
      <c r="F1898">
        <v>3</v>
      </c>
      <c r="G1898">
        <v>9.2000000000000028</v>
      </c>
      <c r="H1898">
        <v>6.2000000000000028</v>
      </c>
      <c r="I1898">
        <v>3</v>
      </c>
      <c r="J1898" s="13">
        <v>40020</v>
      </c>
      <c r="K1898" s="13">
        <v>40036</v>
      </c>
      <c r="L1898" t="s">
        <v>315</v>
      </c>
      <c r="M1898">
        <v>18.400000000000006</v>
      </c>
      <c r="N1898">
        <v>131.95999999999998</v>
      </c>
      <c r="O1898" t="s">
        <v>192</v>
      </c>
      <c r="P1898" t="s">
        <v>316</v>
      </c>
      <c r="Q1898">
        <v>7</v>
      </c>
      <c r="R1898" t="s">
        <v>320</v>
      </c>
      <c r="S1898" s="13">
        <v>-16</v>
      </c>
      <c r="T1898">
        <v>16</v>
      </c>
      <c r="U1898">
        <v>50.12</v>
      </c>
      <c r="V1898">
        <v>50.12</v>
      </c>
      <c r="W1898">
        <v>8167</v>
      </c>
    </row>
    <row r="1899" spans="1:23" x14ac:dyDescent="0.5">
      <c r="A1899" t="s">
        <v>220</v>
      </c>
      <c r="B1899" t="s">
        <v>279</v>
      </c>
      <c r="C1899" t="s">
        <v>84</v>
      </c>
      <c r="D1899" t="s">
        <v>51</v>
      </c>
      <c r="E1899">
        <v>150.35999999999999</v>
      </c>
      <c r="F1899">
        <v>3</v>
      </c>
      <c r="G1899">
        <v>8.25</v>
      </c>
      <c r="H1899">
        <v>4.25</v>
      </c>
      <c r="I1899">
        <v>1</v>
      </c>
      <c r="J1899" s="13">
        <v>39669</v>
      </c>
      <c r="K1899" s="13">
        <v>39686</v>
      </c>
      <c r="L1899" t="s">
        <v>318</v>
      </c>
      <c r="M1899">
        <v>13.5</v>
      </c>
      <c r="N1899">
        <v>136.85999999999999</v>
      </c>
      <c r="O1899" t="s">
        <v>191</v>
      </c>
      <c r="P1899" t="s">
        <v>316</v>
      </c>
      <c r="Q1899">
        <v>8</v>
      </c>
      <c r="R1899" t="s">
        <v>319</v>
      </c>
      <c r="S1899" s="13">
        <v>-17</v>
      </c>
      <c r="T1899">
        <v>17</v>
      </c>
      <c r="U1899">
        <v>50.12</v>
      </c>
      <c r="V1899">
        <v>50.12</v>
      </c>
      <c r="W1899">
        <v>8167</v>
      </c>
    </row>
    <row r="1900" spans="1:23" x14ac:dyDescent="0.5">
      <c r="A1900" t="s">
        <v>227</v>
      </c>
      <c r="B1900" t="s">
        <v>279</v>
      </c>
      <c r="C1900" t="s">
        <v>84</v>
      </c>
      <c r="D1900" t="s">
        <v>51</v>
      </c>
      <c r="E1900">
        <v>150.35999999999999</v>
      </c>
      <c r="F1900">
        <v>3</v>
      </c>
      <c r="G1900">
        <v>8.61</v>
      </c>
      <c r="H1900">
        <v>6.6099999999999994</v>
      </c>
      <c r="I1900">
        <v>3</v>
      </c>
      <c r="J1900" s="13">
        <v>39396</v>
      </c>
      <c r="K1900" s="13">
        <v>39406</v>
      </c>
      <c r="L1900" t="s">
        <v>311</v>
      </c>
      <c r="M1900">
        <v>18.22</v>
      </c>
      <c r="N1900">
        <v>132.13999999999999</v>
      </c>
      <c r="O1900" t="s">
        <v>190</v>
      </c>
      <c r="P1900" t="s">
        <v>308</v>
      </c>
      <c r="Q1900">
        <v>11</v>
      </c>
      <c r="R1900" t="s">
        <v>312</v>
      </c>
      <c r="S1900" s="13">
        <v>-10</v>
      </c>
      <c r="T1900">
        <v>10</v>
      </c>
      <c r="U1900">
        <v>50.12</v>
      </c>
      <c r="V1900">
        <v>50.12</v>
      </c>
      <c r="W1900">
        <v>8167</v>
      </c>
    </row>
    <row r="1901" spans="1:23" x14ac:dyDescent="0.5">
      <c r="A1901" t="s">
        <v>228</v>
      </c>
      <c r="B1901" t="s">
        <v>279</v>
      </c>
      <c r="C1901" t="s">
        <v>84</v>
      </c>
      <c r="D1901" t="s">
        <v>51</v>
      </c>
      <c r="E1901">
        <v>150.35999999999999</v>
      </c>
      <c r="F1901">
        <v>3</v>
      </c>
      <c r="G1901">
        <v>7.1000000000000014</v>
      </c>
      <c r="H1901">
        <v>5.1000000000000014</v>
      </c>
      <c r="I1901">
        <v>1</v>
      </c>
      <c r="J1901" s="13">
        <v>39239</v>
      </c>
      <c r="K1901" s="13">
        <v>39249</v>
      </c>
      <c r="L1901" t="s">
        <v>310</v>
      </c>
      <c r="M1901">
        <v>13.200000000000003</v>
      </c>
      <c r="N1901">
        <v>137.15999999999997</v>
      </c>
      <c r="O1901" t="s">
        <v>190</v>
      </c>
      <c r="P1901" t="s">
        <v>323</v>
      </c>
      <c r="Q1901">
        <v>6</v>
      </c>
      <c r="R1901" t="s">
        <v>324</v>
      </c>
      <c r="S1901" s="13">
        <v>-10</v>
      </c>
      <c r="T1901">
        <v>10</v>
      </c>
      <c r="U1901">
        <v>50.12</v>
      </c>
      <c r="V1901">
        <v>50.12</v>
      </c>
      <c r="W1901">
        <v>8167</v>
      </c>
    </row>
    <row r="1902" spans="1:23" x14ac:dyDescent="0.5">
      <c r="A1902" t="s">
        <v>224</v>
      </c>
      <c r="B1902" t="s">
        <v>279</v>
      </c>
      <c r="C1902" t="s">
        <v>84</v>
      </c>
      <c r="D1902" t="s">
        <v>51</v>
      </c>
      <c r="E1902">
        <v>150.35999999999999</v>
      </c>
      <c r="F1902">
        <v>3</v>
      </c>
      <c r="G1902">
        <v>5.8599999999999994</v>
      </c>
      <c r="H1902">
        <v>3.8599999999999994</v>
      </c>
      <c r="I1902">
        <v>3</v>
      </c>
      <c r="J1902" s="13">
        <v>39209</v>
      </c>
      <c r="K1902" s="13">
        <v>39220</v>
      </c>
      <c r="L1902" t="s">
        <v>313</v>
      </c>
      <c r="M1902">
        <v>12.719999999999999</v>
      </c>
      <c r="N1902">
        <v>137.63999999999999</v>
      </c>
      <c r="O1902" t="s">
        <v>190</v>
      </c>
      <c r="P1902" t="s">
        <v>323</v>
      </c>
      <c r="Q1902">
        <v>5</v>
      </c>
      <c r="R1902" t="s">
        <v>325</v>
      </c>
      <c r="S1902" s="13">
        <v>-11</v>
      </c>
      <c r="T1902">
        <v>11</v>
      </c>
      <c r="U1902">
        <v>50.12</v>
      </c>
      <c r="V1902">
        <v>50.12</v>
      </c>
      <c r="W1902">
        <v>8167</v>
      </c>
    </row>
    <row r="1903" spans="1:23" x14ac:dyDescent="0.5">
      <c r="A1903" t="s">
        <v>222</v>
      </c>
      <c r="B1903" t="s">
        <v>279</v>
      </c>
      <c r="C1903" t="s">
        <v>84</v>
      </c>
      <c r="D1903" t="s">
        <v>51</v>
      </c>
      <c r="E1903">
        <v>150.35999999999999</v>
      </c>
      <c r="F1903">
        <v>3</v>
      </c>
      <c r="G1903">
        <v>8</v>
      </c>
      <c r="H1903">
        <v>3</v>
      </c>
      <c r="I1903">
        <v>1</v>
      </c>
      <c r="J1903" s="13">
        <v>38957</v>
      </c>
      <c r="K1903" s="13">
        <v>38977</v>
      </c>
      <c r="L1903" t="s">
        <v>331</v>
      </c>
      <c r="M1903">
        <v>12</v>
      </c>
      <c r="N1903">
        <v>138.35999999999999</v>
      </c>
      <c r="O1903" t="s">
        <v>189</v>
      </c>
      <c r="P1903" t="s">
        <v>316</v>
      </c>
      <c r="Q1903">
        <v>8</v>
      </c>
      <c r="R1903" t="s">
        <v>319</v>
      </c>
      <c r="S1903" s="13">
        <v>-20</v>
      </c>
      <c r="T1903">
        <v>20</v>
      </c>
      <c r="U1903">
        <v>50.12</v>
      </c>
      <c r="V1903">
        <v>50.12</v>
      </c>
      <c r="W1903">
        <v>8167</v>
      </c>
    </row>
    <row r="1904" spans="1:23" x14ac:dyDescent="0.5">
      <c r="A1904" t="s">
        <v>224</v>
      </c>
      <c r="B1904" t="s">
        <v>279</v>
      </c>
      <c r="C1904" t="s">
        <v>84</v>
      </c>
      <c r="D1904" t="s">
        <v>51</v>
      </c>
      <c r="E1904">
        <v>150.35999999999999</v>
      </c>
      <c r="F1904">
        <v>3</v>
      </c>
      <c r="G1904">
        <v>8</v>
      </c>
      <c r="H1904">
        <v>7</v>
      </c>
      <c r="I1904">
        <v>3</v>
      </c>
      <c r="J1904" s="13">
        <v>38944</v>
      </c>
      <c r="K1904" s="13">
        <v>38960</v>
      </c>
      <c r="L1904" t="s">
        <v>313</v>
      </c>
      <c r="M1904">
        <v>18</v>
      </c>
      <c r="N1904">
        <v>132.35999999999999</v>
      </c>
      <c r="O1904" t="s">
        <v>189</v>
      </c>
      <c r="P1904" t="s">
        <v>316</v>
      </c>
      <c r="Q1904">
        <v>8</v>
      </c>
      <c r="R1904" t="s">
        <v>319</v>
      </c>
      <c r="S1904" s="13">
        <v>-16</v>
      </c>
      <c r="T1904">
        <v>16</v>
      </c>
      <c r="U1904">
        <v>50.12</v>
      </c>
      <c r="V1904">
        <v>50.12</v>
      </c>
      <c r="W1904">
        <v>8167</v>
      </c>
    </row>
    <row r="1905" spans="1:23" x14ac:dyDescent="0.5">
      <c r="A1905" t="s">
        <v>220</v>
      </c>
      <c r="B1905" t="s">
        <v>279</v>
      </c>
      <c r="C1905" t="s">
        <v>84</v>
      </c>
      <c r="D1905" t="s">
        <v>51</v>
      </c>
      <c r="E1905">
        <v>150.35999999999999</v>
      </c>
      <c r="F1905">
        <v>3</v>
      </c>
      <c r="G1905">
        <v>6.84</v>
      </c>
      <c r="H1905">
        <v>3.84</v>
      </c>
      <c r="I1905">
        <v>3</v>
      </c>
      <c r="J1905" s="13">
        <v>38816</v>
      </c>
      <c r="K1905" s="13">
        <v>38827</v>
      </c>
      <c r="L1905" t="s">
        <v>318</v>
      </c>
      <c r="M1905">
        <v>13.68</v>
      </c>
      <c r="N1905">
        <v>136.67999999999998</v>
      </c>
      <c r="O1905" t="s">
        <v>189</v>
      </c>
      <c r="P1905" t="s">
        <v>323</v>
      </c>
      <c r="Q1905">
        <v>4</v>
      </c>
      <c r="R1905" t="s">
        <v>326</v>
      </c>
      <c r="S1905" s="13">
        <v>-11</v>
      </c>
      <c r="T1905">
        <v>11</v>
      </c>
      <c r="U1905">
        <v>50.12</v>
      </c>
      <c r="V1905">
        <v>50.12</v>
      </c>
      <c r="W1905">
        <v>8167</v>
      </c>
    </row>
    <row r="1906" spans="1:23" x14ac:dyDescent="0.5">
      <c r="A1906" t="s">
        <v>223</v>
      </c>
      <c r="B1906" t="s">
        <v>279</v>
      </c>
      <c r="C1906" t="s">
        <v>84</v>
      </c>
      <c r="D1906" t="s">
        <v>51</v>
      </c>
      <c r="E1906">
        <v>150.35999999999999</v>
      </c>
      <c r="F1906">
        <v>3</v>
      </c>
      <c r="G1906">
        <v>5.5799999999999983</v>
      </c>
      <c r="H1906">
        <v>4.5799999999999983</v>
      </c>
      <c r="I1906">
        <v>2</v>
      </c>
      <c r="J1906" s="13">
        <v>38815</v>
      </c>
      <c r="K1906" s="13">
        <v>38828</v>
      </c>
      <c r="L1906" t="s">
        <v>307</v>
      </c>
      <c r="M1906">
        <v>12.159999999999997</v>
      </c>
      <c r="N1906">
        <v>138.19999999999999</v>
      </c>
      <c r="O1906" t="s">
        <v>189</v>
      </c>
      <c r="P1906" t="s">
        <v>323</v>
      </c>
      <c r="Q1906">
        <v>4</v>
      </c>
      <c r="R1906" t="s">
        <v>326</v>
      </c>
      <c r="S1906" s="13">
        <v>-13</v>
      </c>
      <c r="T1906">
        <v>13</v>
      </c>
      <c r="U1906">
        <v>50.12</v>
      </c>
      <c r="V1906">
        <v>50.12</v>
      </c>
      <c r="W1906">
        <v>8167</v>
      </c>
    </row>
    <row r="1907" spans="1:23" x14ac:dyDescent="0.5">
      <c r="A1907" t="s">
        <v>226</v>
      </c>
      <c r="B1907" t="s">
        <v>279</v>
      </c>
      <c r="C1907" t="s">
        <v>84</v>
      </c>
      <c r="D1907" t="s">
        <v>51</v>
      </c>
      <c r="E1907">
        <v>150.35999999999999</v>
      </c>
      <c r="F1907">
        <v>3</v>
      </c>
      <c r="G1907">
        <v>6.1400000000000006</v>
      </c>
      <c r="H1907">
        <v>3.1400000000000006</v>
      </c>
      <c r="I1907">
        <v>1</v>
      </c>
      <c r="J1907" s="13">
        <v>38716</v>
      </c>
      <c r="K1907" s="13">
        <v>38736</v>
      </c>
      <c r="L1907" t="s">
        <v>315</v>
      </c>
      <c r="M1907">
        <v>10.280000000000001</v>
      </c>
      <c r="N1907">
        <v>140.07999999999998</v>
      </c>
      <c r="O1907" t="s">
        <v>332</v>
      </c>
      <c r="P1907" t="s">
        <v>308</v>
      </c>
      <c r="Q1907">
        <v>12</v>
      </c>
      <c r="R1907" t="s">
        <v>309</v>
      </c>
      <c r="S1907" s="13">
        <v>-20</v>
      </c>
      <c r="T1907">
        <v>20</v>
      </c>
      <c r="U1907">
        <v>50.12</v>
      </c>
      <c r="V1907">
        <v>50.12</v>
      </c>
      <c r="W1907">
        <v>8167</v>
      </c>
    </row>
    <row r="1908" spans="1:23" x14ac:dyDescent="0.5">
      <c r="A1908" t="s">
        <v>220</v>
      </c>
      <c r="B1908" t="s">
        <v>279</v>
      </c>
      <c r="C1908" t="s">
        <v>84</v>
      </c>
      <c r="D1908" t="s">
        <v>51</v>
      </c>
      <c r="E1908">
        <v>150.35999999999999</v>
      </c>
      <c r="F1908">
        <v>3</v>
      </c>
      <c r="G1908">
        <v>8.6499999999999986</v>
      </c>
      <c r="H1908">
        <v>6.6499999999999986</v>
      </c>
      <c r="I1908">
        <v>3</v>
      </c>
      <c r="J1908" s="13">
        <v>38636</v>
      </c>
      <c r="K1908" s="13">
        <v>38654</v>
      </c>
      <c r="L1908" t="s">
        <v>318</v>
      </c>
      <c r="M1908">
        <v>18.299999999999997</v>
      </c>
      <c r="N1908">
        <v>132.06</v>
      </c>
      <c r="O1908" t="s">
        <v>332</v>
      </c>
      <c r="P1908" t="s">
        <v>308</v>
      </c>
      <c r="Q1908">
        <v>10</v>
      </c>
      <c r="R1908" t="s">
        <v>314</v>
      </c>
      <c r="S1908" s="13">
        <v>-18</v>
      </c>
      <c r="T1908">
        <v>18</v>
      </c>
      <c r="U1908">
        <v>50.12</v>
      </c>
      <c r="V1908">
        <v>50.12</v>
      </c>
      <c r="W1908">
        <v>8167</v>
      </c>
    </row>
    <row r="1909" spans="1:23" x14ac:dyDescent="0.5">
      <c r="A1909" t="s">
        <v>221</v>
      </c>
      <c r="B1909" t="s">
        <v>279</v>
      </c>
      <c r="C1909" t="s">
        <v>84</v>
      </c>
      <c r="D1909" t="s">
        <v>51</v>
      </c>
      <c r="E1909">
        <v>150.35999999999999</v>
      </c>
      <c r="F1909">
        <v>3</v>
      </c>
      <c r="G1909">
        <v>6.4500000000000028</v>
      </c>
      <c r="H1909">
        <v>6.4500000000000028</v>
      </c>
      <c r="I1909">
        <v>2</v>
      </c>
      <c r="J1909" s="13">
        <v>38529</v>
      </c>
      <c r="K1909" s="13">
        <v>38536</v>
      </c>
      <c r="L1909" t="s">
        <v>322</v>
      </c>
      <c r="M1909">
        <v>14.900000000000006</v>
      </c>
      <c r="N1909">
        <v>135.45999999999998</v>
      </c>
      <c r="O1909" t="s">
        <v>332</v>
      </c>
      <c r="P1909" t="s">
        <v>323</v>
      </c>
      <c r="Q1909">
        <v>6</v>
      </c>
      <c r="R1909" t="s">
        <v>324</v>
      </c>
      <c r="S1909" s="13">
        <v>-7</v>
      </c>
      <c r="T1909">
        <v>7</v>
      </c>
      <c r="U1909">
        <v>50.12</v>
      </c>
      <c r="V1909">
        <v>50.12</v>
      </c>
      <c r="W1909">
        <v>8167</v>
      </c>
    </row>
    <row r="1910" spans="1:23" x14ac:dyDescent="0.5">
      <c r="A1910" t="s">
        <v>222</v>
      </c>
      <c r="B1910" t="s">
        <v>279</v>
      </c>
      <c r="C1910" t="s">
        <v>84</v>
      </c>
      <c r="D1910" t="s">
        <v>51</v>
      </c>
      <c r="E1910">
        <v>150.35999999999999</v>
      </c>
      <c r="F1910">
        <v>3</v>
      </c>
      <c r="G1910">
        <v>8.4500000000000028</v>
      </c>
      <c r="H1910">
        <v>4.4500000000000028</v>
      </c>
      <c r="I1910">
        <v>1</v>
      </c>
      <c r="J1910" s="13">
        <v>38512</v>
      </c>
      <c r="K1910" s="13">
        <v>38528</v>
      </c>
      <c r="L1910" t="s">
        <v>331</v>
      </c>
      <c r="M1910">
        <v>13.900000000000006</v>
      </c>
      <c r="N1910">
        <v>136.45999999999998</v>
      </c>
      <c r="O1910" t="s">
        <v>332</v>
      </c>
      <c r="P1910" t="s">
        <v>323</v>
      </c>
      <c r="Q1910">
        <v>6</v>
      </c>
      <c r="R1910" t="s">
        <v>324</v>
      </c>
      <c r="S1910" s="13">
        <v>-16</v>
      </c>
      <c r="T1910">
        <v>16</v>
      </c>
      <c r="U1910">
        <v>50.12</v>
      </c>
      <c r="V1910">
        <v>50.12</v>
      </c>
      <c r="W1910">
        <v>8167</v>
      </c>
    </row>
    <row r="1911" spans="1:23" x14ac:dyDescent="0.5">
      <c r="A1911" t="s">
        <v>228</v>
      </c>
      <c r="B1911" t="s">
        <v>279</v>
      </c>
      <c r="C1911" t="s">
        <v>84</v>
      </c>
      <c r="D1911" t="s">
        <v>51</v>
      </c>
      <c r="E1911">
        <v>150.35999999999999</v>
      </c>
      <c r="F1911">
        <v>3</v>
      </c>
      <c r="G1911">
        <v>9</v>
      </c>
      <c r="H1911">
        <v>4</v>
      </c>
      <c r="I1911">
        <v>1</v>
      </c>
      <c r="J1911" s="13">
        <v>38490</v>
      </c>
      <c r="K1911" s="13">
        <v>38510</v>
      </c>
      <c r="L1911" t="s">
        <v>310</v>
      </c>
      <c r="M1911">
        <v>14</v>
      </c>
      <c r="N1911">
        <v>136.35999999999999</v>
      </c>
      <c r="O1911" t="s">
        <v>332</v>
      </c>
      <c r="P1911" t="s">
        <v>323</v>
      </c>
      <c r="Q1911">
        <v>5</v>
      </c>
      <c r="R1911" t="s">
        <v>325</v>
      </c>
      <c r="S1911" s="13">
        <v>-20</v>
      </c>
      <c r="T1911">
        <v>20</v>
      </c>
      <c r="U1911">
        <v>50.12</v>
      </c>
      <c r="V1911">
        <v>50.12</v>
      </c>
      <c r="W1911">
        <v>8167</v>
      </c>
    </row>
    <row r="1912" spans="1:23" x14ac:dyDescent="0.5">
      <c r="A1912" t="s">
        <v>220</v>
      </c>
      <c r="B1912" t="s">
        <v>279</v>
      </c>
      <c r="C1912" t="s">
        <v>84</v>
      </c>
      <c r="D1912" t="s">
        <v>51</v>
      </c>
      <c r="E1912">
        <v>150.35999999999999</v>
      </c>
      <c r="F1912">
        <v>3</v>
      </c>
      <c r="G1912">
        <v>7.9899999999999984</v>
      </c>
      <c r="H1912">
        <v>6.9899999999999984</v>
      </c>
      <c r="I1912">
        <v>1</v>
      </c>
      <c r="J1912" s="13">
        <v>38299</v>
      </c>
      <c r="K1912" s="13">
        <v>38317</v>
      </c>
      <c r="L1912" t="s">
        <v>318</v>
      </c>
      <c r="M1912">
        <v>15.979999999999997</v>
      </c>
      <c r="N1912">
        <v>134.38</v>
      </c>
      <c r="O1912" t="s">
        <v>188</v>
      </c>
      <c r="P1912" t="s">
        <v>308</v>
      </c>
      <c r="Q1912">
        <v>11</v>
      </c>
      <c r="R1912" t="s">
        <v>312</v>
      </c>
      <c r="S1912" s="13">
        <v>-18</v>
      </c>
      <c r="T1912">
        <v>18</v>
      </c>
      <c r="U1912">
        <v>50.12</v>
      </c>
      <c r="V1912">
        <v>50.12</v>
      </c>
      <c r="W1912">
        <v>8167</v>
      </c>
    </row>
    <row r="1913" spans="1:23" x14ac:dyDescent="0.5">
      <c r="A1913" t="s">
        <v>223</v>
      </c>
      <c r="B1913" t="s">
        <v>279</v>
      </c>
      <c r="C1913" t="s">
        <v>84</v>
      </c>
      <c r="D1913" t="s">
        <v>51</v>
      </c>
      <c r="E1913">
        <v>150.35999999999999</v>
      </c>
      <c r="F1913">
        <v>3</v>
      </c>
      <c r="G1913">
        <v>5.5799999999999983</v>
      </c>
      <c r="H1913">
        <v>5.5799999999999983</v>
      </c>
      <c r="I1913">
        <v>1</v>
      </c>
      <c r="J1913" s="13">
        <v>38079</v>
      </c>
      <c r="K1913" s="13">
        <v>38096</v>
      </c>
      <c r="L1913" t="s">
        <v>307</v>
      </c>
      <c r="M1913">
        <v>12.159999999999997</v>
      </c>
      <c r="N1913">
        <v>138.19999999999999</v>
      </c>
      <c r="O1913" t="s">
        <v>188</v>
      </c>
      <c r="P1913" t="s">
        <v>323</v>
      </c>
      <c r="Q1913">
        <v>4</v>
      </c>
      <c r="R1913" t="s">
        <v>326</v>
      </c>
      <c r="S1913" s="13">
        <v>-17</v>
      </c>
      <c r="T1913">
        <v>17</v>
      </c>
      <c r="U1913">
        <v>50.12</v>
      </c>
      <c r="V1913">
        <v>50.12</v>
      </c>
      <c r="W1913">
        <v>8167</v>
      </c>
    </row>
    <row r="1914" spans="1:23" x14ac:dyDescent="0.5">
      <c r="A1914" t="s">
        <v>227</v>
      </c>
      <c r="B1914" t="s">
        <v>279</v>
      </c>
      <c r="C1914" t="s">
        <v>84</v>
      </c>
      <c r="D1914" t="s">
        <v>51</v>
      </c>
      <c r="E1914">
        <v>150.35999999999999</v>
      </c>
      <c r="F1914">
        <v>3</v>
      </c>
      <c r="G1914">
        <v>5.1000000000000014</v>
      </c>
      <c r="H1914">
        <v>3.1000000000000014</v>
      </c>
      <c r="I1914">
        <v>3</v>
      </c>
      <c r="J1914" s="13">
        <v>37824</v>
      </c>
      <c r="K1914" s="13">
        <v>37833</v>
      </c>
      <c r="L1914" t="s">
        <v>311</v>
      </c>
      <c r="M1914">
        <v>11.200000000000003</v>
      </c>
      <c r="N1914">
        <v>139.15999999999997</v>
      </c>
      <c r="O1914" t="s">
        <v>187</v>
      </c>
      <c r="P1914" t="s">
        <v>316</v>
      </c>
      <c r="Q1914">
        <v>7</v>
      </c>
      <c r="R1914" t="s">
        <v>320</v>
      </c>
      <c r="S1914" s="13">
        <v>-9</v>
      </c>
      <c r="T1914">
        <v>9</v>
      </c>
      <c r="U1914">
        <v>50.12</v>
      </c>
      <c r="V1914">
        <v>50.12</v>
      </c>
      <c r="W1914">
        <v>8167</v>
      </c>
    </row>
    <row r="1915" spans="1:23" x14ac:dyDescent="0.5">
      <c r="A1915" t="s">
        <v>221</v>
      </c>
      <c r="B1915" t="s">
        <v>279</v>
      </c>
      <c r="C1915" t="s">
        <v>84</v>
      </c>
      <c r="D1915" t="s">
        <v>51</v>
      </c>
      <c r="E1915">
        <v>150.35999999999999</v>
      </c>
      <c r="F1915">
        <v>3</v>
      </c>
      <c r="G1915">
        <v>5.73</v>
      </c>
      <c r="H1915">
        <v>3.7300000000000004</v>
      </c>
      <c r="I1915">
        <v>2</v>
      </c>
      <c r="J1915" s="13">
        <v>37655</v>
      </c>
      <c r="K1915" s="13">
        <v>37673</v>
      </c>
      <c r="L1915" t="s">
        <v>322</v>
      </c>
      <c r="M1915">
        <v>11.46</v>
      </c>
      <c r="N1915">
        <v>138.89999999999998</v>
      </c>
      <c r="O1915" t="s">
        <v>187</v>
      </c>
      <c r="P1915" t="s">
        <v>327</v>
      </c>
      <c r="Q1915">
        <v>2</v>
      </c>
      <c r="R1915" t="s">
        <v>329</v>
      </c>
      <c r="S1915" s="13">
        <v>-18</v>
      </c>
      <c r="T1915">
        <v>18</v>
      </c>
      <c r="U1915">
        <v>50.12</v>
      </c>
      <c r="V1915">
        <v>50.12</v>
      </c>
      <c r="W1915">
        <v>8167</v>
      </c>
    </row>
    <row r="1916" spans="1:23" x14ac:dyDescent="0.5">
      <c r="A1916" t="s">
        <v>228</v>
      </c>
      <c r="B1916" t="s">
        <v>279</v>
      </c>
      <c r="C1916" t="s">
        <v>84</v>
      </c>
      <c r="D1916" t="s">
        <v>51</v>
      </c>
      <c r="E1916">
        <v>150.35999999999999</v>
      </c>
      <c r="F1916">
        <v>3</v>
      </c>
      <c r="G1916">
        <v>8.4500000000000028</v>
      </c>
      <c r="H1916">
        <v>5.4500000000000028</v>
      </c>
      <c r="I1916">
        <v>2</v>
      </c>
      <c r="J1916" s="13">
        <v>37638</v>
      </c>
      <c r="K1916" s="13">
        <v>37653</v>
      </c>
      <c r="L1916" t="s">
        <v>310</v>
      </c>
      <c r="M1916">
        <v>15.900000000000006</v>
      </c>
      <c r="N1916">
        <v>134.45999999999998</v>
      </c>
      <c r="O1916" t="s">
        <v>187</v>
      </c>
      <c r="P1916" t="s">
        <v>327</v>
      </c>
      <c r="Q1916">
        <v>1</v>
      </c>
      <c r="R1916" t="s">
        <v>330</v>
      </c>
      <c r="S1916" s="13">
        <v>-15</v>
      </c>
      <c r="T1916">
        <v>15</v>
      </c>
      <c r="U1916">
        <v>50.12</v>
      </c>
      <c r="V1916">
        <v>50.12</v>
      </c>
      <c r="W1916">
        <v>8167</v>
      </c>
    </row>
    <row r="1917" spans="1:23" x14ac:dyDescent="0.5">
      <c r="A1917" t="s">
        <v>226</v>
      </c>
      <c r="B1917" t="s">
        <v>279</v>
      </c>
      <c r="C1917" t="s">
        <v>84</v>
      </c>
      <c r="D1917" t="s">
        <v>51</v>
      </c>
      <c r="E1917">
        <v>150.35999999999999</v>
      </c>
      <c r="F1917">
        <v>3</v>
      </c>
      <c r="G1917">
        <v>6.4500000000000028</v>
      </c>
      <c r="H1917">
        <v>6.4500000000000028</v>
      </c>
      <c r="I1917">
        <v>1</v>
      </c>
      <c r="J1917" s="13">
        <v>37412</v>
      </c>
      <c r="K1917" s="13">
        <v>37432</v>
      </c>
      <c r="L1917" t="s">
        <v>315</v>
      </c>
      <c r="M1917">
        <v>13.900000000000006</v>
      </c>
      <c r="N1917">
        <v>136.45999999999998</v>
      </c>
      <c r="O1917" t="s">
        <v>186</v>
      </c>
      <c r="P1917" t="s">
        <v>323</v>
      </c>
      <c r="Q1917">
        <v>6</v>
      </c>
      <c r="R1917" t="s">
        <v>324</v>
      </c>
      <c r="S1917" s="13">
        <v>-20</v>
      </c>
      <c r="T1917">
        <v>20</v>
      </c>
      <c r="U1917">
        <v>50.12</v>
      </c>
      <c r="V1917">
        <v>50.12</v>
      </c>
      <c r="W1917">
        <v>8167</v>
      </c>
    </row>
    <row r="1918" spans="1:23" x14ac:dyDescent="0.5">
      <c r="A1918" t="s">
        <v>222</v>
      </c>
      <c r="B1918" t="s">
        <v>279</v>
      </c>
      <c r="C1918" t="s">
        <v>84</v>
      </c>
      <c r="D1918" t="s">
        <v>51</v>
      </c>
      <c r="E1918">
        <v>150.35999999999999</v>
      </c>
      <c r="F1918">
        <v>3</v>
      </c>
      <c r="G1918">
        <v>7.6099999999999994</v>
      </c>
      <c r="H1918">
        <v>3.6099999999999994</v>
      </c>
      <c r="I1918">
        <v>3</v>
      </c>
      <c r="J1918" s="13">
        <v>37306</v>
      </c>
      <c r="K1918" s="13">
        <v>37325</v>
      </c>
      <c r="L1918" t="s">
        <v>331</v>
      </c>
      <c r="M1918">
        <v>14.219999999999999</v>
      </c>
      <c r="N1918">
        <v>136.13999999999999</v>
      </c>
      <c r="O1918" t="s">
        <v>186</v>
      </c>
      <c r="P1918" t="s">
        <v>327</v>
      </c>
      <c r="Q1918">
        <v>2</v>
      </c>
      <c r="R1918" t="s">
        <v>329</v>
      </c>
      <c r="S1918" s="13">
        <v>-19</v>
      </c>
      <c r="T1918">
        <v>19</v>
      </c>
      <c r="U1918">
        <v>50.12</v>
      </c>
      <c r="V1918">
        <v>50.12</v>
      </c>
      <c r="W1918">
        <v>8167</v>
      </c>
    </row>
    <row r="1919" spans="1:23" x14ac:dyDescent="0.5">
      <c r="A1919" t="s">
        <v>221</v>
      </c>
      <c r="B1919" t="s">
        <v>279</v>
      </c>
      <c r="C1919" t="s">
        <v>84</v>
      </c>
      <c r="D1919" t="s">
        <v>51</v>
      </c>
      <c r="E1919">
        <v>150.35999999999999</v>
      </c>
      <c r="F1919">
        <v>3</v>
      </c>
      <c r="G1919">
        <v>9.8799999999999955</v>
      </c>
      <c r="H1919">
        <v>3.8799999999999955</v>
      </c>
      <c r="I1919">
        <v>2</v>
      </c>
      <c r="J1919" s="13">
        <v>37287</v>
      </c>
      <c r="K1919" s="13">
        <v>37301</v>
      </c>
      <c r="L1919" t="s">
        <v>322</v>
      </c>
      <c r="M1919">
        <v>15.759999999999991</v>
      </c>
      <c r="N1919">
        <v>134.6</v>
      </c>
      <c r="O1919" t="s">
        <v>186</v>
      </c>
      <c r="P1919" t="s">
        <v>327</v>
      </c>
      <c r="Q1919">
        <v>1</v>
      </c>
      <c r="R1919" t="s">
        <v>330</v>
      </c>
      <c r="S1919" s="13">
        <v>-14</v>
      </c>
      <c r="T1919">
        <v>14</v>
      </c>
      <c r="U1919">
        <v>50.12</v>
      </c>
      <c r="V1919">
        <v>50.12</v>
      </c>
      <c r="W1919">
        <v>8167</v>
      </c>
    </row>
    <row r="1920" spans="1:23" x14ac:dyDescent="0.5">
      <c r="A1920" t="s">
        <v>227</v>
      </c>
      <c r="B1920" t="s">
        <v>279</v>
      </c>
      <c r="C1920" t="s">
        <v>84</v>
      </c>
      <c r="D1920" t="s">
        <v>51</v>
      </c>
      <c r="E1920">
        <v>150.35999999999999</v>
      </c>
      <c r="F1920">
        <v>3</v>
      </c>
      <c r="G1920">
        <v>9.1199999999999974</v>
      </c>
      <c r="H1920">
        <v>5.1199999999999974</v>
      </c>
      <c r="I1920">
        <v>3</v>
      </c>
      <c r="J1920" s="13">
        <v>37281</v>
      </c>
      <c r="K1920" s="13">
        <v>37290</v>
      </c>
      <c r="L1920" t="s">
        <v>311</v>
      </c>
      <c r="M1920">
        <v>17.239999999999995</v>
      </c>
      <c r="N1920">
        <v>133.12</v>
      </c>
      <c r="O1920" t="s">
        <v>186</v>
      </c>
      <c r="P1920" t="s">
        <v>327</v>
      </c>
      <c r="Q1920">
        <v>1</v>
      </c>
      <c r="R1920" t="s">
        <v>330</v>
      </c>
      <c r="S1920" s="13">
        <v>-9</v>
      </c>
      <c r="T1920">
        <v>9</v>
      </c>
      <c r="U1920">
        <v>50.12</v>
      </c>
      <c r="V1920">
        <v>50.12</v>
      </c>
      <c r="W1920">
        <v>8167</v>
      </c>
    </row>
    <row r="1921" spans="1:23" x14ac:dyDescent="0.5">
      <c r="A1921" t="s">
        <v>220</v>
      </c>
      <c r="B1921" t="s">
        <v>279</v>
      </c>
      <c r="C1921" t="s">
        <v>84</v>
      </c>
      <c r="D1921" t="s">
        <v>51</v>
      </c>
      <c r="E1921">
        <v>150.35999999999999</v>
      </c>
      <c r="F1921">
        <v>3</v>
      </c>
      <c r="G1921">
        <v>9.5799999999999983</v>
      </c>
      <c r="H1921">
        <v>5.5799999999999983</v>
      </c>
      <c r="I1921">
        <v>3</v>
      </c>
      <c r="J1921" s="13">
        <v>37277</v>
      </c>
      <c r="K1921" s="13">
        <v>37286</v>
      </c>
      <c r="L1921" t="s">
        <v>318</v>
      </c>
      <c r="M1921">
        <v>18.159999999999997</v>
      </c>
      <c r="N1921">
        <v>132.19999999999999</v>
      </c>
      <c r="O1921" t="s">
        <v>186</v>
      </c>
      <c r="P1921" t="s">
        <v>327</v>
      </c>
      <c r="Q1921">
        <v>1</v>
      </c>
      <c r="R1921" t="s">
        <v>330</v>
      </c>
      <c r="S1921" s="13">
        <v>-9</v>
      </c>
      <c r="T1921">
        <v>9</v>
      </c>
      <c r="U1921">
        <v>50.12</v>
      </c>
      <c r="V1921">
        <v>50.12</v>
      </c>
      <c r="W1921">
        <v>8167</v>
      </c>
    </row>
    <row r="1922" spans="1:23" x14ac:dyDescent="0.5">
      <c r="A1922" t="s">
        <v>222</v>
      </c>
      <c r="B1922" t="s">
        <v>279</v>
      </c>
      <c r="C1922" t="s">
        <v>84</v>
      </c>
      <c r="D1922" t="s">
        <v>51</v>
      </c>
      <c r="E1922">
        <v>150.35999999999999</v>
      </c>
      <c r="F1922">
        <v>3</v>
      </c>
      <c r="G1922">
        <v>8.6499999999999986</v>
      </c>
      <c r="H1922">
        <v>4.6499999999999986</v>
      </c>
      <c r="I1922">
        <v>2</v>
      </c>
      <c r="J1922" s="13">
        <v>37189</v>
      </c>
      <c r="K1922" s="13">
        <v>37201</v>
      </c>
      <c r="L1922" t="s">
        <v>331</v>
      </c>
      <c r="M1922">
        <v>15.299999999999997</v>
      </c>
      <c r="N1922">
        <v>135.06</v>
      </c>
      <c r="O1922" t="s">
        <v>185</v>
      </c>
      <c r="P1922" t="s">
        <v>308</v>
      </c>
      <c r="Q1922">
        <v>10</v>
      </c>
      <c r="R1922" t="s">
        <v>314</v>
      </c>
      <c r="S1922" s="13">
        <v>-12</v>
      </c>
      <c r="T1922">
        <v>12</v>
      </c>
      <c r="U1922">
        <v>50.12</v>
      </c>
      <c r="V1922">
        <v>50.12</v>
      </c>
      <c r="W1922">
        <v>8167</v>
      </c>
    </row>
    <row r="1923" spans="1:23" x14ac:dyDescent="0.5">
      <c r="A1923" t="s">
        <v>222</v>
      </c>
      <c r="B1923" t="s">
        <v>279</v>
      </c>
      <c r="C1923" t="s">
        <v>84</v>
      </c>
      <c r="D1923" t="s">
        <v>51</v>
      </c>
      <c r="E1923">
        <v>150.35999999999999</v>
      </c>
      <c r="F1923">
        <v>3</v>
      </c>
      <c r="G1923">
        <v>6.9899999999999984</v>
      </c>
      <c r="H1923">
        <v>5.9899999999999984</v>
      </c>
      <c r="I1923">
        <v>1</v>
      </c>
      <c r="J1923" s="13">
        <v>37173</v>
      </c>
      <c r="K1923" s="13">
        <v>37187</v>
      </c>
      <c r="L1923" t="s">
        <v>331</v>
      </c>
      <c r="M1923">
        <v>13.979999999999997</v>
      </c>
      <c r="N1923">
        <v>136.38</v>
      </c>
      <c r="O1923" t="s">
        <v>185</v>
      </c>
      <c r="P1923" t="s">
        <v>308</v>
      </c>
      <c r="Q1923">
        <v>10</v>
      </c>
      <c r="R1923" t="s">
        <v>314</v>
      </c>
      <c r="S1923" s="13">
        <v>-14</v>
      </c>
      <c r="T1923">
        <v>14</v>
      </c>
      <c r="U1923">
        <v>50.12</v>
      </c>
      <c r="V1923">
        <v>50.12</v>
      </c>
      <c r="W1923">
        <v>8167</v>
      </c>
    </row>
    <row r="1924" spans="1:23" x14ac:dyDescent="0.5">
      <c r="A1924" t="s">
        <v>228</v>
      </c>
      <c r="B1924" t="s">
        <v>279</v>
      </c>
      <c r="C1924" t="s">
        <v>84</v>
      </c>
      <c r="D1924" t="s">
        <v>51</v>
      </c>
      <c r="E1924">
        <v>150.35999999999999</v>
      </c>
      <c r="F1924">
        <v>3</v>
      </c>
      <c r="G1924">
        <v>6.4500000000000028</v>
      </c>
      <c r="H1924">
        <v>4.4500000000000028</v>
      </c>
      <c r="I1924">
        <v>1</v>
      </c>
      <c r="J1924" s="13">
        <v>37155</v>
      </c>
      <c r="K1924" s="13">
        <v>37162</v>
      </c>
      <c r="L1924" t="s">
        <v>310</v>
      </c>
      <c r="M1924">
        <v>11.900000000000006</v>
      </c>
      <c r="N1924">
        <v>138.45999999999998</v>
      </c>
      <c r="O1924" t="s">
        <v>185</v>
      </c>
      <c r="P1924" t="s">
        <v>316</v>
      </c>
      <c r="Q1924">
        <v>9</v>
      </c>
      <c r="R1924" t="s">
        <v>317</v>
      </c>
      <c r="S1924" s="13">
        <v>-7</v>
      </c>
      <c r="T1924">
        <v>7</v>
      </c>
      <c r="U1924">
        <v>50.12</v>
      </c>
      <c r="V1924">
        <v>50.12</v>
      </c>
      <c r="W1924">
        <v>8167</v>
      </c>
    </row>
    <row r="1925" spans="1:23" x14ac:dyDescent="0.5">
      <c r="A1925" t="s">
        <v>228</v>
      </c>
      <c r="B1925" t="s">
        <v>279</v>
      </c>
      <c r="C1925" t="s">
        <v>84</v>
      </c>
      <c r="D1925" t="s">
        <v>51</v>
      </c>
      <c r="E1925">
        <v>150.35999999999999</v>
      </c>
      <c r="F1925">
        <v>3</v>
      </c>
      <c r="G1925">
        <v>5.5499999999999972</v>
      </c>
      <c r="H1925">
        <v>6.5499999999999972</v>
      </c>
      <c r="I1925">
        <v>1</v>
      </c>
      <c r="J1925" s="13">
        <v>36757</v>
      </c>
      <c r="K1925" s="13">
        <v>36770</v>
      </c>
      <c r="L1925" t="s">
        <v>310</v>
      </c>
      <c r="M1925">
        <v>13.099999999999994</v>
      </c>
      <c r="N1925">
        <v>137.26</v>
      </c>
      <c r="O1925" t="s">
        <v>184</v>
      </c>
      <c r="P1925" t="s">
        <v>316</v>
      </c>
      <c r="Q1925">
        <v>8</v>
      </c>
      <c r="R1925" t="s">
        <v>319</v>
      </c>
      <c r="S1925" s="13">
        <v>-13</v>
      </c>
      <c r="T1925">
        <v>13</v>
      </c>
      <c r="U1925">
        <v>50.12</v>
      </c>
      <c r="V1925">
        <v>50.12</v>
      </c>
      <c r="W1925">
        <v>8167</v>
      </c>
    </row>
    <row r="1926" spans="1:23" x14ac:dyDescent="0.5">
      <c r="A1926" t="s">
        <v>225</v>
      </c>
      <c r="B1926" t="s">
        <v>279</v>
      </c>
      <c r="C1926" t="s">
        <v>84</v>
      </c>
      <c r="D1926" t="s">
        <v>51</v>
      </c>
      <c r="E1926">
        <v>150.35999999999999</v>
      </c>
      <c r="F1926">
        <v>3</v>
      </c>
      <c r="G1926">
        <v>7.75</v>
      </c>
      <c r="H1926">
        <v>4.75</v>
      </c>
      <c r="I1926">
        <v>1</v>
      </c>
      <c r="J1926" s="13">
        <v>36734</v>
      </c>
      <c r="K1926" s="13">
        <v>36743</v>
      </c>
      <c r="L1926" t="s">
        <v>321</v>
      </c>
      <c r="M1926">
        <v>13.5</v>
      </c>
      <c r="N1926">
        <v>136.85999999999999</v>
      </c>
      <c r="O1926" t="s">
        <v>184</v>
      </c>
      <c r="P1926" t="s">
        <v>316</v>
      </c>
      <c r="Q1926">
        <v>7</v>
      </c>
      <c r="R1926" t="s">
        <v>320</v>
      </c>
      <c r="S1926" s="13">
        <v>-9</v>
      </c>
      <c r="T1926">
        <v>9</v>
      </c>
      <c r="U1926">
        <v>50.12</v>
      </c>
      <c r="V1926">
        <v>50.12</v>
      </c>
      <c r="W1926">
        <v>8167</v>
      </c>
    </row>
    <row r="1927" spans="1:23" x14ac:dyDescent="0.5">
      <c r="A1927" t="s">
        <v>223</v>
      </c>
      <c r="B1927" t="s">
        <v>279</v>
      </c>
      <c r="C1927" t="s">
        <v>84</v>
      </c>
      <c r="D1927" t="s">
        <v>67</v>
      </c>
      <c r="E1927">
        <v>97.83</v>
      </c>
      <c r="F1927">
        <v>3</v>
      </c>
      <c r="G1927">
        <v>8.8999999999999986</v>
      </c>
      <c r="H1927">
        <v>4.8999999999999986</v>
      </c>
      <c r="I1927">
        <v>3</v>
      </c>
      <c r="J1927" s="13">
        <v>42336</v>
      </c>
      <c r="K1927" s="13">
        <v>42351</v>
      </c>
      <c r="L1927" t="s">
        <v>307</v>
      </c>
      <c r="M1927">
        <v>16.799999999999997</v>
      </c>
      <c r="N1927">
        <v>81.03</v>
      </c>
      <c r="O1927" t="s">
        <v>230</v>
      </c>
      <c r="P1927" t="s">
        <v>308</v>
      </c>
      <c r="Q1927">
        <v>11</v>
      </c>
      <c r="R1927" t="s">
        <v>312</v>
      </c>
      <c r="S1927" s="13">
        <v>-15</v>
      </c>
      <c r="T1927">
        <v>15</v>
      </c>
      <c r="U1927">
        <v>32.61</v>
      </c>
      <c r="V1927">
        <v>32.61</v>
      </c>
      <c r="W1927">
        <v>8167</v>
      </c>
    </row>
    <row r="1928" spans="1:23" x14ac:dyDescent="0.5">
      <c r="A1928" t="s">
        <v>224</v>
      </c>
      <c r="B1928" t="s">
        <v>279</v>
      </c>
      <c r="C1928" t="s">
        <v>84</v>
      </c>
      <c r="D1928" t="s">
        <v>67</v>
      </c>
      <c r="E1928">
        <v>97.83</v>
      </c>
      <c r="F1928">
        <v>3</v>
      </c>
      <c r="G1928">
        <v>5.3299999999999983</v>
      </c>
      <c r="H1928">
        <v>6.3299999999999983</v>
      </c>
      <c r="I1928">
        <v>1</v>
      </c>
      <c r="J1928" s="13">
        <v>42318</v>
      </c>
      <c r="K1928" s="13">
        <v>42326</v>
      </c>
      <c r="L1928" t="s">
        <v>313</v>
      </c>
      <c r="M1928">
        <v>12.659999999999997</v>
      </c>
      <c r="N1928">
        <v>85.17</v>
      </c>
      <c r="O1928" t="s">
        <v>230</v>
      </c>
      <c r="P1928" t="s">
        <v>308</v>
      </c>
      <c r="Q1928">
        <v>11</v>
      </c>
      <c r="R1928" t="s">
        <v>312</v>
      </c>
      <c r="S1928" s="13">
        <v>-8</v>
      </c>
      <c r="T1928">
        <v>8</v>
      </c>
      <c r="U1928">
        <v>32.61</v>
      </c>
      <c r="V1928">
        <v>32.61</v>
      </c>
      <c r="W1928">
        <v>8167</v>
      </c>
    </row>
    <row r="1929" spans="1:23" x14ac:dyDescent="0.5">
      <c r="A1929" t="s">
        <v>221</v>
      </c>
      <c r="B1929" t="s">
        <v>279</v>
      </c>
      <c r="C1929" t="s">
        <v>84</v>
      </c>
      <c r="D1929" t="s">
        <v>67</v>
      </c>
      <c r="E1929">
        <v>97.83</v>
      </c>
      <c r="F1929">
        <v>3</v>
      </c>
      <c r="G1929">
        <v>5.1400000000000006</v>
      </c>
      <c r="H1929">
        <v>3.1400000000000006</v>
      </c>
      <c r="I1929">
        <v>3</v>
      </c>
      <c r="J1929" s="13">
        <v>42308</v>
      </c>
      <c r="K1929" s="13">
        <v>42316</v>
      </c>
      <c r="L1929" t="s">
        <v>322</v>
      </c>
      <c r="M1929">
        <v>11.280000000000001</v>
      </c>
      <c r="N1929">
        <v>86.55</v>
      </c>
      <c r="O1929" t="s">
        <v>230</v>
      </c>
      <c r="P1929" t="s">
        <v>308</v>
      </c>
      <c r="Q1929">
        <v>10</v>
      </c>
      <c r="R1929" t="s">
        <v>314</v>
      </c>
      <c r="S1929" s="13">
        <v>-8</v>
      </c>
      <c r="T1929">
        <v>8</v>
      </c>
      <c r="U1929">
        <v>32.61</v>
      </c>
      <c r="V1929">
        <v>32.61</v>
      </c>
      <c r="W1929">
        <v>8167</v>
      </c>
    </row>
    <row r="1930" spans="1:23" x14ac:dyDescent="0.5">
      <c r="A1930" t="s">
        <v>221</v>
      </c>
      <c r="B1930" t="s">
        <v>279</v>
      </c>
      <c r="C1930" t="s">
        <v>84</v>
      </c>
      <c r="D1930" t="s">
        <v>67</v>
      </c>
      <c r="E1930">
        <v>97.83</v>
      </c>
      <c r="F1930">
        <v>3</v>
      </c>
      <c r="G1930">
        <v>6.84</v>
      </c>
      <c r="H1930">
        <v>5.84</v>
      </c>
      <c r="I1930">
        <v>1</v>
      </c>
      <c r="J1930" s="13">
        <v>42270</v>
      </c>
      <c r="K1930" s="13">
        <v>42289</v>
      </c>
      <c r="L1930" t="s">
        <v>322</v>
      </c>
      <c r="M1930">
        <v>13.68</v>
      </c>
      <c r="N1930">
        <v>84.15</v>
      </c>
      <c r="O1930" t="s">
        <v>230</v>
      </c>
      <c r="P1930" t="s">
        <v>316</v>
      </c>
      <c r="Q1930">
        <v>9</v>
      </c>
      <c r="R1930" t="s">
        <v>317</v>
      </c>
      <c r="S1930" s="13">
        <v>-19</v>
      </c>
      <c r="T1930">
        <v>19</v>
      </c>
      <c r="U1930">
        <v>32.61</v>
      </c>
      <c r="V1930">
        <v>32.61</v>
      </c>
      <c r="W1930">
        <v>8167</v>
      </c>
    </row>
    <row r="1931" spans="1:23" x14ac:dyDescent="0.5">
      <c r="A1931" t="s">
        <v>227</v>
      </c>
      <c r="B1931" t="s">
        <v>279</v>
      </c>
      <c r="C1931" t="s">
        <v>84</v>
      </c>
      <c r="D1931" t="s">
        <v>67</v>
      </c>
      <c r="E1931">
        <v>97.83</v>
      </c>
      <c r="F1931">
        <v>3</v>
      </c>
      <c r="G1931">
        <v>6.8900000000000006</v>
      </c>
      <c r="H1931">
        <v>5.8900000000000006</v>
      </c>
      <c r="I1931">
        <v>1</v>
      </c>
      <c r="J1931" s="13">
        <v>42260</v>
      </c>
      <c r="K1931" s="13">
        <v>43169</v>
      </c>
      <c r="L1931" t="s">
        <v>311</v>
      </c>
      <c r="M1931">
        <v>13.780000000000001</v>
      </c>
      <c r="N1931">
        <v>84.05</v>
      </c>
      <c r="O1931" t="s">
        <v>230</v>
      </c>
      <c r="P1931" t="s">
        <v>316</v>
      </c>
      <c r="Q1931">
        <v>9</v>
      </c>
      <c r="R1931" t="s">
        <v>317</v>
      </c>
      <c r="S1931" s="13">
        <v>-909</v>
      </c>
      <c r="T1931">
        <v>909</v>
      </c>
      <c r="U1931">
        <v>32.61</v>
      </c>
      <c r="V1931">
        <v>32.61</v>
      </c>
      <c r="W1931">
        <v>8167</v>
      </c>
    </row>
    <row r="1932" spans="1:23" x14ac:dyDescent="0.5">
      <c r="A1932" t="s">
        <v>223</v>
      </c>
      <c r="B1932" t="s">
        <v>279</v>
      </c>
      <c r="C1932" t="s">
        <v>84</v>
      </c>
      <c r="D1932" t="s">
        <v>67</v>
      </c>
      <c r="E1932">
        <v>97.83</v>
      </c>
      <c r="F1932">
        <v>3</v>
      </c>
      <c r="G1932">
        <v>7.9899999999999984</v>
      </c>
      <c r="H1932">
        <v>5.9899999999999984</v>
      </c>
      <c r="I1932">
        <v>3</v>
      </c>
      <c r="J1932" s="13">
        <v>42228</v>
      </c>
      <c r="K1932" s="13">
        <v>43062</v>
      </c>
      <c r="L1932" t="s">
        <v>307</v>
      </c>
      <c r="M1932">
        <v>16.979999999999997</v>
      </c>
      <c r="N1932">
        <v>80.849999999999994</v>
      </c>
      <c r="O1932" t="s">
        <v>230</v>
      </c>
      <c r="P1932" t="s">
        <v>316</v>
      </c>
      <c r="Q1932">
        <v>8</v>
      </c>
      <c r="R1932" t="s">
        <v>319</v>
      </c>
      <c r="S1932" s="13">
        <v>-834</v>
      </c>
      <c r="T1932">
        <v>834</v>
      </c>
      <c r="U1932">
        <v>32.61</v>
      </c>
      <c r="V1932">
        <v>32.61</v>
      </c>
      <c r="W1932">
        <v>8167</v>
      </c>
    </row>
    <row r="1933" spans="1:23" x14ac:dyDescent="0.5">
      <c r="A1933" t="s">
        <v>225</v>
      </c>
      <c r="B1933" t="s">
        <v>279</v>
      </c>
      <c r="C1933" t="s">
        <v>84</v>
      </c>
      <c r="D1933" t="s">
        <v>67</v>
      </c>
      <c r="E1933">
        <v>97.83</v>
      </c>
      <c r="F1933">
        <v>3</v>
      </c>
      <c r="G1933">
        <v>7.9899999999999984</v>
      </c>
      <c r="H1933">
        <v>4.9899999999999984</v>
      </c>
      <c r="I1933">
        <v>1</v>
      </c>
      <c r="J1933" s="13">
        <v>42218</v>
      </c>
      <c r="K1933" s="13">
        <v>42956</v>
      </c>
      <c r="L1933" t="s">
        <v>321</v>
      </c>
      <c r="M1933">
        <v>13.979999999999997</v>
      </c>
      <c r="N1933">
        <v>83.85</v>
      </c>
      <c r="O1933" t="s">
        <v>230</v>
      </c>
      <c r="P1933" t="s">
        <v>316</v>
      </c>
      <c r="Q1933">
        <v>8</v>
      </c>
      <c r="R1933" t="s">
        <v>319</v>
      </c>
      <c r="S1933" s="13">
        <v>-738</v>
      </c>
      <c r="T1933">
        <v>738</v>
      </c>
      <c r="U1933">
        <v>32.61</v>
      </c>
      <c r="V1933">
        <v>32.61</v>
      </c>
      <c r="W1933">
        <v>8167</v>
      </c>
    </row>
    <row r="1934" spans="1:23" x14ac:dyDescent="0.5">
      <c r="A1934" t="s">
        <v>228</v>
      </c>
      <c r="B1934" t="s">
        <v>279</v>
      </c>
      <c r="C1934" t="s">
        <v>84</v>
      </c>
      <c r="D1934" t="s">
        <v>67</v>
      </c>
      <c r="E1934">
        <v>97.83</v>
      </c>
      <c r="F1934">
        <v>3</v>
      </c>
      <c r="G1934">
        <v>8</v>
      </c>
      <c r="H1934">
        <v>3</v>
      </c>
      <c r="I1934">
        <v>3</v>
      </c>
      <c r="J1934" s="13">
        <v>42184</v>
      </c>
      <c r="K1934" s="13">
        <v>43047</v>
      </c>
      <c r="L1934" t="s">
        <v>310</v>
      </c>
      <c r="M1934">
        <v>14</v>
      </c>
      <c r="N1934">
        <v>83.83</v>
      </c>
      <c r="O1934" t="s">
        <v>230</v>
      </c>
      <c r="P1934" t="s">
        <v>323</v>
      </c>
      <c r="Q1934">
        <v>6</v>
      </c>
      <c r="R1934" t="s">
        <v>324</v>
      </c>
      <c r="S1934" s="13">
        <v>-863</v>
      </c>
      <c r="T1934">
        <v>863</v>
      </c>
      <c r="U1934">
        <v>32.61</v>
      </c>
      <c r="V1934">
        <v>32.61</v>
      </c>
      <c r="W1934">
        <v>8167</v>
      </c>
    </row>
    <row r="1935" spans="1:23" x14ac:dyDescent="0.5">
      <c r="A1935" t="s">
        <v>221</v>
      </c>
      <c r="B1935" t="s">
        <v>279</v>
      </c>
      <c r="C1935" t="s">
        <v>84</v>
      </c>
      <c r="D1935" t="s">
        <v>67</v>
      </c>
      <c r="E1935">
        <v>97.83</v>
      </c>
      <c r="F1935">
        <v>3</v>
      </c>
      <c r="G1935">
        <v>5</v>
      </c>
      <c r="H1935">
        <v>6</v>
      </c>
      <c r="I1935">
        <v>3</v>
      </c>
      <c r="J1935" s="13">
        <v>42106</v>
      </c>
      <c r="K1935" s="13">
        <v>42927</v>
      </c>
      <c r="L1935" t="s">
        <v>322</v>
      </c>
      <c r="M1935">
        <v>14</v>
      </c>
      <c r="N1935">
        <v>83.83</v>
      </c>
      <c r="O1935" t="s">
        <v>230</v>
      </c>
      <c r="P1935" t="s">
        <v>323</v>
      </c>
      <c r="Q1935">
        <v>4</v>
      </c>
      <c r="R1935" t="s">
        <v>326</v>
      </c>
      <c r="S1935" s="13">
        <v>-821</v>
      </c>
      <c r="T1935">
        <v>821</v>
      </c>
      <c r="U1935">
        <v>32.61</v>
      </c>
      <c r="V1935">
        <v>32.61</v>
      </c>
      <c r="W1935">
        <v>8167</v>
      </c>
    </row>
    <row r="1936" spans="1:23" x14ac:dyDescent="0.5">
      <c r="A1936" t="s">
        <v>225</v>
      </c>
      <c r="B1936" t="s">
        <v>279</v>
      </c>
      <c r="C1936" t="s">
        <v>84</v>
      </c>
      <c r="D1936" t="s">
        <v>67</v>
      </c>
      <c r="E1936">
        <v>97.83</v>
      </c>
      <c r="F1936">
        <v>3</v>
      </c>
      <c r="G1936">
        <v>8.2199999999999989</v>
      </c>
      <c r="H1936">
        <v>4.2199999999999989</v>
      </c>
      <c r="I1936">
        <v>1</v>
      </c>
      <c r="J1936" s="13">
        <v>42096</v>
      </c>
      <c r="K1936" s="13">
        <v>42105</v>
      </c>
      <c r="L1936" t="s">
        <v>321</v>
      </c>
      <c r="M1936">
        <v>13.439999999999998</v>
      </c>
      <c r="N1936">
        <v>84.39</v>
      </c>
      <c r="O1936" t="s">
        <v>230</v>
      </c>
      <c r="P1936" t="s">
        <v>323</v>
      </c>
      <c r="Q1936">
        <v>4</v>
      </c>
      <c r="R1936" t="s">
        <v>326</v>
      </c>
      <c r="S1936" s="13">
        <v>-9</v>
      </c>
      <c r="T1936">
        <v>9</v>
      </c>
      <c r="U1936">
        <v>32.61</v>
      </c>
      <c r="V1936">
        <v>32.61</v>
      </c>
      <c r="W1936">
        <v>8167</v>
      </c>
    </row>
    <row r="1937" spans="1:23" x14ac:dyDescent="0.5">
      <c r="A1937" t="s">
        <v>225</v>
      </c>
      <c r="B1937" t="s">
        <v>279</v>
      </c>
      <c r="C1937" t="s">
        <v>84</v>
      </c>
      <c r="D1937" t="s">
        <v>67</v>
      </c>
      <c r="E1937">
        <v>97.83</v>
      </c>
      <c r="F1937">
        <v>3</v>
      </c>
      <c r="G1937">
        <v>7.5799999999999983</v>
      </c>
      <c r="H1937">
        <v>6.5799999999999983</v>
      </c>
      <c r="I1937">
        <v>2</v>
      </c>
      <c r="J1937" s="13">
        <v>42042</v>
      </c>
      <c r="K1937" s="13">
        <v>42912</v>
      </c>
      <c r="L1937" t="s">
        <v>321</v>
      </c>
      <c r="M1937">
        <v>16.159999999999997</v>
      </c>
      <c r="N1937">
        <v>81.67</v>
      </c>
      <c r="O1937" t="s">
        <v>230</v>
      </c>
      <c r="P1937" t="s">
        <v>327</v>
      </c>
      <c r="Q1937">
        <v>2</v>
      </c>
      <c r="R1937" t="s">
        <v>329</v>
      </c>
      <c r="S1937" s="13">
        <v>-870</v>
      </c>
      <c r="T1937">
        <v>870</v>
      </c>
      <c r="U1937">
        <v>32.61</v>
      </c>
      <c r="V1937">
        <v>32.61</v>
      </c>
      <c r="W1937">
        <v>8167</v>
      </c>
    </row>
    <row r="1938" spans="1:23" x14ac:dyDescent="0.5">
      <c r="A1938" t="s">
        <v>228</v>
      </c>
      <c r="B1938" t="s">
        <v>279</v>
      </c>
      <c r="C1938" t="s">
        <v>84</v>
      </c>
      <c r="D1938" t="s">
        <v>67</v>
      </c>
      <c r="E1938">
        <v>97.83</v>
      </c>
      <c r="F1938">
        <v>3</v>
      </c>
      <c r="G1938">
        <v>8</v>
      </c>
      <c r="H1938">
        <v>4</v>
      </c>
      <c r="I1938">
        <v>1</v>
      </c>
      <c r="J1938" s="13">
        <v>42033</v>
      </c>
      <c r="K1938" s="13">
        <v>42040</v>
      </c>
      <c r="L1938" t="s">
        <v>310</v>
      </c>
      <c r="M1938">
        <v>13</v>
      </c>
      <c r="N1938">
        <v>84.83</v>
      </c>
      <c r="O1938" t="s">
        <v>230</v>
      </c>
      <c r="P1938" t="s">
        <v>327</v>
      </c>
      <c r="Q1938">
        <v>1</v>
      </c>
      <c r="R1938" t="s">
        <v>330</v>
      </c>
      <c r="S1938" s="13">
        <v>-7</v>
      </c>
      <c r="T1938">
        <v>7</v>
      </c>
      <c r="U1938">
        <v>32.61</v>
      </c>
      <c r="V1938">
        <v>32.61</v>
      </c>
      <c r="W1938">
        <v>8167</v>
      </c>
    </row>
    <row r="1939" spans="1:23" x14ac:dyDescent="0.5">
      <c r="A1939" t="s">
        <v>223</v>
      </c>
      <c r="B1939" t="s">
        <v>279</v>
      </c>
      <c r="C1939" t="s">
        <v>84</v>
      </c>
      <c r="D1939" t="s">
        <v>67</v>
      </c>
      <c r="E1939">
        <v>97.83</v>
      </c>
      <c r="F1939">
        <v>3</v>
      </c>
      <c r="G1939">
        <v>8.3299999999999983</v>
      </c>
      <c r="H1939">
        <v>6.3299999999999983</v>
      </c>
      <c r="I1939">
        <v>1</v>
      </c>
      <c r="J1939" s="13">
        <v>41888</v>
      </c>
      <c r="K1939" s="13">
        <v>43265</v>
      </c>
      <c r="L1939" t="s">
        <v>307</v>
      </c>
      <c r="M1939">
        <v>15.659999999999997</v>
      </c>
      <c r="N1939">
        <v>82.17</v>
      </c>
      <c r="O1939" t="s">
        <v>197</v>
      </c>
      <c r="P1939" t="s">
        <v>316</v>
      </c>
      <c r="Q1939">
        <v>9</v>
      </c>
      <c r="R1939" t="s">
        <v>317</v>
      </c>
      <c r="S1939" s="13">
        <v>-1377</v>
      </c>
      <c r="T1939">
        <v>1377</v>
      </c>
      <c r="U1939">
        <v>32.61</v>
      </c>
      <c r="V1939">
        <v>32.61</v>
      </c>
      <c r="W1939">
        <v>8167</v>
      </c>
    </row>
    <row r="1940" spans="1:23" x14ac:dyDescent="0.5">
      <c r="A1940" t="s">
        <v>228</v>
      </c>
      <c r="B1940" t="s">
        <v>279</v>
      </c>
      <c r="C1940" t="s">
        <v>84</v>
      </c>
      <c r="D1940" t="s">
        <v>67</v>
      </c>
      <c r="E1940">
        <v>97.83</v>
      </c>
      <c r="F1940">
        <v>3</v>
      </c>
      <c r="G1940">
        <v>7</v>
      </c>
      <c r="H1940">
        <v>4</v>
      </c>
      <c r="I1940">
        <v>3</v>
      </c>
      <c r="J1940" s="13">
        <v>41780</v>
      </c>
      <c r="K1940" s="13">
        <v>41790</v>
      </c>
      <c r="L1940" t="s">
        <v>310</v>
      </c>
      <c r="M1940">
        <v>14</v>
      </c>
      <c r="N1940">
        <v>83.83</v>
      </c>
      <c r="O1940" t="s">
        <v>197</v>
      </c>
      <c r="P1940" t="s">
        <v>323</v>
      </c>
      <c r="Q1940">
        <v>5</v>
      </c>
      <c r="R1940" t="s">
        <v>325</v>
      </c>
      <c r="S1940" s="13">
        <v>-10</v>
      </c>
      <c r="T1940">
        <v>10</v>
      </c>
      <c r="U1940">
        <v>32.61</v>
      </c>
      <c r="V1940">
        <v>32.61</v>
      </c>
      <c r="W1940">
        <v>8167</v>
      </c>
    </row>
    <row r="1941" spans="1:23" x14ac:dyDescent="0.5">
      <c r="A1941" t="s">
        <v>224</v>
      </c>
      <c r="B1941" t="s">
        <v>279</v>
      </c>
      <c r="C1941" t="s">
        <v>84</v>
      </c>
      <c r="D1941" t="s">
        <v>67</v>
      </c>
      <c r="E1941">
        <v>97.83</v>
      </c>
      <c r="F1941">
        <v>3</v>
      </c>
      <c r="G1941">
        <v>9.61</v>
      </c>
      <c r="H1941">
        <v>3.6099999999999994</v>
      </c>
      <c r="I1941">
        <v>3</v>
      </c>
      <c r="J1941" s="13">
        <v>41603</v>
      </c>
      <c r="K1941" s="13">
        <v>42799</v>
      </c>
      <c r="L1941" t="s">
        <v>313</v>
      </c>
      <c r="M1941">
        <v>16.22</v>
      </c>
      <c r="N1941">
        <v>81.61</v>
      </c>
      <c r="O1941" t="s">
        <v>196</v>
      </c>
      <c r="P1941" t="s">
        <v>308</v>
      </c>
      <c r="Q1941">
        <v>11</v>
      </c>
      <c r="R1941" t="s">
        <v>312</v>
      </c>
      <c r="S1941" s="13">
        <v>-1196</v>
      </c>
      <c r="T1941">
        <v>1196</v>
      </c>
      <c r="U1941">
        <v>32.61</v>
      </c>
      <c r="V1941">
        <v>32.61</v>
      </c>
      <c r="W1941">
        <v>8167</v>
      </c>
    </row>
    <row r="1942" spans="1:23" x14ac:dyDescent="0.5">
      <c r="A1942" t="s">
        <v>227</v>
      </c>
      <c r="B1942" t="s">
        <v>279</v>
      </c>
      <c r="C1942" t="s">
        <v>84</v>
      </c>
      <c r="D1942" t="s">
        <v>67</v>
      </c>
      <c r="E1942">
        <v>97.83</v>
      </c>
      <c r="F1942">
        <v>3</v>
      </c>
      <c r="G1942">
        <v>7.5499999999999972</v>
      </c>
      <c r="H1942">
        <v>4.5499999999999972</v>
      </c>
      <c r="I1942">
        <v>2</v>
      </c>
      <c r="J1942" s="13">
        <v>41532</v>
      </c>
      <c r="K1942" s="13">
        <v>41547</v>
      </c>
      <c r="L1942" t="s">
        <v>311</v>
      </c>
      <c r="M1942">
        <v>14.099999999999994</v>
      </c>
      <c r="N1942">
        <v>83.73</v>
      </c>
      <c r="O1942" t="s">
        <v>196</v>
      </c>
      <c r="P1942" t="s">
        <v>316</v>
      </c>
      <c r="Q1942">
        <v>9</v>
      </c>
      <c r="R1942" t="s">
        <v>317</v>
      </c>
      <c r="S1942" s="13">
        <v>-15</v>
      </c>
      <c r="T1942">
        <v>15</v>
      </c>
      <c r="U1942">
        <v>32.61</v>
      </c>
      <c r="V1942">
        <v>32.61</v>
      </c>
      <c r="W1942">
        <v>8167</v>
      </c>
    </row>
    <row r="1943" spans="1:23" x14ac:dyDescent="0.5">
      <c r="A1943" t="s">
        <v>225</v>
      </c>
      <c r="B1943" t="s">
        <v>279</v>
      </c>
      <c r="C1943" t="s">
        <v>84</v>
      </c>
      <c r="D1943" t="s">
        <v>67</v>
      </c>
      <c r="E1943">
        <v>97.83</v>
      </c>
      <c r="F1943">
        <v>3</v>
      </c>
      <c r="G1943">
        <v>7</v>
      </c>
      <c r="H1943">
        <v>7</v>
      </c>
      <c r="I1943">
        <v>1</v>
      </c>
      <c r="J1943" s="13">
        <v>41485</v>
      </c>
      <c r="K1943" s="13">
        <v>41495</v>
      </c>
      <c r="L1943" t="s">
        <v>321</v>
      </c>
      <c r="M1943">
        <v>15</v>
      </c>
      <c r="N1943">
        <v>82.83</v>
      </c>
      <c r="O1943" t="s">
        <v>196</v>
      </c>
      <c r="P1943" t="s">
        <v>316</v>
      </c>
      <c r="Q1943">
        <v>7</v>
      </c>
      <c r="R1943" t="s">
        <v>320</v>
      </c>
      <c r="S1943" s="13">
        <v>-10</v>
      </c>
      <c r="T1943">
        <v>10</v>
      </c>
      <c r="U1943">
        <v>32.61</v>
      </c>
      <c r="V1943">
        <v>32.61</v>
      </c>
      <c r="W1943">
        <v>8167</v>
      </c>
    </row>
    <row r="1944" spans="1:23" x14ac:dyDescent="0.5">
      <c r="A1944" t="s">
        <v>225</v>
      </c>
      <c r="B1944" t="s">
        <v>279</v>
      </c>
      <c r="C1944" t="s">
        <v>84</v>
      </c>
      <c r="D1944" t="s">
        <v>67</v>
      </c>
      <c r="E1944">
        <v>97.83</v>
      </c>
      <c r="F1944">
        <v>3</v>
      </c>
      <c r="G1944">
        <v>6.3599999999999994</v>
      </c>
      <c r="H1944">
        <v>4.3599999999999994</v>
      </c>
      <c r="I1944">
        <v>2</v>
      </c>
      <c r="J1944" s="13">
        <v>41410</v>
      </c>
      <c r="K1944" s="13">
        <v>41427</v>
      </c>
      <c r="L1944" t="s">
        <v>321</v>
      </c>
      <c r="M1944">
        <v>12.719999999999999</v>
      </c>
      <c r="N1944">
        <v>85.11</v>
      </c>
      <c r="O1944" t="s">
        <v>196</v>
      </c>
      <c r="P1944" t="s">
        <v>323</v>
      </c>
      <c r="Q1944">
        <v>5</v>
      </c>
      <c r="R1944" t="s">
        <v>325</v>
      </c>
      <c r="S1944" s="13">
        <v>-17</v>
      </c>
      <c r="T1944">
        <v>17</v>
      </c>
      <c r="U1944">
        <v>32.61</v>
      </c>
      <c r="V1944">
        <v>32.61</v>
      </c>
      <c r="W1944">
        <v>8167</v>
      </c>
    </row>
    <row r="1945" spans="1:23" x14ac:dyDescent="0.5">
      <c r="A1945" t="s">
        <v>226</v>
      </c>
      <c r="B1945" t="s">
        <v>279</v>
      </c>
      <c r="C1945" t="s">
        <v>84</v>
      </c>
      <c r="D1945" t="s">
        <v>67</v>
      </c>
      <c r="E1945">
        <v>97.83</v>
      </c>
      <c r="F1945">
        <v>3</v>
      </c>
      <c r="G1945">
        <v>9.36</v>
      </c>
      <c r="H1945">
        <v>6.3599999999999994</v>
      </c>
      <c r="I1945">
        <v>1</v>
      </c>
      <c r="J1945" s="13">
        <v>41305</v>
      </c>
      <c r="K1945" s="13">
        <v>42720</v>
      </c>
      <c r="L1945" t="s">
        <v>315</v>
      </c>
      <c r="M1945">
        <v>16.72</v>
      </c>
      <c r="N1945">
        <v>81.11</v>
      </c>
      <c r="O1945" t="s">
        <v>196</v>
      </c>
      <c r="P1945" t="s">
        <v>327</v>
      </c>
      <c r="Q1945">
        <v>1</v>
      </c>
      <c r="R1945" t="s">
        <v>330</v>
      </c>
      <c r="S1945" s="13">
        <v>-1415</v>
      </c>
      <c r="T1945">
        <v>1415</v>
      </c>
      <c r="U1945">
        <v>32.61</v>
      </c>
      <c r="V1945">
        <v>32.61</v>
      </c>
      <c r="W1945">
        <v>8167</v>
      </c>
    </row>
    <row r="1946" spans="1:23" x14ac:dyDescent="0.5">
      <c r="A1946" t="s">
        <v>220</v>
      </c>
      <c r="B1946" t="s">
        <v>279</v>
      </c>
      <c r="C1946" t="s">
        <v>84</v>
      </c>
      <c r="D1946" t="s">
        <v>67</v>
      </c>
      <c r="E1946">
        <v>97.83</v>
      </c>
      <c r="F1946">
        <v>3</v>
      </c>
      <c r="G1946">
        <v>7.2000000000000028</v>
      </c>
      <c r="H1946">
        <v>3.2000000000000028</v>
      </c>
      <c r="I1946">
        <v>3</v>
      </c>
      <c r="J1946" s="13">
        <v>41304</v>
      </c>
      <c r="K1946" s="13">
        <v>41317</v>
      </c>
      <c r="L1946" t="s">
        <v>318</v>
      </c>
      <c r="M1946">
        <v>13.400000000000006</v>
      </c>
      <c r="N1946">
        <v>84.429999999999993</v>
      </c>
      <c r="O1946" t="s">
        <v>196</v>
      </c>
      <c r="P1946" t="s">
        <v>327</v>
      </c>
      <c r="Q1946">
        <v>1</v>
      </c>
      <c r="R1946" t="s">
        <v>330</v>
      </c>
      <c r="S1946" s="13">
        <v>-13</v>
      </c>
      <c r="T1946">
        <v>13</v>
      </c>
      <c r="U1946">
        <v>32.61</v>
      </c>
      <c r="V1946">
        <v>32.61</v>
      </c>
      <c r="W1946">
        <v>8167</v>
      </c>
    </row>
    <row r="1947" spans="1:23" x14ac:dyDescent="0.5">
      <c r="A1947" t="s">
        <v>224</v>
      </c>
      <c r="B1947" t="s">
        <v>279</v>
      </c>
      <c r="C1947" t="s">
        <v>84</v>
      </c>
      <c r="D1947" t="s">
        <v>67</v>
      </c>
      <c r="E1947">
        <v>97.83</v>
      </c>
      <c r="F1947">
        <v>3</v>
      </c>
      <c r="G1947">
        <v>5.84</v>
      </c>
      <c r="H1947">
        <v>3.84</v>
      </c>
      <c r="I1947">
        <v>3</v>
      </c>
      <c r="J1947" s="13">
        <v>41130</v>
      </c>
      <c r="K1947" s="13">
        <v>41148</v>
      </c>
      <c r="L1947" t="s">
        <v>313</v>
      </c>
      <c r="M1947">
        <v>12.68</v>
      </c>
      <c r="N1947">
        <v>85.15</v>
      </c>
      <c r="O1947" t="s">
        <v>195</v>
      </c>
      <c r="P1947" t="s">
        <v>316</v>
      </c>
      <c r="Q1947">
        <v>8</v>
      </c>
      <c r="R1947" t="s">
        <v>319</v>
      </c>
      <c r="S1947" s="13">
        <v>-18</v>
      </c>
      <c r="T1947">
        <v>18</v>
      </c>
      <c r="U1947">
        <v>32.61</v>
      </c>
      <c r="V1947">
        <v>32.61</v>
      </c>
      <c r="W1947">
        <v>8167</v>
      </c>
    </row>
    <row r="1948" spans="1:23" x14ac:dyDescent="0.5">
      <c r="A1948" t="s">
        <v>225</v>
      </c>
      <c r="B1948" t="s">
        <v>279</v>
      </c>
      <c r="C1948" t="s">
        <v>84</v>
      </c>
      <c r="D1948" t="s">
        <v>67</v>
      </c>
      <c r="E1948">
        <v>97.83</v>
      </c>
      <c r="F1948">
        <v>3</v>
      </c>
      <c r="G1948">
        <v>6.8900000000000006</v>
      </c>
      <c r="H1948">
        <v>6.8900000000000006</v>
      </c>
      <c r="I1948">
        <v>1</v>
      </c>
      <c r="J1948" s="13">
        <v>41056</v>
      </c>
      <c r="K1948" s="13">
        <v>41072</v>
      </c>
      <c r="L1948" t="s">
        <v>321</v>
      </c>
      <c r="M1948">
        <v>14.780000000000001</v>
      </c>
      <c r="N1948">
        <v>83.05</v>
      </c>
      <c r="O1948" t="s">
        <v>195</v>
      </c>
      <c r="P1948" t="s">
        <v>323</v>
      </c>
      <c r="Q1948">
        <v>5</v>
      </c>
      <c r="R1948" t="s">
        <v>325</v>
      </c>
      <c r="S1948" s="13">
        <v>-16</v>
      </c>
      <c r="T1948">
        <v>16</v>
      </c>
      <c r="U1948">
        <v>32.61</v>
      </c>
      <c r="V1948">
        <v>32.61</v>
      </c>
      <c r="W1948">
        <v>8167</v>
      </c>
    </row>
    <row r="1949" spans="1:23" x14ac:dyDescent="0.5">
      <c r="A1949" t="s">
        <v>220</v>
      </c>
      <c r="B1949" t="s">
        <v>279</v>
      </c>
      <c r="C1949" t="s">
        <v>84</v>
      </c>
      <c r="D1949" t="s">
        <v>67</v>
      </c>
      <c r="E1949">
        <v>97.83</v>
      </c>
      <c r="F1949">
        <v>3</v>
      </c>
      <c r="G1949">
        <v>9.61</v>
      </c>
      <c r="H1949">
        <v>5.6099999999999994</v>
      </c>
      <c r="I1949">
        <v>3</v>
      </c>
      <c r="J1949" s="13">
        <v>41019</v>
      </c>
      <c r="K1949" s="13">
        <v>41029</v>
      </c>
      <c r="L1949" t="s">
        <v>318</v>
      </c>
      <c r="M1949">
        <v>18.22</v>
      </c>
      <c r="N1949">
        <v>79.61</v>
      </c>
      <c r="O1949" t="s">
        <v>195</v>
      </c>
      <c r="P1949" t="s">
        <v>323</v>
      </c>
      <c r="Q1949">
        <v>4</v>
      </c>
      <c r="R1949" t="s">
        <v>326</v>
      </c>
      <c r="S1949" s="13">
        <v>-10</v>
      </c>
      <c r="T1949">
        <v>10</v>
      </c>
      <c r="U1949">
        <v>32.61</v>
      </c>
      <c r="V1949">
        <v>32.61</v>
      </c>
      <c r="W1949">
        <v>8167</v>
      </c>
    </row>
    <row r="1950" spans="1:23" x14ac:dyDescent="0.5">
      <c r="A1950" t="s">
        <v>220</v>
      </c>
      <c r="B1950" t="s">
        <v>279</v>
      </c>
      <c r="C1950" t="s">
        <v>84</v>
      </c>
      <c r="D1950" t="s">
        <v>67</v>
      </c>
      <c r="E1950">
        <v>97.83</v>
      </c>
      <c r="F1950">
        <v>3</v>
      </c>
      <c r="G1950">
        <v>6.75</v>
      </c>
      <c r="H1950">
        <v>6.75</v>
      </c>
      <c r="I1950">
        <v>1</v>
      </c>
      <c r="J1950" s="13">
        <v>41000</v>
      </c>
      <c r="K1950" s="13">
        <v>41007</v>
      </c>
      <c r="L1950" t="s">
        <v>318</v>
      </c>
      <c r="M1950">
        <v>14.5</v>
      </c>
      <c r="N1950">
        <v>83.33</v>
      </c>
      <c r="O1950" t="s">
        <v>195</v>
      </c>
      <c r="P1950" t="s">
        <v>323</v>
      </c>
      <c r="Q1950">
        <v>4</v>
      </c>
      <c r="R1950" t="s">
        <v>326</v>
      </c>
      <c r="S1950" s="13">
        <v>-7</v>
      </c>
      <c r="T1950">
        <v>7</v>
      </c>
      <c r="U1950">
        <v>32.61</v>
      </c>
      <c r="V1950">
        <v>32.61</v>
      </c>
      <c r="W1950">
        <v>8167</v>
      </c>
    </row>
    <row r="1951" spans="1:23" x14ac:dyDescent="0.5">
      <c r="A1951" t="s">
        <v>224</v>
      </c>
      <c r="B1951" t="s">
        <v>279</v>
      </c>
      <c r="C1951" t="s">
        <v>84</v>
      </c>
      <c r="D1951" t="s">
        <v>67</v>
      </c>
      <c r="E1951">
        <v>97.83</v>
      </c>
      <c r="F1951">
        <v>3</v>
      </c>
      <c r="G1951">
        <v>7.1199999999999974</v>
      </c>
      <c r="H1951">
        <v>5.1199999999999974</v>
      </c>
      <c r="I1951">
        <v>3</v>
      </c>
      <c r="J1951" s="13">
        <v>40942</v>
      </c>
      <c r="K1951" s="13">
        <v>40957</v>
      </c>
      <c r="L1951" t="s">
        <v>313</v>
      </c>
      <c r="M1951">
        <v>15.239999999999995</v>
      </c>
      <c r="N1951">
        <v>82.59</v>
      </c>
      <c r="O1951" t="s">
        <v>195</v>
      </c>
      <c r="P1951" t="s">
        <v>327</v>
      </c>
      <c r="Q1951">
        <v>2</v>
      </c>
      <c r="R1951" t="s">
        <v>329</v>
      </c>
      <c r="S1951" s="13">
        <v>-15</v>
      </c>
      <c r="T1951">
        <v>15</v>
      </c>
      <c r="U1951">
        <v>32.61</v>
      </c>
      <c r="V1951">
        <v>32.61</v>
      </c>
      <c r="W1951">
        <v>8167</v>
      </c>
    </row>
    <row r="1952" spans="1:23" x14ac:dyDescent="0.5">
      <c r="A1952" t="s">
        <v>221</v>
      </c>
      <c r="B1952" t="s">
        <v>279</v>
      </c>
      <c r="C1952" t="s">
        <v>84</v>
      </c>
      <c r="D1952" t="s">
        <v>67</v>
      </c>
      <c r="E1952">
        <v>97.83</v>
      </c>
      <c r="F1952">
        <v>3</v>
      </c>
      <c r="G1952">
        <v>7</v>
      </c>
      <c r="H1952">
        <v>5</v>
      </c>
      <c r="I1952">
        <v>2</v>
      </c>
      <c r="J1952" s="13">
        <v>40934</v>
      </c>
      <c r="K1952" s="13">
        <v>40943</v>
      </c>
      <c r="L1952" t="s">
        <v>322</v>
      </c>
      <c r="M1952">
        <v>14</v>
      </c>
      <c r="N1952">
        <v>83.83</v>
      </c>
      <c r="O1952" t="s">
        <v>195</v>
      </c>
      <c r="P1952" t="s">
        <v>327</v>
      </c>
      <c r="Q1952">
        <v>1</v>
      </c>
      <c r="R1952" t="s">
        <v>330</v>
      </c>
      <c r="S1952" s="13">
        <v>-9</v>
      </c>
      <c r="T1952">
        <v>9</v>
      </c>
      <c r="U1952">
        <v>32.61</v>
      </c>
      <c r="V1952">
        <v>32.61</v>
      </c>
      <c r="W1952">
        <v>8167</v>
      </c>
    </row>
    <row r="1953" spans="1:23" x14ac:dyDescent="0.5">
      <c r="A1953" t="s">
        <v>227</v>
      </c>
      <c r="B1953" t="s">
        <v>279</v>
      </c>
      <c r="C1953" t="s">
        <v>84</v>
      </c>
      <c r="D1953" t="s">
        <v>67</v>
      </c>
      <c r="E1953">
        <v>97.83</v>
      </c>
      <c r="F1953">
        <v>3</v>
      </c>
      <c r="G1953">
        <v>7.4500000000000028</v>
      </c>
      <c r="H1953">
        <v>3.4500000000000028</v>
      </c>
      <c r="I1953">
        <v>2</v>
      </c>
      <c r="J1953" s="13">
        <v>40774</v>
      </c>
      <c r="K1953" s="13">
        <v>40789</v>
      </c>
      <c r="L1953" t="s">
        <v>311</v>
      </c>
      <c r="M1953">
        <v>12.900000000000006</v>
      </c>
      <c r="N1953">
        <v>84.929999999999993</v>
      </c>
      <c r="O1953" t="s">
        <v>194</v>
      </c>
      <c r="P1953" t="s">
        <v>316</v>
      </c>
      <c r="Q1953">
        <v>8</v>
      </c>
      <c r="R1953" t="s">
        <v>319</v>
      </c>
      <c r="S1953" s="13">
        <v>-15</v>
      </c>
      <c r="T1953">
        <v>15</v>
      </c>
      <c r="U1953">
        <v>32.61</v>
      </c>
      <c r="V1953">
        <v>32.61</v>
      </c>
      <c r="W1953">
        <v>8167</v>
      </c>
    </row>
    <row r="1954" spans="1:23" x14ac:dyDescent="0.5">
      <c r="A1954" t="s">
        <v>225</v>
      </c>
      <c r="B1954" t="s">
        <v>279</v>
      </c>
      <c r="C1954" t="s">
        <v>84</v>
      </c>
      <c r="D1954" t="s">
        <v>67</v>
      </c>
      <c r="E1954">
        <v>97.83</v>
      </c>
      <c r="F1954">
        <v>3</v>
      </c>
      <c r="G1954">
        <v>5.2000000000000028</v>
      </c>
      <c r="H1954">
        <v>3.2000000000000028</v>
      </c>
      <c r="I1954">
        <v>3</v>
      </c>
      <c r="J1954" s="13">
        <v>40548</v>
      </c>
      <c r="K1954" s="13">
        <v>40562</v>
      </c>
      <c r="L1954" t="s">
        <v>321</v>
      </c>
      <c r="M1954">
        <v>11.400000000000006</v>
      </c>
      <c r="N1954">
        <v>86.429999999999993</v>
      </c>
      <c r="O1954" t="s">
        <v>194</v>
      </c>
      <c r="P1954" t="s">
        <v>327</v>
      </c>
      <c r="Q1954">
        <v>1</v>
      </c>
      <c r="R1954" t="s">
        <v>330</v>
      </c>
      <c r="S1954" s="13">
        <v>-14</v>
      </c>
      <c r="T1954">
        <v>14</v>
      </c>
      <c r="U1954">
        <v>32.61</v>
      </c>
      <c r="V1954">
        <v>32.61</v>
      </c>
      <c r="W1954">
        <v>8167</v>
      </c>
    </row>
    <row r="1955" spans="1:23" x14ac:dyDescent="0.5">
      <c r="A1955" t="s">
        <v>226</v>
      </c>
      <c r="B1955" t="s">
        <v>279</v>
      </c>
      <c r="C1955" t="s">
        <v>84</v>
      </c>
      <c r="D1955" t="s">
        <v>67</v>
      </c>
      <c r="E1955">
        <v>97.83</v>
      </c>
      <c r="F1955">
        <v>3</v>
      </c>
      <c r="G1955">
        <v>8.4500000000000028</v>
      </c>
      <c r="H1955">
        <v>4.4500000000000028</v>
      </c>
      <c r="I1955">
        <v>3</v>
      </c>
      <c r="J1955" s="13">
        <v>40311</v>
      </c>
      <c r="K1955" s="13">
        <v>42459</v>
      </c>
      <c r="L1955" t="s">
        <v>315</v>
      </c>
      <c r="M1955">
        <v>15.900000000000006</v>
      </c>
      <c r="N1955">
        <v>81.929999999999993</v>
      </c>
      <c r="O1955" t="s">
        <v>193</v>
      </c>
      <c r="P1955" t="s">
        <v>323</v>
      </c>
      <c r="Q1955">
        <v>5</v>
      </c>
      <c r="R1955" t="s">
        <v>325</v>
      </c>
      <c r="S1955" s="13">
        <v>-2148</v>
      </c>
      <c r="T1955">
        <v>2148</v>
      </c>
      <c r="U1955">
        <v>32.61</v>
      </c>
      <c r="V1955">
        <v>32.61</v>
      </c>
      <c r="W1955">
        <v>8167</v>
      </c>
    </row>
    <row r="1956" spans="1:23" x14ac:dyDescent="0.5">
      <c r="A1956" t="s">
        <v>224</v>
      </c>
      <c r="B1956" t="s">
        <v>279</v>
      </c>
      <c r="C1956" t="s">
        <v>84</v>
      </c>
      <c r="D1956" t="s">
        <v>67</v>
      </c>
      <c r="E1956">
        <v>97.83</v>
      </c>
      <c r="F1956">
        <v>3</v>
      </c>
      <c r="G1956">
        <v>8.8999999999999986</v>
      </c>
      <c r="H1956">
        <v>5.8999999999999986</v>
      </c>
      <c r="I1956">
        <v>1</v>
      </c>
      <c r="J1956" s="13">
        <v>40082</v>
      </c>
      <c r="K1956" s="13">
        <v>40093</v>
      </c>
      <c r="L1956" t="s">
        <v>313</v>
      </c>
      <c r="M1956">
        <v>15.799999999999997</v>
      </c>
      <c r="N1956">
        <v>82.03</v>
      </c>
      <c r="O1956" t="s">
        <v>192</v>
      </c>
      <c r="P1956" t="s">
        <v>316</v>
      </c>
      <c r="Q1956">
        <v>9</v>
      </c>
      <c r="R1956" t="s">
        <v>317</v>
      </c>
      <c r="S1956" s="13">
        <v>-11</v>
      </c>
      <c r="T1956">
        <v>11</v>
      </c>
      <c r="U1956">
        <v>32.61</v>
      </c>
      <c r="V1956">
        <v>32.61</v>
      </c>
      <c r="W1956">
        <v>8167</v>
      </c>
    </row>
    <row r="1957" spans="1:23" x14ac:dyDescent="0.5">
      <c r="A1957" t="s">
        <v>226</v>
      </c>
      <c r="B1957" t="s">
        <v>279</v>
      </c>
      <c r="C1957" t="s">
        <v>84</v>
      </c>
      <c r="D1957" t="s">
        <v>67</v>
      </c>
      <c r="E1957">
        <v>97.83</v>
      </c>
      <c r="F1957">
        <v>3</v>
      </c>
      <c r="G1957">
        <v>7.8900000000000006</v>
      </c>
      <c r="H1957">
        <v>6.8900000000000006</v>
      </c>
      <c r="I1957">
        <v>3</v>
      </c>
      <c r="J1957" s="13">
        <v>40073</v>
      </c>
      <c r="K1957" s="13">
        <v>42392</v>
      </c>
      <c r="L1957" t="s">
        <v>315</v>
      </c>
      <c r="M1957">
        <v>17.78</v>
      </c>
      <c r="N1957">
        <v>80.05</v>
      </c>
      <c r="O1957" t="s">
        <v>192</v>
      </c>
      <c r="P1957" t="s">
        <v>316</v>
      </c>
      <c r="Q1957">
        <v>9</v>
      </c>
      <c r="R1957" t="s">
        <v>317</v>
      </c>
      <c r="S1957" s="13">
        <v>-2319</v>
      </c>
      <c r="T1957">
        <v>2319</v>
      </c>
      <c r="U1957">
        <v>32.61</v>
      </c>
      <c r="V1957">
        <v>32.61</v>
      </c>
      <c r="W1957">
        <v>8167</v>
      </c>
    </row>
    <row r="1958" spans="1:23" x14ac:dyDescent="0.5">
      <c r="A1958" t="s">
        <v>228</v>
      </c>
      <c r="B1958" t="s">
        <v>279</v>
      </c>
      <c r="C1958" t="s">
        <v>84</v>
      </c>
      <c r="D1958" t="s">
        <v>67</v>
      </c>
      <c r="E1958">
        <v>97.83</v>
      </c>
      <c r="F1958">
        <v>3</v>
      </c>
      <c r="G1958">
        <v>7.9899999999999984</v>
      </c>
      <c r="H1958">
        <v>6.9899999999999984</v>
      </c>
      <c r="I1958">
        <v>3</v>
      </c>
      <c r="J1958" s="13">
        <v>40053</v>
      </c>
      <c r="K1958" s="13">
        <v>40060</v>
      </c>
      <c r="L1958" t="s">
        <v>310</v>
      </c>
      <c r="M1958">
        <v>17.979999999999997</v>
      </c>
      <c r="N1958">
        <v>79.849999999999994</v>
      </c>
      <c r="O1958" t="s">
        <v>192</v>
      </c>
      <c r="P1958" t="s">
        <v>316</v>
      </c>
      <c r="Q1958">
        <v>8</v>
      </c>
      <c r="R1958" t="s">
        <v>319</v>
      </c>
      <c r="S1958" s="13">
        <v>-7</v>
      </c>
      <c r="T1958">
        <v>7</v>
      </c>
      <c r="U1958">
        <v>32.61</v>
      </c>
      <c r="V1958">
        <v>32.61</v>
      </c>
      <c r="W1958">
        <v>8167</v>
      </c>
    </row>
    <row r="1959" spans="1:23" x14ac:dyDescent="0.5">
      <c r="A1959" t="s">
        <v>220</v>
      </c>
      <c r="B1959" t="s">
        <v>279</v>
      </c>
      <c r="C1959" t="s">
        <v>84</v>
      </c>
      <c r="D1959" t="s">
        <v>67</v>
      </c>
      <c r="E1959">
        <v>97.83</v>
      </c>
      <c r="F1959">
        <v>3</v>
      </c>
      <c r="G1959">
        <v>6.84</v>
      </c>
      <c r="H1959">
        <v>4.84</v>
      </c>
      <c r="I1959">
        <v>2</v>
      </c>
      <c r="J1959" s="13">
        <v>40045</v>
      </c>
      <c r="K1959" s="13">
        <v>40065</v>
      </c>
      <c r="L1959" t="s">
        <v>318</v>
      </c>
      <c r="M1959">
        <v>13.68</v>
      </c>
      <c r="N1959">
        <v>84.15</v>
      </c>
      <c r="O1959" t="s">
        <v>192</v>
      </c>
      <c r="P1959" t="s">
        <v>316</v>
      </c>
      <c r="Q1959">
        <v>8</v>
      </c>
      <c r="R1959" t="s">
        <v>319</v>
      </c>
      <c r="S1959" s="13">
        <v>-20</v>
      </c>
      <c r="T1959">
        <v>20</v>
      </c>
      <c r="U1959">
        <v>32.61</v>
      </c>
      <c r="V1959">
        <v>32.61</v>
      </c>
      <c r="W1959">
        <v>8167</v>
      </c>
    </row>
    <row r="1960" spans="1:23" x14ac:dyDescent="0.5">
      <c r="A1960" t="s">
        <v>227</v>
      </c>
      <c r="B1960" t="s">
        <v>279</v>
      </c>
      <c r="C1960" t="s">
        <v>84</v>
      </c>
      <c r="D1960" t="s">
        <v>67</v>
      </c>
      <c r="E1960">
        <v>97.83</v>
      </c>
      <c r="F1960">
        <v>3</v>
      </c>
      <c r="G1960">
        <v>5.8799999999999955</v>
      </c>
      <c r="H1960">
        <v>4.8799999999999955</v>
      </c>
      <c r="I1960">
        <v>3</v>
      </c>
      <c r="J1960" s="13">
        <v>39875</v>
      </c>
      <c r="K1960" s="13">
        <v>39891</v>
      </c>
      <c r="L1960" t="s">
        <v>311</v>
      </c>
      <c r="M1960">
        <v>13.759999999999991</v>
      </c>
      <c r="N1960">
        <v>84.070000000000007</v>
      </c>
      <c r="O1960" t="s">
        <v>192</v>
      </c>
      <c r="P1960" t="s">
        <v>327</v>
      </c>
      <c r="Q1960">
        <v>3</v>
      </c>
      <c r="R1960" t="s">
        <v>328</v>
      </c>
      <c r="S1960" s="13">
        <v>-16</v>
      </c>
      <c r="T1960">
        <v>16</v>
      </c>
      <c r="U1960">
        <v>32.61</v>
      </c>
      <c r="V1960">
        <v>32.61</v>
      </c>
      <c r="W1960">
        <v>8167</v>
      </c>
    </row>
    <row r="1961" spans="1:23" x14ac:dyDescent="0.5">
      <c r="A1961" t="s">
        <v>227</v>
      </c>
      <c r="B1961" t="s">
        <v>279</v>
      </c>
      <c r="C1961" t="s">
        <v>84</v>
      </c>
      <c r="D1961" t="s">
        <v>67</v>
      </c>
      <c r="E1961">
        <v>97.83</v>
      </c>
      <c r="F1961">
        <v>3</v>
      </c>
      <c r="G1961">
        <v>7.25</v>
      </c>
      <c r="H1961">
        <v>6.25</v>
      </c>
      <c r="I1961">
        <v>1</v>
      </c>
      <c r="J1961" s="13">
        <v>39852</v>
      </c>
      <c r="K1961" s="13">
        <v>39860</v>
      </c>
      <c r="L1961" t="s">
        <v>311</v>
      </c>
      <c r="M1961">
        <v>14.5</v>
      </c>
      <c r="N1961">
        <v>83.33</v>
      </c>
      <c r="O1961" t="s">
        <v>192</v>
      </c>
      <c r="P1961" t="s">
        <v>327</v>
      </c>
      <c r="Q1961">
        <v>2</v>
      </c>
      <c r="R1961" t="s">
        <v>329</v>
      </c>
      <c r="S1961" s="13">
        <v>-8</v>
      </c>
      <c r="T1961">
        <v>8</v>
      </c>
      <c r="U1961">
        <v>32.61</v>
      </c>
      <c r="V1961">
        <v>32.61</v>
      </c>
      <c r="W1961">
        <v>8167</v>
      </c>
    </row>
    <row r="1962" spans="1:23" x14ac:dyDescent="0.5">
      <c r="A1962" t="s">
        <v>225</v>
      </c>
      <c r="B1962" t="s">
        <v>279</v>
      </c>
      <c r="C1962" t="s">
        <v>84</v>
      </c>
      <c r="D1962" t="s">
        <v>67</v>
      </c>
      <c r="E1962">
        <v>97.83</v>
      </c>
      <c r="F1962">
        <v>3</v>
      </c>
      <c r="G1962">
        <v>9.86</v>
      </c>
      <c r="H1962">
        <v>4.8599999999999994</v>
      </c>
      <c r="I1962">
        <v>2</v>
      </c>
      <c r="J1962" s="13">
        <v>39689</v>
      </c>
      <c r="K1962" s="13">
        <v>39707</v>
      </c>
      <c r="L1962" t="s">
        <v>321</v>
      </c>
      <c r="M1962">
        <v>16.72</v>
      </c>
      <c r="N1962">
        <v>81.11</v>
      </c>
      <c r="O1962" t="s">
        <v>191</v>
      </c>
      <c r="P1962" t="s">
        <v>316</v>
      </c>
      <c r="Q1962">
        <v>8</v>
      </c>
      <c r="R1962" t="s">
        <v>319</v>
      </c>
      <c r="S1962" s="13">
        <v>-18</v>
      </c>
      <c r="T1962">
        <v>18</v>
      </c>
      <c r="U1962">
        <v>32.61</v>
      </c>
      <c r="V1962">
        <v>32.61</v>
      </c>
      <c r="W1962">
        <v>8167</v>
      </c>
    </row>
    <row r="1963" spans="1:23" x14ac:dyDescent="0.5">
      <c r="A1963" t="s">
        <v>222</v>
      </c>
      <c r="B1963" t="s">
        <v>279</v>
      </c>
      <c r="C1963" t="s">
        <v>84</v>
      </c>
      <c r="D1963" t="s">
        <v>67</v>
      </c>
      <c r="E1963">
        <v>97.83</v>
      </c>
      <c r="F1963">
        <v>3</v>
      </c>
      <c r="G1963">
        <v>10</v>
      </c>
      <c r="H1963">
        <v>5</v>
      </c>
      <c r="I1963">
        <v>2</v>
      </c>
      <c r="J1963" s="13">
        <v>39410</v>
      </c>
      <c r="K1963" s="13">
        <v>39423</v>
      </c>
      <c r="L1963" t="s">
        <v>331</v>
      </c>
      <c r="M1963">
        <v>17</v>
      </c>
      <c r="N1963">
        <v>80.83</v>
      </c>
      <c r="O1963" t="s">
        <v>190</v>
      </c>
      <c r="P1963" t="s">
        <v>308</v>
      </c>
      <c r="Q1963">
        <v>11</v>
      </c>
      <c r="R1963" t="s">
        <v>312</v>
      </c>
      <c r="S1963" s="13">
        <v>-13</v>
      </c>
      <c r="T1963">
        <v>13</v>
      </c>
      <c r="U1963">
        <v>32.61</v>
      </c>
      <c r="V1963">
        <v>32.61</v>
      </c>
      <c r="W1963">
        <v>8167</v>
      </c>
    </row>
    <row r="1964" spans="1:23" x14ac:dyDescent="0.5">
      <c r="A1964" t="s">
        <v>220</v>
      </c>
      <c r="B1964" t="s">
        <v>279</v>
      </c>
      <c r="C1964" t="s">
        <v>84</v>
      </c>
      <c r="D1964" t="s">
        <v>67</v>
      </c>
      <c r="E1964">
        <v>97.83</v>
      </c>
      <c r="F1964">
        <v>3</v>
      </c>
      <c r="G1964">
        <v>8.3299999999999983</v>
      </c>
      <c r="H1964">
        <v>4.3299999999999983</v>
      </c>
      <c r="I1964">
        <v>3</v>
      </c>
      <c r="J1964" s="13">
        <v>39263</v>
      </c>
      <c r="K1964" s="13">
        <v>39274</v>
      </c>
      <c r="L1964" t="s">
        <v>318</v>
      </c>
      <c r="M1964">
        <v>15.659999999999997</v>
      </c>
      <c r="N1964">
        <v>82.17</v>
      </c>
      <c r="O1964" t="s">
        <v>190</v>
      </c>
      <c r="P1964" t="s">
        <v>323</v>
      </c>
      <c r="Q1964">
        <v>6</v>
      </c>
      <c r="R1964" t="s">
        <v>324</v>
      </c>
      <c r="S1964" s="13">
        <v>-11</v>
      </c>
      <c r="T1964">
        <v>11</v>
      </c>
      <c r="U1964">
        <v>32.61</v>
      </c>
      <c r="V1964">
        <v>32.61</v>
      </c>
      <c r="W1964">
        <v>8167</v>
      </c>
    </row>
    <row r="1965" spans="1:23" x14ac:dyDescent="0.5">
      <c r="A1965" t="s">
        <v>223</v>
      </c>
      <c r="B1965" t="s">
        <v>279</v>
      </c>
      <c r="C1965" t="s">
        <v>84</v>
      </c>
      <c r="D1965" t="s">
        <v>67</v>
      </c>
      <c r="E1965">
        <v>97.83</v>
      </c>
      <c r="F1965">
        <v>3</v>
      </c>
      <c r="G1965">
        <v>7.1000000000000014</v>
      </c>
      <c r="H1965">
        <v>5.1000000000000014</v>
      </c>
      <c r="I1965">
        <v>1</v>
      </c>
      <c r="J1965" s="13">
        <v>39218</v>
      </c>
      <c r="K1965" s="13">
        <v>39228</v>
      </c>
      <c r="L1965" t="s">
        <v>307</v>
      </c>
      <c r="M1965">
        <v>13.200000000000003</v>
      </c>
      <c r="N1965">
        <v>84.63</v>
      </c>
      <c r="O1965" t="s">
        <v>190</v>
      </c>
      <c r="P1965" t="s">
        <v>323</v>
      </c>
      <c r="Q1965">
        <v>5</v>
      </c>
      <c r="R1965" t="s">
        <v>325</v>
      </c>
      <c r="S1965" s="13">
        <v>-10</v>
      </c>
      <c r="T1965">
        <v>10</v>
      </c>
      <c r="U1965">
        <v>32.61</v>
      </c>
      <c r="V1965">
        <v>32.61</v>
      </c>
      <c r="W1965">
        <v>8167</v>
      </c>
    </row>
    <row r="1966" spans="1:23" x14ac:dyDescent="0.5">
      <c r="A1966" t="s">
        <v>223</v>
      </c>
      <c r="B1966" t="s">
        <v>279</v>
      </c>
      <c r="C1966" t="s">
        <v>84</v>
      </c>
      <c r="D1966" t="s">
        <v>67</v>
      </c>
      <c r="E1966">
        <v>97.83</v>
      </c>
      <c r="F1966">
        <v>3</v>
      </c>
      <c r="G1966">
        <v>6.5499999999999972</v>
      </c>
      <c r="H1966">
        <v>4.5499999999999972</v>
      </c>
      <c r="I1966">
        <v>1</v>
      </c>
      <c r="J1966" s="13">
        <v>39099</v>
      </c>
      <c r="K1966" s="13">
        <v>39119</v>
      </c>
      <c r="L1966" t="s">
        <v>307</v>
      </c>
      <c r="M1966">
        <v>12.099999999999994</v>
      </c>
      <c r="N1966">
        <v>85.73</v>
      </c>
      <c r="O1966" t="s">
        <v>190</v>
      </c>
      <c r="P1966" t="s">
        <v>327</v>
      </c>
      <c r="Q1966">
        <v>1</v>
      </c>
      <c r="R1966" t="s">
        <v>330</v>
      </c>
      <c r="S1966" s="13">
        <v>-20</v>
      </c>
      <c r="T1966">
        <v>20</v>
      </c>
      <c r="U1966">
        <v>32.61</v>
      </c>
      <c r="V1966">
        <v>32.61</v>
      </c>
      <c r="W1966">
        <v>8167</v>
      </c>
    </row>
    <row r="1967" spans="1:23" x14ac:dyDescent="0.5">
      <c r="A1967" t="s">
        <v>223</v>
      </c>
      <c r="B1967" t="s">
        <v>279</v>
      </c>
      <c r="C1967" t="s">
        <v>84</v>
      </c>
      <c r="D1967" t="s">
        <v>67</v>
      </c>
      <c r="E1967">
        <v>97.83</v>
      </c>
      <c r="F1967">
        <v>3</v>
      </c>
      <c r="G1967">
        <v>8.5499999999999972</v>
      </c>
      <c r="H1967">
        <v>4.5499999999999972</v>
      </c>
      <c r="I1967">
        <v>1</v>
      </c>
      <c r="J1967" s="13">
        <v>38943</v>
      </c>
      <c r="K1967" s="13">
        <v>38953</v>
      </c>
      <c r="L1967" t="s">
        <v>307</v>
      </c>
      <c r="M1967">
        <v>14.099999999999994</v>
      </c>
      <c r="N1967">
        <v>83.73</v>
      </c>
      <c r="O1967" t="s">
        <v>189</v>
      </c>
      <c r="P1967" t="s">
        <v>316</v>
      </c>
      <c r="Q1967">
        <v>8</v>
      </c>
      <c r="R1967" t="s">
        <v>319</v>
      </c>
      <c r="S1967" s="13">
        <v>-10</v>
      </c>
      <c r="T1967">
        <v>10</v>
      </c>
      <c r="U1967">
        <v>32.61</v>
      </c>
      <c r="V1967">
        <v>32.61</v>
      </c>
      <c r="W1967">
        <v>8167</v>
      </c>
    </row>
    <row r="1968" spans="1:23" x14ac:dyDescent="0.5">
      <c r="A1968" t="s">
        <v>222</v>
      </c>
      <c r="B1968" t="s">
        <v>279</v>
      </c>
      <c r="C1968" t="s">
        <v>84</v>
      </c>
      <c r="D1968" t="s">
        <v>67</v>
      </c>
      <c r="E1968">
        <v>97.83</v>
      </c>
      <c r="F1968">
        <v>3</v>
      </c>
      <c r="G1968">
        <v>8.73</v>
      </c>
      <c r="H1968">
        <v>3.7300000000000004</v>
      </c>
      <c r="I1968">
        <v>3</v>
      </c>
      <c r="J1968" s="13">
        <v>38855</v>
      </c>
      <c r="K1968" s="13">
        <v>38864</v>
      </c>
      <c r="L1968" t="s">
        <v>331</v>
      </c>
      <c r="M1968">
        <v>15.46</v>
      </c>
      <c r="N1968">
        <v>82.37</v>
      </c>
      <c r="O1968" t="s">
        <v>189</v>
      </c>
      <c r="P1968" t="s">
        <v>323</v>
      </c>
      <c r="Q1968">
        <v>5</v>
      </c>
      <c r="R1968" t="s">
        <v>325</v>
      </c>
      <c r="S1968" s="13">
        <v>-9</v>
      </c>
      <c r="T1968">
        <v>9</v>
      </c>
      <c r="U1968">
        <v>32.61</v>
      </c>
      <c r="V1968">
        <v>32.61</v>
      </c>
      <c r="W1968">
        <v>8167</v>
      </c>
    </row>
    <row r="1969" spans="1:23" x14ac:dyDescent="0.5">
      <c r="A1969" t="s">
        <v>228</v>
      </c>
      <c r="B1969" t="s">
        <v>279</v>
      </c>
      <c r="C1969" t="s">
        <v>84</v>
      </c>
      <c r="D1969" t="s">
        <v>67</v>
      </c>
      <c r="E1969">
        <v>97.83</v>
      </c>
      <c r="F1969">
        <v>3</v>
      </c>
      <c r="G1969">
        <v>6.9899999999999984</v>
      </c>
      <c r="H1969">
        <v>4.9899999999999984</v>
      </c>
      <c r="I1969">
        <v>2</v>
      </c>
      <c r="J1969" s="13">
        <v>38834</v>
      </c>
      <c r="K1969" s="13">
        <v>38854</v>
      </c>
      <c r="L1969" t="s">
        <v>310</v>
      </c>
      <c r="M1969">
        <v>13.979999999999997</v>
      </c>
      <c r="N1969">
        <v>83.85</v>
      </c>
      <c r="O1969" t="s">
        <v>189</v>
      </c>
      <c r="P1969" t="s">
        <v>323</v>
      </c>
      <c r="Q1969">
        <v>4</v>
      </c>
      <c r="R1969" t="s">
        <v>326</v>
      </c>
      <c r="S1969" s="13">
        <v>-20</v>
      </c>
      <c r="T1969">
        <v>20</v>
      </c>
      <c r="U1969">
        <v>32.61</v>
      </c>
      <c r="V1969">
        <v>32.61</v>
      </c>
      <c r="W1969">
        <v>8167</v>
      </c>
    </row>
    <row r="1970" spans="1:23" x14ac:dyDescent="0.5">
      <c r="A1970" t="s">
        <v>220</v>
      </c>
      <c r="B1970" t="s">
        <v>279</v>
      </c>
      <c r="C1970" t="s">
        <v>84</v>
      </c>
      <c r="D1970" t="s">
        <v>67</v>
      </c>
      <c r="E1970">
        <v>97.83</v>
      </c>
      <c r="F1970">
        <v>3</v>
      </c>
      <c r="G1970">
        <v>7.3599999999999994</v>
      </c>
      <c r="H1970">
        <v>5.3599999999999994</v>
      </c>
      <c r="I1970">
        <v>2</v>
      </c>
      <c r="J1970" s="13">
        <v>38768</v>
      </c>
      <c r="K1970" s="13">
        <v>38781</v>
      </c>
      <c r="L1970" t="s">
        <v>318</v>
      </c>
      <c r="M1970">
        <v>14.719999999999999</v>
      </c>
      <c r="N1970">
        <v>83.11</v>
      </c>
      <c r="O1970" t="s">
        <v>189</v>
      </c>
      <c r="P1970" t="s">
        <v>327</v>
      </c>
      <c r="Q1970">
        <v>2</v>
      </c>
      <c r="R1970" t="s">
        <v>329</v>
      </c>
      <c r="S1970" s="13">
        <v>-13</v>
      </c>
      <c r="T1970">
        <v>13</v>
      </c>
      <c r="U1970">
        <v>32.61</v>
      </c>
      <c r="V1970">
        <v>32.61</v>
      </c>
      <c r="W1970">
        <v>8167</v>
      </c>
    </row>
    <row r="1971" spans="1:23" x14ac:dyDescent="0.5">
      <c r="A1971" t="s">
        <v>228</v>
      </c>
      <c r="B1971" t="s">
        <v>279</v>
      </c>
      <c r="C1971" t="s">
        <v>84</v>
      </c>
      <c r="D1971" t="s">
        <v>67</v>
      </c>
      <c r="E1971">
        <v>97.83</v>
      </c>
      <c r="F1971">
        <v>3</v>
      </c>
      <c r="G1971">
        <v>8.9899999999999984</v>
      </c>
      <c r="H1971">
        <v>3.9899999999999984</v>
      </c>
      <c r="I1971">
        <v>1</v>
      </c>
      <c r="J1971" s="13">
        <v>38666</v>
      </c>
      <c r="K1971" s="13">
        <v>38679</v>
      </c>
      <c r="L1971" t="s">
        <v>310</v>
      </c>
      <c r="M1971">
        <v>13.979999999999997</v>
      </c>
      <c r="N1971">
        <v>83.85</v>
      </c>
      <c r="O1971" t="s">
        <v>332</v>
      </c>
      <c r="P1971" t="s">
        <v>308</v>
      </c>
      <c r="Q1971">
        <v>11</v>
      </c>
      <c r="R1971" t="s">
        <v>312</v>
      </c>
      <c r="S1971" s="13">
        <v>-13</v>
      </c>
      <c r="T1971">
        <v>13</v>
      </c>
      <c r="U1971">
        <v>32.61</v>
      </c>
      <c r="V1971">
        <v>32.61</v>
      </c>
      <c r="W1971">
        <v>8167</v>
      </c>
    </row>
    <row r="1972" spans="1:23" x14ac:dyDescent="0.5">
      <c r="A1972" t="s">
        <v>224</v>
      </c>
      <c r="B1972" t="s">
        <v>279</v>
      </c>
      <c r="C1972" t="s">
        <v>84</v>
      </c>
      <c r="D1972" t="s">
        <v>67</v>
      </c>
      <c r="E1972">
        <v>97.83</v>
      </c>
      <c r="F1972">
        <v>3</v>
      </c>
      <c r="G1972">
        <v>8.1000000000000014</v>
      </c>
      <c r="H1972">
        <v>3.1000000000000014</v>
      </c>
      <c r="I1972">
        <v>3</v>
      </c>
      <c r="J1972" s="13">
        <v>38661</v>
      </c>
      <c r="K1972" s="13">
        <v>38680</v>
      </c>
      <c r="L1972" t="s">
        <v>313</v>
      </c>
      <c r="M1972">
        <v>14.200000000000003</v>
      </c>
      <c r="N1972">
        <v>83.63</v>
      </c>
      <c r="O1972" t="s">
        <v>332</v>
      </c>
      <c r="P1972" t="s">
        <v>308</v>
      </c>
      <c r="Q1972">
        <v>11</v>
      </c>
      <c r="R1972" t="s">
        <v>312</v>
      </c>
      <c r="S1972" s="13">
        <v>-19</v>
      </c>
      <c r="T1972">
        <v>19</v>
      </c>
      <c r="U1972">
        <v>32.61</v>
      </c>
      <c r="V1972">
        <v>32.61</v>
      </c>
      <c r="W1972">
        <v>8167</v>
      </c>
    </row>
    <row r="1973" spans="1:23" x14ac:dyDescent="0.5">
      <c r="A1973" t="s">
        <v>228</v>
      </c>
      <c r="B1973" t="s">
        <v>279</v>
      </c>
      <c r="C1973" t="s">
        <v>84</v>
      </c>
      <c r="D1973" t="s">
        <v>67</v>
      </c>
      <c r="E1973">
        <v>97.83</v>
      </c>
      <c r="F1973">
        <v>3</v>
      </c>
      <c r="G1973">
        <v>6</v>
      </c>
      <c r="H1973">
        <v>5</v>
      </c>
      <c r="I1973">
        <v>2</v>
      </c>
      <c r="J1973" s="13">
        <v>38634</v>
      </c>
      <c r="K1973" s="13">
        <v>38654</v>
      </c>
      <c r="L1973" t="s">
        <v>310</v>
      </c>
      <c r="M1973">
        <v>13</v>
      </c>
      <c r="N1973">
        <v>84.83</v>
      </c>
      <c r="O1973" t="s">
        <v>332</v>
      </c>
      <c r="P1973" t="s">
        <v>308</v>
      </c>
      <c r="Q1973">
        <v>10</v>
      </c>
      <c r="R1973" t="s">
        <v>314</v>
      </c>
      <c r="S1973" s="13">
        <v>-20</v>
      </c>
      <c r="T1973">
        <v>20</v>
      </c>
      <c r="U1973">
        <v>32.61</v>
      </c>
      <c r="V1973">
        <v>32.61</v>
      </c>
      <c r="W1973">
        <v>8167</v>
      </c>
    </row>
    <row r="1974" spans="1:23" x14ac:dyDescent="0.5">
      <c r="A1974" t="s">
        <v>223</v>
      </c>
      <c r="B1974" t="s">
        <v>279</v>
      </c>
      <c r="C1974" t="s">
        <v>84</v>
      </c>
      <c r="D1974" t="s">
        <v>67</v>
      </c>
      <c r="E1974">
        <v>97.83</v>
      </c>
      <c r="F1974">
        <v>3</v>
      </c>
      <c r="G1974">
        <v>10</v>
      </c>
      <c r="H1974">
        <v>3</v>
      </c>
      <c r="I1974">
        <v>3</v>
      </c>
      <c r="J1974" s="13">
        <v>38591</v>
      </c>
      <c r="K1974" s="13">
        <v>38602</v>
      </c>
      <c r="L1974" t="s">
        <v>307</v>
      </c>
      <c r="M1974">
        <v>16</v>
      </c>
      <c r="N1974">
        <v>81.83</v>
      </c>
      <c r="O1974" t="s">
        <v>332</v>
      </c>
      <c r="P1974" t="s">
        <v>316</v>
      </c>
      <c r="Q1974">
        <v>8</v>
      </c>
      <c r="R1974" t="s">
        <v>319</v>
      </c>
      <c r="S1974" s="13">
        <v>-11</v>
      </c>
      <c r="T1974">
        <v>11</v>
      </c>
      <c r="U1974">
        <v>32.61</v>
      </c>
      <c r="V1974">
        <v>32.61</v>
      </c>
      <c r="W1974">
        <v>8167</v>
      </c>
    </row>
    <row r="1975" spans="1:23" x14ac:dyDescent="0.5">
      <c r="A1975" t="s">
        <v>220</v>
      </c>
      <c r="B1975" t="s">
        <v>279</v>
      </c>
      <c r="C1975" t="s">
        <v>84</v>
      </c>
      <c r="D1975" t="s">
        <v>67</v>
      </c>
      <c r="E1975">
        <v>97.83</v>
      </c>
      <c r="F1975">
        <v>3</v>
      </c>
      <c r="G1975">
        <v>8.86</v>
      </c>
      <c r="H1975">
        <v>5.8599999999999994</v>
      </c>
      <c r="I1975">
        <v>3</v>
      </c>
      <c r="J1975" s="13">
        <v>38437</v>
      </c>
      <c r="K1975" s="13">
        <v>38457</v>
      </c>
      <c r="L1975" t="s">
        <v>318</v>
      </c>
      <c r="M1975">
        <v>17.72</v>
      </c>
      <c r="N1975">
        <v>80.11</v>
      </c>
      <c r="O1975" t="s">
        <v>332</v>
      </c>
      <c r="P1975" t="s">
        <v>327</v>
      </c>
      <c r="Q1975">
        <v>3</v>
      </c>
      <c r="R1975" t="s">
        <v>328</v>
      </c>
      <c r="S1975" s="13">
        <v>-20</v>
      </c>
      <c r="T1975">
        <v>20</v>
      </c>
      <c r="U1975">
        <v>32.61</v>
      </c>
      <c r="V1975">
        <v>32.61</v>
      </c>
      <c r="W1975">
        <v>8167</v>
      </c>
    </row>
    <row r="1976" spans="1:23" x14ac:dyDescent="0.5">
      <c r="A1976" t="s">
        <v>220</v>
      </c>
      <c r="B1976" t="s">
        <v>279</v>
      </c>
      <c r="C1976" t="s">
        <v>84</v>
      </c>
      <c r="D1976" t="s">
        <v>67</v>
      </c>
      <c r="E1976">
        <v>97.83</v>
      </c>
      <c r="F1976">
        <v>3</v>
      </c>
      <c r="G1976">
        <v>5</v>
      </c>
      <c r="H1976">
        <v>5</v>
      </c>
      <c r="I1976">
        <v>2</v>
      </c>
      <c r="J1976" s="13">
        <v>38403</v>
      </c>
      <c r="K1976" s="13">
        <v>38416</v>
      </c>
      <c r="L1976" t="s">
        <v>318</v>
      </c>
      <c r="M1976">
        <v>12</v>
      </c>
      <c r="N1976">
        <v>85.83</v>
      </c>
      <c r="O1976" t="s">
        <v>332</v>
      </c>
      <c r="P1976" t="s">
        <v>327</v>
      </c>
      <c r="Q1976">
        <v>2</v>
      </c>
      <c r="R1976" t="s">
        <v>329</v>
      </c>
      <c r="S1976" s="13">
        <v>-13</v>
      </c>
      <c r="T1976">
        <v>13</v>
      </c>
      <c r="U1976">
        <v>32.61</v>
      </c>
      <c r="V1976">
        <v>32.61</v>
      </c>
      <c r="W1976">
        <v>8167</v>
      </c>
    </row>
    <row r="1977" spans="1:23" x14ac:dyDescent="0.5">
      <c r="A1977" t="s">
        <v>228</v>
      </c>
      <c r="B1977" t="s">
        <v>279</v>
      </c>
      <c r="C1977" t="s">
        <v>84</v>
      </c>
      <c r="D1977" t="s">
        <v>67</v>
      </c>
      <c r="E1977">
        <v>97.83</v>
      </c>
      <c r="F1977">
        <v>3</v>
      </c>
      <c r="G1977">
        <v>9.75</v>
      </c>
      <c r="H1977">
        <v>5.75</v>
      </c>
      <c r="I1977">
        <v>1</v>
      </c>
      <c r="J1977" s="13">
        <v>38349</v>
      </c>
      <c r="K1977" s="13">
        <v>38369</v>
      </c>
      <c r="L1977" t="s">
        <v>310</v>
      </c>
      <c r="M1977">
        <v>16.5</v>
      </c>
      <c r="N1977">
        <v>81.33</v>
      </c>
      <c r="O1977" t="s">
        <v>188</v>
      </c>
      <c r="P1977" t="s">
        <v>308</v>
      </c>
      <c r="Q1977">
        <v>12</v>
      </c>
      <c r="R1977" t="s">
        <v>309</v>
      </c>
      <c r="S1977" s="13">
        <v>-20</v>
      </c>
      <c r="T1977">
        <v>20</v>
      </c>
      <c r="U1977">
        <v>32.61</v>
      </c>
      <c r="V1977">
        <v>32.61</v>
      </c>
      <c r="W1977">
        <v>8167</v>
      </c>
    </row>
    <row r="1978" spans="1:23" x14ac:dyDescent="0.5">
      <c r="A1978" t="s">
        <v>223</v>
      </c>
      <c r="B1978" t="s">
        <v>279</v>
      </c>
      <c r="C1978" t="s">
        <v>84</v>
      </c>
      <c r="D1978" t="s">
        <v>67</v>
      </c>
      <c r="E1978">
        <v>97.83</v>
      </c>
      <c r="F1978">
        <v>3</v>
      </c>
      <c r="G1978">
        <v>6.9899999999999984</v>
      </c>
      <c r="H1978">
        <v>3.9899999999999984</v>
      </c>
      <c r="I1978">
        <v>1</v>
      </c>
      <c r="J1978" s="13">
        <v>38241</v>
      </c>
      <c r="K1978" s="13">
        <v>38260</v>
      </c>
      <c r="L1978" t="s">
        <v>307</v>
      </c>
      <c r="M1978">
        <v>11.979999999999997</v>
      </c>
      <c r="N1978">
        <v>85.85</v>
      </c>
      <c r="O1978" t="s">
        <v>188</v>
      </c>
      <c r="P1978" t="s">
        <v>316</v>
      </c>
      <c r="Q1978">
        <v>9</v>
      </c>
      <c r="R1978" t="s">
        <v>317</v>
      </c>
      <c r="S1978" s="13">
        <v>-19</v>
      </c>
      <c r="T1978">
        <v>19</v>
      </c>
      <c r="U1978">
        <v>32.61</v>
      </c>
      <c r="V1978">
        <v>32.61</v>
      </c>
      <c r="W1978">
        <v>8167</v>
      </c>
    </row>
    <row r="1979" spans="1:23" x14ac:dyDescent="0.5">
      <c r="A1979" t="s">
        <v>222</v>
      </c>
      <c r="B1979" t="s">
        <v>279</v>
      </c>
      <c r="C1979" t="s">
        <v>84</v>
      </c>
      <c r="D1979" t="s">
        <v>67</v>
      </c>
      <c r="E1979">
        <v>97.83</v>
      </c>
      <c r="F1979">
        <v>3</v>
      </c>
      <c r="G1979">
        <v>5.25</v>
      </c>
      <c r="H1979">
        <v>6.25</v>
      </c>
      <c r="I1979">
        <v>2</v>
      </c>
      <c r="J1979" s="13">
        <v>38219</v>
      </c>
      <c r="K1979" s="13">
        <v>38234</v>
      </c>
      <c r="L1979" t="s">
        <v>331</v>
      </c>
      <c r="M1979">
        <v>13.5</v>
      </c>
      <c r="N1979">
        <v>84.33</v>
      </c>
      <c r="O1979" t="s">
        <v>188</v>
      </c>
      <c r="P1979" t="s">
        <v>316</v>
      </c>
      <c r="Q1979">
        <v>8</v>
      </c>
      <c r="R1979" t="s">
        <v>319</v>
      </c>
      <c r="S1979" s="13">
        <v>-15</v>
      </c>
      <c r="T1979">
        <v>15</v>
      </c>
      <c r="U1979">
        <v>32.61</v>
      </c>
      <c r="V1979">
        <v>32.61</v>
      </c>
      <c r="W1979">
        <v>8167</v>
      </c>
    </row>
    <row r="1980" spans="1:23" x14ac:dyDescent="0.5">
      <c r="A1980" t="s">
        <v>220</v>
      </c>
      <c r="B1980" t="s">
        <v>279</v>
      </c>
      <c r="C1980" t="s">
        <v>84</v>
      </c>
      <c r="D1980" t="s">
        <v>67</v>
      </c>
      <c r="E1980">
        <v>97.83</v>
      </c>
      <c r="F1980">
        <v>3</v>
      </c>
      <c r="G1980">
        <v>8.14</v>
      </c>
      <c r="H1980">
        <v>6.1400000000000006</v>
      </c>
      <c r="I1980">
        <v>1</v>
      </c>
      <c r="J1980" s="13">
        <v>38104</v>
      </c>
      <c r="K1980" s="13">
        <v>38114</v>
      </c>
      <c r="L1980" t="s">
        <v>318</v>
      </c>
      <c r="M1980">
        <v>15.280000000000001</v>
      </c>
      <c r="N1980">
        <v>82.55</v>
      </c>
      <c r="O1980" t="s">
        <v>188</v>
      </c>
      <c r="P1980" t="s">
        <v>323</v>
      </c>
      <c r="Q1980">
        <v>4</v>
      </c>
      <c r="R1980" t="s">
        <v>326</v>
      </c>
      <c r="S1980" s="13">
        <v>-10</v>
      </c>
      <c r="T1980">
        <v>10</v>
      </c>
      <c r="U1980">
        <v>32.61</v>
      </c>
      <c r="V1980">
        <v>32.61</v>
      </c>
      <c r="W1980">
        <v>8167</v>
      </c>
    </row>
    <row r="1981" spans="1:23" x14ac:dyDescent="0.5">
      <c r="A1981" t="s">
        <v>228</v>
      </c>
      <c r="B1981" t="s">
        <v>279</v>
      </c>
      <c r="C1981" t="s">
        <v>84</v>
      </c>
      <c r="D1981" t="s">
        <v>67</v>
      </c>
      <c r="E1981">
        <v>97.83</v>
      </c>
      <c r="F1981">
        <v>3</v>
      </c>
      <c r="G1981">
        <v>6.1199999999999974</v>
      </c>
      <c r="H1981">
        <v>3.1199999999999974</v>
      </c>
      <c r="I1981">
        <v>1</v>
      </c>
      <c r="J1981" s="13">
        <v>37966</v>
      </c>
      <c r="K1981" s="13">
        <v>37986</v>
      </c>
      <c r="L1981" t="s">
        <v>310</v>
      </c>
      <c r="M1981">
        <v>10.239999999999995</v>
      </c>
      <c r="N1981">
        <v>87.59</v>
      </c>
      <c r="O1981" t="s">
        <v>187</v>
      </c>
      <c r="P1981" t="s">
        <v>308</v>
      </c>
      <c r="Q1981">
        <v>12</v>
      </c>
      <c r="R1981" t="s">
        <v>309</v>
      </c>
      <c r="S1981" s="13">
        <v>-20</v>
      </c>
      <c r="T1981">
        <v>20</v>
      </c>
      <c r="U1981">
        <v>32.61</v>
      </c>
      <c r="V1981">
        <v>32.61</v>
      </c>
      <c r="W1981">
        <v>8167</v>
      </c>
    </row>
    <row r="1982" spans="1:23" x14ac:dyDescent="0.5">
      <c r="A1982" t="s">
        <v>227</v>
      </c>
      <c r="B1982" t="s">
        <v>279</v>
      </c>
      <c r="C1982" t="s">
        <v>84</v>
      </c>
      <c r="D1982" t="s">
        <v>67</v>
      </c>
      <c r="E1982">
        <v>97.83</v>
      </c>
      <c r="F1982">
        <v>3</v>
      </c>
      <c r="G1982">
        <v>5</v>
      </c>
      <c r="H1982">
        <v>4</v>
      </c>
      <c r="I1982">
        <v>2</v>
      </c>
      <c r="J1982" s="13">
        <v>37957</v>
      </c>
      <c r="K1982" s="13">
        <v>37970</v>
      </c>
      <c r="L1982" t="s">
        <v>311</v>
      </c>
      <c r="M1982">
        <v>11</v>
      </c>
      <c r="N1982">
        <v>86.83</v>
      </c>
      <c r="O1982" t="s">
        <v>187</v>
      </c>
      <c r="P1982" t="s">
        <v>308</v>
      </c>
      <c r="Q1982">
        <v>12</v>
      </c>
      <c r="R1982" t="s">
        <v>309</v>
      </c>
      <c r="S1982" s="13">
        <v>-13</v>
      </c>
      <c r="T1982">
        <v>13</v>
      </c>
      <c r="U1982">
        <v>32.61</v>
      </c>
      <c r="V1982">
        <v>32.61</v>
      </c>
      <c r="W1982">
        <v>8167</v>
      </c>
    </row>
    <row r="1983" spans="1:23" x14ac:dyDescent="0.5">
      <c r="A1983" t="s">
        <v>220</v>
      </c>
      <c r="B1983" t="s">
        <v>279</v>
      </c>
      <c r="C1983" t="s">
        <v>84</v>
      </c>
      <c r="D1983" t="s">
        <v>67</v>
      </c>
      <c r="E1983">
        <v>97.83</v>
      </c>
      <c r="F1983">
        <v>3</v>
      </c>
      <c r="G1983">
        <v>8.3299999999999983</v>
      </c>
      <c r="H1983">
        <v>3.3299999999999983</v>
      </c>
      <c r="I1983">
        <v>3</v>
      </c>
      <c r="J1983" s="13">
        <v>37867</v>
      </c>
      <c r="K1983" s="13">
        <v>37884</v>
      </c>
      <c r="L1983" t="s">
        <v>318</v>
      </c>
      <c r="M1983">
        <v>14.659999999999997</v>
      </c>
      <c r="N1983">
        <v>83.17</v>
      </c>
      <c r="O1983" t="s">
        <v>187</v>
      </c>
      <c r="P1983" t="s">
        <v>316</v>
      </c>
      <c r="Q1983">
        <v>9</v>
      </c>
      <c r="R1983" t="s">
        <v>317</v>
      </c>
      <c r="S1983" s="13">
        <v>-17</v>
      </c>
      <c r="T1983">
        <v>17</v>
      </c>
      <c r="U1983">
        <v>32.61</v>
      </c>
      <c r="V1983">
        <v>32.61</v>
      </c>
      <c r="W1983">
        <v>8167</v>
      </c>
    </row>
    <row r="1984" spans="1:23" x14ac:dyDescent="0.5">
      <c r="A1984" t="s">
        <v>227</v>
      </c>
      <c r="B1984" t="s">
        <v>279</v>
      </c>
      <c r="C1984" t="s">
        <v>84</v>
      </c>
      <c r="D1984" t="s">
        <v>67</v>
      </c>
      <c r="E1984">
        <v>97.83</v>
      </c>
      <c r="F1984">
        <v>3</v>
      </c>
      <c r="G1984">
        <v>9.25</v>
      </c>
      <c r="H1984">
        <v>5.25</v>
      </c>
      <c r="I1984">
        <v>2</v>
      </c>
      <c r="J1984" s="13">
        <v>37685</v>
      </c>
      <c r="K1984" s="13">
        <v>37704</v>
      </c>
      <c r="L1984" t="s">
        <v>311</v>
      </c>
      <c r="M1984">
        <v>16.5</v>
      </c>
      <c r="N1984">
        <v>81.33</v>
      </c>
      <c r="O1984" t="s">
        <v>187</v>
      </c>
      <c r="P1984" t="s">
        <v>327</v>
      </c>
      <c r="Q1984">
        <v>3</v>
      </c>
      <c r="R1984" t="s">
        <v>328</v>
      </c>
      <c r="S1984" s="13">
        <v>-19</v>
      </c>
      <c r="T1984">
        <v>19</v>
      </c>
      <c r="U1984">
        <v>32.61</v>
      </c>
      <c r="V1984">
        <v>32.61</v>
      </c>
      <c r="W1984">
        <v>8167</v>
      </c>
    </row>
    <row r="1985" spans="1:23" x14ac:dyDescent="0.5">
      <c r="A1985" t="s">
        <v>228</v>
      </c>
      <c r="B1985" t="s">
        <v>279</v>
      </c>
      <c r="C1985" t="s">
        <v>84</v>
      </c>
      <c r="D1985" t="s">
        <v>67</v>
      </c>
      <c r="E1985">
        <v>97.83</v>
      </c>
      <c r="F1985">
        <v>3</v>
      </c>
      <c r="G1985">
        <v>7.84</v>
      </c>
      <c r="H1985">
        <v>5.84</v>
      </c>
      <c r="I1985">
        <v>3</v>
      </c>
      <c r="J1985" s="13">
        <v>37381</v>
      </c>
      <c r="K1985" s="13">
        <v>37400</v>
      </c>
      <c r="L1985" t="s">
        <v>310</v>
      </c>
      <c r="M1985">
        <v>16.68</v>
      </c>
      <c r="N1985">
        <v>81.150000000000006</v>
      </c>
      <c r="O1985" t="s">
        <v>186</v>
      </c>
      <c r="P1985" t="s">
        <v>323</v>
      </c>
      <c r="Q1985">
        <v>5</v>
      </c>
      <c r="R1985" t="s">
        <v>325</v>
      </c>
      <c r="S1985" s="13">
        <v>-19</v>
      </c>
      <c r="T1985">
        <v>19</v>
      </c>
      <c r="U1985">
        <v>32.61</v>
      </c>
      <c r="V1985">
        <v>32.61</v>
      </c>
      <c r="W1985">
        <v>8167</v>
      </c>
    </row>
    <row r="1986" spans="1:23" x14ac:dyDescent="0.5">
      <c r="A1986" t="s">
        <v>222</v>
      </c>
      <c r="B1986" t="s">
        <v>279</v>
      </c>
      <c r="C1986" t="s">
        <v>84</v>
      </c>
      <c r="D1986" t="s">
        <v>67</v>
      </c>
      <c r="E1986">
        <v>97.83</v>
      </c>
      <c r="F1986">
        <v>3</v>
      </c>
      <c r="G1986">
        <v>6.1199999999999974</v>
      </c>
      <c r="H1986">
        <v>3.1199999999999974</v>
      </c>
      <c r="I1986">
        <v>3</v>
      </c>
      <c r="J1986" s="13">
        <v>37187</v>
      </c>
      <c r="K1986" s="13">
        <v>37206</v>
      </c>
      <c r="L1986" t="s">
        <v>331</v>
      </c>
      <c r="M1986">
        <v>12.239999999999995</v>
      </c>
      <c r="N1986">
        <v>85.59</v>
      </c>
      <c r="O1986" t="s">
        <v>185</v>
      </c>
      <c r="P1986" t="s">
        <v>308</v>
      </c>
      <c r="Q1986">
        <v>10</v>
      </c>
      <c r="R1986" t="s">
        <v>314</v>
      </c>
      <c r="S1986" s="13">
        <v>-19</v>
      </c>
      <c r="T1986">
        <v>19</v>
      </c>
      <c r="U1986">
        <v>32.61</v>
      </c>
      <c r="V1986">
        <v>32.61</v>
      </c>
      <c r="W1986">
        <v>8167</v>
      </c>
    </row>
    <row r="1987" spans="1:23" x14ac:dyDescent="0.5">
      <c r="A1987" t="s">
        <v>220</v>
      </c>
      <c r="B1987" t="s">
        <v>279</v>
      </c>
      <c r="C1987" t="s">
        <v>84</v>
      </c>
      <c r="D1987" t="s">
        <v>67</v>
      </c>
      <c r="E1987">
        <v>97.83</v>
      </c>
      <c r="F1987">
        <v>3</v>
      </c>
      <c r="G1987">
        <v>8.3299999999999983</v>
      </c>
      <c r="H1987">
        <v>5.3299999999999983</v>
      </c>
      <c r="I1987">
        <v>2</v>
      </c>
      <c r="J1987" s="13">
        <v>36863</v>
      </c>
      <c r="K1987" s="13">
        <v>36870</v>
      </c>
      <c r="L1987" t="s">
        <v>318</v>
      </c>
      <c r="M1987">
        <v>15.659999999999997</v>
      </c>
      <c r="N1987">
        <v>82.17</v>
      </c>
      <c r="O1987" t="s">
        <v>184</v>
      </c>
      <c r="P1987" t="s">
        <v>308</v>
      </c>
      <c r="Q1987">
        <v>12</v>
      </c>
      <c r="R1987" t="s">
        <v>309</v>
      </c>
      <c r="S1987" s="13">
        <v>-7</v>
      </c>
      <c r="T1987">
        <v>7</v>
      </c>
      <c r="U1987">
        <v>32.61</v>
      </c>
      <c r="V1987">
        <v>32.61</v>
      </c>
      <c r="W1987">
        <v>8167</v>
      </c>
    </row>
    <row r="1988" spans="1:23" x14ac:dyDescent="0.5">
      <c r="A1988" t="s">
        <v>222</v>
      </c>
      <c r="B1988" t="s">
        <v>279</v>
      </c>
      <c r="C1988" t="s">
        <v>84</v>
      </c>
      <c r="D1988" t="s">
        <v>67</v>
      </c>
      <c r="E1988">
        <v>97.83</v>
      </c>
      <c r="F1988">
        <v>3</v>
      </c>
      <c r="G1988">
        <v>5.5799999999999983</v>
      </c>
      <c r="H1988">
        <v>3.5799999999999983</v>
      </c>
      <c r="I1988">
        <v>1</v>
      </c>
      <c r="J1988" s="13">
        <v>36852</v>
      </c>
      <c r="K1988" s="13">
        <v>36860</v>
      </c>
      <c r="L1988" t="s">
        <v>331</v>
      </c>
      <c r="M1988">
        <v>10.159999999999997</v>
      </c>
      <c r="N1988">
        <v>87.67</v>
      </c>
      <c r="O1988" t="s">
        <v>184</v>
      </c>
      <c r="P1988" t="s">
        <v>308</v>
      </c>
      <c r="Q1988">
        <v>11</v>
      </c>
      <c r="R1988" t="s">
        <v>312</v>
      </c>
      <c r="S1988" s="13">
        <v>-8</v>
      </c>
      <c r="T1988">
        <v>8</v>
      </c>
      <c r="U1988">
        <v>32.61</v>
      </c>
      <c r="V1988">
        <v>32.61</v>
      </c>
      <c r="W1988">
        <v>8167</v>
      </c>
    </row>
    <row r="1989" spans="1:23" x14ac:dyDescent="0.5">
      <c r="A1989" t="s">
        <v>224</v>
      </c>
      <c r="B1989" t="s">
        <v>279</v>
      </c>
      <c r="C1989" t="s">
        <v>84</v>
      </c>
      <c r="D1989" t="s">
        <v>67</v>
      </c>
      <c r="E1989">
        <v>97.83</v>
      </c>
      <c r="F1989">
        <v>3</v>
      </c>
      <c r="G1989">
        <v>10</v>
      </c>
      <c r="H1989">
        <v>4</v>
      </c>
      <c r="I1989">
        <v>2</v>
      </c>
      <c r="J1989" s="13">
        <v>36828</v>
      </c>
      <c r="K1989" s="13">
        <v>36837</v>
      </c>
      <c r="L1989" t="s">
        <v>313</v>
      </c>
      <c r="M1989">
        <v>16</v>
      </c>
      <c r="N1989">
        <v>81.83</v>
      </c>
      <c r="O1989" t="s">
        <v>184</v>
      </c>
      <c r="P1989" t="s">
        <v>308</v>
      </c>
      <c r="Q1989">
        <v>10</v>
      </c>
      <c r="R1989" t="s">
        <v>314</v>
      </c>
      <c r="S1989" s="13">
        <v>-9</v>
      </c>
      <c r="T1989">
        <v>9</v>
      </c>
      <c r="U1989">
        <v>32.61</v>
      </c>
      <c r="V1989">
        <v>32.61</v>
      </c>
      <c r="W1989">
        <v>8167</v>
      </c>
    </row>
    <row r="1990" spans="1:23" x14ac:dyDescent="0.5">
      <c r="A1990" t="s">
        <v>222</v>
      </c>
      <c r="B1990" t="s">
        <v>279</v>
      </c>
      <c r="C1990" t="s">
        <v>84</v>
      </c>
      <c r="D1990" t="s">
        <v>67</v>
      </c>
      <c r="E1990">
        <v>97.83</v>
      </c>
      <c r="F1990">
        <v>3</v>
      </c>
      <c r="G1990">
        <v>5.9899999999999984</v>
      </c>
      <c r="H1990">
        <v>6.9899999999999984</v>
      </c>
      <c r="I1990">
        <v>2</v>
      </c>
      <c r="J1990" s="13">
        <v>36620</v>
      </c>
      <c r="K1990" s="13">
        <v>36628</v>
      </c>
      <c r="L1990" t="s">
        <v>331</v>
      </c>
      <c r="M1990">
        <v>14.979999999999997</v>
      </c>
      <c r="N1990">
        <v>82.85</v>
      </c>
      <c r="O1990" t="s">
        <v>184</v>
      </c>
      <c r="P1990" t="s">
        <v>323</v>
      </c>
      <c r="Q1990">
        <v>4</v>
      </c>
      <c r="R1990" t="s">
        <v>326</v>
      </c>
      <c r="S1990" s="13">
        <v>-8</v>
      </c>
      <c r="T1990">
        <v>8</v>
      </c>
      <c r="U1990">
        <v>32.61</v>
      </c>
      <c r="V1990">
        <v>32.61</v>
      </c>
      <c r="W1990">
        <v>8167</v>
      </c>
    </row>
    <row r="1991" spans="1:23" x14ac:dyDescent="0.5">
      <c r="A1991" t="s">
        <v>222</v>
      </c>
      <c r="B1991" t="s">
        <v>279</v>
      </c>
      <c r="C1991" t="s">
        <v>84</v>
      </c>
      <c r="D1991" t="s">
        <v>67</v>
      </c>
      <c r="E1991">
        <v>97.83</v>
      </c>
      <c r="F1991">
        <v>3</v>
      </c>
      <c r="G1991">
        <v>8.5799999999999983</v>
      </c>
      <c r="H1991">
        <v>5.5799999999999983</v>
      </c>
      <c r="I1991">
        <v>3</v>
      </c>
      <c r="J1991" s="13">
        <v>36575</v>
      </c>
      <c r="K1991" s="13">
        <v>36582</v>
      </c>
      <c r="L1991" t="s">
        <v>331</v>
      </c>
      <c r="M1991">
        <v>17.159999999999997</v>
      </c>
      <c r="N1991">
        <v>80.67</v>
      </c>
      <c r="O1991" t="s">
        <v>184</v>
      </c>
      <c r="P1991" t="s">
        <v>327</v>
      </c>
      <c r="Q1991">
        <v>2</v>
      </c>
      <c r="R1991" t="s">
        <v>329</v>
      </c>
      <c r="S1991" s="13">
        <v>-7</v>
      </c>
      <c r="T1991">
        <v>7</v>
      </c>
      <c r="U1991">
        <v>32.61</v>
      </c>
      <c r="V1991">
        <v>32.61</v>
      </c>
      <c r="W1991">
        <v>8167</v>
      </c>
    </row>
    <row r="1992" spans="1:23" x14ac:dyDescent="0.5">
      <c r="A1992" t="s">
        <v>221</v>
      </c>
      <c r="B1992" t="s">
        <v>279</v>
      </c>
      <c r="C1992" t="s">
        <v>84</v>
      </c>
      <c r="D1992" t="s">
        <v>44</v>
      </c>
      <c r="E1992">
        <v>127.64999999999999</v>
      </c>
      <c r="F1992">
        <v>3</v>
      </c>
      <c r="G1992">
        <v>6.8599999999999994</v>
      </c>
      <c r="H1992">
        <v>3.8599999999999994</v>
      </c>
      <c r="I1992">
        <v>2</v>
      </c>
      <c r="J1992" s="13">
        <v>42322</v>
      </c>
      <c r="K1992" s="13">
        <v>43096</v>
      </c>
      <c r="L1992" t="s">
        <v>322</v>
      </c>
      <c r="M1992">
        <v>12.719999999999999</v>
      </c>
      <c r="N1992">
        <v>114.92999999999999</v>
      </c>
      <c r="O1992" t="s">
        <v>230</v>
      </c>
      <c r="P1992" t="s">
        <v>308</v>
      </c>
      <c r="Q1992">
        <v>11</v>
      </c>
      <c r="R1992" t="s">
        <v>312</v>
      </c>
      <c r="S1992" s="13">
        <v>-774</v>
      </c>
      <c r="T1992">
        <v>774</v>
      </c>
      <c r="U1992">
        <v>42.55</v>
      </c>
      <c r="V1992">
        <v>42.55</v>
      </c>
      <c r="W1992">
        <v>8167</v>
      </c>
    </row>
    <row r="1993" spans="1:23" x14ac:dyDescent="0.5">
      <c r="A1993" t="s">
        <v>224</v>
      </c>
      <c r="B1993" t="s">
        <v>279</v>
      </c>
      <c r="C1993" t="s">
        <v>84</v>
      </c>
      <c r="D1993" t="s">
        <v>44</v>
      </c>
      <c r="E1993">
        <v>127.64999999999999</v>
      </c>
      <c r="F1993">
        <v>3</v>
      </c>
      <c r="G1993">
        <v>9.84</v>
      </c>
      <c r="H1993">
        <v>6.84</v>
      </c>
      <c r="I1993">
        <v>1</v>
      </c>
      <c r="J1993" s="13">
        <v>42310</v>
      </c>
      <c r="K1993" s="13">
        <v>42325</v>
      </c>
      <c r="L1993" t="s">
        <v>313</v>
      </c>
      <c r="M1993">
        <v>17.68</v>
      </c>
      <c r="N1993">
        <v>109.97</v>
      </c>
      <c r="O1993" t="s">
        <v>230</v>
      </c>
      <c r="P1993" t="s">
        <v>308</v>
      </c>
      <c r="Q1993">
        <v>11</v>
      </c>
      <c r="R1993" t="s">
        <v>312</v>
      </c>
      <c r="S1993" s="13">
        <v>-15</v>
      </c>
      <c r="T1993">
        <v>15</v>
      </c>
      <c r="U1993">
        <v>42.55</v>
      </c>
      <c r="V1993">
        <v>42.55</v>
      </c>
      <c r="W1993">
        <v>8167</v>
      </c>
    </row>
    <row r="1994" spans="1:23" x14ac:dyDescent="0.5">
      <c r="A1994" t="s">
        <v>226</v>
      </c>
      <c r="B1994" t="s">
        <v>279</v>
      </c>
      <c r="C1994" t="s">
        <v>84</v>
      </c>
      <c r="D1994" t="s">
        <v>44</v>
      </c>
      <c r="E1994">
        <v>127.64999999999999</v>
      </c>
      <c r="F1994">
        <v>3</v>
      </c>
      <c r="G1994">
        <v>8.25</v>
      </c>
      <c r="H1994">
        <v>4.25</v>
      </c>
      <c r="I1994">
        <v>2</v>
      </c>
      <c r="J1994" s="13">
        <v>42298</v>
      </c>
      <c r="K1994" s="13">
        <v>42989</v>
      </c>
      <c r="L1994" t="s">
        <v>315</v>
      </c>
      <c r="M1994">
        <v>14.5</v>
      </c>
      <c r="N1994">
        <v>113.14999999999999</v>
      </c>
      <c r="O1994" t="s">
        <v>230</v>
      </c>
      <c r="P1994" t="s">
        <v>308</v>
      </c>
      <c r="Q1994">
        <v>10</v>
      </c>
      <c r="R1994" t="s">
        <v>314</v>
      </c>
      <c r="S1994" s="13">
        <v>-691</v>
      </c>
      <c r="T1994">
        <v>691</v>
      </c>
      <c r="U1994">
        <v>42.55</v>
      </c>
      <c r="V1994">
        <v>42.55</v>
      </c>
      <c r="W1994">
        <v>8167</v>
      </c>
    </row>
    <row r="1995" spans="1:23" x14ac:dyDescent="0.5">
      <c r="A1995" t="s">
        <v>225</v>
      </c>
      <c r="B1995" t="s">
        <v>279</v>
      </c>
      <c r="C1995" t="s">
        <v>84</v>
      </c>
      <c r="D1995" t="s">
        <v>44</v>
      </c>
      <c r="E1995">
        <v>127.64999999999999</v>
      </c>
      <c r="F1995">
        <v>3</v>
      </c>
      <c r="G1995">
        <v>10</v>
      </c>
      <c r="H1995">
        <v>4</v>
      </c>
      <c r="I1995">
        <v>3</v>
      </c>
      <c r="J1995" s="13">
        <v>42146</v>
      </c>
      <c r="K1995" s="13">
        <v>42936</v>
      </c>
      <c r="L1995" t="s">
        <v>321</v>
      </c>
      <c r="M1995">
        <v>17</v>
      </c>
      <c r="N1995">
        <v>110.64999999999999</v>
      </c>
      <c r="O1995" t="s">
        <v>230</v>
      </c>
      <c r="P1995" t="s">
        <v>323</v>
      </c>
      <c r="Q1995">
        <v>5</v>
      </c>
      <c r="R1995" t="s">
        <v>325</v>
      </c>
      <c r="S1995" s="13">
        <v>-790</v>
      </c>
      <c r="T1995">
        <v>790</v>
      </c>
      <c r="U1995">
        <v>42.55</v>
      </c>
      <c r="V1995">
        <v>42.55</v>
      </c>
      <c r="W1995">
        <v>8167</v>
      </c>
    </row>
    <row r="1996" spans="1:23" x14ac:dyDescent="0.5">
      <c r="A1996" t="s">
        <v>224</v>
      </c>
      <c r="B1996" t="s">
        <v>279</v>
      </c>
      <c r="C1996" t="s">
        <v>84</v>
      </c>
      <c r="D1996" t="s">
        <v>44</v>
      </c>
      <c r="E1996">
        <v>127.64999999999999</v>
      </c>
      <c r="F1996">
        <v>3</v>
      </c>
      <c r="G1996">
        <v>9.84</v>
      </c>
      <c r="H1996">
        <v>4.84</v>
      </c>
      <c r="I1996">
        <v>3</v>
      </c>
      <c r="J1996" s="13">
        <v>42135</v>
      </c>
      <c r="K1996" s="13">
        <v>43134</v>
      </c>
      <c r="L1996" t="s">
        <v>313</v>
      </c>
      <c r="M1996">
        <v>17.68</v>
      </c>
      <c r="N1996">
        <v>109.97</v>
      </c>
      <c r="O1996" t="s">
        <v>230</v>
      </c>
      <c r="P1996" t="s">
        <v>323</v>
      </c>
      <c r="Q1996">
        <v>5</v>
      </c>
      <c r="R1996" t="s">
        <v>325</v>
      </c>
      <c r="S1996" s="13">
        <v>-999</v>
      </c>
      <c r="T1996">
        <v>999</v>
      </c>
      <c r="U1996">
        <v>42.55</v>
      </c>
      <c r="V1996">
        <v>42.55</v>
      </c>
      <c r="W1996">
        <v>8167</v>
      </c>
    </row>
    <row r="1997" spans="1:23" x14ac:dyDescent="0.5">
      <c r="A1997" t="s">
        <v>224</v>
      </c>
      <c r="B1997" t="s">
        <v>279</v>
      </c>
      <c r="C1997" t="s">
        <v>84</v>
      </c>
      <c r="D1997" t="s">
        <v>44</v>
      </c>
      <c r="E1997">
        <v>127.64999999999999</v>
      </c>
      <c r="F1997">
        <v>3</v>
      </c>
      <c r="G1997">
        <v>9</v>
      </c>
      <c r="H1997">
        <v>4</v>
      </c>
      <c r="I1997">
        <v>3</v>
      </c>
      <c r="J1997" s="13">
        <v>42122</v>
      </c>
      <c r="K1997" s="13">
        <v>42129</v>
      </c>
      <c r="L1997" t="s">
        <v>313</v>
      </c>
      <c r="M1997">
        <v>16</v>
      </c>
      <c r="N1997">
        <v>111.64999999999999</v>
      </c>
      <c r="O1997" t="s">
        <v>230</v>
      </c>
      <c r="P1997" t="s">
        <v>323</v>
      </c>
      <c r="Q1997">
        <v>4</v>
      </c>
      <c r="R1997" t="s">
        <v>326</v>
      </c>
      <c r="S1997" s="13">
        <v>-7</v>
      </c>
      <c r="T1997">
        <v>7</v>
      </c>
      <c r="U1997">
        <v>42.55</v>
      </c>
      <c r="V1997">
        <v>42.55</v>
      </c>
      <c r="W1997">
        <v>8167</v>
      </c>
    </row>
    <row r="1998" spans="1:23" x14ac:dyDescent="0.5">
      <c r="A1998" t="s">
        <v>223</v>
      </c>
      <c r="B1998" t="s">
        <v>279</v>
      </c>
      <c r="C1998" t="s">
        <v>84</v>
      </c>
      <c r="D1998" t="s">
        <v>44</v>
      </c>
      <c r="E1998">
        <v>127.64999999999999</v>
      </c>
      <c r="F1998">
        <v>3</v>
      </c>
      <c r="G1998">
        <v>5</v>
      </c>
      <c r="H1998">
        <v>6</v>
      </c>
      <c r="I1998">
        <v>3</v>
      </c>
      <c r="J1998" s="13">
        <v>42099</v>
      </c>
      <c r="K1998" s="13">
        <v>42108</v>
      </c>
      <c r="L1998" t="s">
        <v>307</v>
      </c>
      <c r="M1998">
        <v>14</v>
      </c>
      <c r="N1998">
        <v>113.64999999999999</v>
      </c>
      <c r="O1998" t="s">
        <v>230</v>
      </c>
      <c r="P1998" t="s">
        <v>323</v>
      </c>
      <c r="Q1998">
        <v>4</v>
      </c>
      <c r="R1998" t="s">
        <v>326</v>
      </c>
      <c r="S1998" s="13">
        <v>-9</v>
      </c>
      <c r="T1998">
        <v>9</v>
      </c>
      <c r="U1998">
        <v>42.55</v>
      </c>
      <c r="V1998">
        <v>42.55</v>
      </c>
      <c r="W1998">
        <v>8167</v>
      </c>
    </row>
    <row r="1999" spans="1:23" x14ac:dyDescent="0.5">
      <c r="A1999" t="s">
        <v>224</v>
      </c>
      <c r="B1999" t="s">
        <v>279</v>
      </c>
      <c r="C1999" t="s">
        <v>84</v>
      </c>
      <c r="D1999" t="s">
        <v>44</v>
      </c>
      <c r="E1999">
        <v>127.64999999999999</v>
      </c>
      <c r="F1999">
        <v>3</v>
      </c>
      <c r="G1999">
        <v>7.25</v>
      </c>
      <c r="H1999">
        <v>6.25</v>
      </c>
      <c r="I1999">
        <v>3</v>
      </c>
      <c r="J1999" s="13">
        <v>42075</v>
      </c>
      <c r="K1999" s="13">
        <v>42089</v>
      </c>
      <c r="L1999" t="s">
        <v>313</v>
      </c>
      <c r="M1999">
        <v>16.5</v>
      </c>
      <c r="N1999">
        <v>111.14999999999999</v>
      </c>
      <c r="O1999" t="s">
        <v>230</v>
      </c>
      <c r="P1999" t="s">
        <v>327</v>
      </c>
      <c r="Q1999">
        <v>3</v>
      </c>
      <c r="R1999" t="s">
        <v>328</v>
      </c>
      <c r="S1999" s="13">
        <v>-14</v>
      </c>
      <c r="T1999">
        <v>14</v>
      </c>
      <c r="U1999">
        <v>42.55</v>
      </c>
      <c r="V1999">
        <v>42.55</v>
      </c>
      <c r="W1999">
        <v>8167</v>
      </c>
    </row>
    <row r="2000" spans="1:23" x14ac:dyDescent="0.5">
      <c r="A2000" t="s">
        <v>227</v>
      </c>
      <c r="B2000" t="s">
        <v>279</v>
      </c>
      <c r="C2000" t="s">
        <v>84</v>
      </c>
      <c r="D2000" t="s">
        <v>44</v>
      </c>
      <c r="E2000">
        <v>127.64999999999999</v>
      </c>
      <c r="F2000">
        <v>3</v>
      </c>
      <c r="G2000">
        <v>7.990000000000002</v>
      </c>
      <c r="H2000">
        <v>3.990000000000002</v>
      </c>
      <c r="I2000">
        <v>2</v>
      </c>
      <c r="J2000" s="13">
        <v>42065</v>
      </c>
      <c r="K2000" s="13">
        <v>43018</v>
      </c>
      <c r="L2000" t="s">
        <v>311</v>
      </c>
      <c r="M2000">
        <v>13.980000000000004</v>
      </c>
      <c r="N2000">
        <v>113.66999999999999</v>
      </c>
      <c r="O2000" t="s">
        <v>230</v>
      </c>
      <c r="P2000" t="s">
        <v>327</v>
      </c>
      <c r="Q2000">
        <v>3</v>
      </c>
      <c r="R2000" t="s">
        <v>328</v>
      </c>
      <c r="S2000" s="13">
        <v>-953</v>
      </c>
      <c r="T2000">
        <v>953</v>
      </c>
      <c r="U2000">
        <v>42.55</v>
      </c>
      <c r="V2000">
        <v>42.55</v>
      </c>
      <c r="W2000">
        <v>8167</v>
      </c>
    </row>
    <row r="2001" spans="1:23" x14ac:dyDescent="0.5">
      <c r="A2001" t="s">
        <v>224</v>
      </c>
      <c r="B2001" t="s">
        <v>279</v>
      </c>
      <c r="C2001" t="s">
        <v>84</v>
      </c>
      <c r="D2001" t="s">
        <v>44</v>
      </c>
      <c r="E2001">
        <v>127.64999999999999</v>
      </c>
      <c r="F2001">
        <v>3</v>
      </c>
      <c r="G2001">
        <v>8</v>
      </c>
      <c r="H2001">
        <v>7</v>
      </c>
      <c r="I2001">
        <v>2</v>
      </c>
      <c r="J2001" s="13">
        <v>41998</v>
      </c>
      <c r="K2001" s="13">
        <v>42009</v>
      </c>
      <c r="L2001" t="s">
        <v>313</v>
      </c>
      <c r="M2001">
        <v>17</v>
      </c>
      <c r="N2001">
        <v>110.64999999999999</v>
      </c>
      <c r="O2001" t="s">
        <v>197</v>
      </c>
      <c r="P2001" t="s">
        <v>308</v>
      </c>
      <c r="Q2001">
        <v>12</v>
      </c>
      <c r="R2001" t="s">
        <v>309</v>
      </c>
      <c r="S2001" s="13">
        <v>-11</v>
      </c>
      <c r="T2001">
        <v>11</v>
      </c>
      <c r="U2001">
        <v>42.55</v>
      </c>
      <c r="V2001">
        <v>42.55</v>
      </c>
      <c r="W2001">
        <v>8167</v>
      </c>
    </row>
    <row r="2002" spans="1:23" x14ac:dyDescent="0.5">
      <c r="A2002" t="s">
        <v>228</v>
      </c>
      <c r="B2002" t="s">
        <v>279</v>
      </c>
      <c r="C2002" t="s">
        <v>84</v>
      </c>
      <c r="D2002" t="s">
        <v>44</v>
      </c>
      <c r="E2002">
        <v>127.64999999999999</v>
      </c>
      <c r="F2002">
        <v>3</v>
      </c>
      <c r="G2002">
        <v>7.5499999999999972</v>
      </c>
      <c r="H2002">
        <v>6.5499999999999972</v>
      </c>
      <c r="I2002">
        <v>2</v>
      </c>
      <c r="J2002" s="13">
        <v>41963</v>
      </c>
      <c r="K2002" s="13">
        <v>41983</v>
      </c>
      <c r="L2002" t="s">
        <v>310</v>
      </c>
      <c r="M2002">
        <v>16.099999999999994</v>
      </c>
      <c r="N2002">
        <v>111.55</v>
      </c>
      <c r="O2002" t="s">
        <v>197</v>
      </c>
      <c r="P2002" t="s">
        <v>308</v>
      </c>
      <c r="Q2002">
        <v>11</v>
      </c>
      <c r="R2002" t="s">
        <v>312</v>
      </c>
      <c r="S2002" s="13">
        <v>-20</v>
      </c>
      <c r="T2002">
        <v>20</v>
      </c>
      <c r="U2002">
        <v>42.55</v>
      </c>
      <c r="V2002">
        <v>42.55</v>
      </c>
      <c r="W2002">
        <v>8167</v>
      </c>
    </row>
    <row r="2003" spans="1:23" x14ac:dyDescent="0.5">
      <c r="A2003" t="s">
        <v>221</v>
      </c>
      <c r="B2003" t="s">
        <v>279</v>
      </c>
      <c r="C2003" t="s">
        <v>84</v>
      </c>
      <c r="D2003" t="s">
        <v>44</v>
      </c>
      <c r="E2003">
        <v>127.64999999999999</v>
      </c>
      <c r="F2003">
        <v>3</v>
      </c>
      <c r="G2003">
        <v>6.5799999999999983</v>
      </c>
      <c r="H2003">
        <v>3.5799999999999983</v>
      </c>
      <c r="I2003">
        <v>3</v>
      </c>
      <c r="J2003" s="13">
        <v>41931</v>
      </c>
      <c r="K2003" s="13">
        <v>43279</v>
      </c>
      <c r="L2003" t="s">
        <v>322</v>
      </c>
      <c r="M2003">
        <v>13.159999999999997</v>
      </c>
      <c r="N2003">
        <v>114.49</v>
      </c>
      <c r="O2003" t="s">
        <v>197</v>
      </c>
      <c r="P2003" t="s">
        <v>308</v>
      </c>
      <c r="Q2003">
        <v>10</v>
      </c>
      <c r="R2003" t="s">
        <v>314</v>
      </c>
      <c r="S2003" s="13">
        <v>-1348</v>
      </c>
      <c r="T2003">
        <v>1348</v>
      </c>
      <c r="U2003">
        <v>42.55</v>
      </c>
      <c r="V2003">
        <v>42.55</v>
      </c>
      <c r="W2003">
        <v>8167</v>
      </c>
    </row>
    <row r="2004" spans="1:23" x14ac:dyDescent="0.5">
      <c r="A2004" t="s">
        <v>222</v>
      </c>
      <c r="B2004" t="s">
        <v>279</v>
      </c>
      <c r="C2004" t="s">
        <v>84</v>
      </c>
      <c r="D2004" t="s">
        <v>44</v>
      </c>
      <c r="E2004">
        <v>127.64999999999999</v>
      </c>
      <c r="F2004">
        <v>3</v>
      </c>
      <c r="G2004">
        <v>8.84</v>
      </c>
      <c r="H2004">
        <v>6.84</v>
      </c>
      <c r="I2004">
        <v>2</v>
      </c>
      <c r="J2004" s="13">
        <v>41916</v>
      </c>
      <c r="K2004" s="13">
        <v>41928</v>
      </c>
      <c r="L2004" t="s">
        <v>331</v>
      </c>
      <c r="M2004">
        <v>17.68</v>
      </c>
      <c r="N2004">
        <v>109.97</v>
      </c>
      <c r="O2004" t="s">
        <v>197</v>
      </c>
      <c r="P2004" t="s">
        <v>308</v>
      </c>
      <c r="Q2004">
        <v>10</v>
      </c>
      <c r="R2004" t="s">
        <v>314</v>
      </c>
      <c r="S2004" s="13">
        <v>-12</v>
      </c>
      <c r="T2004">
        <v>12</v>
      </c>
      <c r="U2004">
        <v>42.55</v>
      </c>
      <c r="V2004">
        <v>42.55</v>
      </c>
      <c r="W2004">
        <v>8167</v>
      </c>
    </row>
    <row r="2005" spans="1:23" x14ac:dyDescent="0.5">
      <c r="A2005" t="s">
        <v>223</v>
      </c>
      <c r="B2005" t="s">
        <v>279</v>
      </c>
      <c r="C2005" t="s">
        <v>84</v>
      </c>
      <c r="D2005" t="s">
        <v>44</v>
      </c>
      <c r="E2005">
        <v>127.64999999999999</v>
      </c>
      <c r="F2005">
        <v>3</v>
      </c>
      <c r="G2005">
        <v>8.5799999999999983</v>
      </c>
      <c r="H2005">
        <v>4.5799999999999983</v>
      </c>
      <c r="I2005">
        <v>1</v>
      </c>
      <c r="J2005" s="13">
        <v>41907</v>
      </c>
      <c r="K2005" s="13">
        <v>42889</v>
      </c>
      <c r="L2005" t="s">
        <v>307</v>
      </c>
      <c r="M2005">
        <v>14.159999999999997</v>
      </c>
      <c r="N2005">
        <v>113.49</v>
      </c>
      <c r="O2005" t="s">
        <v>197</v>
      </c>
      <c r="P2005" t="s">
        <v>316</v>
      </c>
      <c r="Q2005">
        <v>9</v>
      </c>
      <c r="R2005" t="s">
        <v>317</v>
      </c>
      <c r="S2005" s="13">
        <v>-982</v>
      </c>
      <c r="T2005">
        <v>982</v>
      </c>
      <c r="U2005">
        <v>42.55</v>
      </c>
      <c r="V2005">
        <v>42.55</v>
      </c>
      <c r="W2005">
        <v>8167</v>
      </c>
    </row>
    <row r="2006" spans="1:23" x14ac:dyDescent="0.5">
      <c r="A2006" t="s">
        <v>228</v>
      </c>
      <c r="B2006" t="s">
        <v>279</v>
      </c>
      <c r="C2006" t="s">
        <v>84</v>
      </c>
      <c r="D2006" t="s">
        <v>44</v>
      </c>
      <c r="E2006">
        <v>127.64999999999999</v>
      </c>
      <c r="F2006">
        <v>3</v>
      </c>
      <c r="G2006">
        <v>6</v>
      </c>
      <c r="H2006">
        <v>5</v>
      </c>
      <c r="I2006">
        <v>2</v>
      </c>
      <c r="J2006" s="13">
        <v>41861</v>
      </c>
      <c r="K2006" s="13">
        <v>41876</v>
      </c>
      <c r="L2006" t="s">
        <v>310</v>
      </c>
      <c r="M2006">
        <v>13</v>
      </c>
      <c r="N2006">
        <v>114.64999999999999</v>
      </c>
      <c r="O2006" t="s">
        <v>197</v>
      </c>
      <c r="P2006" t="s">
        <v>316</v>
      </c>
      <c r="Q2006">
        <v>8</v>
      </c>
      <c r="R2006" t="s">
        <v>319</v>
      </c>
      <c r="S2006" s="13">
        <v>-15</v>
      </c>
      <c r="T2006">
        <v>15</v>
      </c>
      <c r="U2006">
        <v>42.55</v>
      </c>
      <c r="V2006">
        <v>42.55</v>
      </c>
      <c r="W2006">
        <v>8167</v>
      </c>
    </row>
    <row r="2007" spans="1:23" x14ac:dyDescent="0.5">
      <c r="A2007" t="s">
        <v>223</v>
      </c>
      <c r="B2007" t="s">
        <v>279</v>
      </c>
      <c r="C2007" t="s">
        <v>84</v>
      </c>
      <c r="D2007" t="s">
        <v>44</v>
      </c>
      <c r="E2007">
        <v>127.64999999999999</v>
      </c>
      <c r="F2007">
        <v>3</v>
      </c>
      <c r="G2007">
        <v>6.4500000000000028</v>
      </c>
      <c r="H2007">
        <v>3.4500000000000028</v>
      </c>
      <c r="I2007">
        <v>1</v>
      </c>
      <c r="J2007" s="13">
        <v>41783</v>
      </c>
      <c r="K2007" s="13">
        <v>41800</v>
      </c>
      <c r="L2007" t="s">
        <v>307</v>
      </c>
      <c r="M2007">
        <v>10.900000000000006</v>
      </c>
      <c r="N2007">
        <v>116.74999999999999</v>
      </c>
      <c r="O2007" t="s">
        <v>197</v>
      </c>
      <c r="P2007" t="s">
        <v>323</v>
      </c>
      <c r="Q2007">
        <v>5</v>
      </c>
      <c r="R2007" t="s">
        <v>325</v>
      </c>
      <c r="S2007" s="13">
        <v>-17</v>
      </c>
      <c r="T2007">
        <v>17</v>
      </c>
      <c r="U2007">
        <v>42.55</v>
      </c>
      <c r="V2007">
        <v>42.55</v>
      </c>
      <c r="W2007">
        <v>8167</v>
      </c>
    </row>
    <row r="2008" spans="1:23" x14ac:dyDescent="0.5">
      <c r="A2008" t="s">
        <v>222</v>
      </c>
      <c r="B2008" t="s">
        <v>279</v>
      </c>
      <c r="C2008" t="s">
        <v>84</v>
      </c>
      <c r="D2008" t="s">
        <v>44</v>
      </c>
      <c r="E2008">
        <v>127.64999999999999</v>
      </c>
      <c r="F2008">
        <v>3</v>
      </c>
      <c r="G2008">
        <v>8</v>
      </c>
      <c r="H2008">
        <v>7</v>
      </c>
      <c r="I2008">
        <v>2</v>
      </c>
      <c r="J2008" s="13">
        <v>41697</v>
      </c>
      <c r="K2008" s="13">
        <v>41707</v>
      </c>
      <c r="L2008" t="s">
        <v>331</v>
      </c>
      <c r="M2008">
        <v>17</v>
      </c>
      <c r="N2008">
        <v>110.64999999999999</v>
      </c>
      <c r="O2008" t="s">
        <v>197</v>
      </c>
      <c r="P2008" t="s">
        <v>327</v>
      </c>
      <c r="Q2008">
        <v>2</v>
      </c>
      <c r="R2008" t="s">
        <v>329</v>
      </c>
      <c r="S2008" s="13">
        <v>-10</v>
      </c>
      <c r="T2008">
        <v>10</v>
      </c>
      <c r="U2008">
        <v>42.55</v>
      </c>
      <c r="V2008">
        <v>42.55</v>
      </c>
      <c r="W2008">
        <v>8167</v>
      </c>
    </row>
    <row r="2009" spans="1:23" x14ac:dyDescent="0.5">
      <c r="A2009" t="s">
        <v>227</v>
      </c>
      <c r="B2009" t="s">
        <v>279</v>
      </c>
      <c r="C2009" t="s">
        <v>84</v>
      </c>
      <c r="D2009" t="s">
        <v>44</v>
      </c>
      <c r="E2009">
        <v>127.64999999999999</v>
      </c>
      <c r="F2009">
        <v>3</v>
      </c>
      <c r="G2009">
        <v>9.4500000000000028</v>
      </c>
      <c r="H2009">
        <v>4.4500000000000028</v>
      </c>
      <c r="I2009">
        <v>2</v>
      </c>
      <c r="J2009" s="13">
        <v>41675</v>
      </c>
      <c r="K2009" s="13">
        <v>43208</v>
      </c>
      <c r="L2009" t="s">
        <v>311</v>
      </c>
      <c r="M2009">
        <v>15.900000000000006</v>
      </c>
      <c r="N2009">
        <v>111.74999999999999</v>
      </c>
      <c r="O2009" t="s">
        <v>197</v>
      </c>
      <c r="P2009" t="s">
        <v>327</v>
      </c>
      <c r="Q2009">
        <v>2</v>
      </c>
      <c r="R2009" t="s">
        <v>329</v>
      </c>
      <c r="S2009" s="13">
        <v>-1533</v>
      </c>
      <c r="T2009">
        <v>1533</v>
      </c>
      <c r="U2009">
        <v>42.55</v>
      </c>
      <c r="V2009">
        <v>42.55</v>
      </c>
      <c r="W2009">
        <v>8167</v>
      </c>
    </row>
    <row r="2010" spans="1:23" x14ac:dyDescent="0.5">
      <c r="A2010" t="s">
        <v>222</v>
      </c>
      <c r="B2010" t="s">
        <v>279</v>
      </c>
      <c r="C2010" t="s">
        <v>84</v>
      </c>
      <c r="D2010" t="s">
        <v>44</v>
      </c>
      <c r="E2010">
        <v>127.64999999999999</v>
      </c>
      <c r="F2010">
        <v>3</v>
      </c>
      <c r="G2010">
        <v>8.84</v>
      </c>
      <c r="H2010">
        <v>5.84</v>
      </c>
      <c r="I2010">
        <v>2</v>
      </c>
      <c r="J2010" s="13">
        <v>41650</v>
      </c>
      <c r="K2010" s="13">
        <v>41658</v>
      </c>
      <c r="L2010" t="s">
        <v>331</v>
      </c>
      <c r="M2010">
        <v>16.68</v>
      </c>
      <c r="N2010">
        <v>110.97</v>
      </c>
      <c r="O2010" t="s">
        <v>197</v>
      </c>
      <c r="P2010" t="s">
        <v>327</v>
      </c>
      <c r="Q2010">
        <v>1</v>
      </c>
      <c r="R2010" t="s">
        <v>330</v>
      </c>
      <c r="S2010" s="13">
        <v>-8</v>
      </c>
      <c r="T2010">
        <v>8</v>
      </c>
      <c r="U2010">
        <v>42.55</v>
      </c>
      <c r="V2010">
        <v>42.55</v>
      </c>
      <c r="W2010">
        <v>8167</v>
      </c>
    </row>
    <row r="2011" spans="1:23" x14ac:dyDescent="0.5">
      <c r="A2011" t="s">
        <v>226</v>
      </c>
      <c r="B2011" t="s">
        <v>279</v>
      </c>
      <c r="C2011" t="s">
        <v>84</v>
      </c>
      <c r="D2011" t="s">
        <v>44</v>
      </c>
      <c r="E2011">
        <v>127.64999999999999</v>
      </c>
      <c r="F2011">
        <v>3</v>
      </c>
      <c r="G2011">
        <v>8.5799999999999983</v>
      </c>
      <c r="H2011">
        <v>5.5799999999999983</v>
      </c>
      <c r="I2011">
        <v>3</v>
      </c>
      <c r="J2011" s="13">
        <v>41640</v>
      </c>
      <c r="K2011" s="13">
        <v>43195</v>
      </c>
      <c r="L2011" t="s">
        <v>315</v>
      </c>
      <c r="M2011">
        <v>17.159999999999997</v>
      </c>
      <c r="N2011">
        <v>110.49</v>
      </c>
      <c r="O2011" t="s">
        <v>197</v>
      </c>
      <c r="P2011" t="s">
        <v>327</v>
      </c>
      <c r="Q2011">
        <v>1</v>
      </c>
      <c r="R2011" t="s">
        <v>330</v>
      </c>
      <c r="S2011" s="13">
        <v>-1555</v>
      </c>
      <c r="T2011">
        <v>1555</v>
      </c>
      <c r="U2011">
        <v>42.55</v>
      </c>
      <c r="V2011">
        <v>42.55</v>
      </c>
      <c r="W2011">
        <v>8167</v>
      </c>
    </row>
    <row r="2012" spans="1:23" x14ac:dyDescent="0.5">
      <c r="A2012" t="s">
        <v>221</v>
      </c>
      <c r="B2012" t="s">
        <v>279</v>
      </c>
      <c r="C2012" t="s">
        <v>84</v>
      </c>
      <c r="D2012" t="s">
        <v>44</v>
      </c>
      <c r="E2012">
        <v>127.64999999999999</v>
      </c>
      <c r="F2012">
        <v>3</v>
      </c>
      <c r="G2012">
        <v>5.3299999999999983</v>
      </c>
      <c r="H2012">
        <v>4.3299999999999983</v>
      </c>
      <c r="I2012">
        <v>1</v>
      </c>
      <c r="J2012" s="13">
        <v>41371</v>
      </c>
      <c r="K2012" s="13">
        <v>41379</v>
      </c>
      <c r="L2012" t="s">
        <v>322</v>
      </c>
      <c r="M2012">
        <v>10.659999999999997</v>
      </c>
      <c r="N2012">
        <v>116.99</v>
      </c>
      <c r="O2012" t="s">
        <v>196</v>
      </c>
      <c r="P2012" t="s">
        <v>323</v>
      </c>
      <c r="Q2012">
        <v>4</v>
      </c>
      <c r="R2012" t="s">
        <v>326</v>
      </c>
      <c r="S2012" s="13">
        <v>-8</v>
      </c>
      <c r="T2012">
        <v>8</v>
      </c>
      <c r="U2012">
        <v>42.55</v>
      </c>
      <c r="V2012">
        <v>42.55</v>
      </c>
      <c r="W2012">
        <v>8167</v>
      </c>
    </row>
    <row r="2013" spans="1:23" x14ac:dyDescent="0.5">
      <c r="A2013" t="s">
        <v>225</v>
      </c>
      <c r="B2013" t="s">
        <v>279</v>
      </c>
      <c r="C2013" t="s">
        <v>84</v>
      </c>
      <c r="D2013" t="s">
        <v>44</v>
      </c>
      <c r="E2013">
        <v>127.64999999999999</v>
      </c>
      <c r="F2013">
        <v>3</v>
      </c>
      <c r="G2013">
        <v>5.8799999999999955</v>
      </c>
      <c r="H2013">
        <v>6.8799999999999955</v>
      </c>
      <c r="I2013">
        <v>2</v>
      </c>
      <c r="J2013" s="13">
        <v>41351</v>
      </c>
      <c r="K2013" s="13">
        <v>42723</v>
      </c>
      <c r="L2013" t="s">
        <v>321</v>
      </c>
      <c r="M2013">
        <v>14.759999999999991</v>
      </c>
      <c r="N2013">
        <v>112.89</v>
      </c>
      <c r="O2013" t="s">
        <v>196</v>
      </c>
      <c r="P2013" t="s">
        <v>327</v>
      </c>
      <c r="Q2013">
        <v>3</v>
      </c>
      <c r="R2013" t="s">
        <v>328</v>
      </c>
      <c r="S2013" s="13">
        <v>-1372</v>
      </c>
      <c r="T2013">
        <v>1372</v>
      </c>
      <c r="U2013">
        <v>42.55</v>
      </c>
      <c r="V2013">
        <v>42.55</v>
      </c>
      <c r="W2013">
        <v>8167</v>
      </c>
    </row>
    <row r="2014" spans="1:23" x14ac:dyDescent="0.5">
      <c r="A2014" t="s">
        <v>226</v>
      </c>
      <c r="B2014" t="s">
        <v>279</v>
      </c>
      <c r="C2014" t="s">
        <v>84</v>
      </c>
      <c r="D2014" t="s">
        <v>44</v>
      </c>
      <c r="E2014">
        <v>127.64999999999999</v>
      </c>
      <c r="F2014">
        <v>3</v>
      </c>
      <c r="G2014">
        <v>9.9899999999999984</v>
      </c>
      <c r="H2014">
        <v>3.9899999999999984</v>
      </c>
      <c r="I2014">
        <v>2</v>
      </c>
      <c r="J2014" s="13">
        <v>41308</v>
      </c>
      <c r="K2014" s="13">
        <v>41322</v>
      </c>
      <c r="L2014" t="s">
        <v>315</v>
      </c>
      <c r="M2014">
        <v>15.979999999999997</v>
      </c>
      <c r="N2014">
        <v>111.66999999999999</v>
      </c>
      <c r="O2014" t="s">
        <v>196</v>
      </c>
      <c r="P2014" t="s">
        <v>327</v>
      </c>
      <c r="Q2014">
        <v>2</v>
      </c>
      <c r="R2014" t="s">
        <v>329</v>
      </c>
      <c r="S2014" s="13">
        <v>-14</v>
      </c>
      <c r="T2014">
        <v>14</v>
      </c>
      <c r="U2014">
        <v>42.55</v>
      </c>
      <c r="V2014">
        <v>42.55</v>
      </c>
      <c r="W2014">
        <v>8167</v>
      </c>
    </row>
    <row r="2015" spans="1:23" x14ac:dyDescent="0.5">
      <c r="A2015" t="s">
        <v>220</v>
      </c>
      <c r="B2015" t="s">
        <v>279</v>
      </c>
      <c r="C2015" t="s">
        <v>84</v>
      </c>
      <c r="D2015" t="s">
        <v>44</v>
      </c>
      <c r="E2015">
        <v>127.64999999999999</v>
      </c>
      <c r="F2015">
        <v>3</v>
      </c>
      <c r="G2015">
        <v>8.2000000000000028</v>
      </c>
      <c r="H2015">
        <v>6.2000000000000028</v>
      </c>
      <c r="I2015">
        <v>2</v>
      </c>
      <c r="J2015" s="13">
        <v>41176</v>
      </c>
      <c r="K2015" s="13">
        <v>41185</v>
      </c>
      <c r="L2015" t="s">
        <v>318</v>
      </c>
      <c r="M2015">
        <v>16.400000000000006</v>
      </c>
      <c r="N2015">
        <v>111.24999999999999</v>
      </c>
      <c r="O2015" t="s">
        <v>195</v>
      </c>
      <c r="P2015" t="s">
        <v>316</v>
      </c>
      <c r="Q2015">
        <v>9</v>
      </c>
      <c r="R2015" t="s">
        <v>317</v>
      </c>
      <c r="S2015" s="13">
        <v>-9</v>
      </c>
      <c r="T2015">
        <v>9</v>
      </c>
      <c r="U2015">
        <v>42.55</v>
      </c>
      <c r="V2015">
        <v>42.55</v>
      </c>
      <c r="W2015">
        <v>8167</v>
      </c>
    </row>
    <row r="2016" spans="1:23" x14ac:dyDescent="0.5">
      <c r="A2016" t="s">
        <v>227</v>
      </c>
      <c r="B2016" t="s">
        <v>279</v>
      </c>
      <c r="C2016" t="s">
        <v>84</v>
      </c>
      <c r="D2016" t="s">
        <v>44</v>
      </c>
      <c r="E2016">
        <v>127.64999999999999</v>
      </c>
      <c r="F2016">
        <v>3</v>
      </c>
      <c r="G2016">
        <v>5.73</v>
      </c>
      <c r="H2016">
        <v>4.7300000000000004</v>
      </c>
      <c r="I2016">
        <v>1</v>
      </c>
      <c r="J2016" s="13">
        <v>41123</v>
      </c>
      <c r="K2016" s="13">
        <v>41141</v>
      </c>
      <c r="L2016" t="s">
        <v>311</v>
      </c>
      <c r="M2016">
        <v>11.46</v>
      </c>
      <c r="N2016">
        <v>116.19</v>
      </c>
      <c r="O2016" t="s">
        <v>195</v>
      </c>
      <c r="P2016" t="s">
        <v>316</v>
      </c>
      <c r="Q2016">
        <v>8</v>
      </c>
      <c r="R2016" t="s">
        <v>319</v>
      </c>
      <c r="S2016" s="13">
        <v>-18</v>
      </c>
      <c r="T2016">
        <v>18</v>
      </c>
      <c r="U2016">
        <v>42.55</v>
      </c>
      <c r="V2016">
        <v>42.55</v>
      </c>
      <c r="W2016">
        <v>8167</v>
      </c>
    </row>
    <row r="2017" spans="1:23" x14ac:dyDescent="0.5">
      <c r="A2017" t="s">
        <v>220</v>
      </c>
      <c r="B2017" t="s">
        <v>279</v>
      </c>
      <c r="C2017" t="s">
        <v>84</v>
      </c>
      <c r="D2017" t="s">
        <v>44</v>
      </c>
      <c r="E2017">
        <v>127.64999999999999</v>
      </c>
      <c r="F2017">
        <v>3</v>
      </c>
      <c r="G2017">
        <v>6.25</v>
      </c>
      <c r="H2017">
        <v>6.25</v>
      </c>
      <c r="I2017">
        <v>1</v>
      </c>
      <c r="J2017" s="13">
        <v>41089</v>
      </c>
      <c r="K2017" s="13">
        <v>41108</v>
      </c>
      <c r="L2017" t="s">
        <v>318</v>
      </c>
      <c r="M2017">
        <v>13.5</v>
      </c>
      <c r="N2017">
        <v>114.14999999999999</v>
      </c>
      <c r="O2017" t="s">
        <v>195</v>
      </c>
      <c r="P2017" t="s">
        <v>323</v>
      </c>
      <c r="Q2017">
        <v>6</v>
      </c>
      <c r="R2017" t="s">
        <v>324</v>
      </c>
      <c r="S2017" s="13">
        <v>-19</v>
      </c>
      <c r="T2017">
        <v>19</v>
      </c>
      <c r="U2017">
        <v>42.55</v>
      </c>
      <c r="V2017">
        <v>42.55</v>
      </c>
      <c r="W2017">
        <v>8167</v>
      </c>
    </row>
    <row r="2018" spans="1:23" x14ac:dyDescent="0.5">
      <c r="A2018" t="s">
        <v>221</v>
      </c>
      <c r="B2018" t="s">
        <v>279</v>
      </c>
      <c r="C2018" t="s">
        <v>84</v>
      </c>
      <c r="D2018" t="s">
        <v>44</v>
      </c>
      <c r="E2018">
        <v>127.64999999999999</v>
      </c>
      <c r="F2018">
        <v>3</v>
      </c>
      <c r="G2018">
        <v>9.4500000000000028</v>
      </c>
      <c r="H2018">
        <v>5.4500000000000028</v>
      </c>
      <c r="I2018">
        <v>3</v>
      </c>
      <c r="J2018" s="13">
        <v>41047</v>
      </c>
      <c r="K2018" s="13">
        <v>41061</v>
      </c>
      <c r="L2018" t="s">
        <v>322</v>
      </c>
      <c r="M2018">
        <v>17.900000000000006</v>
      </c>
      <c r="N2018">
        <v>109.74999999999999</v>
      </c>
      <c r="O2018" t="s">
        <v>195</v>
      </c>
      <c r="P2018" t="s">
        <v>323</v>
      </c>
      <c r="Q2018">
        <v>5</v>
      </c>
      <c r="R2018" t="s">
        <v>325</v>
      </c>
      <c r="S2018" s="13">
        <v>-14</v>
      </c>
      <c r="T2018">
        <v>14</v>
      </c>
      <c r="U2018">
        <v>42.55</v>
      </c>
      <c r="V2018">
        <v>42.55</v>
      </c>
      <c r="W2018">
        <v>8167</v>
      </c>
    </row>
    <row r="2019" spans="1:23" x14ac:dyDescent="0.5">
      <c r="A2019" t="s">
        <v>227</v>
      </c>
      <c r="B2019" t="s">
        <v>279</v>
      </c>
      <c r="C2019" t="s">
        <v>84</v>
      </c>
      <c r="D2019" t="s">
        <v>44</v>
      </c>
      <c r="E2019">
        <v>127.64999999999999</v>
      </c>
      <c r="F2019">
        <v>3</v>
      </c>
      <c r="G2019">
        <v>5.84</v>
      </c>
      <c r="H2019">
        <v>4.84</v>
      </c>
      <c r="I2019">
        <v>3</v>
      </c>
      <c r="J2019" s="13">
        <v>41032</v>
      </c>
      <c r="K2019" s="13">
        <v>41052</v>
      </c>
      <c r="L2019" t="s">
        <v>311</v>
      </c>
      <c r="M2019">
        <v>13.68</v>
      </c>
      <c r="N2019">
        <v>113.97</v>
      </c>
      <c r="O2019" t="s">
        <v>195</v>
      </c>
      <c r="P2019" t="s">
        <v>323</v>
      </c>
      <c r="Q2019">
        <v>5</v>
      </c>
      <c r="R2019" t="s">
        <v>325</v>
      </c>
      <c r="S2019" s="13">
        <v>-20</v>
      </c>
      <c r="T2019">
        <v>20</v>
      </c>
      <c r="U2019">
        <v>42.55</v>
      </c>
      <c r="V2019">
        <v>42.55</v>
      </c>
      <c r="W2019">
        <v>8167</v>
      </c>
    </row>
    <row r="2020" spans="1:23" x14ac:dyDescent="0.5">
      <c r="A2020" t="s">
        <v>221</v>
      </c>
      <c r="B2020" t="s">
        <v>279</v>
      </c>
      <c r="C2020" t="s">
        <v>84</v>
      </c>
      <c r="D2020" t="s">
        <v>44</v>
      </c>
      <c r="E2020">
        <v>127.64999999999999</v>
      </c>
      <c r="F2020">
        <v>3</v>
      </c>
      <c r="G2020">
        <v>8</v>
      </c>
      <c r="H2020">
        <v>5</v>
      </c>
      <c r="I2020">
        <v>2</v>
      </c>
      <c r="J2020" s="13">
        <v>40905</v>
      </c>
      <c r="K2020" s="13">
        <v>40923</v>
      </c>
      <c r="L2020" t="s">
        <v>322</v>
      </c>
      <c r="M2020">
        <v>15</v>
      </c>
      <c r="N2020">
        <v>112.64999999999999</v>
      </c>
      <c r="O2020" t="s">
        <v>194</v>
      </c>
      <c r="P2020" t="s">
        <v>308</v>
      </c>
      <c r="Q2020">
        <v>12</v>
      </c>
      <c r="R2020" t="s">
        <v>309</v>
      </c>
      <c r="S2020" s="13">
        <v>-18</v>
      </c>
      <c r="T2020">
        <v>18</v>
      </c>
      <c r="U2020">
        <v>42.55</v>
      </c>
      <c r="V2020">
        <v>42.55</v>
      </c>
      <c r="W2020">
        <v>8167</v>
      </c>
    </row>
    <row r="2021" spans="1:23" x14ac:dyDescent="0.5">
      <c r="A2021" t="s">
        <v>221</v>
      </c>
      <c r="B2021" t="s">
        <v>279</v>
      </c>
      <c r="C2021" t="s">
        <v>84</v>
      </c>
      <c r="D2021" t="s">
        <v>44</v>
      </c>
      <c r="E2021">
        <v>127.64999999999999</v>
      </c>
      <c r="F2021">
        <v>3</v>
      </c>
      <c r="G2021">
        <v>5</v>
      </c>
      <c r="H2021">
        <v>7</v>
      </c>
      <c r="I2021">
        <v>1</v>
      </c>
      <c r="J2021" s="13">
        <v>40838</v>
      </c>
      <c r="K2021" s="13">
        <v>40850</v>
      </c>
      <c r="L2021" t="s">
        <v>322</v>
      </c>
      <c r="M2021">
        <v>13</v>
      </c>
      <c r="N2021">
        <v>114.64999999999999</v>
      </c>
      <c r="O2021" t="s">
        <v>194</v>
      </c>
      <c r="P2021" t="s">
        <v>308</v>
      </c>
      <c r="Q2021">
        <v>10</v>
      </c>
      <c r="R2021" t="s">
        <v>314</v>
      </c>
      <c r="S2021" s="13">
        <v>-12</v>
      </c>
      <c r="T2021">
        <v>12</v>
      </c>
      <c r="U2021">
        <v>42.55</v>
      </c>
      <c r="V2021">
        <v>42.55</v>
      </c>
      <c r="W2021">
        <v>8167</v>
      </c>
    </row>
    <row r="2022" spans="1:23" x14ac:dyDescent="0.5">
      <c r="A2022" t="s">
        <v>221</v>
      </c>
      <c r="B2022" t="s">
        <v>279</v>
      </c>
      <c r="C2022" t="s">
        <v>84</v>
      </c>
      <c r="D2022" t="s">
        <v>44</v>
      </c>
      <c r="E2022">
        <v>127.64999999999999</v>
      </c>
      <c r="F2022">
        <v>3</v>
      </c>
      <c r="G2022">
        <v>7.5499999999999972</v>
      </c>
      <c r="H2022">
        <v>4.5499999999999972</v>
      </c>
      <c r="I2022">
        <v>1</v>
      </c>
      <c r="J2022" s="13">
        <v>40806</v>
      </c>
      <c r="K2022" s="13">
        <v>40822</v>
      </c>
      <c r="L2022" t="s">
        <v>322</v>
      </c>
      <c r="M2022">
        <v>13.099999999999994</v>
      </c>
      <c r="N2022">
        <v>114.55</v>
      </c>
      <c r="O2022" t="s">
        <v>194</v>
      </c>
      <c r="P2022" t="s">
        <v>316</v>
      </c>
      <c r="Q2022">
        <v>9</v>
      </c>
      <c r="R2022" t="s">
        <v>317</v>
      </c>
      <c r="S2022" s="13">
        <v>-16</v>
      </c>
      <c r="T2022">
        <v>16</v>
      </c>
      <c r="U2022">
        <v>42.55</v>
      </c>
      <c r="V2022">
        <v>42.55</v>
      </c>
      <c r="W2022">
        <v>8167</v>
      </c>
    </row>
    <row r="2023" spans="1:23" x14ac:dyDescent="0.5">
      <c r="A2023" t="s">
        <v>228</v>
      </c>
      <c r="B2023" t="s">
        <v>279</v>
      </c>
      <c r="C2023" t="s">
        <v>84</v>
      </c>
      <c r="D2023" t="s">
        <v>44</v>
      </c>
      <c r="E2023">
        <v>127.64999999999999</v>
      </c>
      <c r="F2023">
        <v>3</v>
      </c>
      <c r="G2023">
        <v>5.990000000000002</v>
      </c>
      <c r="H2023">
        <v>3.990000000000002</v>
      </c>
      <c r="I2023">
        <v>2</v>
      </c>
      <c r="J2023" s="13">
        <v>40791</v>
      </c>
      <c r="K2023" s="13">
        <v>40801</v>
      </c>
      <c r="L2023" t="s">
        <v>310</v>
      </c>
      <c r="M2023">
        <v>11.980000000000004</v>
      </c>
      <c r="N2023">
        <v>115.66999999999999</v>
      </c>
      <c r="O2023" t="s">
        <v>194</v>
      </c>
      <c r="P2023" t="s">
        <v>316</v>
      </c>
      <c r="Q2023">
        <v>9</v>
      </c>
      <c r="R2023" t="s">
        <v>317</v>
      </c>
      <c r="S2023" s="13">
        <v>-10</v>
      </c>
      <c r="T2023">
        <v>10</v>
      </c>
      <c r="U2023">
        <v>42.55</v>
      </c>
      <c r="V2023">
        <v>42.55</v>
      </c>
      <c r="W2023">
        <v>8167</v>
      </c>
    </row>
    <row r="2024" spans="1:23" x14ac:dyDescent="0.5">
      <c r="A2024" t="s">
        <v>225</v>
      </c>
      <c r="B2024" t="s">
        <v>279</v>
      </c>
      <c r="C2024" t="s">
        <v>84</v>
      </c>
      <c r="D2024" t="s">
        <v>44</v>
      </c>
      <c r="E2024">
        <v>127.64999999999999</v>
      </c>
      <c r="F2024">
        <v>3</v>
      </c>
      <c r="G2024">
        <v>7.25</v>
      </c>
      <c r="H2024">
        <v>6.25</v>
      </c>
      <c r="I2024">
        <v>3</v>
      </c>
      <c r="J2024" s="13">
        <v>40727</v>
      </c>
      <c r="K2024" s="13">
        <v>40747</v>
      </c>
      <c r="L2024" t="s">
        <v>321</v>
      </c>
      <c r="M2024">
        <v>16.5</v>
      </c>
      <c r="N2024">
        <v>111.14999999999999</v>
      </c>
      <c r="O2024" t="s">
        <v>194</v>
      </c>
      <c r="P2024" t="s">
        <v>316</v>
      </c>
      <c r="Q2024">
        <v>7</v>
      </c>
      <c r="R2024" t="s">
        <v>320</v>
      </c>
      <c r="S2024" s="13">
        <v>-20</v>
      </c>
      <c r="T2024">
        <v>20</v>
      </c>
      <c r="U2024">
        <v>42.55</v>
      </c>
      <c r="V2024">
        <v>42.55</v>
      </c>
      <c r="W2024">
        <v>8167</v>
      </c>
    </row>
    <row r="2025" spans="1:23" x14ac:dyDescent="0.5">
      <c r="A2025" t="s">
        <v>224</v>
      </c>
      <c r="B2025" t="s">
        <v>279</v>
      </c>
      <c r="C2025" t="s">
        <v>84</v>
      </c>
      <c r="D2025" t="s">
        <v>44</v>
      </c>
      <c r="E2025">
        <v>127.64999999999999</v>
      </c>
      <c r="F2025">
        <v>3</v>
      </c>
      <c r="G2025">
        <v>6.73</v>
      </c>
      <c r="H2025">
        <v>3.7300000000000004</v>
      </c>
      <c r="I2025">
        <v>1</v>
      </c>
      <c r="J2025" s="13">
        <v>40689</v>
      </c>
      <c r="K2025" s="13">
        <v>40705</v>
      </c>
      <c r="L2025" t="s">
        <v>313</v>
      </c>
      <c r="M2025">
        <v>11.46</v>
      </c>
      <c r="N2025">
        <v>116.19</v>
      </c>
      <c r="O2025" t="s">
        <v>194</v>
      </c>
      <c r="P2025" t="s">
        <v>323</v>
      </c>
      <c r="Q2025">
        <v>5</v>
      </c>
      <c r="R2025" t="s">
        <v>325</v>
      </c>
      <c r="S2025" s="13">
        <v>-16</v>
      </c>
      <c r="T2025">
        <v>16</v>
      </c>
      <c r="U2025">
        <v>42.55</v>
      </c>
      <c r="V2025">
        <v>42.55</v>
      </c>
      <c r="W2025">
        <v>8167</v>
      </c>
    </row>
    <row r="2026" spans="1:23" x14ac:dyDescent="0.5">
      <c r="A2026" t="s">
        <v>225</v>
      </c>
      <c r="B2026" t="s">
        <v>279</v>
      </c>
      <c r="C2026" t="s">
        <v>84</v>
      </c>
      <c r="D2026" t="s">
        <v>44</v>
      </c>
      <c r="E2026">
        <v>127.64999999999999</v>
      </c>
      <c r="F2026">
        <v>3</v>
      </c>
      <c r="G2026">
        <v>8.4500000000000028</v>
      </c>
      <c r="H2026">
        <v>6.4500000000000028</v>
      </c>
      <c r="I2026">
        <v>1</v>
      </c>
      <c r="J2026" s="13">
        <v>40532</v>
      </c>
      <c r="K2026" s="13">
        <v>42519</v>
      </c>
      <c r="L2026" t="s">
        <v>321</v>
      </c>
      <c r="M2026">
        <v>15.900000000000006</v>
      </c>
      <c r="N2026">
        <v>111.74999999999999</v>
      </c>
      <c r="O2026" t="s">
        <v>193</v>
      </c>
      <c r="P2026" t="s">
        <v>308</v>
      </c>
      <c r="Q2026">
        <v>12</v>
      </c>
      <c r="R2026" t="s">
        <v>309</v>
      </c>
      <c r="S2026" s="13">
        <v>-1987</v>
      </c>
      <c r="T2026">
        <v>1987</v>
      </c>
      <c r="U2026">
        <v>42.55</v>
      </c>
      <c r="V2026">
        <v>42.55</v>
      </c>
      <c r="W2026">
        <v>8167</v>
      </c>
    </row>
    <row r="2027" spans="1:23" x14ac:dyDescent="0.5">
      <c r="A2027" t="s">
        <v>224</v>
      </c>
      <c r="B2027" t="s">
        <v>279</v>
      </c>
      <c r="C2027" t="s">
        <v>84</v>
      </c>
      <c r="D2027" t="s">
        <v>44</v>
      </c>
      <c r="E2027">
        <v>127.64999999999999</v>
      </c>
      <c r="F2027">
        <v>3</v>
      </c>
      <c r="G2027">
        <v>5.5499999999999972</v>
      </c>
      <c r="H2027">
        <v>6.5499999999999972</v>
      </c>
      <c r="I2027">
        <v>2</v>
      </c>
      <c r="J2027" s="13">
        <v>40412</v>
      </c>
      <c r="K2027" s="13">
        <v>40432</v>
      </c>
      <c r="L2027" t="s">
        <v>313</v>
      </c>
      <c r="M2027">
        <v>14.099999999999994</v>
      </c>
      <c r="N2027">
        <v>113.55</v>
      </c>
      <c r="O2027" t="s">
        <v>193</v>
      </c>
      <c r="P2027" t="s">
        <v>316</v>
      </c>
      <c r="Q2027">
        <v>8</v>
      </c>
      <c r="R2027" t="s">
        <v>319</v>
      </c>
      <c r="S2027" s="13">
        <v>-20</v>
      </c>
      <c r="T2027">
        <v>20</v>
      </c>
      <c r="U2027">
        <v>42.55</v>
      </c>
      <c r="V2027">
        <v>42.55</v>
      </c>
      <c r="W2027">
        <v>8167</v>
      </c>
    </row>
    <row r="2028" spans="1:23" x14ac:dyDescent="0.5">
      <c r="A2028" t="s">
        <v>226</v>
      </c>
      <c r="B2028" t="s">
        <v>279</v>
      </c>
      <c r="C2028" t="s">
        <v>84</v>
      </c>
      <c r="D2028" t="s">
        <v>44</v>
      </c>
      <c r="E2028">
        <v>127.64999999999999</v>
      </c>
      <c r="F2028">
        <v>3</v>
      </c>
      <c r="G2028">
        <v>8.8799999999999955</v>
      </c>
      <c r="H2028">
        <v>4.8799999999999955</v>
      </c>
      <c r="I2028">
        <v>3</v>
      </c>
      <c r="J2028" s="13">
        <v>40382</v>
      </c>
      <c r="K2028" s="13">
        <v>40395</v>
      </c>
      <c r="L2028" t="s">
        <v>315</v>
      </c>
      <c r="M2028">
        <v>16.759999999999991</v>
      </c>
      <c r="N2028">
        <v>110.89</v>
      </c>
      <c r="O2028" t="s">
        <v>193</v>
      </c>
      <c r="P2028" t="s">
        <v>316</v>
      </c>
      <c r="Q2028">
        <v>7</v>
      </c>
      <c r="R2028" t="s">
        <v>320</v>
      </c>
      <c r="S2028" s="13">
        <v>-13</v>
      </c>
      <c r="T2028">
        <v>13</v>
      </c>
      <c r="U2028">
        <v>42.55</v>
      </c>
      <c r="V2028">
        <v>42.55</v>
      </c>
      <c r="W2028">
        <v>8167</v>
      </c>
    </row>
    <row r="2029" spans="1:23" x14ac:dyDescent="0.5">
      <c r="A2029" t="s">
        <v>223</v>
      </c>
      <c r="B2029" t="s">
        <v>279</v>
      </c>
      <c r="C2029" t="s">
        <v>84</v>
      </c>
      <c r="D2029" t="s">
        <v>44</v>
      </c>
      <c r="E2029">
        <v>127.64999999999999</v>
      </c>
      <c r="F2029">
        <v>3</v>
      </c>
      <c r="G2029">
        <v>6.75</v>
      </c>
      <c r="H2029">
        <v>3.75</v>
      </c>
      <c r="I2029">
        <v>1</v>
      </c>
      <c r="J2029" s="13">
        <v>40371</v>
      </c>
      <c r="K2029" s="13">
        <v>40378</v>
      </c>
      <c r="L2029" t="s">
        <v>307</v>
      </c>
      <c r="M2029">
        <v>11.5</v>
      </c>
      <c r="N2029">
        <v>116.14999999999999</v>
      </c>
      <c r="O2029" t="s">
        <v>193</v>
      </c>
      <c r="P2029" t="s">
        <v>316</v>
      </c>
      <c r="Q2029">
        <v>7</v>
      </c>
      <c r="R2029" t="s">
        <v>320</v>
      </c>
      <c r="S2029" s="13">
        <v>-7</v>
      </c>
      <c r="T2029">
        <v>7</v>
      </c>
      <c r="U2029">
        <v>42.55</v>
      </c>
      <c r="V2029">
        <v>42.55</v>
      </c>
      <c r="W2029">
        <v>8167</v>
      </c>
    </row>
    <row r="2030" spans="1:23" x14ac:dyDescent="0.5">
      <c r="A2030" t="s">
        <v>220</v>
      </c>
      <c r="B2030" t="s">
        <v>279</v>
      </c>
      <c r="C2030" t="s">
        <v>84</v>
      </c>
      <c r="D2030" t="s">
        <v>44</v>
      </c>
      <c r="E2030">
        <v>127.64999999999999</v>
      </c>
      <c r="F2030">
        <v>3</v>
      </c>
      <c r="G2030">
        <v>8.2000000000000028</v>
      </c>
      <c r="H2030">
        <v>6.2000000000000028</v>
      </c>
      <c r="I2030">
        <v>2</v>
      </c>
      <c r="J2030" s="13">
        <v>40345</v>
      </c>
      <c r="K2030" s="13">
        <v>40363</v>
      </c>
      <c r="L2030" t="s">
        <v>318</v>
      </c>
      <c r="M2030">
        <v>16.400000000000006</v>
      </c>
      <c r="N2030">
        <v>111.24999999999999</v>
      </c>
      <c r="O2030" t="s">
        <v>193</v>
      </c>
      <c r="P2030" t="s">
        <v>323</v>
      </c>
      <c r="Q2030">
        <v>6</v>
      </c>
      <c r="R2030" t="s">
        <v>324</v>
      </c>
      <c r="S2030" s="13">
        <v>-18</v>
      </c>
      <c r="T2030">
        <v>18</v>
      </c>
      <c r="U2030">
        <v>42.55</v>
      </c>
      <c r="V2030">
        <v>42.55</v>
      </c>
      <c r="W2030">
        <v>8167</v>
      </c>
    </row>
    <row r="2031" spans="1:23" x14ac:dyDescent="0.5">
      <c r="A2031" t="s">
        <v>228</v>
      </c>
      <c r="B2031" t="s">
        <v>279</v>
      </c>
      <c r="C2031" t="s">
        <v>84</v>
      </c>
      <c r="D2031" t="s">
        <v>44</v>
      </c>
      <c r="E2031">
        <v>127.64999999999999</v>
      </c>
      <c r="F2031">
        <v>3</v>
      </c>
      <c r="G2031">
        <v>8.25</v>
      </c>
      <c r="H2031">
        <v>6.25</v>
      </c>
      <c r="I2031">
        <v>1</v>
      </c>
      <c r="J2031" s="13">
        <v>40334</v>
      </c>
      <c r="K2031" s="13">
        <v>40349</v>
      </c>
      <c r="L2031" t="s">
        <v>310</v>
      </c>
      <c r="M2031">
        <v>15.5</v>
      </c>
      <c r="N2031">
        <v>112.14999999999999</v>
      </c>
      <c r="O2031" t="s">
        <v>193</v>
      </c>
      <c r="P2031" t="s">
        <v>323</v>
      </c>
      <c r="Q2031">
        <v>6</v>
      </c>
      <c r="R2031" t="s">
        <v>324</v>
      </c>
      <c r="S2031" s="13">
        <v>-15</v>
      </c>
      <c r="T2031">
        <v>15</v>
      </c>
      <c r="U2031">
        <v>42.55</v>
      </c>
      <c r="V2031">
        <v>42.55</v>
      </c>
      <c r="W2031">
        <v>8167</v>
      </c>
    </row>
    <row r="2032" spans="1:23" x14ac:dyDescent="0.5">
      <c r="A2032" t="s">
        <v>223</v>
      </c>
      <c r="B2032" t="s">
        <v>279</v>
      </c>
      <c r="C2032" t="s">
        <v>84</v>
      </c>
      <c r="D2032" t="s">
        <v>44</v>
      </c>
      <c r="E2032">
        <v>127.64999999999999</v>
      </c>
      <c r="F2032">
        <v>3</v>
      </c>
      <c r="G2032">
        <v>6.8599999999999994</v>
      </c>
      <c r="H2032">
        <v>3.8599999999999994</v>
      </c>
      <c r="I2032">
        <v>1</v>
      </c>
      <c r="J2032" s="13">
        <v>40250</v>
      </c>
      <c r="K2032" s="13">
        <v>40262</v>
      </c>
      <c r="L2032" t="s">
        <v>307</v>
      </c>
      <c r="M2032">
        <v>11.719999999999999</v>
      </c>
      <c r="N2032">
        <v>115.92999999999999</v>
      </c>
      <c r="O2032" t="s">
        <v>193</v>
      </c>
      <c r="P2032" t="s">
        <v>327</v>
      </c>
      <c r="Q2032">
        <v>3</v>
      </c>
      <c r="R2032" t="s">
        <v>328</v>
      </c>
      <c r="S2032" s="13">
        <v>-12</v>
      </c>
      <c r="T2032">
        <v>12</v>
      </c>
      <c r="U2032">
        <v>42.55</v>
      </c>
      <c r="V2032">
        <v>42.55</v>
      </c>
      <c r="W2032">
        <v>8167</v>
      </c>
    </row>
    <row r="2033" spans="1:23" x14ac:dyDescent="0.5">
      <c r="A2033" t="s">
        <v>228</v>
      </c>
      <c r="B2033" t="s">
        <v>279</v>
      </c>
      <c r="C2033" t="s">
        <v>84</v>
      </c>
      <c r="D2033" t="s">
        <v>44</v>
      </c>
      <c r="E2033">
        <v>127.64999999999999</v>
      </c>
      <c r="F2033">
        <v>3</v>
      </c>
      <c r="G2033">
        <v>7.8999999999999986</v>
      </c>
      <c r="H2033">
        <v>3.8999999999999986</v>
      </c>
      <c r="I2033">
        <v>2</v>
      </c>
      <c r="J2033" s="13">
        <v>40194</v>
      </c>
      <c r="K2033" s="13">
        <v>40205</v>
      </c>
      <c r="L2033" t="s">
        <v>310</v>
      </c>
      <c r="M2033">
        <v>13.799999999999997</v>
      </c>
      <c r="N2033">
        <v>113.85</v>
      </c>
      <c r="O2033" t="s">
        <v>193</v>
      </c>
      <c r="P2033" t="s">
        <v>327</v>
      </c>
      <c r="Q2033">
        <v>1</v>
      </c>
      <c r="R2033" t="s">
        <v>330</v>
      </c>
      <c r="S2033" s="13">
        <v>-11</v>
      </c>
      <c r="T2033">
        <v>11</v>
      </c>
      <c r="U2033">
        <v>42.55</v>
      </c>
      <c r="V2033">
        <v>42.55</v>
      </c>
      <c r="W2033">
        <v>8167</v>
      </c>
    </row>
    <row r="2034" spans="1:23" x14ac:dyDescent="0.5">
      <c r="A2034" t="s">
        <v>223</v>
      </c>
      <c r="B2034" t="s">
        <v>279</v>
      </c>
      <c r="C2034" t="s">
        <v>84</v>
      </c>
      <c r="D2034" t="s">
        <v>44</v>
      </c>
      <c r="E2034">
        <v>127.64999999999999</v>
      </c>
      <c r="F2034">
        <v>3</v>
      </c>
      <c r="G2034">
        <v>5.9899999999999984</v>
      </c>
      <c r="H2034">
        <v>5.9899999999999984</v>
      </c>
      <c r="I2034">
        <v>3</v>
      </c>
      <c r="J2034" s="13">
        <v>40023</v>
      </c>
      <c r="K2034" s="13">
        <v>40034</v>
      </c>
      <c r="L2034" t="s">
        <v>307</v>
      </c>
      <c r="M2034">
        <v>14.979999999999997</v>
      </c>
      <c r="N2034">
        <v>112.66999999999999</v>
      </c>
      <c r="O2034" t="s">
        <v>192</v>
      </c>
      <c r="P2034" t="s">
        <v>316</v>
      </c>
      <c r="Q2034">
        <v>7</v>
      </c>
      <c r="R2034" t="s">
        <v>320</v>
      </c>
      <c r="S2034" s="13">
        <v>-11</v>
      </c>
      <c r="T2034">
        <v>11</v>
      </c>
      <c r="U2034">
        <v>42.55</v>
      </c>
      <c r="V2034">
        <v>42.55</v>
      </c>
      <c r="W2034">
        <v>8167</v>
      </c>
    </row>
    <row r="2035" spans="1:23" x14ac:dyDescent="0.5">
      <c r="A2035" t="s">
        <v>225</v>
      </c>
      <c r="B2035" t="s">
        <v>279</v>
      </c>
      <c r="C2035" t="s">
        <v>84</v>
      </c>
      <c r="D2035" t="s">
        <v>44</v>
      </c>
      <c r="E2035">
        <v>127.64999999999999</v>
      </c>
      <c r="F2035">
        <v>3</v>
      </c>
      <c r="G2035">
        <v>8.9899999999999984</v>
      </c>
      <c r="H2035">
        <v>4.9899999999999984</v>
      </c>
      <c r="I2035">
        <v>3</v>
      </c>
      <c r="J2035" s="13">
        <v>39969</v>
      </c>
      <c r="K2035" s="13">
        <v>39989</v>
      </c>
      <c r="L2035" t="s">
        <v>321</v>
      </c>
      <c r="M2035">
        <v>16.979999999999997</v>
      </c>
      <c r="N2035">
        <v>110.66999999999999</v>
      </c>
      <c r="O2035" t="s">
        <v>192</v>
      </c>
      <c r="P2035" t="s">
        <v>323</v>
      </c>
      <c r="Q2035">
        <v>6</v>
      </c>
      <c r="R2035" t="s">
        <v>324</v>
      </c>
      <c r="S2035" s="13">
        <v>-20</v>
      </c>
      <c r="T2035">
        <v>20</v>
      </c>
      <c r="U2035">
        <v>42.55</v>
      </c>
      <c r="V2035">
        <v>42.55</v>
      </c>
      <c r="W2035">
        <v>8167</v>
      </c>
    </row>
    <row r="2036" spans="1:23" x14ac:dyDescent="0.5">
      <c r="A2036" t="s">
        <v>227</v>
      </c>
      <c r="B2036" t="s">
        <v>279</v>
      </c>
      <c r="C2036" t="s">
        <v>84</v>
      </c>
      <c r="D2036" t="s">
        <v>44</v>
      </c>
      <c r="E2036">
        <v>127.64999999999999</v>
      </c>
      <c r="F2036">
        <v>3</v>
      </c>
      <c r="G2036">
        <v>5.8799999999999955</v>
      </c>
      <c r="H2036">
        <v>5.8799999999999955</v>
      </c>
      <c r="I2036">
        <v>3</v>
      </c>
      <c r="J2036" s="13">
        <v>39914</v>
      </c>
      <c r="K2036" s="13">
        <v>39923</v>
      </c>
      <c r="L2036" t="s">
        <v>311</v>
      </c>
      <c r="M2036">
        <v>14.759999999999991</v>
      </c>
      <c r="N2036">
        <v>112.89</v>
      </c>
      <c r="O2036" t="s">
        <v>192</v>
      </c>
      <c r="P2036" t="s">
        <v>323</v>
      </c>
      <c r="Q2036">
        <v>4</v>
      </c>
      <c r="R2036" t="s">
        <v>326</v>
      </c>
      <c r="S2036" s="13">
        <v>-9</v>
      </c>
      <c r="T2036">
        <v>9</v>
      </c>
      <c r="U2036">
        <v>42.55</v>
      </c>
      <c r="V2036">
        <v>42.55</v>
      </c>
      <c r="W2036">
        <v>8167</v>
      </c>
    </row>
    <row r="2037" spans="1:23" x14ac:dyDescent="0.5">
      <c r="A2037" t="s">
        <v>228</v>
      </c>
      <c r="B2037" t="s">
        <v>279</v>
      </c>
      <c r="C2037" t="s">
        <v>84</v>
      </c>
      <c r="D2037" t="s">
        <v>44</v>
      </c>
      <c r="E2037">
        <v>127.64999999999999</v>
      </c>
      <c r="F2037">
        <v>3</v>
      </c>
      <c r="G2037">
        <v>10</v>
      </c>
      <c r="H2037">
        <v>5</v>
      </c>
      <c r="I2037">
        <v>2</v>
      </c>
      <c r="J2037" s="13">
        <v>39853</v>
      </c>
      <c r="K2037" s="13">
        <v>39869</v>
      </c>
      <c r="L2037" t="s">
        <v>310</v>
      </c>
      <c r="M2037">
        <v>17</v>
      </c>
      <c r="N2037">
        <v>110.64999999999999</v>
      </c>
      <c r="O2037" t="s">
        <v>192</v>
      </c>
      <c r="P2037" t="s">
        <v>327</v>
      </c>
      <c r="Q2037">
        <v>2</v>
      </c>
      <c r="R2037" t="s">
        <v>329</v>
      </c>
      <c r="S2037" s="13">
        <v>-16</v>
      </c>
      <c r="T2037">
        <v>16</v>
      </c>
      <c r="U2037">
        <v>42.55</v>
      </c>
      <c r="V2037">
        <v>42.55</v>
      </c>
      <c r="W2037">
        <v>8167</v>
      </c>
    </row>
    <row r="2038" spans="1:23" x14ac:dyDescent="0.5">
      <c r="A2038" t="s">
        <v>223</v>
      </c>
      <c r="B2038" t="s">
        <v>279</v>
      </c>
      <c r="C2038" t="s">
        <v>84</v>
      </c>
      <c r="D2038" t="s">
        <v>44</v>
      </c>
      <c r="E2038">
        <v>127.64999999999999</v>
      </c>
      <c r="F2038">
        <v>3</v>
      </c>
      <c r="G2038">
        <v>9.9899999999999984</v>
      </c>
      <c r="H2038">
        <v>6.9899999999999984</v>
      </c>
      <c r="I2038">
        <v>3</v>
      </c>
      <c r="J2038" s="13">
        <v>39795</v>
      </c>
      <c r="K2038" s="13">
        <v>39806</v>
      </c>
      <c r="L2038" t="s">
        <v>307</v>
      </c>
      <c r="M2038">
        <v>19.979999999999997</v>
      </c>
      <c r="N2038">
        <v>107.66999999999999</v>
      </c>
      <c r="O2038" t="s">
        <v>191</v>
      </c>
      <c r="P2038" t="s">
        <v>308</v>
      </c>
      <c r="Q2038">
        <v>12</v>
      </c>
      <c r="R2038" t="s">
        <v>309</v>
      </c>
      <c r="S2038" s="13">
        <v>-11</v>
      </c>
      <c r="T2038">
        <v>11</v>
      </c>
      <c r="U2038">
        <v>42.55</v>
      </c>
      <c r="V2038">
        <v>42.55</v>
      </c>
      <c r="W2038">
        <v>8167</v>
      </c>
    </row>
    <row r="2039" spans="1:23" x14ac:dyDescent="0.5">
      <c r="A2039" t="s">
        <v>224</v>
      </c>
      <c r="B2039" t="s">
        <v>279</v>
      </c>
      <c r="C2039" t="s">
        <v>84</v>
      </c>
      <c r="D2039" t="s">
        <v>44</v>
      </c>
      <c r="E2039">
        <v>127.64999999999999</v>
      </c>
      <c r="F2039">
        <v>3</v>
      </c>
      <c r="G2039">
        <v>8.84</v>
      </c>
      <c r="H2039">
        <v>4.84</v>
      </c>
      <c r="I2039">
        <v>3</v>
      </c>
      <c r="J2039" s="13">
        <v>39634</v>
      </c>
      <c r="K2039" s="13">
        <v>39654</v>
      </c>
      <c r="L2039" t="s">
        <v>313</v>
      </c>
      <c r="M2039">
        <v>16.68</v>
      </c>
      <c r="N2039">
        <v>110.97</v>
      </c>
      <c r="O2039" t="s">
        <v>191</v>
      </c>
      <c r="P2039" t="s">
        <v>316</v>
      </c>
      <c r="Q2039">
        <v>7</v>
      </c>
      <c r="R2039" t="s">
        <v>320</v>
      </c>
      <c r="S2039" s="13">
        <v>-20</v>
      </c>
      <c r="T2039">
        <v>20</v>
      </c>
      <c r="U2039">
        <v>42.55</v>
      </c>
      <c r="V2039">
        <v>42.55</v>
      </c>
      <c r="W2039">
        <v>8167</v>
      </c>
    </row>
    <row r="2040" spans="1:23" x14ac:dyDescent="0.5">
      <c r="A2040" t="s">
        <v>220</v>
      </c>
      <c r="B2040" t="s">
        <v>279</v>
      </c>
      <c r="C2040" t="s">
        <v>84</v>
      </c>
      <c r="D2040" t="s">
        <v>44</v>
      </c>
      <c r="E2040">
        <v>127.64999999999999</v>
      </c>
      <c r="F2040">
        <v>3</v>
      </c>
      <c r="G2040">
        <v>6.5799999999999983</v>
      </c>
      <c r="H2040">
        <v>6.5799999999999983</v>
      </c>
      <c r="I2040">
        <v>1</v>
      </c>
      <c r="J2040" s="13">
        <v>39626</v>
      </c>
      <c r="K2040" s="13">
        <v>39635</v>
      </c>
      <c r="L2040" t="s">
        <v>318</v>
      </c>
      <c r="M2040">
        <v>14.159999999999997</v>
      </c>
      <c r="N2040">
        <v>113.49</v>
      </c>
      <c r="O2040" t="s">
        <v>191</v>
      </c>
      <c r="P2040" t="s">
        <v>323</v>
      </c>
      <c r="Q2040">
        <v>6</v>
      </c>
      <c r="R2040" t="s">
        <v>324</v>
      </c>
      <c r="S2040" s="13">
        <v>-9</v>
      </c>
      <c r="T2040">
        <v>9</v>
      </c>
      <c r="U2040">
        <v>42.55</v>
      </c>
      <c r="V2040">
        <v>42.55</v>
      </c>
      <c r="W2040">
        <v>8167</v>
      </c>
    </row>
    <row r="2041" spans="1:23" x14ac:dyDescent="0.5">
      <c r="A2041" t="s">
        <v>225</v>
      </c>
      <c r="B2041" t="s">
        <v>279</v>
      </c>
      <c r="C2041" t="s">
        <v>84</v>
      </c>
      <c r="D2041" t="s">
        <v>44</v>
      </c>
      <c r="E2041">
        <v>127.64999999999999</v>
      </c>
      <c r="F2041">
        <v>3</v>
      </c>
      <c r="G2041">
        <v>9.5799999999999983</v>
      </c>
      <c r="H2041">
        <v>6.5799999999999983</v>
      </c>
      <c r="I2041">
        <v>3</v>
      </c>
      <c r="J2041" s="13">
        <v>39467</v>
      </c>
      <c r="K2041" s="13">
        <v>39484</v>
      </c>
      <c r="L2041" t="s">
        <v>321</v>
      </c>
      <c r="M2041">
        <v>19.159999999999997</v>
      </c>
      <c r="N2041">
        <v>108.49</v>
      </c>
      <c r="O2041" t="s">
        <v>191</v>
      </c>
      <c r="P2041" t="s">
        <v>327</v>
      </c>
      <c r="Q2041">
        <v>1</v>
      </c>
      <c r="R2041" t="s">
        <v>330</v>
      </c>
      <c r="S2041" s="13">
        <v>-17</v>
      </c>
      <c r="T2041">
        <v>17</v>
      </c>
      <c r="U2041">
        <v>42.55</v>
      </c>
      <c r="V2041">
        <v>42.55</v>
      </c>
      <c r="W2041">
        <v>8167</v>
      </c>
    </row>
    <row r="2042" spans="1:23" x14ac:dyDescent="0.5">
      <c r="A2042" t="s">
        <v>223</v>
      </c>
      <c r="B2042" t="s">
        <v>279</v>
      </c>
      <c r="C2042" t="s">
        <v>84</v>
      </c>
      <c r="D2042" t="s">
        <v>44</v>
      </c>
      <c r="E2042">
        <v>127.64999999999999</v>
      </c>
      <c r="F2042">
        <v>3</v>
      </c>
      <c r="G2042">
        <v>9.61</v>
      </c>
      <c r="H2042">
        <v>5.6099999999999994</v>
      </c>
      <c r="I2042">
        <v>3</v>
      </c>
      <c r="J2042" s="13">
        <v>39383</v>
      </c>
      <c r="K2042" s="13">
        <v>39399</v>
      </c>
      <c r="L2042" t="s">
        <v>307</v>
      </c>
      <c r="M2042">
        <v>18.22</v>
      </c>
      <c r="N2042">
        <v>109.42999999999999</v>
      </c>
      <c r="O2042" t="s">
        <v>190</v>
      </c>
      <c r="P2042" t="s">
        <v>308</v>
      </c>
      <c r="Q2042">
        <v>10</v>
      </c>
      <c r="R2042" t="s">
        <v>314</v>
      </c>
      <c r="S2042" s="13">
        <v>-16</v>
      </c>
      <c r="T2042">
        <v>16</v>
      </c>
      <c r="U2042">
        <v>42.55</v>
      </c>
      <c r="V2042">
        <v>42.55</v>
      </c>
      <c r="W2042">
        <v>8167</v>
      </c>
    </row>
    <row r="2043" spans="1:23" x14ac:dyDescent="0.5">
      <c r="A2043" t="s">
        <v>223</v>
      </c>
      <c r="B2043" t="s">
        <v>279</v>
      </c>
      <c r="C2043" t="s">
        <v>84</v>
      </c>
      <c r="D2043" t="s">
        <v>44</v>
      </c>
      <c r="E2043">
        <v>127.64999999999999</v>
      </c>
      <c r="F2043">
        <v>3</v>
      </c>
      <c r="G2043">
        <v>8.5499999999999972</v>
      </c>
      <c r="H2043">
        <v>4.5499999999999972</v>
      </c>
      <c r="I2043">
        <v>1</v>
      </c>
      <c r="J2043" s="13">
        <v>39331</v>
      </c>
      <c r="K2043" s="13">
        <v>39351</v>
      </c>
      <c r="L2043" t="s">
        <v>307</v>
      </c>
      <c r="M2043">
        <v>14.099999999999994</v>
      </c>
      <c r="N2043">
        <v>113.55</v>
      </c>
      <c r="O2043" t="s">
        <v>190</v>
      </c>
      <c r="P2043" t="s">
        <v>316</v>
      </c>
      <c r="Q2043">
        <v>9</v>
      </c>
      <c r="R2043" t="s">
        <v>317</v>
      </c>
      <c r="S2043" s="13">
        <v>-20</v>
      </c>
      <c r="T2043">
        <v>20</v>
      </c>
      <c r="U2043">
        <v>42.55</v>
      </c>
      <c r="V2043">
        <v>42.55</v>
      </c>
      <c r="W2043">
        <v>8167</v>
      </c>
    </row>
    <row r="2044" spans="1:23" x14ac:dyDescent="0.5">
      <c r="A2044" t="s">
        <v>228</v>
      </c>
      <c r="B2044" t="s">
        <v>279</v>
      </c>
      <c r="C2044" t="s">
        <v>84</v>
      </c>
      <c r="D2044" t="s">
        <v>44</v>
      </c>
      <c r="E2044">
        <v>127.64999999999999</v>
      </c>
      <c r="F2044">
        <v>3</v>
      </c>
      <c r="G2044">
        <v>8</v>
      </c>
      <c r="H2044">
        <v>4</v>
      </c>
      <c r="I2044">
        <v>2</v>
      </c>
      <c r="J2044" s="13">
        <v>39215</v>
      </c>
      <c r="K2044" s="13">
        <v>39228</v>
      </c>
      <c r="L2044" t="s">
        <v>310</v>
      </c>
      <c r="M2044">
        <v>14</v>
      </c>
      <c r="N2044">
        <v>113.64999999999999</v>
      </c>
      <c r="O2044" t="s">
        <v>190</v>
      </c>
      <c r="P2044" t="s">
        <v>323</v>
      </c>
      <c r="Q2044">
        <v>5</v>
      </c>
      <c r="R2044" t="s">
        <v>325</v>
      </c>
      <c r="S2044" s="13">
        <v>-13</v>
      </c>
      <c r="T2044">
        <v>13</v>
      </c>
      <c r="U2044">
        <v>42.55</v>
      </c>
      <c r="V2044">
        <v>42.55</v>
      </c>
      <c r="W2044">
        <v>8167</v>
      </c>
    </row>
    <row r="2045" spans="1:23" x14ac:dyDescent="0.5">
      <c r="A2045" t="s">
        <v>227</v>
      </c>
      <c r="B2045" t="s">
        <v>279</v>
      </c>
      <c r="C2045" t="s">
        <v>84</v>
      </c>
      <c r="D2045" t="s">
        <v>44</v>
      </c>
      <c r="E2045">
        <v>127.64999999999999</v>
      </c>
      <c r="F2045">
        <v>3</v>
      </c>
      <c r="G2045">
        <v>6.84</v>
      </c>
      <c r="H2045">
        <v>5.84</v>
      </c>
      <c r="I2045">
        <v>2</v>
      </c>
      <c r="J2045" s="13">
        <v>39124</v>
      </c>
      <c r="K2045" s="13">
        <v>39142</v>
      </c>
      <c r="L2045" t="s">
        <v>311</v>
      </c>
      <c r="M2045">
        <v>14.68</v>
      </c>
      <c r="N2045">
        <v>112.97</v>
      </c>
      <c r="O2045" t="s">
        <v>190</v>
      </c>
      <c r="P2045" t="s">
        <v>327</v>
      </c>
      <c r="Q2045">
        <v>2</v>
      </c>
      <c r="R2045" t="s">
        <v>329</v>
      </c>
      <c r="S2045" s="13">
        <v>-18</v>
      </c>
      <c r="T2045">
        <v>18</v>
      </c>
      <c r="U2045">
        <v>42.55</v>
      </c>
      <c r="V2045">
        <v>42.55</v>
      </c>
      <c r="W2045">
        <v>8167</v>
      </c>
    </row>
    <row r="2046" spans="1:23" x14ac:dyDescent="0.5">
      <c r="A2046" t="s">
        <v>224</v>
      </c>
      <c r="B2046" t="s">
        <v>279</v>
      </c>
      <c r="C2046" t="s">
        <v>84</v>
      </c>
      <c r="D2046" t="s">
        <v>44</v>
      </c>
      <c r="E2046">
        <v>127.64999999999999</v>
      </c>
      <c r="F2046">
        <v>3</v>
      </c>
      <c r="G2046">
        <v>5.3599999999999994</v>
      </c>
      <c r="H2046">
        <v>3.3599999999999994</v>
      </c>
      <c r="I2046">
        <v>3</v>
      </c>
      <c r="J2046" s="13">
        <v>39091</v>
      </c>
      <c r="K2046" s="13">
        <v>39104</v>
      </c>
      <c r="L2046" t="s">
        <v>313</v>
      </c>
      <c r="M2046">
        <v>11.719999999999999</v>
      </c>
      <c r="N2046">
        <v>115.92999999999999</v>
      </c>
      <c r="O2046" t="s">
        <v>190</v>
      </c>
      <c r="P2046" t="s">
        <v>327</v>
      </c>
      <c r="Q2046">
        <v>1</v>
      </c>
      <c r="R2046" t="s">
        <v>330</v>
      </c>
      <c r="S2046" s="13">
        <v>-13</v>
      </c>
      <c r="T2046">
        <v>13</v>
      </c>
      <c r="U2046">
        <v>42.55</v>
      </c>
      <c r="V2046">
        <v>42.55</v>
      </c>
      <c r="W2046">
        <v>8167</v>
      </c>
    </row>
    <row r="2047" spans="1:23" x14ac:dyDescent="0.5">
      <c r="A2047" t="s">
        <v>223</v>
      </c>
      <c r="B2047" t="s">
        <v>279</v>
      </c>
      <c r="C2047" t="s">
        <v>84</v>
      </c>
      <c r="D2047" t="s">
        <v>44</v>
      </c>
      <c r="E2047">
        <v>127.64999999999999</v>
      </c>
      <c r="F2047">
        <v>3</v>
      </c>
      <c r="G2047">
        <v>6.4500000000000028</v>
      </c>
      <c r="H2047">
        <v>6.4500000000000028</v>
      </c>
      <c r="I2047">
        <v>2</v>
      </c>
      <c r="J2047" s="13">
        <v>39024</v>
      </c>
      <c r="K2047" s="13">
        <v>39041</v>
      </c>
      <c r="L2047" t="s">
        <v>307</v>
      </c>
      <c r="M2047">
        <v>14.900000000000006</v>
      </c>
      <c r="N2047">
        <v>112.74999999999999</v>
      </c>
      <c r="O2047" t="s">
        <v>189</v>
      </c>
      <c r="P2047" t="s">
        <v>308</v>
      </c>
      <c r="Q2047">
        <v>11</v>
      </c>
      <c r="R2047" t="s">
        <v>312</v>
      </c>
      <c r="S2047" s="13">
        <v>-17</v>
      </c>
      <c r="T2047">
        <v>17</v>
      </c>
      <c r="U2047">
        <v>42.55</v>
      </c>
      <c r="V2047">
        <v>42.55</v>
      </c>
      <c r="W2047">
        <v>8167</v>
      </c>
    </row>
    <row r="2048" spans="1:23" x14ac:dyDescent="0.5">
      <c r="A2048" t="s">
        <v>221</v>
      </c>
      <c r="B2048" t="s">
        <v>279</v>
      </c>
      <c r="C2048" t="s">
        <v>84</v>
      </c>
      <c r="D2048" t="s">
        <v>44</v>
      </c>
      <c r="E2048">
        <v>127.64999999999999</v>
      </c>
      <c r="F2048">
        <v>3</v>
      </c>
      <c r="G2048">
        <v>5.8900000000000006</v>
      </c>
      <c r="H2048">
        <v>6.8900000000000006</v>
      </c>
      <c r="I2048">
        <v>2</v>
      </c>
      <c r="J2048" s="13">
        <v>39019</v>
      </c>
      <c r="K2048" s="13">
        <v>39033</v>
      </c>
      <c r="L2048" t="s">
        <v>322</v>
      </c>
      <c r="M2048">
        <v>14.780000000000001</v>
      </c>
      <c r="N2048">
        <v>112.86999999999999</v>
      </c>
      <c r="O2048" t="s">
        <v>189</v>
      </c>
      <c r="P2048" t="s">
        <v>308</v>
      </c>
      <c r="Q2048">
        <v>10</v>
      </c>
      <c r="R2048" t="s">
        <v>314</v>
      </c>
      <c r="S2048" s="13">
        <v>-14</v>
      </c>
      <c r="T2048">
        <v>14</v>
      </c>
      <c r="U2048">
        <v>42.55</v>
      </c>
      <c r="V2048">
        <v>42.55</v>
      </c>
      <c r="W2048">
        <v>8167</v>
      </c>
    </row>
    <row r="2049" spans="1:23" x14ac:dyDescent="0.5">
      <c r="A2049" t="s">
        <v>221</v>
      </c>
      <c r="B2049" t="s">
        <v>279</v>
      </c>
      <c r="C2049" t="s">
        <v>84</v>
      </c>
      <c r="D2049" t="s">
        <v>44</v>
      </c>
      <c r="E2049">
        <v>127.64999999999999</v>
      </c>
      <c r="F2049">
        <v>3</v>
      </c>
      <c r="G2049">
        <v>8.25</v>
      </c>
      <c r="H2049">
        <v>5.25</v>
      </c>
      <c r="I2049">
        <v>1</v>
      </c>
      <c r="J2049" s="13">
        <v>39018</v>
      </c>
      <c r="K2049" s="13">
        <v>39030</v>
      </c>
      <c r="L2049" t="s">
        <v>322</v>
      </c>
      <c r="M2049">
        <v>14.5</v>
      </c>
      <c r="N2049">
        <v>113.14999999999999</v>
      </c>
      <c r="O2049" t="s">
        <v>189</v>
      </c>
      <c r="P2049" t="s">
        <v>308</v>
      </c>
      <c r="Q2049">
        <v>10</v>
      </c>
      <c r="R2049" t="s">
        <v>314</v>
      </c>
      <c r="S2049" s="13">
        <v>-12</v>
      </c>
      <c r="T2049">
        <v>12</v>
      </c>
      <c r="U2049">
        <v>42.55</v>
      </c>
      <c r="V2049">
        <v>42.55</v>
      </c>
      <c r="W2049">
        <v>8167</v>
      </c>
    </row>
    <row r="2050" spans="1:23" x14ac:dyDescent="0.5">
      <c r="A2050" t="s">
        <v>221</v>
      </c>
      <c r="B2050" t="s">
        <v>279</v>
      </c>
      <c r="C2050" t="s">
        <v>84</v>
      </c>
      <c r="D2050" t="s">
        <v>44</v>
      </c>
      <c r="E2050">
        <v>127.64999999999999</v>
      </c>
      <c r="F2050">
        <v>3</v>
      </c>
      <c r="G2050">
        <v>6.75</v>
      </c>
      <c r="H2050">
        <v>6.75</v>
      </c>
      <c r="I2050">
        <v>3</v>
      </c>
      <c r="J2050" s="13">
        <v>38931</v>
      </c>
      <c r="K2050" s="13">
        <v>38940</v>
      </c>
      <c r="L2050" t="s">
        <v>322</v>
      </c>
      <c r="M2050">
        <v>16.5</v>
      </c>
      <c r="N2050">
        <v>111.14999999999999</v>
      </c>
      <c r="O2050" t="s">
        <v>189</v>
      </c>
      <c r="P2050" t="s">
        <v>316</v>
      </c>
      <c r="Q2050">
        <v>8</v>
      </c>
      <c r="R2050" t="s">
        <v>319</v>
      </c>
      <c r="S2050" s="13">
        <v>-9</v>
      </c>
      <c r="T2050">
        <v>9</v>
      </c>
      <c r="U2050">
        <v>42.55</v>
      </c>
      <c r="V2050">
        <v>42.55</v>
      </c>
      <c r="W2050">
        <v>8167</v>
      </c>
    </row>
    <row r="2051" spans="1:23" x14ac:dyDescent="0.5">
      <c r="A2051" t="s">
        <v>224</v>
      </c>
      <c r="B2051" t="s">
        <v>279</v>
      </c>
      <c r="C2051" t="s">
        <v>84</v>
      </c>
      <c r="D2051" t="s">
        <v>44</v>
      </c>
      <c r="E2051">
        <v>127.64999999999999</v>
      </c>
      <c r="F2051">
        <v>3</v>
      </c>
      <c r="G2051">
        <v>8.8999999999999986</v>
      </c>
      <c r="H2051">
        <v>6.8999999999999986</v>
      </c>
      <c r="I2051">
        <v>1</v>
      </c>
      <c r="J2051" s="13">
        <v>38909</v>
      </c>
      <c r="K2051" s="13">
        <v>38925</v>
      </c>
      <c r="L2051" t="s">
        <v>313</v>
      </c>
      <c r="M2051">
        <v>16.799999999999997</v>
      </c>
      <c r="N2051">
        <v>110.85</v>
      </c>
      <c r="O2051" t="s">
        <v>189</v>
      </c>
      <c r="P2051" t="s">
        <v>316</v>
      </c>
      <c r="Q2051">
        <v>7</v>
      </c>
      <c r="R2051" t="s">
        <v>320</v>
      </c>
      <c r="S2051" s="13">
        <v>-16</v>
      </c>
      <c r="T2051">
        <v>16</v>
      </c>
      <c r="U2051">
        <v>42.55</v>
      </c>
      <c r="V2051">
        <v>42.55</v>
      </c>
      <c r="W2051">
        <v>8167</v>
      </c>
    </row>
    <row r="2052" spans="1:23" x14ac:dyDescent="0.5">
      <c r="A2052" t="s">
        <v>221</v>
      </c>
      <c r="B2052" t="s">
        <v>279</v>
      </c>
      <c r="C2052" t="s">
        <v>84</v>
      </c>
      <c r="D2052" t="s">
        <v>44</v>
      </c>
      <c r="E2052">
        <v>127.64999999999999</v>
      </c>
      <c r="F2052">
        <v>3</v>
      </c>
      <c r="G2052">
        <v>9</v>
      </c>
      <c r="H2052">
        <v>6</v>
      </c>
      <c r="I2052">
        <v>1</v>
      </c>
      <c r="J2052" s="13">
        <v>38889</v>
      </c>
      <c r="K2052" s="13">
        <v>38900</v>
      </c>
      <c r="L2052" t="s">
        <v>322</v>
      </c>
      <c r="M2052">
        <v>16</v>
      </c>
      <c r="N2052">
        <v>111.64999999999999</v>
      </c>
      <c r="O2052" t="s">
        <v>189</v>
      </c>
      <c r="P2052" t="s">
        <v>323</v>
      </c>
      <c r="Q2052">
        <v>6</v>
      </c>
      <c r="R2052" t="s">
        <v>324</v>
      </c>
      <c r="S2052" s="13">
        <v>-11</v>
      </c>
      <c r="T2052">
        <v>11</v>
      </c>
      <c r="U2052">
        <v>42.55</v>
      </c>
      <c r="V2052">
        <v>42.55</v>
      </c>
      <c r="W2052">
        <v>8167</v>
      </c>
    </row>
    <row r="2053" spans="1:23" x14ac:dyDescent="0.5">
      <c r="A2053" t="s">
        <v>224</v>
      </c>
      <c r="B2053" t="s">
        <v>279</v>
      </c>
      <c r="C2053" t="s">
        <v>84</v>
      </c>
      <c r="D2053" t="s">
        <v>44</v>
      </c>
      <c r="E2053">
        <v>127.64999999999999</v>
      </c>
      <c r="F2053">
        <v>3</v>
      </c>
      <c r="G2053">
        <v>7.2000000000000028</v>
      </c>
      <c r="H2053">
        <v>3.2000000000000028</v>
      </c>
      <c r="I2053">
        <v>3</v>
      </c>
      <c r="J2053" s="13">
        <v>38887</v>
      </c>
      <c r="K2053" s="13">
        <v>38896</v>
      </c>
      <c r="L2053" t="s">
        <v>313</v>
      </c>
      <c r="M2053">
        <v>13.400000000000006</v>
      </c>
      <c r="N2053">
        <v>114.24999999999999</v>
      </c>
      <c r="O2053" t="s">
        <v>189</v>
      </c>
      <c r="P2053" t="s">
        <v>323</v>
      </c>
      <c r="Q2053">
        <v>6</v>
      </c>
      <c r="R2053" t="s">
        <v>324</v>
      </c>
      <c r="S2053" s="13">
        <v>-9</v>
      </c>
      <c r="T2053">
        <v>9</v>
      </c>
      <c r="U2053">
        <v>42.55</v>
      </c>
      <c r="V2053">
        <v>42.55</v>
      </c>
      <c r="W2053">
        <v>8167</v>
      </c>
    </row>
    <row r="2054" spans="1:23" x14ac:dyDescent="0.5">
      <c r="A2054" t="s">
        <v>227</v>
      </c>
      <c r="B2054" t="s">
        <v>279</v>
      </c>
      <c r="C2054" t="s">
        <v>84</v>
      </c>
      <c r="D2054" t="s">
        <v>44</v>
      </c>
      <c r="E2054">
        <v>127.64999999999999</v>
      </c>
      <c r="F2054">
        <v>3</v>
      </c>
      <c r="G2054">
        <v>5.5499999999999972</v>
      </c>
      <c r="H2054">
        <v>3.5499999999999972</v>
      </c>
      <c r="I2054">
        <v>2</v>
      </c>
      <c r="J2054" s="13">
        <v>38865</v>
      </c>
      <c r="K2054" s="13">
        <v>38885</v>
      </c>
      <c r="L2054" t="s">
        <v>311</v>
      </c>
      <c r="M2054">
        <v>11.099999999999994</v>
      </c>
      <c r="N2054">
        <v>116.55</v>
      </c>
      <c r="O2054" t="s">
        <v>189</v>
      </c>
      <c r="P2054" t="s">
        <v>323</v>
      </c>
      <c r="Q2054">
        <v>5</v>
      </c>
      <c r="R2054" t="s">
        <v>325</v>
      </c>
      <c r="S2054" s="13">
        <v>-20</v>
      </c>
      <c r="T2054">
        <v>20</v>
      </c>
      <c r="U2054">
        <v>42.55</v>
      </c>
      <c r="V2054">
        <v>42.55</v>
      </c>
      <c r="W2054">
        <v>8167</v>
      </c>
    </row>
    <row r="2055" spans="1:23" x14ac:dyDescent="0.5">
      <c r="A2055" t="s">
        <v>222</v>
      </c>
      <c r="B2055" t="s">
        <v>279</v>
      </c>
      <c r="C2055" t="s">
        <v>84</v>
      </c>
      <c r="D2055" t="s">
        <v>44</v>
      </c>
      <c r="E2055">
        <v>127.64999999999999</v>
      </c>
      <c r="F2055">
        <v>3</v>
      </c>
      <c r="G2055">
        <v>8.5799999999999983</v>
      </c>
      <c r="H2055">
        <v>5.5799999999999983</v>
      </c>
      <c r="I2055">
        <v>3</v>
      </c>
      <c r="J2055" s="13">
        <v>38823</v>
      </c>
      <c r="K2055" s="13">
        <v>38841</v>
      </c>
      <c r="L2055" t="s">
        <v>331</v>
      </c>
      <c r="M2055">
        <v>17.159999999999997</v>
      </c>
      <c r="N2055">
        <v>110.49</v>
      </c>
      <c r="O2055" t="s">
        <v>189</v>
      </c>
      <c r="P2055" t="s">
        <v>323</v>
      </c>
      <c r="Q2055">
        <v>4</v>
      </c>
      <c r="R2055" t="s">
        <v>326</v>
      </c>
      <c r="S2055" s="13">
        <v>-18</v>
      </c>
      <c r="T2055">
        <v>18</v>
      </c>
      <c r="U2055">
        <v>42.55</v>
      </c>
      <c r="V2055">
        <v>42.55</v>
      </c>
      <c r="W2055">
        <v>8167</v>
      </c>
    </row>
    <row r="2056" spans="1:23" x14ac:dyDescent="0.5">
      <c r="A2056" t="s">
        <v>226</v>
      </c>
      <c r="B2056" t="s">
        <v>279</v>
      </c>
      <c r="C2056" t="s">
        <v>84</v>
      </c>
      <c r="D2056" t="s">
        <v>44</v>
      </c>
      <c r="E2056">
        <v>127.64999999999999</v>
      </c>
      <c r="F2056">
        <v>3</v>
      </c>
      <c r="G2056">
        <v>5.75</v>
      </c>
      <c r="H2056">
        <v>6.75</v>
      </c>
      <c r="I2056">
        <v>2</v>
      </c>
      <c r="J2056" s="13">
        <v>38822</v>
      </c>
      <c r="K2056" s="13">
        <v>38831</v>
      </c>
      <c r="L2056" t="s">
        <v>315</v>
      </c>
      <c r="M2056">
        <v>14.5</v>
      </c>
      <c r="N2056">
        <v>113.14999999999999</v>
      </c>
      <c r="O2056" t="s">
        <v>189</v>
      </c>
      <c r="P2056" t="s">
        <v>323</v>
      </c>
      <c r="Q2056">
        <v>4</v>
      </c>
      <c r="R2056" t="s">
        <v>326</v>
      </c>
      <c r="S2056" s="13">
        <v>-9</v>
      </c>
      <c r="T2056">
        <v>9</v>
      </c>
      <c r="U2056">
        <v>42.55</v>
      </c>
      <c r="V2056">
        <v>42.55</v>
      </c>
      <c r="W2056">
        <v>8167</v>
      </c>
    </row>
    <row r="2057" spans="1:23" x14ac:dyDescent="0.5">
      <c r="A2057" t="s">
        <v>221</v>
      </c>
      <c r="B2057" t="s">
        <v>279</v>
      </c>
      <c r="C2057" t="s">
        <v>84</v>
      </c>
      <c r="D2057" t="s">
        <v>44</v>
      </c>
      <c r="E2057">
        <v>127.64999999999999</v>
      </c>
      <c r="F2057">
        <v>3</v>
      </c>
      <c r="G2057">
        <v>7</v>
      </c>
      <c r="H2057">
        <v>7</v>
      </c>
      <c r="I2057">
        <v>3</v>
      </c>
      <c r="J2057" s="13">
        <v>38791</v>
      </c>
      <c r="K2057" s="13">
        <v>38804</v>
      </c>
      <c r="L2057" t="s">
        <v>322</v>
      </c>
      <c r="M2057">
        <v>17</v>
      </c>
      <c r="N2057">
        <v>110.64999999999999</v>
      </c>
      <c r="O2057" t="s">
        <v>189</v>
      </c>
      <c r="P2057" t="s">
        <v>327</v>
      </c>
      <c r="Q2057">
        <v>3</v>
      </c>
      <c r="R2057" t="s">
        <v>328</v>
      </c>
      <c r="S2057" s="13">
        <v>-13</v>
      </c>
      <c r="T2057">
        <v>13</v>
      </c>
      <c r="U2057">
        <v>42.55</v>
      </c>
      <c r="V2057">
        <v>42.55</v>
      </c>
      <c r="W2057">
        <v>8167</v>
      </c>
    </row>
    <row r="2058" spans="1:23" x14ac:dyDescent="0.5">
      <c r="A2058" t="s">
        <v>220</v>
      </c>
      <c r="B2058" t="s">
        <v>279</v>
      </c>
      <c r="C2058" t="s">
        <v>84</v>
      </c>
      <c r="D2058" t="s">
        <v>44</v>
      </c>
      <c r="E2058">
        <v>127.64999999999999</v>
      </c>
      <c r="F2058">
        <v>3</v>
      </c>
      <c r="G2058">
        <v>9.25</v>
      </c>
      <c r="H2058">
        <v>6.25</v>
      </c>
      <c r="I2058">
        <v>2</v>
      </c>
      <c r="J2058" s="13">
        <v>38777</v>
      </c>
      <c r="K2058" s="13">
        <v>38792</v>
      </c>
      <c r="L2058" t="s">
        <v>318</v>
      </c>
      <c r="M2058">
        <v>17.5</v>
      </c>
      <c r="N2058">
        <v>110.14999999999999</v>
      </c>
      <c r="O2058" t="s">
        <v>189</v>
      </c>
      <c r="P2058" t="s">
        <v>327</v>
      </c>
      <c r="Q2058">
        <v>3</v>
      </c>
      <c r="R2058" t="s">
        <v>328</v>
      </c>
      <c r="S2058" s="13">
        <v>-15</v>
      </c>
      <c r="T2058">
        <v>15</v>
      </c>
      <c r="U2058">
        <v>42.55</v>
      </c>
      <c r="V2058">
        <v>42.55</v>
      </c>
      <c r="W2058">
        <v>8167</v>
      </c>
    </row>
    <row r="2059" spans="1:23" x14ac:dyDescent="0.5">
      <c r="A2059" t="s">
        <v>228</v>
      </c>
      <c r="B2059" t="s">
        <v>279</v>
      </c>
      <c r="C2059" t="s">
        <v>84</v>
      </c>
      <c r="D2059" t="s">
        <v>44</v>
      </c>
      <c r="E2059">
        <v>127.64999999999999</v>
      </c>
      <c r="F2059">
        <v>3</v>
      </c>
      <c r="G2059">
        <v>6.84</v>
      </c>
      <c r="H2059">
        <v>4.84</v>
      </c>
      <c r="I2059">
        <v>3</v>
      </c>
      <c r="J2059" s="13">
        <v>38634</v>
      </c>
      <c r="K2059" s="13">
        <v>38643</v>
      </c>
      <c r="L2059" t="s">
        <v>310</v>
      </c>
      <c r="M2059">
        <v>14.68</v>
      </c>
      <c r="N2059">
        <v>112.97</v>
      </c>
      <c r="O2059" t="s">
        <v>332</v>
      </c>
      <c r="P2059" t="s">
        <v>308</v>
      </c>
      <c r="Q2059">
        <v>10</v>
      </c>
      <c r="R2059" t="s">
        <v>314</v>
      </c>
      <c r="S2059" s="13">
        <v>-9</v>
      </c>
      <c r="T2059">
        <v>9</v>
      </c>
      <c r="U2059">
        <v>42.55</v>
      </c>
      <c r="V2059">
        <v>42.55</v>
      </c>
      <c r="W2059">
        <v>8167</v>
      </c>
    </row>
    <row r="2060" spans="1:23" x14ac:dyDescent="0.5">
      <c r="A2060" t="s">
        <v>222</v>
      </c>
      <c r="B2060" t="s">
        <v>279</v>
      </c>
      <c r="C2060" t="s">
        <v>84</v>
      </c>
      <c r="D2060" t="s">
        <v>44</v>
      </c>
      <c r="E2060">
        <v>127.64999999999999</v>
      </c>
      <c r="F2060">
        <v>3</v>
      </c>
      <c r="G2060">
        <v>9.2000000000000028</v>
      </c>
      <c r="H2060">
        <v>5.2000000000000028</v>
      </c>
      <c r="I2060">
        <v>1</v>
      </c>
      <c r="J2060" s="13">
        <v>38629</v>
      </c>
      <c r="K2060" s="13">
        <v>38639</v>
      </c>
      <c r="L2060" t="s">
        <v>331</v>
      </c>
      <c r="M2060">
        <v>15.400000000000006</v>
      </c>
      <c r="N2060">
        <v>112.24999999999999</v>
      </c>
      <c r="O2060" t="s">
        <v>332</v>
      </c>
      <c r="P2060" t="s">
        <v>308</v>
      </c>
      <c r="Q2060">
        <v>10</v>
      </c>
      <c r="R2060" t="s">
        <v>314</v>
      </c>
      <c r="S2060" s="13">
        <v>-10</v>
      </c>
      <c r="T2060">
        <v>10</v>
      </c>
      <c r="U2060">
        <v>42.55</v>
      </c>
      <c r="V2060">
        <v>42.55</v>
      </c>
      <c r="W2060">
        <v>8167</v>
      </c>
    </row>
    <row r="2061" spans="1:23" x14ac:dyDescent="0.5">
      <c r="A2061" t="s">
        <v>226</v>
      </c>
      <c r="B2061" t="s">
        <v>279</v>
      </c>
      <c r="C2061" t="s">
        <v>84</v>
      </c>
      <c r="D2061" t="s">
        <v>44</v>
      </c>
      <c r="E2061">
        <v>127.64999999999999</v>
      </c>
      <c r="F2061">
        <v>3</v>
      </c>
      <c r="G2061">
        <v>8.68</v>
      </c>
      <c r="H2061">
        <v>5.68</v>
      </c>
      <c r="I2061">
        <v>1</v>
      </c>
      <c r="J2061" s="13">
        <v>38603</v>
      </c>
      <c r="K2061" s="13">
        <v>38611</v>
      </c>
      <c r="L2061" t="s">
        <v>315</v>
      </c>
      <c r="M2061">
        <v>15.36</v>
      </c>
      <c r="N2061">
        <v>112.28999999999999</v>
      </c>
      <c r="O2061" t="s">
        <v>332</v>
      </c>
      <c r="P2061" t="s">
        <v>316</v>
      </c>
      <c r="Q2061">
        <v>9</v>
      </c>
      <c r="R2061" t="s">
        <v>317</v>
      </c>
      <c r="S2061" s="13">
        <v>-8</v>
      </c>
      <c r="T2061">
        <v>8</v>
      </c>
      <c r="U2061">
        <v>42.55</v>
      </c>
      <c r="V2061">
        <v>42.55</v>
      </c>
      <c r="W2061">
        <v>8167</v>
      </c>
    </row>
    <row r="2062" spans="1:23" x14ac:dyDescent="0.5">
      <c r="A2062" t="s">
        <v>221</v>
      </c>
      <c r="B2062" t="s">
        <v>279</v>
      </c>
      <c r="C2062" t="s">
        <v>84</v>
      </c>
      <c r="D2062" t="s">
        <v>44</v>
      </c>
      <c r="E2062">
        <v>127.64999999999999</v>
      </c>
      <c r="F2062">
        <v>3</v>
      </c>
      <c r="G2062">
        <v>5.4500000000000028</v>
      </c>
      <c r="H2062">
        <v>5.4500000000000028</v>
      </c>
      <c r="I2062">
        <v>1</v>
      </c>
      <c r="J2062" s="13">
        <v>38593</v>
      </c>
      <c r="K2062" s="13">
        <v>38600</v>
      </c>
      <c r="L2062" t="s">
        <v>322</v>
      </c>
      <c r="M2062">
        <v>11.900000000000006</v>
      </c>
      <c r="N2062">
        <v>115.74999999999999</v>
      </c>
      <c r="O2062" t="s">
        <v>332</v>
      </c>
      <c r="P2062" t="s">
        <v>316</v>
      </c>
      <c r="Q2062">
        <v>8</v>
      </c>
      <c r="R2062" t="s">
        <v>319</v>
      </c>
      <c r="S2062" s="13">
        <v>-7</v>
      </c>
      <c r="T2062">
        <v>7</v>
      </c>
      <c r="U2062">
        <v>42.55</v>
      </c>
      <c r="V2062">
        <v>42.55</v>
      </c>
      <c r="W2062">
        <v>8167</v>
      </c>
    </row>
    <row r="2063" spans="1:23" x14ac:dyDescent="0.5">
      <c r="A2063" t="s">
        <v>223</v>
      </c>
      <c r="B2063" t="s">
        <v>279</v>
      </c>
      <c r="C2063" t="s">
        <v>84</v>
      </c>
      <c r="D2063" t="s">
        <v>44</v>
      </c>
      <c r="E2063">
        <v>127.64999999999999</v>
      </c>
      <c r="F2063">
        <v>3</v>
      </c>
      <c r="G2063">
        <v>8.1199999999999974</v>
      </c>
      <c r="H2063">
        <v>3.1199999999999974</v>
      </c>
      <c r="I2063">
        <v>2</v>
      </c>
      <c r="J2063" s="13">
        <v>38557</v>
      </c>
      <c r="K2063" s="13">
        <v>38570</v>
      </c>
      <c r="L2063" t="s">
        <v>307</v>
      </c>
      <c r="M2063">
        <v>13.239999999999995</v>
      </c>
      <c r="N2063">
        <v>114.41</v>
      </c>
      <c r="O2063" t="s">
        <v>332</v>
      </c>
      <c r="P2063" t="s">
        <v>316</v>
      </c>
      <c r="Q2063">
        <v>7</v>
      </c>
      <c r="R2063" t="s">
        <v>320</v>
      </c>
      <c r="S2063" s="13">
        <v>-13</v>
      </c>
      <c r="T2063">
        <v>13</v>
      </c>
      <c r="U2063">
        <v>42.55</v>
      </c>
      <c r="V2063">
        <v>42.55</v>
      </c>
      <c r="W2063">
        <v>8167</v>
      </c>
    </row>
    <row r="2064" spans="1:23" x14ac:dyDescent="0.5">
      <c r="A2064" t="s">
        <v>222</v>
      </c>
      <c r="B2064" t="s">
        <v>279</v>
      </c>
      <c r="C2064" t="s">
        <v>84</v>
      </c>
      <c r="D2064" t="s">
        <v>44</v>
      </c>
      <c r="E2064">
        <v>127.64999999999999</v>
      </c>
      <c r="F2064">
        <v>3</v>
      </c>
      <c r="G2064">
        <v>7.84</v>
      </c>
      <c r="H2064">
        <v>4.84</v>
      </c>
      <c r="I2064">
        <v>1</v>
      </c>
      <c r="J2064" s="13">
        <v>38555</v>
      </c>
      <c r="K2064" s="13">
        <v>38563</v>
      </c>
      <c r="L2064" t="s">
        <v>331</v>
      </c>
      <c r="M2064">
        <v>13.68</v>
      </c>
      <c r="N2064">
        <v>113.97</v>
      </c>
      <c r="O2064" t="s">
        <v>332</v>
      </c>
      <c r="P2064" t="s">
        <v>316</v>
      </c>
      <c r="Q2064">
        <v>7</v>
      </c>
      <c r="R2064" t="s">
        <v>320</v>
      </c>
      <c r="S2064" s="13">
        <v>-8</v>
      </c>
      <c r="T2064">
        <v>8</v>
      </c>
      <c r="U2064">
        <v>42.55</v>
      </c>
      <c r="V2064">
        <v>42.55</v>
      </c>
      <c r="W2064">
        <v>8167</v>
      </c>
    </row>
    <row r="2065" spans="1:23" x14ac:dyDescent="0.5">
      <c r="A2065" t="s">
        <v>220</v>
      </c>
      <c r="B2065" t="s">
        <v>279</v>
      </c>
      <c r="C2065" t="s">
        <v>84</v>
      </c>
      <c r="D2065" t="s">
        <v>44</v>
      </c>
      <c r="E2065">
        <v>127.64999999999999</v>
      </c>
      <c r="F2065">
        <v>3</v>
      </c>
      <c r="G2065">
        <v>7.8900000000000006</v>
      </c>
      <c r="H2065">
        <v>6.8900000000000006</v>
      </c>
      <c r="I2065">
        <v>3</v>
      </c>
      <c r="J2065" s="13">
        <v>38490</v>
      </c>
      <c r="K2065" s="13">
        <v>38501</v>
      </c>
      <c r="L2065" t="s">
        <v>318</v>
      </c>
      <c r="M2065">
        <v>17.78</v>
      </c>
      <c r="N2065">
        <v>109.86999999999999</v>
      </c>
      <c r="O2065" t="s">
        <v>332</v>
      </c>
      <c r="P2065" t="s">
        <v>323</v>
      </c>
      <c r="Q2065">
        <v>5</v>
      </c>
      <c r="R2065" t="s">
        <v>325</v>
      </c>
      <c r="S2065" s="13">
        <v>-11</v>
      </c>
      <c r="T2065">
        <v>11</v>
      </c>
      <c r="U2065">
        <v>42.55</v>
      </c>
      <c r="V2065">
        <v>42.55</v>
      </c>
      <c r="W2065">
        <v>8167</v>
      </c>
    </row>
    <row r="2066" spans="1:23" x14ac:dyDescent="0.5">
      <c r="A2066" t="s">
        <v>223</v>
      </c>
      <c r="B2066" t="s">
        <v>279</v>
      </c>
      <c r="C2066" t="s">
        <v>84</v>
      </c>
      <c r="D2066" t="s">
        <v>44</v>
      </c>
      <c r="E2066">
        <v>127.64999999999999</v>
      </c>
      <c r="F2066">
        <v>3</v>
      </c>
      <c r="G2066">
        <v>6.990000000000002</v>
      </c>
      <c r="H2066">
        <v>5.990000000000002</v>
      </c>
      <c r="I2066">
        <v>3</v>
      </c>
      <c r="J2066" s="13">
        <v>38484</v>
      </c>
      <c r="K2066" s="13">
        <v>38493</v>
      </c>
      <c r="L2066" t="s">
        <v>307</v>
      </c>
      <c r="M2066">
        <v>15.980000000000004</v>
      </c>
      <c r="N2066">
        <v>111.66999999999999</v>
      </c>
      <c r="O2066" t="s">
        <v>332</v>
      </c>
      <c r="P2066" t="s">
        <v>323</v>
      </c>
      <c r="Q2066">
        <v>5</v>
      </c>
      <c r="R2066" t="s">
        <v>325</v>
      </c>
      <c r="S2066" s="13">
        <v>-9</v>
      </c>
      <c r="T2066">
        <v>9</v>
      </c>
      <c r="U2066">
        <v>42.55</v>
      </c>
      <c r="V2066">
        <v>42.55</v>
      </c>
      <c r="W2066">
        <v>8167</v>
      </c>
    </row>
    <row r="2067" spans="1:23" x14ac:dyDescent="0.5">
      <c r="A2067" t="s">
        <v>223</v>
      </c>
      <c r="B2067" t="s">
        <v>279</v>
      </c>
      <c r="C2067" t="s">
        <v>84</v>
      </c>
      <c r="D2067" t="s">
        <v>44</v>
      </c>
      <c r="E2067">
        <v>127.64999999999999</v>
      </c>
      <c r="F2067">
        <v>3</v>
      </c>
      <c r="G2067">
        <v>7.4500000000000028</v>
      </c>
      <c r="H2067">
        <v>6.4500000000000028</v>
      </c>
      <c r="I2067">
        <v>2</v>
      </c>
      <c r="J2067" s="13">
        <v>38416</v>
      </c>
      <c r="K2067" s="13">
        <v>38435</v>
      </c>
      <c r="L2067" t="s">
        <v>307</v>
      </c>
      <c r="M2067">
        <v>15.900000000000006</v>
      </c>
      <c r="N2067">
        <v>111.74999999999999</v>
      </c>
      <c r="O2067" t="s">
        <v>332</v>
      </c>
      <c r="P2067" t="s">
        <v>327</v>
      </c>
      <c r="Q2067">
        <v>3</v>
      </c>
      <c r="R2067" t="s">
        <v>328</v>
      </c>
      <c r="S2067" s="13">
        <v>-19</v>
      </c>
      <c r="T2067">
        <v>19</v>
      </c>
      <c r="U2067">
        <v>42.55</v>
      </c>
      <c r="V2067">
        <v>42.55</v>
      </c>
      <c r="W2067">
        <v>8167</v>
      </c>
    </row>
    <row r="2068" spans="1:23" x14ac:dyDescent="0.5">
      <c r="A2068" t="s">
        <v>228</v>
      </c>
      <c r="B2068" t="s">
        <v>279</v>
      </c>
      <c r="C2068" t="s">
        <v>84</v>
      </c>
      <c r="D2068" t="s">
        <v>44</v>
      </c>
      <c r="E2068">
        <v>127.64999999999999</v>
      </c>
      <c r="F2068">
        <v>3</v>
      </c>
      <c r="G2068">
        <v>7.4500000000000028</v>
      </c>
      <c r="H2068">
        <v>3.4500000000000028</v>
      </c>
      <c r="I2068">
        <v>2</v>
      </c>
      <c r="J2068" s="13">
        <v>38126</v>
      </c>
      <c r="K2068" s="13">
        <v>38134</v>
      </c>
      <c r="L2068" t="s">
        <v>310</v>
      </c>
      <c r="M2068">
        <v>12.900000000000006</v>
      </c>
      <c r="N2068">
        <v>114.74999999999999</v>
      </c>
      <c r="O2068" t="s">
        <v>188</v>
      </c>
      <c r="P2068" t="s">
        <v>323</v>
      </c>
      <c r="Q2068">
        <v>5</v>
      </c>
      <c r="R2068" t="s">
        <v>325</v>
      </c>
      <c r="S2068" s="13">
        <v>-8</v>
      </c>
      <c r="T2068">
        <v>8</v>
      </c>
      <c r="U2068">
        <v>42.55</v>
      </c>
      <c r="V2068">
        <v>42.55</v>
      </c>
      <c r="W2068">
        <v>8167</v>
      </c>
    </row>
    <row r="2069" spans="1:23" x14ac:dyDescent="0.5">
      <c r="A2069" t="s">
        <v>227</v>
      </c>
      <c r="B2069" t="s">
        <v>279</v>
      </c>
      <c r="C2069" t="s">
        <v>84</v>
      </c>
      <c r="D2069" t="s">
        <v>44</v>
      </c>
      <c r="E2069">
        <v>127.64999999999999</v>
      </c>
      <c r="F2069">
        <v>3</v>
      </c>
      <c r="G2069">
        <v>9.84</v>
      </c>
      <c r="H2069">
        <v>6.84</v>
      </c>
      <c r="I2069">
        <v>1</v>
      </c>
      <c r="J2069" s="13">
        <v>38064</v>
      </c>
      <c r="K2069" s="13">
        <v>38076</v>
      </c>
      <c r="L2069" t="s">
        <v>311</v>
      </c>
      <c r="M2069">
        <v>17.68</v>
      </c>
      <c r="N2069">
        <v>109.97</v>
      </c>
      <c r="O2069" t="s">
        <v>188</v>
      </c>
      <c r="P2069" t="s">
        <v>327</v>
      </c>
      <c r="Q2069">
        <v>3</v>
      </c>
      <c r="R2069" t="s">
        <v>328</v>
      </c>
      <c r="S2069" s="13">
        <v>-12</v>
      </c>
      <c r="T2069">
        <v>12</v>
      </c>
      <c r="U2069">
        <v>42.55</v>
      </c>
      <c r="V2069">
        <v>42.55</v>
      </c>
      <c r="W2069">
        <v>8167</v>
      </c>
    </row>
    <row r="2070" spans="1:23" x14ac:dyDescent="0.5">
      <c r="A2070" t="s">
        <v>223</v>
      </c>
      <c r="B2070" t="s">
        <v>279</v>
      </c>
      <c r="C2070" t="s">
        <v>84</v>
      </c>
      <c r="D2070" t="s">
        <v>44</v>
      </c>
      <c r="E2070">
        <v>127.64999999999999</v>
      </c>
      <c r="F2070">
        <v>3</v>
      </c>
      <c r="G2070">
        <v>6.6099999999999994</v>
      </c>
      <c r="H2070">
        <v>5.6099999999999994</v>
      </c>
      <c r="I2070">
        <v>2</v>
      </c>
      <c r="J2070" s="13">
        <v>37907</v>
      </c>
      <c r="K2070" s="13">
        <v>37915</v>
      </c>
      <c r="L2070" t="s">
        <v>307</v>
      </c>
      <c r="M2070">
        <v>14.219999999999999</v>
      </c>
      <c r="N2070">
        <v>113.42999999999999</v>
      </c>
      <c r="O2070" t="s">
        <v>187</v>
      </c>
      <c r="P2070" t="s">
        <v>308</v>
      </c>
      <c r="Q2070">
        <v>10</v>
      </c>
      <c r="R2070" t="s">
        <v>314</v>
      </c>
      <c r="S2070" s="13">
        <v>-8</v>
      </c>
      <c r="T2070">
        <v>8</v>
      </c>
      <c r="U2070">
        <v>42.55</v>
      </c>
      <c r="V2070">
        <v>42.55</v>
      </c>
      <c r="W2070">
        <v>8167</v>
      </c>
    </row>
    <row r="2071" spans="1:23" x14ac:dyDescent="0.5">
      <c r="A2071" t="s">
        <v>228</v>
      </c>
      <c r="B2071" t="s">
        <v>279</v>
      </c>
      <c r="C2071" t="s">
        <v>84</v>
      </c>
      <c r="D2071" t="s">
        <v>44</v>
      </c>
      <c r="E2071">
        <v>127.64999999999999</v>
      </c>
      <c r="F2071">
        <v>3</v>
      </c>
      <c r="G2071">
        <v>9.5499999999999972</v>
      </c>
      <c r="H2071">
        <v>3.5499999999999972</v>
      </c>
      <c r="I2071">
        <v>1</v>
      </c>
      <c r="J2071" s="13">
        <v>37870</v>
      </c>
      <c r="K2071" s="13">
        <v>37885</v>
      </c>
      <c r="L2071" t="s">
        <v>310</v>
      </c>
      <c r="M2071">
        <v>14.099999999999994</v>
      </c>
      <c r="N2071">
        <v>113.55</v>
      </c>
      <c r="O2071" t="s">
        <v>187</v>
      </c>
      <c r="P2071" t="s">
        <v>316</v>
      </c>
      <c r="Q2071">
        <v>9</v>
      </c>
      <c r="R2071" t="s">
        <v>317</v>
      </c>
      <c r="S2071" s="13">
        <v>-15</v>
      </c>
      <c r="T2071">
        <v>15</v>
      </c>
      <c r="U2071">
        <v>42.55</v>
      </c>
      <c r="V2071">
        <v>42.55</v>
      </c>
      <c r="W2071">
        <v>8167</v>
      </c>
    </row>
    <row r="2072" spans="1:23" x14ac:dyDescent="0.5">
      <c r="A2072" t="s">
        <v>226</v>
      </c>
      <c r="B2072" t="s">
        <v>279</v>
      </c>
      <c r="C2072" t="s">
        <v>84</v>
      </c>
      <c r="D2072" t="s">
        <v>44</v>
      </c>
      <c r="E2072">
        <v>127.64999999999999</v>
      </c>
      <c r="F2072">
        <v>3</v>
      </c>
      <c r="G2072">
        <v>6.9899999999999984</v>
      </c>
      <c r="H2072">
        <v>6.9899999999999984</v>
      </c>
      <c r="I2072">
        <v>1</v>
      </c>
      <c r="J2072" s="13">
        <v>37840</v>
      </c>
      <c r="K2072" s="13">
        <v>37852</v>
      </c>
      <c r="L2072" t="s">
        <v>315</v>
      </c>
      <c r="M2072">
        <v>14.979999999999997</v>
      </c>
      <c r="N2072">
        <v>112.66999999999999</v>
      </c>
      <c r="O2072" t="s">
        <v>187</v>
      </c>
      <c r="P2072" t="s">
        <v>316</v>
      </c>
      <c r="Q2072">
        <v>8</v>
      </c>
      <c r="R2072" t="s">
        <v>319</v>
      </c>
      <c r="S2072" s="13">
        <v>-12</v>
      </c>
      <c r="T2072">
        <v>12</v>
      </c>
      <c r="U2072">
        <v>42.55</v>
      </c>
      <c r="V2072">
        <v>42.55</v>
      </c>
      <c r="W2072">
        <v>8167</v>
      </c>
    </row>
    <row r="2073" spans="1:23" x14ac:dyDescent="0.5">
      <c r="A2073" t="s">
        <v>227</v>
      </c>
      <c r="B2073" t="s">
        <v>279</v>
      </c>
      <c r="C2073" t="s">
        <v>84</v>
      </c>
      <c r="D2073" t="s">
        <v>44</v>
      </c>
      <c r="E2073">
        <v>127.64999999999999</v>
      </c>
      <c r="F2073">
        <v>3</v>
      </c>
      <c r="G2073">
        <v>6</v>
      </c>
      <c r="H2073">
        <v>7</v>
      </c>
      <c r="I2073">
        <v>2</v>
      </c>
      <c r="J2073" s="13">
        <v>37787</v>
      </c>
      <c r="K2073" s="13">
        <v>37807</v>
      </c>
      <c r="L2073" t="s">
        <v>311</v>
      </c>
      <c r="M2073">
        <v>15</v>
      </c>
      <c r="N2073">
        <v>112.64999999999999</v>
      </c>
      <c r="O2073" t="s">
        <v>187</v>
      </c>
      <c r="P2073" t="s">
        <v>323</v>
      </c>
      <c r="Q2073">
        <v>6</v>
      </c>
      <c r="R2073" t="s">
        <v>324</v>
      </c>
      <c r="S2073" s="13">
        <v>-20</v>
      </c>
      <c r="T2073">
        <v>20</v>
      </c>
      <c r="U2073">
        <v>42.55</v>
      </c>
      <c r="V2073">
        <v>42.55</v>
      </c>
      <c r="W2073">
        <v>8167</v>
      </c>
    </row>
    <row r="2074" spans="1:23" x14ac:dyDescent="0.5">
      <c r="A2074" t="s">
        <v>225</v>
      </c>
      <c r="B2074" t="s">
        <v>279</v>
      </c>
      <c r="C2074" t="s">
        <v>84</v>
      </c>
      <c r="D2074" t="s">
        <v>44</v>
      </c>
      <c r="E2074">
        <v>127.64999999999999</v>
      </c>
      <c r="F2074">
        <v>3</v>
      </c>
      <c r="G2074">
        <v>9.8799999999999955</v>
      </c>
      <c r="H2074">
        <v>6.8799999999999955</v>
      </c>
      <c r="I2074">
        <v>1</v>
      </c>
      <c r="J2074" s="13">
        <v>37711</v>
      </c>
      <c r="K2074" s="13">
        <v>37727</v>
      </c>
      <c r="L2074" t="s">
        <v>321</v>
      </c>
      <c r="M2074">
        <v>17.759999999999991</v>
      </c>
      <c r="N2074">
        <v>109.89</v>
      </c>
      <c r="O2074" t="s">
        <v>187</v>
      </c>
      <c r="P2074" t="s">
        <v>327</v>
      </c>
      <c r="Q2074">
        <v>3</v>
      </c>
      <c r="R2074" t="s">
        <v>328</v>
      </c>
      <c r="S2074" s="13">
        <v>-16</v>
      </c>
      <c r="T2074">
        <v>16</v>
      </c>
      <c r="U2074">
        <v>42.55</v>
      </c>
      <c r="V2074">
        <v>42.55</v>
      </c>
      <c r="W2074">
        <v>8167</v>
      </c>
    </row>
    <row r="2075" spans="1:23" x14ac:dyDescent="0.5">
      <c r="A2075" t="s">
        <v>224</v>
      </c>
      <c r="B2075" t="s">
        <v>279</v>
      </c>
      <c r="C2075" t="s">
        <v>84</v>
      </c>
      <c r="D2075" t="s">
        <v>44</v>
      </c>
      <c r="E2075">
        <v>127.64999999999999</v>
      </c>
      <c r="F2075">
        <v>3</v>
      </c>
      <c r="G2075">
        <v>10</v>
      </c>
      <c r="H2075">
        <v>3</v>
      </c>
      <c r="I2075">
        <v>3</v>
      </c>
      <c r="J2075" s="13">
        <v>37694</v>
      </c>
      <c r="K2075" s="13">
        <v>37703</v>
      </c>
      <c r="L2075" t="s">
        <v>313</v>
      </c>
      <c r="M2075">
        <v>16</v>
      </c>
      <c r="N2075">
        <v>111.64999999999999</v>
      </c>
      <c r="O2075" t="s">
        <v>187</v>
      </c>
      <c r="P2075" t="s">
        <v>327</v>
      </c>
      <c r="Q2075">
        <v>3</v>
      </c>
      <c r="R2075" t="s">
        <v>328</v>
      </c>
      <c r="S2075" s="13">
        <v>-9</v>
      </c>
      <c r="T2075">
        <v>9</v>
      </c>
      <c r="U2075">
        <v>42.55</v>
      </c>
      <c r="V2075">
        <v>42.55</v>
      </c>
      <c r="W2075">
        <v>8167</v>
      </c>
    </row>
    <row r="2076" spans="1:23" x14ac:dyDescent="0.5">
      <c r="A2076" t="s">
        <v>226</v>
      </c>
      <c r="B2076" t="s">
        <v>279</v>
      </c>
      <c r="C2076" t="s">
        <v>84</v>
      </c>
      <c r="D2076" t="s">
        <v>44</v>
      </c>
      <c r="E2076">
        <v>127.64999999999999</v>
      </c>
      <c r="F2076">
        <v>3</v>
      </c>
      <c r="G2076">
        <v>8.3299999999999983</v>
      </c>
      <c r="H2076">
        <v>3.3299999999999983</v>
      </c>
      <c r="I2076">
        <v>1</v>
      </c>
      <c r="J2076" s="13">
        <v>37694</v>
      </c>
      <c r="K2076" s="13">
        <v>37705</v>
      </c>
      <c r="L2076" t="s">
        <v>315</v>
      </c>
      <c r="M2076">
        <v>12.659999999999997</v>
      </c>
      <c r="N2076">
        <v>114.99</v>
      </c>
      <c r="O2076" t="s">
        <v>187</v>
      </c>
      <c r="P2076" t="s">
        <v>327</v>
      </c>
      <c r="Q2076">
        <v>3</v>
      </c>
      <c r="R2076" t="s">
        <v>328</v>
      </c>
      <c r="S2076" s="13">
        <v>-11</v>
      </c>
      <c r="T2076">
        <v>11</v>
      </c>
      <c r="U2076">
        <v>42.55</v>
      </c>
      <c r="V2076">
        <v>42.55</v>
      </c>
      <c r="W2076">
        <v>8167</v>
      </c>
    </row>
    <row r="2077" spans="1:23" x14ac:dyDescent="0.5">
      <c r="A2077" t="s">
        <v>223</v>
      </c>
      <c r="B2077" t="s">
        <v>279</v>
      </c>
      <c r="C2077" t="s">
        <v>84</v>
      </c>
      <c r="D2077" t="s">
        <v>44</v>
      </c>
      <c r="E2077">
        <v>127.64999999999999</v>
      </c>
      <c r="F2077">
        <v>3</v>
      </c>
      <c r="G2077">
        <v>9.75</v>
      </c>
      <c r="H2077">
        <v>5.75</v>
      </c>
      <c r="I2077">
        <v>2</v>
      </c>
      <c r="J2077" s="13">
        <v>37670</v>
      </c>
      <c r="K2077" s="13">
        <v>37690</v>
      </c>
      <c r="L2077" t="s">
        <v>307</v>
      </c>
      <c r="M2077">
        <v>17.5</v>
      </c>
      <c r="N2077">
        <v>110.14999999999999</v>
      </c>
      <c r="O2077" t="s">
        <v>187</v>
      </c>
      <c r="P2077" t="s">
        <v>327</v>
      </c>
      <c r="Q2077">
        <v>2</v>
      </c>
      <c r="R2077" t="s">
        <v>329</v>
      </c>
      <c r="S2077" s="13">
        <v>-20</v>
      </c>
      <c r="T2077">
        <v>20</v>
      </c>
      <c r="U2077">
        <v>42.55</v>
      </c>
      <c r="V2077">
        <v>42.55</v>
      </c>
      <c r="W2077">
        <v>8167</v>
      </c>
    </row>
    <row r="2078" spans="1:23" x14ac:dyDescent="0.5">
      <c r="A2078" t="s">
        <v>222</v>
      </c>
      <c r="B2078" t="s">
        <v>279</v>
      </c>
      <c r="C2078" t="s">
        <v>84</v>
      </c>
      <c r="D2078" t="s">
        <v>44</v>
      </c>
      <c r="E2078">
        <v>127.64999999999999</v>
      </c>
      <c r="F2078">
        <v>3</v>
      </c>
      <c r="G2078">
        <v>9</v>
      </c>
      <c r="H2078">
        <v>4</v>
      </c>
      <c r="I2078">
        <v>3</v>
      </c>
      <c r="J2078" s="13">
        <v>37637</v>
      </c>
      <c r="K2078" s="13">
        <v>37655</v>
      </c>
      <c r="L2078" t="s">
        <v>331</v>
      </c>
      <c r="M2078">
        <v>16</v>
      </c>
      <c r="N2078">
        <v>111.64999999999999</v>
      </c>
      <c r="O2078" t="s">
        <v>187</v>
      </c>
      <c r="P2078" t="s">
        <v>327</v>
      </c>
      <c r="Q2078">
        <v>1</v>
      </c>
      <c r="R2078" t="s">
        <v>330</v>
      </c>
      <c r="S2078" s="13">
        <v>-18</v>
      </c>
      <c r="T2078">
        <v>18</v>
      </c>
      <c r="U2078">
        <v>42.55</v>
      </c>
      <c r="V2078">
        <v>42.55</v>
      </c>
      <c r="W2078">
        <v>8167</v>
      </c>
    </row>
    <row r="2079" spans="1:23" x14ac:dyDescent="0.5">
      <c r="A2079" t="s">
        <v>225</v>
      </c>
      <c r="B2079" t="s">
        <v>279</v>
      </c>
      <c r="C2079" t="s">
        <v>84</v>
      </c>
      <c r="D2079" t="s">
        <v>44</v>
      </c>
      <c r="E2079">
        <v>127.64999999999999</v>
      </c>
      <c r="F2079">
        <v>3</v>
      </c>
      <c r="G2079">
        <v>9.5799999999999983</v>
      </c>
      <c r="H2079">
        <v>4.5799999999999983</v>
      </c>
      <c r="I2079">
        <v>3</v>
      </c>
      <c r="J2079" s="13">
        <v>37517</v>
      </c>
      <c r="K2079" s="13">
        <v>37528</v>
      </c>
      <c r="L2079" t="s">
        <v>321</v>
      </c>
      <c r="M2079">
        <v>17.159999999999997</v>
      </c>
      <c r="N2079">
        <v>110.49</v>
      </c>
      <c r="O2079" t="s">
        <v>186</v>
      </c>
      <c r="P2079" t="s">
        <v>316</v>
      </c>
      <c r="Q2079">
        <v>9</v>
      </c>
      <c r="R2079" t="s">
        <v>317</v>
      </c>
      <c r="S2079" s="13">
        <v>-11</v>
      </c>
      <c r="T2079">
        <v>11</v>
      </c>
      <c r="U2079">
        <v>42.55</v>
      </c>
      <c r="V2079">
        <v>42.55</v>
      </c>
      <c r="W2079">
        <v>8167</v>
      </c>
    </row>
    <row r="2080" spans="1:23" x14ac:dyDescent="0.5">
      <c r="A2080" t="s">
        <v>223</v>
      </c>
      <c r="B2080" t="s">
        <v>279</v>
      </c>
      <c r="C2080" t="s">
        <v>84</v>
      </c>
      <c r="D2080" t="s">
        <v>44</v>
      </c>
      <c r="E2080">
        <v>127.64999999999999</v>
      </c>
      <c r="F2080">
        <v>3</v>
      </c>
      <c r="G2080">
        <v>8.5499999999999972</v>
      </c>
      <c r="H2080">
        <v>5.5499999999999972</v>
      </c>
      <c r="I2080">
        <v>2</v>
      </c>
      <c r="J2080" s="13">
        <v>37479</v>
      </c>
      <c r="K2080" s="13">
        <v>37487</v>
      </c>
      <c r="L2080" t="s">
        <v>307</v>
      </c>
      <c r="M2080">
        <v>16.099999999999994</v>
      </c>
      <c r="N2080">
        <v>111.55</v>
      </c>
      <c r="O2080" t="s">
        <v>186</v>
      </c>
      <c r="P2080" t="s">
        <v>316</v>
      </c>
      <c r="Q2080">
        <v>8</v>
      </c>
      <c r="R2080" t="s">
        <v>319</v>
      </c>
      <c r="S2080" s="13">
        <v>-8</v>
      </c>
      <c r="T2080">
        <v>8</v>
      </c>
      <c r="U2080">
        <v>42.55</v>
      </c>
      <c r="V2080">
        <v>42.55</v>
      </c>
      <c r="W2080">
        <v>8167</v>
      </c>
    </row>
    <row r="2081" spans="1:23" x14ac:dyDescent="0.5">
      <c r="A2081" t="s">
        <v>225</v>
      </c>
      <c r="B2081" t="s">
        <v>279</v>
      </c>
      <c r="C2081" t="s">
        <v>84</v>
      </c>
      <c r="D2081" t="s">
        <v>44</v>
      </c>
      <c r="E2081">
        <v>127.64999999999999</v>
      </c>
      <c r="F2081">
        <v>3</v>
      </c>
      <c r="G2081">
        <v>6.84</v>
      </c>
      <c r="H2081">
        <v>6.84</v>
      </c>
      <c r="I2081">
        <v>1</v>
      </c>
      <c r="J2081" s="13">
        <v>37414</v>
      </c>
      <c r="K2081" s="13">
        <v>37427</v>
      </c>
      <c r="L2081" t="s">
        <v>321</v>
      </c>
      <c r="M2081">
        <v>14.68</v>
      </c>
      <c r="N2081">
        <v>112.97</v>
      </c>
      <c r="O2081" t="s">
        <v>186</v>
      </c>
      <c r="P2081" t="s">
        <v>323</v>
      </c>
      <c r="Q2081">
        <v>6</v>
      </c>
      <c r="R2081" t="s">
        <v>324</v>
      </c>
      <c r="S2081" s="13">
        <v>-13</v>
      </c>
      <c r="T2081">
        <v>13</v>
      </c>
      <c r="U2081">
        <v>42.55</v>
      </c>
      <c r="V2081">
        <v>42.55</v>
      </c>
      <c r="W2081">
        <v>8167</v>
      </c>
    </row>
    <row r="2082" spans="1:23" x14ac:dyDescent="0.5">
      <c r="A2082" t="s">
        <v>221</v>
      </c>
      <c r="B2082" t="s">
        <v>279</v>
      </c>
      <c r="C2082" t="s">
        <v>84</v>
      </c>
      <c r="D2082" t="s">
        <v>44</v>
      </c>
      <c r="E2082">
        <v>127.64999999999999</v>
      </c>
      <c r="F2082">
        <v>3</v>
      </c>
      <c r="G2082">
        <v>10</v>
      </c>
      <c r="H2082">
        <v>6</v>
      </c>
      <c r="I2082">
        <v>2</v>
      </c>
      <c r="J2082" s="13">
        <v>37380</v>
      </c>
      <c r="K2082" s="13">
        <v>37399</v>
      </c>
      <c r="L2082" t="s">
        <v>322</v>
      </c>
      <c r="M2082">
        <v>18</v>
      </c>
      <c r="N2082">
        <v>109.64999999999999</v>
      </c>
      <c r="O2082" t="s">
        <v>186</v>
      </c>
      <c r="P2082" t="s">
        <v>323</v>
      </c>
      <c r="Q2082">
        <v>5</v>
      </c>
      <c r="R2082" t="s">
        <v>325</v>
      </c>
      <c r="S2082" s="13">
        <v>-19</v>
      </c>
      <c r="T2082">
        <v>19</v>
      </c>
      <c r="U2082">
        <v>42.55</v>
      </c>
      <c r="V2082">
        <v>42.55</v>
      </c>
      <c r="W2082">
        <v>8167</v>
      </c>
    </row>
    <row r="2083" spans="1:23" x14ac:dyDescent="0.5">
      <c r="A2083" t="s">
        <v>220</v>
      </c>
      <c r="B2083" t="s">
        <v>279</v>
      </c>
      <c r="C2083" t="s">
        <v>84</v>
      </c>
      <c r="D2083" t="s">
        <v>44</v>
      </c>
      <c r="E2083">
        <v>127.64999999999999</v>
      </c>
      <c r="F2083">
        <v>3</v>
      </c>
      <c r="G2083">
        <v>9</v>
      </c>
      <c r="H2083">
        <v>5</v>
      </c>
      <c r="I2083">
        <v>1</v>
      </c>
      <c r="J2083" s="13">
        <v>37357</v>
      </c>
      <c r="K2083" s="13">
        <v>37364</v>
      </c>
      <c r="L2083" t="s">
        <v>318</v>
      </c>
      <c r="M2083">
        <v>15</v>
      </c>
      <c r="N2083">
        <v>112.64999999999999</v>
      </c>
      <c r="O2083" t="s">
        <v>186</v>
      </c>
      <c r="P2083" t="s">
        <v>323</v>
      </c>
      <c r="Q2083">
        <v>4</v>
      </c>
      <c r="R2083" t="s">
        <v>326</v>
      </c>
      <c r="S2083" s="13">
        <v>-7</v>
      </c>
      <c r="T2083">
        <v>7</v>
      </c>
      <c r="U2083">
        <v>42.55</v>
      </c>
      <c r="V2083">
        <v>42.55</v>
      </c>
      <c r="W2083">
        <v>8167</v>
      </c>
    </row>
    <row r="2084" spans="1:23" x14ac:dyDescent="0.5">
      <c r="A2084" t="s">
        <v>225</v>
      </c>
      <c r="B2084" t="s">
        <v>279</v>
      </c>
      <c r="C2084" t="s">
        <v>84</v>
      </c>
      <c r="D2084" t="s">
        <v>44</v>
      </c>
      <c r="E2084">
        <v>127.64999999999999</v>
      </c>
      <c r="F2084">
        <v>3</v>
      </c>
      <c r="G2084">
        <v>5.5499999999999972</v>
      </c>
      <c r="H2084">
        <v>5.5499999999999972</v>
      </c>
      <c r="I2084">
        <v>3</v>
      </c>
      <c r="J2084" s="13">
        <v>37353</v>
      </c>
      <c r="K2084" s="13">
        <v>37371</v>
      </c>
      <c r="L2084" t="s">
        <v>321</v>
      </c>
      <c r="M2084">
        <v>14.099999999999994</v>
      </c>
      <c r="N2084">
        <v>113.55</v>
      </c>
      <c r="O2084" t="s">
        <v>186</v>
      </c>
      <c r="P2084" t="s">
        <v>323</v>
      </c>
      <c r="Q2084">
        <v>4</v>
      </c>
      <c r="R2084" t="s">
        <v>326</v>
      </c>
      <c r="S2084" s="13">
        <v>-18</v>
      </c>
      <c r="T2084">
        <v>18</v>
      </c>
      <c r="U2084">
        <v>42.55</v>
      </c>
      <c r="V2084">
        <v>42.55</v>
      </c>
      <c r="W2084">
        <v>8167</v>
      </c>
    </row>
    <row r="2085" spans="1:23" x14ac:dyDescent="0.5">
      <c r="A2085" t="s">
        <v>221</v>
      </c>
      <c r="B2085" t="s">
        <v>279</v>
      </c>
      <c r="C2085" t="s">
        <v>84</v>
      </c>
      <c r="D2085" t="s">
        <v>44</v>
      </c>
      <c r="E2085">
        <v>127.64999999999999</v>
      </c>
      <c r="F2085">
        <v>3</v>
      </c>
      <c r="G2085">
        <v>5.8799999999999955</v>
      </c>
      <c r="H2085">
        <v>6.8799999999999955</v>
      </c>
      <c r="I2085">
        <v>2</v>
      </c>
      <c r="J2085" s="13">
        <v>37331</v>
      </c>
      <c r="K2085" s="13">
        <v>37339</v>
      </c>
      <c r="L2085" t="s">
        <v>322</v>
      </c>
      <c r="M2085">
        <v>14.759999999999991</v>
      </c>
      <c r="N2085">
        <v>112.89</v>
      </c>
      <c r="O2085" t="s">
        <v>186</v>
      </c>
      <c r="P2085" t="s">
        <v>327</v>
      </c>
      <c r="Q2085">
        <v>3</v>
      </c>
      <c r="R2085" t="s">
        <v>328</v>
      </c>
      <c r="S2085" s="13">
        <v>-8</v>
      </c>
      <c r="T2085">
        <v>8</v>
      </c>
      <c r="U2085">
        <v>42.55</v>
      </c>
      <c r="V2085">
        <v>42.55</v>
      </c>
      <c r="W2085">
        <v>8167</v>
      </c>
    </row>
    <row r="2086" spans="1:23" x14ac:dyDescent="0.5">
      <c r="A2086" t="s">
        <v>221</v>
      </c>
      <c r="B2086" t="s">
        <v>279</v>
      </c>
      <c r="C2086" t="s">
        <v>84</v>
      </c>
      <c r="D2086" t="s">
        <v>44</v>
      </c>
      <c r="E2086">
        <v>127.64999999999999</v>
      </c>
      <c r="F2086">
        <v>3</v>
      </c>
      <c r="G2086">
        <v>8.9899999999999984</v>
      </c>
      <c r="H2086">
        <v>6.9899999999999984</v>
      </c>
      <c r="I2086">
        <v>1</v>
      </c>
      <c r="J2086" s="13">
        <v>37327</v>
      </c>
      <c r="K2086" s="13">
        <v>37340</v>
      </c>
      <c r="L2086" t="s">
        <v>322</v>
      </c>
      <c r="M2086">
        <v>16.979999999999997</v>
      </c>
      <c r="N2086">
        <v>110.66999999999999</v>
      </c>
      <c r="O2086" t="s">
        <v>186</v>
      </c>
      <c r="P2086" t="s">
        <v>327</v>
      </c>
      <c r="Q2086">
        <v>3</v>
      </c>
      <c r="R2086" t="s">
        <v>328</v>
      </c>
      <c r="S2086" s="13">
        <v>-13</v>
      </c>
      <c r="T2086">
        <v>13</v>
      </c>
      <c r="U2086">
        <v>42.55</v>
      </c>
      <c r="V2086">
        <v>42.55</v>
      </c>
      <c r="W2086">
        <v>8167</v>
      </c>
    </row>
    <row r="2087" spans="1:23" x14ac:dyDescent="0.5">
      <c r="A2087" t="s">
        <v>223</v>
      </c>
      <c r="B2087" t="s">
        <v>279</v>
      </c>
      <c r="C2087" t="s">
        <v>84</v>
      </c>
      <c r="D2087" t="s">
        <v>44</v>
      </c>
      <c r="E2087">
        <v>127.64999999999999</v>
      </c>
      <c r="F2087">
        <v>3</v>
      </c>
      <c r="G2087">
        <v>9.4500000000000028</v>
      </c>
      <c r="H2087">
        <v>6.4500000000000028</v>
      </c>
      <c r="I2087">
        <v>1</v>
      </c>
      <c r="J2087" s="13">
        <v>37279</v>
      </c>
      <c r="K2087" s="13">
        <v>37294</v>
      </c>
      <c r="L2087" t="s">
        <v>307</v>
      </c>
      <c r="M2087">
        <v>16.900000000000006</v>
      </c>
      <c r="N2087">
        <v>110.74999999999999</v>
      </c>
      <c r="O2087" t="s">
        <v>186</v>
      </c>
      <c r="P2087" t="s">
        <v>327</v>
      </c>
      <c r="Q2087">
        <v>1</v>
      </c>
      <c r="R2087" t="s">
        <v>330</v>
      </c>
      <c r="S2087" s="13">
        <v>-15</v>
      </c>
      <c r="T2087">
        <v>15</v>
      </c>
      <c r="U2087">
        <v>42.55</v>
      </c>
      <c r="V2087">
        <v>42.55</v>
      </c>
      <c r="W2087">
        <v>8167</v>
      </c>
    </row>
    <row r="2088" spans="1:23" x14ac:dyDescent="0.5">
      <c r="A2088" t="s">
        <v>226</v>
      </c>
      <c r="B2088" t="s">
        <v>279</v>
      </c>
      <c r="C2088" t="s">
        <v>84</v>
      </c>
      <c r="D2088" t="s">
        <v>44</v>
      </c>
      <c r="E2088">
        <v>127.64999999999999</v>
      </c>
      <c r="F2088">
        <v>3</v>
      </c>
      <c r="G2088">
        <v>8.84</v>
      </c>
      <c r="H2088">
        <v>6.84</v>
      </c>
      <c r="I2088">
        <v>1</v>
      </c>
      <c r="J2088" s="13">
        <v>37268</v>
      </c>
      <c r="K2088" s="13">
        <v>37276</v>
      </c>
      <c r="L2088" t="s">
        <v>315</v>
      </c>
      <c r="M2088">
        <v>16.68</v>
      </c>
      <c r="N2088">
        <v>110.97</v>
      </c>
      <c r="O2088" t="s">
        <v>186</v>
      </c>
      <c r="P2088" t="s">
        <v>327</v>
      </c>
      <c r="Q2088">
        <v>1</v>
      </c>
      <c r="R2088" t="s">
        <v>330</v>
      </c>
      <c r="S2088" s="13">
        <v>-8</v>
      </c>
      <c r="T2088">
        <v>8</v>
      </c>
      <c r="U2088">
        <v>42.55</v>
      </c>
      <c r="V2088">
        <v>42.55</v>
      </c>
      <c r="W2088">
        <v>8167</v>
      </c>
    </row>
    <row r="2089" spans="1:23" x14ac:dyDescent="0.5">
      <c r="A2089" t="s">
        <v>228</v>
      </c>
      <c r="B2089" t="s">
        <v>279</v>
      </c>
      <c r="C2089" t="s">
        <v>84</v>
      </c>
      <c r="D2089" t="s">
        <v>44</v>
      </c>
      <c r="E2089">
        <v>127.64999999999999</v>
      </c>
      <c r="F2089">
        <v>3</v>
      </c>
      <c r="G2089">
        <v>7.68</v>
      </c>
      <c r="H2089">
        <v>4.68</v>
      </c>
      <c r="I2089">
        <v>1</v>
      </c>
      <c r="J2089" s="13">
        <v>37149</v>
      </c>
      <c r="K2089" s="13">
        <v>37158</v>
      </c>
      <c r="L2089" t="s">
        <v>310</v>
      </c>
      <c r="M2089">
        <v>13.36</v>
      </c>
      <c r="N2089">
        <v>114.28999999999999</v>
      </c>
      <c r="O2089" t="s">
        <v>185</v>
      </c>
      <c r="P2089" t="s">
        <v>316</v>
      </c>
      <c r="Q2089">
        <v>9</v>
      </c>
      <c r="R2089" t="s">
        <v>317</v>
      </c>
      <c r="S2089" s="13">
        <v>-9</v>
      </c>
      <c r="T2089">
        <v>9</v>
      </c>
      <c r="U2089">
        <v>42.55</v>
      </c>
      <c r="V2089">
        <v>42.55</v>
      </c>
      <c r="W2089">
        <v>8167</v>
      </c>
    </row>
    <row r="2090" spans="1:23" x14ac:dyDescent="0.5">
      <c r="A2090" t="s">
        <v>228</v>
      </c>
      <c r="B2090" t="s">
        <v>279</v>
      </c>
      <c r="C2090" t="s">
        <v>84</v>
      </c>
      <c r="D2090" t="s">
        <v>44</v>
      </c>
      <c r="E2090">
        <v>127.64999999999999</v>
      </c>
      <c r="F2090">
        <v>3</v>
      </c>
      <c r="G2090">
        <v>8.9899999999999984</v>
      </c>
      <c r="H2090">
        <v>4.9899999999999984</v>
      </c>
      <c r="I2090">
        <v>1</v>
      </c>
      <c r="J2090" s="13">
        <v>36873</v>
      </c>
      <c r="K2090" s="13">
        <v>36881</v>
      </c>
      <c r="L2090" t="s">
        <v>310</v>
      </c>
      <c r="M2090">
        <v>14.979999999999997</v>
      </c>
      <c r="N2090">
        <v>112.66999999999999</v>
      </c>
      <c r="O2090" t="s">
        <v>184</v>
      </c>
      <c r="P2090" t="s">
        <v>308</v>
      </c>
      <c r="Q2090">
        <v>12</v>
      </c>
      <c r="R2090" t="s">
        <v>309</v>
      </c>
      <c r="S2090" s="13">
        <v>-8</v>
      </c>
      <c r="T2090">
        <v>8</v>
      </c>
      <c r="U2090">
        <v>42.55</v>
      </c>
      <c r="V2090">
        <v>42.55</v>
      </c>
      <c r="W2090">
        <v>8167</v>
      </c>
    </row>
    <row r="2091" spans="1:23" x14ac:dyDescent="0.5">
      <c r="A2091" t="s">
        <v>227</v>
      </c>
      <c r="B2091" t="s">
        <v>279</v>
      </c>
      <c r="C2091" t="s">
        <v>84</v>
      </c>
      <c r="D2091" t="s">
        <v>44</v>
      </c>
      <c r="E2091">
        <v>127.64999999999999</v>
      </c>
      <c r="F2091">
        <v>3</v>
      </c>
      <c r="G2091">
        <v>9</v>
      </c>
      <c r="H2091">
        <v>3</v>
      </c>
      <c r="I2091">
        <v>2</v>
      </c>
      <c r="J2091" s="13">
        <v>36851</v>
      </c>
      <c r="K2091" s="13">
        <v>36865</v>
      </c>
      <c r="L2091" t="s">
        <v>311</v>
      </c>
      <c r="M2091">
        <v>14</v>
      </c>
      <c r="N2091">
        <v>113.64999999999999</v>
      </c>
      <c r="O2091" t="s">
        <v>184</v>
      </c>
      <c r="P2091" t="s">
        <v>308</v>
      </c>
      <c r="Q2091">
        <v>11</v>
      </c>
      <c r="R2091" t="s">
        <v>312</v>
      </c>
      <c r="S2091" s="13">
        <v>-14</v>
      </c>
      <c r="T2091">
        <v>14</v>
      </c>
      <c r="U2091">
        <v>42.55</v>
      </c>
      <c r="V2091">
        <v>42.55</v>
      </c>
      <c r="W2091">
        <v>8167</v>
      </c>
    </row>
    <row r="2092" spans="1:23" x14ac:dyDescent="0.5">
      <c r="A2092" t="s">
        <v>220</v>
      </c>
      <c r="B2092" t="s">
        <v>279</v>
      </c>
      <c r="C2092" t="s">
        <v>84</v>
      </c>
      <c r="D2092" t="s">
        <v>44</v>
      </c>
      <c r="E2092">
        <v>127.64999999999999</v>
      </c>
      <c r="F2092">
        <v>3</v>
      </c>
      <c r="G2092">
        <v>9.89</v>
      </c>
      <c r="H2092">
        <v>3.8900000000000006</v>
      </c>
      <c r="I2092">
        <v>2</v>
      </c>
      <c r="J2092" s="13">
        <v>36801</v>
      </c>
      <c r="K2092" s="13">
        <v>36809</v>
      </c>
      <c r="L2092" t="s">
        <v>318</v>
      </c>
      <c r="M2092">
        <v>15.780000000000001</v>
      </c>
      <c r="N2092">
        <v>111.86999999999999</v>
      </c>
      <c r="O2092" t="s">
        <v>184</v>
      </c>
      <c r="P2092" t="s">
        <v>308</v>
      </c>
      <c r="Q2092">
        <v>10</v>
      </c>
      <c r="R2092" t="s">
        <v>314</v>
      </c>
      <c r="S2092" s="13">
        <v>-8</v>
      </c>
      <c r="T2092">
        <v>8</v>
      </c>
      <c r="U2092">
        <v>42.55</v>
      </c>
      <c r="V2092">
        <v>42.55</v>
      </c>
      <c r="W2092">
        <v>8167</v>
      </c>
    </row>
    <row r="2093" spans="1:23" x14ac:dyDescent="0.5">
      <c r="A2093" t="s">
        <v>225</v>
      </c>
      <c r="B2093" t="s">
        <v>279</v>
      </c>
      <c r="C2093" t="s">
        <v>84</v>
      </c>
      <c r="D2093" t="s">
        <v>44</v>
      </c>
      <c r="E2093">
        <v>127.64999999999999</v>
      </c>
      <c r="F2093">
        <v>3</v>
      </c>
      <c r="G2093">
        <v>7.8999999999999986</v>
      </c>
      <c r="H2093">
        <v>4.8999999999999986</v>
      </c>
      <c r="I2093">
        <v>2</v>
      </c>
      <c r="J2093" s="13">
        <v>36764</v>
      </c>
      <c r="K2093" s="13">
        <v>36778</v>
      </c>
      <c r="L2093" t="s">
        <v>321</v>
      </c>
      <c r="M2093">
        <v>14.799999999999997</v>
      </c>
      <c r="N2093">
        <v>112.85</v>
      </c>
      <c r="O2093" t="s">
        <v>184</v>
      </c>
      <c r="P2093" t="s">
        <v>316</v>
      </c>
      <c r="Q2093">
        <v>8</v>
      </c>
      <c r="R2093" t="s">
        <v>319</v>
      </c>
      <c r="S2093" s="13">
        <v>-14</v>
      </c>
      <c r="T2093">
        <v>14</v>
      </c>
      <c r="U2093">
        <v>42.55</v>
      </c>
      <c r="V2093">
        <v>42.55</v>
      </c>
      <c r="W2093">
        <v>8167</v>
      </c>
    </row>
    <row r="2094" spans="1:23" x14ac:dyDescent="0.5">
      <c r="A2094" t="s">
        <v>221</v>
      </c>
      <c r="B2094" t="s">
        <v>279</v>
      </c>
      <c r="C2094" t="s">
        <v>84</v>
      </c>
      <c r="D2094" t="s">
        <v>44</v>
      </c>
      <c r="E2094">
        <v>127.64999999999999</v>
      </c>
      <c r="F2094">
        <v>3</v>
      </c>
      <c r="G2094">
        <v>6.5499999999999972</v>
      </c>
      <c r="H2094">
        <v>5.5499999999999972</v>
      </c>
      <c r="I2094">
        <v>2</v>
      </c>
      <c r="J2094" s="13">
        <v>36685</v>
      </c>
      <c r="K2094" s="13">
        <v>36699</v>
      </c>
      <c r="L2094" t="s">
        <v>322</v>
      </c>
      <c r="M2094">
        <v>14.099999999999994</v>
      </c>
      <c r="N2094">
        <v>113.55</v>
      </c>
      <c r="O2094" t="s">
        <v>184</v>
      </c>
      <c r="P2094" t="s">
        <v>323</v>
      </c>
      <c r="Q2094">
        <v>6</v>
      </c>
      <c r="R2094" t="s">
        <v>324</v>
      </c>
      <c r="S2094" s="13">
        <v>-14</v>
      </c>
      <c r="T2094">
        <v>14</v>
      </c>
      <c r="U2094">
        <v>42.55</v>
      </c>
      <c r="V2094">
        <v>42.55</v>
      </c>
      <c r="W2094">
        <v>8167</v>
      </c>
    </row>
    <row r="2095" spans="1:23" x14ac:dyDescent="0.5">
      <c r="A2095" t="s">
        <v>224</v>
      </c>
      <c r="B2095" t="s">
        <v>279</v>
      </c>
      <c r="C2095" t="s">
        <v>84</v>
      </c>
      <c r="D2095" t="s">
        <v>44</v>
      </c>
      <c r="E2095">
        <v>127.64999999999999</v>
      </c>
      <c r="F2095">
        <v>3</v>
      </c>
      <c r="G2095">
        <v>6.5799999999999983</v>
      </c>
      <c r="H2095">
        <v>5.5799999999999983</v>
      </c>
      <c r="I2095">
        <v>1</v>
      </c>
      <c r="J2095" s="13">
        <v>36621</v>
      </c>
      <c r="K2095" s="13">
        <v>36638</v>
      </c>
      <c r="L2095" t="s">
        <v>313</v>
      </c>
      <c r="M2095">
        <v>13.159999999999997</v>
      </c>
      <c r="N2095">
        <v>114.49</v>
      </c>
      <c r="O2095" t="s">
        <v>184</v>
      </c>
      <c r="P2095" t="s">
        <v>323</v>
      </c>
      <c r="Q2095">
        <v>4</v>
      </c>
      <c r="R2095" t="s">
        <v>326</v>
      </c>
      <c r="S2095" s="13">
        <v>-17</v>
      </c>
      <c r="T2095">
        <v>17</v>
      </c>
      <c r="U2095">
        <v>42.55</v>
      </c>
      <c r="V2095">
        <v>42.55</v>
      </c>
      <c r="W2095">
        <v>8167</v>
      </c>
    </row>
    <row r="2096" spans="1:23" x14ac:dyDescent="0.5">
      <c r="A2096" t="s">
        <v>228</v>
      </c>
      <c r="B2096" t="s">
        <v>279</v>
      </c>
      <c r="C2096" t="s">
        <v>84</v>
      </c>
      <c r="D2096" t="s">
        <v>44</v>
      </c>
      <c r="E2096">
        <v>127.64999999999999</v>
      </c>
      <c r="F2096">
        <v>3</v>
      </c>
      <c r="G2096">
        <v>6</v>
      </c>
      <c r="H2096">
        <v>4</v>
      </c>
      <c r="I2096">
        <v>1</v>
      </c>
      <c r="J2096" s="13">
        <v>36558</v>
      </c>
      <c r="K2096" s="13">
        <v>36575</v>
      </c>
      <c r="L2096" t="s">
        <v>310</v>
      </c>
      <c r="M2096">
        <v>11</v>
      </c>
      <c r="N2096">
        <v>116.64999999999999</v>
      </c>
      <c r="O2096" t="s">
        <v>184</v>
      </c>
      <c r="P2096" t="s">
        <v>327</v>
      </c>
      <c r="Q2096">
        <v>2</v>
      </c>
      <c r="R2096" t="s">
        <v>329</v>
      </c>
      <c r="S2096" s="13">
        <v>-17</v>
      </c>
      <c r="T2096">
        <v>17</v>
      </c>
      <c r="U2096">
        <v>42.55</v>
      </c>
      <c r="V2096">
        <v>42.55</v>
      </c>
      <c r="W2096">
        <v>8167</v>
      </c>
    </row>
    <row r="2097" spans="1:23" x14ac:dyDescent="0.5">
      <c r="A2097" t="s">
        <v>220</v>
      </c>
      <c r="B2097" t="s">
        <v>279</v>
      </c>
      <c r="C2097" t="s">
        <v>84</v>
      </c>
      <c r="D2097" t="s">
        <v>44</v>
      </c>
      <c r="E2097">
        <v>127.64999999999999</v>
      </c>
      <c r="F2097">
        <v>3</v>
      </c>
      <c r="G2097">
        <v>6.5799999999999983</v>
      </c>
      <c r="H2097">
        <v>5.5799999999999983</v>
      </c>
      <c r="I2097">
        <v>2</v>
      </c>
      <c r="J2097" s="13">
        <v>36519</v>
      </c>
      <c r="K2097" s="13">
        <v>36532</v>
      </c>
      <c r="L2097" t="s">
        <v>318</v>
      </c>
      <c r="M2097">
        <v>14.159999999999997</v>
      </c>
      <c r="N2097">
        <v>113.49</v>
      </c>
      <c r="O2097" t="s">
        <v>333</v>
      </c>
      <c r="P2097" t="s">
        <v>308</v>
      </c>
      <c r="Q2097">
        <v>12</v>
      </c>
      <c r="R2097" t="s">
        <v>309</v>
      </c>
      <c r="S2097" s="13">
        <v>-13</v>
      </c>
      <c r="T2097">
        <v>13</v>
      </c>
      <c r="U2097">
        <v>42.55</v>
      </c>
      <c r="V2097">
        <v>42.55</v>
      </c>
      <c r="W2097">
        <v>8167</v>
      </c>
    </row>
    <row r="2098" spans="1:23" x14ac:dyDescent="0.5">
      <c r="A2098" t="s">
        <v>227</v>
      </c>
      <c r="B2098" t="s">
        <v>279</v>
      </c>
      <c r="C2098" t="s">
        <v>84</v>
      </c>
      <c r="D2098" t="s">
        <v>42</v>
      </c>
      <c r="E2098">
        <v>90.300000000000011</v>
      </c>
      <c r="F2098">
        <v>3</v>
      </c>
      <c r="G2098">
        <v>5.84</v>
      </c>
      <c r="H2098">
        <v>6.84</v>
      </c>
      <c r="I2098">
        <v>1</v>
      </c>
      <c r="J2098" s="13">
        <v>42342</v>
      </c>
      <c r="K2098" s="13">
        <v>42352</v>
      </c>
      <c r="L2098" t="s">
        <v>311</v>
      </c>
      <c r="M2098">
        <v>13.68</v>
      </c>
      <c r="N2098">
        <v>76.62</v>
      </c>
      <c r="O2098" t="s">
        <v>230</v>
      </c>
      <c r="P2098" t="s">
        <v>308</v>
      </c>
      <c r="Q2098">
        <v>12</v>
      </c>
      <c r="R2098" t="s">
        <v>309</v>
      </c>
      <c r="S2098" s="13">
        <v>-10</v>
      </c>
      <c r="T2098">
        <v>10</v>
      </c>
      <c r="U2098">
        <v>30.1</v>
      </c>
      <c r="V2098">
        <v>30.1</v>
      </c>
      <c r="W2098">
        <v>8167</v>
      </c>
    </row>
    <row r="2099" spans="1:23" x14ac:dyDescent="0.5">
      <c r="A2099" t="s">
        <v>225</v>
      </c>
      <c r="B2099" t="s">
        <v>279</v>
      </c>
      <c r="C2099" t="s">
        <v>84</v>
      </c>
      <c r="D2099" t="s">
        <v>42</v>
      </c>
      <c r="E2099">
        <v>90.300000000000011</v>
      </c>
      <c r="F2099">
        <v>3</v>
      </c>
      <c r="G2099">
        <v>7.3299999999999983</v>
      </c>
      <c r="H2099">
        <v>4.3299999999999983</v>
      </c>
      <c r="I2099">
        <v>2</v>
      </c>
      <c r="J2099" s="13">
        <v>42331</v>
      </c>
      <c r="K2099" s="13">
        <v>42343</v>
      </c>
      <c r="L2099" t="s">
        <v>321</v>
      </c>
      <c r="M2099">
        <v>13.659999999999997</v>
      </c>
      <c r="N2099">
        <v>76.640000000000015</v>
      </c>
      <c r="O2099" t="s">
        <v>230</v>
      </c>
      <c r="P2099" t="s">
        <v>308</v>
      </c>
      <c r="Q2099">
        <v>11</v>
      </c>
      <c r="R2099" t="s">
        <v>312</v>
      </c>
      <c r="S2099" s="13">
        <v>-12</v>
      </c>
      <c r="T2099">
        <v>12</v>
      </c>
      <c r="U2099">
        <v>30.1</v>
      </c>
      <c r="V2099">
        <v>30.1</v>
      </c>
      <c r="W2099">
        <v>8167</v>
      </c>
    </row>
    <row r="2100" spans="1:23" x14ac:dyDescent="0.5">
      <c r="A2100" t="s">
        <v>227</v>
      </c>
      <c r="B2100" t="s">
        <v>279</v>
      </c>
      <c r="C2100" t="s">
        <v>84</v>
      </c>
      <c r="D2100" t="s">
        <v>42</v>
      </c>
      <c r="E2100">
        <v>90.300000000000011</v>
      </c>
      <c r="F2100">
        <v>3</v>
      </c>
      <c r="G2100">
        <v>8.4500000000000028</v>
      </c>
      <c r="H2100">
        <v>5.4500000000000028</v>
      </c>
      <c r="I2100">
        <v>3</v>
      </c>
      <c r="J2100" s="13">
        <v>42297</v>
      </c>
      <c r="K2100" s="13">
        <v>42315</v>
      </c>
      <c r="L2100" t="s">
        <v>311</v>
      </c>
      <c r="M2100">
        <v>16.900000000000006</v>
      </c>
      <c r="N2100">
        <v>73.400000000000006</v>
      </c>
      <c r="O2100" t="s">
        <v>230</v>
      </c>
      <c r="P2100" t="s">
        <v>308</v>
      </c>
      <c r="Q2100">
        <v>10</v>
      </c>
      <c r="R2100" t="s">
        <v>314</v>
      </c>
      <c r="S2100" s="13">
        <v>-18</v>
      </c>
      <c r="T2100">
        <v>18</v>
      </c>
      <c r="U2100">
        <v>30.1</v>
      </c>
      <c r="V2100">
        <v>30.1</v>
      </c>
      <c r="W2100">
        <v>8167</v>
      </c>
    </row>
    <row r="2101" spans="1:23" x14ac:dyDescent="0.5">
      <c r="A2101" t="s">
        <v>222</v>
      </c>
      <c r="B2101" t="s">
        <v>279</v>
      </c>
      <c r="C2101" t="s">
        <v>84</v>
      </c>
      <c r="D2101" t="s">
        <v>42</v>
      </c>
      <c r="E2101">
        <v>90.300000000000011</v>
      </c>
      <c r="F2101">
        <v>3</v>
      </c>
      <c r="G2101">
        <v>8.25</v>
      </c>
      <c r="H2101">
        <v>4.25</v>
      </c>
      <c r="I2101">
        <v>3</v>
      </c>
      <c r="J2101" s="13">
        <v>42296</v>
      </c>
      <c r="K2101" s="13">
        <v>43082</v>
      </c>
      <c r="L2101" t="s">
        <v>331</v>
      </c>
      <c r="M2101">
        <v>15.5</v>
      </c>
      <c r="N2101">
        <v>74.800000000000011</v>
      </c>
      <c r="O2101" t="s">
        <v>230</v>
      </c>
      <c r="P2101" t="s">
        <v>308</v>
      </c>
      <c r="Q2101">
        <v>10</v>
      </c>
      <c r="R2101" t="s">
        <v>314</v>
      </c>
      <c r="S2101" s="13">
        <v>-786</v>
      </c>
      <c r="T2101">
        <v>786</v>
      </c>
      <c r="U2101">
        <v>30.1</v>
      </c>
      <c r="V2101">
        <v>30.1</v>
      </c>
      <c r="W2101">
        <v>8167</v>
      </c>
    </row>
    <row r="2102" spans="1:23" x14ac:dyDescent="0.5">
      <c r="A2102" t="s">
        <v>222</v>
      </c>
      <c r="B2102" t="s">
        <v>279</v>
      </c>
      <c r="C2102" t="s">
        <v>84</v>
      </c>
      <c r="D2102" t="s">
        <v>42</v>
      </c>
      <c r="E2102">
        <v>90.300000000000011</v>
      </c>
      <c r="F2102">
        <v>3</v>
      </c>
      <c r="G2102">
        <v>9.6499999999999986</v>
      </c>
      <c r="H2102">
        <v>6.6499999999999986</v>
      </c>
      <c r="I2102">
        <v>2</v>
      </c>
      <c r="J2102" s="13">
        <v>42295</v>
      </c>
      <c r="K2102" s="13">
        <v>42984</v>
      </c>
      <c r="L2102" t="s">
        <v>331</v>
      </c>
      <c r="M2102">
        <v>18.299999999999997</v>
      </c>
      <c r="N2102">
        <v>72.000000000000014</v>
      </c>
      <c r="O2102" t="s">
        <v>230</v>
      </c>
      <c r="P2102" t="s">
        <v>308</v>
      </c>
      <c r="Q2102">
        <v>10</v>
      </c>
      <c r="R2102" t="s">
        <v>314</v>
      </c>
      <c r="S2102" s="13">
        <v>-689</v>
      </c>
      <c r="T2102">
        <v>689</v>
      </c>
      <c r="U2102">
        <v>30.1</v>
      </c>
      <c r="V2102">
        <v>30.1</v>
      </c>
      <c r="W2102">
        <v>8167</v>
      </c>
    </row>
    <row r="2103" spans="1:23" x14ac:dyDescent="0.5">
      <c r="A2103" t="s">
        <v>220</v>
      </c>
      <c r="B2103" t="s">
        <v>279</v>
      </c>
      <c r="C2103" t="s">
        <v>84</v>
      </c>
      <c r="D2103" t="s">
        <v>42</v>
      </c>
      <c r="E2103">
        <v>90.300000000000011</v>
      </c>
      <c r="F2103">
        <v>3</v>
      </c>
      <c r="G2103">
        <v>6.2000000000000028</v>
      </c>
      <c r="H2103">
        <v>6.2000000000000028</v>
      </c>
      <c r="I2103">
        <v>2</v>
      </c>
      <c r="J2103" s="13">
        <v>42284</v>
      </c>
      <c r="K2103" s="13">
        <v>42303</v>
      </c>
      <c r="L2103" t="s">
        <v>318</v>
      </c>
      <c r="M2103">
        <v>14.400000000000006</v>
      </c>
      <c r="N2103">
        <v>75.900000000000006</v>
      </c>
      <c r="O2103" t="s">
        <v>230</v>
      </c>
      <c r="P2103" t="s">
        <v>308</v>
      </c>
      <c r="Q2103">
        <v>10</v>
      </c>
      <c r="R2103" t="s">
        <v>314</v>
      </c>
      <c r="S2103" s="13">
        <v>-19</v>
      </c>
      <c r="T2103">
        <v>19</v>
      </c>
      <c r="U2103">
        <v>30.1</v>
      </c>
      <c r="V2103">
        <v>30.1</v>
      </c>
      <c r="W2103">
        <v>8167</v>
      </c>
    </row>
    <row r="2104" spans="1:23" x14ac:dyDescent="0.5">
      <c r="A2104" t="s">
        <v>228</v>
      </c>
      <c r="B2104" t="s">
        <v>279</v>
      </c>
      <c r="C2104" t="s">
        <v>84</v>
      </c>
      <c r="D2104" t="s">
        <v>42</v>
      </c>
      <c r="E2104">
        <v>90.300000000000011</v>
      </c>
      <c r="F2104">
        <v>3</v>
      </c>
      <c r="G2104">
        <v>8</v>
      </c>
      <c r="H2104">
        <v>4</v>
      </c>
      <c r="I2104">
        <v>3</v>
      </c>
      <c r="J2104" s="13">
        <v>42225</v>
      </c>
      <c r="K2104" s="13">
        <v>42244</v>
      </c>
      <c r="L2104" t="s">
        <v>310</v>
      </c>
      <c r="M2104">
        <v>15</v>
      </c>
      <c r="N2104">
        <v>75.300000000000011</v>
      </c>
      <c r="O2104" t="s">
        <v>230</v>
      </c>
      <c r="P2104" t="s">
        <v>316</v>
      </c>
      <c r="Q2104">
        <v>8</v>
      </c>
      <c r="R2104" t="s">
        <v>319</v>
      </c>
      <c r="S2104" s="13">
        <v>-19</v>
      </c>
      <c r="T2104">
        <v>19</v>
      </c>
      <c r="U2104">
        <v>30.1</v>
      </c>
      <c r="V2104">
        <v>30.1</v>
      </c>
      <c r="W2104">
        <v>8167</v>
      </c>
    </row>
    <row r="2105" spans="1:23" x14ac:dyDescent="0.5">
      <c r="A2105" t="s">
        <v>221</v>
      </c>
      <c r="B2105" t="s">
        <v>279</v>
      </c>
      <c r="C2105" t="s">
        <v>84</v>
      </c>
      <c r="D2105" t="s">
        <v>42</v>
      </c>
      <c r="E2105">
        <v>90.300000000000011</v>
      </c>
      <c r="F2105">
        <v>3</v>
      </c>
      <c r="G2105">
        <v>7.4500000000000028</v>
      </c>
      <c r="H2105">
        <v>4.4500000000000028</v>
      </c>
      <c r="I2105">
        <v>2</v>
      </c>
      <c r="J2105" s="13">
        <v>42215</v>
      </c>
      <c r="K2105" s="13">
        <v>42233</v>
      </c>
      <c r="L2105" t="s">
        <v>322</v>
      </c>
      <c r="M2105">
        <v>13.900000000000006</v>
      </c>
      <c r="N2105">
        <v>76.400000000000006</v>
      </c>
      <c r="O2105" t="s">
        <v>230</v>
      </c>
      <c r="P2105" t="s">
        <v>316</v>
      </c>
      <c r="Q2105">
        <v>7</v>
      </c>
      <c r="R2105" t="s">
        <v>320</v>
      </c>
      <c r="S2105" s="13">
        <v>-18</v>
      </c>
      <c r="T2105">
        <v>18</v>
      </c>
      <c r="U2105">
        <v>30.1</v>
      </c>
      <c r="V2105">
        <v>30.1</v>
      </c>
      <c r="W2105">
        <v>8167</v>
      </c>
    </row>
    <row r="2106" spans="1:23" x14ac:dyDescent="0.5">
      <c r="A2106" t="s">
        <v>222</v>
      </c>
      <c r="B2106" t="s">
        <v>279</v>
      </c>
      <c r="C2106" t="s">
        <v>84</v>
      </c>
      <c r="D2106" t="s">
        <v>42</v>
      </c>
      <c r="E2106">
        <v>90.300000000000011</v>
      </c>
      <c r="F2106">
        <v>3</v>
      </c>
      <c r="G2106">
        <v>5.5499999999999972</v>
      </c>
      <c r="H2106">
        <v>5.5499999999999972</v>
      </c>
      <c r="I2106">
        <v>2</v>
      </c>
      <c r="J2106" s="13">
        <v>42170</v>
      </c>
      <c r="K2106" s="13">
        <v>43154</v>
      </c>
      <c r="L2106" t="s">
        <v>331</v>
      </c>
      <c r="M2106">
        <v>13.099999999999994</v>
      </c>
      <c r="N2106">
        <v>77.200000000000017</v>
      </c>
      <c r="O2106" t="s">
        <v>230</v>
      </c>
      <c r="P2106" t="s">
        <v>323</v>
      </c>
      <c r="Q2106">
        <v>6</v>
      </c>
      <c r="R2106" t="s">
        <v>324</v>
      </c>
      <c r="S2106" s="13">
        <v>-984</v>
      </c>
      <c r="T2106">
        <v>984</v>
      </c>
      <c r="U2106">
        <v>30.1</v>
      </c>
      <c r="V2106">
        <v>30.1</v>
      </c>
      <c r="W2106">
        <v>8167</v>
      </c>
    </row>
    <row r="2107" spans="1:23" x14ac:dyDescent="0.5">
      <c r="A2107" t="s">
        <v>227</v>
      </c>
      <c r="B2107" t="s">
        <v>279</v>
      </c>
      <c r="C2107" t="s">
        <v>84</v>
      </c>
      <c r="D2107" t="s">
        <v>42</v>
      </c>
      <c r="E2107">
        <v>90.300000000000011</v>
      </c>
      <c r="F2107">
        <v>3</v>
      </c>
      <c r="G2107">
        <v>7.6099999999999994</v>
      </c>
      <c r="H2107">
        <v>4.6099999999999994</v>
      </c>
      <c r="I2107">
        <v>2</v>
      </c>
      <c r="J2107" s="13">
        <v>42166</v>
      </c>
      <c r="K2107" s="13">
        <v>42941</v>
      </c>
      <c r="L2107" t="s">
        <v>311</v>
      </c>
      <c r="M2107">
        <v>14.219999999999999</v>
      </c>
      <c r="N2107">
        <v>76.080000000000013</v>
      </c>
      <c r="O2107" t="s">
        <v>230</v>
      </c>
      <c r="P2107" t="s">
        <v>323</v>
      </c>
      <c r="Q2107">
        <v>6</v>
      </c>
      <c r="R2107" t="s">
        <v>324</v>
      </c>
      <c r="S2107" s="13">
        <v>-775</v>
      </c>
      <c r="T2107">
        <v>775</v>
      </c>
      <c r="U2107">
        <v>30.1</v>
      </c>
      <c r="V2107">
        <v>30.1</v>
      </c>
      <c r="W2107">
        <v>8167</v>
      </c>
    </row>
    <row r="2108" spans="1:23" x14ac:dyDescent="0.5">
      <c r="A2108" t="s">
        <v>222</v>
      </c>
      <c r="B2108" t="s">
        <v>279</v>
      </c>
      <c r="C2108" t="s">
        <v>84</v>
      </c>
      <c r="D2108" t="s">
        <v>42</v>
      </c>
      <c r="E2108">
        <v>90.300000000000011</v>
      </c>
      <c r="F2108">
        <v>3</v>
      </c>
      <c r="G2108">
        <v>5.8900000000000006</v>
      </c>
      <c r="H2108">
        <v>3.8900000000000006</v>
      </c>
      <c r="I2108">
        <v>1</v>
      </c>
      <c r="J2108" s="13">
        <v>42159</v>
      </c>
      <c r="K2108" s="13">
        <v>42176</v>
      </c>
      <c r="L2108" t="s">
        <v>331</v>
      </c>
      <c r="M2108">
        <v>10.780000000000001</v>
      </c>
      <c r="N2108">
        <v>79.52000000000001</v>
      </c>
      <c r="O2108" t="s">
        <v>230</v>
      </c>
      <c r="P2108" t="s">
        <v>323</v>
      </c>
      <c r="Q2108">
        <v>6</v>
      </c>
      <c r="R2108" t="s">
        <v>324</v>
      </c>
      <c r="S2108" s="13">
        <v>-17</v>
      </c>
      <c r="T2108">
        <v>17</v>
      </c>
      <c r="U2108">
        <v>30.1</v>
      </c>
      <c r="V2108">
        <v>30.1</v>
      </c>
      <c r="W2108">
        <v>8167</v>
      </c>
    </row>
    <row r="2109" spans="1:23" x14ac:dyDescent="0.5">
      <c r="A2109" t="s">
        <v>227</v>
      </c>
      <c r="B2109" t="s">
        <v>279</v>
      </c>
      <c r="C2109" t="s">
        <v>84</v>
      </c>
      <c r="D2109" t="s">
        <v>42</v>
      </c>
      <c r="E2109">
        <v>90.300000000000011</v>
      </c>
      <c r="F2109">
        <v>3</v>
      </c>
      <c r="G2109">
        <v>6.5799999999999983</v>
      </c>
      <c r="H2109">
        <v>4.5799999999999983</v>
      </c>
      <c r="I2109">
        <v>2</v>
      </c>
      <c r="J2109" s="13">
        <v>42100</v>
      </c>
      <c r="K2109" s="13">
        <v>42119</v>
      </c>
      <c r="L2109" t="s">
        <v>311</v>
      </c>
      <c r="M2109">
        <v>13.159999999999997</v>
      </c>
      <c r="N2109">
        <v>77.140000000000015</v>
      </c>
      <c r="O2109" t="s">
        <v>230</v>
      </c>
      <c r="P2109" t="s">
        <v>323</v>
      </c>
      <c r="Q2109">
        <v>4</v>
      </c>
      <c r="R2109" t="s">
        <v>326</v>
      </c>
      <c r="S2109" s="13">
        <v>-19</v>
      </c>
      <c r="T2109">
        <v>19</v>
      </c>
      <c r="U2109">
        <v>30.1</v>
      </c>
      <c r="V2109">
        <v>30.1</v>
      </c>
      <c r="W2109">
        <v>8167</v>
      </c>
    </row>
    <row r="2110" spans="1:23" x14ac:dyDescent="0.5">
      <c r="A2110" t="s">
        <v>222</v>
      </c>
      <c r="B2110" t="s">
        <v>279</v>
      </c>
      <c r="C2110" t="s">
        <v>84</v>
      </c>
      <c r="D2110" t="s">
        <v>42</v>
      </c>
      <c r="E2110">
        <v>90.300000000000011</v>
      </c>
      <c r="F2110">
        <v>3</v>
      </c>
      <c r="G2110">
        <v>6.4500000000000028</v>
      </c>
      <c r="H2110">
        <v>5.4500000000000028</v>
      </c>
      <c r="I2110">
        <v>1</v>
      </c>
      <c r="J2110" s="13">
        <v>42099</v>
      </c>
      <c r="K2110" s="13">
        <v>43126</v>
      </c>
      <c r="L2110" t="s">
        <v>331</v>
      </c>
      <c r="M2110">
        <v>12.900000000000006</v>
      </c>
      <c r="N2110">
        <v>77.400000000000006</v>
      </c>
      <c r="O2110" t="s">
        <v>230</v>
      </c>
      <c r="P2110" t="s">
        <v>323</v>
      </c>
      <c r="Q2110">
        <v>4</v>
      </c>
      <c r="R2110" t="s">
        <v>326</v>
      </c>
      <c r="S2110" s="13">
        <v>-1027</v>
      </c>
      <c r="T2110">
        <v>1027</v>
      </c>
      <c r="U2110">
        <v>30.1</v>
      </c>
      <c r="V2110">
        <v>30.1</v>
      </c>
      <c r="W2110">
        <v>8167</v>
      </c>
    </row>
    <row r="2111" spans="1:23" x14ac:dyDescent="0.5">
      <c r="A2111" t="s">
        <v>222</v>
      </c>
      <c r="B2111" t="s">
        <v>279</v>
      </c>
      <c r="C2111" t="s">
        <v>84</v>
      </c>
      <c r="D2111" t="s">
        <v>42</v>
      </c>
      <c r="E2111">
        <v>90.300000000000011</v>
      </c>
      <c r="F2111">
        <v>3</v>
      </c>
      <c r="G2111">
        <v>5.8900000000000006</v>
      </c>
      <c r="H2111">
        <v>5.8900000000000006</v>
      </c>
      <c r="I2111">
        <v>2</v>
      </c>
      <c r="J2111" s="13">
        <v>42066</v>
      </c>
      <c r="K2111" s="13">
        <v>42086</v>
      </c>
      <c r="L2111" t="s">
        <v>331</v>
      </c>
      <c r="M2111">
        <v>13.780000000000001</v>
      </c>
      <c r="N2111">
        <v>76.52000000000001</v>
      </c>
      <c r="O2111" t="s">
        <v>230</v>
      </c>
      <c r="P2111" t="s">
        <v>327</v>
      </c>
      <c r="Q2111">
        <v>3</v>
      </c>
      <c r="R2111" t="s">
        <v>328</v>
      </c>
      <c r="S2111" s="13">
        <v>-20</v>
      </c>
      <c r="T2111">
        <v>20</v>
      </c>
      <c r="U2111">
        <v>30.1</v>
      </c>
      <c r="V2111">
        <v>30.1</v>
      </c>
      <c r="W2111">
        <v>8167</v>
      </c>
    </row>
    <row r="2112" spans="1:23" x14ac:dyDescent="0.5">
      <c r="A2112" t="s">
        <v>224</v>
      </c>
      <c r="B2112" t="s">
        <v>279</v>
      </c>
      <c r="C2112" t="s">
        <v>84</v>
      </c>
      <c r="D2112" t="s">
        <v>42</v>
      </c>
      <c r="E2112">
        <v>90.300000000000011</v>
      </c>
      <c r="F2112">
        <v>3</v>
      </c>
      <c r="G2112">
        <v>7.6099999999999994</v>
      </c>
      <c r="H2112">
        <v>3.6099999999999994</v>
      </c>
      <c r="I2112">
        <v>2</v>
      </c>
      <c r="J2112" s="13">
        <v>42030</v>
      </c>
      <c r="K2112" s="13">
        <v>42041</v>
      </c>
      <c r="L2112" t="s">
        <v>313</v>
      </c>
      <c r="M2112">
        <v>13.219999999999999</v>
      </c>
      <c r="N2112">
        <v>77.080000000000013</v>
      </c>
      <c r="O2112" t="s">
        <v>230</v>
      </c>
      <c r="P2112" t="s">
        <v>327</v>
      </c>
      <c r="Q2112">
        <v>1</v>
      </c>
      <c r="R2112" t="s">
        <v>330</v>
      </c>
      <c r="S2112" s="13">
        <v>-11</v>
      </c>
      <c r="T2112">
        <v>11</v>
      </c>
      <c r="U2112">
        <v>30.1</v>
      </c>
      <c r="V2112">
        <v>30.1</v>
      </c>
      <c r="W2112">
        <v>8167</v>
      </c>
    </row>
    <row r="2113" spans="1:23" x14ac:dyDescent="0.5">
      <c r="A2113" t="s">
        <v>221</v>
      </c>
      <c r="B2113" t="s">
        <v>279</v>
      </c>
      <c r="C2113" t="s">
        <v>84</v>
      </c>
      <c r="D2113" t="s">
        <v>42</v>
      </c>
      <c r="E2113">
        <v>90.300000000000011</v>
      </c>
      <c r="F2113">
        <v>3</v>
      </c>
      <c r="G2113">
        <v>7.8799999999999955</v>
      </c>
      <c r="H2113">
        <v>6.8799999999999955</v>
      </c>
      <c r="I2113">
        <v>3</v>
      </c>
      <c r="J2113" s="13">
        <v>42024</v>
      </c>
      <c r="K2113" s="13">
        <v>42919</v>
      </c>
      <c r="L2113" t="s">
        <v>322</v>
      </c>
      <c r="M2113">
        <v>17.759999999999991</v>
      </c>
      <c r="N2113">
        <v>72.54000000000002</v>
      </c>
      <c r="O2113" t="s">
        <v>230</v>
      </c>
      <c r="P2113" t="s">
        <v>327</v>
      </c>
      <c r="Q2113">
        <v>1</v>
      </c>
      <c r="R2113" t="s">
        <v>330</v>
      </c>
      <c r="S2113" s="13">
        <v>-895</v>
      </c>
      <c r="T2113">
        <v>895</v>
      </c>
      <c r="U2113">
        <v>30.1</v>
      </c>
      <c r="V2113">
        <v>30.1</v>
      </c>
      <c r="W2113">
        <v>8167</v>
      </c>
    </row>
    <row r="2114" spans="1:23" x14ac:dyDescent="0.5">
      <c r="A2114" t="s">
        <v>222</v>
      </c>
      <c r="B2114" t="s">
        <v>279</v>
      </c>
      <c r="C2114" t="s">
        <v>84</v>
      </c>
      <c r="D2114" t="s">
        <v>42</v>
      </c>
      <c r="E2114">
        <v>90.300000000000011</v>
      </c>
      <c r="F2114">
        <v>3</v>
      </c>
      <c r="G2114">
        <v>7</v>
      </c>
      <c r="H2114">
        <v>4</v>
      </c>
      <c r="I2114">
        <v>2</v>
      </c>
      <c r="J2114" s="13">
        <v>42012</v>
      </c>
      <c r="K2114" s="13">
        <v>43098</v>
      </c>
      <c r="L2114" t="s">
        <v>331</v>
      </c>
      <c r="M2114">
        <v>13</v>
      </c>
      <c r="N2114">
        <v>77.300000000000011</v>
      </c>
      <c r="O2114" t="s">
        <v>230</v>
      </c>
      <c r="P2114" t="s">
        <v>327</v>
      </c>
      <c r="Q2114">
        <v>1</v>
      </c>
      <c r="R2114" t="s">
        <v>330</v>
      </c>
      <c r="S2114" s="13">
        <v>-1086</v>
      </c>
      <c r="T2114">
        <v>1086</v>
      </c>
      <c r="U2114">
        <v>30.1</v>
      </c>
      <c r="V2114">
        <v>30.1</v>
      </c>
      <c r="W2114">
        <v>8167</v>
      </c>
    </row>
    <row r="2115" spans="1:23" x14ac:dyDescent="0.5">
      <c r="A2115" t="s">
        <v>227</v>
      </c>
      <c r="B2115" t="s">
        <v>279</v>
      </c>
      <c r="C2115" t="s">
        <v>84</v>
      </c>
      <c r="D2115" t="s">
        <v>42</v>
      </c>
      <c r="E2115">
        <v>90.300000000000011</v>
      </c>
      <c r="F2115">
        <v>3</v>
      </c>
      <c r="G2115">
        <v>8.86</v>
      </c>
      <c r="H2115">
        <v>4.8599999999999994</v>
      </c>
      <c r="I2115">
        <v>3</v>
      </c>
      <c r="J2115" s="13">
        <v>41911</v>
      </c>
      <c r="K2115" s="13">
        <v>41922</v>
      </c>
      <c r="L2115" t="s">
        <v>311</v>
      </c>
      <c r="M2115">
        <v>16.72</v>
      </c>
      <c r="N2115">
        <v>73.580000000000013</v>
      </c>
      <c r="O2115" t="s">
        <v>197</v>
      </c>
      <c r="P2115" t="s">
        <v>316</v>
      </c>
      <c r="Q2115">
        <v>9</v>
      </c>
      <c r="R2115" t="s">
        <v>317</v>
      </c>
      <c r="S2115" s="13">
        <v>-11</v>
      </c>
      <c r="T2115">
        <v>11</v>
      </c>
      <c r="U2115">
        <v>30.1</v>
      </c>
      <c r="V2115">
        <v>30.1</v>
      </c>
      <c r="W2115">
        <v>8167</v>
      </c>
    </row>
    <row r="2116" spans="1:23" x14ac:dyDescent="0.5">
      <c r="A2116" t="s">
        <v>220</v>
      </c>
      <c r="B2116" t="s">
        <v>279</v>
      </c>
      <c r="C2116" t="s">
        <v>84</v>
      </c>
      <c r="D2116" t="s">
        <v>42</v>
      </c>
      <c r="E2116">
        <v>90.300000000000011</v>
      </c>
      <c r="F2116">
        <v>3</v>
      </c>
      <c r="G2116">
        <v>6.4500000000000028</v>
      </c>
      <c r="H2116">
        <v>5.4500000000000028</v>
      </c>
      <c r="I2116">
        <v>3</v>
      </c>
      <c r="J2116" s="13">
        <v>41831</v>
      </c>
      <c r="K2116" s="13">
        <v>43249</v>
      </c>
      <c r="L2116" t="s">
        <v>318</v>
      </c>
      <c r="M2116">
        <v>14.900000000000006</v>
      </c>
      <c r="N2116">
        <v>75.400000000000006</v>
      </c>
      <c r="O2116" t="s">
        <v>197</v>
      </c>
      <c r="P2116" t="s">
        <v>316</v>
      </c>
      <c r="Q2116">
        <v>7</v>
      </c>
      <c r="R2116" t="s">
        <v>320</v>
      </c>
      <c r="S2116" s="13">
        <v>-1418</v>
      </c>
      <c r="T2116">
        <v>1418</v>
      </c>
      <c r="U2116">
        <v>30.1</v>
      </c>
      <c r="V2116">
        <v>30.1</v>
      </c>
      <c r="W2116">
        <v>8167</v>
      </c>
    </row>
    <row r="2117" spans="1:23" x14ac:dyDescent="0.5">
      <c r="A2117" t="s">
        <v>220</v>
      </c>
      <c r="B2117" t="s">
        <v>279</v>
      </c>
      <c r="C2117" t="s">
        <v>84</v>
      </c>
      <c r="D2117" t="s">
        <v>42</v>
      </c>
      <c r="E2117">
        <v>90.300000000000011</v>
      </c>
      <c r="F2117">
        <v>3</v>
      </c>
      <c r="G2117">
        <v>6.5799999999999983</v>
      </c>
      <c r="H2117">
        <v>6.5799999999999983</v>
      </c>
      <c r="I2117">
        <v>2</v>
      </c>
      <c r="J2117" s="13">
        <v>41815</v>
      </c>
      <c r="K2117" s="13">
        <v>41828</v>
      </c>
      <c r="L2117" t="s">
        <v>318</v>
      </c>
      <c r="M2117">
        <v>15.159999999999997</v>
      </c>
      <c r="N2117">
        <v>75.140000000000015</v>
      </c>
      <c r="O2117" t="s">
        <v>197</v>
      </c>
      <c r="P2117" t="s">
        <v>323</v>
      </c>
      <c r="Q2117">
        <v>6</v>
      </c>
      <c r="R2117" t="s">
        <v>324</v>
      </c>
      <c r="S2117" s="13">
        <v>-13</v>
      </c>
      <c r="T2117">
        <v>13</v>
      </c>
      <c r="U2117">
        <v>30.1</v>
      </c>
      <c r="V2117">
        <v>30.1</v>
      </c>
      <c r="W2117">
        <v>8167</v>
      </c>
    </row>
    <row r="2118" spans="1:23" x14ac:dyDescent="0.5">
      <c r="A2118" t="s">
        <v>228</v>
      </c>
      <c r="B2118" t="s">
        <v>279</v>
      </c>
      <c r="C2118" t="s">
        <v>84</v>
      </c>
      <c r="D2118" t="s">
        <v>42</v>
      </c>
      <c r="E2118">
        <v>90.300000000000011</v>
      </c>
      <c r="F2118">
        <v>3</v>
      </c>
      <c r="G2118">
        <v>7.5799999999999983</v>
      </c>
      <c r="H2118">
        <v>6.5799999999999983</v>
      </c>
      <c r="I2118">
        <v>1</v>
      </c>
      <c r="J2118" s="13">
        <v>41810</v>
      </c>
      <c r="K2118" s="13">
        <v>41819</v>
      </c>
      <c r="L2118" t="s">
        <v>310</v>
      </c>
      <c r="M2118">
        <v>15.159999999999997</v>
      </c>
      <c r="N2118">
        <v>75.140000000000015</v>
      </c>
      <c r="O2118" t="s">
        <v>197</v>
      </c>
      <c r="P2118" t="s">
        <v>323</v>
      </c>
      <c r="Q2118">
        <v>6</v>
      </c>
      <c r="R2118" t="s">
        <v>324</v>
      </c>
      <c r="S2118" s="13">
        <v>-9</v>
      </c>
      <c r="T2118">
        <v>9</v>
      </c>
      <c r="U2118">
        <v>30.1</v>
      </c>
      <c r="V2118">
        <v>30.1</v>
      </c>
      <c r="W2118">
        <v>8167</v>
      </c>
    </row>
    <row r="2119" spans="1:23" x14ac:dyDescent="0.5">
      <c r="A2119" t="s">
        <v>225</v>
      </c>
      <c r="B2119" t="s">
        <v>279</v>
      </c>
      <c r="C2119" t="s">
        <v>84</v>
      </c>
      <c r="D2119" t="s">
        <v>42</v>
      </c>
      <c r="E2119">
        <v>90.300000000000011</v>
      </c>
      <c r="F2119">
        <v>3</v>
      </c>
      <c r="G2119">
        <v>5.8999999999999986</v>
      </c>
      <c r="H2119">
        <v>5.8999999999999986</v>
      </c>
      <c r="I2119">
        <v>2</v>
      </c>
      <c r="J2119" s="13">
        <v>41772</v>
      </c>
      <c r="K2119" s="13">
        <v>42850</v>
      </c>
      <c r="L2119" t="s">
        <v>321</v>
      </c>
      <c r="M2119">
        <v>13.799999999999997</v>
      </c>
      <c r="N2119">
        <v>76.500000000000014</v>
      </c>
      <c r="O2119" t="s">
        <v>197</v>
      </c>
      <c r="P2119" t="s">
        <v>323</v>
      </c>
      <c r="Q2119">
        <v>5</v>
      </c>
      <c r="R2119" t="s">
        <v>325</v>
      </c>
      <c r="S2119" s="13">
        <v>-1078</v>
      </c>
      <c r="T2119">
        <v>1078</v>
      </c>
      <c r="U2119">
        <v>30.1</v>
      </c>
      <c r="V2119">
        <v>30.1</v>
      </c>
      <c r="W2119">
        <v>8167</v>
      </c>
    </row>
    <row r="2120" spans="1:23" x14ac:dyDescent="0.5">
      <c r="A2120" t="s">
        <v>222</v>
      </c>
      <c r="B2120" t="s">
        <v>279</v>
      </c>
      <c r="C2120" t="s">
        <v>84</v>
      </c>
      <c r="D2120" t="s">
        <v>42</v>
      </c>
      <c r="E2120">
        <v>90.300000000000011</v>
      </c>
      <c r="F2120">
        <v>3</v>
      </c>
      <c r="G2120">
        <v>5.8900000000000006</v>
      </c>
      <c r="H2120">
        <v>6.8900000000000006</v>
      </c>
      <c r="I2120">
        <v>2</v>
      </c>
      <c r="J2120" s="13">
        <v>41744</v>
      </c>
      <c r="K2120" s="13">
        <v>42839</v>
      </c>
      <c r="L2120" t="s">
        <v>331</v>
      </c>
      <c r="M2120">
        <v>14.780000000000001</v>
      </c>
      <c r="N2120">
        <v>75.52000000000001</v>
      </c>
      <c r="O2120" t="s">
        <v>197</v>
      </c>
      <c r="P2120" t="s">
        <v>323</v>
      </c>
      <c r="Q2120">
        <v>4</v>
      </c>
      <c r="R2120" t="s">
        <v>326</v>
      </c>
      <c r="S2120" s="13">
        <v>-1095</v>
      </c>
      <c r="T2120">
        <v>1095</v>
      </c>
      <c r="U2120">
        <v>30.1</v>
      </c>
      <c r="V2120">
        <v>30.1</v>
      </c>
      <c r="W2120">
        <v>8167</v>
      </c>
    </row>
    <row r="2121" spans="1:23" x14ac:dyDescent="0.5">
      <c r="A2121" t="s">
        <v>228</v>
      </c>
      <c r="B2121" t="s">
        <v>279</v>
      </c>
      <c r="C2121" t="s">
        <v>84</v>
      </c>
      <c r="D2121" t="s">
        <v>42</v>
      </c>
      <c r="E2121">
        <v>90.300000000000011</v>
      </c>
      <c r="F2121">
        <v>3</v>
      </c>
      <c r="G2121">
        <v>5.6099999999999994</v>
      </c>
      <c r="H2121">
        <v>6.6099999999999994</v>
      </c>
      <c r="I2121">
        <v>3</v>
      </c>
      <c r="J2121" s="13">
        <v>41668</v>
      </c>
      <c r="K2121" s="13">
        <v>43197</v>
      </c>
      <c r="L2121" t="s">
        <v>310</v>
      </c>
      <c r="M2121">
        <v>15.219999999999999</v>
      </c>
      <c r="N2121">
        <v>75.080000000000013</v>
      </c>
      <c r="O2121" t="s">
        <v>197</v>
      </c>
      <c r="P2121" t="s">
        <v>327</v>
      </c>
      <c r="Q2121">
        <v>1</v>
      </c>
      <c r="R2121" t="s">
        <v>330</v>
      </c>
      <c r="S2121" s="13">
        <v>-1529</v>
      </c>
      <c r="T2121">
        <v>1529</v>
      </c>
      <c r="U2121">
        <v>30.1</v>
      </c>
      <c r="V2121">
        <v>30.1</v>
      </c>
      <c r="W2121">
        <v>8167</v>
      </c>
    </row>
    <row r="2122" spans="1:23" x14ac:dyDescent="0.5">
      <c r="A2122" t="s">
        <v>223</v>
      </c>
      <c r="B2122" t="s">
        <v>279</v>
      </c>
      <c r="C2122" t="s">
        <v>84</v>
      </c>
      <c r="D2122" t="s">
        <v>42</v>
      </c>
      <c r="E2122">
        <v>90.300000000000011</v>
      </c>
      <c r="F2122">
        <v>3</v>
      </c>
      <c r="G2122">
        <v>5.25</v>
      </c>
      <c r="H2122">
        <v>3.25</v>
      </c>
      <c r="I2122">
        <v>1</v>
      </c>
      <c r="J2122" s="13">
        <v>41582</v>
      </c>
      <c r="K2122" s="13">
        <v>41597</v>
      </c>
      <c r="L2122" t="s">
        <v>307</v>
      </c>
      <c r="M2122">
        <v>9.5</v>
      </c>
      <c r="N2122">
        <v>80.800000000000011</v>
      </c>
      <c r="O2122" t="s">
        <v>196</v>
      </c>
      <c r="P2122" t="s">
        <v>308</v>
      </c>
      <c r="Q2122">
        <v>11</v>
      </c>
      <c r="R2122" t="s">
        <v>312</v>
      </c>
      <c r="S2122" s="13">
        <v>-15</v>
      </c>
      <c r="T2122">
        <v>15</v>
      </c>
      <c r="U2122">
        <v>30.1</v>
      </c>
      <c r="V2122">
        <v>30.1</v>
      </c>
      <c r="W2122">
        <v>8167</v>
      </c>
    </row>
    <row r="2123" spans="1:23" x14ac:dyDescent="0.5">
      <c r="A2123" t="s">
        <v>220</v>
      </c>
      <c r="B2123" t="s">
        <v>279</v>
      </c>
      <c r="C2123" t="s">
        <v>84</v>
      </c>
      <c r="D2123" t="s">
        <v>42</v>
      </c>
      <c r="E2123">
        <v>90.300000000000011</v>
      </c>
      <c r="F2123">
        <v>3</v>
      </c>
      <c r="G2123">
        <v>9.5499999999999972</v>
      </c>
      <c r="H2123">
        <v>5.5499999999999972</v>
      </c>
      <c r="I2123">
        <v>1</v>
      </c>
      <c r="J2123" s="13">
        <v>41578</v>
      </c>
      <c r="K2123" s="13">
        <v>41589</v>
      </c>
      <c r="L2123" t="s">
        <v>318</v>
      </c>
      <c r="M2123">
        <v>16.099999999999994</v>
      </c>
      <c r="N2123">
        <v>74.200000000000017</v>
      </c>
      <c r="O2123" t="s">
        <v>196</v>
      </c>
      <c r="P2123" t="s">
        <v>308</v>
      </c>
      <c r="Q2123">
        <v>10</v>
      </c>
      <c r="R2123" t="s">
        <v>314</v>
      </c>
      <c r="S2123" s="13">
        <v>-11</v>
      </c>
      <c r="T2123">
        <v>11</v>
      </c>
      <c r="U2123">
        <v>30.1</v>
      </c>
      <c r="V2123">
        <v>30.1</v>
      </c>
      <c r="W2123">
        <v>8167</v>
      </c>
    </row>
    <row r="2124" spans="1:23" x14ac:dyDescent="0.5">
      <c r="A2124" t="s">
        <v>225</v>
      </c>
      <c r="B2124" t="s">
        <v>279</v>
      </c>
      <c r="C2124" t="s">
        <v>84</v>
      </c>
      <c r="D2124" t="s">
        <v>42</v>
      </c>
      <c r="E2124">
        <v>90.300000000000011</v>
      </c>
      <c r="F2124">
        <v>3</v>
      </c>
      <c r="G2124">
        <v>6.6499999999999986</v>
      </c>
      <c r="H2124">
        <v>3.6499999999999986</v>
      </c>
      <c r="I2124">
        <v>2</v>
      </c>
      <c r="J2124" s="13">
        <v>41467</v>
      </c>
      <c r="K2124" s="13">
        <v>41481</v>
      </c>
      <c r="L2124" t="s">
        <v>321</v>
      </c>
      <c r="M2124">
        <v>12.299999999999997</v>
      </c>
      <c r="N2124">
        <v>78.000000000000014</v>
      </c>
      <c r="O2124" t="s">
        <v>196</v>
      </c>
      <c r="P2124" t="s">
        <v>316</v>
      </c>
      <c r="Q2124">
        <v>7</v>
      </c>
      <c r="R2124" t="s">
        <v>320</v>
      </c>
      <c r="S2124" s="13">
        <v>-14</v>
      </c>
      <c r="T2124">
        <v>14</v>
      </c>
      <c r="U2124">
        <v>30.1</v>
      </c>
      <c r="V2124">
        <v>30.1</v>
      </c>
      <c r="W2124">
        <v>8167</v>
      </c>
    </row>
    <row r="2125" spans="1:23" x14ac:dyDescent="0.5">
      <c r="A2125" t="s">
        <v>220</v>
      </c>
      <c r="B2125" t="s">
        <v>279</v>
      </c>
      <c r="C2125" t="s">
        <v>84</v>
      </c>
      <c r="D2125" t="s">
        <v>42</v>
      </c>
      <c r="E2125">
        <v>90.300000000000011</v>
      </c>
      <c r="F2125">
        <v>3</v>
      </c>
      <c r="G2125">
        <v>7</v>
      </c>
      <c r="H2125">
        <v>3</v>
      </c>
      <c r="I2125">
        <v>2</v>
      </c>
      <c r="J2125" s="13">
        <v>41427</v>
      </c>
      <c r="K2125" s="13">
        <v>41437</v>
      </c>
      <c r="L2125" t="s">
        <v>318</v>
      </c>
      <c r="M2125">
        <v>12</v>
      </c>
      <c r="N2125">
        <v>78.300000000000011</v>
      </c>
      <c r="O2125" t="s">
        <v>196</v>
      </c>
      <c r="P2125" t="s">
        <v>323</v>
      </c>
      <c r="Q2125">
        <v>6</v>
      </c>
      <c r="R2125" t="s">
        <v>324</v>
      </c>
      <c r="S2125" s="13">
        <v>-10</v>
      </c>
      <c r="T2125">
        <v>10</v>
      </c>
      <c r="U2125">
        <v>30.1</v>
      </c>
      <c r="V2125">
        <v>30.1</v>
      </c>
      <c r="W2125">
        <v>8167</v>
      </c>
    </row>
    <row r="2126" spans="1:23" x14ac:dyDescent="0.5">
      <c r="A2126" t="s">
        <v>224</v>
      </c>
      <c r="B2126" t="s">
        <v>279</v>
      </c>
      <c r="C2126" t="s">
        <v>84</v>
      </c>
      <c r="D2126" t="s">
        <v>42</v>
      </c>
      <c r="E2126">
        <v>90.300000000000011</v>
      </c>
      <c r="F2126">
        <v>3</v>
      </c>
      <c r="G2126">
        <v>6.8799999999999955</v>
      </c>
      <c r="H2126">
        <v>6.8799999999999955</v>
      </c>
      <c r="I2126">
        <v>3</v>
      </c>
      <c r="J2126" s="13">
        <v>41414</v>
      </c>
      <c r="K2126" s="13">
        <v>41433</v>
      </c>
      <c r="L2126" t="s">
        <v>313</v>
      </c>
      <c r="M2126">
        <v>16.759999999999991</v>
      </c>
      <c r="N2126">
        <v>73.54000000000002</v>
      </c>
      <c r="O2126" t="s">
        <v>196</v>
      </c>
      <c r="P2126" t="s">
        <v>323</v>
      </c>
      <c r="Q2126">
        <v>5</v>
      </c>
      <c r="R2126" t="s">
        <v>325</v>
      </c>
      <c r="S2126" s="13">
        <v>-19</v>
      </c>
      <c r="T2126">
        <v>19</v>
      </c>
      <c r="U2126">
        <v>30.1</v>
      </c>
      <c r="V2126">
        <v>30.1</v>
      </c>
      <c r="W2126">
        <v>8167</v>
      </c>
    </row>
    <row r="2127" spans="1:23" x14ac:dyDescent="0.5">
      <c r="A2127" t="s">
        <v>227</v>
      </c>
      <c r="B2127" t="s">
        <v>279</v>
      </c>
      <c r="C2127" t="s">
        <v>84</v>
      </c>
      <c r="D2127" t="s">
        <v>42</v>
      </c>
      <c r="E2127">
        <v>90.300000000000011</v>
      </c>
      <c r="F2127">
        <v>3</v>
      </c>
      <c r="G2127">
        <v>6.68</v>
      </c>
      <c r="H2127">
        <v>4.68</v>
      </c>
      <c r="I2127">
        <v>2</v>
      </c>
      <c r="J2127" s="13">
        <v>41380</v>
      </c>
      <c r="K2127" s="13">
        <v>41394</v>
      </c>
      <c r="L2127" t="s">
        <v>311</v>
      </c>
      <c r="M2127">
        <v>13.36</v>
      </c>
      <c r="N2127">
        <v>76.940000000000012</v>
      </c>
      <c r="O2127" t="s">
        <v>196</v>
      </c>
      <c r="P2127" t="s">
        <v>323</v>
      </c>
      <c r="Q2127">
        <v>4</v>
      </c>
      <c r="R2127" t="s">
        <v>326</v>
      </c>
      <c r="S2127" s="13">
        <v>-14</v>
      </c>
      <c r="T2127">
        <v>14</v>
      </c>
      <c r="U2127">
        <v>30.1</v>
      </c>
      <c r="V2127">
        <v>30.1</v>
      </c>
      <c r="W2127">
        <v>8167</v>
      </c>
    </row>
    <row r="2128" spans="1:23" x14ac:dyDescent="0.5">
      <c r="A2128" t="s">
        <v>225</v>
      </c>
      <c r="B2128" t="s">
        <v>279</v>
      </c>
      <c r="C2128" t="s">
        <v>84</v>
      </c>
      <c r="D2128" t="s">
        <v>42</v>
      </c>
      <c r="E2128">
        <v>90.300000000000011</v>
      </c>
      <c r="F2128">
        <v>3</v>
      </c>
      <c r="G2128">
        <v>6.75</v>
      </c>
      <c r="H2128">
        <v>3.75</v>
      </c>
      <c r="I2128">
        <v>3</v>
      </c>
      <c r="J2128" s="13">
        <v>41350</v>
      </c>
      <c r="K2128" s="13">
        <v>42725</v>
      </c>
      <c r="L2128" t="s">
        <v>321</v>
      </c>
      <c r="M2128">
        <v>13.5</v>
      </c>
      <c r="N2128">
        <v>76.800000000000011</v>
      </c>
      <c r="O2128" t="s">
        <v>196</v>
      </c>
      <c r="P2128" t="s">
        <v>327</v>
      </c>
      <c r="Q2128">
        <v>3</v>
      </c>
      <c r="R2128" t="s">
        <v>328</v>
      </c>
      <c r="S2128" s="13">
        <v>-1375</v>
      </c>
      <c r="T2128">
        <v>1375</v>
      </c>
      <c r="U2128">
        <v>30.1</v>
      </c>
      <c r="V2128">
        <v>30.1</v>
      </c>
      <c r="W2128">
        <v>8167</v>
      </c>
    </row>
    <row r="2129" spans="1:23" x14ac:dyDescent="0.5">
      <c r="A2129" t="s">
        <v>224</v>
      </c>
      <c r="B2129" t="s">
        <v>279</v>
      </c>
      <c r="C2129" t="s">
        <v>84</v>
      </c>
      <c r="D2129" t="s">
        <v>42</v>
      </c>
      <c r="E2129">
        <v>90.300000000000011</v>
      </c>
      <c r="F2129">
        <v>3</v>
      </c>
      <c r="G2129">
        <v>6</v>
      </c>
      <c r="H2129">
        <v>6</v>
      </c>
      <c r="I2129">
        <v>3</v>
      </c>
      <c r="J2129" s="13">
        <v>41288</v>
      </c>
      <c r="K2129" s="13">
        <v>41302</v>
      </c>
      <c r="L2129" t="s">
        <v>313</v>
      </c>
      <c r="M2129">
        <v>15</v>
      </c>
      <c r="N2129">
        <v>75.300000000000011</v>
      </c>
      <c r="O2129" t="s">
        <v>196</v>
      </c>
      <c r="P2129" t="s">
        <v>327</v>
      </c>
      <c r="Q2129">
        <v>1</v>
      </c>
      <c r="R2129" t="s">
        <v>330</v>
      </c>
      <c r="S2129" s="13">
        <v>-14</v>
      </c>
      <c r="T2129">
        <v>14</v>
      </c>
      <c r="U2129">
        <v>30.1</v>
      </c>
      <c r="V2129">
        <v>30.1</v>
      </c>
      <c r="W2129">
        <v>8167</v>
      </c>
    </row>
    <row r="2130" spans="1:23" x14ac:dyDescent="0.5">
      <c r="A2130" t="s">
        <v>224</v>
      </c>
      <c r="B2130" t="s">
        <v>279</v>
      </c>
      <c r="C2130" t="s">
        <v>84</v>
      </c>
      <c r="D2130" t="s">
        <v>42</v>
      </c>
      <c r="E2130">
        <v>90.300000000000011</v>
      </c>
      <c r="F2130">
        <v>3</v>
      </c>
      <c r="G2130">
        <v>7.990000000000002</v>
      </c>
      <c r="H2130">
        <v>3.990000000000002</v>
      </c>
      <c r="I2130">
        <v>1</v>
      </c>
      <c r="J2130" s="13">
        <v>41255</v>
      </c>
      <c r="K2130" s="13">
        <v>41265</v>
      </c>
      <c r="L2130" t="s">
        <v>313</v>
      </c>
      <c r="M2130">
        <v>12.980000000000004</v>
      </c>
      <c r="N2130">
        <v>77.320000000000007</v>
      </c>
      <c r="O2130" t="s">
        <v>195</v>
      </c>
      <c r="P2130" t="s">
        <v>308</v>
      </c>
      <c r="Q2130">
        <v>12</v>
      </c>
      <c r="R2130" t="s">
        <v>309</v>
      </c>
      <c r="S2130" s="13">
        <v>-10</v>
      </c>
      <c r="T2130">
        <v>10</v>
      </c>
      <c r="U2130">
        <v>30.1</v>
      </c>
      <c r="V2130">
        <v>30.1</v>
      </c>
      <c r="W2130">
        <v>8167</v>
      </c>
    </row>
    <row r="2131" spans="1:23" x14ac:dyDescent="0.5">
      <c r="A2131" t="s">
        <v>228</v>
      </c>
      <c r="B2131" t="s">
        <v>279</v>
      </c>
      <c r="C2131" t="s">
        <v>84</v>
      </c>
      <c r="D2131" t="s">
        <v>42</v>
      </c>
      <c r="E2131">
        <v>90.300000000000011</v>
      </c>
      <c r="F2131">
        <v>3</v>
      </c>
      <c r="G2131">
        <v>5.8599999999999994</v>
      </c>
      <c r="H2131">
        <v>3.8599999999999994</v>
      </c>
      <c r="I2131">
        <v>2</v>
      </c>
      <c r="J2131" s="13">
        <v>41254</v>
      </c>
      <c r="K2131" s="13">
        <v>42706</v>
      </c>
      <c r="L2131" t="s">
        <v>310</v>
      </c>
      <c r="M2131">
        <v>11.719999999999999</v>
      </c>
      <c r="N2131">
        <v>78.580000000000013</v>
      </c>
      <c r="O2131" t="s">
        <v>195</v>
      </c>
      <c r="P2131" t="s">
        <v>308</v>
      </c>
      <c r="Q2131">
        <v>12</v>
      </c>
      <c r="R2131" t="s">
        <v>309</v>
      </c>
      <c r="S2131" s="13">
        <v>-1452</v>
      </c>
      <c r="T2131">
        <v>1452</v>
      </c>
      <c r="U2131">
        <v>30.1</v>
      </c>
      <c r="V2131">
        <v>30.1</v>
      </c>
      <c r="W2131">
        <v>8167</v>
      </c>
    </row>
    <row r="2132" spans="1:23" x14ac:dyDescent="0.5">
      <c r="A2132" t="s">
        <v>222</v>
      </c>
      <c r="B2132" t="s">
        <v>279</v>
      </c>
      <c r="C2132" t="s">
        <v>84</v>
      </c>
      <c r="D2132" t="s">
        <v>42</v>
      </c>
      <c r="E2132">
        <v>90.300000000000011</v>
      </c>
      <c r="F2132">
        <v>3</v>
      </c>
      <c r="G2132">
        <v>5.6099999999999994</v>
      </c>
      <c r="H2132">
        <v>3.6099999999999994</v>
      </c>
      <c r="I2132">
        <v>1</v>
      </c>
      <c r="J2132" s="13">
        <v>41207</v>
      </c>
      <c r="K2132" s="13">
        <v>42694</v>
      </c>
      <c r="L2132" t="s">
        <v>331</v>
      </c>
      <c r="M2132">
        <v>10.219999999999999</v>
      </c>
      <c r="N2132">
        <v>80.080000000000013</v>
      </c>
      <c r="O2132" t="s">
        <v>195</v>
      </c>
      <c r="P2132" t="s">
        <v>308</v>
      </c>
      <c r="Q2132">
        <v>10</v>
      </c>
      <c r="R2132" t="s">
        <v>314</v>
      </c>
      <c r="S2132" s="13">
        <v>-1487</v>
      </c>
      <c r="T2132">
        <v>1487</v>
      </c>
      <c r="U2132">
        <v>30.1</v>
      </c>
      <c r="V2132">
        <v>30.1</v>
      </c>
      <c r="W2132">
        <v>8167</v>
      </c>
    </row>
    <row r="2133" spans="1:23" x14ac:dyDescent="0.5">
      <c r="A2133" t="s">
        <v>225</v>
      </c>
      <c r="B2133" t="s">
        <v>279</v>
      </c>
      <c r="C2133" t="s">
        <v>84</v>
      </c>
      <c r="D2133" t="s">
        <v>42</v>
      </c>
      <c r="E2133">
        <v>90.300000000000011</v>
      </c>
      <c r="F2133">
        <v>3</v>
      </c>
      <c r="G2133">
        <v>6.8799999999999955</v>
      </c>
      <c r="H2133">
        <v>6.8799999999999955</v>
      </c>
      <c r="I2133">
        <v>2</v>
      </c>
      <c r="J2133" s="13">
        <v>41200</v>
      </c>
      <c r="K2133" s="13">
        <v>41209</v>
      </c>
      <c r="L2133" t="s">
        <v>321</v>
      </c>
      <c r="M2133">
        <v>15.759999999999991</v>
      </c>
      <c r="N2133">
        <v>74.54000000000002</v>
      </c>
      <c r="O2133" t="s">
        <v>195</v>
      </c>
      <c r="P2133" t="s">
        <v>308</v>
      </c>
      <c r="Q2133">
        <v>10</v>
      </c>
      <c r="R2133" t="s">
        <v>314</v>
      </c>
      <c r="S2133" s="13">
        <v>-9</v>
      </c>
      <c r="T2133">
        <v>9</v>
      </c>
      <c r="U2133">
        <v>30.1</v>
      </c>
      <c r="V2133">
        <v>30.1</v>
      </c>
      <c r="W2133">
        <v>8167</v>
      </c>
    </row>
    <row r="2134" spans="1:23" x14ac:dyDescent="0.5">
      <c r="A2134" t="s">
        <v>228</v>
      </c>
      <c r="B2134" t="s">
        <v>279</v>
      </c>
      <c r="C2134" t="s">
        <v>84</v>
      </c>
      <c r="D2134" t="s">
        <v>42</v>
      </c>
      <c r="E2134">
        <v>90.300000000000011</v>
      </c>
      <c r="F2134">
        <v>3</v>
      </c>
      <c r="G2134">
        <v>9.9899999999999984</v>
      </c>
      <c r="H2134">
        <v>3.9899999999999984</v>
      </c>
      <c r="I2134">
        <v>2</v>
      </c>
      <c r="J2134" s="13">
        <v>41178</v>
      </c>
      <c r="K2134" s="13">
        <v>41194</v>
      </c>
      <c r="L2134" t="s">
        <v>310</v>
      </c>
      <c r="M2134">
        <v>15.979999999999997</v>
      </c>
      <c r="N2134">
        <v>74.320000000000022</v>
      </c>
      <c r="O2134" t="s">
        <v>195</v>
      </c>
      <c r="P2134" t="s">
        <v>316</v>
      </c>
      <c r="Q2134">
        <v>9</v>
      </c>
      <c r="R2134" t="s">
        <v>317</v>
      </c>
      <c r="S2134" s="13">
        <v>-16</v>
      </c>
      <c r="T2134">
        <v>16</v>
      </c>
      <c r="U2134">
        <v>30.1</v>
      </c>
      <c r="V2134">
        <v>30.1</v>
      </c>
      <c r="W2134">
        <v>8167</v>
      </c>
    </row>
    <row r="2135" spans="1:23" x14ac:dyDescent="0.5">
      <c r="A2135" t="s">
        <v>221</v>
      </c>
      <c r="B2135" t="s">
        <v>279</v>
      </c>
      <c r="C2135" t="s">
        <v>84</v>
      </c>
      <c r="D2135" t="s">
        <v>42</v>
      </c>
      <c r="E2135">
        <v>90.300000000000011</v>
      </c>
      <c r="F2135">
        <v>3</v>
      </c>
      <c r="G2135">
        <v>8.8999999999999986</v>
      </c>
      <c r="H2135">
        <v>3.8999999999999986</v>
      </c>
      <c r="I2135">
        <v>2</v>
      </c>
      <c r="J2135" s="13">
        <v>41119</v>
      </c>
      <c r="K2135" s="13">
        <v>42673</v>
      </c>
      <c r="L2135" t="s">
        <v>322</v>
      </c>
      <c r="M2135">
        <v>14.799999999999997</v>
      </c>
      <c r="N2135">
        <v>75.500000000000014</v>
      </c>
      <c r="O2135" t="s">
        <v>195</v>
      </c>
      <c r="P2135" t="s">
        <v>316</v>
      </c>
      <c r="Q2135">
        <v>7</v>
      </c>
      <c r="R2135" t="s">
        <v>320</v>
      </c>
      <c r="S2135" s="13">
        <v>-1554</v>
      </c>
      <c r="T2135">
        <v>1554</v>
      </c>
      <c r="U2135">
        <v>30.1</v>
      </c>
      <c r="V2135">
        <v>30.1</v>
      </c>
      <c r="W2135">
        <v>8167</v>
      </c>
    </row>
    <row r="2136" spans="1:23" x14ac:dyDescent="0.5">
      <c r="A2136" t="s">
        <v>224</v>
      </c>
      <c r="B2136" t="s">
        <v>279</v>
      </c>
      <c r="C2136" t="s">
        <v>84</v>
      </c>
      <c r="D2136" t="s">
        <v>42</v>
      </c>
      <c r="E2136">
        <v>90.300000000000011</v>
      </c>
      <c r="F2136">
        <v>3</v>
      </c>
      <c r="G2136">
        <v>5.2199999999999989</v>
      </c>
      <c r="H2136">
        <v>5.2199999999999989</v>
      </c>
      <c r="I2136">
        <v>3</v>
      </c>
      <c r="J2136" s="13">
        <v>41118</v>
      </c>
      <c r="K2136" s="13">
        <v>41133</v>
      </c>
      <c r="L2136" t="s">
        <v>313</v>
      </c>
      <c r="M2136">
        <v>13.439999999999998</v>
      </c>
      <c r="N2136">
        <v>76.860000000000014</v>
      </c>
      <c r="O2136" t="s">
        <v>195</v>
      </c>
      <c r="P2136" t="s">
        <v>316</v>
      </c>
      <c r="Q2136">
        <v>7</v>
      </c>
      <c r="R2136" t="s">
        <v>320</v>
      </c>
      <c r="S2136" s="13">
        <v>-15</v>
      </c>
      <c r="T2136">
        <v>15</v>
      </c>
      <c r="U2136">
        <v>30.1</v>
      </c>
      <c r="V2136">
        <v>30.1</v>
      </c>
      <c r="W2136">
        <v>8167</v>
      </c>
    </row>
    <row r="2137" spans="1:23" x14ac:dyDescent="0.5">
      <c r="A2137" t="s">
        <v>220</v>
      </c>
      <c r="B2137" t="s">
        <v>279</v>
      </c>
      <c r="C2137" t="s">
        <v>84</v>
      </c>
      <c r="D2137" t="s">
        <v>42</v>
      </c>
      <c r="E2137">
        <v>90.300000000000011</v>
      </c>
      <c r="F2137">
        <v>3</v>
      </c>
      <c r="G2137">
        <v>9</v>
      </c>
      <c r="H2137">
        <v>3</v>
      </c>
      <c r="I2137">
        <v>2</v>
      </c>
      <c r="J2137" s="13">
        <v>41102</v>
      </c>
      <c r="K2137" s="13">
        <v>42663</v>
      </c>
      <c r="L2137" t="s">
        <v>318</v>
      </c>
      <c r="M2137">
        <v>14</v>
      </c>
      <c r="N2137">
        <v>76.300000000000011</v>
      </c>
      <c r="O2137" t="s">
        <v>195</v>
      </c>
      <c r="P2137" t="s">
        <v>316</v>
      </c>
      <c r="Q2137">
        <v>7</v>
      </c>
      <c r="R2137" t="s">
        <v>320</v>
      </c>
      <c r="S2137" s="13">
        <v>-1561</v>
      </c>
      <c r="T2137">
        <v>1561</v>
      </c>
      <c r="U2137">
        <v>30.1</v>
      </c>
      <c r="V2137">
        <v>30.1</v>
      </c>
      <c r="W2137">
        <v>8167</v>
      </c>
    </row>
    <row r="2138" spans="1:23" x14ac:dyDescent="0.5">
      <c r="A2138" t="s">
        <v>228</v>
      </c>
      <c r="B2138" t="s">
        <v>279</v>
      </c>
      <c r="C2138" t="s">
        <v>84</v>
      </c>
      <c r="D2138" t="s">
        <v>42</v>
      </c>
      <c r="E2138">
        <v>90.300000000000011</v>
      </c>
      <c r="F2138">
        <v>3</v>
      </c>
      <c r="G2138">
        <v>8.8799999999999955</v>
      </c>
      <c r="H2138">
        <v>4.8799999999999955</v>
      </c>
      <c r="I2138">
        <v>2</v>
      </c>
      <c r="J2138" s="13">
        <v>41056</v>
      </c>
      <c r="K2138" s="13">
        <v>42650</v>
      </c>
      <c r="L2138" t="s">
        <v>310</v>
      </c>
      <c r="M2138">
        <v>15.759999999999991</v>
      </c>
      <c r="N2138">
        <v>74.54000000000002</v>
      </c>
      <c r="O2138" t="s">
        <v>195</v>
      </c>
      <c r="P2138" t="s">
        <v>323</v>
      </c>
      <c r="Q2138">
        <v>5</v>
      </c>
      <c r="R2138" t="s">
        <v>325</v>
      </c>
      <c r="S2138" s="13">
        <v>-1594</v>
      </c>
      <c r="T2138">
        <v>1594</v>
      </c>
      <c r="U2138">
        <v>30.1</v>
      </c>
      <c r="V2138">
        <v>30.1</v>
      </c>
      <c r="W2138">
        <v>8167</v>
      </c>
    </row>
    <row r="2139" spans="1:23" x14ac:dyDescent="0.5">
      <c r="A2139" t="s">
        <v>223</v>
      </c>
      <c r="B2139" t="s">
        <v>279</v>
      </c>
      <c r="C2139" t="s">
        <v>84</v>
      </c>
      <c r="D2139" t="s">
        <v>42</v>
      </c>
      <c r="E2139">
        <v>90.300000000000011</v>
      </c>
      <c r="F2139">
        <v>3</v>
      </c>
      <c r="G2139">
        <v>7.8900000000000006</v>
      </c>
      <c r="H2139">
        <v>3.8900000000000006</v>
      </c>
      <c r="I2139">
        <v>1</v>
      </c>
      <c r="J2139" s="13">
        <v>41027</v>
      </c>
      <c r="K2139" s="13">
        <v>41042</v>
      </c>
      <c r="L2139" t="s">
        <v>307</v>
      </c>
      <c r="M2139">
        <v>12.780000000000001</v>
      </c>
      <c r="N2139">
        <v>77.52000000000001</v>
      </c>
      <c r="O2139" t="s">
        <v>195</v>
      </c>
      <c r="P2139" t="s">
        <v>323</v>
      </c>
      <c r="Q2139">
        <v>4</v>
      </c>
      <c r="R2139" t="s">
        <v>326</v>
      </c>
      <c r="S2139" s="13">
        <v>-15</v>
      </c>
      <c r="T2139">
        <v>15</v>
      </c>
      <c r="U2139">
        <v>30.1</v>
      </c>
      <c r="V2139">
        <v>30.1</v>
      </c>
      <c r="W2139">
        <v>8167</v>
      </c>
    </row>
    <row r="2140" spans="1:23" x14ac:dyDescent="0.5">
      <c r="A2140" t="s">
        <v>228</v>
      </c>
      <c r="B2140" t="s">
        <v>279</v>
      </c>
      <c r="C2140" t="s">
        <v>84</v>
      </c>
      <c r="D2140" t="s">
        <v>42</v>
      </c>
      <c r="E2140">
        <v>90.300000000000011</v>
      </c>
      <c r="F2140">
        <v>3</v>
      </c>
      <c r="G2140">
        <v>9.1000000000000014</v>
      </c>
      <c r="H2140">
        <v>3.1000000000000014</v>
      </c>
      <c r="I2140">
        <v>2</v>
      </c>
      <c r="J2140" s="13">
        <v>40889</v>
      </c>
      <c r="K2140" s="13">
        <v>40906</v>
      </c>
      <c r="L2140" t="s">
        <v>310</v>
      </c>
      <c r="M2140">
        <v>14.200000000000003</v>
      </c>
      <c r="N2140">
        <v>76.100000000000009</v>
      </c>
      <c r="O2140" t="s">
        <v>194</v>
      </c>
      <c r="P2140" t="s">
        <v>308</v>
      </c>
      <c r="Q2140">
        <v>12</v>
      </c>
      <c r="R2140" t="s">
        <v>309</v>
      </c>
      <c r="S2140" s="13">
        <v>-17</v>
      </c>
      <c r="T2140">
        <v>17</v>
      </c>
      <c r="U2140">
        <v>30.1</v>
      </c>
      <c r="V2140">
        <v>30.1</v>
      </c>
      <c r="W2140">
        <v>8167</v>
      </c>
    </row>
    <row r="2141" spans="1:23" x14ac:dyDescent="0.5">
      <c r="A2141" t="s">
        <v>225</v>
      </c>
      <c r="B2141" t="s">
        <v>279</v>
      </c>
      <c r="C2141" t="s">
        <v>84</v>
      </c>
      <c r="D2141" t="s">
        <v>42</v>
      </c>
      <c r="E2141">
        <v>90.300000000000011</v>
      </c>
      <c r="F2141">
        <v>3</v>
      </c>
      <c r="G2141">
        <v>6.4500000000000028</v>
      </c>
      <c r="H2141">
        <v>6.4500000000000028</v>
      </c>
      <c r="I2141">
        <v>1</v>
      </c>
      <c r="J2141" s="13">
        <v>40873</v>
      </c>
      <c r="K2141" s="13">
        <v>40891</v>
      </c>
      <c r="L2141" t="s">
        <v>321</v>
      </c>
      <c r="M2141">
        <v>13.900000000000006</v>
      </c>
      <c r="N2141">
        <v>76.400000000000006</v>
      </c>
      <c r="O2141" t="s">
        <v>194</v>
      </c>
      <c r="P2141" t="s">
        <v>308</v>
      </c>
      <c r="Q2141">
        <v>11</v>
      </c>
      <c r="R2141" t="s">
        <v>312</v>
      </c>
      <c r="S2141" s="13">
        <v>-18</v>
      </c>
      <c r="T2141">
        <v>18</v>
      </c>
      <c r="U2141">
        <v>30.1</v>
      </c>
      <c r="V2141">
        <v>30.1</v>
      </c>
      <c r="W2141">
        <v>8167</v>
      </c>
    </row>
    <row r="2142" spans="1:23" x14ac:dyDescent="0.5">
      <c r="A2142" t="s">
        <v>223</v>
      </c>
      <c r="B2142" t="s">
        <v>279</v>
      </c>
      <c r="C2142" t="s">
        <v>84</v>
      </c>
      <c r="D2142" t="s">
        <v>42</v>
      </c>
      <c r="E2142">
        <v>90.300000000000011</v>
      </c>
      <c r="F2142">
        <v>3</v>
      </c>
      <c r="G2142">
        <v>6.2000000000000028</v>
      </c>
      <c r="H2142">
        <v>3.2000000000000028</v>
      </c>
      <c r="I2142">
        <v>1</v>
      </c>
      <c r="J2142" s="13">
        <v>40854</v>
      </c>
      <c r="K2142" s="13">
        <v>40864</v>
      </c>
      <c r="L2142" t="s">
        <v>307</v>
      </c>
      <c r="M2142">
        <v>10.400000000000006</v>
      </c>
      <c r="N2142">
        <v>79.900000000000006</v>
      </c>
      <c r="O2142" t="s">
        <v>194</v>
      </c>
      <c r="P2142" t="s">
        <v>308</v>
      </c>
      <c r="Q2142">
        <v>11</v>
      </c>
      <c r="R2142" t="s">
        <v>312</v>
      </c>
      <c r="S2142" s="13">
        <v>-10</v>
      </c>
      <c r="T2142">
        <v>10</v>
      </c>
      <c r="U2142">
        <v>30.1</v>
      </c>
      <c r="V2142">
        <v>30.1</v>
      </c>
      <c r="W2142">
        <v>8167</v>
      </c>
    </row>
    <row r="2143" spans="1:23" x14ac:dyDescent="0.5">
      <c r="A2143" t="s">
        <v>220</v>
      </c>
      <c r="B2143" t="s">
        <v>279</v>
      </c>
      <c r="C2143" t="s">
        <v>84</v>
      </c>
      <c r="D2143" t="s">
        <v>42</v>
      </c>
      <c r="E2143">
        <v>90.300000000000011</v>
      </c>
      <c r="F2143">
        <v>3</v>
      </c>
      <c r="G2143">
        <v>9.61</v>
      </c>
      <c r="H2143">
        <v>4.6099999999999994</v>
      </c>
      <c r="I2143">
        <v>1</v>
      </c>
      <c r="J2143" s="13">
        <v>40842</v>
      </c>
      <c r="K2143" s="13">
        <v>42601</v>
      </c>
      <c r="L2143" t="s">
        <v>318</v>
      </c>
      <c r="M2143">
        <v>15.219999999999999</v>
      </c>
      <c r="N2143">
        <v>75.080000000000013</v>
      </c>
      <c r="O2143" t="s">
        <v>194</v>
      </c>
      <c r="P2143" t="s">
        <v>308</v>
      </c>
      <c r="Q2143">
        <v>10</v>
      </c>
      <c r="R2143" t="s">
        <v>314</v>
      </c>
      <c r="S2143" s="13">
        <v>-1759</v>
      </c>
      <c r="T2143">
        <v>1759</v>
      </c>
      <c r="U2143">
        <v>30.1</v>
      </c>
      <c r="V2143">
        <v>30.1</v>
      </c>
      <c r="W2143">
        <v>8167</v>
      </c>
    </row>
    <row r="2144" spans="1:23" x14ac:dyDescent="0.5">
      <c r="A2144" t="s">
        <v>228</v>
      </c>
      <c r="B2144" t="s">
        <v>279</v>
      </c>
      <c r="C2144" t="s">
        <v>84</v>
      </c>
      <c r="D2144" t="s">
        <v>42</v>
      </c>
      <c r="E2144">
        <v>90.300000000000011</v>
      </c>
      <c r="F2144">
        <v>3</v>
      </c>
      <c r="G2144">
        <v>9.2000000000000028</v>
      </c>
      <c r="H2144">
        <v>6.2000000000000028</v>
      </c>
      <c r="I2144">
        <v>1</v>
      </c>
      <c r="J2144" s="13">
        <v>40712</v>
      </c>
      <c r="K2144" s="13">
        <v>40730</v>
      </c>
      <c r="L2144" t="s">
        <v>310</v>
      </c>
      <c r="M2144">
        <v>16.400000000000006</v>
      </c>
      <c r="N2144">
        <v>73.900000000000006</v>
      </c>
      <c r="O2144" t="s">
        <v>194</v>
      </c>
      <c r="P2144" t="s">
        <v>323</v>
      </c>
      <c r="Q2144">
        <v>6</v>
      </c>
      <c r="R2144" t="s">
        <v>324</v>
      </c>
      <c r="S2144" s="13">
        <v>-18</v>
      </c>
      <c r="T2144">
        <v>18</v>
      </c>
      <c r="U2144">
        <v>30.1</v>
      </c>
      <c r="V2144">
        <v>30.1</v>
      </c>
      <c r="W2144">
        <v>8167</v>
      </c>
    </row>
    <row r="2145" spans="1:23" x14ac:dyDescent="0.5">
      <c r="A2145" t="s">
        <v>221</v>
      </c>
      <c r="B2145" t="s">
        <v>279</v>
      </c>
      <c r="C2145" t="s">
        <v>84</v>
      </c>
      <c r="D2145" t="s">
        <v>42</v>
      </c>
      <c r="E2145">
        <v>90.300000000000011</v>
      </c>
      <c r="F2145">
        <v>3</v>
      </c>
      <c r="G2145">
        <v>9.61</v>
      </c>
      <c r="H2145">
        <v>5.6099999999999994</v>
      </c>
      <c r="I2145">
        <v>2</v>
      </c>
      <c r="J2145" s="13">
        <v>40639</v>
      </c>
      <c r="K2145" s="13">
        <v>40655</v>
      </c>
      <c r="L2145" t="s">
        <v>322</v>
      </c>
      <c r="M2145">
        <v>17.22</v>
      </c>
      <c r="N2145">
        <v>73.080000000000013</v>
      </c>
      <c r="O2145" t="s">
        <v>194</v>
      </c>
      <c r="P2145" t="s">
        <v>323</v>
      </c>
      <c r="Q2145">
        <v>4</v>
      </c>
      <c r="R2145" t="s">
        <v>326</v>
      </c>
      <c r="S2145" s="13">
        <v>-16</v>
      </c>
      <c r="T2145">
        <v>16</v>
      </c>
      <c r="U2145">
        <v>30.1</v>
      </c>
      <c r="V2145">
        <v>30.1</v>
      </c>
      <c r="W2145">
        <v>8167</v>
      </c>
    </row>
    <row r="2146" spans="1:23" x14ac:dyDescent="0.5">
      <c r="A2146" t="s">
        <v>228</v>
      </c>
      <c r="B2146" t="s">
        <v>279</v>
      </c>
      <c r="C2146" t="s">
        <v>84</v>
      </c>
      <c r="D2146" t="s">
        <v>42</v>
      </c>
      <c r="E2146">
        <v>90.300000000000011</v>
      </c>
      <c r="F2146">
        <v>3</v>
      </c>
      <c r="G2146">
        <v>5.3599999999999994</v>
      </c>
      <c r="H2146">
        <v>6.3599999999999994</v>
      </c>
      <c r="I2146">
        <v>1</v>
      </c>
      <c r="J2146" s="13">
        <v>40634</v>
      </c>
      <c r="K2146" s="13">
        <v>40651</v>
      </c>
      <c r="L2146" t="s">
        <v>310</v>
      </c>
      <c r="M2146">
        <v>12.719999999999999</v>
      </c>
      <c r="N2146">
        <v>77.580000000000013</v>
      </c>
      <c r="O2146" t="s">
        <v>194</v>
      </c>
      <c r="P2146" t="s">
        <v>323</v>
      </c>
      <c r="Q2146">
        <v>4</v>
      </c>
      <c r="R2146" t="s">
        <v>326</v>
      </c>
      <c r="S2146" s="13">
        <v>-17</v>
      </c>
      <c r="T2146">
        <v>17</v>
      </c>
      <c r="U2146">
        <v>30.1</v>
      </c>
      <c r="V2146">
        <v>30.1</v>
      </c>
      <c r="W2146">
        <v>8167</v>
      </c>
    </row>
    <row r="2147" spans="1:23" x14ac:dyDescent="0.5">
      <c r="A2147" t="s">
        <v>222</v>
      </c>
      <c r="B2147" t="s">
        <v>279</v>
      </c>
      <c r="C2147" t="s">
        <v>84</v>
      </c>
      <c r="D2147" t="s">
        <v>42</v>
      </c>
      <c r="E2147">
        <v>90.300000000000011</v>
      </c>
      <c r="F2147">
        <v>3</v>
      </c>
      <c r="G2147">
        <v>9.75</v>
      </c>
      <c r="H2147">
        <v>4.75</v>
      </c>
      <c r="I2147">
        <v>3</v>
      </c>
      <c r="J2147" s="13">
        <v>40602</v>
      </c>
      <c r="K2147" s="13">
        <v>40618</v>
      </c>
      <c r="L2147" t="s">
        <v>331</v>
      </c>
      <c r="M2147">
        <v>17.5</v>
      </c>
      <c r="N2147">
        <v>72.800000000000011</v>
      </c>
      <c r="O2147" t="s">
        <v>194</v>
      </c>
      <c r="P2147" t="s">
        <v>327</v>
      </c>
      <c r="Q2147">
        <v>2</v>
      </c>
      <c r="R2147" t="s">
        <v>329</v>
      </c>
      <c r="S2147" s="13">
        <v>-16</v>
      </c>
      <c r="T2147">
        <v>16</v>
      </c>
      <c r="U2147">
        <v>30.1</v>
      </c>
      <c r="V2147">
        <v>30.1</v>
      </c>
      <c r="W2147">
        <v>8167</v>
      </c>
    </row>
    <row r="2148" spans="1:23" x14ac:dyDescent="0.5">
      <c r="A2148" t="s">
        <v>227</v>
      </c>
      <c r="B2148" t="s">
        <v>279</v>
      </c>
      <c r="C2148" t="s">
        <v>84</v>
      </c>
      <c r="D2148" t="s">
        <v>42</v>
      </c>
      <c r="E2148">
        <v>90.300000000000011</v>
      </c>
      <c r="F2148">
        <v>3</v>
      </c>
      <c r="G2148">
        <v>8.5799999999999983</v>
      </c>
      <c r="H2148">
        <v>5.5799999999999983</v>
      </c>
      <c r="I2148">
        <v>1</v>
      </c>
      <c r="J2148" s="13">
        <v>40593</v>
      </c>
      <c r="K2148" s="13">
        <v>40611</v>
      </c>
      <c r="L2148" t="s">
        <v>311</v>
      </c>
      <c r="M2148">
        <v>15.159999999999997</v>
      </c>
      <c r="N2148">
        <v>75.140000000000015</v>
      </c>
      <c r="O2148" t="s">
        <v>194</v>
      </c>
      <c r="P2148" t="s">
        <v>327</v>
      </c>
      <c r="Q2148">
        <v>2</v>
      </c>
      <c r="R2148" t="s">
        <v>329</v>
      </c>
      <c r="S2148" s="13">
        <v>-18</v>
      </c>
      <c r="T2148">
        <v>18</v>
      </c>
      <c r="U2148">
        <v>30.1</v>
      </c>
      <c r="V2148">
        <v>30.1</v>
      </c>
      <c r="W2148">
        <v>8167</v>
      </c>
    </row>
    <row r="2149" spans="1:23" x14ac:dyDescent="0.5">
      <c r="A2149" t="s">
        <v>226</v>
      </c>
      <c r="B2149" t="s">
        <v>279</v>
      </c>
      <c r="C2149" t="s">
        <v>84</v>
      </c>
      <c r="D2149" t="s">
        <v>42</v>
      </c>
      <c r="E2149">
        <v>90.300000000000011</v>
      </c>
      <c r="F2149">
        <v>3</v>
      </c>
      <c r="G2149">
        <v>7.990000000000002</v>
      </c>
      <c r="H2149">
        <v>4.990000000000002</v>
      </c>
      <c r="I2149">
        <v>1</v>
      </c>
      <c r="J2149" s="13">
        <v>40546</v>
      </c>
      <c r="K2149" s="13">
        <v>40561</v>
      </c>
      <c r="L2149" t="s">
        <v>315</v>
      </c>
      <c r="M2149">
        <v>13.980000000000004</v>
      </c>
      <c r="N2149">
        <v>76.320000000000007</v>
      </c>
      <c r="O2149" t="s">
        <v>194</v>
      </c>
      <c r="P2149" t="s">
        <v>327</v>
      </c>
      <c r="Q2149">
        <v>1</v>
      </c>
      <c r="R2149" t="s">
        <v>330</v>
      </c>
      <c r="S2149" s="13">
        <v>-15</v>
      </c>
      <c r="T2149">
        <v>15</v>
      </c>
      <c r="U2149">
        <v>30.1</v>
      </c>
      <c r="V2149">
        <v>30.1</v>
      </c>
      <c r="W2149">
        <v>8167</v>
      </c>
    </row>
    <row r="2150" spans="1:23" x14ac:dyDescent="0.5">
      <c r="A2150" t="s">
        <v>222</v>
      </c>
      <c r="B2150" t="s">
        <v>279</v>
      </c>
      <c r="C2150" t="s">
        <v>84</v>
      </c>
      <c r="D2150" t="s">
        <v>42</v>
      </c>
      <c r="E2150">
        <v>90.300000000000011</v>
      </c>
      <c r="F2150">
        <v>3</v>
      </c>
      <c r="G2150">
        <v>7.4500000000000028</v>
      </c>
      <c r="H2150">
        <v>5.4500000000000028</v>
      </c>
      <c r="I2150">
        <v>1</v>
      </c>
      <c r="J2150" s="13">
        <v>40541</v>
      </c>
      <c r="K2150" s="13">
        <v>40548</v>
      </c>
      <c r="L2150" t="s">
        <v>331</v>
      </c>
      <c r="M2150">
        <v>13.900000000000006</v>
      </c>
      <c r="N2150">
        <v>76.400000000000006</v>
      </c>
      <c r="O2150" t="s">
        <v>193</v>
      </c>
      <c r="P2150" t="s">
        <v>308</v>
      </c>
      <c r="Q2150">
        <v>12</v>
      </c>
      <c r="R2150" t="s">
        <v>309</v>
      </c>
      <c r="S2150" s="13">
        <v>-7</v>
      </c>
      <c r="T2150">
        <v>7</v>
      </c>
      <c r="U2150">
        <v>30.1</v>
      </c>
      <c r="V2150">
        <v>30.1</v>
      </c>
      <c r="W2150">
        <v>8167</v>
      </c>
    </row>
    <row r="2151" spans="1:23" x14ac:dyDescent="0.5">
      <c r="A2151" t="s">
        <v>228</v>
      </c>
      <c r="B2151" t="s">
        <v>279</v>
      </c>
      <c r="C2151" t="s">
        <v>84</v>
      </c>
      <c r="D2151" t="s">
        <v>42</v>
      </c>
      <c r="E2151">
        <v>90.300000000000011</v>
      </c>
      <c r="F2151">
        <v>3</v>
      </c>
      <c r="G2151">
        <v>5.68</v>
      </c>
      <c r="H2151">
        <v>6.68</v>
      </c>
      <c r="I2151">
        <v>2</v>
      </c>
      <c r="J2151" s="13">
        <v>40479</v>
      </c>
      <c r="K2151" s="13">
        <v>40486</v>
      </c>
      <c r="L2151" t="s">
        <v>310</v>
      </c>
      <c r="M2151">
        <v>14.36</v>
      </c>
      <c r="N2151">
        <v>75.940000000000012</v>
      </c>
      <c r="O2151" t="s">
        <v>193</v>
      </c>
      <c r="P2151" t="s">
        <v>308</v>
      </c>
      <c r="Q2151">
        <v>10</v>
      </c>
      <c r="R2151" t="s">
        <v>314</v>
      </c>
      <c r="S2151" s="13">
        <v>-7</v>
      </c>
      <c r="T2151">
        <v>7</v>
      </c>
      <c r="U2151">
        <v>30.1</v>
      </c>
      <c r="V2151">
        <v>30.1</v>
      </c>
      <c r="W2151">
        <v>8167</v>
      </c>
    </row>
    <row r="2152" spans="1:23" x14ac:dyDescent="0.5">
      <c r="A2152" t="s">
        <v>225</v>
      </c>
      <c r="B2152" t="s">
        <v>279</v>
      </c>
      <c r="C2152" t="s">
        <v>84</v>
      </c>
      <c r="D2152" t="s">
        <v>42</v>
      </c>
      <c r="E2152">
        <v>90.300000000000011</v>
      </c>
      <c r="F2152">
        <v>3</v>
      </c>
      <c r="G2152">
        <v>8.5499999999999972</v>
      </c>
      <c r="H2152">
        <v>6.5499999999999972</v>
      </c>
      <c r="I2152">
        <v>3</v>
      </c>
      <c r="J2152" s="13">
        <v>40459</v>
      </c>
      <c r="K2152" s="13">
        <v>42499</v>
      </c>
      <c r="L2152" t="s">
        <v>321</v>
      </c>
      <c r="M2152">
        <v>18.099999999999994</v>
      </c>
      <c r="N2152">
        <v>72.200000000000017</v>
      </c>
      <c r="O2152" t="s">
        <v>193</v>
      </c>
      <c r="P2152" t="s">
        <v>308</v>
      </c>
      <c r="Q2152">
        <v>10</v>
      </c>
      <c r="R2152" t="s">
        <v>314</v>
      </c>
      <c r="S2152" s="13">
        <v>-2040</v>
      </c>
      <c r="T2152">
        <v>2040</v>
      </c>
      <c r="U2152">
        <v>30.1</v>
      </c>
      <c r="V2152">
        <v>30.1</v>
      </c>
      <c r="W2152">
        <v>8167</v>
      </c>
    </row>
    <row r="2153" spans="1:23" x14ac:dyDescent="0.5">
      <c r="A2153" t="s">
        <v>228</v>
      </c>
      <c r="B2153" t="s">
        <v>279</v>
      </c>
      <c r="C2153" t="s">
        <v>84</v>
      </c>
      <c r="D2153" t="s">
        <v>42</v>
      </c>
      <c r="E2153">
        <v>90.300000000000011</v>
      </c>
      <c r="F2153">
        <v>3</v>
      </c>
      <c r="G2153">
        <v>5</v>
      </c>
      <c r="H2153">
        <v>3</v>
      </c>
      <c r="I2153">
        <v>2</v>
      </c>
      <c r="J2153" s="13">
        <v>40427</v>
      </c>
      <c r="K2153" s="13">
        <v>40439</v>
      </c>
      <c r="L2153" t="s">
        <v>310</v>
      </c>
      <c r="M2153">
        <v>10</v>
      </c>
      <c r="N2153">
        <v>80.300000000000011</v>
      </c>
      <c r="O2153" t="s">
        <v>193</v>
      </c>
      <c r="P2153" t="s">
        <v>316</v>
      </c>
      <c r="Q2153">
        <v>9</v>
      </c>
      <c r="R2153" t="s">
        <v>317</v>
      </c>
      <c r="S2153" s="13">
        <v>-12</v>
      </c>
      <c r="T2153">
        <v>12</v>
      </c>
      <c r="U2153">
        <v>30.1</v>
      </c>
      <c r="V2153">
        <v>30.1</v>
      </c>
      <c r="W2153">
        <v>8167</v>
      </c>
    </row>
    <row r="2154" spans="1:23" x14ac:dyDescent="0.5">
      <c r="A2154" t="s">
        <v>227</v>
      </c>
      <c r="B2154" t="s">
        <v>279</v>
      </c>
      <c r="C2154" t="s">
        <v>84</v>
      </c>
      <c r="D2154" t="s">
        <v>42</v>
      </c>
      <c r="E2154">
        <v>90.300000000000011</v>
      </c>
      <c r="F2154">
        <v>3</v>
      </c>
      <c r="G2154">
        <v>7.9899999999999984</v>
      </c>
      <c r="H2154">
        <v>3.9899999999999984</v>
      </c>
      <c r="I2154">
        <v>1</v>
      </c>
      <c r="J2154" s="13">
        <v>40411</v>
      </c>
      <c r="K2154" s="13">
        <v>40431</v>
      </c>
      <c r="L2154" t="s">
        <v>311</v>
      </c>
      <c r="M2154">
        <v>12.979999999999997</v>
      </c>
      <c r="N2154">
        <v>77.320000000000022</v>
      </c>
      <c r="O2154" t="s">
        <v>193</v>
      </c>
      <c r="P2154" t="s">
        <v>316</v>
      </c>
      <c r="Q2154">
        <v>8</v>
      </c>
      <c r="R2154" t="s">
        <v>319</v>
      </c>
      <c r="S2154" s="13">
        <v>-20</v>
      </c>
      <c r="T2154">
        <v>20</v>
      </c>
      <c r="U2154">
        <v>30.1</v>
      </c>
      <c r="V2154">
        <v>30.1</v>
      </c>
      <c r="W2154">
        <v>8167</v>
      </c>
    </row>
    <row r="2155" spans="1:23" x14ac:dyDescent="0.5">
      <c r="A2155" t="s">
        <v>222</v>
      </c>
      <c r="B2155" t="s">
        <v>279</v>
      </c>
      <c r="C2155" t="s">
        <v>84</v>
      </c>
      <c r="D2155" t="s">
        <v>42</v>
      </c>
      <c r="E2155">
        <v>90.300000000000011</v>
      </c>
      <c r="F2155">
        <v>3</v>
      </c>
      <c r="G2155">
        <v>7.1199999999999974</v>
      </c>
      <c r="H2155">
        <v>5.1199999999999974</v>
      </c>
      <c r="I2155">
        <v>1</v>
      </c>
      <c r="J2155" s="13">
        <v>40409</v>
      </c>
      <c r="K2155" s="13">
        <v>40416</v>
      </c>
      <c r="L2155" t="s">
        <v>331</v>
      </c>
      <c r="M2155">
        <v>13.239999999999995</v>
      </c>
      <c r="N2155">
        <v>77.060000000000016</v>
      </c>
      <c r="O2155" t="s">
        <v>193</v>
      </c>
      <c r="P2155" t="s">
        <v>316</v>
      </c>
      <c r="Q2155">
        <v>8</v>
      </c>
      <c r="R2155" t="s">
        <v>319</v>
      </c>
      <c r="S2155" s="13">
        <v>-7</v>
      </c>
      <c r="T2155">
        <v>7</v>
      </c>
      <c r="U2155">
        <v>30.1</v>
      </c>
      <c r="V2155">
        <v>30.1</v>
      </c>
      <c r="W2155">
        <v>8167</v>
      </c>
    </row>
    <row r="2156" spans="1:23" x14ac:dyDescent="0.5">
      <c r="A2156" t="s">
        <v>225</v>
      </c>
      <c r="B2156" t="s">
        <v>279</v>
      </c>
      <c r="C2156" t="s">
        <v>84</v>
      </c>
      <c r="D2156" t="s">
        <v>42</v>
      </c>
      <c r="E2156">
        <v>90.300000000000011</v>
      </c>
      <c r="F2156">
        <v>3</v>
      </c>
      <c r="G2156">
        <v>9</v>
      </c>
      <c r="H2156">
        <v>7</v>
      </c>
      <c r="I2156">
        <v>2</v>
      </c>
      <c r="J2156" s="13">
        <v>40376</v>
      </c>
      <c r="K2156" s="13">
        <v>40387</v>
      </c>
      <c r="L2156" t="s">
        <v>321</v>
      </c>
      <c r="M2156">
        <v>18</v>
      </c>
      <c r="N2156">
        <v>72.300000000000011</v>
      </c>
      <c r="O2156" t="s">
        <v>193</v>
      </c>
      <c r="P2156" t="s">
        <v>316</v>
      </c>
      <c r="Q2156">
        <v>7</v>
      </c>
      <c r="R2156" t="s">
        <v>320</v>
      </c>
      <c r="S2156" s="13">
        <v>-11</v>
      </c>
      <c r="T2156">
        <v>11</v>
      </c>
      <c r="U2156">
        <v>30.1</v>
      </c>
      <c r="V2156">
        <v>30.1</v>
      </c>
      <c r="W2156">
        <v>8167</v>
      </c>
    </row>
    <row r="2157" spans="1:23" x14ac:dyDescent="0.5">
      <c r="A2157" t="s">
        <v>225</v>
      </c>
      <c r="B2157" t="s">
        <v>279</v>
      </c>
      <c r="C2157" t="s">
        <v>84</v>
      </c>
      <c r="D2157" t="s">
        <v>42</v>
      </c>
      <c r="E2157">
        <v>90.300000000000011</v>
      </c>
      <c r="F2157">
        <v>3</v>
      </c>
      <c r="G2157">
        <v>5</v>
      </c>
      <c r="H2157">
        <v>7</v>
      </c>
      <c r="I2157">
        <v>3</v>
      </c>
      <c r="J2157" s="13">
        <v>40299</v>
      </c>
      <c r="K2157" s="13">
        <v>40318</v>
      </c>
      <c r="L2157" t="s">
        <v>321</v>
      </c>
      <c r="M2157">
        <v>15</v>
      </c>
      <c r="N2157">
        <v>75.300000000000011</v>
      </c>
      <c r="O2157" t="s">
        <v>193</v>
      </c>
      <c r="P2157" t="s">
        <v>323</v>
      </c>
      <c r="Q2157">
        <v>5</v>
      </c>
      <c r="R2157" t="s">
        <v>325</v>
      </c>
      <c r="S2157" s="13">
        <v>-19</v>
      </c>
      <c r="T2157">
        <v>19</v>
      </c>
      <c r="U2157">
        <v>30.1</v>
      </c>
      <c r="V2157">
        <v>30.1</v>
      </c>
      <c r="W2157">
        <v>8167</v>
      </c>
    </row>
    <row r="2158" spans="1:23" x14ac:dyDescent="0.5">
      <c r="A2158" t="s">
        <v>226</v>
      </c>
      <c r="B2158" t="s">
        <v>279</v>
      </c>
      <c r="C2158" t="s">
        <v>84</v>
      </c>
      <c r="D2158" t="s">
        <v>42</v>
      </c>
      <c r="E2158">
        <v>90.300000000000011</v>
      </c>
      <c r="F2158">
        <v>3</v>
      </c>
      <c r="G2158">
        <v>7.6099999999999994</v>
      </c>
      <c r="H2158">
        <v>5.6099999999999994</v>
      </c>
      <c r="I2158">
        <v>1</v>
      </c>
      <c r="J2158" s="13">
        <v>40235</v>
      </c>
      <c r="K2158" s="13">
        <v>40246</v>
      </c>
      <c r="L2158" t="s">
        <v>315</v>
      </c>
      <c r="M2158">
        <v>14.219999999999999</v>
      </c>
      <c r="N2158">
        <v>76.080000000000013</v>
      </c>
      <c r="O2158" t="s">
        <v>193</v>
      </c>
      <c r="P2158" t="s">
        <v>327</v>
      </c>
      <c r="Q2158">
        <v>2</v>
      </c>
      <c r="R2158" t="s">
        <v>329</v>
      </c>
      <c r="S2158" s="13">
        <v>-11</v>
      </c>
      <c r="T2158">
        <v>11</v>
      </c>
      <c r="U2158">
        <v>30.1</v>
      </c>
      <c r="V2158">
        <v>30.1</v>
      </c>
      <c r="W2158">
        <v>8167</v>
      </c>
    </row>
    <row r="2159" spans="1:23" x14ac:dyDescent="0.5">
      <c r="A2159" t="s">
        <v>223</v>
      </c>
      <c r="B2159" t="s">
        <v>279</v>
      </c>
      <c r="C2159" t="s">
        <v>84</v>
      </c>
      <c r="D2159" t="s">
        <v>42</v>
      </c>
      <c r="E2159">
        <v>90.300000000000011</v>
      </c>
      <c r="F2159">
        <v>3</v>
      </c>
      <c r="G2159">
        <v>6.25</v>
      </c>
      <c r="H2159">
        <v>5.25</v>
      </c>
      <c r="I2159">
        <v>1</v>
      </c>
      <c r="J2159" s="13">
        <v>40186</v>
      </c>
      <c r="K2159" s="13">
        <v>40205</v>
      </c>
      <c r="L2159" t="s">
        <v>307</v>
      </c>
      <c r="M2159">
        <v>12.5</v>
      </c>
      <c r="N2159">
        <v>77.800000000000011</v>
      </c>
      <c r="O2159" t="s">
        <v>193</v>
      </c>
      <c r="P2159" t="s">
        <v>327</v>
      </c>
      <c r="Q2159">
        <v>1</v>
      </c>
      <c r="R2159" t="s">
        <v>330</v>
      </c>
      <c r="S2159" s="13">
        <v>-19</v>
      </c>
      <c r="T2159">
        <v>19</v>
      </c>
      <c r="U2159">
        <v>30.1</v>
      </c>
      <c r="V2159">
        <v>30.1</v>
      </c>
      <c r="W2159">
        <v>8167</v>
      </c>
    </row>
    <row r="2160" spans="1:23" x14ac:dyDescent="0.5">
      <c r="A2160" t="s">
        <v>225</v>
      </c>
      <c r="B2160" t="s">
        <v>279</v>
      </c>
      <c r="C2160" t="s">
        <v>84</v>
      </c>
      <c r="D2160" t="s">
        <v>42</v>
      </c>
      <c r="E2160">
        <v>90.300000000000011</v>
      </c>
      <c r="F2160">
        <v>3</v>
      </c>
      <c r="G2160">
        <v>5.990000000000002</v>
      </c>
      <c r="H2160">
        <v>5.990000000000002</v>
      </c>
      <c r="I2160">
        <v>1</v>
      </c>
      <c r="J2160" s="13">
        <v>40047</v>
      </c>
      <c r="K2160" s="13">
        <v>42384</v>
      </c>
      <c r="L2160" t="s">
        <v>321</v>
      </c>
      <c r="M2160">
        <v>12.980000000000004</v>
      </c>
      <c r="N2160">
        <v>77.320000000000007</v>
      </c>
      <c r="O2160" t="s">
        <v>192</v>
      </c>
      <c r="P2160" t="s">
        <v>316</v>
      </c>
      <c r="Q2160">
        <v>8</v>
      </c>
      <c r="R2160" t="s">
        <v>319</v>
      </c>
      <c r="S2160" s="13">
        <v>-2337</v>
      </c>
      <c r="T2160">
        <v>2337</v>
      </c>
      <c r="U2160">
        <v>30.1</v>
      </c>
      <c r="V2160">
        <v>30.1</v>
      </c>
      <c r="W2160">
        <v>8167</v>
      </c>
    </row>
    <row r="2161" spans="1:23" x14ac:dyDescent="0.5">
      <c r="A2161" t="s">
        <v>225</v>
      </c>
      <c r="B2161" t="s">
        <v>279</v>
      </c>
      <c r="C2161" t="s">
        <v>84</v>
      </c>
      <c r="D2161" t="s">
        <v>42</v>
      </c>
      <c r="E2161">
        <v>90.300000000000011</v>
      </c>
      <c r="F2161">
        <v>3</v>
      </c>
      <c r="G2161">
        <v>7.5499999999999972</v>
      </c>
      <c r="H2161">
        <v>3.5499999999999972</v>
      </c>
      <c r="I2161">
        <v>3</v>
      </c>
      <c r="J2161" s="13">
        <v>40035</v>
      </c>
      <c r="K2161" s="13">
        <v>40051</v>
      </c>
      <c r="L2161" t="s">
        <v>321</v>
      </c>
      <c r="M2161">
        <v>14.099999999999994</v>
      </c>
      <c r="N2161">
        <v>76.200000000000017</v>
      </c>
      <c r="O2161" t="s">
        <v>192</v>
      </c>
      <c r="P2161" t="s">
        <v>316</v>
      </c>
      <c r="Q2161">
        <v>8</v>
      </c>
      <c r="R2161" t="s">
        <v>319</v>
      </c>
      <c r="S2161" s="13">
        <v>-16</v>
      </c>
      <c r="T2161">
        <v>16</v>
      </c>
      <c r="U2161">
        <v>30.1</v>
      </c>
      <c r="V2161">
        <v>30.1</v>
      </c>
      <c r="W2161">
        <v>8167</v>
      </c>
    </row>
    <row r="2162" spans="1:23" x14ac:dyDescent="0.5">
      <c r="A2162" t="s">
        <v>224</v>
      </c>
      <c r="B2162" t="s">
        <v>279</v>
      </c>
      <c r="C2162" t="s">
        <v>84</v>
      </c>
      <c r="D2162" t="s">
        <v>42</v>
      </c>
      <c r="E2162">
        <v>90.300000000000011</v>
      </c>
      <c r="F2162">
        <v>3</v>
      </c>
      <c r="G2162">
        <v>8.4500000000000028</v>
      </c>
      <c r="H2162">
        <v>3.4500000000000028</v>
      </c>
      <c r="I2162">
        <v>1</v>
      </c>
      <c r="J2162" s="13">
        <v>40001</v>
      </c>
      <c r="K2162" s="13">
        <v>40017</v>
      </c>
      <c r="L2162" t="s">
        <v>313</v>
      </c>
      <c r="M2162">
        <v>12.900000000000006</v>
      </c>
      <c r="N2162">
        <v>77.400000000000006</v>
      </c>
      <c r="O2162" t="s">
        <v>192</v>
      </c>
      <c r="P2162" t="s">
        <v>316</v>
      </c>
      <c r="Q2162">
        <v>7</v>
      </c>
      <c r="R2162" t="s">
        <v>320</v>
      </c>
      <c r="S2162" s="13">
        <v>-16</v>
      </c>
      <c r="T2162">
        <v>16</v>
      </c>
      <c r="U2162">
        <v>30.1</v>
      </c>
      <c r="V2162">
        <v>30.1</v>
      </c>
      <c r="W2162">
        <v>8167</v>
      </c>
    </row>
    <row r="2163" spans="1:23" x14ac:dyDescent="0.5">
      <c r="A2163" t="s">
        <v>225</v>
      </c>
      <c r="B2163" t="s">
        <v>279</v>
      </c>
      <c r="C2163" t="s">
        <v>84</v>
      </c>
      <c r="D2163" t="s">
        <v>42</v>
      </c>
      <c r="E2163">
        <v>90.300000000000011</v>
      </c>
      <c r="F2163">
        <v>3</v>
      </c>
      <c r="G2163">
        <v>8</v>
      </c>
      <c r="H2163">
        <v>6</v>
      </c>
      <c r="I2163">
        <v>2</v>
      </c>
      <c r="J2163" s="13">
        <v>39905</v>
      </c>
      <c r="K2163" s="13">
        <v>39925</v>
      </c>
      <c r="L2163" t="s">
        <v>321</v>
      </c>
      <c r="M2163">
        <v>16</v>
      </c>
      <c r="N2163">
        <v>74.300000000000011</v>
      </c>
      <c r="O2163" t="s">
        <v>192</v>
      </c>
      <c r="P2163" t="s">
        <v>323</v>
      </c>
      <c r="Q2163">
        <v>4</v>
      </c>
      <c r="R2163" t="s">
        <v>326</v>
      </c>
      <c r="S2163" s="13">
        <v>-20</v>
      </c>
      <c r="T2163">
        <v>20</v>
      </c>
      <c r="U2163">
        <v>30.1</v>
      </c>
      <c r="V2163">
        <v>30.1</v>
      </c>
      <c r="W2163">
        <v>8167</v>
      </c>
    </row>
    <row r="2164" spans="1:23" x14ac:dyDescent="0.5">
      <c r="A2164" t="s">
        <v>225</v>
      </c>
      <c r="B2164" t="s">
        <v>279</v>
      </c>
      <c r="C2164" t="s">
        <v>84</v>
      </c>
      <c r="D2164" t="s">
        <v>42</v>
      </c>
      <c r="E2164">
        <v>90.300000000000011</v>
      </c>
      <c r="F2164">
        <v>3</v>
      </c>
      <c r="G2164">
        <v>7.4500000000000028</v>
      </c>
      <c r="H2164">
        <v>6.4500000000000028</v>
      </c>
      <c r="I2164">
        <v>1</v>
      </c>
      <c r="J2164" s="13">
        <v>39902</v>
      </c>
      <c r="K2164" s="13">
        <v>39916</v>
      </c>
      <c r="L2164" t="s">
        <v>321</v>
      </c>
      <c r="M2164">
        <v>14.900000000000006</v>
      </c>
      <c r="N2164">
        <v>75.400000000000006</v>
      </c>
      <c r="O2164" t="s">
        <v>192</v>
      </c>
      <c r="P2164" t="s">
        <v>327</v>
      </c>
      <c r="Q2164">
        <v>3</v>
      </c>
      <c r="R2164" t="s">
        <v>328</v>
      </c>
      <c r="S2164" s="13">
        <v>-14</v>
      </c>
      <c r="T2164">
        <v>14</v>
      </c>
      <c r="U2164">
        <v>30.1</v>
      </c>
      <c r="V2164">
        <v>30.1</v>
      </c>
      <c r="W2164">
        <v>8167</v>
      </c>
    </row>
    <row r="2165" spans="1:23" x14ac:dyDescent="0.5">
      <c r="A2165" t="s">
        <v>225</v>
      </c>
      <c r="B2165" t="s">
        <v>279</v>
      </c>
      <c r="C2165" t="s">
        <v>84</v>
      </c>
      <c r="D2165" t="s">
        <v>42</v>
      </c>
      <c r="E2165">
        <v>90.300000000000011</v>
      </c>
      <c r="F2165">
        <v>3</v>
      </c>
      <c r="G2165">
        <v>7.6499999999999986</v>
      </c>
      <c r="H2165">
        <v>3.6499999999999986</v>
      </c>
      <c r="I2165">
        <v>3</v>
      </c>
      <c r="J2165" s="13">
        <v>39796</v>
      </c>
      <c r="K2165" s="13">
        <v>39815</v>
      </c>
      <c r="L2165" t="s">
        <v>321</v>
      </c>
      <c r="M2165">
        <v>14.299999999999997</v>
      </c>
      <c r="N2165">
        <v>76.000000000000014</v>
      </c>
      <c r="O2165" t="s">
        <v>191</v>
      </c>
      <c r="P2165" t="s">
        <v>308</v>
      </c>
      <c r="Q2165">
        <v>12</v>
      </c>
      <c r="R2165" t="s">
        <v>309</v>
      </c>
      <c r="S2165" s="13">
        <v>-19</v>
      </c>
      <c r="T2165">
        <v>19</v>
      </c>
      <c r="U2165">
        <v>30.1</v>
      </c>
      <c r="V2165">
        <v>30.1</v>
      </c>
      <c r="W2165">
        <v>8167</v>
      </c>
    </row>
    <row r="2166" spans="1:23" x14ac:dyDescent="0.5">
      <c r="A2166" t="s">
        <v>224</v>
      </c>
      <c r="B2166" t="s">
        <v>279</v>
      </c>
      <c r="C2166" t="s">
        <v>84</v>
      </c>
      <c r="D2166" t="s">
        <v>42</v>
      </c>
      <c r="E2166">
        <v>90.300000000000011</v>
      </c>
      <c r="F2166">
        <v>3</v>
      </c>
      <c r="G2166">
        <v>6.8999999999999986</v>
      </c>
      <c r="H2166">
        <v>6.8999999999999986</v>
      </c>
      <c r="I2166">
        <v>1</v>
      </c>
      <c r="J2166" s="13">
        <v>39697</v>
      </c>
      <c r="K2166" s="13">
        <v>39713</v>
      </c>
      <c r="L2166" t="s">
        <v>313</v>
      </c>
      <c r="M2166">
        <v>14.799999999999997</v>
      </c>
      <c r="N2166">
        <v>75.500000000000014</v>
      </c>
      <c r="O2166" t="s">
        <v>191</v>
      </c>
      <c r="P2166" t="s">
        <v>316</v>
      </c>
      <c r="Q2166">
        <v>9</v>
      </c>
      <c r="R2166" t="s">
        <v>317</v>
      </c>
      <c r="S2166" s="13">
        <v>-16</v>
      </c>
      <c r="T2166">
        <v>16</v>
      </c>
      <c r="U2166">
        <v>30.1</v>
      </c>
      <c r="V2166">
        <v>30.1</v>
      </c>
      <c r="W2166">
        <v>8167</v>
      </c>
    </row>
    <row r="2167" spans="1:23" x14ac:dyDescent="0.5">
      <c r="A2167" t="s">
        <v>228</v>
      </c>
      <c r="B2167" t="s">
        <v>279</v>
      </c>
      <c r="C2167" t="s">
        <v>84</v>
      </c>
      <c r="D2167" t="s">
        <v>42</v>
      </c>
      <c r="E2167">
        <v>90.300000000000011</v>
      </c>
      <c r="F2167">
        <v>3</v>
      </c>
      <c r="G2167">
        <v>8.9899999999999984</v>
      </c>
      <c r="H2167">
        <v>4.9899999999999984</v>
      </c>
      <c r="I2167">
        <v>2</v>
      </c>
      <c r="J2167" s="13">
        <v>39691</v>
      </c>
      <c r="K2167" s="13">
        <v>39707</v>
      </c>
      <c r="L2167" t="s">
        <v>310</v>
      </c>
      <c r="M2167">
        <v>15.979999999999997</v>
      </c>
      <c r="N2167">
        <v>74.320000000000022</v>
      </c>
      <c r="O2167" t="s">
        <v>191</v>
      </c>
      <c r="P2167" t="s">
        <v>316</v>
      </c>
      <c r="Q2167">
        <v>8</v>
      </c>
      <c r="R2167" t="s">
        <v>319</v>
      </c>
      <c r="S2167" s="13">
        <v>-16</v>
      </c>
      <c r="T2167">
        <v>16</v>
      </c>
      <c r="U2167">
        <v>30.1</v>
      </c>
      <c r="V2167">
        <v>30.1</v>
      </c>
      <c r="W2167">
        <v>8167</v>
      </c>
    </row>
    <row r="2168" spans="1:23" x14ac:dyDescent="0.5">
      <c r="A2168" t="s">
        <v>228</v>
      </c>
      <c r="B2168" t="s">
        <v>279</v>
      </c>
      <c r="C2168" t="s">
        <v>84</v>
      </c>
      <c r="D2168" t="s">
        <v>42</v>
      </c>
      <c r="E2168">
        <v>90.300000000000011</v>
      </c>
      <c r="F2168">
        <v>3</v>
      </c>
      <c r="G2168">
        <v>9.5799999999999983</v>
      </c>
      <c r="H2168">
        <v>4.5799999999999983</v>
      </c>
      <c r="I2168">
        <v>3</v>
      </c>
      <c r="J2168" s="13">
        <v>39655</v>
      </c>
      <c r="K2168" s="13">
        <v>39666</v>
      </c>
      <c r="L2168" t="s">
        <v>310</v>
      </c>
      <c r="M2168">
        <v>17.159999999999997</v>
      </c>
      <c r="N2168">
        <v>73.140000000000015</v>
      </c>
      <c r="O2168" t="s">
        <v>191</v>
      </c>
      <c r="P2168" t="s">
        <v>316</v>
      </c>
      <c r="Q2168">
        <v>7</v>
      </c>
      <c r="R2168" t="s">
        <v>320</v>
      </c>
      <c r="S2168" s="13">
        <v>-11</v>
      </c>
      <c r="T2168">
        <v>11</v>
      </c>
      <c r="U2168">
        <v>30.1</v>
      </c>
      <c r="V2168">
        <v>30.1</v>
      </c>
      <c r="W2168">
        <v>8167</v>
      </c>
    </row>
    <row r="2169" spans="1:23" x14ac:dyDescent="0.5">
      <c r="A2169" t="s">
        <v>226</v>
      </c>
      <c r="B2169" t="s">
        <v>279</v>
      </c>
      <c r="C2169" t="s">
        <v>84</v>
      </c>
      <c r="D2169" t="s">
        <v>42</v>
      </c>
      <c r="E2169">
        <v>90.300000000000011</v>
      </c>
      <c r="F2169">
        <v>3</v>
      </c>
      <c r="G2169">
        <v>8.73</v>
      </c>
      <c r="H2169">
        <v>4.7300000000000004</v>
      </c>
      <c r="I2169">
        <v>3</v>
      </c>
      <c r="J2169" s="13">
        <v>39643</v>
      </c>
      <c r="K2169" s="13">
        <v>39650</v>
      </c>
      <c r="L2169" t="s">
        <v>315</v>
      </c>
      <c r="M2169">
        <v>16.46</v>
      </c>
      <c r="N2169">
        <v>73.84</v>
      </c>
      <c r="O2169" t="s">
        <v>191</v>
      </c>
      <c r="P2169" t="s">
        <v>316</v>
      </c>
      <c r="Q2169">
        <v>7</v>
      </c>
      <c r="R2169" t="s">
        <v>320</v>
      </c>
      <c r="S2169" s="13">
        <v>-7</v>
      </c>
      <c r="T2169">
        <v>7</v>
      </c>
      <c r="U2169">
        <v>30.1</v>
      </c>
      <c r="V2169">
        <v>30.1</v>
      </c>
      <c r="W2169">
        <v>8167</v>
      </c>
    </row>
    <row r="2170" spans="1:23" x14ac:dyDescent="0.5">
      <c r="A2170" t="s">
        <v>221</v>
      </c>
      <c r="B2170" t="s">
        <v>279</v>
      </c>
      <c r="C2170" t="s">
        <v>84</v>
      </c>
      <c r="D2170" t="s">
        <v>42</v>
      </c>
      <c r="E2170">
        <v>90.300000000000011</v>
      </c>
      <c r="F2170">
        <v>3</v>
      </c>
      <c r="G2170">
        <v>6.6099999999999994</v>
      </c>
      <c r="H2170">
        <v>5.6099999999999994</v>
      </c>
      <c r="I2170">
        <v>2</v>
      </c>
      <c r="J2170" s="13">
        <v>39587</v>
      </c>
      <c r="K2170" s="13">
        <v>39603</v>
      </c>
      <c r="L2170" t="s">
        <v>322</v>
      </c>
      <c r="M2170">
        <v>14.219999999999999</v>
      </c>
      <c r="N2170">
        <v>76.080000000000013</v>
      </c>
      <c r="O2170" t="s">
        <v>191</v>
      </c>
      <c r="P2170" t="s">
        <v>323</v>
      </c>
      <c r="Q2170">
        <v>5</v>
      </c>
      <c r="R2170" t="s">
        <v>325</v>
      </c>
      <c r="S2170" s="13">
        <v>-16</v>
      </c>
      <c r="T2170">
        <v>16</v>
      </c>
      <c r="U2170">
        <v>30.1</v>
      </c>
      <c r="V2170">
        <v>30.1</v>
      </c>
      <c r="W2170">
        <v>8167</v>
      </c>
    </row>
    <row r="2171" spans="1:23" x14ac:dyDescent="0.5">
      <c r="A2171" t="s">
        <v>226</v>
      </c>
      <c r="B2171" t="s">
        <v>279</v>
      </c>
      <c r="C2171" t="s">
        <v>84</v>
      </c>
      <c r="D2171" t="s">
        <v>42</v>
      </c>
      <c r="E2171">
        <v>90.300000000000011</v>
      </c>
      <c r="F2171">
        <v>3</v>
      </c>
      <c r="G2171">
        <v>8.5799999999999983</v>
      </c>
      <c r="H2171">
        <v>5.5799999999999983</v>
      </c>
      <c r="I2171">
        <v>2</v>
      </c>
      <c r="J2171" s="13">
        <v>39570</v>
      </c>
      <c r="K2171" s="13">
        <v>39586</v>
      </c>
      <c r="L2171" t="s">
        <v>315</v>
      </c>
      <c r="M2171">
        <v>16.159999999999997</v>
      </c>
      <c r="N2171">
        <v>74.140000000000015</v>
      </c>
      <c r="O2171" t="s">
        <v>191</v>
      </c>
      <c r="P2171" t="s">
        <v>323</v>
      </c>
      <c r="Q2171">
        <v>5</v>
      </c>
      <c r="R2171" t="s">
        <v>325</v>
      </c>
      <c r="S2171" s="13">
        <v>-16</v>
      </c>
      <c r="T2171">
        <v>16</v>
      </c>
      <c r="U2171">
        <v>30.1</v>
      </c>
      <c r="V2171">
        <v>30.1</v>
      </c>
      <c r="W2171">
        <v>8167</v>
      </c>
    </row>
    <row r="2172" spans="1:23" x14ac:dyDescent="0.5">
      <c r="A2172" t="s">
        <v>222</v>
      </c>
      <c r="B2172" t="s">
        <v>279</v>
      </c>
      <c r="C2172" t="s">
        <v>84</v>
      </c>
      <c r="D2172" t="s">
        <v>42</v>
      </c>
      <c r="E2172">
        <v>90.300000000000011</v>
      </c>
      <c r="F2172">
        <v>3</v>
      </c>
      <c r="G2172">
        <v>5.8900000000000006</v>
      </c>
      <c r="H2172">
        <v>5.8900000000000006</v>
      </c>
      <c r="I2172">
        <v>2</v>
      </c>
      <c r="J2172" s="13">
        <v>39529</v>
      </c>
      <c r="K2172" s="13">
        <v>39541</v>
      </c>
      <c r="L2172" t="s">
        <v>331</v>
      </c>
      <c r="M2172">
        <v>13.780000000000001</v>
      </c>
      <c r="N2172">
        <v>76.52000000000001</v>
      </c>
      <c r="O2172" t="s">
        <v>191</v>
      </c>
      <c r="P2172" t="s">
        <v>327</v>
      </c>
      <c r="Q2172">
        <v>3</v>
      </c>
      <c r="R2172" t="s">
        <v>328</v>
      </c>
      <c r="S2172" s="13">
        <v>-12</v>
      </c>
      <c r="T2172">
        <v>12</v>
      </c>
      <c r="U2172">
        <v>30.1</v>
      </c>
      <c r="V2172">
        <v>30.1</v>
      </c>
      <c r="W2172">
        <v>8167</v>
      </c>
    </row>
    <row r="2173" spans="1:23" x14ac:dyDescent="0.5">
      <c r="A2173" t="s">
        <v>223</v>
      </c>
      <c r="B2173" t="s">
        <v>279</v>
      </c>
      <c r="C2173" t="s">
        <v>84</v>
      </c>
      <c r="D2173" t="s">
        <v>42</v>
      </c>
      <c r="E2173">
        <v>90.300000000000011</v>
      </c>
      <c r="F2173">
        <v>3</v>
      </c>
      <c r="G2173">
        <v>7.990000000000002</v>
      </c>
      <c r="H2173">
        <v>6.990000000000002</v>
      </c>
      <c r="I2173">
        <v>3</v>
      </c>
      <c r="J2173" s="13">
        <v>39474</v>
      </c>
      <c r="K2173" s="13">
        <v>39481</v>
      </c>
      <c r="L2173" t="s">
        <v>307</v>
      </c>
      <c r="M2173">
        <v>17.980000000000004</v>
      </c>
      <c r="N2173">
        <v>72.320000000000007</v>
      </c>
      <c r="O2173" t="s">
        <v>191</v>
      </c>
      <c r="P2173" t="s">
        <v>327</v>
      </c>
      <c r="Q2173">
        <v>1</v>
      </c>
      <c r="R2173" t="s">
        <v>330</v>
      </c>
      <c r="S2173" s="13">
        <v>-7</v>
      </c>
      <c r="T2173">
        <v>7</v>
      </c>
      <c r="U2173">
        <v>30.1</v>
      </c>
      <c r="V2173">
        <v>30.1</v>
      </c>
      <c r="W2173">
        <v>8167</v>
      </c>
    </row>
    <row r="2174" spans="1:23" x14ac:dyDescent="0.5">
      <c r="A2174" t="s">
        <v>227</v>
      </c>
      <c r="B2174" t="s">
        <v>279</v>
      </c>
      <c r="C2174" t="s">
        <v>84</v>
      </c>
      <c r="D2174" t="s">
        <v>42</v>
      </c>
      <c r="E2174">
        <v>90.300000000000011</v>
      </c>
      <c r="F2174">
        <v>3</v>
      </c>
      <c r="G2174">
        <v>5.6099999999999994</v>
      </c>
      <c r="H2174">
        <v>5.6099999999999994</v>
      </c>
      <c r="I2174">
        <v>1</v>
      </c>
      <c r="J2174" s="13">
        <v>39450</v>
      </c>
      <c r="K2174" s="13">
        <v>39464</v>
      </c>
      <c r="L2174" t="s">
        <v>311</v>
      </c>
      <c r="M2174">
        <v>12.219999999999999</v>
      </c>
      <c r="N2174">
        <v>78.080000000000013</v>
      </c>
      <c r="O2174" t="s">
        <v>191</v>
      </c>
      <c r="P2174" t="s">
        <v>327</v>
      </c>
      <c r="Q2174">
        <v>1</v>
      </c>
      <c r="R2174" t="s">
        <v>330</v>
      </c>
      <c r="S2174" s="13">
        <v>-14</v>
      </c>
      <c r="T2174">
        <v>14</v>
      </c>
      <c r="U2174">
        <v>30.1</v>
      </c>
      <c r="V2174">
        <v>30.1</v>
      </c>
      <c r="W2174">
        <v>8167</v>
      </c>
    </row>
    <row r="2175" spans="1:23" x14ac:dyDescent="0.5">
      <c r="A2175" t="s">
        <v>226</v>
      </c>
      <c r="B2175" t="s">
        <v>279</v>
      </c>
      <c r="C2175" t="s">
        <v>84</v>
      </c>
      <c r="D2175" t="s">
        <v>42</v>
      </c>
      <c r="E2175">
        <v>90.300000000000011</v>
      </c>
      <c r="F2175">
        <v>3</v>
      </c>
      <c r="G2175">
        <v>6.8900000000000006</v>
      </c>
      <c r="H2175">
        <v>4.8900000000000006</v>
      </c>
      <c r="I2175">
        <v>1</v>
      </c>
      <c r="J2175" s="13">
        <v>39304</v>
      </c>
      <c r="K2175" s="13">
        <v>39311</v>
      </c>
      <c r="L2175" t="s">
        <v>315</v>
      </c>
      <c r="M2175">
        <v>12.780000000000001</v>
      </c>
      <c r="N2175">
        <v>77.52000000000001</v>
      </c>
      <c r="O2175" t="s">
        <v>190</v>
      </c>
      <c r="P2175" t="s">
        <v>316</v>
      </c>
      <c r="Q2175">
        <v>8</v>
      </c>
      <c r="R2175" t="s">
        <v>319</v>
      </c>
      <c r="S2175" s="13">
        <v>-7</v>
      </c>
      <c r="T2175">
        <v>7</v>
      </c>
      <c r="U2175">
        <v>30.1</v>
      </c>
      <c r="V2175">
        <v>30.1</v>
      </c>
      <c r="W2175">
        <v>8167</v>
      </c>
    </row>
    <row r="2176" spans="1:23" x14ac:dyDescent="0.5">
      <c r="A2176" t="s">
        <v>226</v>
      </c>
      <c r="B2176" t="s">
        <v>279</v>
      </c>
      <c r="C2176" t="s">
        <v>84</v>
      </c>
      <c r="D2176" t="s">
        <v>42</v>
      </c>
      <c r="E2176">
        <v>90.300000000000011</v>
      </c>
      <c r="F2176">
        <v>3</v>
      </c>
      <c r="G2176">
        <v>8.8799999999999955</v>
      </c>
      <c r="H2176">
        <v>3.8799999999999955</v>
      </c>
      <c r="I2176">
        <v>2</v>
      </c>
      <c r="J2176" s="13">
        <v>39165</v>
      </c>
      <c r="K2176" s="13">
        <v>39185</v>
      </c>
      <c r="L2176" t="s">
        <v>315</v>
      </c>
      <c r="M2176">
        <v>14.759999999999991</v>
      </c>
      <c r="N2176">
        <v>75.54000000000002</v>
      </c>
      <c r="O2176" t="s">
        <v>190</v>
      </c>
      <c r="P2176" t="s">
        <v>327</v>
      </c>
      <c r="Q2176">
        <v>3</v>
      </c>
      <c r="R2176" t="s">
        <v>328</v>
      </c>
      <c r="S2176" s="13">
        <v>-20</v>
      </c>
      <c r="T2176">
        <v>20</v>
      </c>
      <c r="U2176">
        <v>30.1</v>
      </c>
      <c r="V2176">
        <v>30.1</v>
      </c>
      <c r="W2176">
        <v>8167</v>
      </c>
    </row>
    <row r="2177" spans="1:23" x14ac:dyDescent="0.5">
      <c r="A2177" t="s">
        <v>222</v>
      </c>
      <c r="B2177" t="s">
        <v>279</v>
      </c>
      <c r="C2177" t="s">
        <v>84</v>
      </c>
      <c r="D2177" t="s">
        <v>42</v>
      </c>
      <c r="E2177">
        <v>90.300000000000011</v>
      </c>
      <c r="F2177">
        <v>3</v>
      </c>
      <c r="G2177">
        <v>9.36</v>
      </c>
      <c r="H2177">
        <v>6.3599999999999994</v>
      </c>
      <c r="I2177">
        <v>3</v>
      </c>
      <c r="J2177" s="13">
        <v>39086</v>
      </c>
      <c r="K2177" s="13">
        <v>39093</v>
      </c>
      <c r="L2177" t="s">
        <v>331</v>
      </c>
      <c r="M2177">
        <v>18.72</v>
      </c>
      <c r="N2177">
        <v>71.580000000000013</v>
      </c>
      <c r="O2177" t="s">
        <v>190</v>
      </c>
      <c r="P2177" t="s">
        <v>327</v>
      </c>
      <c r="Q2177">
        <v>1</v>
      </c>
      <c r="R2177" t="s">
        <v>330</v>
      </c>
      <c r="S2177" s="13">
        <v>-7</v>
      </c>
      <c r="T2177">
        <v>7</v>
      </c>
      <c r="U2177">
        <v>30.1</v>
      </c>
      <c r="V2177">
        <v>30.1</v>
      </c>
      <c r="W2177">
        <v>8167</v>
      </c>
    </row>
    <row r="2178" spans="1:23" x14ac:dyDescent="0.5">
      <c r="A2178" t="s">
        <v>221</v>
      </c>
      <c r="B2178" t="s">
        <v>279</v>
      </c>
      <c r="C2178" t="s">
        <v>84</v>
      </c>
      <c r="D2178" t="s">
        <v>42</v>
      </c>
      <c r="E2178">
        <v>90.300000000000011</v>
      </c>
      <c r="F2178">
        <v>3</v>
      </c>
      <c r="G2178">
        <v>8.36</v>
      </c>
      <c r="H2178">
        <v>3.3599999999999994</v>
      </c>
      <c r="I2178">
        <v>1</v>
      </c>
      <c r="J2178" s="13">
        <v>39003</v>
      </c>
      <c r="K2178" s="13">
        <v>39011</v>
      </c>
      <c r="L2178" t="s">
        <v>322</v>
      </c>
      <c r="M2178">
        <v>12.719999999999999</v>
      </c>
      <c r="N2178">
        <v>77.580000000000013</v>
      </c>
      <c r="O2178" t="s">
        <v>189</v>
      </c>
      <c r="P2178" t="s">
        <v>308</v>
      </c>
      <c r="Q2178">
        <v>10</v>
      </c>
      <c r="R2178" t="s">
        <v>314</v>
      </c>
      <c r="S2178" s="13">
        <v>-8</v>
      </c>
      <c r="T2178">
        <v>8</v>
      </c>
      <c r="U2178">
        <v>30.1</v>
      </c>
      <c r="V2178">
        <v>30.1</v>
      </c>
      <c r="W2178">
        <v>8167</v>
      </c>
    </row>
    <row r="2179" spans="1:23" x14ac:dyDescent="0.5">
      <c r="A2179" t="s">
        <v>226</v>
      </c>
      <c r="B2179" t="s">
        <v>279</v>
      </c>
      <c r="C2179" t="s">
        <v>84</v>
      </c>
      <c r="D2179" t="s">
        <v>42</v>
      </c>
      <c r="E2179">
        <v>90.300000000000011</v>
      </c>
      <c r="F2179">
        <v>3</v>
      </c>
      <c r="G2179">
        <v>8.75</v>
      </c>
      <c r="H2179">
        <v>3.75</v>
      </c>
      <c r="I2179">
        <v>1</v>
      </c>
      <c r="J2179" s="13">
        <v>38980</v>
      </c>
      <c r="K2179" s="13">
        <v>38993</v>
      </c>
      <c r="L2179" t="s">
        <v>315</v>
      </c>
      <c r="M2179">
        <v>13.5</v>
      </c>
      <c r="N2179">
        <v>76.800000000000011</v>
      </c>
      <c r="O2179" t="s">
        <v>189</v>
      </c>
      <c r="P2179" t="s">
        <v>316</v>
      </c>
      <c r="Q2179">
        <v>9</v>
      </c>
      <c r="R2179" t="s">
        <v>317</v>
      </c>
      <c r="S2179" s="13">
        <v>-13</v>
      </c>
      <c r="T2179">
        <v>13</v>
      </c>
      <c r="U2179">
        <v>30.1</v>
      </c>
      <c r="V2179">
        <v>30.1</v>
      </c>
      <c r="W2179">
        <v>8167</v>
      </c>
    </row>
    <row r="2180" spans="1:23" x14ac:dyDescent="0.5">
      <c r="A2180" t="s">
        <v>227</v>
      </c>
      <c r="B2180" t="s">
        <v>279</v>
      </c>
      <c r="C2180" t="s">
        <v>84</v>
      </c>
      <c r="D2180" t="s">
        <v>42</v>
      </c>
      <c r="E2180">
        <v>90.300000000000011</v>
      </c>
      <c r="F2180">
        <v>3</v>
      </c>
      <c r="G2180">
        <v>7.68</v>
      </c>
      <c r="H2180">
        <v>5.68</v>
      </c>
      <c r="I2180">
        <v>3</v>
      </c>
      <c r="J2180" s="13">
        <v>38945</v>
      </c>
      <c r="K2180" s="13">
        <v>38963</v>
      </c>
      <c r="L2180" t="s">
        <v>311</v>
      </c>
      <c r="M2180">
        <v>16.36</v>
      </c>
      <c r="N2180">
        <v>73.940000000000012</v>
      </c>
      <c r="O2180" t="s">
        <v>189</v>
      </c>
      <c r="P2180" t="s">
        <v>316</v>
      </c>
      <c r="Q2180">
        <v>8</v>
      </c>
      <c r="R2180" t="s">
        <v>319</v>
      </c>
      <c r="S2180" s="13">
        <v>-18</v>
      </c>
      <c r="T2180">
        <v>18</v>
      </c>
      <c r="U2180">
        <v>30.1</v>
      </c>
      <c r="V2180">
        <v>30.1</v>
      </c>
      <c r="W2180">
        <v>8167</v>
      </c>
    </row>
    <row r="2181" spans="1:23" x14ac:dyDescent="0.5">
      <c r="A2181" t="s">
        <v>225</v>
      </c>
      <c r="B2181" t="s">
        <v>279</v>
      </c>
      <c r="C2181" t="s">
        <v>84</v>
      </c>
      <c r="D2181" t="s">
        <v>42</v>
      </c>
      <c r="E2181">
        <v>90.300000000000011</v>
      </c>
      <c r="F2181">
        <v>3</v>
      </c>
      <c r="G2181">
        <v>9.2199999999999989</v>
      </c>
      <c r="H2181">
        <v>4.2199999999999989</v>
      </c>
      <c r="I2181">
        <v>1</v>
      </c>
      <c r="J2181" s="13">
        <v>38942</v>
      </c>
      <c r="K2181" s="13">
        <v>38962</v>
      </c>
      <c r="L2181" t="s">
        <v>321</v>
      </c>
      <c r="M2181">
        <v>14.439999999999998</v>
      </c>
      <c r="N2181">
        <v>75.860000000000014</v>
      </c>
      <c r="O2181" t="s">
        <v>189</v>
      </c>
      <c r="P2181" t="s">
        <v>316</v>
      </c>
      <c r="Q2181">
        <v>8</v>
      </c>
      <c r="R2181" t="s">
        <v>319</v>
      </c>
      <c r="S2181" s="13">
        <v>-20</v>
      </c>
      <c r="T2181">
        <v>20</v>
      </c>
      <c r="U2181">
        <v>30.1</v>
      </c>
      <c r="V2181">
        <v>30.1</v>
      </c>
      <c r="W2181">
        <v>8167</v>
      </c>
    </row>
    <row r="2182" spans="1:23" x14ac:dyDescent="0.5">
      <c r="A2182" t="s">
        <v>220</v>
      </c>
      <c r="B2182" t="s">
        <v>279</v>
      </c>
      <c r="C2182" t="s">
        <v>84</v>
      </c>
      <c r="D2182" t="s">
        <v>42</v>
      </c>
      <c r="E2182">
        <v>90.300000000000011</v>
      </c>
      <c r="F2182">
        <v>3</v>
      </c>
      <c r="G2182">
        <v>7.2199999999999989</v>
      </c>
      <c r="H2182">
        <v>3.2199999999999989</v>
      </c>
      <c r="I2182">
        <v>1</v>
      </c>
      <c r="J2182" s="13">
        <v>38878</v>
      </c>
      <c r="K2182" s="13">
        <v>38886</v>
      </c>
      <c r="L2182" t="s">
        <v>318</v>
      </c>
      <c r="M2182">
        <v>11.439999999999998</v>
      </c>
      <c r="N2182">
        <v>78.860000000000014</v>
      </c>
      <c r="O2182" t="s">
        <v>189</v>
      </c>
      <c r="P2182" t="s">
        <v>323</v>
      </c>
      <c r="Q2182">
        <v>6</v>
      </c>
      <c r="R2182" t="s">
        <v>324</v>
      </c>
      <c r="S2182" s="13">
        <v>-8</v>
      </c>
      <c r="T2182">
        <v>8</v>
      </c>
      <c r="U2182">
        <v>30.1</v>
      </c>
      <c r="V2182">
        <v>30.1</v>
      </c>
      <c r="W2182">
        <v>8167</v>
      </c>
    </row>
    <row r="2183" spans="1:23" x14ac:dyDescent="0.5">
      <c r="A2183" t="s">
        <v>227</v>
      </c>
      <c r="B2183" t="s">
        <v>279</v>
      </c>
      <c r="C2183" t="s">
        <v>84</v>
      </c>
      <c r="D2183" t="s">
        <v>42</v>
      </c>
      <c r="E2183">
        <v>90.300000000000011</v>
      </c>
      <c r="F2183">
        <v>3</v>
      </c>
      <c r="G2183">
        <v>8.990000000000002</v>
      </c>
      <c r="H2183">
        <v>6.990000000000002</v>
      </c>
      <c r="I2183">
        <v>1</v>
      </c>
      <c r="J2183" s="13">
        <v>38867</v>
      </c>
      <c r="K2183" s="13">
        <v>38876</v>
      </c>
      <c r="L2183" t="s">
        <v>311</v>
      </c>
      <c r="M2183">
        <v>16.980000000000004</v>
      </c>
      <c r="N2183">
        <v>73.320000000000007</v>
      </c>
      <c r="O2183" t="s">
        <v>189</v>
      </c>
      <c r="P2183" t="s">
        <v>323</v>
      </c>
      <c r="Q2183">
        <v>5</v>
      </c>
      <c r="R2183" t="s">
        <v>325</v>
      </c>
      <c r="S2183" s="13">
        <v>-9</v>
      </c>
      <c r="T2183">
        <v>9</v>
      </c>
      <c r="U2183">
        <v>30.1</v>
      </c>
      <c r="V2183">
        <v>30.1</v>
      </c>
      <c r="W2183">
        <v>8167</v>
      </c>
    </row>
    <row r="2184" spans="1:23" x14ac:dyDescent="0.5">
      <c r="A2184" t="s">
        <v>221</v>
      </c>
      <c r="B2184" t="s">
        <v>279</v>
      </c>
      <c r="C2184" t="s">
        <v>84</v>
      </c>
      <c r="D2184" t="s">
        <v>42</v>
      </c>
      <c r="E2184">
        <v>90.300000000000011</v>
      </c>
      <c r="F2184">
        <v>3</v>
      </c>
      <c r="G2184">
        <v>9</v>
      </c>
      <c r="H2184">
        <v>5</v>
      </c>
      <c r="I2184">
        <v>2</v>
      </c>
      <c r="J2184" s="13">
        <v>38860</v>
      </c>
      <c r="K2184" s="13">
        <v>38873</v>
      </c>
      <c r="L2184" t="s">
        <v>322</v>
      </c>
      <c r="M2184">
        <v>16</v>
      </c>
      <c r="N2184">
        <v>74.300000000000011</v>
      </c>
      <c r="O2184" t="s">
        <v>189</v>
      </c>
      <c r="P2184" t="s">
        <v>323</v>
      </c>
      <c r="Q2184">
        <v>5</v>
      </c>
      <c r="R2184" t="s">
        <v>325</v>
      </c>
      <c r="S2184" s="13">
        <v>-13</v>
      </c>
      <c r="T2184">
        <v>13</v>
      </c>
      <c r="U2184">
        <v>30.1</v>
      </c>
      <c r="V2184">
        <v>30.1</v>
      </c>
      <c r="W2184">
        <v>8167</v>
      </c>
    </row>
    <row r="2185" spans="1:23" x14ac:dyDescent="0.5">
      <c r="A2185" t="s">
        <v>227</v>
      </c>
      <c r="B2185" t="s">
        <v>279</v>
      </c>
      <c r="C2185" t="s">
        <v>84</v>
      </c>
      <c r="D2185" t="s">
        <v>42</v>
      </c>
      <c r="E2185">
        <v>90.300000000000011</v>
      </c>
      <c r="F2185">
        <v>3</v>
      </c>
      <c r="G2185">
        <v>9.89</v>
      </c>
      <c r="H2185">
        <v>5.8900000000000006</v>
      </c>
      <c r="I2185">
        <v>3</v>
      </c>
      <c r="J2185" s="13">
        <v>38847</v>
      </c>
      <c r="K2185" s="13">
        <v>38855</v>
      </c>
      <c r="L2185" t="s">
        <v>311</v>
      </c>
      <c r="M2185">
        <v>18.78</v>
      </c>
      <c r="N2185">
        <v>71.52000000000001</v>
      </c>
      <c r="O2185" t="s">
        <v>189</v>
      </c>
      <c r="P2185" t="s">
        <v>323</v>
      </c>
      <c r="Q2185">
        <v>5</v>
      </c>
      <c r="R2185" t="s">
        <v>325</v>
      </c>
      <c r="S2185" s="13">
        <v>-8</v>
      </c>
      <c r="T2185">
        <v>8</v>
      </c>
      <c r="U2185">
        <v>30.1</v>
      </c>
      <c r="V2185">
        <v>30.1</v>
      </c>
      <c r="W2185">
        <v>8167</v>
      </c>
    </row>
    <row r="2186" spans="1:23" x14ac:dyDescent="0.5">
      <c r="A2186" t="s">
        <v>220</v>
      </c>
      <c r="B2186" t="s">
        <v>279</v>
      </c>
      <c r="C2186" t="s">
        <v>84</v>
      </c>
      <c r="D2186" t="s">
        <v>42</v>
      </c>
      <c r="E2186">
        <v>90.300000000000011</v>
      </c>
      <c r="F2186">
        <v>3</v>
      </c>
      <c r="G2186">
        <v>7.3299999999999983</v>
      </c>
      <c r="H2186">
        <v>5.3299999999999983</v>
      </c>
      <c r="I2186">
        <v>1</v>
      </c>
      <c r="J2186" s="13">
        <v>38831</v>
      </c>
      <c r="K2186" s="13">
        <v>38839</v>
      </c>
      <c r="L2186" t="s">
        <v>318</v>
      </c>
      <c r="M2186">
        <v>13.659999999999997</v>
      </c>
      <c r="N2186">
        <v>76.640000000000015</v>
      </c>
      <c r="O2186" t="s">
        <v>189</v>
      </c>
      <c r="P2186" t="s">
        <v>323</v>
      </c>
      <c r="Q2186">
        <v>4</v>
      </c>
      <c r="R2186" t="s">
        <v>326</v>
      </c>
      <c r="S2186" s="13">
        <v>-8</v>
      </c>
      <c r="T2186">
        <v>8</v>
      </c>
      <c r="U2186">
        <v>30.1</v>
      </c>
      <c r="V2186">
        <v>30.1</v>
      </c>
      <c r="W2186">
        <v>8167</v>
      </c>
    </row>
    <row r="2187" spans="1:23" x14ac:dyDescent="0.5">
      <c r="A2187" t="s">
        <v>228</v>
      </c>
      <c r="B2187" t="s">
        <v>279</v>
      </c>
      <c r="C2187" t="s">
        <v>84</v>
      </c>
      <c r="D2187" t="s">
        <v>42</v>
      </c>
      <c r="E2187">
        <v>90.300000000000011</v>
      </c>
      <c r="F2187">
        <v>3</v>
      </c>
      <c r="G2187">
        <v>6.8599999999999994</v>
      </c>
      <c r="H2187">
        <v>5.8599999999999994</v>
      </c>
      <c r="I2187">
        <v>2</v>
      </c>
      <c r="J2187" s="13">
        <v>38831</v>
      </c>
      <c r="K2187" s="13">
        <v>38841</v>
      </c>
      <c r="L2187" t="s">
        <v>310</v>
      </c>
      <c r="M2187">
        <v>14.719999999999999</v>
      </c>
      <c r="N2187">
        <v>75.580000000000013</v>
      </c>
      <c r="O2187" t="s">
        <v>189</v>
      </c>
      <c r="P2187" t="s">
        <v>323</v>
      </c>
      <c r="Q2187">
        <v>4</v>
      </c>
      <c r="R2187" t="s">
        <v>326</v>
      </c>
      <c r="S2187" s="13">
        <v>-10</v>
      </c>
      <c r="T2187">
        <v>10</v>
      </c>
      <c r="U2187">
        <v>30.1</v>
      </c>
      <c r="V2187">
        <v>30.1</v>
      </c>
      <c r="W2187">
        <v>8167</v>
      </c>
    </row>
    <row r="2188" spans="1:23" x14ac:dyDescent="0.5">
      <c r="A2188" t="s">
        <v>220</v>
      </c>
      <c r="B2188" t="s">
        <v>279</v>
      </c>
      <c r="C2188" t="s">
        <v>84</v>
      </c>
      <c r="D2188" t="s">
        <v>42</v>
      </c>
      <c r="E2188">
        <v>90.300000000000011</v>
      </c>
      <c r="F2188">
        <v>3</v>
      </c>
      <c r="G2188">
        <v>5</v>
      </c>
      <c r="H2188">
        <v>6</v>
      </c>
      <c r="I2188">
        <v>2</v>
      </c>
      <c r="J2188" s="13">
        <v>38820</v>
      </c>
      <c r="K2188" s="13">
        <v>38833</v>
      </c>
      <c r="L2188" t="s">
        <v>318</v>
      </c>
      <c r="M2188">
        <v>13</v>
      </c>
      <c r="N2188">
        <v>77.300000000000011</v>
      </c>
      <c r="O2188" t="s">
        <v>189</v>
      </c>
      <c r="P2188" t="s">
        <v>323</v>
      </c>
      <c r="Q2188">
        <v>4</v>
      </c>
      <c r="R2188" t="s">
        <v>326</v>
      </c>
      <c r="S2188" s="13">
        <v>-13</v>
      </c>
      <c r="T2188">
        <v>13</v>
      </c>
      <c r="U2188">
        <v>30.1</v>
      </c>
      <c r="V2188">
        <v>30.1</v>
      </c>
      <c r="W2188">
        <v>8167</v>
      </c>
    </row>
    <row r="2189" spans="1:23" x14ac:dyDescent="0.5">
      <c r="A2189" t="s">
        <v>227</v>
      </c>
      <c r="B2189" t="s">
        <v>279</v>
      </c>
      <c r="C2189" t="s">
        <v>84</v>
      </c>
      <c r="D2189" t="s">
        <v>42</v>
      </c>
      <c r="E2189">
        <v>90.300000000000011</v>
      </c>
      <c r="F2189">
        <v>3</v>
      </c>
      <c r="G2189">
        <v>9.9899999999999984</v>
      </c>
      <c r="H2189">
        <v>5.9899999999999984</v>
      </c>
      <c r="I2189">
        <v>3</v>
      </c>
      <c r="J2189" s="13">
        <v>38818</v>
      </c>
      <c r="K2189" s="13">
        <v>38830</v>
      </c>
      <c r="L2189" t="s">
        <v>311</v>
      </c>
      <c r="M2189">
        <v>18.979999999999997</v>
      </c>
      <c r="N2189">
        <v>71.320000000000022</v>
      </c>
      <c r="O2189" t="s">
        <v>189</v>
      </c>
      <c r="P2189" t="s">
        <v>323</v>
      </c>
      <c r="Q2189">
        <v>4</v>
      </c>
      <c r="R2189" t="s">
        <v>326</v>
      </c>
      <c r="S2189" s="13">
        <v>-12</v>
      </c>
      <c r="T2189">
        <v>12</v>
      </c>
      <c r="U2189">
        <v>30.1</v>
      </c>
      <c r="V2189">
        <v>30.1</v>
      </c>
      <c r="W2189">
        <v>8167</v>
      </c>
    </row>
    <row r="2190" spans="1:23" x14ac:dyDescent="0.5">
      <c r="A2190" t="s">
        <v>220</v>
      </c>
      <c r="B2190" t="s">
        <v>279</v>
      </c>
      <c r="C2190" t="s">
        <v>84</v>
      </c>
      <c r="D2190" t="s">
        <v>42</v>
      </c>
      <c r="E2190">
        <v>90.300000000000011</v>
      </c>
      <c r="F2190">
        <v>3</v>
      </c>
      <c r="G2190">
        <v>9.89</v>
      </c>
      <c r="H2190">
        <v>6.8900000000000006</v>
      </c>
      <c r="I2190">
        <v>1</v>
      </c>
      <c r="J2190" s="13">
        <v>38818</v>
      </c>
      <c r="K2190" s="13">
        <v>38837</v>
      </c>
      <c r="L2190" t="s">
        <v>318</v>
      </c>
      <c r="M2190">
        <v>17.78</v>
      </c>
      <c r="N2190">
        <v>72.52000000000001</v>
      </c>
      <c r="O2190" t="s">
        <v>189</v>
      </c>
      <c r="P2190" t="s">
        <v>323</v>
      </c>
      <c r="Q2190">
        <v>4</v>
      </c>
      <c r="R2190" t="s">
        <v>326</v>
      </c>
      <c r="S2190" s="13">
        <v>-19</v>
      </c>
      <c r="T2190">
        <v>19</v>
      </c>
      <c r="U2190">
        <v>30.1</v>
      </c>
      <c r="V2190">
        <v>30.1</v>
      </c>
      <c r="W2190">
        <v>8167</v>
      </c>
    </row>
    <row r="2191" spans="1:23" x14ac:dyDescent="0.5">
      <c r="A2191" t="s">
        <v>224</v>
      </c>
      <c r="B2191" t="s">
        <v>279</v>
      </c>
      <c r="C2191" t="s">
        <v>84</v>
      </c>
      <c r="D2191" t="s">
        <v>42</v>
      </c>
      <c r="E2191">
        <v>90.300000000000011</v>
      </c>
      <c r="F2191">
        <v>3</v>
      </c>
      <c r="G2191">
        <v>7.3299999999999983</v>
      </c>
      <c r="H2191">
        <v>3.3299999999999983</v>
      </c>
      <c r="I2191">
        <v>1</v>
      </c>
      <c r="J2191" s="13">
        <v>38746</v>
      </c>
      <c r="K2191" s="13">
        <v>38758</v>
      </c>
      <c r="L2191" t="s">
        <v>313</v>
      </c>
      <c r="M2191">
        <v>11.659999999999997</v>
      </c>
      <c r="N2191">
        <v>78.640000000000015</v>
      </c>
      <c r="O2191" t="s">
        <v>189</v>
      </c>
      <c r="P2191" t="s">
        <v>327</v>
      </c>
      <c r="Q2191">
        <v>1</v>
      </c>
      <c r="R2191" t="s">
        <v>330</v>
      </c>
      <c r="S2191" s="13">
        <v>-12</v>
      </c>
      <c r="T2191">
        <v>12</v>
      </c>
      <c r="U2191">
        <v>30.1</v>
      </c>
      <c r="V2191">
        <v>30.1</v>
      </c>
      <c r="W2191">
        <v>8167</v>
      </c>
    </row>
    <row r="2192" spans="1:23" x14ac:dyDescent="0.5">
      <c r="A2192" t="s">
        <v>224</v>
      </c>
      <c r="B2192" t="s">
        <v>279</v>
      </c>
      <c r="C2192" t="s">
        <v>84</v>
      </c>
      <c r="D2192" t="s">
        <v>42</v>
      </c>
      <c r="E2192">
        <v>90.300000000000011</v>
      </c>
      <c r="F2192">
        <v>3</v>
      </c>
      <c r="G2192">
        <v>9.9899999999999984</v>
      </c>
      <c r="H2192">
        <v>6.9899999999999984</v>
      </c>
      <c r="I2192">
        <v>1</v>
      </c>
      <c r="J2192" s="13">
        <v>38741</v>
      </c>
      <c r="K2192" s="13">
        <v>38760</v>
      </c>
      <c r="L2192" t="s">
        <v>313</v>
      </c>
      <c r="M2192">
        <v>17.979999999999997</v>
      </c>
      <c r="N2192">
        <v>72.320000000000022</v>
      </c>
      <c r="O2192" t="s">
        <v>189</v>
      </c>
      <c r="P2192" t="s">
        <v>327</v>
      </c>
      <c r="Q2192">
        <v>1</v>
      </c>
      <c r="R2192" t="s">
        <v>330</v>
      </c>
      <c r="S2192" s="13">
        <v>-19</v>
      </c>
      <c r="T2192">
        <v>19</v>
      </c>
      <c r="U2192">
        <v>30.1</v>
      </c>
      <c r="V2192">
        <v>30.1</v>
      </c>
      <c r="W2192">
        <v>8167</v>
      </c>
    </row>
    <row r="2193" spans="1:23" x14ac:dyDescent="0.5">
      <c r="A2193" t="s">
        <v>228</v>
      </c>
      <c r="B2193" t="s">
        <v>279</v>
      </c>
      <c r="C2193" t="s">
        <v>84</v>
      </c>
      <c r="D2193" t="s">
        <v>42</v>
      </c>
      <c r="E2193">
        <v>90.300000000000011</v>
      </c>
      <c r="F2193">
        <v>3</v>
      </c>
      <c r="G2193">
        <v>6.2000000000000028</v>
      </c>
      <c r="H2193">
        <v>6.2000000000000028</v>
      </c>
      <c r="I2193">
        <v>3</v>
      </c>
      <c r="J2193" s="13">
        <v>38707</v>
      </c>
      <c r="K2193" s="13">
        <v>38727</v>
      </c>
      <c r="L2193" t="s">
        <v>310</v>
      </c>
      <c r="M2193">
        <v>15.400000000000006</v>
      </c>
      <c r="N2193">
        <v>74.900000000000006</v>
      </c>
      <c r="O2193" t="s">
        <v>332</v>
      </c>
      <c r="P2193" t="s">
        <v>308</v>
      </c>
      <c r="Q2193">
        <v>12</v>
      </c>
      <c r="R2193" t="s">
        <v>309</v>
      </c>
      <c r="S2193" s="13">
        <v>-20</v>
      </c>
      <c r="T2193">
        <v>20</v>
      </c>
      <c r="U2193">
        <v>30.1</v>
      </c>
      <c r="V2193">
        <v>30.1</v>
      </c>
      <c r="W2193">
        <v>8167</v>
      </c>
    </row>
    <row r="2194" spans="1:23" x14ac:dyDescent="0.5">
      <c r="A2194" t="s">
        <v>222</v>
      </c>
      <c r="B2194" t="s">
        <v>279</v>
      </c>
      <c r="C2194" t="s">
        <v>84</v>
      </c>
      <c r="D2194" t="s">
        <v>42</v>
      </c>
      <c r="E2194">
        <v>90.300000000000011</v>
      </c>
      <c r="F2194">
        <v>3</v>
      </c>
      <c r="G2194">
        <v>7.5499999999999972</v>
      </c>
      <c r="H2194">
        <v>5.5499999999999972</v>
      </c>
      <c r="I2194">
        <v>3</v>
      </c>
      <c r="J2194" s="13">
        <v>38591</v>
      </c>
      <c r="K2194" s="13">
        <v>38607</v>
      </c>
      <c r="L2194" t="s">
        <v>331</v>
      </c>
      <c r="M2194">
        <v>16.099999999999994</v>
      </c>
      <c r="N2194">
        <v>74.200000000000017</v>
      </c>
      <c r="O2194" t="s">
        <v>332</v>
      </c>
      <c r="P2194" t="s">
        <v>316</v>
      </c>
      <c r="Q2194">
        <v>8</v>
      </c>
      <c r="R2194" t="s">
        <v>319</v>
      </c>
      <c r="S2194" s="13">
        <v>-16</v>
      </c>
      <c r="T2194">
        <v>16</v>
      </c>
      <c r="U2194">
        <v>30.1</v>
      </c>
      <c r="V2194">
        <v>30.1</v>
      </c>
      <c r="W2194">
        <v>8167</v>
      </c>
    </row>
    <row r="2195" spans="1:23" x14ac:dyDescent="0.5">
      <c r="A2195" t="s">
        <v>226</v>
      </c>
      <c r="B2195" t="s">
        <v>279</v>
      </c>
      <c r="C2195" t="s">
        <v>84</v>
      </c>
      <c r="D2195" t="s">
        <v>42</v>
      </c>
      <c r="E2195">
        <v>90.300000000000011</v>
      </c>
      <c r="F2195">
        <v>3</v>
      </c>
      <c r="G2195">
        <v>6.1000000000000014</v>
      </c>
      <c r="H2195">
        <v>6.1000000000000014</v>
      </c>
      <c r="I2195">
        <v>2</v>
      </c>
      <c r="J2195" s="13">
        <v>38575</v>
      </c>
      <c r="K2195" s="13">
        <v>38584</v>
      </c>
      <c r="L2195" t="s">
        <v>315</v>
      </c>
      <c r="M2195">
        <v>14.200000000000003</v>
      </c>
      <c r="N2195">
        <v>76.100000000000009</v>
      </c>
      <c r="O2195" t="s">
        <v>332</v>
      </c>
      <c r="P2195" t="s">
        <v>316</v>
      </c>
      <c r="Q2195">
        <v>8</v>
      </c>
      <c r="R2195" t="s">
        <v>319</v>
      </c>
      <c r="S2195" s="13">
        <v>-9</v>
      </c>
      <c r="T2195">
        <v>9</v>
      </c>
      <c r="U2195">
        <v>30.1</v>
      </c>
      <c r="V2195">
        <v>30.1</v>
      </c>
      <c r="W2195">
        <v>8167</v>
      </c>
    </row>
    <row r="2196" spans="1:23" x14ac:dyDescent="0.5">
      <c r="A2196" t="s">
        <v>227</v>
      </c>
      <c r="B2196" t="s">
        <v>279</v>
      </c>
      <c r="C2196" t="s">
        <v>84</v>
      </c>
      <c r="D2196" t="s">
        <v>42</v>
      </c>
      <c r="E2196">
        <v>90.300000000000011</v>
      </c>
      <c r="F2196">
        <v>3</v>
      </c>
      <c r="G2196">
        <v>8.68</v>
      </c>
      <c r="H2196">
        <v>5.68</v>
      </c>
      <c r="I2196">
        <v>2</v>
      </c>
      <c r="J2196" s="13">
        <v>38558</v>
      </c>
      <c r="K2196" s="13">
        <v>38572</v>
      </c>
      <c r="L2196" t="s">
        <v>311</v>
      </c>
      <c r="M2196">
        <v>16.36</v>
      </c>
      <c r="N2196">
        <v>73.940000000000012</v>
      </c>
      <c r="O2196" t="s">
        <v>332</v>
      </c>
      <c r="P2196" t="s">
        <v>316</v>
      </c>
      <c r="Q2196">
        <v>7</v>
      </c>
      <c r="R2196" t="s">
        <v>320</v>
      </c>
      <c r="S2196" s="13">
        <v>-14</v>
      </c>
      <c r="T2196">
        <v>14</v>
      </c>
      <c r="U2196">
        <v>30.1</v>
      </c>
      <c r="V2196">
        <v>30.1</v>
      </c>
      <c r="W2196">
        <v>8167</v>
      </c>
    </row>
    <row r="2197" spans="1:23" x14ac:dyDescent="0.5">
      <c r="A2197" t="s">
        <v>220</v>
      </c>
      <c r="B2197" t="s">
        <v>279</v>
      </c>
      <c r="C2197" t="s">
        <v>84</v>
      </c>
      <c r="D2197" t="s">
        <v>42</v>
      </c>
      <c r="E2197">
        <v>90.300000000000011</v>
      </c>
      <c r="F2197">
        <v>3</v>
      </c>
      <c r="G2197">
        <v>8.5499999999999972</v>
      </c>
      <c r="H2197">
        <v>3.5499999999999972</v>
      </c>
      <c r="I2197">
        <v>1</v>
      </c>
      <c r="J2197" s="13">
        <v>38550</v>
      </c>
      <c r="K2197" s="13">
        <v>38559</v>
      </c>
      <c r="L2197" t="s">
        <v>318</v>
      </c>
      <c r="M2197">
        <v>13.099999999999994</v>
      </c>
      <c r="N2197">
        <v>77.200000000000017</v>
      </c>
      <c r="O2197" t="s">
        <v>332</v>
      </c>
      <c r="P2197" t="s">
        <v>316</v>
      </c>
      <c r="Q2197">
        <v>7</v>
      </c>
      <c r="R2197" t="s">
        <v>320</v>
      </c>
      <c r="S2197" s="13">
        <v>-9</v>
      </c>
      <c r="T2197">
        <v>9</v>
      </c>
      <c r="U2197">
        <v>30.1</v>
      </c>
      <c r="V2197">
        <v>30.1</v>
      </c>
      <c r="W2197">
        <v>8167</v>
      </c>
    </row>
    <row r="2198" spans="1:23" x14ac:dyDescent="0.5">
      <c r="A2198" t="s">
        <v>228</v>
      </c>
      <c r="B2198" t="s">
        <v>279</v>
      </c>
      <c r="C2198" t="s">
        <v>84</v>
      </c>
      <c r="D2198" t="s">
        <v>42</v>
      </c>
      <c r="E2198">
        <v>90.300000000000011</v>
      </c>
      <c r="F2198">
        <v>3</v>
      </c>
      <c r="G2198">
        <v>7.9899999999999984</v>
      </c>
      <c r="H2198">
        <v>5.9899999999999984</v>
      </c>
      <c r="I2198">
        <v>2</v>
      </c>
      <c r="J2198" s="13">
        <v>38538</v>
      </c>
      <c r="K2198" s="13">
        <v>38558</v>
      </c>
      <c r="L2198" t="s">
        <v>310</v>
      </c>
      <c r="M2198">
        <v>15.979999999999997</v>
      </c>
      <c r="N2198">
        <v>74.320000000000022</v>
      </c>
      <c r="O2198" t="s">
        <v>332</v>
      </c>
      <c r="P2198" t="s">
        <v>316</v>
      </c>
      <c r="Q2198">
        <v>7</v>
      </c>
      <c r="R2198" t="s">
        <v>320</v>
      </c>
      <c r="S2198" s="13">
        <v>-20</v>
      </c>
      <c r="T2198">
        <v>20</v>
      </c>
      <c r="U2198">
        <v>30.1</v>
      </c>
      <c r="V2198">
        <v>30.1</v>
      </c>
      <c r="W2198">
        <v>8167</v>
      </c>
    </row>
    <row r="2199" spans="1:23" x14ac:dyDescent="0.5">
      <c r="A2199" t="s">
        <v>224</v>
      </c>
      <c r="B2199" t="s">
        <v>279</v>
      </c>
      <c r="C2199" t="s">
        <v>84</v>
      </c>
      <c r="D2199" t="s">
        <v>42</v>
      </c>
      <c r="E2199">
        <v>90.300000000000011</v>
      </c>
      <c r="F2199">
        <v>3</v>
      </c>
      <c r="G2199">
        <v>9.61</v>
      </c>
      <c r="H2199">
        <v>6.6099999999999994</v>
      </c>
      <c r="I2199">
        <v>2</v>
      </c>
      <c r="J2199" s="13">
        <v>38531</v>
      </c>
      <c r="K2199" s="13">
        <v>38540</v>
      </c>
      <c r="L2199" t="s">
        <v>313</v>
      </c>
      <c r="M2199">
        <v>18.22</v>
      </c>
      <c r="N2199">
        <v>72.080000000000013</v>
      </c>
      <c r="O2199" t="s">
        <v>332</v>
      </c>
      <c r="P2199" t="s">
        <v>323</v>
      </c>
      <c r="Q2199">
        <v>6</v>
      </c>
      <c r="R2199" t="s">
        <v>324</v>
      </c>
      <c r="S2199" s="13">
        <v>-9</v>
      </c>
      <c r="T2199">
        <v>9</v>
      </c>
      <c r="U2199">
        <v>30.1</v>
      </c>
      <c r="V2199">
        <v>30.1</v>
      </c>
      <c r="W2199">
        <v>8167</v>
      </c>
    </row>
    <row r="2200" spans="1:23" x14ac:dyDescent="0.5">
      <c r="A2200" t="s">
        <v>222</v>
      </c>
      <c r="B2200" t="s">
        <v>279</v>
      </c>
      <c r="C2200" t="s">
        <v>84</v>
      </c>
      <c r="D2200" t="s">
        <v>42</v>
      </c>
      <c r="E2200">
        <v>90.300000000000011</v>
      </c>
      <c r="F2200">
        <v>3</v>
      </c>
      <c r="G2200">
        <v>8.2000000000000028</v>
      </c>
      <c r="H2200">
        <v>5.2000000000000028</v>
      </c>
      <c r="I2200">
        <v>3</v>
      </c>
      <c r="J2200" s="13">
        <v>38495</v>
      </c>
      <c r="K2200" s="13">
        <v>38512</v>
      </c>
      <c r="L2200" t="s">
        <v>331</v>
      </c>
      <c r="M2200">
        <v>16.400000000000006</v>
      </c>
      <c r="N2200">
        <v>73.900000000000006</v>
      </c>
      <c r="O2200" t="s">
        <v>332</v>
      </c>
      <c r="P2200" t="s">
        <v>323</v>
      </c>
      <c r="Q2200">
        <v>5</v>
      </c>
      <c r="R2200" t="s">
        <v>325</v>
      </c>
      <c r="S2200" s="13">
        <v>-17</v>
      </c>
      <c r="T2200">
        <v>17</v>
      </c>
      <c r="U2200">
        <v>30.1</v>
      </c>
      <c r="V2200">
        <v>30.1</v>
      </c>
      <c r="W2200">
        <v>8167</v>
      </c>
    </row>
    <row r="2201" spans="1:23" x14ac:dyDescent="0.5">
      <c r="A2201" t="s">
        <v>221</v>
      </c>
      <c r="B2201" t="s">
        <v>279</v>
      </c>
      <c r="C2201" t="s">
        <v>84</v>
      </c>
      <c r="D2201" t="s">
        <v>42</v>
      </c>
      <c r="E2201">
        <v>90.300000000000011</v>
      </c>
      <c r="F2201">
        <v>3</v>
      </c>
      <c r="G2201">
        <v>5.8599999999999994</v>
      </c>
      <c r="H2201">
        <v>5.8599999999999994</v>
      </c>
      <c r="I2201">
        <v>2</v>
      </c>
      <c r="J2201" s="13">
        <v>38438</v>
      </c>
      <c r="K2201" s="13">
        <v>38453</v>
      </c>
      <c r="L2201" t="s">
        <v>322</v>
      </c>
      <c r="M2201">
        <v>13.719999999999999</v>
      </c>
      <c r="N2201">
        <v>76.580000000000013</v>
      </c>
      <c r="O2201" t="s">
        <v>332</v>
      </c>
      <c r="P2201" t="s">
        <v>327</v>
      </c>
      <c r="Q2201">
        <v>3</v>
      </c>
      <c r="R2201" t="s">
        <v>328</v>
      </c>
      <c r="S2201" s="13">
        <v>-15</v>
      </c>
      <c r="T2201">
        <v>15</v>
      </c>
      <c r="U2201">
        <v>30.1</v>
      </c>
      <c r="V2201">
        <v>30.1</v>
      </c>
      <c r="W2201">
        <v>8167</v>
      </c>
    </row>
    <row r="2202" spans="1:23" x14ac:dyDescent="0.5">
      <c r="A2202" t="s">
        <v>220</v>
      </c>
      <c r="B2202" t="s">
        <v>279</v>
      </c>
      <c r="C2202" t="s">
        <v>84</v>
      </c>
      <c r="D2202" t="s">
        <v>42</v>
      </c>
      <c r="E2202">
        <v>90.300000000000011</v>
      </c>
      <c r="F2202">
        <v>3</v>
      </c>
      <c r="G2202">
        <v>8</v>
      </c>
      <c r="H2202">
        <v>3</v>
      </c>
      <c r="I2202">
        <v>1</v>
      </c>
      <c r="J2202" s="13">
        <v>38425</v>
      </c>
      <c r="K2202" s="13">
        <v>38435</v>
      </c>
      <c r="L2202" t="s">
        <v>318</v>
      </c>
      <c r="M2202">
        <v>12</v>
      </c>
      <c r="N2202">
        <v>78.300000000000011</v>
      </c>
      <c r="O2202" t="s">
        <v>332</v>
      </c>
      <c r="P2202" t="s">
        <v>327</v>
      </c>
      <c r="Q2202">
        <v>3</v>
      </c>
      <c r="R2202" t="s">
        <v>328</v>
      </c>
      <c r="S2202" s="13">
        <v>-10</v>
      </c>
      <c r="T2202">
        <v>10</v>
      </c>
      <c r="U2202">
        <v>30.1</v>
      </c>
      <c r="V2202">
        <v>30.1</v>
      </c>
      <c r="W2202">
        <v>8167</v>
      </c>
    </row>
    <row r="2203" spans="1:23" x14ac:dyDescent="0.5">
      <c r="A2203" t="s">
        <v>226</v>
      </c>
      <c r="B2203" t="s">
        <v>279</v>
      </c>
      <c r="C2203" t="s">
        <v>84</v>
      </c>
      <c r="D2203" t="s">
        <v>42</v>
      </c>
      <c r="E2203">
        <v>90.300000000000011</v>
      </c>
      <c r="F2203">
        <v>3</v>
      </c>
      <c r="G2203">
        <v>8.73</v>
      </c>
      <c r="H2203">
        <v>6.73</v>
      </c>
      <c r="I2203">
        <v>3</v>
      </c>
      <c r="J2203" s="13">
        <v>38306</v>
      </c>
      <c r="K2203" s="13">
        <v>38325</v>
      </c>
      <c r="L2203" t="s">
        <v>315</v>
      </c>
      <c r="M2203">
        <v>18.46</v>
      </c>
      <c r="N2203">
        <v>71.84</v>
      </c>
      <c r="O2203" t="s">
        <v>188</v>
      </c>
      <c r="P2203" t="s">
        <v>308</v>
      </c>
      <c r="Q2203">
        <v>11</v>
      </c>
      <c r="R2203" t="s">
        <v>312</v>
      </c>
      <c r="S2203" s="13">
        <v>-19</v>
      </c>
      <c r="T2203">
        <v>19</v>
      </c>
      <c r="U2203">
        <v>30.1</v>
      </c>
      <c r="V2203">
        <v>30.1</v>
      </c>
      <c r="W2203">
        <v>8167</v>
      </c>
    </row>
    <row r="2204" spans="1:23" x14ac:dyDescent="0.5">
      <c r="A2204" t="s">
        <v>227</v>
      </c>
      <c r="B2204" t="s">
        <v>279</v>
      </c>
      <c r="C2204" t="s">
        <v>84</v>
      </c>
      <c r="D2204" t="s">
        <v>42</v>
      </c>
      <c r="E2204">
        <v>90.300000000000011</v>
      </c>
      <c r="F2204">
        <v>3</v>
      </c>
      <c r="G2204">
        <v>5.25</v>
      </c>
      <c r="H2204">
        <v>5.25</v>
      </c>
      <c r="I2204">
        <v>3</v>
      </c>
      <c r="J2204" s="13">
        <v>38191</v>
      </c>
      <c r="K2204" s="13">
        <v>38201</v>
      </c>
      <c r="L2204" t="s">
        <v>311</v>
      </c>
      <c r="M2204">
        <v>13.5</v>
      </c>
      <c r="N2204">
        <v>76.800000000000011</v>
      </c>
      <c r="O2204" t="s">
        <v>188</v>
      </c>
      <c r="P2204" t="s">
        <v>316</v>
      </c>
      <c r="Q2204">
        <v>7</v>
      </c>
      <c r="R2204" t="s">
        <v>320</v>
      </c>
      <c r="S2204" s="13">
        <v>-10</v>
      </c>
      <c r="T2204">
        <v>10</v>
      </c>
      <c r="U2204">
        <v>30.1</v>
      </c>
      <c r="V2204">
        <v>30.1</v>
      </c>
      <c r="W2204">
        <v>8167</v>
      </c>
    </row>
    <row r="2205" spans="1:23" x14ac:dyDescent="0.5">
      <c r="A2205" t="s">
        <v>221</v>
      </c>
      <c r="B2205" t="s">
        <v>279</v>
      </c>
      <c r="C2205" t="s">
        <v>84</v>
      </c>
      <c r="D2205" t="s">
        <v>42</v>
      </c>
      <c r="E2205">
        <v>90.300000000000011</v>
      </c>
      <c r="F2205">
        <v>3</v>
      </c>
      <c r="G2205">
        <v>8.68</v>
      </c>
      <c r="H2205">
        <v>4.68</v>
      </c>
      <c r="I2205">
        <v>2</v>
      </c>
      <c r="J2205" s="13">
        <v>38177</v>
      </c>
      <c r="K2205" s="13">
        <v>38189</v>
      </c>
      <c r="L2205" t="s">
        <v>322</v>
      </c>
      <c r="M2205">
        <v>15.36</v>
      </c>
      <c r="N2205">
        <v>74.940000000000012</v>
      </c>
      <c r="O2205" t="s">
        <v>188</v>
      </c>
      <c r="P2205" t="s">
        <v>316</v>
      </c>
      <c r="Q2205">
        <v>7</v>
      </c>
      <c r="R2205" t="s">
        <v>320</v>
      </c>
      <c r="S2205" s="13">
        <v>-12</v>
      </c>
      <c r="T2205">
        <v>12</v>
      </c>
      <c r="U2205">
        <v>30.1</v>
      </c>
      <c r="V2205">
        <v>30.1</v>
      </c>
      <c r="W2205">
        <v>8167</v>
      </c>
    </row>
    <row r="2206" spans="1:23" x14ac:dyDescent="0.5">
      <c r="A2206" t="s">
        <v>227</v>
      </c>
      <c r="B2206" t="s">
        <v>279</v>
      </c>
      <c r="C2206" t="s">
        <v>84</v>
      </c>
      <c r="D2206" t="s">
        <v>42</v>
      </c>
      <c r="E2206">
        <v>90.300000000000011</v>
      </c>
      <c r="F2206">
        <v>3</v>
      </c>
      <c r="G2206">
        <v>7.9899999999999984</v>
      </c>
      <c r="H2206">
        <v>5.9899999999999984</v>
      </c>
      <c r="I2206">
        <v>1</v>
      </c>
      <c r="J2206" s="13">
        <v>38036</v>
      </c>
      <c r="K2206" s="13">
        <v>38043</v>
      </c>
      <c r="L2206" t="s">
        <v>311</v>
      </c>
      <c r="M2206">
        <v>14.979999999999997</v>
      </c>
      <c r="N2206">
        <v>75.320000000000022</v>
      </c>
      <c r="O2206" t="s">
        <v>188</v>
      </c>
      <c r="P2206" t="s">
        <v>327</v>
      </c>
      <c r="Q2206">
        <v>2</v>
      </c>
      <c r="R2206" t="s">
        <v>329</v>
      </c>
      <c r="S2206" s="13">
        <v>-7</v>
      </c>
      <c r="T2206">
        <v>7</v>
      </c>
      <c r="U2206">
        <v>30.1</v>
      </c>
      <c r="V2206">
        <v>30.1</v>
      </c>
      <c r="W2206">
        <v>8167</v>
      </c>
    </row>
    <row r="2207" spans="1:23" x14ac:dyDescent="0.5">
      <c r="A2207" t="s">
        <v>227</v>
      </c>
      <c r="B2207" t="s">
        <v>279</v>
      </c>
      <c r="C2207" t="s">
        <v>84</v>
      </c>
      <c r="D2207" t="s">
        <v>42</v>
      </c>
      <c r="E2207">
        <v>90.300000000000011</v>
      </c>
      <c r="F2207">
        <v>3</v>
      </c>
      <c r="G2207">
        <v>8.61</v>
      </c>
      <c r="H2207">
        <v>4.6099999999999994</v>
      </c>
      <c r="I2207">
        <v>3</v>
      </c>
      <c r="J2207" s="13">
        <v>38018</v>
      </c>
      <c r="K2207" s="13">
        <v>38027</v>
      </c>
      <c r="L2207" t="s">
        <v>311</v>
      </c>
      <c r="M2207">
        <v>16.22</v>
      </c>
      <c r="N2207">
        <v>74.080000000000013</v>
      </c>
      <c r="O2207" t="s">
        <v>188</v>
      </c>
      <c r="P2207" t="s">
        <v>327</v>
      </c>
      <c r="Q2207">
        <v>2</v>
      </c>
      <c r="R2207" t="s">
        <v>329</v>
      </c>
      <c r="S2207" s="13">
        <v>-9</v>
      </c>
      <c r="T2207">
        <v>9</v>
      </c>
      <c r="U2207">
        <v>30.1</v>
      </c>
      <c r="V2207">
        <v>30.1</v>
      </c>
      <c r="W2207">
        <v>8167</v>
      </c>
    </row>
    <row r="2208" spans="1:23" x14ac:dyDescent="0.5">
      <c r="A2208" t="s">
        <v>227</v>
      </c>
      <c r="B2208" t="s">
        <v>279</v>
      </c>
      <c r="C2208" t="s">
        <v>84</v>
      </c>
      <c r="D2208" t="s">
        <v>42</v>
      </c>
      <c r="E2208">
        <v>90.300000000000011</v>
      </c>
      <c r="F2208">
        <v>3</v>
      </c>
      <c r="G2208">
        <v>9.2199999999999989</v>
      </c>
      <c r="H2208">
        <v>4.2199999999999989</v>
      </c>
      <c r="I2208">
        <v>2</v>
      </c>
      <c r="J2208" s="13">
        <v>37954</v>
      </c>
      <c r="K2208" s="13">
        <v>37967</v>
      </c>
      <c r="L2208" t="s">
        <v>311</v>
      </c>
      <c r="M2208">
        <v>15.439999999999998</v>
      </c>
      <c r="N2208">
        <v>74.860000000000014</v>
      </c>
      <c r="O2208" t="s">
        <v>187</v>
      </c>
      <c r="P2208" t="s">
        <v>308</v>
      </c>
      <c r="Q2208">
        <v>11</v>
      </c>
      <c r="R2208" t="s">
        <v>312</v>
      </c>
      <c r="S2208" s="13">
        <v>-13</v>
      </c>
      <c r="T2208">
        <v>13</v>
      </c>
      <c r="U2208">
        <v>30.1</v>
      </c>
      <c r="V2208">
        <v>30.1</v>
      </c>
      <c r="W2208">
        <v>8167</v>
      </c>
    </row>
    <row r="2209" spans="1:23" x14ac:dyDescent="0.5">
      <c r="A2209" t="s">
        <v>228</v>
      </c>
      <c r="B2209" t="s">
        <v>279</v>
      </c>
      <c r="C2209" t="s">
        <v>84</v>
      </c>
      <c r="D2209" t="s">
        <v>42</v>
      </c>
      <c r="E2209">
        <v>90.300000000000011</v>
      </c>
      <c r="F2209">
        <v>3</v>
      </c>
      <c r="G2209">
        <v>5.5799999999999983</v>
      </c>
      <c r="H2209">
        <v>4.5799999999999983</v>
      </c>
      <c r="I2209">
        <v>1</v>
      </c>
      <c r="J2209" s="13">
        <v>37942</v>
      </c>
      <c r="K2209" s="13">
        <v>37954</v>
      </c>
      <c r="L2209" t="s">
        <v>310</v>
      </c>
      <c r="M2209">
        <v>11.159999999999997</v>
      </c>
      <c r="N2209">
        <v>79.140000000000015</v>
      </c>
      <c r="O2209" t="s">
        <v>187</v>
      </c>
      <c r="P2209" t="s">
        <v>308</v>
      </c>
      <c r="Q2209">
        <v>11</v>
      </c>
      <c r="R2209" t="s">
        <v>312</v>
      </c>
      <c r="S2209" s="13">
        <v>-12</v>
      </c>
      <c r="T2209">
        <v>12</v>
      </c>
      <c r="U2209">
        <v>30.1</v>
      </c>
      <c r="V2209">
        <v>30.1</v>
      </c>
      <c r="W2209">
        <v>8167</v>
      </c>
    </row>
    <row r="2210" spans="1:23" x14ac:dyDescent="0.5">
      <c r="A2210" t="s">
        <v>220</v>
      </c>
      <c r="B2210" t="s">
        <v>279</v>
      </c>
      <c r="C2210" t="s">
        <v>84</v>
      </c>
      <c r="D2210" t="s">
        <v>42</v>
      </c>
      <c r="E2210">
        <v>90.300000000000011</v>
      </c>
      <c r="F2210">
        <v>3</v>
      </c>
      <c r="G2210">
        <v>8.1199999999999974</v>
      </c>
      <c r="H2210">
        <v>3.1199999999999974</v>
      </c>
      <c r="I2210">
        <v>1</v>
      </c>
      <c r="J2210" s="13">
        <v>37941</v>
      </c>
      <c r="K2210" s="13">
        <v>37959</v>
      </c>
      <c r="L2210" t="s">
        <v>318</v>
      </c>
      <c r="M2210">
        <v>12.239999999999995</v>
      </c>
      <c r="N2210">
        <v>78.060000000000016</v>
      </c>
      <c r="O2210" t="s">
        <v>187</v>
      </c>
      <c r="P2210" t="s">
        <v>308</v>
      </c>
      <c r="Q2210">
        <v>11</v>
      </c>
      <c r="R2210" t="s">
        <v>312</v>
      </c>
      <c r="S2210" s="13">
        <v>-18</v>
      </c>
      <c r="T2210">
        <v>18</v>
      </c>
      <c r="U2210">
        <v>30.1</v>
      </c>
      <c r="V2210">
        <v>30.1</v>
      </c>
      <c r="W2210">
        <v>8167</v>
      </c>
    </row>
    <row r="2211" spans="1:23" x14ac:dyDescent="0.5">
      <c r="A2211" t="s">
        <v>225</v>
      </c>
      <c r="B2211" t="s">
        <v>279</v>
      </c>
      <c r="C2211" t="s">
        <v>84</v>
      </c>
      <c r="D2211" t="s">
        <v>42</v>
      </c>
      <c r="E2211">
        <v>90.300000000000011</v>
      </c>
      <c r="F2211">
        <v>3</v>
      </c>
      <c r="G2211">
        <v>7.4500000000000028</v>
      </c>
      <c r="H2211">
        <v>3.4500000000000028</v>
      </c>
      <c r="I2211">
        <v>3</v>
      </c>
      <c r="J2211" s="13">
        <v>37913</v>
      </c>
      <c r="K2211" s="13">
        <v>37928</v>
      </c>
      <c r="L2211" t="s">
        <v>321</v>
      </c>
      <c r="M2211">
        <v>13.900000000000006</v>
      </c>
      <c r="N2211">
        <v>76.400000000000006</v>
      </c>
      <c r="O2211" t="s">
        <v>187</v>
      </c>
      <c r="P2211" t="s">
        <v>308</v>
      </c>
      <c r="Q2211">
        <v>10</v>
      </c>
      <c r="R2211" t="s">
        <v>314</v>
      </c>
      <c r="S2211" s="13">
        <v>-15</v>
      </c>
      <c r="T2211">
        <v>15</v>
      </c>
      <c r="U2211">
        <v>30.1</v>
      </c>
      <c r="V2211">
        <v>30.1</v>
      </c>
      <c r="W2211">
        <v>8167</v>
      </c>
    </row>
    <row r="2212" spans="1:23" x14ac:dyDescent="0.5">
      <c r="A2212" t="s">
        <v>226</v>
      </c>
      <c r="B2212" t="s">
        <v>279</v>
      </c>
      <c r="C2212" t="s">
        <v>84</v>
      </c>
      <c r="D2212" t="s">
        <v>42</v>
      </c>
      <c r="E2212">
        <v>90.300000000000011</v>
      </c>
      <c r="F2212">
        <v>3</v>
      </c>
      <c r="G2212">
        <v>8.61</v>
      </c>
      <c r="H2212">
        <v>6.6099999999999994</v>
      </c>
      <c r="I2212">
        <v>1</v>
      </c>
      <c r="J2212" s="13">
        <v>37787</v>
      </c>
      <c r="K2212" s="13">
        <v>37800</v>
      </c>
      <c r="L2212" t="s">
        <v>315</v>
      </c>
      <c r="M2212">
        <v>16.22</v>
      </c>
      <c r="N2212">
        <v>74.080000000000013</v>
      </c>
      <c r="O2212" t="s">
        <v>187</v>
      </c>
      <c r="P2212" t="s">
        <v>323</v>
      </c>
      <c r="Q2212">
        <v>6</v>
      </c>
      <c r="R2212" t="s">
        <v>324</v>
      </c>
      <c r="S2212" s="13">
        <v>-13</v>
      </c>
      <c r="T2212">
        <v>13</v>
      </c>
      <c r="U2212">
        <v>30.1</v>
      </c>
      <c r="V2212">
        <v>30.1</v>
      </c>
      <c r="W2212">
        <v>8167</v>
      </c>
    </row>
    <row r="2213" spans="1:23" x14ac:dyDescent="0.5">
      <c r="A2213" t="s">
        <v>223</v>
      </c>
      <c r="B2213" t="s">
        <v>279</v>
      </c>
      <c r="C2213" t="s">
        <v>84</v>
      </c>
      <c r="D2213" t="s">
        <v>42</v>
      </c>
      <c r="E2213">
        <v>90.300000000000011</v>
      </c>
      <c r="F2213">
        <v>3</v>
      </c>
      <c r="G2213">
        <v>6</v>
      </c>
      <c r="H2213">
        <v>4</v>
      </c>
      <c r="I2213">
        <v>3</v>
      </c>
      <c r="J2213" s="13">
        <v>37758</v>
      </c>
      <c r="K2213" s="13">
        <v>37769</v>
      </c>
      <c r="L2213" t="s">
        <v>307</v>
      </c>
      <c r="M2213">
        <v>13</v>
      </c>
      <c r="N2213">
        <v>77.300000000000011</v>
      </c>
      <c r="O2213" t="s">
        <v>187</v>
      </c>
      <c r="P2213" t="s">
        <v>323</v>
      </c>
      <c r="Q2213">
        <v>5</v>
      </c>
      <c r="R2213" t="s">
        <v>325</v>
      </c>
      <c r="S2213" s="13">
        <v>-11</v>
      </c>
      <c r="T2213">
        <v>11</v>
      </c>
      <c r="U2213">
        <v>30.1</v>
      </c>
      <c r="V2213">
        <v>30.1</v>
      </c>
      <c r="W2213">
        <v>8167</v>
      </c>
    </row>
    <row r="2214" spans="1:23" x14ac:dyDescent="0.5">
      <c r="A2214" t="s">
        <v>227</v>
      </c>
      <c r="B2214" t="s">
        <v>279</v>
      </c>
      <c r="C2214" t="s">
        <v>84</v>
      </c>
      <c r="D2214" t="s">
        <v>42</v>
      </c>
      <c r="E2214">
        <v>90.300000000000011</v>
      </c>
      <c r="F2214">
        <v>3</v>
      </c>
      <c r="G2214">
        <v>6.8799999999999955</v>
      </c>
      <c r="H2214">
        <v>6.8799999999999955</v>
      </c>
      <c r="I2214">
        <v>1</v>
      </c>
      <c r="J2214" s="13">
        <v>37739</v>
      </c>
      <c r="K2214" s="13">
        <v>37747</v>
      </c>
      <c r="L2214" t="s">
        <v>311</v>
      </c>
      <c r="M2214">
        <v>14.759999999999991</v>
      </c>
      <c r="N2214">
        <v>75.54000000000002</v>
      </c>
      <c r="O2214" t="s">
        <v>187</v>
      </c>
      <c r="P2214" t="s">
        <v>323</v>
      </c>
      <c r="Q2214">
        <v>4</v>
      </c>
      <c r="R2214" t="s">
        <v>326</v>
      </c>
      <c r="S2214" s="13">
        <v>-8</v>
      </c>
      <c r="T2214">
        <v>8</v>
      </c>
      <c r="U2214">
        <v>30.1</v>
      </c>
      <c r="V2214">
        <v>30.1</v>
      </c>
      <c r="W2214">
        <v>8167</v>
      </c>
    </row>
    <row r="2215" spans="1:23" x14ac:dyDescent="0.5">
      <c r="A2215" t="s">
        <v>225</v>
      </c>
      <c r="B2215" t="s">
        <v>279</v>
      </c>
      <c r="C2215" t="s">
        <v>84</v>
      </c>
      <c r="D2215" t="s">
        <v>42</v>
      </c>
      <c r="E2215">
        <v>90.300000000000011</v>
      </c>
      <c r="F2215">
        <v>3</v>
      </c>
      <c r="G2215">
        <v>7</v>
      </c>
      <c r="H2215">
        <v>3</v>
      </c>
      <c r="I2215">
        <v>2</v>
      </c>
      <c r="J2215" s="13">
        <v>37689</v>
      </c>
      <c r="K2215" s="13">
        <v>37702</v>
      </c>
      <c r="L2215" t="s">
        <v>321</v>
      </c>
      <c r="M2215">
        <v>12</v>
      </c>
      <c r="N2215">
        <v>78.300000000000011</v>
      </c>
      <c r="O2215" t="s">
        <v>187</v>
      </c>
      <c r="P2215" t="s">
        <v>327</v>
      </c>
      <c r="Q2215">
        <v>3</v>
      </c>
      <c r="R2215" t="s">
        <v>328</v>
      </c>
      <c r="S2215" s="13">
        <v>-13</v>
      </c>
      <c r="T2215">
        <v>13</v>
      </c>
      <c r="U2215">
        <v>30.1</v>
      </c>
      <c r="V2215">
        <v>30.1</v>
      </c>
      <c r="W2215">
        <v>8167</v>
      </c>
    </row>
    <row r="2216" spans="1:23" x14ac:dyDescent="0.5">
      <c r="A2216" t="s">
        <v>225</v>
      </c>
      <c r="B2216" t="s">
        <v>279</v>
      </c>
      <c r="C2216" t="s">
        <v>84</v>
      </c>
      <c r="D2216" t="s">
        <v>42</v>
      </c>
      <c r="E2216">
        <v>90.300000000000011</v>
      </c>
      <c r="F2216">
        <v>3</v>
      </c>
      <c r="G2216">
        <v>6.8900000000000006</v>
      </c>
      <c r="H2216">
        <v>6.8900000000000006</v>
      </c>
      <c r="I2216">
        <v>2</v>
      </c>
      <c r="J2216" s="13">
        <v>37652</v>
      </c>
      <c r="K2216" s="13">
        <v>37659</v>
      </c>
      <c r="L2216" t="s">
        <v>321</v>
      </c>
      <c r="M2216">
        <v>15.780000000000001</v>
      </c>
      <c r="N2216">
        <v>74.52000000000001</v>
      </c>
      <c r="O2216" t="s">
        <v>187</v>
      </c>
      <c r="P2216" t="s">
        <v>327</v>
      </c>
      <c r="Q2216">
        <v>1</v>
      </c>
      <c r="R2216" t="s">
        <v>330</v>
      </c>
      <c r="S2216" s="13">
        <v>-7</v>
      </c>
      <c r="T2216">
        <v>7</v>
      </c>
      <c r="U2216">
        <v>30.1</v>
      </c>
      <c r="V2216">
        <v>30.1</v>
      </c>
      <c r="W2216">
        <v>8167</v>
      </c>
    </row>
    <row r="2217" spans="1:23" x14ac:dyDescent="0.5">
      <c r="A2217" t="s">
        <v>225</v>
      </c>
      <c r="B2217" t="s">
        <v>279</v>
      </c>
      <c r="C2217" t="s">
        <v>84</v>
      </c>
      <c r="D2217" t="s">
        <v>42</v>
      </c>
      <c r="E2217">
        <v>90.300000000000011</v>
      </c>
      <c r="F2217">
        <v>3</v>
      </c>
      <c r="G2217">
        <v>6.75</v>
      </c>
      <c r="H2217">
        <v>6.75</v>
      </c>
      <c r="I2217">
        <v>1</v>
      </c>
      <c r="J2217" s="13">
        <v>37590</v>
      </c>
      <c r="K2217" s="13">
        <v>37599</v>
      </c>
      <c r="L2217" t="s">
        <v>321</v>
      </c>
      <c r="M2217">
        <v>14.5</v>
      </c>
      <c r="N2217">
        <v>75.800000000000011</v>
      </c>
      <c r="O2217" t="s">
        <v>186</v>
      </c>
      <c r="P2217" t="s">
        <v>308</v>
      </c>
      <c r="Q2217">
        <v>11</v>
      </c>
      <c r="R2217" t="s">
        <v>312</v>
      </c>
      <c r="S2217" s="13">
        <v>-9</v>
      </c>
      <c r="T2217">
        <v>9</v>
      </c>
      <c r="U2217">
        <v>30.1</v>
      </c>
      <c r="V2217">
        <v>30.1</v>
      </c>
      <c r="W2217">
        <v>8167</v>
      </c>
    </row>
    <row r="2218" spans="1:23" x14ac:dyDescent="0.5">
      <c r="A2218" t="s">
        <v>223</v>
      </c>
      <c r="B2218" t="s">
        <v>279</v>
      </c>
      <c r="C2218" t="s">
        <v>84</v>
      </c>
      <c r="D2218" t="s">
        <v>42</v>
      </c>
      <c r="E2218">
        <v>90.300000000000011</v>
      </c>
      <c r="F2218">
        <v>3</v>
      </c>
      <c r="G2218">
        <v>8.4500000000000028</v>
      </c>
      <c r="H2218">
        <v>3.4500000000000028</v>
      </c>
      <c r="I2218">
        <v>1</v>
      </c>
      <c r="J2218" s="13">
        <v>37570</v>
      </c>
      <c r="K2218" s="13">
        <v>37590</v>
      </c>
      <c r="L2218" t="s">
        <v>307</v>
      </c>
      <c r="M2218">
        <v>12.900000000000006</v>
      </c>
      <c r="N2218">
        <v>77.400000000000006</v>
      </c>
      <c r="O2218" t="s">
        <v>186</v>
      </c>
      <c r="P2218" t="s">
        <v>308</v>
      </c>
      <c r="Q2218">
        <v>11</v>
      </c>
      <c r="R2218" t="s">
        <v>312</v>
      </c>
      <c r="S2218" s="13">
        <v>-20</v>
      </c>
      <c r="T2218">
        <v>20</v>
      </c>
      <c r="U2218">
        <v>30.1</v>
      </c>
      <c r="V2218">
        <v>30.1</v>
      </c>
      <c r="W2218">
        <v>8167</v>
      </c>
    </row>
    <row r="2219" spans="1:23" x14ac:dyDescent="0.5">
      <c r="A2219" t="s">
        <v>226</v>
      </c>
      <c r="B2219" t="s">
        <v>279</v>
      </c>
      <c r="C2219" t="s">
        <v>84</v>
      </c>
      <c r="D2219" t="s">
        <v>42</v>
      </c>
      <c r="E2219">
        <v>90.300000000000011</v>
      </c>
      <c r="F2219">
        <v>3</v>
      </c>
      <c r="G2219">
        <v>5.8599999999999994</v>
      </c>
      <c r="H2219">
        <v>4.8599999999999994</v>
      </c>
      <c r="I2219">
        <v>1</v>
      </c>
      <c r="J2219" s="13">
        <v>37534</v>
      </c>
      <c r="K2219" s="13">
        <v>37551</v>
      </c>
      <c r="L2219" t="s">
        <v>315</v>
      </c>
      <c r="M2219">
        <v>11.719999999999999</v>
      </c>
      <c r="N2219">
        <v>78.580000000000013</v>
      </c>
      <c r="O2219" t="s">
        <v>186</v>
      </c>
      <c r="P2219" t="s">
        <v>308</v>
      </c>
      <c r="Q2219">
        <v>10</v>
      </c>
      <c r="R2219" t="s">
        <v>314</v>
      </c>
      <c r="S2219" s="13">
        <v>-17</v>
      </c>
      <c r="T2219">
        <v>17</v>
      </c>
      <c r="U2219">
        <v>30.1</v>
      </c>
      <c r="V2219">
        <v>30.1</v>
      </c>
      <c r="W2219">
        <v>8167</v>
      </c>
    </row>
    <row r="2220" spans="1:23" x14ac:dyDescent="0.5">
      <c r="A2220" t="s">
        <v>227</v>
      </c>
      <c r="B2220" t="s">
        <v>279</v>
      </c>
      <c r="C2220" t="s">
        <v>84</v>
      </c>
      <c r="D2220" t="s">
        <v>42</v>
      </c>
      <c r="E2220">
        <v>90.300000000000011</v>
      </c>
      <c r="F2220">
        <v>3</v>
      </c>
      <c r="G2220">
        <v>6.68</v>
      </c>
      <c r="H2220">
        <v>3.6799999999999997</v>
      </c>
      <c r="I2220">
        <v>1</v>
      </c>
      <c r="J2220" s="13">
        <v>37500</v>
      </c>
      <c r="K2220" s="13">
        <v>37519</v>
      </c>
      <c r="L2220" t="s">
        <v>311</v>
      </c>
      <c r="M2220">
        <v>11.36</v>
      </c>
      <c r="N2220">
        <v>78.940000000000012</v>
      </c>
      <c r="O2220" t="s">
        <v>186</v>
      </c>
      <c r="P2220" t="s">
        <v>316</v>
      </c>
      <c r="Q2220">
        <v>9</v>
      </c>
      <c r="R2220" t="s">
        <v>317</v>
      </c>
      <c r="S2220" s="13">
        <v>-19</v>
      </c>
      <c r="T2220">
        <v>19</v>
      </c>
      <c r="U2220">
        <v>30.1</v>
      </c>
      <c r="V2220">
        <v>30.1</v>
      </c>
      <c r="W2220">
        <v>8167</v>
      </c>
    </row>
    <row r="2221" spans="1:23" x14ac:dyDescent="0.5">
      <c r="A2221" t="s">
        <v>225</v>
      </c>
      <c r="B2221" t="s">
        <v>279</v>
      </c>
      <c r="C2221" t="s">
        <v>84</v>
      </c>
      <c r="D2221" t="s">
        <v>42</v>
      </c>
      <c r="E2221">
        <v>90.300000000000011</v>
      </c>
      <c r="F2221">
        <v>3</v>
      </c>
      <c r="G2221">
        <v>9.4500000000000028</v>
      </c>
      <c r="H2221">
        <v>4.4500000000000028</v>
      </c>
      <c r="I2221">
        <v>2</v>
      </c>
      <c r="J2221" s="13">
        <v>37425</v>
      </c>
      <c r="K2221" s="13">
        <v>37444</v>
      </c>
      <c r="L2221" t="s">
        <v>321</v>
      </c>
      <c r="M2221">
        <v>15.900000000000006</v>
      </c>
      <c r="N2221">
        <v>74.400000000000006</v>
      </c>
      <c r="O2221" t="s">
        <v>186</v>
      </c>
      <c r="P2221" t="s">
        <v>323</v>
      </c>
      <c r="Q2221">
        <v>6</v>
      </c>
      <c r="R2221" t="s">
        <v>324</v>
      </c>
      <c r="S2221" s="13">
        <v>-19</v>
      </c>
      <c r="T2221">
        <v>19</v>
      </c>
      <c r="U2221">
        <v>30.1</v>
      </c>
      <c r="V2221">
        <v>30.1</v>
      </c>
      <c r="W2221">
        <v>8167</v>
      </c>
    </row>
    <row r="2222" spans="1:23" x14ac:dyDescent="0.5">
      <c r="A2222" t="s">
        <v>226</v>
      </c>
      <c r="B2222" t="s">
        <v>279</v>
      </c>
      <c r="C2222" t="s">
        <v>84</v>
      </c>
      <c r="D2222" t="s">
        <v>42</v>
      </c>
      <c r="E2222">
        <v>90.300000000000011</v>
      </c>
      <c r="F2222">
        <v>3</v>
      </c>
      <c r="G2222">
        <v>5.5799999999999983</v>
      </c>
      <c r="H2222">
        <v>4.5799999999999983</v>
      </c>
      <c r="I2222">
        <v>1</v>
      </c>
      <c r="J2222" s="13">
        <v>37396</v>
      </c>
      <c r="K2222" s="13">
        <v>37406</v>
      </c>
      <c r="L2222" t="s">
        <v>315</v>
      </c>
      <c r="M2222">
        <v>11.159999999999997</v>
      </c>
      <c r="N2222">
        <v>79.140000000000015</v>
      </c>
      <c r="O2222" t="s">
        <v>186</v>
      </c>
      <c r="P2222" t="s">
        <v>323</v>
      </c>
      <c r="Q2222">
        <v>5</v>
      </c>
      <c r="R2222" t="s">
        <v>325</v>
      </c>
      <c r="S2222" s="13">
        <v>-10</v>
      </c>
      <c r="T2222">
        <v>10</v>
      </c>
      <c r="U2222">
        <v>30.1</v>
      </c>
      <c r="V2222">
        <v>30.1</v>
      </c>
      <c r="W2222">
        <v>8167</v>
      </c>
    </row>
    <row r="2223" spans="1:23" x14ac:dyDescent="0.5">
      <c r="A2223" t="s">
        <v>221</v>
      </c>
      <c r="B2223" t="s">
        <v>279</v>
      </c>
      <c r="C2223" t="s">
        <v>84</v>
      </c>
      <c r="D2223" t="s">
        <v>42</v>
      </c>
      <c r="E2223">
        <v>90.300000000000011</v>
      </c>
      <c r="F2223">
        <v>3</v>
      </c>
      <c r="G2223">
        <v>7.2000000000000028</v>
      </c>
      <c r="H2223">
        <v>5.2000000000000028</v>
      </c>
      <c r="I2223">
        <v>1</v>
      </c>
      <c r="J2223" s="13">
        <v>37356</v>
      </c>
      <c r="K2223" s="13">
        <v>37363</v>
      </c>
      <c r="L2223" t="s">
        <v>322</v>
      </c>
      <c r="M2223">
        <v>13.400000000000006</v>
      </c>
      <c r="N2223">
        <v>76.900000000000006</v>
      </c>
      <c r="O2223" t="s">
        <v>186</v>
      </c>
      <c r="P2223" t="s">
        <v>323</v>
      </c>
      <c r="Q2223">
        <v>4</v>
      </c>
      <c r="R2223" t="s">
        <v>326</v>
      </c>
      <c r="S2223" s="13">
        <v>-7</v>
      </c>
      <c r="T2223">
        <v>7</v>
      </c>
      <c r="U2223">
        <v>30.1</v>
      </c>
      <c r="V2223">
        <v>30.1</v>
      </c>
      <c r="W2223">
        <v>8167</v>
      </c>
    </row>
    <row r="2224" spans="1:23" x14ac:dyDescent="0.5">
      <c r="A2224" t="s">
        <v>222</v>
      </c>
      <c r="B2224" t="s">
        <v>279</v>
      </c>
      <c r="C2224" t="s">
        <v>84</v>
      </c>
      <c r="D2224" t="s">
        <v>42</v>
      </c>
      <c r="E2224">
        <v>90.300000000000011</v>
      </c>
      <c r="F2224">
        <v>3</v>
      </c>
      <c r="G2224">
        <v>8</v>
      </c>
      <c r="H2224">
        <v>7</v>
      </c>
      <c r="I2224">
        <v>1</v>
      </c>
      <c r="J2224" s="13">
        <v>37251</v>
      </c>
      <c r="K2224" s="13">
        <v>37267</v>
      </c>
      <c r="L2224" t="s">
        <v>331</v>
      </c>
      <c r="M2224">
        <v>16</v>
      </c>
      <c r="N2224">
        <v>74.300000000000011</v>
      </c>
      <c r="O2224" t="s">
        <v>185</v>
      </c>
      <c r="P2224" t="s">
        <v>308</v>
      </c>
      <c r="Q2224">
        <v>12</v>
      </c>
      <c r="R2224" t="s">
        <v>309</v>
      </c>
      <c r="S2224" s="13">
        <v>-16</v>
      </c>
      <c r="T2224">
        <v>16</v>
      </c>
      <c r="U2224">
        <v>30.1</v>
      </c>
      <c r="V2224">
        <v>30.1</v>
      </c>
      <c r="W2224">
        <v>8167</v>
      </c>
    </row>
    <row r="2225" spans="1:23" x14ac:dyDescent="0.5">
      <c r="A2225" t="s">
        <v>228</v>
      </c>
      <c r="B2225" t="s">
        <v>279</v>
      </c>
      <c r="C2225" t="s">
        <v>84</v>
      </c>
      <c r="D2225" t="s">
        <v>42</v>
      </c>
      <c r="E2225">
        <v>90.300000000000011</v>
      </c>
      <c r="F2225">
        <v>3</v>
      </c>
      <c r="G2225">
        <v>8.8999999999999986</v>
      </c>
      <c r="H2225">
        <v>6.8999999999999986</v>
      </c>
      <c r="I2225">
        <v>2</v>
      </c>
      <c r="J2225" s="13">
        <v>37224</v>
      </c>
      <c r="K2225" s="13">
        <v>37244</v>
      </c>
      <c r="L2225" t="s">
        <v>310</v>
      </c>
      <c r="M2225">
        <v>17.799999999999997</v>
      </c>
      <c r="N2225">
        <v>72.500000000000014</v>
      </c>
      <c r="O2225" t="s">
        <v>185</v>
      </c>
      <c r="P2225" t="s">
        <v>308</v>
      </c>
      <c r="Q2225">
        <v>11</v>
      </c>
      <c r="R2225" t="s">
        <v>312</v>
      </c>
      <c r="S2225" s="13">
        <v>-20</v>
      </c>
      <c r="T2225">
        <v>20</v>
      </c>
      <c r="U2225">
        <v>30.1</v>
      </c>
      <c r="V2225">
        <v>30.1</v>
      </c>
      <c r="W2225">
        <v>8167</v>
      </c>
    </row>
    <row r="2226" spans="1:23" x14ac:dyDescent="0.5">
      <c r="A2226" t="s">
        <v>225</v>
      </c>
      <c r="B2226" t="s">
        <v>279</v>
      </c>
      <c r="C2226" t="s">
        <v>84</v>
      </c>
      <c r="D2226" t="s">
        <v>42</v>
      </c>
      <c r="E2226">
        <v>90.300000000000011</v>
      </c>
      <c r="F2226">
        <v>3</v>
      </c>
      <c r="G2226">
        <v>6.2199999999999989</v>
      </c>
      <c r="H2226">
        <v>6.2199999999999989</v>
      </c>
      <c r="I2226">
        <v>3</v>
      </c>
      <c r="J2226" s="13">
        <v>37087</v>
      </c>
      <c r="K2226" s="13">
        <v>37095</v>
      </c>
      <c r="L2226" t="s">
        <v>321</v>
      </c>
      <c r="M2226">
        <v>15.439999999999998</v>
      </c>
      <c r="N2226">
        <v>74.860000000000014</v>
      </c>
      <c r="O2226" t="s">
        <v>185</v>
      </c>
      <c r="P2226" t="s">
        <v>316</v>
      </c>
      <c r="Q2226">
        <v>7</v>
      </c>
      <c r="R2226" t="s">
        <v>320</v>
      </c>
      <c r="S2226" s="13">
        <v>-8</v>
      </c>
      <c r="T2226">
        <v>8</v>
      </c>
      <c r="U2226">
        <v>30.1</v>
      </c>
      <c r="V2226">
        <v>30.1</v>
      </c>
      <c r="W2226">
        <v>8167</v>
      </c>
    </row>
    <row r="2227" spans="1:23" x14ac:dyDescent="0.5">
      <c r="A2227" t="s">
        <v>223</v>
      </c>
      <c r="B2227" t="s">
        <v>279</v>
      </c>
      <c r="C2227" t="s">
        <v>84</v>
      </c>
      <c r="D2227" t="s">
        <v>42</v>
      </c>
      <c r="E2227">
        <v>90.300000000000011</v>
      </c>
      <c r="F2227">
        <v>3</v>
      </c>
      <c r="G2227">
        <v>7.2000000000000028</v>
      </c>
      <c r="H2227">
        <v>3.2000000000000028</v>
      </c>
      <c r="I2227">
        <v>3</v>
      </c>
      <c r="J2227" s="13">
        <v>37054</v>
      </c>
      <c r="K2227" s="13">
        <v>37068</v>
      </c>
      <c r="L2227" t="s">
        <v>307</v>
      </c>
      <c r="M2227">
        <v>13.400000000000006</v>
      </c>
      <c r="N2227">
        <v>76.900000000000006</v>
      </c>
      <c r="O2227" t="s">
        <v>185</v>
      </c>
      <c r="P2227" t="s">
        <v>323</v>
      </c>
      <c r="Q2227">
        <v>6</v>
      </c>
      <c r="R2227" t="s">
        <v>324</v>
      </c>
      <c r="S2227" s="13">
        <v>-14</v>
      </c>
      <c r="T2227">
        <v>14</v>
      </c>
      <c r="U2227">
        <v>30.1</v>
      </c>
      <c r="V2227">
        <v>30.1</v>
      </c>
      <c r="W2227">
        <v>8167</v>
      </c>
    </row>
    <row r="2228" spans="1:23" x14ac:dyDescent="0.5">
      <c r="A2228" t="s">
        <v>221</v>
      </c>
      <c r="B2228" t="s">
        <v>279</v>
      </c>
      <c r="C2228" t="s">
        <v>84</v>
      </c>
      <c r="D2228" t="s">
        <v>42</v>
      </c>
      <c r="E2228">
        <v>90.300000000000011</v>
      </c>
      <c r="F2228">
        <v>3</v>
      </c>
      <c r="G2228">
        <v>7</v>
      </c>
      <c r="H2228">
        <v>6</v>
      </c>
      <c r="I2228">
        <v>3</v>
      </c>
      <c r="J2228" s="13">
        <v>37025</v>
      </c>
      <c r="K2228" s="13">
        <v>37045</v>
      </c>
      <c r="L2228" t="s">
        <v>322</v>
      </c>
      <c r="M2228">
        <v>16</v>
      </c>
      <c r="N2228">
        <v>74.300000000000011</v>
      </c>
      <c r="O2228" t="s">
        <v>185</v>
      </c>
      <c r="P2228" t="s">
        <v>323</v>
      </c>
      <c r="Q2228">
        <v>5</v>
      </c>
      <c r="R2228" t="s">
        <v>325</v>
      </c>
      <c r="S2228" s="13">
        <v>-20</v>
      </c>
      <c r="T2228">
        <v>20</v>
      </c>
      <c r="U2228">
        <v>30.1</v>
      </c>
      <c r="V2228">
        <v>30.1</v>
      </c>
      <c r="W2228">
        <v>8167</v>
      </c>
    </row>
    <row r="2229" spans="1:23" x14ac:dyDescent="0.5">
      <c r="A2229" t="s">
        <v>227</v>
      </c>
      <c r="B2229" t="s">
        <v>279</v>
      </c>
      <c r="C2229" t="s">
        <v>84</v>
      </c>
      <c r="D2229" t="s">
        <v>42</v>
      </c>
      <c r="E2229">
        <v>90.300000000000011</v>
      </c>
      <c r="F2229">
        <v>3</v>
      </c>
      <c r="G2229">
        <v>8.86</v>
      </c>
      <c r="H2229">
        <v>6.8599999999999994</v>
      </c>
      <c r="I2229">
        <v>2</v>
      </c>
      <c r="J2229" s="13">
        <v>37022</v>
      </c>
      <c r="K2229" s="13">
        <v>37034</v>
      </c>
      <c r="L2229" t="s">
        <v>311</v>
      </c>
      <c r="M2229">
        <v>17.72</v>
      </c>
      <c r="N2229">
        <v>72.580000000000013</v>
      </c>
      <c r="O2229" t="s">
        <v>185</v>
      </c>
      <c r="P2229" t="s">
        <v>323</v>
      </c>
      <c r="Q2229">
        <v>5</v>
      </c>
      <c r="R2229" t="s">
        <v>325</v>
      </c>
      <c r="S2229" s="13">
        <v>-12</v>
      </c>
      <c r="T2229">
        <v>12</v>
      </c>
      <c r="U2229">
        <v>30.1</v>
      </c>
      <c r="V2229">
        <v>30.1</v>
      </c>
      <c r="W2229">
        <v>8167</v>
      </c>
    </row>
    <row r="2230" spans="1:23" x14ac:dyDescent="0.5">
      <c r="A2230" t="s">
        <v>227</v>
      </c>
      <c r="B2230" t="s">
        <v>279</v>
      </c>
      <c r="C2230" t="s">
        <v>84</v>
      </c>
      <c r="D2230" t="s">
        <v>42</v>
      </c>
      <c r="E2230">
        <v>90.300000000000011</v>
      </c>
      <c r="F2230">
        <v>3</v>
      </c>
      <c r="G2230">
        <v>7.5499999999999972</v>
      </c>
      <c r="H2230">
        <v>6.5499999999999972</v>
      </c>
      <c r="I2230">
        <v>1</v>
      </c>
      <c r="J2230" s="13">
        <v>36979</v>
      </c>
      <c r="K2230" s="13">
        <v>36994</v>
      </c>
      <c r="L2230" t="s">
        <v>311</v>
      </c>
      <c r="M2230">
        <v>15.099999999999994</v>
      </c>
      <c r="N2230">
        <v>75.200000000000017</v>
      </c>
      <c r="O2230" t="s">
        <v>185</v>
      </c>
      <c r="P2230" t="s">
        <v>327</v>
      </c>
      <c r="Q2230">
        <v>3</v>
      </c>
      <c r="R2230" t="s">
        <v>328</v>
      </c>
      <c r="S2230" s="13">
        <v>-15</v>
      </c>
      <c r="T2230">
        <v>15</v>
      </c>
      <c r="U2230">
        <v>30.1</v>
      </c>
      <c r="V2230">
        <v>30.1</v>
      </c>
      <c r="W2230">
        <v>8167</v>
      </c>
    </row>
    <row r="2231" spans="1:23" x14ac:dyDescent="0.5">
      <c r="A2231" t="s">
        <v>228</v>
      </c>
      <c r="B2231" t="s">
        <v>279</v>
      </c>
      <c r="C2231" t="s">
        <v>84</v>
      </c>
      <c r="D2231" t="s">
        <v>42</v>
      </c>
      <c r="E2231">
        <v>90.300000000000011</v>
      </c>
      <c r="F2231">
        <v>3</v>
      </c>
      <c r="G2231">
        <v>5.1400000000000006</v>
      </c>
      <c r="H2231">
        <v>4.1400000000000006</v>
      </c>
      <c r="I2231">
        <v>3</v>
      </c>
      <c r="J2231" s="13">
        <v>36931</v>
      </c>
      <c r="K2231" s="13">
        <v>36945</v>
      </c>
      <c r="L2231" t="s">
        <v>310</v>
      </c>
      <c r="M2231">
        <v>12.280000000000001</v>
      </c>
      <c r="N2231">
        <v>78.02000000000001</v>
      </c>
      <c r="O2231" t="s">
        <v>185</v>
      </c>
      <c r="P2231" t="s">
        <v>327</v>
      </c>
      <c r="Q2231">
        <v>2</v>
      </c>
      <c r="R2231" t="s">
        <v>329</v>
      </c>
      <c r="S2231" s="13">
        <v>-14</v>
      </c>
      <c r="T2231">
        <v>14</v>
      </c>
      <c r="U2231">
        <v>30.1</v>
      </c>
      <c r="V2231">
        <v>30.1</v>
      </c>
      <c r="W2231">
        <v>8167</v>
      </c>
    </row>
    <row r="2232" spans="1:23" x14ac:dyDescent="0.5">
      <c r="A2232" t="s">
        <v>225</v>
      </c>
      <c r="B2232" t="s">
        <v>279</v>
      </c>
      <c r="C2232" t="s">
        <v>84</v>
      </c>
      <c r="D2232" t="s">
        <v>42</v>
      </c>
      <c r="E2232">
        <v>90.300000000000011</v>
      </c>
      <c r="F2232">
        <v>3</v>
      </c>
      <c r="G2232">
        <v>8.5499999999999972</v>
      </c>
      <c r="H2232">
        <v>3.5499999999999972</v>
      </c>
      <c r="I2232">
        <v>3</v>
      </c>
      <c r="J2232" s="13">
        <v>36893</v>
      </c>
      <c r="K2232" s="13">
        <v>36907</v>
      </c>
      <c r="L2232" t="s">
        <v>321</v>
      </c>
      <c r="M2232">
        <v>15.099999999999994</v>
      </c>
      <c r="N2232">
        <v>75.200000000000017</v>
      </c>
      <c r="O2232" t="s">
        <v>185</v>
      </c>
      <c r="P2232" t="s">
        <v>327</v>
      </c>
      <c r="Q2232">
        <v>1</v>
      </c>
      <c r="R2232" t="s">
        <v>330</v>
      </c>
      <c r="S2232" s="13">
        <v>-14</v>
      </c>
      <c r="T2232">
        <v>14</v>
      </c>
      <c r="U2232">
        <v>30.1</v>
      </c>
      <c r="V2232">
        <v>30.1</v>
      </c>
      <c r="W2232">
        <v>8167</v>
      </c>
    </row>
    <row r="2233" spans="1:23" x14ac:dyDescent="0.5">
      <c r="A2233" t="s">
        <v>225</v>
      </c>
      <c r="B2233" t="s">
        <v>279</v>
      </c>
      <c r="C2233" t="s">
        <v>84</v>
      </c>
      <c r="D2233" t="s">
        <v>42</v>
      </c>
      <c r="E2233">
        <v>90.300000000000011</v>
      </c>
      <c r="F2233">
        <v>3</v>
      </c>
      <c r="G2233">
        <v>7</v>
      </c>
      <c r="H2233">
        <v>7</v>
      </c>
      <c r="I2233">
        <v>3</v>
      </c>
      <c r="J2233" s="13">
        <v>36878</v>
      </c>
      <c r="K2233" s="13">
        <v>36894</v>
      </c>
      <c r="L2233" t="s">
        <v>321</v>
      </c>
      <c r="M2233">
        <v>17</v>
      </c>
      <c r="N2233">
        <v>73.300000000000011</v>
      </c>
      <c r="O2233" t="s">
        <v>184</v>
      </c>
      <c r="P2233" t="s">
        <v>308</v>
      </c>
      <c r="Q2233">
        <v>12</v>
      </c>
      <c r="R2233" t="s">
        <v>309</v>
      </c>
      <c r="S2233" s="13">
        <v>-16</v>
      </c>
      <c r="T2233">
        <v>16</v>
      </c>
      <c r="U2233">
        <v>30.1</v>
      </c>
      <c r="V2233">
        <v>30.1</v>
      </c>
      <c r="W2233">
        <v>8167</v>
      </c>
    </row>
    <row r="2234" spans="1:23" x14ac:dyDescent="0.5">
      <c r="A2234" t="s">
        <v>228</v>
      </c>
      <c r="B2234" t="s">
        <v>279</v>
      </c>
      <c r="C2234" t="s">
        <v>84</v>
      </c>
      <c r="D2234" t="s">
        <v>42</v>
      </c>
      <c r="E2234">
        <v>90.300000000000011</v>
      </c>
      <c r="F2234">
        <v>3</v>
      </c>
      <c r="G2234">
        <v>7.6099999999999994</v>
      </c>
      <c r="H2234">
        <v>3.6099999999999994</v>
      </c>
      <c r="I2234">
        <v>3</v>
      </c>
      <c r="J2234" s="13">
        <v>36826</v>
      </c>
      <c r="K2234" s="13">
        <v>36833</v>
      </c>
      <c r="L2234" t="s">
        <v>310</v>
      </c>
      <c r="M2234">
        <v>14.219999999999999</v>
      </c>
      <c r="N2234">
        <v>76.080000000000013</v>
      </c>
      <c r="O2234" t="s">
        <v>184</v>
      </c>
      <c r="P2234" t="s">
        <v>308</v>
      </c>
      <c r="Q2234">
        <v>10</v>
      </c>
      <c r="R2234" t="s">
        <v>314</v>
      </c>
      <c r="S2234" s="13">
        <v>-7</v>
      </c>
      <c r="T2234">
        <v>7</v>
      </c>
      <c r="U2234">
        <v>30.1</v>
      </c>
      <c r="V2234">
        <v>30.1</v>
      </c>
      <c r="W2234">
        <v>8167</v>
      </c>
    </row>
    <row r="2235" spans="1:23" x14ac:dyDescent="0.5">
      <c r="A2235" t="s">
        <v>228</v>
      </c>
      <c r="B2235" t="s">
        <v>279</v>
      </c>
      <c r="C2235" t="s">
        <v>84</v>
      </c>
      <c r="D2235" t="s">
        <v>42</v>
      </c>
      <c r="E2235">
        <v>90.300000000000011</v>
      </c>
      <c r="F2235">
        <v>3</v>
      </c>
      <c r="G2235">
        <v>7.75</v>
      </c>
      <c r="H2235">
        <v>3.75</v>
      </c>
      <c r="I2235">
        <v>3</v>
      </c>
      <c r="J2235" s="13">
        <v>36756</v>
      </c>
      <c r="K2235" s="13">
        <v>36767</v>
      </c>
      <c r="L2235" t="s">
        <v>310</v>
      </c>
      <c r="M2235">
        <v>14.5</v>
      </c>
      <c r="N2235">
        <v>75.800000000000011</v>
      </c>
      <c r="O2235" t="s">
        <v>184</v>
      </c>
      <c r="P2235" t="s">
        <v>316</v>
      </c>
      <c r="Q2235">
        <v>8</v>
      </c>
      <c r="R2235" t="s">
        <v>319</v>
      </c>
      <c r="S2235" s="13">
        <v>-11</v>
      </c>
      <c r="T2235">
        <v>11</v>
      </c>
      <c r="U2235">
        <v>30.1</v>
      </c>
      <c r="V2235">
        <v>30.1</v>
      </c>
      <c r="W2235">
        <v>8167</v>
      </c>
    </row>
    <row r="2236" spans="1:23" x14ac:dyDescent="0.5">
      <c r="A2236" t="s">
        <v>224</v>
      </c>
      <c r="B2236" t="s">
        <v>279</v>
      </c>
      <c r="C2236" t="s">
        <v>84</v>
      </c>
      <c r="D2236" t="s">
        <v>42</v>
      </c>
      <c r="E2236">
        <v>90.300000000000011</v>
      </c>
      <c r="F2236">
        <v>3</v>
      </c>
      <c r="G2236">
        <v>7.3299999999999983</v>
      </c>
      <c r="H2236">
        <v>3.3299999999999983</v>
      </c>
      <c r="I2236">
        <v>2</v>
      </c>
      <c r="J2236" s="13">
        <v>36715</v>
      </c>
      <c r="K2236" s="13">
        <v>36724</v>
      </c>
      <c r="L2236" t="s">
        <v>313</v>
      </c>
      <c r="M2236">
        <v>12.659999999999997</v>
      </c>
      <c r="N2236">
        <v>77.640000000000015</v>
      </c>
      <c r="O2236" t="s">
        <v>184</v>
      </c>
      <c r="P2236" t="s">
        <v>316</v>
      </c>
      <c r="Q2236">
        <v>7</v>
      </c>
      <c r="R2236" t="s">
        <v>320</v>
      </c>
      <c r="S2236" s="13">
        <v>-9</v>
      </c>
      <c r="T2236">
        <v>9</v>
      </c>
      <c r="U2236">
        <v>30.1</v>
      </c>
      <c r="V2236">
        <v>30.1</v>
      </c>
      <c r="W2236">
        <v>8167</v>
      </c>
    </row>
    <row r="2237" spans="1:23" x14ac:dyDescent="0.5">
      <c r="A2237" t="s">
        <v>225</v>
      </c>
      <c r="B2237" t="s">
        <v>279</v>
      </c>
      <c r="C2237" t="s">
        <v>84</v>
      </c>
      <c r="D2237" t="s">
        <v>42</v>
      </c>
      <c r="E2237">
        <v>90.300000000000011</v>
      </c>
      <c r="F2237">
        <v>3</v>
      </c>
      <c r="G2237">
        <v>8.61</v>
      </c>
      <c r="H2237">
        <v>5.6099999999999994</v>
      </c>
      <c r="I2237">
        <v>3</v>
      </c>
      <c r="J2237" s="13">
        <v>36715</v>
      </c>
      <c r="K2237" s="13">
        <v>36725</v>
      </c>
      <c r="L2237" t="s">
        <v>321</v>
      </c>
      <c r="M2237">
        <v>17.22</v>
      </c>
      <c r="N2237">
        <v>73.080000000000013</v>
      </c>
      <c r="O2237" t="s">
        <v>184</v>
      </c>
      <c r="P2237" t="s">
        <v>316</v>
      </c>
      <c r="Q2237">
        <v>7</v>
      </c>
      <c r="R2237" t="s">
        <v>320</v>
      </c>
      <c r="S2237" s="13">
        <v>-10</v>
      </c>
      <c r="T2237">
        <v>10</v>
      </c>
      <c r="U2237">
        <v>30.1</v>
      </c>
      <c r="V2237">
        <v>30.1</v>
      </c>
      <c r="W2237">
        <v>8167</v>
      </c>
    </row>
    <row r="2238" spans="1:23" x14ac:dyDescent="0.5">
      <c r="A2238" t="s">
        <v>227</v>
      </c>
      <c r="B2238" t="s">
        <v>279</v>
      </c>
      <c r="C2238" t="s">
        <v>84</v>
      </c>
      <c r="D2238" t="s">
        <v>42</v>
      </c>
      <c r="E2238">
        <v>90.300000000000011</v>
      </c>
      <c r="F2238">
        <v>3</v>
      </c>
      <c r="G2238">
        <v>5.5799999999999983</v>
      </c>
      <c r="H2238">
        <v>6.5799999999999983</v>
      </c>
      <c r="I2238">
        <v>2</v>
      </c>
      <c r="J2238" s="13">
        <v>36702</v>
      </c>
      <c r="K2238" s="13">
        <v>36716</v>
      </c>
      <c r="L2238" t="s">
        <v>311</v>
      </c>
      <c r="M2238">
        <v>14.159999999999997</v>
      </c>
      <c r="N2238">
        <v>76.140000000000015</v>
      </c>
      <c r="O2238" t="s">
        <v>184</v>
      </c>
      <c r="P2238" t="s">
        <v>323</v>
      </c>
      <c r="Q2238">
        <v>6</v>
      </c>
      <c r="R2238" t="s">
        <v>324</v>
      </c>
      <c r="S2238" s="13">
        <v>-14</v>
      </c>
      <c r="T2238">
        <v>14</v>
      </c>
      <c r="U2238">
        <v>30.1</v>
      </c>
      <c r="V2238">
        <v>30.1</v>
      </c>
      <c r="W2238">
        <v>8167</v>
      </c>
    </row>
    <row r="2239" spans="1:23" x14ac:dyDescent="0.5">
      <c r="A2239" t="s">
        <v>225</v>
      </c>
      <c r="B2239" t="s">
        <v>279</v>
      </c>
      <c r="C2239" t="s">
        <v>84</v>
      </c>
      <c r="D2239" t="s">
        <v>42</v>
      </c>
      <c r="E2239">
        <v>90.300000000000011</v>
      </c>
      <c r="F2239">
        <v>3</v>
      </c>
      <c r="G2239">
        <v>6.1000000000000014</v>
      </c>
      <c r="H2239">
        <v>5.1000000000000014</v>
      </c>
      <c r="I2239">
        <v>3</v>
      </c>
      <c r="J2239" s="13">
        <v>36684</v>
      </c>
      <c r="K2239" s="13">
        <v>36696</v>
      </c>
      <c r="L2239" t="s">
        <v>321</v>
      </c>
      <c r="M2239">
        <v>14.200000000000003</v>
      </c>
      <c r="N2239">
        <v>76.100000000000009</v>
      </c>
      <c r="O2239" t="s">
        <v>184</v>
      </c>
      <c r="P2239" t="s">
        <v>323</v>
      </c>
      <c r="Q2239">
        <v>6</v>
      </c>
      <c r="R2239" t="s">
        <v>324</v>
      </c>
      <c r="S2239" s="13">
        <v>-12</v>
      </c>
      <c r="T2239">
        <v>12</v>
      </c>
      <c r="U2239">
        <v>30.1</v>
      </c>
      <c r="V2239">
        <v>30.1</v>
      </c>
      <c r="W2239">
        <v>8167</v>
      </c>
    </row>
    <row r="2240" spans="1:23" x14ac:dyDescent="0.5">
      <c r="A2240" t="s">
        <v>221</v>
      </c>
      <c r="B2240" t="s">
        <v>279</v>
      </c>
      <c r="C2240" t="s">
        <v>84</v>
      </c>
      <c r="D2240" t="s">
        <v>42</v>
      </c>
      <c r="E2240">
        <v>90.300000000000011</v>
      </c>
      <c r="F2240">
        <v>3</v>
      </c>
      <c r="G2240">
        <v>8.2199999999999989</v>
      </c>
      <c r="H2240">
        <v>3.2199999999999989</v>
      </c>
      <c r="I2240">
        <v>2</v>
      </c>
      <c r="J2240" s="13">
        <v>36636</v>
      </c>
      <c r="K2240" s="13">
        <v>36648</v>
      </c>
      <c r="L2240" t="s">
        <v>322</v>
      </c>
      <c r="M2240">
        <v>13.439999999999998</v>
      </c>
      <c r="N2240">
        <v>76.860000000000014</v>
      </c>
      <c r="O2240" t="s">
        <v>184</v>
      </c>
      <c r="P2240" t="s">
        <v>323</v>
      </c>
      <c r="Q2240">
        <v>4</v>
      </c>
      <c r="R2240" t="s">
        <v>326</v>
      </c>
      <c r="S2240" s="13">
        <v>-12</v>
      </c>
      <c r="T2240">
        <v>12</v>
      </c>
      <c r="U2240">
        <v>30.1</v>
      </c>
      <c r="V2240">
        <v>30.1</v>
      </c>
      <c r="W2240">
        <v>8167</v>
      </c>
    </row>
    <row r="2241" spans="1:23" x14ac:dyDescent="0.5">
      <c r="A2241" t="s">
        <v>226</v>
      </c>
      <c r="B2241" t="s">
        <v>279</v>
      </c>
      <c r="C2241" t="s">
        <v>84</v>
      </c>
      <c r="D2241" t="s">
        <v>42</v>
      </c>
      <c r="E2241">
        <v>90.300000000000011</v>
      </c>
      <c r="F2241">
        <v>3</v>
      </c>
      <c r="G2241">
        <v>8.84</v>
      </c>
      <c r="H2241">
        <v>4.84</v>
      </c>
      <c r="I2241">
        <v>2</v>
      </c>
      <c r="J2241" s="13">
        <v>36597</v>
      </c>
      <c r="K2241" s="13">
        <v>36617</v>
      </c>
      <c r="L2241" t="s">
        <v>315</v>
      </c>
      <c r="M2241">
        <v>15.68</v>
      </c>
      <c r="N2241">
        <v>74.62</v>
      </c>
      <c r="O2241" t="s">
        <v>184</v>
      </c>
      <c r="P2241" t="s">
        <v>327</v>
      </c>
      <c r="Q2241">
        <v>3</v>
      </c>
      <c r="R2241" t="s">
        <v>328</v>
      </c>
      <c r="S2241" s="13">
        <v>-20</v>
      </c>
      <c r="T2241">
        <v>20</v>
      </c>
      <c r="U2241">
        <v>30.1</v>
      </c>
      <c r="V2241">
        <v>30.1</v>
      </c>
      <c r="W2241">
        <v>8167</v>
      </c>
    </row>
    <row r="2242" spans="1:23" x14ac:dyDescent="0.5">
      <c r="A2242" t="s">
        <v>222</v>
      </c>
      <c r="B2242" t="s">
        <v>279</v>
      </c>
      <c r="C2242" t="s">
        <v>84</v>
      </c>
      <c r="D2242" t="s">
        <v>42</v>
      </c>
      <c r="E2242">
        <v>90.300000000000011</v>
      </c>
      <c r="F2242">
        <v>3</v>
      </c>
      <c r="G2242">
        <v>6.73</v>
      </c>
      <c r="H2242">
        <v>3.7300000000000004</v>
      </c>
      <c r="I2242">
        <v>3</v>
      </c>
      <c r="J2242" s="13">
        <v>36564</v>
      </c>
      <c r="K2242" s="13">
        <v>36577</v>
      </c>
      <c r="L2242" t="s">
        <v>331</v>
      </c>
      <c r="M2242">
        <v>13.46</v>
      </c>
      <c r="N2242">
        <v>76.84</v>
      </c>
      <c r="O2242" t="s">
        <v>184</v>
      </c>
      <c r="P2242" t="s">
        <v>327</v>
      </c>
      <c r="Q2242">
        <v>2</v>
      </c>
      <c r="R2242" t="s">
        <v>329</v>
      </c>
      <c r="S2242" s="13">
        <v>-13</v>
      </c>
      <c r="T2242">
        <v>13</v>
      </c>
      <c r="U2242">
        <v>30.1</v>
      </c>
      <c r="V2242">
        <v>30.1</v>
      </c>
      <c r="W2242">
        <v>8167</v>
      </c>
    </row>
    <row r="2243" spans="1:23" x14ac:dyDescent="0.5">
      <c r="A2243" t="s">
        <v>223</v>
      </c>
      <c r="B2243" t="s">
        <v>279</v>
      </c>
      <c r="C2243" t="s">
        <v>84</v>
      </c>
      <c r="D2243" t="s">
        <v>42</v>
      </c>
      <c r="E2243">
        <v>90.300000000000011</v>
      </c>
      <c r="F2243">
        <v>3</v>
      </c>
      <c r="G2243">
        <v>7.1199999999999974</v>
      </c>
      <c r="H2243">
        <v>5.1199999999999974</v>
      </c>
      <c r="I2243">
        <v>2</v>
      </c>
      <c r="J2243" s="13">
        <v>36524</v>
      </c>
      <c r="K2243" s="13">
        <v>36542</v>
      </c>
      <c r="L2243" t="s">
        <v>307</v>
      </c>
      <c r="M2243">
        <v>14.239999999999995</v>
      </c>
      <c r="N2243">
        <v>76.060000000000016</v>
      </c>
      <c r="O2243" t="s">
        <v>333</v>
      </c>
      <c r="P2243" t="s">
        <v>308</v>
      </c>
      <c r="Q2243">
        <v>12</v>
      </c>
      <c r="R2243" t="s">
        <v>309</v>
      </c>
      <c r="S2243" s="13">
        <v>-18</v>
      </c>
      <c r="T2243">
        <v>18</v>
      </c>
      <c r="U2243">
        <v>30.1</v>
      </c>
      <c r="V2243">
        <v>30.1</v>
      </c>
      <c r="W2243">
        <v>8167</v>
      </c>
    </row>
    <row r="2244" spans="1:23" x14ac:dyDescent="0.5">
      <c r="A2244" t="s">
        <v>222</v>
      </c>
      <c r="B2244" t="s">
        <v>279</v>
      </c>
      <c r="C2244" t="s">
        <v>84</v>
      </c>
      <c r="D2244" t="s">
        <v>41</v>
      </c>
      <c r="E2244">
        <v>89.97</v>
      </c>
      <c r="F2244">
        <v>3</v>
      </c>
      <c r="G2244">
        <v>5.6499999999999986</v>
      </c>
      <c r="H2244">
        <v>6.6499999999999986</v>
      </c>
      <c r="I2244">
        <v>1</v>
      </c>
      <c r="J2244" s="13">
        <v>42294</v>
      </c>
      <c r="K2244" s="13">
        <v>42314</v>
      </c>
      <c r="L2244" t="s">
        <v>331</v>
      </c>
      <c r="M2244">
        <v>13.299999999999997</v>
      </c>
      <c r="N2244">
        <v>76.67</v>
      </c>
      <c r="O2244" t="s">
        <v>230</v>
      </c>
      <c r="P2244" t="s">
        <v>308</v>
      </c>
      <c r="Q2244">
        <v>10</v>
      </c>
      <c r="R2244" t="s">
        <v>314</v>
      </c>
      <c r="S2244" s="13">
        <v>-20</v>
      </c>
      <c r="T2244">
        <v>20</v>
      </c>
      <c r="U2244">
        <v>29.99</v>
      </c>
      <c r="V2244">
        <v>29.99</v>
      </c>
      <c r="W2244">
        <v>8167</v>
      </c>
    </row>
    <row r="2245" spans="1:23" x14ac:dyDescent="0.5">
      <c r="A2245" t="s">
        <v>220</v>
      </c>
      <c r="B2245" t="s">
        <v>279</v>
      </c>
      <c r="C2245" t="s">
        <v>84</v>
      </c>
      <c r="D2245" t="s">
        <v>41</v>
      </c>
      <c r="E2245">
        <v>89.97</v>
      </c>
      <c r="F2245">
        <v>3</v>
      </c>
      <c r="G2245">
        <v>6.5499999999999972</v>
      </c>
      <c r="H2245">
        <v>6.5499999999999972</v>
      </c>
      <c r="I2245">
        <v>1</v>
      </c>
      <c r="J2245" s="13">
        <v>42251</v>
      </c>
      <c r="K2245" s="13">
        <v>42270</v>
      </c>
      <c r="L2245" t="s">
        <v>318</v>
      </c>
      <c r="M2245">
        <v>14.099999999999994</v>
      </c>
      <c r="N2245">
        <v>75.87</v>
      </c>
      <c r="O2245" t="s">
        <v>230</v>
      </c>
      <c r="P2245" t="s">
        <v>316</v>
      </c>
      <c r="Q2245">
        <v>9</v>
      </c>
      <c r="R2245" t="s">
        <v>317</v>
      </c>
      <c r="S2245" s="13">
        <v>-19</v>
      </c>
      <c r="T2245">
        <v>19</v>
      </c>
      <c r="U2245">
        <v>29.99</v>
      </c>
      <c r="V2245">
        <v>29.99</v>
      </c>
      <c r="W2245">
        <v>8167</v>
      </c>
    </row>
    <row r="2246" spans="1:23" x14ac:dyDescent="0.5">
      <c r="A2246" t="s">
        <v>224</v>
      </c>
      <c r="B2246" t="s">
        <v>279</v>
      </c>
      <c r="C2246" t="s">
        <v>84</v>
      </c>
      <c r="D2246" t="s">
        <v>41</v>
      </c>
      <c r="E2246">
        <v>89.97</v>
      </c>
      <c r="F2246">
        <v>3</v>
      </c>
      <c r="G2246">
        <v>9</v>
      </c>
      <c r="H2246">
        <v>5</v>
      </c>
      <c r="I2246">
        <v>1</v>
      </c>
      <c r="J2246" s="13">
        <v>42219</v>
      </c>
      <c r="K2246" s="13">
        <v>43062</v>
      </c>
      <c r="L2246" t="s">
        <v>313</v>
      </c>
      <c r="M2246">
        <v>15</v>
      </c>
      <c r="N2246">
        <v>74.97</v>
      </c>
      <c r="O2246" t="s">
        <v>230</v>
      </c>
      <c r="P2246" t="s">
        <v>316</v>
      </c>
      <c r="Q2246">
        <v>8</v>
      </c>
      <c r="R2246" t="s">
        <v>319</v>
      </c>
      <c r="S2246" s="13">
        <v>-843</v>
      </c>
      <c r="T2246">
        <v>843</v>
      </c>
      <c r="U2246">
        <v>29.99</v>
      </c>
      <c r="V2246">
        <v>29.99</v>
      </c>
      <c r="W2246">
        <v>8167</v>
      </c>
    </row>
    <row r="2247" spans="1:23" x14ac:dyDescent="0.5">
      <c r="A2247" t="s">
        <v>228</v>
      </c>
      <c r="B2247" t="s">
        <v>279</v>
      </c>
      <c r="C2247" t="s">
        <v>84</v>
      </c>
      <c r="D2247" t="s">
        <v>41</v>
      </c>
      <c r="E2247">
        <v>89.97</v>
      </c>
      <c r="F2247">
        <v>3</v>
      </c>
      <c r="G2247">
        <v>6.8900000000000006</v>
      </c>
      <c r="H2247">
        <v>3.8900000000000006</v>
      </c>
      <c r="I2247">
        <v>1</v>
      </c>
      <c r="J2247" s="13">
        <v>42179</v>
      </c>
      <c r="K2247" s="13">
        <v>43159</v>
      </c>
      <c r="L2247" t="s">
        <v>310</v>
      </c>
      <c r="M2247">
        <v>11.780000000000001</v>
      </c>
      <c r="N2247">
        <v>78.19</v>
      </c>
      <c r="O2247" t="s">
        <v>230</v>
      </c>
      <c r="P2247" t="s">
        <v>323</v>
      </c>
      <c r="Q2247">
        <v>6</v>
      </c>
      <c r="R2247" t="s">
        <v>324</v>
      </c>
      <c r="S2247" s="13">
        <v>-980</v>
      </c>
      <c r="T2247">
        <v>980</v>
      </c>
      <c r="U2247">
        <v>29.99</v>
      </c>
      <c r="V2247">
        <v>29.99</v>
      </c>
      <c r="W2247">
        <v>8167</v>
      </c>
    </row>
    <row r="2248" spans="1:23" x14ac:dyDescent="0.5">
      <c r="A2248" t="s">
        <v>223</v>
      </c>
      <c r="B2248" t="s">
        <v>279</v>
      </c>
      <c r="C2248" t="s">
        <v>84</v>
      </c>
      <c r="D2248" t="s">
        <v>41</v>
      </c>
      <c r="E2248">
        <v>89.97</v>
      </c>
      <c r="F2248">
        <v>3</v>
      </c>
      <c r="G2248">
        <v>6.5799999999999983</v>
      </c>
      <c r="H2248">
        <v>6.5799999999999983</v>
      </c>
      <c r="I2248">
        <v>1</v>
      </c>
      <c r="J2248" s="13">
        <v>42168</v>
      </c>
      <c r="K2248" s="13">
        <v>42187</v>
      </c>
      <c r="L2248" t="s">
        <v>307</v>
      </c>
      <c r="M2248">
        <v>14.159999999999997</v>
      </c>
      <c r="N2248">
        <v>75.81</v>
      </c>
      <c r="O2248" t="s">
        <v>230</v>
      </c>
      <c r="P2248" t="s">
        <v>323</v>
      </c>
      <c r="Q2248">
        <v>6</v>
      </c>
      <c r="R2248" t="s">
        <v>324</v>
      </c>
      <c r="S2248" s="13">
        <v>-19</v>
      </c>
      <c r="T2248">
        <v>19</v>
      </c>
      <c r="U2248">
        <v>29.99</v>
      </c>
      <c r="V2248">
        <v>29.99</v>
      </c>
      <c r="W2248">
        <v>8167</v>
      </c>
    </row>
    <row r="2249" spans="1:23" x14ac:dyDescent="0.5">
      <c r="A2249" t="s">
        <v>226</v>
      </c>
      <c r="B2249" t="s">
        <v>279</v>
      </c>
      <c r="C2249" t="s">
        <v>84</v>
      </c>
      <c r="D2249" t="s">
        <v>41</v>
      </c>
      <c r="E2249">
        <v>89.97</v>
      </c>
      <c r="F2249">
        <v>3</v>
      </c>
      <c r="G2249">
        <v>8.6499999999999986</v>
      </c>
      <c r="H2249">
        <v>5.6499999999999986</v>
      </c>
      <c r="I2249">
        <v>1</v>
      </c>
      <c r="J2249" s="13">
        <v>42108</v>
      </c>
      <c r="K2249" s="13">
        <v>43032</v>
      </c>
      <c r="L2249" t="s">
        <v>315</v>
      </c>
      <c r="M2249">
        <v>15.299999999999997</v>
      </c>
      <c r="N2249">
        <v>74.67</v>
      </c>
      <c r="O2249" t="s">
        <v>230</v>
      </c>
      <c r="P2249" t="s">
        <v>323</v>
      </c>
      <c r="Q2249">
        <v>4</v>
      </c>
      <c r="R2249" t="s">
        <v>326</v>
      </c>
      <c r="S2249" s="13">
        <v>-924</v>
      </c>
      <c r="T2249">
        <v>924</v>
      </c>
      <c r="U2249">
        <v>29.99</v>
      </c>
      <c r="V2249">
        <v>29.99</v>
      </c>
      <c r="W2249">
        <v>8167</v>
      </c>
    </row>
    <row r="2250" spans="1:23" x14ac:dyDescent="0.5">
      <c r="A2250" t="s">
        <v>227</v>
      </c>
      <c r="B2250" t="s">
        <v>279</v>
      </c>
      <c r="C2250" t="s">
        <v>84</v>
      </c>
      <c r="D2250" t="s">
        <v>41</v>
      </c>
      <c r="E2250">
        <v>89.97</v>
      </c>
      <c r="F2250">
        <v>3</v>
      </c>
      <c r="G2250">
        <v>7.1000000000000014</v>
      </c>
      <c r="H2250">
        <v>5.1000000000000014</v>
      </c>
      <c r="I2250">
        <v>1</v>
      </c>
      <c r="J2250" s="13">
        <v>42104</v>
      </c>
      <c r="K2250" s="13">
        <v>42114</v>
      </c>
      <c r="L2250" t="s">
        <v>311</v>
      </c>
      <c r="M2250">
        <v>13.200000000000003</v>
      </c>
      <c r="N2250">
        <v>76.77</v>
      </c>
      <c r="O2250" t="s">
        <v>230</v>
      </c>
      <c r="P2250" t="s">
        <v>323</v>
      </c>
      <c r="Q2250">
        <v>4</v>
      </c>
      <c r="R2250" t="s">
        <v>326</v>
      </c>
      <c r="S2250" s="13">
        <v>-10</v>
      </c>
      <c r="T2250">
        <v>10</v>
      </c>
      <c r="U2250">
        <v>29.99</v>
      </c>
      <c r="V2250">
        <v>29.99</v>
      </c>
      <c r="W2250">
        <v>8167</v>
      </c>
    </row>
    <row r="2251" spans="1:23" x14ac:dyDescent="0.5">
      <c r="A2251" t="s">
        <v>222</v>
      </c>
      <c r="B2251" t="s">
        <v>279</v>
      </c>
      <c r="C2251" t="s">
        <v>84</v>
      </c>
      <c r="D2251" t="s">
        <v>41</v>
      </c>
      <c r="E2251">
        <v>89.97</v>
      </c>
      <c r="F2251">
        <v>3</v>
      </c>
      <c r="G2251">
        <v>9.1199999999999974</v>
      </c>
      <c r="H2251">
        <v>6.1199999999999974</v>
      </c>
      <c r="I2251">
        <v>1</v>
      </c>
      <c r="J2251" s="13">
        <v>42059</v>
      </c>
      <c r="K2251" s="13">
        <v>42079</v>
      </c>
      <c r="L2251" t="s">
        <v>331</v>
      </c>
      <c r="M2251">
        <v>16.239999999999995</v>
      </c>
      <c r="N2251">
        <v>73.73</v>
      </c>
      <c r="O2251" t="s">
        <v>230</v>
      </c>
      <c r="P2251" t="s">
        <v>327</v>
      </c>
      <c r="Q2251">
        <v>2</v>
      </c>
      <c r="R2251" t="s">
        <v>329</v>
      </c>
      <c r="S2251" s="13">
        <v>-20</v>
      </c>
      <c r="T2251">
        <v>20</v>
      </c>
      <c r="U2251">
        <v>29.99</v>
      </c>
      <c r="V2251">
        <v>29.99</v>
      </c>
      <c r="W2251">
        <v>8167</v>
      </c>
    </row>
    <row r="2252" spans="1:23" x14ac:dyDescent="0.5">
      <c r="A2252" t="s">
        <v>227</v>
      </c>
      <c r="B2252" t="s">
        <v>279</v>
      </c>
      <c r="C2252" t="s">
        <v>84</v>
      </c>
      <c r="D2252" t="s">
        <v>41</v>
      </c>
      <c r="E2252">
        <v>89.97</v>
      </c>
      <c r="F2252">
        <v>3</v>
      </c>
      <c r="G2252">
        <v>5.9899999999999984</v>
      </c>
      <c r="H2252">
        <v>3.9899999999999984</v>
      </c>
      <c r="I2252">
        <v>1</v>
      </c>
      <c r="J2252" s="13">
        <v>41926</v>
      </c>
      <c r="K2252" s="13">
        <v>42888</v>
      </c>
      <c r="L2252" t="s">
        <v>311</v>
      </c>
      <c r="M2252">
        <v>10.979999999999997</v>
      </c>
      <c r="N2252">
        <v>78.990000000000009</v>
      </c>
      <c r="O2252" t="s">
        <v>197</v>
      </c>
      <c r="P2252" t="s">
        <v>308</v>
      </c>
      <c r="Q2252">
        <v>10</v>
      </c>
      <c r="R2252" t="s">
        <v>314</v>
      </c>
      <c r="S2252" s="13">
        <v>-962</v>
      </c>
      <c r="T2252">
        <v>962</v>
      </c>
      <c r="U2252">
        <v>29.99</v>
      </c>
      <c r="V2252">
        <v>29.99</v>
      </c>
      <c r="W2252">
        <v>8167</v>
      </c>
    </row>
    <row r="2253" spans="1:23" x14ac:dyDescent="0.5">
      <c r="A2253" t="s">
        <v>222</v>
      </c>
      <c r="B2253" t="s">
        <v>279</v>
      </c>
      <c r="C2253" t="s">
        <v>84</v>
      </c>
      <c r="D2253" t="s">
        <v>41</v>
      </c>
      <c r="E2253">
        <v>89.97</v>
      </c>
      <c r="F2253">
        <v>3</v>
      </c>
      <c r="G2253">
        <v>9.75</v>
      </c>
      <c r="H2253">
        <v>3.75</v>
      </c>
      <c r="I2253">
        <v>1</v>
      </c>
      <c r="J2253" s="13">
        <v>41843</v>
      </c>
      <c r="K2253" s="13">
        <v>41851</v>
      </c>
      <c r="L2253" t="s">
        <v>331</v>
      </c>
      <c r="M2253">
        <v>14.5</v>
      </c>
      <c r="N2253">
        <v>75.47</v>
      </c>
      <c r="O2253" t="s">
        <v>197</v>
      </c>
      <c r="P2253" t="s">
        <v>316</v>
      </c>
      <c r="Q2253">
        <v>7</v>
      </c>
      <c r="R2253" t="s">
        <v>320</v>
      </c>
      <c r="S2253" s="13">
        <v>-8</v>
      </c>
      <c r="T2253">
        <v>8</v>
      </c>
      <c r="U2253">
        <v>29.99</v>
      </c>
      <c r="V2253">
        <v>29.99</v>
      </c>
      <c r="W2253">
        <v>8167</v>
      </c>
    </row>
    <row r="2254" spans="1:23" x14ac:dyDescent="0.5">
      <c r="A2254" t="s">
        <v>220</v>
      </c>
      <c r="B2254" t="s">
        <v>279</v>
      </c>
      <c r="C2254" t="s">
        <v>84</v>
      </c>
      <c r="D2254" t="s">
        <v>41</v>
      </c>
      <c r="E2254">
        <v>89.97</v>
      </c>
      <c r="F2254">
        <v>3</v>
      </c>
      <c r="G2254">
        <v>5.990000000000002</v>
      </c>
      <c r="H2254">
        <v>5.990000000000002</v>
      </c>
      <c r="I2254">
        <v>1</v>
      </c>
      <c r="J2254" s="13">
        <v>41778</v>
      </c>
      <c r="K2254" s="13">
        <v>41796</v>
      </c>
      <c r="L2254" t="s">
        <v>318</v>
      </c>
      <c r="M2254">
        <v>12.980000000000004</v>
      </c>
      <c r="N2254">
        <v>76.989999999999995</v>
      </c>
      <c r="O2254" t="s">
        <v>197</v>
      </c>
      <c r="P2254" t="s">
        <v>323</v>
      </c>
      <c r="Q2254">
        <v>5</v>
      </c>
      <c r="R2254" t="s">
        <v>325</v>
      </c>
      <c r="S2254" s="13">
        <v>-18</v>
      </c>
      <c r="T2254">
        <v>18</v>
      </c>
      <c r="U2254">
        <v>29.99</v>
      </c>
      <c r="V2254">
        <v>29.99</v>
      </c>
      <c r="W2254">
        <v>8167</v>
      </c>
    </row>
    <row r="2255" spans="1:23" x14ac:dyDescent="0.5">
      <c r="A2255" t="s">
        <v>228</v>
      </c>
      <c r="B2255" t="s">
        <v>279</v>
      </c>
      <c r="C2255" t="s">
        <v>84</v>
      </c>
      <c r="D2255" t="s">
        <v>41</v>
      </c>
      <c r="E2255">
        <v>89.97</v>
      </c>
      <c r="F2255">
        <v>3</v>
      </c>
      <c r="G2255">
        <v>9.9899999999999984</v>
      </c>
      <c r="H2255">
        <v>3.9899999999999984</v>
      </c>
      <c r="I2255">
        <v>1</v>
      </c>
      <c r="J2255" s="13">
        <v>41705</v>
      </c>
      <c r="K2255" s="13">
        <v>42823</v>
      </c>
      <c r="L2255" t="s">
        <v>310</v>
      </c>
      <c r="M2255">
        <v>14.979999999999997</v>
      </c>
      <c r="N2255">
        <v>74.990000000000009</v>
      </c>
      <c r="O2255" t="s">
        <v>197</v>
      </c>
      <c r="P2255" t="s">
        <v>327</v>
      </c>
      <c r="Q2255">
        <v>3</v>
      </c>
      <c r="R2255" t="s">
        <v>328</v>
      </c>
      <c r="S2255" s="13">
        <v>-1118</v>
      </c>
      <c r="T2255">
        <v>1118</v>
      </c>
      <c r="U2255">
        <v>29.99</v>
      </c>
      <c r="V2255">
        <v>29.99</v>
      </c>
      <c r="W2255">
        <v>8167</v>
      </c>
    </row>
    <row r="2256" spans="1:23" x14ac:dyDescent="0.5">
      <c r="A2256" t="s">
        <v>222</v>
      </c>
      <c r="B2256" t="s">
        <v>279</v>
      </c>
      <c r="C2256" t="s">
        <v>84</v>
      </c>
      <c r="D2256" t="s">
        <v>41</v>
      </c>
      <c r="E2256">
        <v>89.97</v>
      </c>
      <c r="F2256">
        <v>3</v>
      </c>
      <c r="G2256">
        <v>8.68</v>
      </c>
      <c r="H2256">
        <v>3.6799999999999997</v>
      </c>
      <c r="I2256">
        <v>1</v>
      </c>
      <c r="J2256" s="13">
        <v>41501</v>
      </c>
      <c r="K2256" s="13">
        <v>42766</v>
      </c>
      <c r="L2256" t="s">
        <v>331</v>
      </c>
      <c r="M2256">
        <v>13.36</v>
      </c>
      <c r="N2256">
        <v>76.61</v>
      </c>
      <c r="O2256" t="s">
        <v>196</v>
      </c>
      <c r="P2256" t="s">
        <v>316</v>
      </c>
      <c r="Q2256">
        <v>8</v>
      </c>
      <c r="R2256" t="s">
        <v>319</v>
      </c>
      <c r="S2256" s="13">
        <v>-1265</v>
      </c>
      <c r="T2256">
        <v>1265</v>
      </c>
      <c r="U2256">
        <v>29.99</v>
      </c>
      <c r="V2256">
        <v>29.99</v>
      </c>
      <c r="W2256">
        <v>8167</v>
      </c>
    </row>
    <row r="2257" spans="1:23" x14ac:dyDescent="0.5">
      <c r="A2257" t="s">
        <v>228</v>
      </c>
      <c r="B2257" t="s">
        <v>279</v>
      </c>
      <c r="C2257" t="s">
        <v>84</v>
      </c>
      <c r="D2257" t="s">
        <v>41</v>
      </c>
      <c r="E2257">
        <v>89.97</v>
      </c>
      <c r="F2257">
        <v>3</v>
      </c>
      <c r="G2257">
        <v>9.990000000000002</v>
      </c>
      <c r="H2257">
        <v>5.990000000000002</v>
      </c>
      <c r="I2257">
        <v>1</v>
      </c>
      <c r="J2257" s="13">
        <v>41420</v>
      </c>
      <c r="K2257" s="13">
        <v>41440</v>
      </c>
      <c r="L2257" t="s">
        <v>310</v>
      </c>
      <c r="M2257">
        <v>16.980000000000004</v>
      </c>
      <c r="N2257">
        <v>72.989999999999995</v>
      </c>
      <c r="O2257" t="s">
        <v>196</v>
      </c>
      <c r="P2257" t="s">
        <v>323</v>
      </c>
      <c r="Q2257">
        <v>5</v>
      </c>
      <c r="R2257" t="s">
        <v>325</v>
      </c>
      <c r="S2257" s="13">
        <v>-20</v>
      </c>
      <c r="T2257">
        <v>20</v>
      </c>
      <c r="U2257">
        <v>29.99</v>
      </c>
      <c r="V2257">
        <v>29.99</v>
      </c>
      <c r="W2257">
        <v>8167</v>
      </c>
    </row>
    <row r="2258" spans="1:23" x14ac:dyDescent="0.5">
      <c r="A2258" t="s">
        <v>226</v>
      </c>
      <c r="B2258" t="s">
        <v>279</v>
      </c>
      <c r="C2258" t="s">
        <v>84</v>
      </c>
      <c r="D2258" t="s">
        <v>41</v>
      </c>
      <c r="E2258">
        <v>89.97</v>
      </c>
      <c r="F2258">
        <v>3</v>
      </c>
      <c r="G2258">
        <v>9</v>
      </c>
      <c r="H2258">
        <v>6</v>
      </c>
      <c r="I2258">
        <v>1</v>
      </c>
      <c r="J2258" s="13">
        <v>41316</v>
      </c>
      <c r="K2258" s="13">
        <v>41332</v>
      </c>
      <c r="L2258" t="s">
        <v>315</v>
      </c>
      <c r="M2258">
        <v>16</v>
      </c>
      <c r="N2258">
        <v>73.97</v>
      </c>
      <c r="O2258" t="s">
        <v>196</v>
      </c>
      <c r="P2258" t="s">
        <v>327</v>
      </c>
      <c r="Q2258">
        <v>2</v>
      </c>
      <c r="R2258" t="s">
        <v>329</v>
      </c>
      <c r="S2258" s="13">
        <v>-16</v>
      </c>
      <c r="T2258">
        <v>16</v>
      </c>
      <c r="U2258">
        <v>29.99</v>
      </c>
      <c r="V2258">
        <v>29.99</v>
      </c>
      <c r="W2258">
        <v>8167</v>
      </c>
    </row>
    <row r="2259" spans="1:23" x14ac:dyDescent="0.5">
      <c r="A2259" t="s">
        <v>221</v>
      </c>
      <c r="B2259" t="s">
        <v>279</v>
      </c>
      <c r="C2259" t="s">
        <v>84</v>
      </c>
      <c r="D2259" t="s">
        <v>41</v>
      </c>
      <c r="E2259">
        <v>89.97</v>
      </c>
      <c r="F2259">
        <v>3</v>
      </c>
      <c r="G2259">
        <v>5.5799999999999983</v>
      </c>
      <c r="H2259">
        <v>6.5799999999999983</v>
      </c>
      <c r="I2259">
        <v>1</v>
      </c>
      <c r="J2259" s="13">
        <v>41310</v>
      </c>
      <c r="K2259" s="13">
        <v>42710</v>
      </c>
      <c r="L2259" t="s">
        <v>322</v>
      </c>
      <c r="M2259">
        <v>13.159999999999997</v>
      </c>
      <c r="N2259">
        <v>76.81</v>
      </c>
      <c r="O2259" t="s">
        <v>196</v>
      </c>
      <c r="P2259" t="s">
        <v>327</v>
      </c>
      <c r="Q2259">
        <v>2</v>
      </c>
      <c r="R2259" t="s">
        <v>329</v>
      </c>
      <c r="S2259" s="13">
        <v>-1400</v>
      </c>
      <c r="T2259">
        <v>1400</v>
      </c>
      <c r="U2259">
        <v>29.99</v>
      </c>
      <c r="V2259">
        <v>29.99</v>
      </c>
      <c r="W2259">
        <v>8167</v>
      </c>
    </row>
    <row r="2260" spans="1:23" x14ac:dyDescent="0.5">
      <c r="A2260" t="s">
        <v>225</v>
      </c>
      <c r="B2260" t="s">
        <v>279</v>
      </c>
      <c r="C2260" t="s">
        <v>84</v>
      </c>
      <c r="D2260" t="s">
        <v>41</v>
      </c>
      <c r="E2260">
        <v>89.97</v>
      </c>
      <c r="F2260">
        <v>3</v>
      </c>
      <c r="G2260">
        <v>8.8999999999999986</v>
      </c>
      <c r="H2260">
        <v>4.8999999999999986</v>
      </c>
      <c r="I2260">
        <v>1</v>
      </c>
      <c r="J2260" s="13">
        <v>41273</v>
      </c>
      <c r="K2260" s="13">
        <v>41283</v>
      </c>
      <c r="L2260" t="s">
        <v>321</v>
      </c>
      <c r="M2260">
        <v>14.799999999999997</v>
      </c>
      <c r="N2260">
        <v>75.17</v>
      </c>
      <c r="O2260" t="s">
        <v>195</v>
      </c>
      <c r="P2260" t="s">
        <v>308</v>
      </c>
      <c r="Q2260">
        <v>12</v>
      </c>
      <c r="R2260" t="s">
        <v>309</v>
      </c>
      <c r="S2260" s="13">
        <v>-10</v>
      </c>
      <c r="T2260">
        <v>10</v>
      </c>
      <c r="U2260">
        <v>29.99</v>
      </c>
      <c r="V2260">
        <v>29.99</v>
      </c>
      <c r="W2260">
        <v>8167</v>
      </c>
    </row>
    <row r="2261" spans="1:23" x14ac:dyDescent="0.5">
      <c r="A2261" t="s">
        <v>222</v>
      </c>
      <c r="B2261" t="s">
        <v>279</v>
      </c>
      <c r="C2261" t="s">
        <v>84</v>
      </c>
      <c r="D2261" t="s">
        <v>41</v>
      </c>
      <c r="E2261">
        <v>89.97</v>
      </c>
      <c r="F2261">
        <v>3</v>
      </c>
      <c r="G2261">
        <v>5</v>
      </c>
      <c r="H2261">
        <v>6</v>
      </c>
      <c r="I2261">
        <v>1</v>
      </c>
      <c r="J2261" s="13">
        <v>41176</v>
      </c>
      <c r="K2261" s="13">
        <v>41191</v>
      </c>
      <c r="L2261" t="s">
        <v>331</v>
      </c>
      <c r="M2261">
        <v>12</v>
      </c>
      <c r="N2261">
        <v>77.97</v>
      </c>
      <c r="O2261" t="s">
        <v>195</v>
      </c>
      <c r="P2261" t="s">
        <v>316</v>
      </c>
      <c r="Q2261">
        <v>9</v>
      </c>
      <c r="R2261" t="s">
        <v>317</v>
      </c>
      <c r="S2261" s="13">
        <v>-15</v>
      </c>
      <c r="T2261">
        <v>15</v>
      </c>
      <c r="U2261">
        <v>29.99</v>
      </c>
      <c r="V2261">
        <v>29.99</v>
      </c>
      <c r="W2261">
        <v>8167</v>
      </c>
    </row>
    <row r="2262" spans="1:23" x14ac:dyDescent="0.5">
      <c r="A2262" t="s">
        <v>226</v>
      </c>
      <c r="B2262" t="s">
        <v>279</v>
      </c>
      <c r="C2262" t="s">
        <v>84</v>
      </c>
      <c r="D2262" t="s">
        <v>41</v>
      </c>
      <c r="E2262">
        <v>89.97</v>
      </c>
      <c r="F2262">
        <v>3</v>
      </c>
      <c r="G2262">
        <v>5.25</v>
      </c>
      <c r="H2262">
        <v>4.25</v>
      </c>
      <c r="I2262">
        <v>1</v>
      </c>
      <c r="J2262" s="13">
        <v>40950</v>
      </c>
      <c r="K2262" s="13">
        <v>40969</v>
      </c>
      <c r="L2262" t="s">
        <v>315</v>
      </c>
      <c r="M2262">
        <v>10.5</v>
      </c>
      <c r="N2262">
        <v>79.47</v>
      </c>
      <c r="O2262" t="s">
        <v>195</v>
      </c>
      <c r="P2262" t="s">
        <v>327</v>
      </c>
      <c r="Q2262">
        <v>2</v>
      </c>
      <c r="R2262" t="s">
        <v>329</v>
      </c>
      <c r="S2262" s="13">
        <v>-19</v>
      </c>
      <c r="T2262">
        <v>19</v>
      </c>
      <c r="U2262">
        <v>29.99</v>
      </c>
      <c r="V2262">
        <v>29.99</v>
      </c>
      <c r="W2262">
        <v>8167</v>
      </c>
    </row>
    <row r="2263" spans="1:23" x14ac:dyDescent="0.5">
      <c r="A2263" t="s">
        <v>225</v>
      </c>
      <c r="B2263" t="s">
        <v>279</v>
      </c>
      <c r="C2263" t="s">
        <v>84</v>
      </c>
      <c r="D2263" t="s">
        <v>41</v>
      </c>
      <c r="E2263">
        <v>89.97</v>
      </c>
      <c r="F2263">
        <v>3</v>
      </c>
      <c r="G2263">
        <v>6.5799999999999983</v>
      </c>
      <c r="H2263">
        <v>3.5799999999999983</v>
      </c>
      <c r="I2263">
        <v>1</v>
      </c>
      <c r="J2263" s="13">
        <v>40818</v>
      </c>
      <c r="K2263" s="13">
        <v>40836</v>
      </c>
      <c r="L2263" t="s">
        <v>321</v>
      </c>
      <c r="M2263">
        <v>11.159999999999997</v>
      </c>
      <c r="N2263">
        <v>78.81</v>
      </c>
      <c r="O2263" t="s">
        <v>194</v>
      </c>
      <c r="P2263" t="s">
        <v>308</v>
      </c>
      <c r="Q2263">
        <v>10</v>
      </c>
      <c r="R2263" t="s">
        <v>314</v>
      </c>
      <c r="S2263" s="13">
        <v>-18</v>
      </c>
      <c r="T2263">
        <v>18</v>
      </c>
      <c r="U2263">
        <v>29.99</v>
      </c>
      <c r="V2263">
        <v>29.99</v>
      </c>
      <c r="W2263">
        <v>8167</v>
      </c>
    </row>
    <row r="2264" spans="1:23" x14ac:dyDescent="0.5">
      <c r="A2264" t="s">
        <v>225</v>
      </c>
      <c r="B2264" t="s">
        <v>279</v>
      </c>
      <c r="C2264" t="s">
        <v>84</v>
      </c>
      <c r="D2264" t="s">
        <v>41</v>
      </c>
      <c r="E2264">
        <v>89.97</v>
      </c>
      <c r="F2264">
        <v>3</v>
      </c>
      <c r="G2264">
        <v>5.4500000000000028</v>
      </c>
      <c r="H2264">
        <v>4.4500000000000028</v>
      </c>
      <c r="I2264">
        <v>1</v>
      </c>
      <c r="J2264" s="13">
        <v>40798</v>
      </c>
      <c r="K2264" s="13">
        <v>40814</v>
      </c>
      <c r="L2264" t="s">
        <v>321</v>
      </c>
      <c r="M2264">
        <v>10.900000000000006</v>
      </c>
      <c r="N2264">
        <v>79.069999999999993</v>
      </c>
      <c r="O2264" t="s">
        <v>194</v>
      </c>
      <c r="P2264" t="s">
        <v>316</v>
      </c>
      <c r="Q2264">
        <v>9</v>
      </c>
      <c r="R2264" t="s">
        <v>317</v>
      </c>
      <c r="S2264" s="13">
        <v>-16</v>
      </c>
      <c r="T2264">
        <v>16</v>
      </c>
      <c r="U2264">
        <v>29.99</v>
      </c>
      <c r="V2264">
        <v>29.99</v>
      </c>
      <c r="W2264">
        <v>8167</v>
      </c>
    </row>
    <row r="2265" spans="1:23" x14ac:dyDescent="0.5">
      <c r="A2265" t="s">
        <v>220</v>
      </c>
      <c r="B2265" t="s">
        <v>279</v>
      </c>
      <c r="C2265" t="s">
        <v>84</v>
      </c>
      <c r="D2265" t="s">
        <v>41</v>
      </c>
      <c r="E2265">
        <v>89.97</v>
      </c>
      <c r="F2265">
        <v>3</v>
      </c>
      <c r="G2265">
        <v>9.4500000000000028</v>
      </c>
      <c r="H2265">
        <v>6.4500000000000028</v>
      </c>
      <c r="I2265">
        <v>1</v>
      </c>
      <c r="J2265" s="13">
        <v>40690</v>
      </c>
      <c r="K2265" s="13">
        <v>40708</v>
      </c>
      <c r="L2265" t="s">
        <v>318</v>
      </c>
      <c r="M2265">
        <v>16.900000000000006</v>
      </c>
      <c r="N2265">
        <v>73.069999999999993</v>
      </c>
      <c r="O2265" t="s">
        <v>194</v>
      </c>
      <c r="P2265" t="s">
        <v>323</v>
      </c>
      <c r="Q2265">
        <v>5</v>
      </c>
      <c r="R2265" t="s">
        <v>325</v>
      </c>
      <c r="S2265" s="13">
        <v>-18</v>
      </c>
      <c r="T2265">
        <v>18</v>
      </c>
      <c r="U2265">
        <v>29.99</v>
      </c>
      <c r="V2265">
        <v>29.99</v>
      </c>
      <c r="W2265">
        <v>8167</v>
      </c>
    </row>
    <row r="2266" spans="1:23" x14ac:dyDescent="0.5">
      <c r="A2266" t="s">
        <v>224</v>
      </c>
      <c r="B2266" t="s">
        <v>279</v>
      </c>
      <c r="C2266" t="s">
        <v>84</v>
      </c>
      <c r="D2266" t="s">
        <v>41</v>
      </c>
      <c r="E2266">
        <v>89.97</v>
      </c>
      <c r="F2266">
        <v>3</v>
      </c>
      <c r="G2266">
        <v>8.2000000000000028</v>
      </c>
      <c r="H2266">
        <v>6.2000000000000028</v>
      </c>
      <c r="I2266">
        <v>1</v>
      </c>
      <c r="J2266" s="13">
        <v>40648</v>
      </c>
      <c r="K2266" s="13">
        <v>40657</v>
      </c>
      <c r="L2266" t="s">
        <v>313</v>
      </c>
      <c r="M2266">
        <v>15.400000000000006</v>
      </c>
      <c r="N2266">
        <v>74.569999999999993</v>
      </c>
      <c r="O2266" t="s">
        <v>194</v>
      </c>
      <c r="P2266" t="s">
        <v>323</v>
      </c>
      <c r="Q2266">
        <v>4</v>
      </c>
      <c r="R2266" t="s">
        <v>326</v>
      </c>
      <c r="S2266" s="13">
        <v>-9</v>
      </c>
      <c r="T2266">
        <v>9</v>
      </c>
      <c r="U2266">
        <v>29.99</v>
      </c>
      <c r="V2266">
        <v>29.99</v>
      </c>
      <c r="W2266">
        <v>8167</v>
      </c>
    </row>
    <row r="2267" spans="1:23" x14ac:dyDescent="0.5">
      <c r="A2267" t="s">
        <v>227</v>
      </c>
      <c r="B2267" t="s">
        <v>279</v>
      </c>
      <c r="C2267" t="s">
        <v>84</v>
      </c>
      <c r="D2267" t="s">
        <v>41</v>
      </c>
      <c r="E2267">
        <v>89.97</v>
      </c>
      <c r="F2267">
        <v>3</v>
      </c>
      <c r="G2267">
        <v>7.8599999999999994</v>
      </c>
      <c r="H2267">
        <v>6.8599999999999994</v>
      </c>
      <c r="I2267">
        <v>1</v>
      </c>
      <c r="J2267" s="13">
        <v>40514</v>
      </c>
      <c r="K2267" s="13">
        <v>40533</v>
      </c>
      <c r="L2267" t="s">
        <v>311</v>
      </c>
      <c r="M2267">
        <v>15.719999999999999</v>
      </c>
      <c r="N2267">
        <v>74.25</v>
      </c>
      <c r="O2267" t="s">
        <v>193</v>
      </c>
      <c r="P2267" t="s">
        <v>308</v>
      </c>
      <c r="Q2267">
        <v>12</v>
      </c>
      <c r="R2267" t="s">
        <v>309</v>
      </c>
      <c r="S2267" s="13">
        <v>-19</v>
      </c>
      <c r="T2267">
        <v>19</v>
      </c>
      <c r="U2267">
        <v>29.99</v>
      </c>
      <c r="V2267">
        <v>29.99</v>
      </c>
      <c r="W2267">
        <v>8167</v>
      </c>
    </row>
    <row r="2268" spans="1:23" x14ac:dyDescent="0.5">
      <c r="A2268" t="s">
        <v>225</v>
      </c>
      <c r="B2268" t="s">
        <v>279</v>
      </c>
      <c r="C2268" t="s">
        <v>84</v>
      </c>
      <c r="D2268" t="s">
        <v>41</v>
      </c>
      <c r="E2268">
        <v>89.97</v>
      </c>
      <c r="F2268">
        <v>3</v>
      </c>
      <c r="G2268">
        <v>8.990000000000002</v>
      </c>
      <c r="H2268">
        <v>5.990000000000002</v>
      </c>
      <c r="I2268">
        <v>1</v>
      </c>
      <c r="J2268" s="13">
        <v>40458</v>
      </c>
      <c r="K2268" s="13">
        <v>40470</v>
      </c>
      <c r="L2268" t="s">
        <v>321</v>
      </c>
      <c r="M2268">
        <v>15.980000000000004</v>
      </c>
      <c r="N2268">
        <v>73.989999999999995</v>
      </c>
      <c r="O2268" t="s">
        <v>193</v>
      </c>
      <c r="P2268" t="s">
        <v>308</v>
      </c>
      <c r="Q2268">
        <v>10</v>
      </c>
      <c r="R2268" t="s">
        <v>314</v>
      </c>
      <c r="S2268" s="13">
        <v>-12</v>
      </c>
      <c r="T2268">
        <v>12</v>
      </c>
      <c r="U2268">
        <v>29.99</v>
      </c>
      <c r="V2268">
        <v>29.99</v>
      </c>
      <c r="W2268">
        <v>8167</v>
      </c>
    </row>
    <row r="2269" spans="1:23" x14ac:dyDescent="0.5">
      <c r="A2269" t="s">
        <v>222</v>
      </c>
      <c r="B2269" t="s">
        <v>279</v>
      </c>
      <c r="C2269" t="s">
        <v>84</v>
      </c>
      <c r="D2269" t="s">
        <v>41</v>
      </c>
      <c r="E2269">
        <v>89.97</v>
      </c>
      <c r="F2269">
        <v>3</v>
      </c>
      <c r="G2269">
        <v>5.68</v>
      </c>
      <c r="H2269">
        <v>4.68</v>
      </c>
      <c r="I2269">
        <v>1</v>
      </c>
      <c r="J2269" s="13">
        <v>40456</v>
      </c>
      <c r="K2269" s="13">
        <v>40467</v>
      </c>
      <c r="L2269" t="s">
        <v>331</v>
      </c>
      <c r="M2269">
        <v>11.36</v>
      </c>
      <c r="N2269">
        <v>78.61</v>
      </c>
      <c r="O2269" t="s">
        <v>193</v>
      </c>
      <c r="P2269" t="s">
        <v>308</v>
      </c>
      <c r="Q2269">
        <v>10</v>
      </c>
      <c r="R2269" t="s">
        <v>314</v>
      </c>
      <c r="S2269" s="13">
        <v>-11</v>
      </c>
      <c r="T2269">
        <v>11</v>
      </c>
      <c r="U2269">
        <v>29.99</v>
      </c>
      <c r="V2269">
        <v>29.99</v>
      </c>
      <c r="W2269">
        <v>8167</v>
      </c>
    </row>
    <row r="2270" spans="1:23" x14ac:dyDescent="0.5">
      <c r="A2270" t="s">
        <v>228</v>
      </c>
      <c r="B2270" t="s">
        <v>279</v>
      </c>
      <c r="C2270" t="s">
        <v>84</v>
      </c>
      <c r="D2270" t="s">
        <v>41</v>
      </c>
      <c r="E2270">
        <v>89.97</v>
      </c>
      <c r="F2270">
        <v>3</v>
      </c>
      <c r="G2270">
        <v>6.5499999999999972</v>
      </c>
      <c r="H2270">
        <v>3.5499999999999972</v>
      </c>
      <c r="I2270">
        <v>1</v>
      </c>
      <c r="J2270" s="13">
        <v>40396</v>
      </c>
      <c r="K2270" s="13">
        <v>40409</v>
      </c>
      <c r="L2270" t="s">
        <v>310</v>
      </c>
      <c r="M2270">
        <v>11.099999999999994</v>
      </c>
      <c r="N2270">
        <v>78.87</v>
      </c>
      <c r="O2270" t="s">
        <v>193</v>
      </c>
      <c r="P2270" t="s">
        <v>316</v>
      </c>
      <c r="Q2270">
        <v>8</v>
      </c>
      <c r="R2270" t="s">
        <v>319</v>
      </c>
      <c r="S2270" s="13">
        <v>-13</v>
      </c>
      <c r="T2270">
        <v>13</v>
      </c>
      <c r="U2270">
        <v>29.99</v>
      </c>
      <c r="V2270">
        <v>29.99</v>
      </c>
      <c r="W2270">
        <v>8167</v>
      </c>
    </row>
    <row r="2271" spans="1:23" x14ac:dyDescent="0.5">
      <c r="A2271" t="s">
        <v>224</v>
      </c>
      <c r="B2271" t="s">
        <v>279</v>
      </c>
      <c r="C2271" t="s">
        <v>84</v>
      </c>
      <c r="D2271" t="s">
        <v>41</v>
      </c>
      <c r="E2271">
        <v>89.97</v>
      </c>
      <c r="F2271">
        <v>3</v>
      </c>
      <c r="G2271">
        <v>6.8999999999999986</v>
      </c>
      <c r="H2271">
        <v>5.8999999999999986</v>
      </c>
      <c r="I2271">
        <v>1</v>
      </c>
      <c r="J2271" s="13">
        <v>40131</v>
      </c>
      <c r="K2271" s="13">
        <v>40151</v>
      </c>
      <c r="L2271" t="s">
        <v>313</v>
      </c>
      <c r="M2271">
        <v>13.799999999999997</v>
      </c>
      <c r="N2271">
        <v>76.17</v>
      </c>
      <c r="O2271" t="s">
        <v>192</v>
      </c>
      <c r="P2271" t="s">
        <v>308</v>
      </c>
      <c r="Q2271">
        <v>11</v>
      </c>
      <c r="R2271" t="s">
        <v>312</v>
      </c>
      <c r="S2271" s="13">
        <v>-20</v>
      </c>
      <c r="T2271">
        <v>20</v>
      </c>
      <c r="U2271">
        <v>29.99</v>
      </c>
      <c r="V2271">
        <v>29.99</v>
      </c>
      <c r="W2271">
        <v>8167</v>
      </c>
    </row>
    <row r="2272" spans="1:23" x14ac:dyDescent="0.5">
      <c r="A2272" t="s">
        <v>224</v>
      </c>
      <c r="B2272" t="s">
        <v>279</v>
      </c>
      <c r="C2272" t="s">
        <v>84</v>
      </c>
      <c r="D2272" t="s">
        <v>41</v>
      </c>
      <c r="E2272">
        <v>89.97</v>
      </c>
      <c r="F2272">
        <v>3</v>
      </c>
      <c r="G2272">
        <v>6.5499999999999972</v>
      </c>
      <c r="H2272">
        <v>5.5499999999999972</v>
      </c>
      <c r="I2272">
        <v>1</v>
      </c>
      <c r="J2272" s="13">
        <v>40038</v>
      </c>
      <c r="K2272" s="13">
        <v>42377</v>
      </c>
      <c r="L2272" t="s">
        <v>313</v>
      </c>
      <c r="M2272">
        <v>13.099999999999994</v>
      </c>
      <c r="N2272">
        <v>76.87</v>
      </c>
      <c r="O2272" t="s">
        <v>192</v>
      </c>
      <c r="P2272" t="s">
        <v>316</v>
      </c>
      <c r="Q2272">
        <v>8</v>
      </c>
      <c r="R2272" t="s">
        <v>319</v>
      </c>
      <c r="S2272" s="13">
        <v>-2339</v>
      </c>
      <c r="T2272">
        <v>2339</v>
      </c>
      <c r="U2272">
        <v>29.99</v>
      </c>
      <c r="V2272">
        <v>29.99</v>
      </c>
      <c r="W2272">
        <v>8167</v>
      </c>
    </row>
    <row r="2273" spans="1:23" x14ac:dyDescent="0.5">
      <c r="A2273" t="s">
        <v>223</v>
      </c>
      <c r="B2273" t="s">
        <v>279</v>
      </c>
      <c r="C2273" t="s">
        <v>84</v>
      </c>
      <c r="D2273" t="s">
        <v>41</v>
      </c>
      <c r="E2273">
        <v>89.97</v>
      </c>
      <c r="F2273">
        <v>3</v>
      </c>
      <c r="G2273">
        <v>8.4500000000000028</v>
      </c>
      <c r="H2273">
        <v>5.4500000000000028</v>
      </c>
      <c r="I2273">
        <v>1</v>
      </c>
      <c r="J2273" s="13">
        <v>39893</v>
      </c>
      <c r="K2273" s="13">
        <v>39909</v>
      </c>
      <c r="L2273" t="s">
        <v>307</v>
      </c>
      <c r="M2273">
        <v>14.900000000000006</v>
      </c>
      <c r="N2273">
        <v>75.069999999999993</v>
      </c>
      <c r="O2273" t="s">
        <v>192</v>
      </c>
      <c r="P2273" t="s">
        <v>327</v>
      </c>
      <c r="Q2273">
        <v>3</v>
      </c>
      <c r="R2273" t="s">
        <v>328</v>
      </c>
      <c r="S2273" s="13">
        <v>-16</v>
      </c>
      <c r="T2273">
        <v>16</v>
      </c>
      <c r="U2273">
        <v>29.99</v>
      </c>
      <c r="V2273">
        <v>29.99</v>
      </c>
      <c r="W2273">
        <v>8167</v>
      </c>
    </row>
    <row r="2274" spans="1:23" x14ac:dyDescent="0.5">
      <c r="A2274" t="s">
        <v>227</v>
      </c>
      <c r="B2274" t="s">
        <v>279</v>
      </c>
      <c r="C2274" t="s">
        <v>84</v>
      </c>
      <c r="D2274" t="s">
        <v>41</v>
      </c>
      <c r="E2274">
        <v>89.97</v>
      </c>
      <c r="F2274">
        <v>3</v>
      </c>
      <c r="G2274">
        <v>7.5499999999999972</v>
      </c>
      <c r="H2274">
        <v>6.5499999999999972</v>
      </c>
      <c r="I2274">
        <v>1</v>
      </c>
      <c r="J2274" s="13">
        <v>39563</v>
      </c>
      <c r="K2274" s="13">
        <v>39576</v>
      </c>
      <c r="L2274" t="s">
        <v>311</v>
      </c>
      <c r="M2274">
        <v>15.099999999999994</v>
      </c>
      <c r="N2274">
        <v>74.87</v>
      </c>
      <c r="O2274" t="s">
        <v>191</v>
      </c>
      <c r="P2274" t="s">
        <v>323</v>
      </c>
      <c r="Q2274">
        <v>4</v>
      </c>
      <c r="R2274" t="s">
        <v>326</v>
      </c>
      <c r="S2274" s="13">
        <v>-13</v>
      </c>
      <c r="T2274">
        <v>13</v>
      </c>
      <c r="U2274">
        <v>29.99</v>
      </c>
      <c r="V2274">
        <v>29.99</v>
      </c>
      <c r="W2274">
        <v>8167</v>
      </c>
    </row>
    <row r="2275" spans="1:23" x14ac:dyDescent="0.5">
      <c r="A2275" t="s">
        <v>226</v>
      </c>
      <c r="B2275" t="s">
        <v>279</v>
      </c>
      <c r="C2275" t="s">
        <v>84</v>
      </c>
      <c r="D2275" t="s">
        <v>41</v>
      </c>
      <c r="E2275">
        <v>89.97</v>
      </c>
      <c r="F2275">
        <v>3</v>
      </c>
      <c r="G2275">
        <v>7.8599999999999994</v>
      </c>
      <c r="H2275">
        <v>3.8599999999999994</v>
      </c>
      <c r="I2275">
        <v>1</v>
      </c>
      <c r="J2275" s="13">
        <v>39551</v>
      </c>
      <c r="K2275" s="13">
        <v>39562</v>
      </c>
      <c r="L2275" t="s">
        <v>315</v>
      </c>
      <c r="M2275">
        <v>12.719999999999999</v>
      </c>
      <c r="N2275">
        <v>77.25</v>
      </c>
      <c r="O2275" t="s">
        <v>191</v>
      </c>
      <c r="P2275" t="s">
        <v>323</v>
      </c>
      <c r="Q2275">
        <v>4</v>
      </c>
      <c r="R2275" t="s">
        <v>326</v>
      </c>
      <c r="S2275" s="13">
        <v>-11</v>
      </c>
      <c r="T2275">
        <v>11</v>
      </c>
      <c r="U2275">
        <v>29.99</v>
      </c>
      <c r="V2275">
        <v>29.99</v>
      </c>
      <c r="W2275">
        <v>8167</v>
      </c>
    </row>
    <row r="2276" spans="1:23" x14ac:dyDescent="0.5">
      <c r="A2276" t="s">
        <v>225</v>
      </c>
      <c r="B2276" t="s">
        <v>279</v>
      </c>
      <c r="C2276" t="s">
        <v>84</v>
      </c>
      <c r="D2276" t="s">
        <v>41</v>
      </c>
      <c r="E2276">
        <v>89.97</v>
      </c>
      <c r="F2276">
        <v>3</v>
      </c>
      <c r="G2276">
        <v>10</v>
      </c>
      <c r="H2276">
        <v>5</v>
      </c>
      <c r="I2276">
        <v>1</v>
      </c>
      <c r="J2276" s="13">
        <v>39496</v>
      </c>
      <c r="K2276" s="13">
        <v>39514</v>
      </c>
      <c r="L2276" t="s">
        <v>321</v>
      </c>
      <c r="M2276">
        <v>16</v>
      </c>
      <c r="N2276">
        <v>73.97</v>
      </c>
      <c r="O2276" t="s">
        <v>191</v>
      </c>
      <c r="P2276" t="s">
        <v>327</v>
      </c>
      <c r="Q2276">
        <v>2</v>
      </c>
      <c r="R2276" t="s">
        <v>329</v>
      </c>
      <c r="S2276" s="13">
        <v>-18</v>
      </c>
      <c r="T2276">
        <v>18</v>
      </c>
      <c r="U2276">
        <v>29.99</v>
      </c>
      <c r="V2276">
        <v>29.99</v>
      </c>
      <c r="W2276">
        <v>8167</v>
      </c>
    </row>
    <row r="2277" spans="1:23" x14ac:dyDescent="0.5">
      <c r="A2277" t="s">
        <v>226</v>
      </c>
      <c r="B2277" t="s">
        <v>279</v>
      </c>
      <c r="C2277" t="s">
        <v>84</v>
      </c>
      <c r="D2277" t="s">
        <v>41</v>
      </c>
      <c r="E2277">
        <v>89.97</v>
      </c>
      <c r="F2277">
        <v>3</v>
      </c>
      <c r="G2277">
        <v>6.3599999999999994</v>
      </c>
      <c r="H2277">
        <v>4.3599999999999994</v>
      </c>
      <c r="I2277">
        <v>1</v>
      </c>
      <c r="J2277" s="13">
        <v>39342</v>
      </c>
      <c r="K2277" s="13">
        <v>39358</v>
      </c>
      <c r="L2277" t="s">
        <v>315</v>
      </c>
      <c r="M2277">
        <v>11.719999999999999</v>
      </c>
      <c r="N2277">
        <v>78.25</v>
      </c>
      <c r="O2277" t="s">
        <v>190</v>
      </c>
      <c r="P2277" t="s">
        <v>316</v>
      </c>
      <c r="Q2277">
        <v>9</v>
      </c>
      <c r="R2277" t="s">
        <v>317</v>
      </c>
      <c r="S2277" s="13">
        <v>-16</v>
      </c>
      <c r="T2277">
        <v>16</v>
      </c>
      <c r="U2277">
        <v>29.99</v>
      </c>
      <c r="V2277">
        <v>29.99</v>
      </c>
      <c r="W2277">
        <v>8167</v>
      </c>
    </row>
    <row r="2278" spans="1:23" x14ac:dyDescent="0.5">
      <c r="A2278" t="s">
        <v>227</v>
      </c>
      <c r="B2278" t="s">
        <v>279</v>
      </c>
      <c r="C2278" t="s">
        <v>84</v>
      </c>
      <c r="D2278" t="s">
        <v>41</v>
      </c>
      <c r="E2278">
        <v>89.97</v>
      </c>
      <c r="F2278">
        <v>3</v>
      </c>
      <c r="G2278">
        <v>8.61</v>
      </c>
      <c r="H2278">
        <v>5.6099999999999994</v>
      </c>
      <c r="I2278">
        <v>1</v>
      </c>
      <c r="J2278" s="13">
        <v>39043</v>
      </c>
      <c r="K2278" s="13">
        <v>39057</v>
      </c>
      <c r="L2278" t="s">
        <v>311</v>
      </c>
      <c r="M2278">
        <v>15.219999999999999</v>
      </c>
      <c r="N2278">
        <v>74.75</v>
      </c>
      <c r="O2278" t="s">
        <v>189</v>
      </c>
      <c r="P2278" t="s">
        <v>308</v>
      </c>
      <c r="Q2278">
        <v>11</v>
      </c>
      <c r="R2278" t="s">
        <v>312</v>
      </c>
      <c r="S2278" s="13">
        <v>-14</v>
      </c>
      <c r="T2278">
        <v>14</v>
      </c>
      <c r="U2278">
        <v>29.99</v>
      </c>
      <c r="V2278">
        <v>29.99</v>
      </c>
      <c r="W2278">
        <v>8167</v>
      </c>
    </row>
    <row r="2279" spans="1:23" x14ac:dyDescent="0.5">
      <c r="A2279" t="s">
        <v>223</v>
      </c>
      <c r="B2279" t="s">
        <v>279</v>
      </c>
      <c r="C2279" t="s">
        <v>84</v>
      </c>
      <c r="D2279" t="s">
        <v>41</v>
      </c>
      <c r="E2279">
        <v>89.97</v>
      </c>
      <c r="F2279">
        <v>3</v>
      </c>
      <c r="G2279">
        <v>5.8900000000000006</v>
      </c>
      <c r="H2279">
        <v>5.8900000000000006</v>
      </c>
      <c r="I2279">
        <v>1</v>
      </c>
      <c r="J2279" s="13">
        <v>39021</v>
      </c>
      <c r="K2279" s="13">
        <v>39029</v>
      </c>
      <c r="L2279" t="s">
        <v>307</v>
      </c>
      <c r="M2279">
        <v>12.780000000000001</v>
      </c>
      <c r="N2279">
        <v>77.19</v>
      </c>
      <c r="O2279" t="s">
        <v>189</v>
      </c>
      <c r="P2279" t="s">
        <v>308</v>
      </c>
      <c r="Q2279">
        <v>10</v>
      </c>
      <c r="R2279" t="s">
        <v>314</v>
      </c>
      <c r="S2279" s="13">
        <v>-8</v>
      </c>
      <c r="T2279">
        <v>8</v>
      </c>
      <c r="U2279">
        <v>29.99</v>
      </c>
      <c r="V2279">
        <v>29.99</v>
      </c>
      <c r="W2279">
        <v>8167</v>
      </c>
    </row>
    <row r="2280" spans="1:23" x14ac:dyDescent="0.5">
      <c r="A2280" t="s">
        <v>227</v>
      </c>
      <c r="B2280" t="s">
        <v>279</v>
      </c>
      <c r="C2280" t="s">
        <v>84</v>
      </c>
      <c r="D2280" t="s">
        <v>41</v>
      </c>
      <c r="E2280">
        <v>89.97</v>
      </c>
      <c r="F2280">
        <v>3</v>
      </c>
      <c r="G2280">
        <v>10</v>
      </c>
      <c r="H2280">
        <v>4</v>
      </c>
      <c r="I2280">
        <v>1</v>
      </c>
      <c r="J2280" s="13">
        <v>38945</v>
      </c>
      <c r="K2280" s="13">
        <v>38955</v>
      </c>
      <c r="L2280" t="s">
        <v>311</v>
      </c>
      <c r="M2280">
        <v>15</v>
      </c>
      <c r="N2280">
        <v>74.97</v>
      </c>
      <c r="O2280" t="s">
        <v>189</v>
      </c>
      <c r="P2280" t="s">
        <v>316</v>
      </c>
      <c r="Q2280">
        <v>8</v>
      </c>
      <c r="R2280" t="s">
        <v>319</v>
      </c>
      <c r="S2280" s="13">
        <v>-10</v>
      </c>
      <c r="T2280">
        <v>10</v>
      </c>
      <c r="U2280">
        <v>29.99</v>
      </c>
      <c r="V2280">
        <v>29.99</v>
      </c>
      <c r="W2280">
        <v>8167</v>
      </c>
    </row>
    <row r="2281" spans="1:23" x14ac:dyDescent="0.5">
      <c r="A2281" t="s">
        <v>224</v>
      </c>
      <c r="B2281" t="s">
        <v>279</v>
      </c>
      <c r="C2281" t="s">
        <v>84</v>
      </c>
      <c r="D2281" t="s">
        <v>41</v>
      </c>
      <c r="E2281">
        <v>89.97</v>
      </c>
      <c r="F2281">
        <v>3</v>
      </c>
      <c r="G2281">
        <v>9.8799999999999955</v>
      </c>
      <c r="H2281">
        <v>3.8799999999999955</v>
      </c>
      <c r="I2281">
        <v>1</v>
      </c>
      <c r="J2281" s="13">
        <v>38830</v>
      </c>
      <c r="K2281" s="13">
        <v>38850</v>
      </c>
      <c r="L2281" t="s">
        <v>313</v>
      </c>
      <c r="M2281">
        <v>14.759999999999991</v>
      </c>
      <c r="N2281">
        <v>75.210000000000008</v>
      </c>
      <c r="O2281" t="s">
        <v>189</v>
      </c>
      <c r="P2281" t="s">
        <v>323</v>
      </c>
      <c r="Q2281">
        <v>4</v>
      </c>
      <c r="R2281" t="s">
        <v>326</v>
      </c>
      <c r="S2281" s="13">
        <v>-20</v>
      </c>
      <c r="T2281">
        <v>20</v>
      </c>
      <c r="U2281">
        <v>29.99</v>
      </c>
      <c r="V2281">
        <v>29.99</v>
      </c>
      <c r="W2281">
        <v>8167</v>
      </c>
    </row>
    <row r="2282" spans="1:23" x14ac:dyDescent="0.5">
      <c r="A2282" t="s">
        <v>221</v>
      </c>
      <c r="B2282" t="s">
        <v>279</v>
      </c>
      <c r="C2282" t="s">
        <v>84</v>
      </c>
      <c r="D2282" t="s">
        <v>41</v>
      </c>
      <c r="E2282">
        <v>89.97</v>
      </c>
      <c r="F2282">
        <v>3</v>
      </c>
      <c r="G2282">
        <v>9.9899999999999984</v>
      </c>
      <c r="H2282">
        <v>5.9899999999999984</v>
      </c>
      <c r="I2282">
        <v>1</v>
      </c>
      <c r="J2282" s="13">
        <v>38741</v>
      </c>
      <c r="K2282" s="13">
        <v>38752</v>
      </c>
      <c r="L2282" t="s">
        <v>322</v>
      </c>
      <c r="M2282">
        <v>16.979999999999997</v>
      </c>
      <c r="N2282">
        <v>72.990000000000009</v>
      </c>
      <c r="O2282" t="s">
        <v>189</v>
      </c>
      <c r="P2282" t="s">
        <v>327</v>
      </c>
      <c r="Q2282">
        <v>1</v>
      </c>
      <c r="R2282" t="s">
        <v>330</v>
      </c>
      <c r="S2282" s="13">
        <v>-11</v>
      </c>
      <c r="T2282">
        <v>11</v>
      </c>
      <c r="U2282">
        <v>29.99</v>
      </c>
      <c r="V2282">
        <v>29.99</v>
      </c>
      <c r="W2282">
        <v>8167</v>
      </c>
    </row>
    <row r="2283" spans="1:23" x14ac:dyDescent="0.5">
      <c r="A2283" t="s">
        <v>223</v>
      </c>
      <c r="B2283" t="s">
        <v>279</v>
      </c>
      <c r="C2283" t="s">
        <v>84</v>
      </c>
      <c r="D2283" t="s">
        <v>41</v>
      </c>
      <c r="E2283">
        <v>89.97</v>
      </c>
      <c r="F2283">
        <v>3</v>
      </c>
      <c r="G2283">
        <v>9.2199999999999989</v>
      </c>
      <c r="H2283">
        <v>4.2199999999999989</v>
      </c>
      <c r="I2283">
        <v>1</v>
      </c>
      <c r="J2283" s="13">
        <v>38733</v>
      </c>
      <c r="K2283" s="13">
        <v>38749</v>
      </c>
      <c r="L2283" t="s">
        <v>307</v>
      </c>
      <c r="M2283">
        <v>14.439999999999998</v>
      </c>
      <c r="N2283">
        <v>75.53</v>
      </c>
      <c r="O2283" t="s">
        <v>189</v>
      </c>
      <c r="P2283" t="s">
        <v>327</v>
      </c>
      <c r="Q2283">
        <v>1</v>
      </c>
      <c r="R2283" t="s">
        <v>330</v>
      </c>
      <c r="S2283" s="13">
        <v>-16</v>
      </c>
      <c r="T2283">
        <v>16</v>
      </c>
      <c r="U2283">
        <v>29.99</v>
      </c>
      <c r="V2283">
        <v>29.99</v>
      </c>
      <c r="W2283">
        <v>8167</v>
      </c>
    </row>
    <row r="2284" spans="1:23" x14ac:dyDescent="0.5">
      <c r="A2284" t="s">
        <v>226</v>
      </c>
      <c r="B2284" t="s">
        <v>279</v>
      </c>
      <c r="C2284" t="s">
        <v>84</v>
      </c>
      <c r="D2284" t="s">
        <v>41</v>
      </c>
      <c r="E2284">
        <v>89.97</v>
      </c>
      <c r="F2284">
        <v>3</v>
      </c>
      <c r="G2284">
        <v>8.84</v>
      </c>
      <c r="H2284">
        <v>3.84</v>
      </c>
      <c r="I2284">
        <v>1</v>
      </c>
      <c r="J2284" s="13">
        <v>38711</v>
      </c>
      <c r="K2284" s="13">
        <v>38718</v>
      </c>
      <c r="L2284" t="s">
        <v>315</v>
      </c>
      <c r="M2284">
        <v>13.68</v>
      </c>
      <c r="N2284">
        <v>76.289999999999992</v>
      </c>
      <c r="O2284" t="s">
        <v>332</v>
      </c>
      <c r="P2284" t="s">
        <v>308</v>
      </c>
      <c r="Q2284">
        <v>12</v>
      </c>
      <c r="R2284" t="s">
        <v>309</v>
      </c>
      <c r="S2284" s="13">
        <v>-7</v>
      </c>
      <c r="T2284">
        <v>7</v>
      </c>
      <c r="U2284">
        <v>29.99</v>
      </c>
      <c r="V2284">
        <v>29.99</v>
      </c>
      <c r="W2284">
        <v>8167</v>
      </c>
    </row>
    <row r="2285" spans="1:23" x14ac:dyDescent="0.5">
      <c r="A2285" t="s">
        <v>222</v>
      </c>
      <c r="B2285" t="s">
        <v>279</v>
      </c>
      <c r="C2285" t="s">
        <v>84</v>
      </c>
      <c r="D2285" t="s">
        <v>41</v>
      </c>
      <c r="E2285">
        <v>89.97</v>
      </c>
      <c r="F2285">
        <v>3</v>
      </c>
      <c r="G2285">
        <v>6.8999999999999986</v>
      </c>
      <c r="H2285">
        <v>6.8999999999999986</v>
      </c>
      <c r="I2285">
        <v>1</v>
      </c>
      <c r="J2285" s="13">
        <v>38522</v>
      </c>
      <c r="K2285" s="13">
        <v>38540</v>
      </c>
      <c r="L2285" t="s">
        <v>331</v>
      </c>
      <c r="M2285">
        <v>14.799999999999997</v>
      </c>
      <c r="N2285">
        <v>75.17</v>
      </c>
      <c r="O2285" t="s">
        <v>332</v>
      </c>
      <c r="P2285" t="s">
        <v>323</v>
      </c>
      <c r="Q2285">
        <v>6</v>
      </c>
      <c r="R2285" t="s">
        <v>324</v>
      </c>
      <c r="S2285" s="13">
        <v>-18</v>
      </c>
      <c r="T2285">
        <v>18</v>
      </c>
      <c r="U2285">
        <v>29.99</v>
      </c>
      <c r="V2285">
        <v>29.99</v>
      </c>
      <c r="W2285">
        <v>8167</v>
      </c>
    </row>
    <row r="2286" spans="1:23" x14ac:dyDescent="0.5">
      <c r="A2286" t="s">
        <v>227</v>
      </c>
      <c r="B2286" t="s">
        <v>279</v>
      </c>
      <c r="C2286" t="s">
        <v>84</v>
      </c>
      <c r="D2286" t="s">
        <v>41</v>
      </c>
      <c r="E2286">
        <v>89.97</v>
      </c>
      <c r="F2286">
        <v>3</v>
      </c>
      <c r="G2286">
        <v>7.9899999999999984</v>
      </c>
      <c r="H2286">
        <v>5.9899999999999984</v>
      </c>
      <c r="I2286">
        <v>1</v>
      </c>
      <c r="J2286" s="13">
        <v>38497</v>
      </c>
      <c r="K2286" s="13">
        <v>38514</v>
      </c>
      <c r="L2286" t="s">
        <v>311</v>
      </c>
      <c r="M2286">
        <v>14.979999999999997</v>
      </c>
      <c r="N2286">
        <v>74.990000000000009</v>
      </c>
      <c r="O2286" t="s">
        <v>332</v>
      </c>
      <c r="P2286" t="s">
        <v>323</v>
      </c>
      <c r="Q2286">
        <v>5</v>
      </c>
      <c r="R2286" t="s">
        <v>325</v>
      </c>
      <c r="S2286" s="13">
        <v>-17</v>
      </c>
      <c r="T2286">
        <v>17</v>
      </c>
      <c r="U2286">
        <v>29.99</v>
      </c>
      <c r="V2286">
        <v>29.99</v>
      </c>
      <c r="W2286">
        <v>8167</v>
      </c>
    </row>
    <row r="2287" spans="1:23" x14ac:dyDescent="0.5">
      <c r="A2287" t="s">
        <v>220</v>
      </c>
      <c r="B2287" t="s">
        <v>279</v>
      </c>
      <c r="C2287" t="s">
        <v>84</v>
      </c>
      <c r="D2287" t="s">
        <v>41</v>
      </c>
      <c r="E2287">
        <v>89.97</v>
      </c>
      <c r="F2287">
        <v>3</v>
      </c>
      <c r="G2287">
        <v>7.1400000000000006</v>
      </c>
      <c r="H2287">
        <v>3.1400000000000006</v>
      </c>
      <c r="I2287">
        <v>1</v>
      </c>
      <c r="J2287" s="13">
        <v>38395</v>
      </c>
      <c r="K2287" s="13">
        <v>38408</v>
      </c>
      <c r="L2287" t="s">
        <v>318</v>
      </c>
      <c r="M2287">
        <v>11.280000000000001</v>
      </c>
      <c r="N2287">
        <v>78.69</v>
      </c>
      <c r="O2287" t="s">
        <v>332</v>
      </c>
      <c r="P2287" t="s">
        <v>327</v>
      </c>
      <c r="Q2287">
        <v>2</v>
      </c>
      <c r="R2287" t="s">
        <v>329</v>
      </c>
      <c r="S2287" s="13">
        <v>-13</v>
      </c>
      <c r="T2287">
        <v>13</v>
      </c>
      <c r="U2287">
        <v>29.99</v>
      </c>
      <c r="V2287">
        <v>29.99</v>
      </c>
      <c r="W2287">
        <v>8167</v>
      </c>
    </row>
    <row r="2288" spans="1:23" x14ac:dyDescent="0.5">
      <c r="A2288" t="s">
        <v>222</v>
      </c>
      <c r="B2288" t="s">
        <v>279</v>
      </c>
      <c r="C2288" t="s">
        <v>84</v>
      </c>
      <c r="D2288" t="s">
        <v>41</v>
      </c>
      <c r="E2288">
        <v>89.97</v>
      </c>
      <c r="F2288">
        <v>3</v>
      </c>
      <c r="G2288">
        <v>7.5799999999999983</v>
      </c>
      <c r="H2288">
        <v>4.5799999999999983</v>
      </c>
      <c r="I2288">
        <v>1</v>
      </c>
      <c r="J2288" s="13">
        <v>38382</v>
      </c>
      <c r="K2288" s="13">
        <v>38394</v>
      </c>
      <c r="L2288" t="s">
        <v>331</v>
      </c>
      <c r="M2288">
        <v>13.159999999999997</v>
      </c>
      <c r="N2288">
        <v>76.81</v>
      </c>
      <c r="O2288" t="s">
        <v>332</v>
      </c>
      <c r="P2288" t="s">
        <v>327</v>
      </c>
      <c r="Q2288">
        <v>1</v>
      </c>
      <c r="R2288" t="s">
        <v>330</v>
      </c>
      <c r="S2288" s="13">
        <v>-12</v>
      </c>
      <c r="T2288">
        <v>12</v>
      </c>
      <c r="U2288">
        <v>29.99</v>
      </c>
      <c r="V2288">
        <v>29.99</v>
      </c>
      <c r="W2288">
        <v>8167</v>
      </c>
    </row>
    <row r="2289" spans="1:23" x14ac:dyDescent="0.5">
      <c r="A2289" t="s">
        <v>221</v>
      </c>
      <c r="B2289" t="s">
        <v>279</v>
      </c>
      <c r="C2289" t="s">
        <v>84</v>
      </c>
      <c r="D2289" t="s">
        <v>41</v>
      </c>
      <c r="E2289">
        <v>89.97</v>
      </c>
      <c r="F2289">
        <v>3</v>
      </c>
      <c r="G2289">
        <v>5.3299999999999983</v>
      </c>
      <c r="H2289">
        <v>6.3299999999999983</v>
      </c>
      <c r="I2289">
        <v>1</v>
      </c>
      <c r="J2289" s="13">
        <v>38363</v>
      </c>
      <c r="K2289" s="13">
        <v>38382</v>
      </c>
      <c r="L2289" t="s">
        <v>322</v>
      </c>
      <c r="M2289">
        <v>12.659999999999997</v>
      </c>
      <c r="N2289">
        <v>77.31</v>
      </c>
      <c r="O2289" t="s">
        <v>332</v>
      </c>
      <c r="P2289" t="s">
        <v>327</v>
      </c>
      <c r="Q2289">
        <v>1</v>
      </c>
      <c r="R2289" t="s">
        <v>330</v>
      </c>
      <c r="S2289" s="13">
        <v>-19</v>
      </c>
      <c r="T2289">
        <v>19</v>
      </c>
      <c r="U2289">
        <v>29.99</v>
      </c>
      <c r="V2289">
        <v>29.99</v>
      </c>
      <c r="W2289">
        <v>8167</v>
      </c>
    </row>
    <row r="2290" spans="1:23" x14ac:dyDescent="0.5">
      <c r="A2290" t="s">
        <v>220</v>
      </c>
      <c r="B2290" t="s">
        <v>279</v>
      </c>
      <c r="C2290" t="s">
        <v>84</v>
      </c>
      <c r="D2290" t="s">
        <v>41</v>
      </c>
      <c r="E2290">
        <v>89.97</v>
      </c>
      <c r="F2290">
        <v>3</v>
      </c>
      <c r="G2290">
        <v>5.990000000000002</v>
      </c>
      <c r="H2290">
        <v>4.990000000000002</v>
      </c>
      <c r="I2290">
        <v>1</v>
      </c>
      <c r="J2290" s="13">
        <v>38332</v>
      </c>
      <c r="K2290" s="13">
        <v>38339</v>
      </c>
      <c r="L2290" t="s">
        <v>318</v>
      </c>
      <c r="M2290">
        <v>11.980000000000004</v>
      </c>
      <c r="N2290">
        <v>77.989999999999995</v>
      </c>
      <c r="O2290" t="s">
        <v>188</v>
      </c>
      <c r="P2290" t="s">
        <v>308</v>
      </c>
      <c r="Q2290">
        <v>12</v>
      </c>
      <c r="R2290" t="s">
        <v>309</v>
      </c>
      <c r="S2290" s="13">
        <v>-7</v>
      </c>
      <c r="T2290">
        <v>7</v>
      </c>
      <c r="U2290">
        <v>29.99</v>
      </c>
      <c r="V2290">
        <v>29.99</v>
      </c>
      <c r="W2290">
        <v>8167</v>
      </c>
    </row>
    <row r="2291" spans="1:23" x14ac:dyDescent="0.5">
      <c r="A2291" t="s">
        <v>221</v>
      </c>
      <c r="B2291" t="s">
        <v>279</v>
      </c>
      <c r="C2291" t="s">
        <v>84</v>
      </c>
      <c r="D2291" t="s">
        <v>41</v>
      </c>
      <c r="E2291">
        <v>89.97</v>
      </c>
      <c r="F2291">
        <v>3</v>
      </c>
      <c r="G2291">
        <v>6.73</v>
      </c>
      <c r="H2291">
        <v>6.73</v>
      </c>
      <c r="I2291">
        <v>1</v>
      </c>
      <c r="J2291" s="13">
        <v>38312</v>
      </c>
      <c r="K2291" s="13">
        <v>38324</v>
      </c>
      <c r="L2291" t="s">
        <v>322</v>
      </c>
      <c r="M2291">
        <v>14.46</v>
      </c>
      <c r="N2291">
        <v>75.509999999999991</v>
      </c>
      <c r="O2291" t="s">
        <v>188</v>
      </c>
      <c r="P2291" t="s">
        <v>308</v>
      </c>
      <c r="Q2291">
        <v>11</v>
      </c>
      <c r="R2291" t="s">
        <v>312</v>
      </c>
      <c r="S2291" s="13">
        <v>-12</v>
      </c>
      <c r="T2291">
        <v>12</v>
      </c>
      <c r="U2291">
        <v>29.99</v>
      </c>
      <c r="V2291">
        <v>29.99</v>
      </c>
      <c r="W2291">
        <v>8167</v>
      </c>
    </row>
    <row r="2292" spans="1:23" x14ac:dyDescent="0.5">
      <c r="A2292" t="s">
        <v>220</v>
      </c>
      <c r="B2292" t="s">
        <v>279</v>
      </c>
      <c r="C2292" t="s">
        <v>84</v>
      </c>
      <c r="D2292" t="s">
        <v>41</v>
      </c>
      <c r="E2292">
        <v>89.97</v>
      </c>
      <c r="F2292">
        <v>3</v>
      </c>
      <c r="G2292">
        <v>6.5799999999999983</v>
      </c>
      <c r="H2292">
        <v>6.5799999999999983</v>
      </c>
      <c r="I2292">
        <v>1</v>
      </c>
      <c r="J2292" s="13">
        <v>38045</v>
      </c>
      <c r="K2292" s="13">
        <v>38055</v>
      </c>
      <c r="L2292" t="s">
        <v>318</v>
      </c>
      <c r="M2292">
        <v>14.159999999999997</v>
      </c>
      <c r="N2292">
        <v>75.81</v>
      </c>
      <c r="O2292" t="s">
        <v>188</v>
      </c>
      <c r="P2292" t="s">
        <v>327</v>
      </c>
      <c r="Q2292">
        <v>2</v>
      </c>
      <c r="R2292" t="s">
        <v>329</v>
      </c>
      <c r="S2292" s="13">
        <v>-10</v>
      </c>
      <c r="T2292">
        <v>10</v>
      </c>
      <c r="U2292">
        <v>29.99</v>
      </c>
      <c r="V2292">
        <v>29.99</v>
      </c>
      <c r="W2292">
        <v>8167</v>
      </c>
    </row>
    <row r="2293" spans="1:23" x14ac:dyDescent="0.5">
      <c r="A2293" t="s">
        <v>224</v>
      </c>
      <c r="B2293" t="s">
        <v>279</v>
      </c>
      <c r="C2293" t="s">
        <v>84</v>
      </c>
      <c r="D2293" t="s">
        <v>41</v>
      </c>
      <c r="E2293">
        <v>89.97</v>
      </c>
      <c r="F2293">
        <v>3</v>
      </c>
      <c r="G2293">
        <v>5.5499999999999972</v>
      </c>
      <c r="H2293">
        <v>3.5499999999999972</v>
      </c>
      <c r="I2293">
        <v>1</v>
      </c>
      <c r="J2293" s="13">
        <v>38023</v>
      </c>
      <c r="K2293" s="13">
        <v>38031</v>
      </c>
      <c r="L2293" t="s">
        <v>313</v>
      </c>
      <c r="M2293">
        <v>10.099999999999994</v>
      </c>
      <c r="N2293">
        <v>79.87</v>
      </c>
      <c r="O2293" t="s">
        <v>188</v>
      </c>
      <c r="P2293" t="s">
        <v>327</v>
      </c>
      <c r="Q2293">
        <v>2</v>
      </c>
      <c r="R2293" t="s">
        <v>329</v>
      </c>
      <c r="S2293" s="13">
        <v>-8</v>
      </c>
      <c r="T2293">
        <v>8</v>
      </c>
      <c r="U2293">
        <v>29.99</v>
      </c>
      <c r="V2293">
        <v>29.99</v>
      </c>
      <c r="W2293">
        <v>8167</v>
      </c>
    </row>
    <row r="2294" spans="1:23" x14ac:dyDescent="0.5">
      <c r="A2294" t="s">
        <v>225</v>
      </c>
      <c r="B2294" t="s">
        <v>279</v>
      </c>
      <c r="C2294" t="s">
        <v>84</v>
      </c>
      <c r="D2294" t="s">
        <v>41</v>
      </c>
      <c r="E2294">
        <v>89.97</v>
      </c>
      <c r="F2294">
        <v>3</v>
      </c>
      <c r="G2294">
        <v>8.9899999999999984</v>
      </c>
      <c r="H2294">
        <v>3.9899999999999984</v>
      </c>
      <c r="I2294">
        <v>1</v>
      </c>
      <c r="J2294" s="13">
        <v>37963</v>
      </c>
      <c r="K2294" s="13">
        <v>37974</v>
      </c>
      <c r="L2294" t="s">
        <v>321</v>
      </c>
      <c r="M2294">
        <v>13.979999999999997</v>
      </c>
      <c r="N2294">
        <v>75.990000000000009</v>
      </c>
      <c r="O2294" t="s">
        <v>187</v>
      </c>
      <c r="P2294" t="s">
        <v>308</v>
      </c>
      <c r="Q2294">
        <v>12</v>
      </c>
      <c r="R2294" t="s">
        <v>309</v>
      </c>
      <c r="S2294" s="13">
        <v>-11</v>
      </c>
      <c r="T2294">
        <v>11</v>
      </c>
      <c r="U2294">
        <v>29.99</v>
      </c>
      <c r="V2294">
        <v>29.99</v>
      </c>
      <c r="W2294">
        <v>8167</v>
      </c>
    </row>
    <row r="2295" spans="1:23" x14ac:dyDescent="0.5">
      <c r="A2295" t="s">
        <v>224</v>
      </c>
      <c r="B2295" t="s">
        <v>279</v>
      </c>
      <c r="C2295" t="s">
        <v>84</v>
      </c>
      <c r="D2295" t="s">
        <v>41</v>
      </c>
      <c r="E2295">
        <v>89.97</v>
      </c>
      <c r="F2295">
        <v>3</v>
      </c>
      <c r="G2295">
        <v>8.2000000000000028</v>
      </c>
      <c r="H2295">
        <v>5.2000000000000028</v>
      </c>
      <c r="I2295">
        <v>1</v>
      </c>
      <c r="J2295" s="13">
        <v>37767</v>
      </c>
      <c r="K2295" s="13">
        <v>37778</v>
      </c>
      <c r="L2295" t="s">
        <v>313</v>
      </c>
      <c r="M2295">
        <v>14.400000000000006</v>
      </c>
      <c r="N2295">
        <v>75.569999999999993</v>
      </c>
      <c r="O2295" t="s">
        <v>187</v>
      </c>
      <c r="P2295" t="s">
        <v>323</v>
      </c>
      <c r="Q2295">
        <v>5</v>
      </c>
      <c r="R2295" t="s">
        <v>325</v>
      </c>
      <c r="S2295" s="13">
        <v>-11</v>
      </c>
      <c r="T2295">
        <v>11</v>
      </c>
      <c r="U2295">
        <v>29.99</v>
      </c>
      <c r="V2295">
        <v>29.99</v>
      </c>
      <c r="W2295">
        <v>8167</v>
      </c>
    </row>
    <row r="2296" spans="1:23" x14ac:dyDescent="0.5">
      <c r="A2296" t="s">
        <v>220</v>
      </c>
      <c r="B2296" t="s">
        <v>279</v>
      </c>
      <c r="C2296" t="s">
        <v>84</v>
      </c>
      <c r="D2296" t="s">
        <v>41</v>
      </c>
      <c r="E2296">
        <v>89.97</v>
      </c>
      <c r="F2296">
        <v>3</v>
      </c>
      <c r="G2296">
        <v>5.4500000000000028</v>
      </c>
      <c r="H2296">
        <v>3.4500000000000028</v>
      </c>
      <c r="I2296">
        <v>1</v>
      </c>
      <c r="J2296" s="13">
        <v>37694</v>
      </c>
      <c r="K2296" s="13">
        <v>37714</v>
      </c>
      <c r="L2296" t="s">
        <v>318</v>
      </c>
      <c r="M2296">
        <v>9.9000000000000057</v>
      </c>
      <c r="N2296">
        <v>80.069999999999993</v>
      </c>
      <c r="O2296" t="s">
        <v>187</v>
      </c>
      <c r="P2296" t="s">
        <v>327</v>
      </c>
      <c r="Q2296">
        <v>3</v>
      </c>
      <c r="R2296" t="s">
        <v>328</v>
      </c>
      <c r="S2296" s="13">
        <v>-20</v>
      </c>
      <c r="T2296">
        <v>20</v>
      </c>
      <c r="U2296">
        <v>29.99</v>
      </c>
      <c r="V2296">
        <v>29.99</v>
      </c>
      <c r="W2296">
        <v>8167</v>
      </c>
    </row>
    <row r="2297" spans="1:23" x14ac:dyDescent="0.5">
      <c r="A2297" t="s">
        <v>224</v>
      </c>
      <c r="B2297" t="s">
        <v>279</v>
      </c>
      <c r="C2297" t="s">
        <v>84</v>
      </c>
      <c r="D2297" t="s">
        <v>41</v>
      </c>
      <c r="E2297">
        <v>89.97</v>
      </c>
      <c r="F2297">
        <v>3</v>
      </c>
      <c r="G2297">
        <v>8.36</v>
      </c>
      <c r="H2297">
        <v>4.3599999999999994</v>
      </c>
      <c r="I2297">
        <v>1</v>
      </c>
      <c r="J2297" s="13">
        <v>37359</v>
      </c>
      <c r="K2297" s="13">
        <v>37370</v>
      </c>
      <c r="L2297" t="s">
        <v>313</v>
      </c>
      <c r="M2297">
        <v>13.719999999999999</v>
      </c>
      <c r="N2297">
        <v>76.25</v>
      </c>
      <c r="O2297" t="s">
        <v>186</v>
      </c>
      <c r="P2297" t="s">
        <v>323</v>
      </c>
      <c r="Q2297">
        <v>4</v>
      </c>
      <c r="R2297" t="s">
        <v>326</v>
      </c>
      <c r="S2297" s="13">
        <v>-11</v>
      </c>
      <c r="T2297">
        <v>11</v>
      </c>
      <c r="U2297">
        <v>29.99</v>
      </c>
      <c r="V2297">
        <v>29.99</v>
      </c>
      <c r="W2297">
        <v>8167</v>
      </c>
    </row>
    <row r="2298" spans="1:23" x14ac:dyDescent="0.5">
      <c r="A2298" t="s">
        <v>226</v>
      </c>
      <c r="B2298" t="s">
        <v>279</v>
      </c>
      <c r="C2298" t="s">
        <v>84</v>
      </c>
      <c r="D2298" t="s">
        <v>41</v>
      </c>
      <c r="E2298">
        <v>89.97</v>
      </c>
      <c r="F2298">
        <v>3</v>
      </c>
      <c r="G2298">
        <v>7.8900000000000006</v>
      </c>
      <c r="H2298">
        <v>6.8900000000000006</v>
      </c>
      <c r="I2298">
        <v>1</v>
      </c>
      <c r="J2298" s="13">
        <v>37240</v>
      </c>
      <c r="K2298" s="13">
        <v>37252</v>
      </c>
      <c r="L2298" t="s">
        <v>315</v>
      </c>
      <c r="M2298">
        <v>15.780000000000001</v>
      </c>
      <c r="N2298">
        <v>74.19</v>
      </c>
      <c r="O2298" t="s">
        <v>185</v>
      </c>
      <c r="P2298" t="s">
        <v>308</v>
      </c>
      <c r="Q2298">
        <v>12</v>
      </c>
      <c r="R2298" t="s">
        <v>309</v>
      </c>
      <c r="S2298" s="13">
        <v>-12</v>
      </c>
      <c r="T2298">
        <v>12</v>
      </c>
      <c r="U2298">
        <v>29.99</v>
      </c>
      <c r="V2298">
        <v>29.99</v>
      </c>
      <c r="W2298">
        <v>8167</v>
      </c>
    </row>
    <row r="2299" spans="1:23" x14ac:dyDescent="0.5">
      <c r="A2299" t="s">
        <v>226</v>
      </c>
      <c r="B2299" t="s">
        <v>279</v>
      </c>
      <c r="C2299" t="s">
        <v>84</v>
      </c>
      <c r="D2299" t="s">
        <v>41</v>
      </c>
      <c r="E2299">
        <v>89.97</v>
      </c>
      <c r="F2299">
        <v>3</v>
      </c>
      <c r="G2299">
        <v>7.84</v>
      </c>
      <c r="H2299">
        <v>6.84</v>
      </c>
      <c r="I2299">
        <v>1</v>
      </c>
      <c r="J2299" s="13">
        <v>37144</v>
      </c>
      <c r="K2299" s="13">
        <v>37164</v>
      </c>
      <c r="L2299" t="s">
        <v>315</v>
      </c>
      <c r="M2299">
        <v>15.68</v>
      </c>
      <c r="N2299">
        <v>74.289999999999992</v>
      </c>
      <c r="O2299" t="s">
        <v>185</v>
      </c>
      <c r="P2299" t="s">
        <v>316</v>
      </c>
      <c r="Q2299">
        <v>9</v>
      </c>
      <c r="R2299" t="s">
        <v>317</v>
      </c>
      <c r="S2299" s="13">
        <v>-20</v>
      </c>
      <c r="T2299">
        <v>20</v>
      </c>
      <c r="U2299">
        <v>29.99</v>
      </c>
      <c r="V2299">
        <v>29.99</v>
      </c>
      <c r="W2299">
        <v>8167</v>
      </c>
    </row>
    <row r="2300" spans="1:23" x14ac:dyDescent="0.5">
      <c r="A2300" t="s">
        <v>226</v>
      </c>
      <c r="B2300" t="s">
        <v>279</v>
      </c>
      <c r="C2300" t="s">
        <v>84</v>
      </c>
      <c r="D2300" t="s">
        <v>41</v>
      </c>
      <c r="E2300">
        <v>89.97</v>
      </c>
      <c r="F2300">
        <v>3</v>
      </c>
      <c r="G2300">
        <v>8</v>
      </c>
      <c r="H2300">
        <v>6</v>
      </c>
      <c r="I2300">
        <v>1</v>
      </c>
      <c r="J2300" s="13">
        <v>37030</v>
      </c>
      <c r="K2300" s="13">
        <v>37037</v>
      </c>
      <c r="L2300" t="s">
        <v>315</v>
      </c>
      <c r="M2300">
        <v>15</v>
      </c>
      <c r="N2300">
        <v>74.97</v>
      </c>
      <c r="O2300" t="s">
        <v>185</v>
      </c>
      <c r="P2300" t="s">
        <v>323</v>
      </c>
      <c r="Q2300">
        <v>5</v>
      </c>
      <c r="R2300" t="s">
        <v>325</v>
      </c>
      <c r="S2300" s="13">
        <v>-7</v>
      </c>
      <c r="T2300">
        <v>7</v>
      </c>
      <c r="U2300">
        <v>29.99</v>
      </c>
      <c r="V2300">
        <v>29.99</v>
      </c>
      <c r="W2300">
        <v>8167</v>
      </c>
    </row>
    <row r="2301" spans="1:23" x14ac:dyDescent="0.5">
      <c r="A2301" t="s">
        <v>228</v>
      </c>
      <c r="B2301" t="s">
        <v>279</v>
      </c>
      <c r="C2301" t="s">
        <v>84</v>
      </c>
      <c r="D2301" t="s">
        <v>41</v>
      </c>
      <c r="E2301">
        <v>89.97</v>
      </c>
      <c r="F2301">
        <v>3</v>
      </c>
      <c r="G2301">
        <v>9.5799999999999983</v>
      </c>
      <c r="H2301">
        <v>3.5799999999999983</v>
      </c>
      <c r="I2301">
        <v>1</v>
      </c>
      <c r="J2301" s="13">
        <v>37009</v>
      </c>
      <c r="K2301" s="13">
        <v>37016</v>
      </c>
      <c r="L2301" t="s">
        <v>310</v>
      </c>
      <c r="M2301">
        <v>14.159999999999997</v>
      </c>
      <c r="N2301">
        <v>75.81</v>
      </c>
      <c r="O2301" t="s">
        <v>185</v>
      </c>
      <c r="P2301" t="s">
        <v>323</v>
      </c>
      <c r="Q2301">
        <v>4</v>
      </c>
      <c r="R2301" t="s">
        <v>326</v>
      </c>
      <c r="S2301" s="13">
        <v>-7</v>
      </c>
      <c r="T2301">
        <v>7</v>
      </c>
      <c r="U2301">
        <v>29.99</v>
      </c>
      <c r="V2301">
        <v>29.99</v>
      </c>
      <c r="W2301">
        <v>8167</v>
      </c>
    </row>
    <row r="2302" spans="1:23" x14ac:dyDescent="0.5">
      <c r="A2302" t="s">
        <v>223</v>
      </c>
      <c r="B2302" t="s">
        <v>279</v>
      </c>
      <c r="C2302" t="s">
        <v>84</v>
      </c>
      <c r="D2302" t="s">
        <v>41</v>
      </c>
      <c r="E2302">
        <v>89.97</v>
      </c>
      <c r="F2302">
        <v>3</v>
      </c>
      <c r="G2302">
        <v>5.9899999999999984</v>
      </c>
      <c r="H2302">
        <v>3.9899999999999984</v>
      </c>
      <c r="I2302">
        <v>1</v>
      </c>
      <c r="J2302" s="13">
        <v>36812</v>
      </c>
      <c r="K2302" s="13">
        <v>36825</v>
      </c>
      <c r="L2302" t="s">
        <v>307</v>
      </c>
      <c r="M2302">
        <v>10.979999999999997</v>
      </c>
      <c r="N2302">
        <v>78.990000000000009</v>
      </c>
      <c r="O2302" t="s">
        <v>184</v>
      </c>
      <c r="P2302" t="s">
        <v>308</v>
      </c>
      <c r="Q2302">
        <v>10</v>
      </c>
      <c r="R2302" t="s">
        <v>314</v>
      </c>
      <c r="S2302" s="13">
        <v>-13</v>
      </c>
      <c r="T2302">
        <v>13</v>
      </c>
      <c r="U2302">
        <v>29.99</v>
      </c>
      <c r="V2302">
        <v>29.99</v>
      </c>
      <c r="W2302">
        <v>8167</v>
      </c>
    </row>
    <row r="2303" spans="1:23" x14ac:dyDescent="0.5">
      <c r="A2303" t="s">
        <v>221</v>
      </c>
      <c r="B2303" t="s">
        <v>279</v>
      </c>
      <c r="C2303" t="s">
        <v>84</v>
      </c>
      <c r="D2303" t="s">
        <v>41</v>
      </c>
      <c r="E2303">
        <v>89.97</v>
      </c>
      <c r="F2303">
        <v>3</v>
      </c>
      <c r="G2303">
        <v>5</v>
      </c>
      <c r="H2303">
        <v>3</v>
      </c>
      <c r="I2303">
        <v>1</v>
      </c>
      <c r="J2303" s="13">
        <v>36746</v>
      </c>
      <c r="K2303" s="13">
        <v>36761</v>
      </c>
      <c r="L2303" t="s">
        <v>322</v>
      </c>
      <c r="M2303">
        <v>9</v>
      </c>
      <c r="N2303">
        <v>80.97</v>
      </c>
      <c r="O2303" t="s">
        <v>184</v>
      </c>
      <c r="P2303" t="s">
        <v>316</v>
      </c>
      <c r="Q2303">
        <v>8</v>
      </c>
      <c r="R2303" t="s">
        <v>319</v>
      </c>
      <c r="S2303" s="13">
        <v>-15</v>
      </c>
      <c r="T2303">
        <v>15</v>
      </c>
      <c r="U2303">
        <v>29.99</v>
      </c>
      <c r="V2303">
        <v>29.99</v>
      </c>
      <c r="W2303">
        <v>8167</v>
      </c>
    </row>
    <row r="2304" spans="1:23" x14ac:dyDescent="0.5">
      <c r="A2304" t="s">
        <v>226</v>
      </c>
      <c r="B2304" t="s">
        <v>279</v>
      </c>
      <c r="C2304" t="s">
        <v>84</v>
      </c>
      <c r="D2304" t="s">
        <v>41</v>
      </c>
      <c r="E2304">
        <v>89.97</v>
      </c>
      <c r="F2304">
        <v>3</v>
      </c>
      <c r="G2304">
        <v>8.4500000000000028</v>
      </c>
      <c r="H2304">
        <v>5.4500000000000028</v>
      </c>
      <c r="I2304">
        <v>1</v>
      </c>
      <c r="J2304" s="13">
        <v>36724</v>
      </c>
      <c r="K2304" s="13">
        <v>36732</v>
      </c>
      <c r="L2304" t="s">
        <v>315</v>
      </c>
      <c r="M2304">
        <v>14.900000000000006</v>
      </c>
      <c r="N2304">
        <v>75.069999999999993</v>
      </c>
      <c r="O2304" t="s">
        <v>184</v>
      </c>
      <c r="P2304" t="s">
        <v>316</v>
      </c>
      <c r="Q2304">
        <v>7</v>
      </c>
      <c r="R2304" t="s">
        <v>320</v>
      </c>
      <c r="S2304" s="13">
        <v>-8</v>
      </c>
      <c r="T2304">
        <v>8</v>
      </c>
      <c r="U2304">
        <v>29.99</v>
      </c>
      <c r="V2304">
        <v>29.99</v>
      </c>
      <c r="W2304">
        <v>8167</v>
      </c>
    </row>
    <row r="2305" spans="1:23" x14ac:dyDescent="0.5">
      <c r="A2305" t="s">
        <v>220</v>
      </c>
      <c r="B2305" t="s">
        <v>279</v>
      </c>
      <c r="C2305" t="s">
        <v>84</v>
      </c>
      <c r="D2305" t="s">
        <v>41</v>
      </c>
      <c r="E2305">
        <v>89.97</v>
      </c>
      <c r="F2305">
        <v>3</v>
      </c>
      <c r="G2305">
        <v>6</v>
      </c>
      <c r="H2305">
        <v>3</v>
      </c>
      <c r="I2305">
        <v>1</v>
      </c>
      <c r="J2305" s="13">
        <v>36660</v>
      </c>
      <c r="K2305" s="13">
        <v>36679</v>
      </c>
      <c r="L2305" t="s">
        <v>318</v>
      </c>
      <c r="M2305">
        <v>10</v>
      </c>
      <c r="N2305">
        <v>79.97</v>
      </c>
      <c r="O2305" t="s">
        <v>184</v>
      </c>
      <c r="P2305" t="s">
        <v>323</v>
      </c>
      <c r="Q2305">
        <v>5</v>
      </c>
      <c r="R2305" t="s">
        <v>325</v>
      </c>
      <c r="S2305" s="13">
        <v>-19</v>
      </c>
      <c r="T2305">
        <v>19</v>
      </c>
      <c r="U2305">
        <v>29.99</v>
      </c>
      <c r="V2305">
        <v>29.99</v>
      </c>
      <c r="W2305">
        <v>8167</v>
      </c>
    </row>
    <row r="2306" spans="1:23" x14ac:dyDescent="0.5">
      <c r="A2306" t="s">
        <v>222</v>
      </c>
      <c r="B2306" t="s">
        <v>279</v>
      </c>
      <c r="C2306" t="s">
        <v>84</v>
      </c>
      <c r="D2306" t="s">
        <v>41</v>
      </c>
      <c r="E2306">
        <v>89.97</v>
      </c>
      <c r="F2306">
        <v>3</v>
      </c>
      <c r="G2306">
        <v>8.84</v>
      </c>
      <c r="H2306">
        <v>4.84</v>
      </c>
      <c r="I2306">
        <v>2</v>
      </c>
      <c r="J2306" s="13">
        <v>42294</v>
      </c>
      <c r="K2306" s="13">
        <v>42301</v>
      </c>
      <c r="L2306" t="s">
        <v>331</v>
      </c>
      <c r="M2306">
        <v>15.68</v>
      </c>
      <c r="N2306">
        <v>74.289999999999992</v>
      </c>
      <c r="O2306" t="s">
        <v>230</v>
      </c>
      <c r="P2306" t="s">
        <v>308</v>
      </c>
      <c r="Q2306">
        <v>10</v>
      </c>
      <c r="R2306" t="s">
        <v>314</v>
      </c>
      <c r="S2306" s="13">
        <v>-7</v>
      </c>
      <c r="T2306">
        <v>7</v>
      </c>
      <c r="U2306">
        <v>29.99</v>
      </c>
      <c r="V2306">
        <v>29.99</v>
      </c>
      <c r="W2306">
        <v>8167</v>
      </c>
    </row>
    <row r="2307" spans="1:23" x14ac:dyDescent="0.5">
      <c r="A2307" t="s">
        <v>227</v>
      </c>
      <c r="B2307" t="s">
        <v>279</v>
      </c>
      <c r="C2307" t="s">
        <v>84</v>
      </c>
      <c r="D2307" t="s">
        <v>41</v>
      </c>
      <c r="E2307">
        <v>89.97</v>
      </c>
      <c r="F2307">
        <v>3</v>
      </c>
      <c r="G2307">
        <v>7.9899999999999984</v>
      </c>
      <c r="H2307">
        <v>5.9899999999999984</v>
      </c>
      <c r="I2307">
        <v>2</v>
      </c>
      <c r="J2307" s="13">
        <v>42279</v>
      </c>
      <c r="K2307" s="13">
        <v>42299</v>
      </c>
      <c r="L2307" t="s">
        <v>311</v>
      </c>
      <c r="M2307">
        <v>15.979999999999997</v>
      </c>
      <c r="N2307">
        <v>73.990000000000009</v>
      </c>
      <c r="O2307" t="s">
        <v>230</v>
      </c>
      <c r="P2307" t="s">
        <v>308</v>
      </c>
      <c r="Q2307">
        <v>10</v>
      </c>
      <c r="R2307" t="s">
        <v>314</v>
      </c>
      <c r="S2307" s="13">
        <v>-20</v>
      </c>
      <c r="T2307">
        <v>20</v>
      </c>
      <c r="U2307">
        <v>29.99</v>
      </c>
      <c r="V2307">
        <v>29.99</v>
      </c>
      <c r="W2307">
        <v>8167</v>
      </c>
    </row>
    <row r="2308" spans="1:23" x14ac:dyDescent="0.5">
      <c r="A2308" t="s">
        <v>222</v>
      </c>
      <c r="B2308" t="s">
        <v>279</v>
      </c>
      <c r="C2308" t="s">
        <v>84</v>
      </c>
      <c r="D2308" t="s">
        <v>41</v>
      </c>
      <c r="E2308">
        <v>89.97</v>
      </c>
      <c r="F2308">
        <v>3</v>
      </c>
      <c r="G2308">
        <v>8.4500000000000028</v>
      </c>
      <c r="H2308">
        <v>3.4500000000000028</v>
      </c>
      <c r="I2308">
        <v>2</v>
      </c>
      <c r="J2308" s="13">
        <v>42252</v>
      </c>
      <c r="K2308" s="13">
        <v>42264</v>
      </c>
      <c r="L2308" t="s">
        <v>331</v>
      </c>
      <c r="M2308">
        <v>13.900000000000006</v>
      </c>
      <c r="N2308">
        <v>76.069999999999993</v>
      </c>
      <c r="O2308" t="s">
        <v>230</v>
      </c>
      <c r="P2308" t="s">
        <v>316</v>
      </c>
      <c r="Q2308">
        <v>9</v>
      </c>
      <c r="R2308" t="s">
        <v>317</v>
      </c>
      <c r="S2308" s="13">
        <v>-12</v>
      </c>
      <c r="T2308">
        <v>12</v>
      </c>
      <c r="U2308">
        <v>29.99</v>
      </c>
      <c r="V2308">
        <v>29.99</v>
      </c>
      <c r="W2308">
        <v>8167</v>
      </c>
    </row>
    <row r="2309" spans="1:23" x14ac:dyDescent="0.5">
      <c r="A2309" t="s">
        <v>226</v>
      </c>
      <c r="B2309" t="s">
        <v>279</v>
      </c>
      <c r="C2309" t="s">
        <v>84</v>
      </c>
      <c r="D2309" t="s">
        <v>41</v>
      </c>
      <c r="E2309">
        <v>89.97</v>
      </c>
      <c r="F2309">
        <v>3</v>
      </c>
      <c r="G2309">
        <v>5.6499999999999986</v>
      </c>
      <c r="H2309">
        <v>5.6499999999999986</v>
      </c>
      <c r="I2309">
        <v>2</v>
      </c>
      <c r="J2309" s="13">
        <v>42203</v>
      </c>
      <c r="K2309" s="13">
        <v>43054</v>
      </c>
      <c r="L2309" t="s">
        <v>315</v>
      </c>
      <c r="M2309">
        <v>13.299999999999997</v>
      </c>
      <c r="N2309">
        <v>76.67</v>
      </c>
      <c r="O2309" t="s">
        <v>230</v>
      </c>
      <c r="P2309" t="s">
        <v>316</v>
      </c>
      <c r="Q2309">
        <v>7</v>
      </c>
      <c r="R2309" t="s">
        <v>320</v>
      </c>
      <c r="S2309" s="13">
        <v>-851</v>
      </c>
      <c r="T2309">
        <v>851</v>
      </c>
      <c r="U2309">
        <v>29.99</v>
      </c>
      <c r="V2309">
        <v>29.99</v>
      </c>
      <c r="W2309">
        <v>8167</v>
      </c>
    </row>
    <row r="2310" spans="1:23" x14ac:dyDescent="0.5">
      <c r="A2310" t="s">
        <v>224</v>
      </c>
      <c r="B2310" t="s">
        <v>279</v>
      </c>
      <c r="C2310" t="s">
        <v>84</v>
      </c>
      <c r="D2310" t="s">
        <v>41</v>
      </c>
      <c r="E2310">
        <v>89.97</v>
      </c>
      <c r="F2310">
        <v>3</v>
      </c>
      <c r="G2310">
        <v>9.36</v>
      </c>
      <c r="H2310">
        <v>4.3599999999999994</v>
      </c>
      <c r="I2310">
        <v>2</v>
      </c>
      <c r="J2310" s="13">
        <v>42170</v>
      </c>
      <c r="K2310" s="13">
        <v>42189</v>
      </c>
      <c r="L2310" t="s">
        <v>313</v>
      </c>
      <c r="M2310">
        <v>15.719999999999999</v>
      </c>
      <c r="N2310">
        <v>74.25</v>
      </c>
      <c r="O2310" t="s">
        <v>230</v>
      </c>
      <c r="P2310" t="s">
        <v>323</v>
      </c>
      <c r="Q2310">
        <v>6</v>
      </c>
      <c r="R2310" t="s">
        <v>324</v>
      </c>
      <c r="S2310" s="13">
        <v>-19</v>
      </c>
      <c r="T2310">
        <v>19</v>
      </c>
      <c r="U2310">
        <v>29.99</v>
      </c>
      <c r="V2310">
        <v>29.99</v>
      </c>
      <c r="W2310">
        <v>8167</v>
      </c>
    </row>
    <row r="2311" spans="1:23" x14ac:dyDescent="0.5">
      <c r="A2311" t="s">
        <v>223</v>
      </c>
      <c r="B2311" t="s">
        <v>279</v>
      </c>
      <c r="C2311" t="s">
        <v>84</v>
      </c>
      <c r="D2311" t="s">
        <v>41</v>
      </c>
      <c r="E2311">
        <v>89.97</v>
      </c>
      <c r="F2311">
        <v>3</v>
      </c>
      <c r="G2311">
        <v>9.2199999999999989</v>
      </c>
      <c r="H2311">
        <v>5.2199999999999989</v>
      </c>
      <c r="I2311">
        <v>2</v>
      </c>
      <c r="J2311" s="13">
        <v>42153</v>
      </c>
      <c r="K2311" s="13">
        <v>42950</v>
      </c>
      <c r="L2311" t="s">
        <v>307</v>
      </c>
      <c r="M2311">
        <v>16.439999999999998</v>
      </c>
      <c r="N2311">
        <v>73.53</v>
      </c>
      <c r="O2311" t="s">
        <v>230</v>
      </c>
      <c r="P2311" t="s">
        <v>323</v>
      </c>
      <c r="Q2311">
        <v>5</v>
      </c>
      <c r="R2311" t="s">
        <v>325</v>
      </c>
      <c r="S2311" s="13">
        <v>-797</v>
      </c>
      <c r="T2311">
        <v>797</v>
      </c>
      <c r="U2311">
        <v>29.99</v>
      </c>
      <c r="V2311">
        <v>29.99</v>
      </c>
      <c r="W2311">
        <v>8167</v>
      </c>
    </row>
    <row r="2312" spans="1:23" x14ac:dyDescent="0.5">
      <c r="A2312" t="s">
        <v>222</v>
      </c>
      <c r="B2312" t="s">
        <v>279</v>
      </c>
      <c r="C2312" t="s">
        <v>84</v>
      </c>
      <c r="D2312" t="s">
        <v>41</v>
      </c>
      <c r="E2312">
        <v>89.97</v>
      </c>
      <c r="F2312">
        <v>3</v>
      </c>
      <c r="G2312">
        <v>8.61</v>
      </c>
      <c r="H2312">
        <v>6.6099999999999994</v>
      </c>
      <c r="I2312">
        <v>2</v>
      </c>
      <c r="J2312" s="13">
        <v>42142</v>
      </c>
      <c r="K2312" s="13">
        <v>42943</v>
      </c>
      <c r="L2312" t="s">
        <v>331</v>
      </c>
      <c r="M2312">
        <v>17.22</v>
      </c>
      <c r="N2312">
        <v>72.75</v>
      </c>
      <c r="O2312" t="s">
        <v>230</v>
      </c>
      <c r="P2312" t="s">
        <v>323</v>
      </c>
      <c r="Q2312">
        <v>5</v>
      </c>
      <c r="R2312" t="s">
        <v>325</v>
      </c>
      <c r="S2312" s="13">
        <v>-801</v>
      </c>
      <c r="T2312">
        <v>801</v>
      </c>
      <c r="U2312">
        <v>29.99</v>
      </c>
      <c r="V2312">
        <v>29.99</v>
      </c>
      <c r="W2312">
        <v>8167</v>
      </c>
    </row>
    <row r="2313" spans="1:23" x14ac:dyDescent="0.5">
      <c r="A2313" t="s">
        <v>220</v>
      </c>
      <c r="B2313" t="s">
        <v>279</v>
      </c>
      <c r="C2313" t="s">
        <v>84</v>
      </c>
      <c r="D2313" t="s">
        <v>41</v>
      </c>
      <c r="E2313">
        <v>89.97</v>
      </c>
      <c r="F2313">
        <v>3</v>
      </c>
      <c r="G2313">
        <v>8.3299999999999983</v>
      </c>
      <c r="H2313">
        <v>3.3299999999999983</v>
      </c>
      <c r="I2313">
        <v>2</v>
      </c>
      <c r="J2313" s="13">
        <v>42106</v>
      </c>
      <c r="K2313" s="13">
        <v>42113</v>
      </c>
      <c r="L2313" t="s">
        <v>318</v>
      </c>
      <c r="M2313">
        <v>13.659999999999997</v>
      </c>
      <c r="N2313">
        <v>76.31</v>
      </c>
      <c r="O2313" t="s">
        <v>230</v>
      </c>
      <c r="P2313" t="s">
        <v>323</v>
      </c>
      <c r="Q2313">
        <v>4</v>
      </c>
      <c r="R2313" t="s">
        <v>326</v>
      </c>
      <c r="S2313" s="13">
        <v>-7</v>
      </c>
      <c r="T2313">
        <v>7</v>
      </c>
      <c r="U2313">
        <v>29.99</v>
      </c>
      <c r="V2313">
        <v>29.99</v>
      </c>
      <c r="W2313">
        <v>8167</v>
      </c>
    </row>
    <row r="2314" spans="1:23" x14ac:dyDescent="0.5">
      <c r="A2314" t="s">
        <v>220</v>
      </c>
      <c r="B2314" t="s">
        <v>279</v>
      </c>
      <c r="C2314" t="s">
        <v>84</v>
      </c>
      <c r="D2314" t="s">
        <v>41</v>
      </c>
      <c r="E2314">
        <v>89.97</v>
      </c>
      <c r="F2314">
        <v>3</v>
      </c>
      <c r="G2314">
        <v>9.990000000000002</v>
      </c>
      <c r="H2314">
        <v>3.990000000000002</v>
      </c>
      <c r="I2314">
        <v>2</v>
      </c>
      <c r="J2314" s="13">
        <v>42052</v>
      </c>
      <c r="K2314" s="13">
        <v>42060</v>
      </c>
      <c r="L2314" t="s">
        <v>318</v>
      </c>
      <c r="M2314">
        <v>15.980000000000004</v>
      </c>
      <c r="N2314">
        <v>73.989999999999995</v>
      </c>
      <c r="O2314" t="s">
        <v>230</v>
      </c>
      <c r="P2314" t="s">
        <v>327</v>
      </c>
      <c r="Q2314">
        <v>2</v>
      </c>
      <c r="R2314" t="s">
        <v>329</v>
      </c>
      <c r="S2314" s="13">
        <v>-8</v>
      </c>
      <c r="T2314">
        <v>8</v>
      </c>
      <c r="U2314">
        <v>29.99</v>
      </c>
      <c r="V2314">
        <v>29.99</v>
      </c>
      <c r="W2314">
        <v>8167</v>
      </c>
    </row>
    <row r="2315" spans="1:23" x14ac:dyDescent="0.5">
      <c r="A2315" t="s">
        <v>222</v>
      </c>
      <c r="B2315" t="s">
        <v>279</v>
      </c>
      <c r="C2315" t="s">
        <v>84</v>
      </c>
      <c r="D2315" t="s">
        <v>41</v>
      </c>
      <c r="E2315">
        <v>89.97</v>
      </c>
      <c r="F2315">
        <v>3</v>
      </c>
      <c r="G2315">
        <v>7.68</v>
      </c>
      <c r="H2315">
        <v>3.6799999999999997</v>
      </c>
      <c r="I2315">
        <v>2</v>
      </c>
      <c r="J2315" s="13">
        <v>42042</v>
      </c>
      <c r="K2315" s="13">
        <v>43004</v>
      </c>
      <c r="L2315" t="s">
        <v>331</v>
      </c>
      <c r="M2315">
        <v>13.36</v>
      </c>
      <c r="N2315">
        <v>76.61</v>
      </c>
      <c r="O2315" t="s">
        <v>230</v>
      </c>
      <c r="P2315" t="s">
        <v>327</v>
      </c>
      <c r="Q2315">
        <v>2</v>
      </c>
      <c r="R2315" t="s">
        <v>329</v>
      </c>
      <c r="S2315" s="13">
        <v>-962</v>
      </c>
      <c r="T2315">
        <v>962</v>
      </c>
      <c r="U2315">
        <v>29.99</v>
      </c>
      <c r="V2315">
        <v>29.99</v>
      </c>
      <c r="W2315">
        <v>8167</v>
      </c>
    </row>
    <row r="2316" spans="1:23" x14ac:dyDescent="0.5">
      <c r="A2316" t="s">
        <v>224</v>
      </c>
      <c r="B2316" t="s">
        <v>279</v>
      </c>
      <c r="C2316" t="s">
        <v>84</v>
      </c>
      <c r="D2316" t="s">
        <v>41</v>
      </c>
      <c r="E2316">
        <v>89.97</v>
      </c>
      <c r="F2316">
        <v>3</v>
      </c>
      <c r="G2316">
        <v>9.6499999999999986</v>
      </c>
      <c r="H2316">
        <v>3.6499999999999986</v>
      </c>
      <c r="I2316">
        <v>2</v>
      </c>
      <c r="J2316" s="13">
        <v>42039</v>
      </c>
      <c r="K2316" s="13">
        <v>42059</v>
      </c>
      <c r="L2316" t="s">
        <v>313</v>
      </c>
      <c r="M2316">
        <v>15.299999999999997</v>
      </c>
      <c r="N2316">
        <v>74.67</v>
      </c>
      <c r="O2316" t="s">
        <v>230</v>
      </c>
      <c r="P2316" t="s">
        <v>327</v>
      </c>
      <c r="Q2316">
        <v>2</v>
      </c>
      <c r="R2316" t="s">
        <v>329</v>
      </c>
      <c r="S2316" s="13">
        <v>-20</v>
      </c>
      <c r="T2316">
        <v>20</v>
      </c>
      <c r="U2316">
        <v>29.99</v>
      </c>
      <c r="V2316">
        <v>29.99</v>
      </c>
      <c r="W2316">
        <v>8167</v>
      </c>
    </row>
    <row r="2317" spans="1:23" x14ac:dyDescent="0.5">
      <c r="A2317" t="s">
        <v>224</v>
      </c>
      <c r="B2317" t="s">
        <v>279</v>
      </c>
      <c r="C2317" t="s">
        <v>84</v>
      </c>
      <c r="D2317" t="s">
        <v>41</v>
      </c>
      <c r="E2317">
        <v>89.97</v>
      </c>
      <c r="F2317">
        <v>3</v>
      </c>
      <c r="G2317">
        <v>9</v>
      </c>
      <c r="H2317">
        <v>5</v>
      </c>
      <c r="I2317">
        <v>2</v>
      </c>
      <c r="J2317" s="13">
        <v>42023</v>
      </c>
      <c r="K2317" s="13">
        <v>42036</v>
      </c>
      <c r="L2317" t="s">
        <v>313</v>
      </c>
      <c r="M2317">
        <v>16</v>
      </c>
      <c r="N2317">
        <v>73.97</v>
      </c>
      <c r="O2317" t="s">
        <v>230</v>
      </c>
      <c r="P2317" t="s">
        <v>327</v>
      </c>
      <c r="Q2317">
        <v>1</v>
      </c>
      <c r="R2317" t="s">
        <v>330</v>
      </c>
      <c r="S2317" s="13">
        <v>-13</v>
      </c>
      <c r="T2317">
        <v>13</v>
      </c>
      <c r="U2317">
        <v>29.99</v>
      </c>
      <c r="V2317">
        <v>29.99</v>
      </c>
      <c r="W2317">
        <v>8167</v>
      </c>
    </row>
    <row r="2318" spans="1:23" x14ac:dyDescent="0.5">
      <c r="A2318" t="s">
        <v>220</v>
      </c>
      <c r="B2318" t="s">
        <v>279</v>
      </c>
      <c r="C2318" t="s">
        <v>84</v>
      </c>
      <c r="D2318" t="s">
        <v>41</v>
      </c>
      <c r="E2318">
        <v>89.97</v>
      </c>
      <c r="F2318">
        <v>3</v>
      </c>
      <c r="G2318">
        <v>5.84</v>
      </c>
      <c r="H2318">
        <v>4.84</v>
      </c>
      <c r="I2318">
        <v>2</v>
      </c>
      <c r="J2318" s="13">
        <v>41936</v>
      </c>
      <c r="K2318" s="13">
        <v>42890</v>
      </c>
      <c r="L2318" t="s">
        <v>318</v>
      </c>
      <c r="M2318">
        <v>12.68</v>
      </c>
      <c r="N2318">
        <v>77.289999999999992</v>
      </c>
      <c r="O2318" t="s">
        <v>197</v>
      </c>
      <c r="P2318" t="s">
        <v>308</v>
      </c>
      <c r="Q2318">
        <v>10</v>
      </c>
      <c r="R2318" t="s">
        <v>314</v>
      </c>
      <c r="S2318" s="13">
        <v>-954</v>
      </c>
      <c r="T2318">
        <v>954</v>
      </c>
      <c r="U2318">
        <v>29.99</v>
      </c>
      <c r="V2318">
        <v>29.99</v>
      </c>
      <c r="W2318">
        <v>8167</v>
      </c>
    </row>
    <row r="2319" spans="1:23" x14ac:dyDescent="0.5">
      <c r="A2319" t="s">
        <v>222</v>
      </c>
      <c r="B2319" t="s">
        <v>279</v>
      </c>
      <c r="C2319" t="s">
        <v>84</v>
      </c>
      <c r="D2319" t="s">
        <v>41</v>
      </c>
      <c r="E2319">
        <v>89.97</v>
      </c>
      <c r="F2319">
        <v>3</v>
      </c>
      <c r="G2319">
        <v>6.3599999999999994</v>
      </c>
      <c r="H2319">
        <v>4.3599999999999994</v>
      </c>
      <c r="I2319">
        <v>2</v>
      </c>
      <c r="J2319" s="13">
        <v>41856</v>
      </c>
      <c r="K2319" s="13">
        <v>41874</v>
      </c>
      <c r="L2319" t="s">
        <v>331</v>
      </c>
      <c r="M2319">
        <v>12.719999999999999</v>
      </c>
      <c r="N2319">
        <v>77.25</v>
      </c>
      <c r="O2319" t="s">
        <v>197</v>
      </c>
      <c r="P2319" t="s">
        <v>316</v>
      </c>
      <c r="Q2319">
        <v>8</v>
      </c>
      <c r="R2319" t="s">
        <v>319</v>
      </c>
      <c r="S2319" s="13">
        <v>-18</v>
      </c>
      <c r="T2319">
        <v>18</v>
      </c>
      <c r="U2319">
        <v>29.99</v>
      </c>
      <c r="V2319">
        <v>29.99</v>
      </c>
      <c r="W2319">
        <v>8167</v>
      </c>
    </row>
    <row r="2320" spans="1:23" x14ac:dyDescent="0.5">
      <c r="A2320" t="s">
        <v>226</v>
      </c>
      <c r="B2320" t="s">
        <v>279</v>
      </c>
      <c r="C2320" t="s">
        <v>84</v>
      </c>
      <c r="D2320" t="s">
        <v>41</v>
      </c>
      <c r="E2320">
        <v>89.97</v>
      </c>
      <c r="F2320">
        <v>3</v>
      </c>
      <c r="G2320">
        <v>9.4500000000000028</v>
      </c>
      <c r="H2320">
        <v>3.4500000000000028</v>
      </c>
      <c r="I2320">
        <v>2</v>
      </c>
      <c r="J2320" s="13">
        <v>41855</v>
      </c>
      <c r="K2320" s="13">
        <v>41871</v>
      </c>
      <c r="L2320" t="s">
        <v>315</v>
      </c>
      <c r="M2320">
        <v>14.900000000000006</v>
      </c>
      <c r="N2320">
        <v>75.069999999999993</v>
      </c>
      <c r="O2320" t="s">
        <v>197</v>
      </c>
      <c r="P2320" t="s">
        <v>316</v>
      </c>
      <c r="Q2320">
        <v>8</v>
      </c>
      <c r="R2320" t="s">
        <v>319</v>
      </c>
      <c r="S2320" s="13">
        <v>-16</v>
      </c>
      <c r="T2320">
        <v>16</v>
      </c>
      <c r="U2320">
        <v>29.99</v>
      </c>
      <c r="V2320">
        <v>29.99</v>
      </c>
      <c r="W2320">
        <v>8167</v>
      </c>
    </row>
    <row r="2321" spans="1:23" x14ac:dyDescent="0.5">
      <c r="A2321" t="s">
        <v>228</v>
      </c>
      <c r="B2321" t="s">
        <v>279</v>
      </c>
      <c r="C2321" t="s">
        <v>84</v>
      </c>
      <c r="D2321" t="s">
        <v>41</v>
      </c>
      <c r="E2321">
        <v>89.97</v>
      </c>
      <c r="F2321">
        <v>3</v>
      </c>
      <c r="G2321">
        <v>6.3299999999999983</v>
      </c>
      <c r="H2321">
        <v>6.3299999999999983</v>
      </c>
      <c r="I2321">
        <v>2</v>
      </c>
      <c r="J2321" s="13">
        <v>41837</v>
      </c>
      <c r="K2321" s="13">
        <v>41856</v>
      </c>
      <c r="L2321" t="s">
        <v>310</v>
      </c>
      <c r="M2321">
        <v>14.659999999999997</v>
      </c>
      <c r="N2321">
        <v>75.31</v>
      </c>
      <c r="O2321" t="s">
        <v>197</v>
      </c>
      <c r="P2321" t="s">
        <v>316</v>
      </c>
      <c r="Q2321">
        <v>7</v>
      </c>
      <c r="R2321" t="s">
        <v>320</v>
      </c>
      <c r="S2321" s="13">
        <v>-19</v>
      </c>
      <c r="T2321">
        <v>19</v>
      </c>
      <c r="U2321">
        <v>29.99</v>
      </c>
      <c r="V2321">
        <v>29.99</v>
      </c>
      <c r="W2321">
        <v>8167</v>
      </c>
    </row>
    <row r="2322" spans="1:23" x14ac:dyDescent="0.5">
      <c r="A2322" t="s">
        <v>227</v>
      </c>
      <c r="B2322" t="s">
        <v>279</v>
      </c>
      <c r="C2322" t="s">
        <v>84</v>
      </c>
      <c r="D2322" t="s">
        <v>41</v>
      </c>
      <c r="E2322">
        <v>89.97</v>
      </c>
      <c r="F2322">
        <v>3</v>
      </c>
      <c r="G2322">
        <v>6.4500000000000028</v>
      </c>
      <c r="H2322">
        <v>3.4500000000000028</v>
      </c>
      <c r="I2322">
        <v>2</v>
      </c>
      <c r="J2322" s="13">
        <v>41751</v>
      </c>
      <c r="K2322" s="13">
        <v>43233</v>
      </c>
      <c r="L2322" t="s">
        <v>311</v>
      </c>
      <c r="M2322">
        <v>11.900000000000006</v>
      </c>
      <c r="N2322">
        <v>78.069999999999993</v>
      </c>
      <c r="O2322" t="s">
        <v>197</v>
      </c>
      <c r="P2322" t="s">
        <v>323</v>
      </c>
      <c r="Q2322">
        <v>4</v>
      </c>
      <c r="R2322" t="s">
        <v>326</v>
      </c>
      <c r="S2322" s="13">
        <v>-1482</v>
      </c>
      <c r="T2322">
        <v>1482</v>
      </c>
      <c r="U2322">
        <v>29.99</v>
      </c>
      <c r="V2322">
        <v>29.99</v>
      </c>
      <c r="W2322">
        <v>8167</v>
      </c>
    </row>
    <row r="2323" spans="1:23" x14ac:dyDescent="0.5">
      <c r="A2323" t="s">
        <v>228</v>
      </c>
      <c r="B2323" t="s">
        <v>279</v>
      </c>
      <c r="C2323" t="s">
        <v>84</v>
      </c>
      <c r="D2323" t="s">
        <v>41</v>
      </c>
      <c r="E2323">
        <v>89.97</v>
      </c>
      <c r="F2323">
        <v>3</v>
      </c>
      <c r="G2323">
        <v>5.6499999999999986</v>
      </c>
      <c r="H2323">
        <v>6.6499999999999986</v>
      </c>
      <c r="I2323">
        <v>2</v>
      </c>
      <c r="J2323" s="13">
        <v>41637</v>
      </c>
      <c r="K2323" s="13">
        <v>41656</v>
      </c>
      <c r="L2323" t="s">
        <v>310</v>
      </c>
      <c r="M2323">
        <v>14.299999999999997</v>
      </c>
      <c r="N2323">
        <v>75.67</v>
      </c>
      <c r="O2323" t="s">
        <v>196</v>
      </c>
      <c r="P2323" t="s">
        <v>308</v>
      </c>
      <c r="Q2323">
        <v>12</v>
      </c>
      <c r="R2323" t="s">
        <v>309</v>
      </c>
      <c r="S2323" s="13">
        <v>-19</v>
      </c>
      <c r="T2323">
        <v>19</v>
      </c>
      <c r="U2323">
        <v>29.99</v>
      </c>
      <c r="V2323">
        <v>29.99</v>
      </c>
      <c r="W2323">
        <v>8167</v>
      </c>
    </row>
    <row r="2324" spans="1:23" x14ac:dyDescent="0.5">
      <c r="A2324" t="s">
        <v>227</v>
      </c>
      <c r="B2324" t="s">
        <v>279</v>
      </c>
      <c r="C2324" t="s">
        <v>84</v>
      </c>
      <c r="D2324" t="s">
        <v>41</v>
      </c>
      <c r="E2324">
        <v>89.97</v>
      </c>
      <c r="F2324">
        <v>3</v>
      </c>
      <c r="G2324">
        <v>9.1199999999999974</v>
      </c>
      <c r="H2324">
        <v>4.1199999999999974</v>
      </c>
      <c r="I2324">
        <v>2</v>
      </c>
      <c r="J2324" s="13">
        <v>41566</v>
      </c>
      <c r="K2324" s="13">
        <v>41580</v>
      </c>
      <c r="L2324" t="s">
        <v>311</v>
      </c>
      <c r="M2324">
        <v>15.239999999999995</v>
      </c>
      <c r="N2324">
        <v>74.73</v>
      </c>
      <c r="O2324" t="s">
        <v>196</v>
      </c>
      <c r="P2324" t="s">
        <v>308</v>
      </c>
      <c r="Q2324">
        <v>10</v>
      </c>
      <c r="R2324" t="s">
        <v>314</v>
      </c>
      <c r="S2324" s="13">
        <v>-14</v>
      </c>
      <c r="T2324">
        <v>14</v>
      </c>
      <c r="U2324">
        <v>29.99</v>
      </c>
      <c r="V2324">
        <v>29.99</v>
      </c>
      <c r="W2324">
        <v>8167</v>
      </c>
    </row>
    <row r="2325" spans="1:23" x14ac:dyDescent="0.5">
      <c r="A2325" t="s">
        <v>225</v>
      </c>
      <c r="B2325" t="s">
        <v>279</v>
      </c>
      <c r="C2325" t="s">
        <v>84</v>
      </c>
      <c r="D2325" t="s">
        <v>41</v>
      </c>
      <c r="E2325">
        <v>89.97</v>
      </c>
      <c r="F2325">
        <v>3</v>
      </c>
      <c r="G2325">
        <v>6.1000000000000014</v>
      </c>
      <c r="H2325">
        <v>3.1000000000000014</v>
      </c>
      <c r="I2325">
        <v>2</v>
      </c>
      <c r="J2325" s="13">
        <v>41541</v>
      </c>
      <c r="K2325" s="13">
        <v>41552</v>
      </c>
      <c r="L2325" t="s">
        <v>321</v>
      </c>
      <c r="M2325">
        <v>11.200000000000003</v>
      </c>
      <c r="N2325">
        <v>78.77</v>
      </c>
      <c r="O2325" t="s">
        <v>196</v>
      </c>
      <c r="P2325" t="s">
        <v>316</v>
      </c>
      <c r="Q2325">
        <v>9</v>
      </c>
      <c r="R2325" t="s">
        <v>317</v>
      </c>
      <c r="S2325" s="13">
        <v>-11</v>
      </c>
      <c r="T2325">
        <v>11</v>
      </c>
      <c r="U2325">
        <v>29.99</v>
      </c>
      <c r="V2325">
        <v>29.99</v>
      </c>
      <c r="W2325">
        <v>8167</v>
      </c>
    </row>
    <row r="2326" spans="1:23" x14ac:dyDescent="0.5">
      <c r="A2326" t="s">
        <v>220</v>
      </c>
      <c r="B2326" t="s">
        <v>279</v>
      </c>
      <c r="C2326" t="s">
        <v>84</v>
      </c>
      <c r="D2326" t="s">
        <v>41</v>
      </c>
      <c r="E2326">
        <v>89.97</v>
      </c>
      <c r="F2326">
        <v>3</v>
      </c>
      <c r="G2326">
        <v>6.5799999999999983</v>
      </c>
      <c r="H2326">
        <v>6.5799999999999983</v>
      </c>
      <c r="I2326">
        <v>2</v>
      </c>
      <c r="J2326" s="13">
        <v>41455</v>
      </c>
      <c r="K2326" s="13">
        <v>42761</v>
      </c>
      <c r="L2326" t="s">
        <v>318</v>
      </c>
      <c r="M2326">
        <v>15.159999999999997</v>
      </c>
      <c r="N2326">
        <v>74.81</v>
      </c>
      <c r="O2326" t="s">
        <v>196</v>
      </c>
      <c r="P2326" t="s">
        <v>323</v>
      </c>
      <c r="Q2326">
        <v>6</v>
      </c>
      <c r="R2326" t="s">
        <v>324</v>
      </c>
      <c r="S2326" s="13">
        <v>-1306</v>
      </c>
      <c r="T2326">
        <v>1306</v>
      </c>
      <c r="U2326">
        <v>29.99</v>
      </c>
      <c r="V2326">
        <v>29.99</v>
      </c>
      <c r="W2326">
        <v>8167</v>
      </c>
    </row>
    <row r="2327" spans="1:23" x14ac:dyDescent="0.5">
      <c r="A2327" t="s">
        <v>224</v>
      </c>
      <c r="B2327" t="s">
        <v>279</v>
      </c>
      <c r="C2327" t="s">
        <v>84</v>
      </c>
      <c r="D2327" t="s">
        <v>41</v>
      </c>
      <c r="E2327">
        <v>89.97</v>
      </c>
      <c r="F2327">
        <v>3</v>
      </c>
      <c r="G2327">
        <v>5.68</v>
      </c>
      <c r="H2327">
        <v>3.6799999999999997</v>
      </c>
      <c r="I2327">
        <v>2</v>
      </c>
      <c r="J2327" s="13">
        <v>41431</v>
      </c>
      <c r="K2327" s="13">
        <v>42754</v>
      </c>
      <c r="L2327" t="s">
        <v>313</v>
      </c>
      <c r="M2327">
        <v>11.36</v>
      </c>
      <c r="N2327">
        <v>78.61</v>
      </c>
      <c r="O2327" t="s">
        <v>196</v>
      </c>
      <c r="P2327" t="s">
        <v>323</v>
      </c>
      <c r="Q2327">
        <v>6</v>
      </c>
      <c r="R2327" t="s">
        <v>324</v>
      </c>
      <c r="S2327" s="13">
        <v>-1323</v>
      </c>
      <c r="T2327">
        <v>1323</v>
      </c>
      <c r="U2327">
        <v>29.99</v>
      </c>
      <c r="V2327">
        <v>29.99</v>
      </c>
      <c r="W2327">
        <v>8167</v>
      </c>
    </row>
    <row r="2328" spans="1:23" x14ac:dyDescent="0.5">
      <c r="A2328" t="s">
        <v>225</v>
      </c>
      <c r="B2328" t="s">
        <v>279</v>
      </c>
      <c r="C2328" t="s">
        <v>84</v>
      </c>
      <c r="D2328" t="s">
        <v>41</v>
      </c>
      <c r="E2328">
        <v>89.97</v>
      </c>
      <c r="F2328">
        <v>3</v>
      </c>
      <c r="G2328">
        <v>8.86</v>
      </c>
      <c r="H2328">
        <v>5.8599999999999994</v>
      </c>
      <c r="I2328">
        <v>2</v>
      </c>
      <c r="J2328" s="13">
        <v>41394</v>
      </c>
      <c r="K2328" s="13">
        <v>41410</v>
      </c>
      <c r="L2328" t="s">
        <v>321</v>
      </c>
      <c r="M2328">
        <v>16.72</v>
      </c>
      <c r="N2328">
        <v>73.25</v>
      </c>
      <c r="O2328" t="s">
        <v>196</v>
      </c>
      <c r="P2328" t="s">
        <v>323</v>
      </c>
      <c r="Q2328">
        <v>4</v>
      </c>
      <c r="R2328" t="s">
        <v>326</v>
      </c>
      <c r="S2328" s="13">
        <v>-16</v>
      </c>
      <c r="T2328">
        <v>16</v>
      </c>
      <c r="U2328">
        <v>29.99</v>
      </c>
      <c r="V2328">
        <v>29.99</v>
      </c>
      <c r="W2328">
        <v>8167</v>
      </c>
    </row>
    <row r="2329" spans="1:23" x14ac:dyDescent="0.5">
      <c r="A2329" t="s">
        <v>226</v>
      </c>
      <c r="B2329" t="s">
        <v>279</v>
      </c>
      <c r="C2329" t="s">
        <v>84</v>
      </c>
      <c r="D2329" t="s">
        <v>41</v>
      </c>
      <c r="E2329">
        <v>89.97</v>
      </c>
      <c r="F2329">
        <v>3</v>
      </c>
      <c r="G2329">
        <v>6.9899999999999984</v>
      </c>
      <c r="H2329">
        <v>3.9899999999999984</v>
      </c>
      <c r="I2329">
        <v>2</v>
      </c>
      <c r="J2329" s="13">
        <v>40939</v>
      </c>
      <c r="K2329" s="13">
        <v>40955</v>
      </c>
      <c r="L2329" t="s">
        <v>315</v>
      </c>
      <c r="M2329">
        <v>12.979999999999997</v>
      </c>
      <c r="N2329">
        <v>76.990000000000009</v>
      </c>
      <c r="O2329" t="s">
        <v>195</v>
      </c>
      <c r="P2329" t="s">
        <v>327</v>
      </c>
      <c r="Q2329">
        <v>1</v>
      </c>
      <c r="R2329" t="s">
        <v>330</v>
      </c>
      <c r="S2329" s="13">
        <v>-16</v>
      </c>
      <c r="T2329">
        <v>16</v>
      </c>
      <c r="U2329">
        <v>29.99</v>
      </c>
      <c r="V2329">
        <v>29.99</v>
      </c>
      <c r="W2329">
        <v>8167</v>
      </c>
    </row>
    <row r="2330" spans="1:23" x14ac:dyDescent="0.5">
      <c r="A2330" t="s">
        <v>227</v>
      </c>
      <c r="B2330" t="s">
        <v>279</v>
      </c>
      <c r="C2330" t="s">
        <v>84</v>
      </c>
      <c r="D2330" t="s">
        <v>41</v>
      </c>
      <c r="E2330">
        <v>89.97</v>
      </c>
      <c r="F2330">
        <v>3</v>
      </c>
      <c r="G2330">
        <v>6.5499999999999972</v>
      </c>
      <c r="H2330">
        <v>6.5499999999999972</v>
      </c>
      <c r="I2330">
        <v>2</v>
      </c>
      <c r="J2330" s="13">
        <v>40923</v>
      </c>
      <c r="K2330" s="13">
        <v>42621</v>
      </c>
      <c r="L2330" t="s">
        <v>311</v>
      </c>
      <c r="M2330">
        <v>15.099999999999994</v>
      </c>
      <c r="N2330">
        <v>74.87</v>
      </c>
      <c r="O2330" t="s">
        <v>195</v>
      </c>
      <c r="P2330" t="s">
        <v>327</v>
      </c>
      <c r="Q2330">
        <v>1</v>
      </c>
      <c r="R2330" t="s">
        <v>330</v>
      </c>
      <c r="S2330" s="13">
        <v>-1698</v>
      </c>
      <c r="T2330">
        <v>1698</v>
      </c>
      <c r="U2330">
        <v>29.99</v>
      </c>
      <c r="V2330">
        <v>29.99</v>
      </c>
      <c r="W2330">
        <v>8167</v>
      </c>
    </row>
    <row r="2331" spans="1:23" x14ac:dyDescent="0.5">
      <c r="A2331" t="s">
        <v>222</v>
      </c>
      <c r="B2331" t="s">
        <v>279</v>
      </c>
      <c r="C2331" t="s">
        <v>84</v>
      </c>
      <c r="D2331" t="s">
        <v>41</v>
      </c>
      <c r="E2331">
        <v>89.97</v>
      </c>
      <c r="F2331">
        <v>3</v>
      </c>
      <c r="G2331">
        <v>8.75</v>
      </c>
      <c r="H2331">
        <v>6.75</v>
      </c>
      <c r="I2331">
        <v>2</v>
      </c>
      <c r="J2331" s="13">
        <v>40811</v>
      </c>
      <c r="K2331" s="13">
        <v>40824</v>
      </c>
      <c r="L2331" t="s">
        <v>331</v>
      </c>
      <c r="M2331">
        <v>17.5</v>
      </c>
      <c r="N2331">
        <v>72.47</v>
      </c>
      <c r="O2331" t="s">
        <v>194</v>
      </c>
      <c r="P2331" t="s">
        <v>316</v>
      </c>
      <c r="Q2331">
        <v>9</v>
      </c>
      <c r="R2331" t="s">
        <v>317</v>
      </c>
      <c r="S2331" s="13">
        <v>-13</v>
      </c>
      <c r="T2331">
        <v>13</v>
      </c>
      <c r="U2331">
        <v>29.99</v>
      </c>
      <c r="V2331">
        <v>29.99</v>
      </c>
      <c r="W2331">
        <v>8167</v>
      </c>
    </row>
    <row r="2332" spans="1:23" x14ac:dyDescent="0.5">
      <c r="A2332" t="s">
        <v>222</v>
      </c>
      <c r="B2332" t="s">
        <v>279</v>
      </c>
      <c r="C2332" t="s">
        <v>84</v>
      </c>
      <c r="D2332" t="s">
        <v>41</v>
      </c>
      <c r="E2332">
        <v>89.97</v>
      </c>
      <c r="F2332">
        <v>3</v>
      </c>
      <c r="G2332">
        <v>6.4500000000000028</v>
      </c>
      <c r="H2332">
        <v>5.4500000000000028</v>
      </c>
      <c r="I2332">
        <v>2</v>
      </c>
      <c r="J2332" s="13">
        <v>40740</v>
      </c>
      <c r="K2332" s="13">
        <v>40754</v>
      </c>
      <c r="L2332" t="s">
        <v>331</v>
      </c>
      <c r="M2332">
        <v>13.900000000000006</v>
      </c>
      <c r="N2332">
        <v>76.069999999999993</v>
      </c>
      <c r="O2332" t="s">
        <v>194</v>
      </c>
      <c r="P2332" t="s">
        <v>316</v>
      </c>
      <c r="Q2332">
        <v>7</v>
      </c>
      <c r="R2332" t="s">
        <v>320</v>
      </c>
      <c r="S2332" s="13">
        <v>-14</v>
      </c>
      <c r="T2332">
        <v>14</v>
      </c>
      <c r="U2332">
        <v>29.99</v>
      </c>
      <c r="V2332">
        <v>29.99</v>
      </c>
      <c r="W2332">
        <v>8167</v>
      </c>
    </row>
    <row r="2333" spans="1:23" x14ac:dyDescent="0.5">
      <c r="A2333" t="s">
        <v>226</v>
      </c>
      <c r="B2333" t="s">
        <v>279</v>
      </c>
      <c r="C2333" t="s">
        <v>84</v>
      </c>
      <c r="D2333" t="s">
        <v>41</v>
      </c>
      <c r="E2333">
        <v>89.97</v>
      </c>
      <c r="F2333">
        <v>3</v>
      </c>
      <c r="G2333">
        <v>8.5799999999999983</v>
      </c>
      <c r="H2333">
        <v>6.5799999999999983</v>
      </c>
      <c r="I2333">
        <v>2</v>
      </c>
      <c r="J2333" s="13">
        <v>40639</v>
      </c>
      <c r="K2333" s="13">
        <v>40655</v>
      </c>
      <c r="L2333" t="s">
        <v>315</v>
      </c>
      <c r="M2333">
        <v>17.159999999999997</v>
      </c>
      <c r="N2333">
        <v>72.81</v>
      </c>
      <c r="O2333" t="s">
        <v>194</v>
      </c>
      <c r="P2333" t="s">
        <v>323</v>
      </c>
      <c r="Q2333">
        <v>4</v>
      </c>
      <c r="R2333" t="s">
        <v>326</v>
      </c>
      <c r="S2333" s="13">
        <v>-16</v>
      </c>
      <c r="T2333">
        <v>16</v>
      </c>
      <c r="U2333">
        <v>29.99</v>
      </c>
      <c r="V2333">
        <v>29.99</v>
      </c>
      <c r="W2333">
        <v>8167</v>
      </c>
    </row>
    <row r="2334" spans="1:23" x14ac:dyDescent="0.5">
      <c r="A2334" t="s">
        <v>220</v>
      </c>
      <c r="B2334" t="s">
        <v>279</v>
      </c>
      <c r="C2334" t="s">
        <v>84</v>
      </c>
      <c r="D2334" t="s">
        <v>41</v>
      </c>
      <c r="E2334">
        <v>89.97</v>
      </c>
      <c r="F2334">
        <v>3</v>
      </c>
      <c r="G2334">
        <v>6.5799999999999983</v>
      </c>
      <c r="H2334">
        <v>5.5799999999999983</v>
      </c>
      <c r="I2334">
        <v>2</v>
      </c>
      <c r="J2334" s="13">
        <v>40600</v>
      </c>
      <c r="K2334" s="13">
        <v>40616</v>
      </c>
      <c r="L2334" t="s">
        <v>318</v>
      </c>
      <c r="M2334">
        <v>14.159999999999997</v>
      </c>
      <c r="N2334">
        <v>75.81</v>
      </c>
      <c r="O2334" t="s">
        <v>194</v>
      </c>
      <c r="P2334" t="s">
        <v>327</v>
      </c>
      <c r="Q2334">
        <v>2</v>
      </c>
      <c r="R2334" t="s">
        <v>329</v>
      </c>
      <c r="S2334" s="13">
        <v>-16</v>
      </c>
      <c r="T2334">
        <v>16</v>
      </c>
      <c r="U2334">
        <v>29.99</v>
      </c>
      <c r="V2334">
        <v>29.99</v>
      </c>
      <c r="W2334">
        <v>8167</v>
      </c>
    </row>
    <row r="2335" spans="1:23" x14ac:dyDescent="0.5">
      <c r="A2335" t="s">
        <v>226</v>
      </c>
      <c r="B2335" t="s">
        <v>279</v>
      </c>
      <c r="C2335" t="s">
        <v>84</v>
      </c>
      <c r="D2335" t="s">
        <v>41</v>
      </c>
      <c r="E2335">
        <v>89.97</v>
      </c>
      <c r="F2335">
        <v>3</v>
      </c>
      <c r="G2335">
        <v>7.8599999999999994</v>
      </c>
      <c r="H2335">
        <v>3.8599999999999994</v>
      </c>
      <c r="I2335">
        <v>2</v>
      </c>
      <c r="J2335" s="13">
        <v>40591</v>
      </c>
      <c r="K2335" s="13">
        <v>40604</v>
      </c>
      <c r="L2335" t="s">
        <v>315</v>
      </c>
      <c r="M2335">
        <v>13.719999999999999</v>
      </c>
      <c r="N2335">
        <v>76.25</v>
      </c>
      <c r="O2335" t="s">
        <v>194</v>
      </c>
      <c r="P2335" t="s">
        <v>327</v>
      </c>
      <c r="Q2335">
        <v>2</v>
      </c>
      <c r="R2335" t="s">
        <v>329</v>
      </c>
      <c r="S2335" s="13">
        <v>-13</v>
      </c>
      <c r="T2335">
        <v>13</v>
      </c>
      <c r="U2335">
        <v>29.99</v>
      </c>
      <c r="V2335">
        <v>29.99</v>
      </c>
      <c r="W2335">
        <v>8167</v>
      </c>
    </row>
    <row r="2336" spans="1:23" x14ac:dyDescent="0.5">
      <c r="A2336" t="s">
        <v>227</v>
      </c>
      <c r="B2336" t="s">
        <v>279</v>
      </c>
      <c r="C2336" t="s">
        <v>84</v>
      </c>
      <c r="D2336" t="s">
        <v>41</v>
      </c>
      <c r="E2336">
        <v>89.97</v>
      </c>
      <c r="F2336">
        <v>3</v>
      </c>
      <c r="G2336">
        <v>6.9899999999999984</v>
      </c>
      <c r="H2336">
        <v>5.9899999999999984</v>
      </c>
      <c r="I2336">
        <v>2</v>
      </c>
      <c r="J2336" s="13">
        <v>40572</v>
      </c>
      <c r="K2336" s="13">
        <v>42525</v>
      </c>
      <c r="L2336" t="s">
        <v>311</v>
      </c>
      <c r="M2336">
        <v>14.979999999999997</v>
      </c>
      <c r="N2336">
        <v>74.990000000000009</v>
      </c>
      <c r="O2336" t="s">
        <v>194</v>
      </c>
      <c r="P2336" t="s">
        <v>327</v>
      </c>
      <c r="Q2336">
        <v>1</v>
      </c>
      <c r="R2336" t="s">
        <v>330</v>
      </c>
      <c r="S2336" s="13">
        <v>-1953</v>
      </c>
      <c r="T2336">
        <v>1953</v>
      </c>
      <c r="U2336">
        <v>29.99</v>
      </c>
      <c r="V2336">
        <v>29.99</v>
      </c>
      <c r="W2336">
        <v>8167</v>
      </c>
    </row>
    <row r="2337" spans="1:23" x14ac:dyDescent="0.5">
      <c r="A2337" t="s">
        <v>223</v>
      </c>
      <c r="B2337" t="s">
        <v>279</v>
      </c>
      <c r="C2337" t="s">
        <v>84</v>
      </c>
      <c r="D2337" t="s">
        <v>41</v>
      </c>
      <c r="E2337">
        <v>89.97</v>
      </c>
      <c r="F2337">
        <v>3</v>
      </c>
      <c r="G2337">
        <v>9.8999999999999986</v>
      </c>
      <c r="H2337">
        <v>6.8999999999999986</v>
      </c>
      <c r="I2337">
        <v>2</v>
      </c>
      <c r="J2337" s="13">
        <v>40445</v>
      </c>
      <c r="K2337" s="13">
        <v>40465</v>
      </c>
      <c r="L2337" t="s">
        <v>307</v>
      </c>
      <c r="M2337">
        <v>18.799999999999997</v>
      </c>
      <c r="N2337">
        <v>71.17</v>
      </c>
      <c r="O2337" t="s">
        <v>193</v>
      </c>
      <c r="P2337" t="s">
        <v>316</v>
      </c>
      <c r="Q2337">
        <v>9</v>
      </c>
      <c r="R2337" t="s">
        <v>317</v>
      </c>
      <c r="S2337" s="13">
        <v>-20</v>
      </c>
      <c r="T2337">
        <v>20</v>
      </c>
      <c r="U2337">
        <v>29.99</v>
      </c>
      <c r="V2337">
        <v>29.99</v>
      </c>
      <c r="W2337">
        <v>8167</v>
      </c>
    </row>
    <row r="2338" spans="1:23" x14ac:dyDescent="0.5">
      <c r="A2338" t="s">
        <v>221</v>
      </c>
      <c r="B2338" t="s">
        <v>279</v>
      </c>
      <c r="C2338" t="s">
        <v>84</v>
      </c>
      <c r="D2338" t="s">
        <v>41</v>
      </c>
      <c r="E2338">
        <v>89.97</v>
      </c>
      <c r="F2338">
        <v>3</v>
      </c>
      <c r="G2338">
        <v>9.6499999999999986</v>
      </c>
      <c r="H2338">
        <v>4.6499999999999986</v>
      </c>
      <c r="I2338">
        <v>2</v>
      </c>
      <c r="J2338" s="13">
        <v>40383</v>
      </c>
      <c r="K2338" s="13">
        <v>40396</v>
      </c>
      <c r="L2338" t="s">
        <v>322</v>
      </c>
      <c r="M2338">
        <v>16.299999999999997</v>
      </c>
      <c r="N2338">
        <v>73.67</v>
      </c>
      <c r="O2338" t="s">
        <v>193</v>
      </c>
      <c r="P2338" t="s">
        <v>316</v>
      </c>
      <c r="Q2338">
        <v>7</v>
      </c>
      <c r="R2338" t="s">
        <v>320</v>
      </c>
      <c r="S2338" s="13">
        <v>-13</v>
      </c>
      <c r="T2338">
        <v>13</v>
      </c>
      <c r="U2338">
        <v>29.99</v>
      </c>
      <c r="V2338">
        <v>29.99</v>
      </c>
      <c r="W2338">
        <v>8167</v>
      </c>
    </row>
    <row r="2339" spans="1:23" x14ac:dyDescent="0.5">
      <c r="A2339" t="s">
        <v>224</v>
      </c>
      <c r="B2339" t="s">
        <v>279</v>
      </c>
      <c r="C2339" t="s">
        <v>84</v>
      </c>
      <c r="D2339" t="s">
        <v>41</v>
      </c>
      <c r="E2339">
        <v>89.97</v>
      </c>
      <c r="F2339">
        <v>3</v>
      </c>
      <c r="G2339">
        <v>5.5499999999999972</v>
      </c>
      <c r="H2339">
        <v>4.5499999999999972</v>
      </c>
      <c r="I2339">
        <v>2</v>
      </c>
      <c r="J2339" s="13">
        <v>40335</v>
      </c>
      <c r="K2339" s="13">
        <v>40346</v>
      </c>
      <c r="L2339" t="s">
        <v>313</v>
      </c>
      <c r="M2339">
        <v>12.099999999999994</v>
      </c>
      <c r="N2339">
        <v>77.87</v>
      </c>
      <c r="O2339" t="s">
        <v>193</v>
      </c>
      <c r="P2339" t="s">
        <v>323</v>
      </c>
      <c r="Q2339">
        <v>6</v>
      </c>
      <c r="R2339" t="s">
        <v>324</v>
      </c>
      <c r="S2339" s="13">
        <v>-11</v>
      </c>
      <c r="T2339">
        <v>11</v>
      </c>
      <c r="U2339">
        <v>29.99</v>
      </c>
      <c r="V2339">
        <v>29.99</v>
      </c>
      <c r="W2339">
        <v>8167</v>
      </c>
    </row>
    <row r="2340" spans="1:23" x14ac:dyDescent="0.5">
      <c r="A2340" t="s">
        <v>224</v>
      </c>
      <c r="B2340" t="s">
        <v>279</v>
      </c>
      <c r="C2340" t="s">
        <v>84</v>
      </c>
      <c r="D2340" t="s">
        <v>41</v>
      </c>
      <c r="E2340">
        <v>89.97</v>
      </c>
      <c r="F2340">
        <v>3</v>
      </c>
      <c r="G2340">
        <v>5.9899999999999984</v>
      </c>
      <c r="H2340">
        <v>4.9899999999999984</v>
      </c>
      <c r="I2340">
        <v>2</v>
      </c>
      <c r="J2340" s="13">
        <v>39981</v>
      </c>
      <c r="K2340" s="13">
        <v>39995</v>
      </c>
      <c r="L2340" t="s">
        <v>313</v>
      </c>
      <c r="M2340">
        <v>12.979999999999997</v>
      </c>
      <c r="N2340">
        <v>76.990000000000009</v>
      </c>
      <c r="O2340" t="s">
        <v>192</v>
      </c>
      <c r="P2340" t="s">
        <v>323</v>
      </c>
      <c r="Q2340">
        <v>6</v>
      </c>
      <c r="R2340" t="s">
        <v>324</v>
      </c>
      <c r="S2340" s="13">
        <v>-14</v>
      </c>
      <c r="T2340">
        <v>14</v>
      </c>
      <c r="U2340">
        <v>29.99</v>
      </c>
      <c r="V2340">
        <v>29.99</v>
      </c>
      <c r="W2340">
        <v>8167</v>
      </c>
    </row>
    <row r="2341" spans="1:23" x14ac:dyDescent="0.5">
      <c r="A2341" t="s">
        <v>221</v>
      </c>
      <c r="B2341" t="s">
        <v>279</v>
      </c>
      <c r="C2341" t="s">
        <v>84</v>
      </c>
      <c r="D2341" t="s">
        <v>41</v>
      </c>
      <c r="E2341">
        <v>89.97</v>
      </c>
      <c r="F2341">
        <v>3</v>
      </c>
      <c r="G2341">
        <v>7.8799999999999955</v>
      </c>
      <c r="H2341">
        <v>4.8799999999999955</v>
      </c>
      <c r="I2341">
        <v>2</v>
      </c>
      <c r="J2341" s="13">
        <v>39810</v>
      </c>
      <c r="K2341" s="13">
        <v>39829</v>
      </c>
      <c r="L2341" t="s">
        <v>322</v>
      </c>
      <c r="M2341">
        <v>14.759999999999991</v>
      </c>
      <c r="N2341">
        <v>75.210000000000008</v>
      </c>
      <c r="O2341" t="s">
        <v>191</v>
      </c>
      <c r="P2341" t="s">
        <v>308</v>
      </c>
      <c r="Q2341">
        <v>12</v>
      </c>
      <c r="R2341" t="s">
        <v>309</v>
      </c>
      <c r="S2341" s="13">
        <v>-19</v>
      </c>
      <c r="T2341">
        <v>19</v>
      </c>
      <c r="U2341">
        <v>29.99</v>
      </c>
      <c r="V2341">
        <v>29.99</v>
      </c>
      <c r="W2341">
        <v>8167</v>
      </c>
    </row>
    <row r="2342" spans="1:23" x14ac:dyDescent="0.5">
      <c r="A2342" t="s">
        <v>220</v>
      </c>
      <c r="B2342" t="s">
        <v>279</v>
      </c>
      <c r="C2342" t="s">
        <v>84</v>
      </c>
      <c r="D2342" t="s">
        <v>41</v>
      </c>
      <c r="E2342">
        <v>89.97</v>
      </c>
      <c r="F2342">
        <v>3</v>
      </c>
      <c r="G2342">
        <v>8.6499999999999986</v>
      </c>
      <c r="H2342">
        <v>4.6499999999999986</v>
      </c>
      <c r="I2342">
        <v>2</v>
      </c>
      <c r="J2342" s="13">
        <v>39714</v>
      </c>
      <c r="K2342" s="13">
        <v>39724</v>
      </c>
      <c r="L2342" t="s">
        <v>318</v>
      </c>
      <c r="M2342">
        <v>15.299999999999997</v>
      </c>
      <c r="N2342">
        <v>74.67</v>
      </c>
      <c r="O2342" t="s">
        <v>191</v>
      </c>
      <c r="P2342" t="s">
        <v>316</v>
      </c>
      <c r="Q2342">
        <v>9</v>
      </c>
      <c r="R2342" t="s">
        <v>317</v>
      </c>
      <c r="S2342" s="13">
        <v>-10</v>
      </c>
      <c r="T2342">
        <v>10</v>
      </c>
      <c r="U2342">
        <v>29.99</v>
      </c>
      <c r="V2342">
        <v>29.99</v>
      </c>
      <c r="W2342">
        <v>8167</v>
      </c>
    </row>
    <row r="2343" spans="1:23" x14ac:dyDescent="0.5">
      <c r="A2343" t="s">
        <v>222</v>
      </c>
      <c r="B2343" t="s">
        <v>279</v>
      </c>
      <c r="C2343" t="s">
        <v>84</v>
      </c>
      <c r="D2343" t="s">
        <v>41</v>
      </c>
      <c r="E2343">
        <v>89.97</v>
      </c>
      <c r="F2343">
        <v>3</v>
      </c>
      <c r="G2343">
        <v>7.68</v>
      </c>
      <c r="H2343">
        <v>3.6799999999999997</v>
      </c>
      <c r="I2343">
        <v>2</v>
      </c>
      <c r="J2343" s="13">
        <v>39616</v>
      </c>
      <c r="K2343" s="13">
        <v>39634</v>
      </c>
      <c r="L2343" t="s">
        <v>331</v>
      </c>
      <c r="M2343">
        <v>13.36</v>
      </c>
      <c r="N2343">
        <v>76.61</v>
      </c>
      <c r="O2343" t="s">
        <v>191</v>
      </c>
      <c r="P2343" t="s">
        <v>323</v>
      </c>
      <c r="Q2343">
        <v>6</v>
      </c>
      <c r="R2343" t="s">
        <v>324</v>
      </c>
      <c r="S2343" s="13">
        <v>-18</v>
      </c>
      <c r="T2343">
        <v>18</v>
      </c>
      <c r="U2343">
        <v>29.99</v>
      </c>
      <c r="V2343">
        <v>29.99</v>
      </c>
      <c r="W2343">
        <v>8167</v>
      </c>
    </row>
    <row r="2344" spans="1:23" x14ac:dyDescent="0.5">
      <c r="A2344" t="s">
        <v>225</v>
      </c>
      <c r="B2344" t="s">
        <v>279</v>
      </c>
      <c r="C2344" t="s">
        <v>84</v>
      </c>
      <c r="D2344" t="s">
        <v>41</v>
      </c>
      <c r="E2344">
        <v>89.97</v>
      </c>
      <c r="F2344">
        <v>3</v>
      </c>
      <c r="G2344">
        <v>9</v>
      </c>
      <c r="H2344">
        <v>4</v>
      </c>
      <c r="I2344">
        <v>2</v>
      </c>
      <c r="J2344" s="13">
        <v>39512</v>
      </c>
      <c r="K2344" s="13">
        <v>39530</v>
      </c>
      <c r="L2344" t="s">
        <v>321</v>
      </c>
      <c r="M2344">
        <v>15</v>
      </c>
      <c r="N2344">
        <v>74.97</v>
      </c>
      <c r="O2344" t="s">
        <v>191</v>
      </c>
      <c r="P2344" t="s">
        <v>327</v>
      </c>
      <c r="Q2344">
        <v>3</v>
      </c>
      <c r="R2344" t="s">
        <v>328</v>
      </c>
      <c r="S2344" s="13">
        <v>-18</v>
      </c>
      <c r="T2344">
        <v>18</v>
      </c>
      <c r="U2344">
        <v>29.99</v>
      </c>
      <c r="V2344">
        <v>29.99</v>
      </c>
      <c r="W2344">
        <v>8167</v>
      </c>
    </row>
    <row r="2345" spans="1:23" x14ac:dyDescent="0.5">
      <c r="A2345" t="s">
        <v>227</v>
      </c>
      <c r="B2345" t="s">
        <v>279</v>
      </c>
      <c r="C2345" t="s">
        <v>84</v>
      </c>
      <c r="D2345" t="s">
        <v>41</v>
      </c>
      <c r="E2345">
        <v>89.97</v>
      </c>
      <c r="F2345">
        <v>3</v>
      </c>
      <c r="G2345">
        <v>9.1199999999999974</v>
      </c>
      <c r="H2345">
        <v>4.1199999999999974</v>
      </c>
      <c r="I2345">
        <v>2</v>
      </c>
      <c r="J2345" s="13">
        <v>39394</v>
      </c>
      <c r="K2345" s="13">
        <v>39413</v>
      </c>
      <c r="L2345" t="s">
        <v>311</v>
      </c>
      <c r="M2345">
        <v>15.239999999999995</v>
      </c>
      <c r="N2345">
        <v>74.73</v>
      </c>
      <c r="O2345" t="s">
        <v>190</v>
      </c>
      <c r="P2345" t="s">
        <v>308</v>
      </c>
      <c r="Q2345">
        <v>11</v>
      </c>
      <c r="R2345" t="s">
        <v>312</v>
      </c>
      <c r="S2345" s="13">
        <v>-19</v>
      </c>
      <c r="T2345">
        <v>19</v>
      </c>
      <c r="U2345">
        <v>29.99</v>
      </c>
      <c r="V2345">
        <v>29.99</v>
      </c>
      <c r="W2345">
        <v>8167</v>
      </c>
    </row>
    <row r="2346" spans="1:23" x14ac:dyDescent="0.5">
      <c r="A2346" t="s">
        <v>220</v>
      </c>
      <c r="B2346" t="s">
        <v>279</v>
      </c>
      <c r="C2346" t="s">
        <v>84</v>
      </c>
      <c r="D2346" t="s">
        <v>41</v>
      </c>
      <c r="E2346">
        <v>89.97</v>
      </c>
      <c r="F2346">
        <v>3</v>
      </c>
      <c r="G2346">
        <v>8.5499999999999972</v>
      </c>
      <c r="H2346">
        <v>5.5499999999999972</v>
      </c>
      <c r="I2346">
        <v>2</v>
      </c>
      <c r="J2346" s="13">
        <v>39382</v>
      </c>
      <c r="K2346" s="13">
        <v>39389</v>
      </c>
      <c r="L2346" t="s">
        <v>318</v>
      </c>
      <c r="M2346">
        <v>16.099999999999994</v>
      </c>
      <c r="N2346">
        <v>73.87</v>
      </c>
      <c r="O2346" t="s">
        <v>190</v>
      </c>
      <c r="P2346" t="s">
        <v>308</v>
      </c>
      <c r="Q2346">
        <v>10</v>
      </c>
      <c r="R2346" t="s">
        <v>314</v>
      </c>
      <c r="S2346" s="13">
        <v>-7</v>
      </c>
      <c r="T2346">
        <v>7</v>
      </c>
      <c r="U2346">
        <v>29.99</v>
      </c>
      <c r="V2346">
        <v>29.99</v>
      </c>
      <c r="W2346">
        <v>8167</v>
      </c>
    </row>
    <row r="2347" spans="1:23" x14ac:dyDescent="0.5">
      <c r="A2347" t="s">
        <v>225</v>
      </c>
      <c r="B2347" t="s">
        <v>279</v>
      </c>
      <c r="C2347" t="s">
        <v>84</v>
      </c>
      <c r="D2347" t="s">
        <v>41</v>
      </c>
      <c r="E2347">
        <v>89.97</v>
      </c>
      <c r="F2347">
        <v>3</v>
      </c>
      <c r="G2347">
        <v>7.6099999999999994</v>
      </c>
      <c r="H2347">
        <v>6.6099999999999994</v>
      </c>
      <c r="I2347">
        <v>2</v>
      </c>
      <c r="J2347" s="13">
        <v>39309</v>
      </c>
      <c r="K2347" s="13">
        <v>39321</v>
      </c>
      <c r="L2347" t="s">
        <v>321</v>
      </c>
      <c r="M2347">
        <v>16.22</v>
      </c>
      <c r="N2347">
        <v>73.75</v>
      </c>
      <c r="O2347" t="s">
        <v>190</v>
      </c>
      <c r="P2347" t="s">
        <v>316</v>
      </c>
      <c r="Q2347">
        <v>8</v>
      </c>
      <c r="R2347" t="s">
        <v>319</v>
      </c>
      <c r="S2347" s="13">
        <v>-12</v>
      </c>
      <c r="T2347">
        <v>12</v>
      </c>
      <c r="U2347">
        <v>29.99</v>
      </c>
      <c r="V2347">
        <v>29.99</v>
      </c>
      <c r="W2347">
        <v>8167</v>
      </c>
    </row>
    <row r="2348" spans="1:23" x14ac:dyDescent="0.5">
      <c r="A2348" t="s">
        <v>224</v>
      </c>
      <c r="B2348" t="s">
        <v>279</v>
      </c>
      <c r="C2348" t="s">
        <v>84</v>
      </c>
      <c r="D2348" t="s">
        <v>41</v>
      </c>
      <c r="E2348">
        <v>89.97</v>
      </c>
      <c r="F2348">
        <v>3</v>
      </c>
      <c r="G2348">
        <v>8.9899999999999984</v>
      </c>
      <c r="H2348">
        <v>5.9899999999999984</v>
      </c>
      <c r="I2348">
        <v>2</v>
      </c>
      <c r="J2348" s="13">
        <v>39276</v>
      </c>
      <c r="K2348" s="13">
        <v>39292</v>
      </c>
      <c r="L2348" t="s">
        <v>313</v>
      </c>
      <c r="M2348">
        <v>16.979999999999997</v>
      </c>
      <c r="N2348">
        <v>72.990000000000009</v>
      </c>
      <c r="O2348" t="s">
        <v>190</v>
      </c>
      <c r="P2348" t="s">
        <v>316</v>
      </c>
      <c r="Q2348">
        <v>7</v>
      </c>
      <c r="R2348" t="s">
        <v>320</v>
      </c>
      <c r="S2348" s="13">
        <v>-16</v>
      </c>
      <c r="T2348">
        <v>16</v>
      </c>
      <c r="U2348">
        <v>29.99</v>
      </c>
      <c r="V2348">
        <v>29.99</v>
      </c>
      <c r="W2348">
        <v>8167</v>
      </c>
    </row>
    <row r="2349" spans="1:23" x14ac:dyDescent="0.5">
      <c r="A2349" t="s">
        <v>227</v>
      </c>
      <c r="B2349" t="s">
        <v>279</v>
      </c>
      <c r="C2349" t="s">
        <v>84</v>
      </c>
      <c r="D2349" t="s">
        <v>41</v>
      </c>
      <c r="E2349">
        <v>89.97</v>
      </c>
      <c r="F2349">
        <v>3</v>
      </c>
      <c r="G2349">
        <v>7.9899999999999984</v>
      </c>
      <c r="H2349">
        <v>5.9899999999999984</v>
      </c>
      <c r="I2349">
        <v>2</v>
      </c>
      <c r="J2349" s="13">
        <v>39187</v>
      </c>
      <c r="K2349" s="13">
        <v>39195</v>
      </c>
      <c r="L2349" t="s">
        <v>311</v>
      </c>
      <c r="M2349">
        <v>15.979999999999997</v>
      </c>
      <c r="N2349">
        <v>73.990000000000009</v>
      </c>
      <c r="O2349" t="s">
        <v>190</v>
      </c>
      <c r="P2349" t="s">
        <v>323</v>
      </c>
      <c r="Q2349">
        <v>4</v>
      </c>
      <c r="R2349" t="s">
        <v>326</v>
      </c>
      <c r="S2349" s="13">
        <v>-8</v>
      </c>
      <c r="T2349">
        <v>8</v>
      </c>
      <c r="U2349">
        <v>29.99</v>
      </c>
      <c r="V2349">
        <v>29.99</v>
      </c>
      <c r="W2349">
        <v>8167</v>
      </c>
    </row>
    <row r="2350" spans="1:23" x14ac:dyDescent="0.5">
      <c r="A2350" t="s">
        <v>225</v>
      </c>
      <c r="B2350" t="s">
        <v>279</v>
      </c>
      <c r="C2350" t="s">
        <v>84</v>
      </c>
      <c r="D2350" t="s">
        <v>41</v>
      </c>
      <c r="E2350">
        <v>89.97</v>
      </c>
      <c r="F2350">
        <v>3</v>
      </c>
      <c r="G2350">
        <v>8.4500000000000028</v>
      </c>
      <c r="H2350">
        <v>4.4500000000000028</v>
      </c>
      <c r="I2350">
        <v>2</v>
      </c>
      <c r="J2350" s="13">
        <v>38757</v>
      </c>
      <c r="K2350" s="13">
        <v>38765</v>
      </c>
      <c r="L2350" t="s">
        <v>321</v>
      </c>
      <c r="M2350">
        <v>14.900000000000006</v>
      </c>
      <c r="N2350">
        <v>75.069999999999993</v>
      </c>
      <c r="O2350" t="s">
        <v>189</v>
      </c>
      <c r="P2350" t="s">
        <v>327</v>
      </c>
      <c r="Q2350">
        <v>2</v>
      </c>
      <c r="R2350" t="s">
        <v>329</v>
      </c>
      <c r="S2350" s="13">
        <v>-8</v>
      </c>
      <c r="T2350">
        <v>8</v>
      </c>
      <c r="U2350">
        <v>29.99</v>
      </c>
      <c r="V2350">
        <v>29.99</v>
      </c>
      <c r="W2350">
        <v>8167</v>
      </c>
    </row>
    <row r="2351" spans="1:23" x14ac:dyDescent="0.5">
      <c r="A2351" t="s">
        <v>224</v>
      </c>
      <c r="B2351" t="s">
        <v>279</v>
      </c>
      <c r="C2351" t="s">
        <v>84</v>
      </c>
      <c r="D2351" t="s">
        <v>41</v>
      </c>
      <c r="E2351">
        <v>89.97</v>
      </c>
      <c r="F2351">
        <v>3</v>
      </c>
      <c r="G2351">
        <v>6.84</v>
      </c>
      <c r="H2351">
        <v>6.84</v>
      </c>
      <c r="I2351">
        <v>2</v>
      </c>
      <c r="J2351" s="13">
        <v>38721</v>
      </c>
      <c r="K2351" s="13">
        <v>38730</v>
      </c>
      <c r="L2351" t="s">
        <v>313</v>
      </c>
      <c r="M2351">
        <v>15.68</v>
      </c>
      <c r="N2351">
        <v>74.289999999999992</v>
      </c>
      <c r="O2351" t="s">
        <v>189</v>
      </c>
      <c r="P2351" t="s">
        <v>327</v>
      </c>
      <c r="Q2351">
        <v>1</v>
      </c>
      <c r="R2351" t="s">
        <v>330</v>
      </c>
      <c r="S2351" s="13">
        <v>-9</v>
      </c>
      <c r="T2351">
        <v>9</v>
      </c>
      <c r="U2351">
        <v>29.99</v>
      </c>
      <c r="V2351">
        <v>29.99</v>
      </c>
      <c r="W2351">
        <v>8167</v>
      </c>
    </row>
    <row r="2352" spans="1:23" x14ac:dyDescent="0.5">
      <c r="A2352" t="s">
        <v>224</v>
      </c>
      <c r="B2352" t="s">
        <v>279</v>
      </c>
      <c r="C2352" t="s">
        <v>84</v>
      </c>
      <c r="D2352" t="s">
        <v>41</v>
      </c>
      <c r="E2352">
        <v>89.97</v>
      </c>
      <c r="F2352">
        <v>3</v>
      </c>
      <c r="G2352">
        <v>7.8799999999999955</v>
      </c>
      <c r="H2352">
        <v>6.8799999999999955</v>
      </c>
      <c r="I2352">
        <v>2</v>
      </c>
      <c r="J2352" s="13">
        <v>38713</v>
      </c>
      <c r="K2352" s="13">
        <v>38730</v>
      </c>
      <c r="L2352" t="s">
        <v>313</v>
      </c>
      <c r="M2352">
        <v>16.759999999999991</v>
      </c>
      <c r="N2352">
        <v>73.210000000000008</v>
      </c>
      <c r="O2352" t="s">
        <v>332</v>
      </c>
      <c r="P2352" t="s">
        <v>308</v>
      </c>
      <c r="Q2352">
        <v>12</v>
      </c>
      <c r="R2352" t="s">
        <v>309</v>
      </c>
      <c r="S2352" s="13">
        <v>-17</v>
      </c>
      <c r="T2352">
        <v>17</v>
      </c>
      <c r="U2352">
        <v>29.99</v>
      </c>
      <c r="V2352">
        <v>29.99</v>
      </c>
      <c r="W2352">
        <v>8167</v>
      </c>
    </row>
    <row r="2353" spans="1:23" x14ac:dyDescent="0.5">
      <c r="A2353" t="s">
        <v>222</v>
      </c>
      <c r="B2353" t="s">
        <v>279</v>
      </c>
      <c r="C2353" t="s">
        <v>84</v>
      </c>
      <c r="D2353" t="s">
        <v>41</v>
      </c>
      <c r="E2353">
        <v>89.97</v>
      </c>
      <c r="F2353">
        <v>3</v>
      </c>
      <c r="G2353">
        <v>6.9899999999999984</v>
      </c>
      <c r="H2353">
        <v>4.9899999999999984</v>
      </c>
      <c r="I2353">
        <v>2</v>
      </c>
      <c r="J2353" s="13">
        <v>38612</v>
      </c>
      <c r="K2353" s="13">
        <v>38619</v>
      </c>
      <c r="L2353" t="s">
        <v>331</v>
      </c>
      <c r="M2353">
        <v>13.979999999999997</v>
      </c>
      <c r="N2353">
        <v>75.990000000000009</v>
      </c>
      <c r="O2353" t="s">
        <v>332</v>
      </c>
      <c r="P2353" t="s">
        <v>316</v>
      </c>
      <c r="Q2353">
        <v>9</v>
      </c>
      <c r="R2353" t="s">
        <v>317</v>
      </c>
      <c r="S2353" s="13">
        <v>-7</v>
      </c>
      <c r="T2353">
        <v>7</v>
      </c>
      <c r="U2353">
        <v>29.99</v>
      </c>
      <c r="V2353">
        <v>29.99</v>
      </c>
      <c r="W2353">
        <v>8167</v>
      </c>
    </row>
    <row r="2354" spans="1:23" x14ac:dyDescent="0.5">
      <c r="A2354" t="s">
        <v>228</v>
      </c>
      <c r="B2354" t="s">
        <v>279</v>
      </c>
      <c r="C2354" t="s">
        <v>84</v>
      </c>
      <c r="D2354" t="s">
        <v>41</v>
      </c>
      <c r="E2354">
        <v>89.97</v>
      </c>
      <c r="F2354">
        <v>3</v>
      </c>
      <c r="G2354">
        <v>8.61</v>
      </c>
      <c r="H2354">
        <v>6.6099999999999994</v>
      </c>
      <c r="I2354">
        <v>2</v>
      </c>
      <c r="J2354" s="13">
        <v>38591</v>
      </c>
      <c r="K2354" s="13">
        <v>38602</v>
      </c>
      <c r="L2354" t="s">
        <v>310</v>
      </c>
      <c r="M2354">
        <v>17.22</v>
      </c>
      <c r="N2354">
        <v>72.75</v>
      </c>
      <c r="O2354" t="s">
        <v>332</v>
      </c>
      <c r="P2354" t="s">
        <v>316</v>
      </c>
      <c r="Q2354">
        <v>8</v>
      </c>
      <c r="R2354" t="s">
        <v>319</v>
      </c>
      <c r="S2354" s="13">
        <v>-11</v>
      </c>
      <c r="T2354">
        <v>11</v>
      </c>
      <c r="U2354">
        <v>29.99</v>
      </c>
      <c r="V2354">
        <v>29.99</v>
      </c>
      <c r="W2354">
        <v>8167</v>
      </c>
    </row>
    <row r="2355" spans="1:23" x14ac:dyDescent="0.5">
      <c r="A2355" t="s">
        <v>228</v>
      </c>
      <c r="B2355" t="s">
        <v>279</v>
      </c>
      <c r="C2355" t="s">
        <v>84</v>
      </c>
      <c r="D2355" t="s">
        <v>41</v>
      </c>
      <c r="E2355">
        <v>89.97</v>
      </c>
      <c r="F2355">
        <v>3</v>
      </c>
      <c r="G2355">
        <v>6.5499999999999972</v>
      </c>
      <c r="H2355">
        <v>6.5499999999999972</v>
      </c>
      <c r="I2355">
        <v>2</v>
      </c>
      <c r="J2355" s="13">
        <v>38523</v>
      </c>
      <c r="K2355" s="13">
        <v>38538</v>
      </c>
      <c r="L2355" t="s">
        <v>310</v>
      </c>
      <c r="M2355">
        <v>15.099999999999994</v>
      </c>
      <c r="N2355">
        <v>74.87</v>
      </c>
      <c r="O2355" t="s">
        <v>332</v>
      </c>
      <c r="P2355" t="s">
        <v>323</v>
      </c>
      <c r="Q2355">
        <v>6</v>
      </c>
      <c r="R2355" t="s">
        <v>324</v>
      </c>
      <c r="S2355" s="13">
        <v>-15</v>
      </c>
      <c r="T2355">
        <v>15</v>
      </c>
      <c r="U2355">
        <v>29.99</v>
      </c>
      <c r="V2355">
        <v>29.99</v>
      </c>
      <c r="W2355">
        <v>8167</v>
      </c>
    </row>
    <row r="2356" spans="1:23" x14ac:dyDescent="0.5">
      <c r="A2356" t="s">
        <v>225</v>
      </c>
      <c r="B2356" t="s">
        <v>279</v>
      </c>
      <c r="C2356" t="s">
        <v>84</v>
      </c>
      <c r="D2356" t="s">
        <v>41</v>
      </c>
      <c r="E2356">
        <v>89.97</v>
      </c>
      <c r="F2356">
        <v>3</v>
      </c>
      <c r="G2356">
        <v>8.990000000000002</v>
      </c>
      <c r="H2356">
        <v>6.990000000000002</v>
      </c>
      <c r="I2356">
        <v>2</v>
      </c>
      <c r="J2356" s="13">
        <v>38517</v>
      </c>
      <c r="K2356" s="13">
        <v>38535</v>
      </c>
      <c r="L2356" t="s">
        <v>321</v>
      </c>
      <c r="M2356">
        <v>17.980000000000004</v>
      </c>
      <c r="N2356">
        <v>71.989999999999995</v>
      </c>
      <c r="O2356" t="s">
        <v>332</v>
      </c>
      <c r="P2356" t="s">
        <v>323</v>
      </c>
      <c r="Q2356">
        <v>6</v>
      </c>
      <c r="R2356" t="s">
        <v>324</v>
      </c>
      <c r="S2356" s="13">
        <v>-18</v>
      </c>
      <c r="T2356">
        <v>18</v>
      </c>
      <c r="U2356">
        <v>29.99</v>
      </c>
      <c r="V2356">
        <v>29.99</v>
      </c>
      <c r="W2356">
        <v>8167</v>
      </c>
    </row>
    <row r="2357" spans="1:23" x14ac:dyDescent="0.5">
      <c r="A2357" t="s">
        <v>223</v>
      </c>
      <c r="B2357" t="s">
        <v>279</v>
      </c>
      <c r="C2357" t="s">
        <v>84</v>
      </c>
      <c r="D2357" t="s">
        <v>41</v>
      </c>
      <c r="E2357">
        <v>89.97</v>
      </c>
      <c r="F2357">
        <v>3</v>
      </c>
      <c r="G2357">
        <v>9.5799999999999983</v>
      </c>
      <c r="H2357">
        <v>6.5799999999999983</v>
      </c>
      <c r="I2357">
        <v>2</v>
      </c>
      <c r="J2357" s="13">
        <v>38413</v>
      </c>
      <c r="K2357" s="13">
        <v>38429</v>
      </c>
      <c r="L2357" t="s">
        <v>307</v>
      </c>
      <c r="M2357">
        <v>18.159999999999997</v>
      </c>
      <c r="N2357">
        <v>71.81</v>
      </c>
      <c r="O2357" t="s">
        <v>332</v>
      </c>
      <c r="P2357" t="s">
        <v>327</v>
      </c>
      <c r="Q2357">
        <v>3</v>
      </c>
      <c r="R2357" t="s">
        <v>328</v>
      </c>
      <c r="S2357" s="13">
        <v>-16</v>
      </c>
      <c r="T2357">
        <v>16</v>
      </c>
      <c r="U2357">
        <v>29.99</v>
      </c>
      <c r="V2357">
        <v>29.99</v>
      </c>
      <c r="W2357">
        <v>8167</v>
      </c>
    </row>
    <row r="2358" spans="1:23" x14ac:dyDescent="0.5">
      <c r="A2358" t="s">
        <v>221</v>
      </c>
      <c r="B2358" t="s">
        <v>279</v>
      </c>
      <c r="C2358" t="s">
        <v>84</v>
      </c>
      <c r="D2358" t="s">
        <v>41</v>
      </c>
      <c r="E2358">
        <v>89.97</v>
      </c>
      <c r="F2358">
        <v>3</v>
      </c>
      <c r="G2358">
        <v>8.4500000000000028</v>
      </c>
      <c r="H2358">
        <v>6.4500000000000028</v>
      </c>
      <c r="I2358">
        <v>2</v>
      </c>
      <c r="J2358" s="13">
        <v>38054</v>
      </c>
      <c r="K2358" s="13">
        <v>38063</v>
      </c>
      <c r="L2358" t="s">
        <v>322</v>
      </c>
      <c r="M2358">
        <v>16.900000000000006</v>
      </c>
      <c r="N2358">
        <v>73.069999999999993</v>
      </c>
      <c r="O2358" t="s">
        <v>188</v>
      </c>
      <c r="P2358" t="s">
        <v>327</v>
      </c>
      <c r="Q2358">
        <v>3</v>
      </c>
      <c r="R2358" t="s">
        <v>328</v>
      </c>
      <c r="S2358" s="13">
        <v>-9</v>
      </c>
      <c r="T2358">
        <v>9</v>
      </c>
      <c r="U2358">
        <v>29.99</v>
      </c>
      <c r="V2358">
        <v>29.99</v>
      </c>
      <c r="W2358">
        <v>8167</v>
      </c>
    </row>
    <row r="2359" spans="1:23" x14ac:dyDescent="0.5">
      <c r="A2359" t="s">
        <v>221</v>
      </c>
      <c r="B2359" t="s">
        <v>279</v>
      </c>
      <c r="C2359" t="s">
        <v>84</v>
      </c>
      <c r="D2359" t="s">
        <v>41</v>
      </c>
      <c r="E2359">
        <v>89.97</v>
      </c>
      <c r="F2359">
        <v>3</v>
      </c>
      <c r="G2359">
        <v>6.990000000000002</v>
      </c>
      <c r="H2359">
        <v>3.990000000000002</v>
      </c>
      <c r="I2359">
        <v>2</v>
      </c>
      <c r="J2359" s="13">
        <v>37894</v>
      </c>
      <c r="K2359" s="13">
        <v>37909</v>
      </c>
      <c r="L2359" t="s">
        <v>322</v>
      </c>
      <c r="M2359">
        <v>12.980000000000004</v>
      </c>
      <c r="N2359">
        <v>76.989999999999995</v>
      </c>
      <c r="O2359" t="s">
        <v>187</v>
      </c>
      <c r="P2359" t="s">
        <v>316</v>
      </c>
      <c r="Q2359">
        <v>9</v>
      </c>
      <c r="R2359" t="s">
        <v>317</v>
      </c>
      <c r="S2359" s="13">
        <v>-15</v>
      </c>
      <c r="T2359">
        <v>15</v>
      </c>
      <c r="U2359">
        <v>29.99</v>
      </c>
      <c r="V2359">
        <v>29.99</v>
      </c>
      <c r="W2359">
        <v>8167</v>
      </c>
    </row>
    <row r="2360" spans="1:23" x14ac:dyDescent="0.5">
      <c r="A2360" t="s">
        <v>227</v>
      </c>
      <c r="B2360" t="s">
        <v>279</v>
      </c>
      <c r="C2360" t="s">
        <v>84</v>
      </c>
      <c r="D2360" t="s">
        <v>41</v>
      </c>
      <c r="E2360">
        <v>89.97</v>
      </c>
      <c r="F2360">
        <v>3</v>
      </c>
      <c r="G2360">
        <v>7.5799999999999983</v>
      </c>
      <c r="H2360">
        <v>4.5799999999999983</v>
      </c>
      <c r="I2360">
        <v>2</v>
      </c>
      <c r="J2360" s="13">
        <v>37825</v>
      </c>
      <c r="K2360" s="13">
        <v>37838</v>
      </c>
      <c r="L2360" t="s">
        <v>311</v>
      </c>
      <c r="M2360">
        <v>14.159999999999997</v>
      </c>
      <c r="N2360">
        <v>75.81</v>
      </c>
      <c r="O2360" t="s">
        <v>187</v>
      </c>
      <c r="P2360" t="s">
        <v>316</v>
      </c>
      <c r="Q2360">
        <v>7</v>
      </c>
      <c r="R2360" t="s">
        <v>320</v>
      </c>
      <c r="S2360" s="13">
        <v>-13</v>
      </c>
      <c r="T2360">
        <v>13</v>
      </c>
      <c r="U2360">
        <v>29.99</v>
      </c>
      <c r="V2360">
        <v>29.99</v>
      </c>
      <c r="W2360">
        <v>8167</v>
      </c>
    </row>
    <row r="2361" spans="1:23" x14ac:dyDescent="0.5">
      <c r="A2361" t="s">
        <v>221</v>
      </c>
      <c r="B2361" t="s">
        <v>279</v>
      </c>
      <c r="C2361" t="s">
        <v>84</v>
      </c>
      <c r="D2361" t="s">
        <v>41</v>
      </c>
      <c r="E2361">
        <v>89.97</v>
      </c>
      <c r="F2361">
        <v>3</v>
      </c>
      <c r="G2361">
        <v>5.8900000000000006</v>
      </c>
      <c r="H2361">
        <v>3.8900000000000006</v>
      </c>
      <c r="I2361">
        <v>2</v>
      </c>
      <c r="J2361" s="13">
        <v>37715</v>
      </c>
      <c r="K2361" s="13">
        <v>37728</v>
      </c>
      <c r="L2361" t="s">
        <v>322</v>
      </c>
      <c r="M2361">
        <v>11.780000000000001</v>
      </c>
      <c r="N2361">
        <v>78.19</v>
      </c>
      <c r="O2361" t="s">
        <v>187</v>
      </c>
      <c r="P2361" t="s">
        <v>323</v>
      </c>
      <c r="Q2361">
        <v>4</v>
      </c>
      <c r="R2361" t="s">
        <v>326</v>
      </c>
      <c r="S2361" s="13">
        <v>-13</v>
      </c>
      <c r="T2361">
        <v>13</v>
      </c>
      <c r="U2361">
        <v>29.99</v>
      </c>
      <c r="V2361">
        <v>29.99</v>
      </c>
      <c r="W2361">
        <v>8167</v>
      </c>
    </row>
    <row r="2362" spans="1:23" x14ac:dyDescent="0.5">
      <c r="A2362" t="s">
        <v>224</v>
      </c>
      <c r="B2362" t="s">
        <v>279</v>
      </c>
      <c r="C2362" t="s">
        <v>84</v>
      </c>
      <c r="D2362" t="s">
        <v>41</v>
      </c>
      <c r="E2362">
        <v>89.97</v>
      </c>
      <c r="F2362">
        <v>3</v>
      </c>
      <c r="G2362">
        <v>5.6099999999999994</v>
      </c>
      <c r="H2362">
        <v>3.6099999999999994</v>
      </c>
      <c r="I2362">
        <v>2</v>
      </c>
      <c r="J2362" s="13">
        <v>37636</v>
      </c>
      <c r="K2362" s="13">
        <v>37653</v>
      </c>
      <c r="L2362" t="s">
        <v>313</v>
      </c>
      <c r="M2362">
        <v>11.219999999999999</v>
      </c>
      <c r="N2362">
        <v>78.75</v>
      </c>
      <c r="O2362" t="s">
        <v>187</v>
      </c>
      <c r="P2362" t="s">
        <v>327</v>
      </c>
      <c r="Q2362">
        <v>1</v>
      </c>
      <c r="R2362" t="s">
        <v>330</v>
      </c>
      <c r="S2362" s="13">
        <v>-17</v>
      </c>
      <c r="T2362">
        <v>17</v>
      </c>
      <c r="U2362">
        <v>29.99</v>
      </c>
      <c r="V2362">
        <v>29.99</v>
      </c>
      <c r="W2362">
        <v>8167</v>
      </c>
    </row>
    <row r="2363" spans="1:23" x14ac:dyDescent="0.5">
      <c r="A2363" t="s">
        <v>225</v>
      </c>
      <c r="B2363" t="s">
        <v>279</v>
      </c>
      <c r="C2363" t="s">
        <v>84</v>
      </c>
      <c r="D2363" t="s">
        <v>41</v>
      </c>
      <c r="E2363">
        <v>89.97</v>
      </c>
      <c r="F2363">
        <v>3</v>
      </c>
      <c r="G2363">
        <v>6.990000000000002</v>
      </c>
      <c r="H2363">
        <v>6.990000000000002</v>
      </c>
      <c r="I2363">
        <v>2</v>
      </c>
      <c r="J2363" s="13">
        <v>37545</v>
      </c>
      <c r="K2363" s="13">
        <v>37562</v>
      </c>
      <c r="L2363" t="s">
        <v>321</v>
      </c>
      <c r="M2363">
        <v>15.980000000000004</v>
      </c>
      <c r="N2363">
        <v>73.989999999999995</v>
      </c>
      <c r="O2363" t="s">
        <v>186</v>
      </c>
      <c r="P2363" t="s">
        <v>308</v>
      </c>
      <c r="Q2363">
        <v>10</v>
      </c>
      <c r="R2363" t="s">
        <v>314</v>
      </c>
      <c r="S2363" s="13">
        <v>-17</v>
      </c>
      <c r="T2363">
        <v>17</v>
      </c>
      <c r="U2363">
        <v>29.99</v>
      </c>
      <c r="V2363">
        <v>29.99</v>
      </c>
      <c r="W2363">
        <v>8167</v>
      </c>
    </row>
    <row r="2364" spans="1:23" x14ac:dyDescent="0.5">
      <c r="A2364" t="s">
        <v>227</v>
      </c>
      <c r="B2364" t="s">
        <v>279</v>
      </c>
      <c r="C2364" t="s">
        <v>84</v>
      </c>
      <c r="D2364" t="s">
        <v>41</v>
      </c>
      <c r="E2364">
        <v>89.97</v>
      </c>
      <c r="F2364">
        <v>3</v>
      </c>
      <c r="G2364">
        <v>7.1400000000000006</v>
      </c>
      <c r="H2364">
        <v>4.1400000000000006</v>
      </c>
      <c r="I2364">
        <v>2</v>
      </c>
      <c r="J2364" s="13">
        <v>37130</v>
      </c>
      <c r="K2364" s="13">
        <v>37141</v>
      </c>
      <c r="L2364" t="s">
        <v>311</v>
      </c>
      <c r="M2364">
        <v>13.280000000000001</v>
      </c>
      <c r="N2364">
        <v>76.69</v>
      </c>
      <c r="O2364" t="s">
        <v>185</v>
      </c>
      <c r="P2364" t="s">
        <v>316</v>
      </c>
      <c r="Q2364">
        <v>8</v>
      </c>
      <c r="R2364" t="s">
        <v>319</v>
      </c>
      <c r="S2364" s="13">
        <v>-11</v>
      </c>
      <c r="T2364">
        <v>11</v>
      </c>
      <c r="U2364">
        <v>29.99</v>
      </c>
      <c r="V2364">
        <v>29.99</v>
      </c>
      <c r="W2364">
        <v>8167</v>
      </c>
    </row>
    <row r="2365" spans="1:23" x14ac:dyDescent="0.5">
      <c r="A2365" t="s">
        <v>221</v>
      </c>
      <c r="B2365" t="s">
        <v>279</v>
      </c>
      <c r="C2365" t="s">
        <v>84</v>
      </c>
      <c r="D2365" t="s">
        <v>41</v>
      </c>
      <c r="E2365">
        <v>89.97</v>
      </c>
      <c r="F2365">
        <v>3</v>
      </c>
      <c r="G2365">
        <v>8.8799999999999955</v>
      </c>
      <c r="H2365">
        <v>3.8799999999999955</v>
      </c>
      <c r="I2365">
        <v>2</v>
      </c>
      <c r="J2365" s="13">
        <v>37059</v>
      </c>
      <c r="K2365" s="13">
        <v>37066</v>
      </c>
      <c r="L2365" t="s">
        <v>322</v>
      </c>
      <c r="M2365">
        <v>14.759999999999991</v>
      </c>
      <c r="N2365">
        <v>75.210000000000008</v>
      </c>
      <c r="O2365" t="s">
        <v>185</v>
      </c>
      <c r="P2365" t="s">
        <v>323</v>
      </c>
      <c r="Q2365">
        <v>6</v>
      </c>
      <c r="R2365" t="s">
        <v>324</v>
      </c>
      <c r="S2365" s="13">
        <v>-7</v>
      </c>
      <c r="T2365">
        <v>7</v>
      </c>
      <c r="U2365">
        <v>29.99</v>
      </c>
      <c r="V2365">
        <v>29.99</v>
      </c>
      <c r="W2365">
        <v>8167</v>
      </c>
    </row>
    <row r="2366" spans="1:23" x14ac:dyDescent="0.5">
      <c r="A2366" t="s">
        <v>220</v>
      </c>
      <c r="B2366" t="s">
        <v>279</v>
      </c>
      <c r="C2366" t="s">
        <v>84</v>
      </c>
      <c r="D2366" t="s">
        <v>41</v>
      </c>
      <c r="E2366">
        <v>89.97</v>
      </c>
      <c r="F2366">
        <v>3</v>
      </c>
      <c r="G2366">
        <v>9.5799999999999983</v>
      </c>
      <c r="H2366">
        <v>3.5799999999999983</v>
      </c>
      <c r="I2366">
        <v>2</v>
      </c>
      <c r="J2366" s="13">
        <v>36910</v>
      </c>
      <c r="K2366" s="13">
        <v>36929</v>
      </c>
      <c r="L2366" t="s">
        <v>318</v>
      </c>
      <c r="M2366">
        <v>15.159999999999997</v>
      </c>
      <c r="N2366">
        <v>74.81</v>
      </c>
      <c r="O2366" t="s">
        <v>185</v>
      </c>
      <c r="P2366" t="s">
        <v>327</v>
      </c>
      <c r="Q2366">
        <v>1</v>
      </c>
      <c r="R2366" t="s">
        <v>330</v>
      </c>
      <c r="S2366" s="13">
        <v>-19</v>
      </c>
      <c r="T2366">
        <v>19</v>
      </c>
      <c r="U2366">
        <v>29.99</v>
      </c>
      <c r="V2366">
        <v>29.99</v>
      </c>
      <c r="W2366">
        <v>8167</v>
      </c>
    </row>
    <row r="2367" spans="1:23" x14ac:dyDescent="0.5">
      <c r="A2367" t="s">
        <v>224</v>
      </c>
      <c r="B2367" t="s">
        <v>279</v>
      </c>
      <c r="C2367" t="s">
        <v>84</v>
      </c>
      <c r="D2367" t="s">
        <v>41</v>
      </c>
      <c r="E2367">
        <v>89.97</v>
      </c>
      <c r="F2367">
        <v>3</v>
      </c>
      <c r="G2367">
        <v>7.1199999999999974</v>
      </c>
      <c r="H2367">
        <v>4.1199999999999974</v>
      </c>
      <c r="I2367">
        <v>2</v>
      </c>
      <c r="J2367" s="13">
        <v>36873</v>
      </c>
      <c r="K2367" s="13">
        <v>36883</v>
      </c>
      <c r="L2367" t="s">
        <v>313</v>
      </c>
      <c r="M2367">
        <v>13.239999999999995</v>
      </c>
      <c r="N2367">
        <v>76.73</v>
      </c>
      <c r="O2367" t="s">
        <v>184</v>
      </c>
      <c r="P2367" t="s">
        <v>308</v>
      </c>
      <c r="Q2367">
        <v>12</v>
      </c>
      <c r="R2367" t="s">
        <v>309</v>
      </c>
      <c r="S2367" s="13">
        <v>-10</v>
      </c>
      <c r="T2367">
        <v>10</v>
      </c>
      <c r="U2367">
        <v>29.99</v>
      </c>
      <c r="V2367">
        <v>29.99</v>
      </c>
      <c r="W2367">
        <v>8167</v>
      </c>
    </row>
    <row r="2368" spans="1:23" x14ac:dyDescent="0.5">
      <c r="A2368" t="s">
        <v>222</v>
      </c>
      <c r="B2368" t="s">
        <v>279</v>
      </c>
      <c r="C2368" t="s">
        <v>84</v>
      </c>
      <c r="D2368" t="s">
        <v>41</v>
      </c>
      <c r="E2368">
        <v>89.97</v>
      </c>
      <c r="F2368">
        <v>3</v>
      </c>
      <c r="G2368">
        <v>8.1199999999999974</v>
      </c>
      <c r="H2368">
        <v>3.1199999999999974</v>
      </c>
      <c r="I2368">
        <v>2</v>
      </c>
      <c r="J2368" s="13">
        <v>36647</v>
      </c>
      <c r="K2368" s="13">
        <v>36660</v>
      </c>
      <c r="L2368" t="s">
        <v>331</v>
      </c>
      <c r="M2368">
        <v>13.239999999999995</v>
      </c>
      <c r="N2368">
        <v>76.73</v>
      </c>
      <c r="O2368" t="s">
        <v>184</v>
      </c>
      <c r="P2368" t="s">
        <v>323</v>
      </c>
      <c r="Q2368">
        <v>5</v>
      </c>
      <c r="R2368" t="s">
        <v>325</v>
      </c>
      <c r="S2368" s="13">
        <v>-13</v>
      </c>
      <c r="T2368">
        <v>13</v>
      </c>
      <c r="U2368">
        <v>29.99</v>
      </c>
      <c r="V2368">
        <v>29.99</v>
      </c>
      <c r="W2368">
        <v>8167</v>
      </c>
    </row>
    <row r="2369" spans="1:23" x14ac:dyDescent="0.5">
      <c r="A2369" t="s">
        <v>227</v>
      </c>
      <c r="B2369" t="s">
        <v>279</v>
      </c>
      <c r="C2369" t="s">
        <v>84</v>
      </c>
      <c r="D2369" t="s">
        <v>41</v>
      </c>
      <c r="E2369">
        <v>89.97</v>
      </c>
      <c r="F2369">
        <v>3</v>
      </c>
      <c r="G2369">
        <v>8.5799999999999983</v>
      </c>
      <c r="H2369">
        <v>5.5799999999999983</v>
      </c>
      <c r="I2369">
        <v>2</v>
      </c>
      <c r="J2369" s="13">
        <v>36580</v>
      </c>
      <c r="K2369" s="13">
        <v>36592</v>
      </c>
      <c r="L2369" t="s">
        <v>311</v>
      </c>
      <c r="M2369">
        <v>16.159999999999997</v>
      </c>
      <c r="N2369">
        <v>73.81</v>
      </c>
      <c r="O2369" t="s">
        <v>184</v>
      </c>
      <c r="P2369" t="s">
        <v>327</v>
      </c>
      <c r="Q2369">
        <v>2</v>
      </c>
      <c r="R2369" t="s">
        <v>329</v>
      </c>
      <c r="S2369" s="13">
        <v>-12</v>
      </c>
      <c r="T2369">
        <v>12</v>
      </c>
      <c r="U2369">
        <v>29.99</v>
      </c>
      <c r="V2369">
        <v>29.99</v>
      </c>
      <c r="W2369">
        <v>8167</v>
      </c>
    </row>
    <row r="2370" spans="1:23" x14ac:dyDescent="0.5">
      <c r="A2370" t="s">
        <v>223</v>
      </c>
      <c r="B2370" t="s">
        <v>279</v>
      </c>
      <c r="C2370" t="s">
        <v>84</v>
      </c>
      <c r="D2370" t="s">
        <v>41</v>
      </c>
      <c r="E2370">
        <v>89.97</v>
      </c>
      <c r="F2370">
        <v>3</v>
      </c>
      <c r="G2370">
        <v>8.5499999999999972</v>
      </c>
      <c r="H2370">
        <v>4.5499999999999972</v>
      </c>
      <c r="I2370">
        <v>3</v>
      </c>
      <c r="J2370" s="13">
        <v>42310</v>
      </c>
      <c r="K2370" s="13">
        <v>43186</v>
      </c>
      <c r="L2370" t="s">
        <v>307</v>
      </c>
      <c r="M2370">
        <v>16.099999999999994</v>
      </c>
      <c r="N2370">
        <v>73.87</v>
      </c>
      <c r="O2370" t="s">
        <v>230</v>
      </c>
      <c r="P2370" t="s">
        <v>308</v>
      </c>
      <c r="Q2370">
        <v>11</v>
      </c>
      <c r="R2370" t="s">
        <v>312</v>
      </c>
      <c r="S2370" s="13">
        <v>-876</v>
      </c>
      <c r="T2370">
        <v>876</v>
      </c>
      <c r="U2370">
        <v>29.99</v>
      </c>
      <c r="V2370">
        <v>29.99</v>
      </c>
      <c r="W2370">
        <v>8167</v>
      </c>
    </row>
    <row r="2371" spans="1:23" x14ac:dyDescent="0.5">
      <c r="A2371" t="s">
        <v>224</v>
      </c>
      <c r="B2371" t="s">
        <v>279</v>
      </c>
      <c r="C2371" t="s">
        <v>84</v>
      </c>
      <c r="D2371" t="s">
        <v>41</v>
      </c>
      <c r="E2371">
        <v>89.97</v>
      </c>
      <c r="F2371">
        <v>3</v>
      </c>
      <c r="G2371">
        <v>9.89</v>
      </c>
      <c r="H2371">
        <v>5.8900000000000006</v>
      </c>
      <c r="I2371">
        <v>3</v>
      </c>
      <c r="J2371" s="13">
        <v>42308</v>
      </c>
      <c r="K2371" s="13">
        <v>42319</v>
      </c>
      <c r="L2371" t="s">
        <v>313</v>
      </c>
      <c r="M2371">
        <v>18.78</v>
      </c>
      <c r="N2371">
        <v>71.19</v>
      </c>
      <c r="O2371" t="s">
        <v>230</v>
      </c>
      <c r="P2371" t="s">
        <v>308</v>
      </c>
      <c r="Q2371">
        <v>10</v>
      </c>
      <c r="R2371" t="s">
        <v>314</v>
      </c>
      <c r="S2371" s="13">
        <v>-11</v>
      </c>
      <c r="T2371">
        <v>11</v>
      </c>
      <c r="U2371">
        <v>29.99</v>
      </c>
      <c r="V2371">
        <v>29.99</v>
      </c>
      <c r="W2371">
        <v>8167</v>
      </c>
    </row>
    <row r="2372" spans="1:23" x14ac:dyDescent="0.5">
      <c r="A2372" t="s">
        <v>225</v>
      </c>
      <c r="B2372" t="s">
        <v>279</v>
      </c>
      <c r="C2372" t="s">
        <v>84</v>
      </c>
      <c r="D2372" t="s">
        <v>41</v>
      </c>
      <c r="E2372">
        <v>89.97</v>
      </c>
      <c r="F2372">
        <v>3</v>
      </c>
      <c r="G2372">
        <v>7</v>
      </c>
      <c r="H2372">
        <v>4</v>
      </c>
      <c r="I2372">
        <v>3</v>
      </c>
      <c r="J2372" s="13">
        <v>42256</v>
      </c>
      <c r="K2372" s="13">
        <v>42263</v>
      </c>
      <c r="L2372" t="s">
        <v>321</v>
      </c>
      <c r="M2372">
        <v>14</v>
      </c>
      <c r="N2372">
        <v>75.97</v>
      </c>
      <c r="O2372" t="s">
        <v>230</v>
      </c>
      <c r="P2372" t="s">
        <v>316</v>
      </c>
      <c r="Q2372">
        <v>9</v>
      </c>
      <c r="R2372" t="s">
        <v>317</v>
      </c>
      <c r="S2372" s="13">
        <v>-7</v>
      </c>
      <c r="T2372">
        <v>7</v>
      </c>
      <c r="U2372">
        <v>29.99</v>
      </c>
      <c r="V2372">
        <v>29.99</v>
      </c>
      <c r="W2372">
        <v>8167</v>
      </c>
    </row>
    <row r="2373" spans="1:23" x14ac:dyDescent="0.5">
      <c r="A2373" t="s">
        <v>221</v>
      </c>
      <c r="B2373" t="s">
        <v>279</v>
      </c>
      <c r="C2373" t="s">
        <v>84</v>
      </c>
      <c r="D2373" t="s">
        <v>41</v>
      </c>
      <c r="E2373">
        <v>89.97</v>
      </c>
      <c r="F2373">
        <v>3</v>
      </c>
      <c r="G2373">
        <v>7.990000000000002</v>
      </c>
      <c r="H2373">
        <v>4.990000000000002</v>
      </c>
      <c r="I2373">
        <v>3</v>
      </c>
      <c r="J2373" s="13">
        <v>42243</v>
      </c>
      <c r="K2373" s="13">
        <v>42970</v>
      </c>
      <c r="L2373" t="s">
        <v>322</v>
      </c>
      <c r="M2373">
        <v>15.980000000000004</v>
      </c>
      <c r="N2373">
        <v>73.989999999999995</v>
      </c>
      <c r="O2373" t="s">
        <v>230</v>
      </c>
      <c r="P2373" t="s">
        <v>316</v>
      </c>
      <c r="Q2373">
        <v>8</v>
      </c>
      <c r="R2373" t="s">
        <v>319</v>
      </c>
      <c r="S2373" s="13">
        <v>-727</v>
      </c>
      <c r="T2373">
        <v>727</v>
      </c>
      <c r="U2373">
        <v>29.99</v>
      </c>
      <c r="V2373">
        <v>29.99</v>
      </c>
      <c r="W2373">
        <v>8167</v>
      </c>
    </row>
    <row r="2374" spans="1:23" x14ac:dyDescent="0.5">
      <c r="A2374" t="s">
        <v>222</v>
      </c>
      <c r="B2374" t="s">
        <v>279</v>
      </c>
      <c r="C2374" t="s">
        <v>84</v>
      </c>
      <c r="D2374" t="s">
        <v>41</v>
      </c>
      <c r="E2374">
        <v>89.97</v>
      </c>
      <c r="F2374">
        <v>3</v>
      </c>
      <c r="G2374">
        <v>6.5499999999999972</v>
      </c>
      <c r="H2374">
        <v>3.5499999999999972</v>
      </c>
      <c r="I2374">
        <v>3</v>
      </c>
      <c r="J2374" s="13">
        <v>42187</v>
      </c>
      <c r="K2374" s="13">
        <v>42195</v>
      </c>
      <c r="L2374" t="s">
        <v>331</v>
      </c>
      <c r="M2374">
        <v>13.099999999999994</v>
      </c>
      <c r="N2374">
        <v>76.87</v>
      </c>
      <c r="O2374" t="s">
        <v>230</v>
      </c>
      <c r="P2374" t="s">
        <v>316</v>
      </c>
      <c r="Q2374">
        <v>7</v>
      </c>
      <c r="R2374" t="s">
        <v>320</v>
      </c>
      <c r="S2374" s="13">
        <v>-8</v>
      </c>
      <c r="T2374">
        <v>8</v>
      </c>
      <c r="U2374">
        <v>29.99</v>
      </c>
      <c r="V2374">
        <v>29.99</v>
      </c>
      <c r="W2374">
        <v>8167</v>
      </c>
    </row>
    <row r="2375" spans="1:23" x14ac:dyDescent="0.5">
      <c r="A2375" t="s">
        <v>223</v>
      </c>
      <c r="B2375" t="s">
        <v>279</v>
      </c>
      <c r="C2375" t="s">
        <v>84</v>
      </c>
      <c r="D2375" t="s">
        <v>41</v>
      </c>
      <c r="E2375">
        <v>89.97</v>
      </c>
      <c r="F2375">
        <v>3</v>
      </c>
      <c r="G2375">
        <v>5.8599999999999994</v>
      </c>
      <c r="H2375">
        <v>6.8599999999999994</v>
      </c>
      <c r="I2375">
        <v>3</v>
      </c>
      <c r="J2375" s="13">
        <v>42164</v>
      </c>
      <c r="K2375" s="13">
        <v>42183</v>
      </c>
      <c r="L2375" t="s">
        <v>307</v>
      </c>
      <c r="M2375">
        <v>15.719999999999999</v>
      </c>
      <c r="N2375">
        <v>74.25</v>
      </c>
      <c r="O2375" t="s">
        <v>230</v>
      </c>
      <c r="P2375" t="s">
        <v>323</v>
      </c>
      <c r="Q2375">
        <v>6</v>
      </c>
      <c r="R2375" t="s">
        <v>324</v>
      </c>
      <c r="S2375" s="13">
        <v>-19</v>
      </c>
      <c r="T2375">
        <v>19</v>
      </c>
      <c r="U2375">
        <v>29.99</v>
      </c>
      <c r="V2375">
        <v>29.99</v>
      </c>
      <c r="W2375">
        <v>8167</v>
      </c>
    </row>
    <row r="2376" spans="1:23" x14ac:dyDescent="0.5">
      <c r="A2376" t="s">
        <v>222</v>
      </c>
      <c r="B2376" t="s">
        <v>279</v>
      </c>
      <c r="C2376" t="s">
        <v>84</v>
      </c>
      <c r="D2376" t="s">
        <v>41</v>
      </c>
      <c r="E2376">
        <v>89.97</v>
      </c>
      <c r="F2376">
        <v>3</v>
      </c>
      <c r="G2376">
        <v>8.61</v>
      </c>
      <c r="H2376">
        <v>6.6099999999999994</v>
      </c>
      <c r="I2376">
        <v>3</v>
      </c>
      <c r="J2376" s="13">
        <v>42161</v>
      </c>
      <c r="K2376" s="13">
        <v>42177</v>
      </c>
      <c r="L2376" t="s">
        <v>331</v>
      </c>
      <c r="M2376">
        <v>18.22</v>
      </c>
      <c r="N2376">
        <v>71.75</v>
      </c>
      <c r="O2376" t="s">
        <v>230</v>
      </c>
      <c r="P2376" t="s">
        <v>323</v>
      </c>
      <c r="Q2376">
        <v>6</v>
      </c>
      <c r="R2376" t="s">
        <v>324</v>
      </c>
      <c r="S2376" s="13">
        <v>-16</v>
      </c>
      <c r="T2376">
        <v>16</v>
      </c>
      <c r="U2376">
        <v>29.99</v>
      </c>
      <c r="V2376">
        <v>29.99</v>
      </c>
      <c r="W2376">
        <v>8167</v>
      </c>
    </row>
    <row r="2377" spans="1:23" x14ac:dyDescent="0.5">
      <c r="A2377" t="s">
        <v>228</v>
      </c>
      <c r="B2377" t="s">
        <v>279</v>
      </c>
      <c r="C2377" t="s">
        <v>84</v>
      </c>
      <c r="D2377" t="s">
        <v>41</v>
      </c>
      <c r="E2377">
        <v>89.97</v>
      </c>
      <c r="F2377">
        <v>3</v>
      </c>
      <c r="G2377">
        <v>6.6099999999999994</v>
      </c>
      <c r="H2377">
        <v>4.6099999999999994</v>
      </c>
      <c r="I2377">
        <v>3</v>
      </c>
      <c r="J2377" s="13">
        <v>42104</v>
      </c>
      <c r="K2377" s="13">
        <v>43024</v>
      </c>
      <c r="L2377" t="s">
        <v>310</v>
      </c>
      <c r="M2377">
        <v>14.219999999999999</v>
      </c>
      <c r="N2377">
        <v>75.75</v>
      </c>
      <c r="O2377" t="s">
        <v>230</v>
      </c>
      <c r="P2377" t="s">
        <v>323</v>
      </c>
      <c r="Q2377">
        <v>4</v>
      </c>
      <c r="R2377" t="s">
        <v>326</v>
      </c>
      <c r="S2377" s="13">
        <v>-920</v>
      </c>
      <c r="T2377">
        <v>920</v>
      </c>
      <c r="U2377">
        <v>29.99</v>
      </c>
      <c r="V2377">
        <v>29.99</v>
      </c>
      <c r="W2377">
        <v>8167</v>
      </c>
    </row>
    <row r="2378" spans="1:23" x14ac:dyDescent="0.5">
      <c r="A2378" t="s">
        <v>220</v>
      </c>
      <c r="B2378" t="s">
        <v>279</v>
      </c>
      <c r="C2378" t="s">
        <v>84</v>
      </c>
      <c r="D2378" t="s">
        <v>41</v>
      </c>
      <c r="E2378">
        <v>89.97</v>
      </c>
      <c r="F2378">
        <v>3</v>
      </c>
      <c r="G2378">
        <v>5.4500000000000028</v>
      </c>
      <c r="H2378">
        <v>4.4500000000000028</v>
      </c>
      <c r="I2378">
        <v>3</v>
      </c>
      <c r="J2378" s="13">
        <v>42097</v>
      </c>
      <c r="K2378" s="13">
        <v>42117</v>
      </c>
      <c r="L2378" t="s">
        <v>318</v>
      </c>
      <c r="M2378">
        <v>12.900000000000006</v>
      </c>
      <c r="N2378">
        <v>77.069999999999993</v>
      </c>
      <c r="O2378" t="s">
        <v>230</v>
      </c>
      <c r="P2378" t="s">
        <v>323</v>
      </c>
      <c r="Q2378">
        <v>4</v>
      </c>
      <c r="R2378" t="s">
        <v>326</v>
      </c>
      <c r="S2378" s="13">
        <v>-20</v>
      </c>
      <c r="T2378">
        <v>20</v>
      </c>
      <c r="U2378">
        <v>29.99</v>
      </c>
      <c r="V2378">
        <v>29.99</v>
      </c>
      <c r="W2378">
        <v>8167</v>
      </c>
    </row>
    <row r="2379" spans="1:23" x14ac:dyDescent="0.5">
      <c r="A2379" t="s">
        <v>223</v>
      </c>
      <c r="B2379" t="s">
        <v>279</v>
      </c>
      <c r="C2379" t="s">
        <v>84</v>
      </c>
      <c r="D2379" t="s">
        <v>41</v>
      </c>
      <c r="E2379">
        <v>89.97</v>
      </c>
      <c r="F2379">
        <v>3</v>
      </c>
      <c r="G2379">
        <v>8.73</v>
      </c>
      <c r="H2379">
        <v>4.7300000000000004</v>
      </c>
      <c r="I2379">
        <v>3</v>
      </c>
      <c r="J2379" s="13">
        <v>42082</v>
      </c>
      <c r="K2379" s="13">
        <v>42922</v>
      </c>
      <c r="L2379" t="s">
        <v>307</v>
      </c>
      <c r="M2379">
        <v>16.46</v>
      </c>
      <c r="N2379">
        <v>73.509999999999991</v>
      </c>
      <c r="O2379" t="s">
        <v>230</v>
      </c>
      <c r="P2379" t="s">
        <v>327</v>
      </c>
      <c r="Q2379">
        <v>3</v>
      </c>
      <c r="R2379" t="s">
        <v>328</v>
      </c>
      <c r="S2379" s="13">
        <v>-840</v>
      </c>
      <c r="T2379">
        <v>840</v>
      </c>
      <c r="U2379">
        <v>29.99</v>
      </c>
      <c r="V2379">
        <v>29.99</v>
      </c>
      <c r="W2379">
        <v>8167</v>
      </c>
    </row>
    <row r="2380" spans="1:23" x14ac:dyDescent="0.5">
      <c r="A2380" t="s">
        <v>223</v>
      </c>
      <c r="B2380" t="s">
        <v>279</v>
      </c>
      <c r="C2380" t="s">
        <v>84</v>
      </c>
      <c r="D2380" t="s">
        <v>41</v>
      </c>
      <c r="E2380">
        <v>89.97</v>
      </c>
      <c r="F2380">
        <v>3</v>
      </c>
      <c r="G2380">
        <v>9</v>
      </c>
      <c r="H2380">
        <v>3</v>
      </c>
      <c r="I2380">
        <v>3</v>
      </c>
      <c r="J2380" s="13">
        <v>42076</v>
      </c>
      <c r="K2380" s="13">
        <v>42095</v>
      </c>
      <c r="L2380" t="s">
        <v>307</v>
      </c>
      <c r="M2380">
        <v>15</v>
      </c>
      <c r="N2380">
        <v>74.97</v>
      </c>
      <c r="O2380" t="s">
        <v>230</v>
      </c>
      <c r="P2380" t="s">
        <v>327</v>
      </c>
      <c r="Q2380">
        <v>3</v>
      </c>
      <c r="R2380" t="s">
        <v>328</v>
      </c>
      <c r="S2380" s="13">
        <v>-19</v>
      </c>
      <c r="T2380">
        <v>19</v>
      </c>
      <c r="U2380">
        <v>29.99</v>
      </c>
      <c r="V2380">
        <v>29.99</v>
      </c>
      <c r="W2380">
        <v>8167</v>
      </c>
    </row>
    <row r="2381" spans="1:23" x14ac:dyDescent="0.5">
      <c r="A2381" t="s">
        <v>225</v>
      </c>
      <c r="B2381" t="s">
        <v>279</v>
      </c>
      <c r="C2381" t="s">
        <v>84</v>
      </c>
      <c r="D2381" t="s">
        <v>41</v>
      </c>
      <c r="E2381">
        <v>89.97</v>
      </c>
      <c r="F2381">
        <v>3</v>
      </c>
      <c r="G2381">
        <v>7</v>
      </c>
      <c r="H2381">
        <v>4</v>
      </c>
      <c r="I2381">
        <v>3</v>
      </c>
      <c r="J2381" s="13">
        <v>42050</v>
      </c>
      <c r="K2381" s="13">
        <v>42915</v>
      </c>
      <c r="L2381" t="s">
        <v>321</v>
      </c>
      <c r="M2381">
        <v>14</v>
      </c>
      <c r="N2381">
        <v>75.97</v>
      </c>
      <c r="O2381" t="s">
        <v>230</v>
      </c>
      <c r="P2381" t="s">
        <v>327</v>
      </c>
      <c r="Q2381">
        <v>2</v>
      </c>
      <c r="R2381" t="s">
        <v>329</v>
      </c>
      <c r="S2381" s="13">
        <v>-865</v>
      </c>
      <c r="T2381">
        <v>865</v>
      </c>
      <c r="U2381">
        <v>29.99</v>
      </c>
      <c r="V2381">
        <v>29.99</v>
      </c>
      <c r="W2381">
        <v>8167</v>
      </c>
    </row>
    <row r="2382" spans="1:23" x14ac:dyDescent="0.5">
      <c r="A2382" t="s">
        <v>226</v>
      </c>
      <c r="B2382" t="s">
        <v>279</v>
      </c>
      <c r="C2382" t="s">
        <v>84</v>
      </c>
      <c r="D2382" t="s">
        <v>41</v>
      </c>
      <c r="E2382">
        <v>89.97</v>
      </c>
      <c r="F2382">
        <v>3</v>
      </c>
      <c r="G2382">
        <v>6.3299999999999983</v>
      </c>
      <c r="H2382">
        <v>5.3299999999999983</v>
      </c>
      <c r="I2382">
        <v>3</v>
      </c>
      <c r="J2382" s="13">
        <v>41991</v>
      </c>
      <c r="K2382" s="13">
        <v>42008</v>
      </c>
      <c r="L2382" t="s">
        <v>315</v>
      </c>
      <c r="M2382">
        <v>14.659999999999997</v>
      </c>
      <c r="N2382">
        <v>75.31</v>
      </c>
      <c r="O2382" t="s">
        <v>197</v>
      </c>
      <c r="P2382" t="s">
        <v>308</v>
      </c>
      <c r="Q2382">
        <v>12</v>
      </c>
      <c r="R2382" t="s">
        <v>309</v>
      </c>
      <c r="S2382" s="13">
        <v>-17</v>
      </c>
      <c r="T2382">
        <v>17</v>
      </c>
      <c r="U2382">
        <v>29.99</v>
      </c>
      <c r="V2382">
        <v>29.99</v>
      </c>
      <c r="W2382">
        <v>8167</v>
      </c>
    </row>
    <row r="2383" spans="1:23" x14ac:dyDescent="0.5">
      <c r="A2383" t="s">
        <v>224</v>
      </c>
      <c r="B2383" t="s">
        <v>279</v>
      </c>
      <c r="C2383" t="s">
        <v>84</v>
      </c>
      <c r="D2383" t="s">
        <v>41</v>
      </c>
      <c r="E2383">
        <v>89.97</v>
      </c>
      <c r="F2383">
        <v>3</v>
      </c>
      <c r="G2383">
        <v>7</v>
      </c>
      <c r="H2383">
        <v>6</v>
      </c>
      <c r="I2383">
        <v>3</v>
      </c>
      <c r="J2383" s="13">
        <v>41668</v>
      </c>
      <c r="K2383" s="13">
        <v>41682</v>
      </c>
      <c r="L2383" t="s">
        <v>313</v>
      </c>
      <c r="M2383">
        <v>16</v>
      </c>
      <c r="N2383">
        <v>73.97</v>
      </c>
      <c r="O2383" t="s">
        <v>197</v>
      </c>
      <c r="P2383" t="s">
        <v>327</v>
      </c>
      <c r="Q2383">
        <v>1</v>
      </c>
      <c r="R2383" t="s">
        <v>330</v>
      </c>
      <c r="S2383" s="13">
        <v>-14</v>
      </c>
      <c r="T2383">
        <v>14</v>
      </c>
      <c r="U2383">
        <v>29.99</v>
      </c>
      <c r="V2383">
        <v>29.99</v>
      </c>
      <c r="W2383">
        <v>8167</v>
      </c>
    </row>
    <row r="2384" spans="1:23" x14ac:dyDescent="0.5">
      <c r="A2384" t="s">
        <v>221</v>
      </c>
      <c r="B2384" t="s">
        <v>279</v>
      </c>
      <c r="C2384" t="s">
        <v>84</v>
      </c>
      <c r="D2384" t="s">
        <v>41</v>
      </c>
      <c r="E2384">
        <v>89.97</v>
      </c>
      <c r="F2384">
        <v>3</v>
      </c>
      <c r="G2384">
        <v>6.5499999999999972</v>
      </c>
      <c r="H2384">
        <v>4.5499999999999972</v>
      </c>
      <c r="I2384">
        <v>3</v>
      </c>
      <c r="J2384" s="13">
        <v>41663</v>
      </c>
      <c r="K2384" s="13">
        <v>42812</v>
      </c>
      <c r="L2384" t="s">
        <v>322</v>
      </c>
      <c r="M2384">
        <v>14.099999999999994</v>
      </c>
      <c r="N2384">
        <v>75.87</v>
      </c>
      <c r="O2384" t="s">
        <v>197</v>
      </c>
      <c r="P2384" t="s">
        <v>327</v>
      </c>
      <c r="Q2384">
        <v>1</v>
      </c>
      <c r="R2384" t="s">
        <v>330</v>
      </c>
      <c r="S2384" s="13">
        <v>-1149</v>
      </c>
      <c r="T2384">
        <v>1149</v>
      </c>
      <c r="U2384">
        <v>29.99</v>
      </c>
      <c r="V2384">
        <v>29.99</v>
      </c>
      <c r="W2384">
        <v>8167</v>
      </c>
    </row>
    <row r="2385" spans="1:23" x14ac:dyDescent="0.5">
      <c r="A2385" t="s">
        <v>224</v>
      </c>
      <c r="B2385" t="s">
        <v>279</v>
      </c>
      <c r="C2385" t="s">
        <v>84</v>
      </c>
      <c r="D2385" t="s">
        <v>41</v>
      </c>
      <c r="E2385">
        <v>89.97</v>
      </c>
      <c r="F2385">
        <v>3</v>
      </c>
      <c r="G2385">
        <v>5.8999999999999986</v>
      </c>
      <c r="H2385">
        <v>5.8999999999999986</v>
      </c>
      <c r="I2385">
        <v>3</v>
      </c>
      <c r="J2385" s="13">
        <v>41652</v>
      </c>
      <c r="K2385" s="13">
        <v>41665</v>
      </c>
      <c r="L2385" t="s">
        <v>313</v>
      </c>
      <c r="M2385">
        <v>14.799999999999997</v>
      </c>
      <c r="N2385">
        <v>75.17</v>
      </c>
      <c r="O2385" t="s">
        <v>197</v>
      </c>
      <c r="P2385" t="s">
        <v>327</v>
      </c>
      <c r="Q2385">
        <v>1</v>
      </c>
      <c r="R2385" t="s">
        <v>330</v>
      </c>
      <c r="S2385" s="13">
        <v>-13</v>
      </c>
      <c r="T2385">
        <v>13</v>
      </c>
      <c r="U2385">
        <v>29.99</v>
      </c>
      <c r="V2385">
        <v>29.99</v>
      </c>
      <c r="W2385">
        <v>8167</v>
      </c>
    </row>
    <row r="2386" spans="1:23" x14ac:dyDescent="0.5">
      <c r="A2386" t="s">
        <v>221</v>
      </c>
      <c r="B2386" t="s">
        <v>279</v>
      </c>
      <c r="C2386" t="s">
        <v>84</v>
      </c>
      <c r="D2386" t="s">
        <v>41</v>
      </c>
      <c r="E2386">
        <v>89.97</v>
      </c>
      <c r="F2386">
        <v>3</v>
      </c>
      <c r="G2386">
        <v>10</v>
      </c>
      <c r="H2386">
        <v>3</v>
      </c>
      <c r="I2386">
        <v>3</v>
      </c>
      <c r="J2386" s="13">
        <v>41584</v>
      </c>
      <c r="K2386" s="13">
        <v>41600</v>
      </c>
      <c r="L2386" t="s">
        <v>322</v>
      </c>
      <c r="M2386">
        <v>16</v>
      </c>
      <c r="N2386">
        <v>73.97</v>
      </c>
      <c r="O2386" t="s">
        <v>196</v>
      </c>
      <c r="P2386" t="s">
        <v>308</v>
      </c>
      <c r="Q2386">
        <v>11</v>
      </c>
      <c r="R2386" t="s">
        <v>312</v>
      </c>
      <c r="S2386" s="13">
        <v>-16</v>
      </c>
      <c r="T2386">
        <v>16</v>
      </c>
      <c r="U2386">
        <v>29.99</v>
      </c>
      <c r="V2386">
        <v>29.99</v>
      </c>
      <c r="W2386">
        <v>8167</v>
      </c>
    </row>
    <row r="2387" spans="1:23" x14ac:dyDescent="0.5">
      <c r="A2387" t="s">
        <v>228</v>
      </c>
      <c r="B2387" t="s">
        <v>279</v>
      </c>
      <c r="C2387" t="s">
        <v>84</v>
      </c>
      <c r="D2387" t="s">
        <v>41</v>
      </c>
      <c r="E2387">
        <v>89.97</v>
      </c>
      <c r="F2387">
        <v>3</v>
      </c>
      <c r="G2387">
        <v>5.8900000000000006</v>
      </c>
      <c r="H2387">
        <v>6.8900000000000006</v>
      </c>
      <c r="I2387">
        <v>3</v>
      </c>
      <c r="J2387" s="13">
        <v>41447</v>
      </c>
      <c r="K2387" s="13">
        <v>41464</v>
      </c>
      <c r="L2387" t="s">
        <v>310</v>
      </c>
      <c r="M2387">
        <v>15.780000000000001</v>
      </c>
      <c r="N2387">
        <v>74.19</v>
      </c>
      <c r="O2387" t="s">
        <v>196</v>
      </c>
      <c r="P2387" t="s">
        <v>323</v>
      </c>
      <c r="Q2387">
        <v>6</v>
      </c>
      <c r="R2387" t="s">
        <v>324</v>
      </c>
      <c r="S2387" s="13">
        <v>-17</v>
      </c>
      <c r="T2387">
        <v>17</v>
      </c>
      <c r="U2387">
        <v>29.99</v>
      </c>
      <c r="V2387">
        <v>29.99</v>
      </c>
      <c r="W2387">
        <v>8167</v>
      </c>
    </row>
    <row r="2388" spans="1:23" x14ac:dyDescent="0.5">
      <c r="A2388" t="s">
        <v>225</v>
      </c>
      <c r="B2388" t="s">
        <v>279</v>
      </c>
      <c r="C2388" t="s">
        <v>84</v>
      </c>
      <c r="D2388" t="s">
        <v>41</v>
      </c>
      <c r="E2388">
        <v>89.97</v>
      </c>
      <c r="F2388">
        <v>3</v>
      </c>
      <c r="G2388">
        <v>7.9899999999999984</v>
      </c>
      <c r="H2388">
        <v>5.9899999999999984</v>
      </c>
      <c r="I2388">
        <v>3</v>
      </c>
      <c r="J2388" s="13">
        <v>41405</v>
      </c>
      <c r="K2388" s="13">
        <v>41421</v>
      </c>
      <c r="L2388" t="s">
        <v>321</v>
      </c>
      <c r="M2388">
        <v>16.979999999999997</v>
      </c>
      <c r="N2388">
        <v>72.990000000000009</v>
      </c>
      <c r="O2388" t="s">
        <v>196</v>
      </c>
      <c r="P2388" t="s">
        <v>323</v>
      </c>
      <c r="Q2388">
        <v>5</v>
      </c>
      <c r="R2388" t="s">
        <v>325</v>
      </c>
      <c r="S2388" s="13">
        <v>-16</v>
      </c>
      <c r="T2388">
        <v>16</v>
      </c>
      <c r="U2388">
        <v>29.99</v>
      </c>
      <c r="V2388">
        <v>29.99</v>
      </c>
      <c r="W2388">
        <v>8167</v>
      </c>
    </row>
    <row r="2389" spans="1:23" x14ac:dyDescent="0.5">
      <c r="A2389" t="s">
        <v>223</v>
      </c>
      <c r="B2389" t="s">
        <v>279</v>
      </c>
      <c r="C2389" t="s">
        <v>84</v>
      </c>
      <c r="D2389" t="s">
        <v>41</v>
      </c>
      <c r="E2389">
        <v>89.97</v>
      </c>
      <c r="F2389">
        <v>3</v>
      </c>
      <c r="G2389">
        <v>10</v>
      </c>
      <c r="H2389">
        <v>6</v>
      </c>
      <c r="I2389">
        <v>3</v>
      </c>
      <c r="J2389" s="13">
        <v>41402</v>
      </c>
      <c r="K2389" s="13">
        <v>42741</v>
      </c>
      <c r="L2389" t="s">
        <v>307</v>
      </c>
      <c r="M2389">
        <v>19</v>
      </c>
      <c r="N2389">
        <v>70.97</v>
      </c>
      <c r="O2389" t="s">
        <v>196</v>
      </c>
      <c r="P2389" t="s">
        <v>323</v>
      </c>
      <c r="Q2389">
        <v>5</v>
      </c>
      <c r="R2389" t="s">
        <v>325</v>
      </c>
      <c r="S2389" s="13">
        <v>-1339</v>
      </c>
      <c r="T2389">
        <v>1339</v>
      </c>
      <c r="U2389">
        <v>29.99</v>
      </c>
      <c r="V2389">
        <v>29.99</v>
      </c>
      <c r="W2389">
        <v>8167</v>
      </c>
    </row>
    <row r="2390" spans="1:23" x14ac:dyDescent="0.5">
      <c r="A2390" t="s">
        <v>223</v>
      </c>
      <c r="B2390" t="s">
        <v>279</v>
      </c>
      <c r="C2390" t="s">
        <v>84</v>
      </c>
      <c r="D2390" t="s">
        <v>41</v>
      </c>
      <c r="E2390">
        <v>89.97</v>
      </c>
      <c r="F2390">
        <v>3</v>
      </c>
      <c r="G2390">
        <v>9.4500000000000028</v>
      </c>
      <c r="H2390">
        <v>3.4500000000000028</v>
      </c>
      <c r="I2390">
        <v>3</v>
      </c>
      <c r="J2390" s="13">
        <v>41245</v>
      </c>
      <c r="K2390" s="13">
        <v>41258</v>
      </c>
      <c r="L2390" t="s">
        <v>307</v>
      </c>
      <c r="M2390">
        <v>15.900000000000006</v>
      </c>
      <c r="N2390">
        <v>74.069999999999993</v>
      </c>
      <c r="O2390" t="s">
        <v>195</v>
      </c>
      <c r="P2390" t="s">
        <v>308</v>
      </c>
      <c r="Q2390">
        <v>12</v>
      </c>
      <c r="R2390" t="s">
        <v>309</v>
      </c>
      <c r="S2390" s="13">
        <v>-13</v>
      </c>
      <c r="T2390">
        <v>13</v>
      </c>
      <c r="U2390">
        <v>29.99</v>
      </c>
      <c r="V2390">
        <v>29.99</v>
      </c>
      <c r="W2390">
        <v>8167</v>
      </c>
    </row>
    <row r="2391" spans="1:23" x14ac:dyDescent="0.5">
      <c r="A2391" t="s">
        <v>225</v>
      </c>
      <c r="B2391" t="s">
        <v>279</v>
      </c>
      <c r="C2391" t="s">
        <v>84</v>
      </c>
      <c r="D2391" t="s">
        <v>41</v>
      </c>
      <c r="E2391">
        <v>89.97</v>
      </c>
      <c r="F2391">
        <v>3</v>
      </c>
      <c r="G2391">
        <v>8.4500000000000028</v>
      </c>
      <c r="H2391">
        <v>3.4500000000000028</v>
      </c>
      <c r="I2391">
        <v>3</v>
      </c>
      <c r="J2391" s="13">
        <v>41224</v>
      </c>
      <c r="K2391" s="13">
        <v>41239</v>
      </c>
      <c r="L2391" t="s">
        <v>321</v>
      </c>
      <c r="M2391">
        <v>14.900000000000006</v>
      </c>
      <c r="N2391">
        <v>75.069999999999993</v>
      </c>
      <c r="O2391" t="s">
        <v>195</v>
      </c>
      <c r="P2391" t="s">
        <v>308</v>
      </c>
      <c r="Q2391">
        <v>11</v>
      </c>
      <c r="R2391" t="s">
        <v>312</v>
      </c>
      <c r="S2391" s="13">
        <v>-15</v>
      </c>
      <c r="T2391">
        <v>15</v>
      </c>
      <c r="U2391">
        <v>29.99</v>
      </c>
      <c r="V2391">
        <v>29.99</v>
      </c>
      <c r="W2391">
        <v>8167</v>
      </c>
    </row>
    <row r="2392" spans="1:23" x14ac:dyDescent="0.5">
      <c r="A2392" t="s">
        <v>221</v>
      </c>
      <c r="B2392" t="s">
        <v>279</v>
      </c>
      <c r="C2392" t="s">
        <v>84</v>
      </c>
      <c r="D2392" t="s">
        <v>41</v>
      </c>
      <c r="E2392">
        <v>89.97</v>
      </c>
      <c r="F2392">
        <v>3</v>
      </c>
      <c r="G2392">
        <v>9.84</v>
      </c>
      <c r="H2392">
        <v>5.84</v>
      </c>
      <c r="I2392">
        <v>3</v>
      </c>
      <c r="J2392" s="13">
        <v>41202</v>
      </c>
      <c r="K2392" s="13">
        <v>42690</v>
      </c>
      <c r="L2392" t="s">
        <v>322</v>
      </c>
      <c r="M2392">
        <v>18.68</v>
      </c>
      <c r="N2392">
        <v>71.289999999999992</v>
      </c>
      <c r="O2392" t="s">
        <v>195</v>
      </c>
      <c r="P2392" t="s">
        <v>308</v>
      </c>
      <c r="Q2392">
        <v>10</v>
      </c>
      <c r="R2392" t="s">
        <v>314</v>
      </c>
      <c r="S2392" s="13">
        <v>-1488</v>
      </c>
      <c r="T2392">
        <v>1488</v>
      </c>
      <c r="U2392">
        <v>29.99</v>
      </c>
      <c r="V2392">
        <v>29.99</v>
      </c>
      <c r="W2392">
        <v>8167</v>
      </c>
    </row>
    <row r="2393" spans="1:23" x14ac:dyDescent="0.5">
      <c r="A2393" t="s">
        <v>223</v>
      </c>
      <c r="B2393" t="s">
        <v>279</v>
      </c>
      <c r="C2393" t="s">
        <v>84</v>
      </c>
      <c r="D2393" t="s">
        <v>41</v>
      </c>
      <c r="E2393">
        <v>89.97</v>
      </c>
      <c r="F2393">
        <v>3</v>
      </c>
      <c r="G2393">
        <v>8.2199999999999989</v>
      </c>
      <c r="H2393">
        <v>6.2199999999999989</v>
      </c>
      <c r="I2393">
        <v>3</v>
      </c>
      <c r="J2393" s="13">
        <v>41153</v>
      </c>
      <c r="K2393" s="13">
        <v>41163</v>
      </c>
      <c r="L2393" t="s">
        <v>307</v>
      </c>
      <c r="M2393">
        <v>17.439999999999998</v>
      </c>
      <c r="N2393">
        <v>72.53</v>
      </c>
      <c r="O2393" t="s">
        <v>195</v>
      </c>
      <c r="P2393" t="s">
        <v>316</v>
      </c>
      <c r="Q2393">
        <v>9</v>
      </c>
      <c r="R2393" t="s">
        <v>317</v>
      </c>
      <c r="S2393" s="13">
        <v>-10</v>
      </c>
      <c r="T2393">
        <v>10</v>
      </c>
      <c r="U2393">
        <v>29.99</v>
      </c>
      <c r="V2393">
        <v>29.99</v>
      </c>
      <c r="W2393">
        <v>8167</v>
      </c>
    </row>
    <row r="2394" spans="1:23" x14ac:dyDescent="0.5">
      <c r="A2394" t="s">
        <v>227</v>
      </c>
      <c r="B2394" t="s">
        <v>279</v>
      </c>
      <c r="C2394" t="s">
        <v>84</v>
      </c>
      <c r="D2394" t="s">
        <v>41</v>
      </c>
      <c r="E2394">
        <v>89.97</v>
      </c>
      <c r="F2394">
        <v>3</v>
      </c>
      <c r="G2394">
        <v>8.4500000000000028</v>
      </c>
      <c r="H2394">
        <v>6.4500000000000028</v>
      </c>
      <c r="I2394">
        <v>3</v>
      </c>
      <c r="J2394" s="13">
        <v>41121</v>
      </c>
      <c r="K2394" s="13">
        <v>41135</v>
      </c>
      <c r="L2394" t="s">
        <v>311</v>
      </c>
      <c r="M2394">
        <v>17.900000000000006</v>
      </c>
      <c r="N2394">
        <v>72.069999999999993</v>
      </c>
      <c r="O2394" t="s">
        <v>195</v>
      </c>
      <c r="P2394" t="s">
        <v>316</v>
      </c>
      <c r="Q2394">
        <v>7</v>
      </c>
      <c r="R2394" t="s">
        <v>320</v>
      </c>
      <c r="S2394" s="13">
        <v>-14</v>
      </c>
      <c r="T2394">
        <v>14</v>
      </c>
      <c r="U2394">
        <v>29.99</v>
      </c>
      <c r="V2394">
        <v>29.99</v>
      </c>
      <c r="W2394">
        <v>8167</v>
      </c>
    </row>
    <row r="2395" spans="1:23" x14ac:dyDescent="0.5">
      <c r="A2395" t="s">
        <v>228</v>
      </c>
      <c r="B2395" t="s">
        <v>279</v>
      </c>
      <c r="C2395" t="s">
        <v>84</v>
      </c>
      <c r="D2395" t="s">
        <v>41</v>
      </c>
      <c r="E2395">
        <v>89.97</v>
      </c>
      <c r="F2395">
        <v>3</v>
      </c>
      <c r="G2395">
        <v>6</v>
      </c>
      <c r="H2395">
        <v>7</v>
      </c>
      <c r="I2395">
        <v>3</v>
      </c>
      <c r="J2395" s="13">
        <v>40980</v>
      </c>
      <c r="K2395" s="13">
        <v>40994</v>
      </c>
      <c r="L2395" t="s">
        <v>310</v>
      </c>
      <c r="M2395">
        <v>16</v>
      </c>
      <c r="N2395">
        <v>73.97</v>
      </c>
      <c r="O2395" t="s">
        <v>195</v>
      </c>
      <c r="P2395" t="s">
        <v>327</v>
      </c>
      <c r="Q2395">
        <v>3</v>
      </c>
      <c r="R2395" t="s">
        <v>328</v>
      </c>
      <c r="S2395" s="13">
        <v>-14</v>
      </c>
      <c r="T2395">
        <v>14</v>
      </c>
      <c r="U2395">
        <v>29.99</v>
      </c>
      <c r="V2395">
        <v>29.99</v>
      </c>
      <c r="W2395">
        <v>8167</v>
      </c>
    </row>
    <row r="2396" spans="1:23" x14ac:dyDescent="0.5">
      <c r="A2396" t="s">
        <v>225</v>
      </c>
      <c r="B2396" t="s">
        <v>279</v>
      </c>
      <c r="C2396" t="s">
        <v>84</v>
      </c>
      <c r="D2396" t="s">
        <v>41</v>
      </c>
      <c r="E2396">
        <v>89.97</v>
      </c>
      <c r="F2396">
        <v>3</v>
      </c>
      <c r="G2396">
        <v>5.25</v>
      </c>
      <c r="H2396">
        <v>5.25</v>
      </c>
      <c r="I2396">
        <v>3</v>
      </c>
      <c r="J2396" s="13">
        <v>40896</v>
      </c>
      <c r="K2396" s="13">
        <v>40914</v>
      </c>
      <c r="L2396" t="s">
        <v>321</v>
      </c>
      <c r="M2396">
        <v>13.5</v>
      </c>
      <c r="N2396">
        <v>76.47</v>
      </c>
      <c r="O2396" t="s">
        <v>194</v>
      </c>
      <c r="P2396" t="s">
        <v>308</v>
      </c>
      <c r="Q2396">
        <v>12</v>
      </c>
      <c r="R2396" t="s">
        <v>309</v>
      </c>
      <c r="S2396" s="13">
        <v>-18</v>
      </c>
      <c r="T2396">
        <v>18</v>
      </c>
      <c r="U2396">
        <v>29.99</v>
      </c>
      <c r="V2396">
        <v>29.99</v>
      </c>
      <c r="W2396">
        <v>8167</v>
      </c>
    </row>
    <row r="2397" spans="1:23" x14ac:dyDescent="0.5">
      <c r="A2397" t="s">
        <v>227</v>
      </c>
      <c r="B2397" t="s">
        <v>279</v>
      </c>
      <c r="C2397" t="s">
        <v>84</v>
      </c>
      <c r="D2397" t="s">
        <v>41</v>
      </c>
      <c r="E2397">
        <v>89.97</v>
      </c>
      <c r="F2397">
        <v>3</v>
      </c>
      <c r="G2397">
        <v>7.6499999999999986</v>
      </c>
      <c r="H2397">
        <v>4.6499999999999986</v>
      </c>
      <c r="I2397">
        <v>3</v>
      </c>
      <c r="J2397" s="13">
        <v>40588</v>
      </c>
      <c r="K2397" s="13">
        <v>40608</v>
      </c>
      <c r="L2397" t="s">
        <v>311</v>
      </c>
      <c r="M2397">
        <v>15.299999999999997</v>
      </c>
      <c r="N2397">
        <v>74.67</v>
      </c>
      <c r="O2397" t="s">
        <v>194</v>
      </c>
      <c r="P2397" t="s">
        <v>327</v>
      </c>
      <c r="Q2397">
        <v>2</v>
      </c>
      <c r="R2397" t="s">
        <v>329</v>
      </c>
      <c r="S2397" s="13">
        <v>-20</v>
      </c>
      <c r="T2397">
        <v>20</v>
      </c>
      <c r="U2397">
        <v>29.99</v>
      </c>
      <c r="V2397">
        <v>29.99</v>
      </c>
      <c r="W2397">
        <v>8167</v>
      </c>
    </row>
    <row r="2398" spans="1:23" x14ac:dyDescent="0.5">
      <c r="A2398" t="s">
        <v>224</v>
      </c>
      <c r="B2398" t="s">
        <v>279</v>
      </c>
      <c r="C2398" t="s">
        <v>84</v>
      </c>
      <c r="D2398" t="s">
        <v>41</v>
      </c>
      <c r="E2398">
        <v>89.97</v>
      </c>
      <c r="F2398">
        <v>3</v>
      </c>
      <c r="G2398">
        <v>9.9899999999999984</v>
      </c>
      <c r="H2398">
        <v>5.9899999999999984</v>
      </c>
      <c r="I2398">
        <v>3</v>
      </c>
      <c r="J2398" s="13">
        <v>40546</v>
      </c>
      <c r="K2398" s="13">
        <v>40554</v>
      </c>
      <c r="L2398" t="s">
        <v>313</v>
      </c>
      <c r="M2398">
        <v>18.979999999999997</v>
      </c>
      <c r="N2398">
        <v>70.990000000000009</v>
      </c>
      <c r="O2398" t="s">
        <v>194</v>
      </c>
      <c r="P2398" t="s">
        <v>327</v>
      </c>
      <c r="Q2398">
        <v>1</v>
      </c>
      <c r="R2398" t="s">
        <v>330</v>
      </c>
      <c r="S2398" s="13">
        <v>-8</v>
      </c>
      <c r="T2398">
        <v>8</v>
      </c>
      <c r="U2398">
        <v>29.99</v>
      </c>
      <c r="V2398">
        <v>29.99</v>
      </c>
      <c r="W2398">
        <v>8167</v>
      </c>
    </row>
    <row r="2399" spans="1:23" x14ac:dyDescent="0.5">
      <c r="A2399" t="s">
        <v>224</v>
      </c>
      <c r="B2399" t="s">
        <v>279</v>
      </c>
      <c r="C2399" t="s">
        <v>84</v>
      </c>
      <c r="D2399" t="s">
        <v>41</v>
      </c>
      <c r="E2399">
        <v>89.97</v>
      </c>
      <c r="F2399">
        <v>3</v>
      </c>
      <c r="G2399">
        <v>8.9899999999999984</v>
      </c>
      <c r="H2399">
        <v>3.9899999999999984</v>
      </c>
      <c r="I2399">
        <v>3</v>
      </c>
      <c r="J2399" s="13">
        <v>40510</v>
      </c>
      <c r="K2399" s="13">
        <v>40524</v>
      </c>
      <c r="L2399" t="s">
        <v>313</v>
      </c>
      <c r="M2399">
        <v>15.979999999999997</v>
      </c>
      <c r="N2399">
        <v>73.990000000000009</v>
      </c>
      <c r="O2399" t="s">
        <v>193</v>
      </c>
      <c r="P2399" t="s">
        <v>308</v>
      </c>
      <c r="Q2399">
        <v>11</v>
      </c>
      <c r="R2399" t="s">
        <v>312</v>
      </c>
      <c r="S2399" s="13">
        <v>-14</v>
      </c>
      <c r="T2399">
        <v>14</v>
      </c>
      <c r="U2399">
        <v>29.99</v>
      </c>
      <c r="V2399">
        <v>29.99</v>
      </c>
      <c r="W2399">
        <v>8167</v>
      </c>
    </row>
    <row r="2400" spans="1:23" x14ac:dyDescent="0.5">
      <c r="A2400" t="s">
        <v>226</v>
      </c>
      <c r="B2400" t="s">
        <v>279</v>
      </c>
      <c r="C2400" t="s">
        <v>84</v>
      </c>
      <c r="D2400" t="s">
        <v>41</v>
      </c>
      <c r="E2400">
        <v>89.97</v>
      </c>
      <c r="F2400">
        <v>3</v>
      </c>
      <c r="G2400">
        <v>5.5499999999999972</v>
      </c>
      <c r="H2400">
        <v>3.5499999999999972</v>
      </c>
      <c r="I2400">
        <v>3</v>
      </c>
      <c r="J2400" s="13">
        <v>40504</v>
      </c>
      <c r="K2400" s="13">
        <v>40523</v>
      </c>
      <c r="L2400" t="s">
        <v>315</v>
      </c>
      <c r="M2400">
        <v>12.099999999999994</v>
      </c>
      <c r="N2400">
        <v>77.87</v>
      </c>
      <c r="O2400" t="s">
        <v>193</v>
      </c>
      <c r="P2400" t="s">
        <v>308</v>
      </c>
      <c r="Q2400">
        <v>11</v>
      </c>
      <c r="R2400" t="s">
        <v>312</v>
      </c>
      <c r="S2400" s="13">
        <v>-19</v>
      </c>
      <c r="T2400">
        <v>19</v>
      </c>
      <c r="U2400">
        <v>29.99</v>
      </c>
      <c r="V2400">
        <v>29.99</v>
      </c>
      <c r="W2400">
        <v>8167</v>
      </c>
    </row>
    <row r="2401" spans="1:23" x14ac:dyDescent="0.5">
      <c r="A2401" t="s">
        <v>227</v>
      </c>
      <c r="B2401" t="s">
        <v>279</v>
      </c>
      <c r="C2401" t="s">
        <v>84</v>
      </c>
      <c r="D2401" t="s">
        <v>41</v>
      </c>
      <c r="E2401">
        <v>89.97</v>
      </c>
      <c r="F2401">
        <v>3</v>
      </c>
      <c r="G2401">
        <v>7.5799999999999983</v>
      </c>
      <c r="H2401">
        <v>3.5799999999999983</v>
      </c>
      <c r="I2401">
        <v>3</v>
      </c>
      <c r="J2401" s="13">
        <v>40498</v>
      </c>
      <c r="K2401" s="13">
        <v>40509</v>
      </c>
      <c r="L2401" t="s">
        <v>311</v>
      </c>
      <c r="M2401">
        <v>14.159999999999997</v>
      </c>
      <c r="N2401">
        <v>75.81</v>
      </c>
      <c r="O2401" t="s">
        <v>193</v>
      </c>
      <c r="P2401" t="s">
        <v>308</v>
      </c>
      <c r="Q2401">
        <v>11</v>
      </c>
      <c r="R2401" t="s">
        <v>312</v>
      </c>
      <c r="S2401" s="13">
        <v>-11</v>
      </c>
      <c r="T2401">
        <v>11</v>
      </c>
      <c r="U2401">
        <v>29.99</v>
      </c>
      <c r="V2401">
        <v>29.99</v>
      </c>
      <c r="W2401">
        <v>8167</v>
      </c>
    </row>
    <row r="2402" spans="1:23" x14ac:dyDescent="0.5">
      <c r="A2402" t="s">
        <v>224</v>
      </c>
      <c r="B2402" t="s">
        <v>279</v>
      </c>
      <c r="C2402" t="s">
        <v>84</v>
      </c>
      <c r="D2402" t="s">
        <v>41</v>
      </c>
      <c r="E2402">
        <v>89.97</v>
      </c>
      <c r="F2402">
        <v>3</v>
      </c>
      <c r="G2402">
        <v>5.1400000000000006</v>
      </c>
      <c r="H2402">
        <v>4.1400000000000006</v>
      </c>
      <c r="I2402">
        <v>3</v>
      </c>
      <c r="J2402" s="13">
        <v>40461</v>
      </c>
      <c r="K2402" s="13">
        <v>42498</v>
      </c>
      <c r="L2402" t="s">
        <v>313</v>
      </c>
      <c r="M2402">
        <v>12.280000000000001</v>
      </c>
      <c r="N2402">
        <v>77.69</v>
      </c>
      <c r="O2402" t="s">
        <v>193</v>
      </c>
      <c r="P2402" t="s">
        <v>308</v>
      </c>
      <c r="Q2402">
        <v>10</v>
      </c>
      <c r="R2402" t="s">
        <v>314</v>
      </c>
      <c r="S2402" s="13">
        <v>-2037</v>
      </c>
      <c r="T2402">
        <v>2037</v>
      </c>
      <c r="U2402">
        <v>29.99</v>
      </c>
      <c r="V2402">
        <v>29.99</v>
      </c>
      <c r="W2402">
        <v>8167</v>
      </c>
    </row>
    <row r="2403" spans="1:23" x14ac:dyDescent="0.5">
      <c r="A2403" t="s">
        <v>223</v>
      </c>
      <c r="B2403" t="s">
        <v>279</v>
      </c>
      <c r="C2403" t="s">
        <v>84</v>
      </c>
      <c r="D2403" t="s">
        <v>41</v>
      </c>
      <c r="E2403">
        <v>89.97</v>
      </c>
      <c r="F2403">
        <v>3</v>
      </c>
      <c r="G2403">
        <v>7.3299999999999983</v>
      </c>
      <c r="H2403">
        <v>4.3299999999999983</v>
      </c>
      <c r="I2403">
        <v>3</v>
      </c>
      <c r="J2403" s="13">
        <v>40362</v>
      </c>
      <c r="K2403" s="13">
        <v>40381</v>
      </c>
      <c r="L2403" t="s">
        <v>307</v>
      </c>
      <c r="M2403">
        <v>14.659999999999997</v>
      </c>
      <c r="N2403">
        <v>75.31</v>
      </c>
      <c r="O2403" t="s">
        <v>193</v>
      </c>
      <c r="P2403" t="s">
        <v>316</v>
      </c>
      <c r="Q2403">
        <v>7</v>
      </c>
      <c r="R2403" t="s">
        <v>320</v>
      </c>
      <c r="S2403" s="13">
        <v>-19</v>
      </c>
      <c r="T2403">
        <v>19</v>
      </c>
      <c r="U2403">
        <v>29.99</v>
      </c>
      <c r="V2403">
        <v>29.99</v>
      </c>
      <c r="W2403">
        <v>8167</v>
      </c>
    </row>
    <row r="2404" spans="1:23" x14ac:dyDescent="0.5">
      <c r="A2404" t="s">
        <v>220</v>
      </c>
      <c r="B2404" t="s">
        <v>279</v>
      </c>
      <c r="C2404" t="s">
        <v>84</v>
      </c>
      <c r="D2404" t="s">
        <v>41</v>
      </c>
      <c r="E2404">
        <v>89.97</v>
      </c>
      <c r="F2404">
        <v>3</v>
      </c>
      <c r="G2404">
        <v>5.84</v>
      </c>
      <c r="H2404">
        <v>5.84</v>
      </c>
      <c r="I2404">
        <v>3</v>
      </c>
      <c r="J2404" s="13">
        <v>40262</v>
      </c>
      <c r="K2404" s="13">
        <v>42437</v>
      </c>
      <c r="L2404" t="s">
        <v>318</v>
      </c>
      <c r="M2404">
        <v>14.68</v>
      </c>
      <c r="N2404">
        <v>75.289999999999992</v>
      </c>
      <c r="O2404" t="s">
        <v>193</v>
      </c>
      <c r="P2404" t="s">
        <v>327</v>
      </c>
      <c r="Q2404">
        <v>3</v>
      </c>
      <c r="R2404" t="s">
        <v>328</v>
      </c>
      <c r="S2404" s="13">
        <v>-2175</v>
      </c>
      <c r="T2404">
        <v>2175</v>
      </c>
      <c r="U2404">
        <v>29.99</v>
      </c>
      <c r="V2404">
        <v>29.99</v>
      </c>
      <c r="W2404">
        <v>8167</v>
      </c>
    </row>
    <row r="2405" spans="1:23" x14ac:dyDescent="0.5">
      <c r="A2405" t="s">
        <v>220</v>
      </c>
      <c r="B2405" t="s">
        <v>279</v>
      </c>
      <c r="C2405" t="s">
        <v>84</v>
      </c>
      <c r="D2405" t="s">
        <v>41</v>
      </c>
      <c r="E2405">
        <v>89.97</v>
      </c>
      <c r="F2405">
        <v>3</v>
      </c>
      <c r="G2405">
        <v>5.8799999999999955</v>
      </c>
      <c r="H2405">
        <v>6.8799999999999955</v>
      </c>
      <c r="I2405">
        <v>3</v>
      </c>
      <c r="J2405" s="13">
        <v>40242</v>
      </c>
      <c r="K2405" s="13">
        <v>40262</v>
      </c>
      <c r="L2405" t="s">
        <v>318</v>
      </c>
      <c r="M2405">
        <v>15.759999999999991</v>
      </c>
      <c r="N2405">
        <v>74.210000000000008</v>
      </c>
      <c r="O2405" t="s">
        <v>193</v>
      </c>
      <c r="P2405" t="s">
        <v>327</v>
      </c>
      <c r="Q2405">
        <v>3</v>
      </c>
      <c r="R2405" t="s">
        <v>328</v>
      </c>
      <c r="S2405" s="13">
        <v>-20</v>
      </c>
      <c r="T2405">
        <v>20</v>
      </c>
      <c r="U2405">
        <v>29.99</v>
      </c>
      <c r="V2405">
        <v>29.99</v>
      </c>
      <c r="W2405">
        <v>8167</v>
      </c>
    </row>
    <row r="2406" spans="1:23" x14ac:dyDescent="0.5">
      <c r="A2406" t="s">
        <v>225</v>
      </c>
      <c r="B2406" t="s">
        <v>279</v>
      </c>
      <c r="C2406" t="s">
        <v>84</v>
      </c>
      <c r="D2406" t="s">
        <v>41</v>
      </c>
      <c r="E2406">
        <v>89.97</v>
      </c>
      <c r="F2406">
        <v>3</v>
      </c>
      <c r="G2406">
        <v>9.86</v>
      </c>
      <c r="H2406">
        <v>5.8599999999999994</v>
      </c>
      <c r="I2406">
        <v>3</v>
      </c>
      <c r="J2406" s="13">
        <v>40222</v>
      </c>
      <c r="K2406" s="13">
        <v>40232</v>
      </c>
      <c r="L2406" t="s">
        <v>321</v>
      </c>
      <c r="M2406">
        <v>18.72</v>
      </c>
      <c r="N2406">
        <v>71.25</v>
      </c>
      <c r="O2406" t="s">
        <v>193</v>
      </c>
      <c r="P2406" t="s">
        <v>327</v>
      </c>
      <c r="Q2406">
        <v>2</v>
      </c>
      <c r="R2406" t="s">
        <v>329</v>
      </c>
      <c r="S2406" s="13">
        <v>-10</v>
      </c>
      <c r="T2406">
        <v>10</v>
      </c>
      <c r="U2406">
        <v>29.99</v>
      </c>
      <c r="V2406">
        <v>29.99</v>
      </c>
      <c r="W2406">
        <v>8167</v>
      </c>
    </row>
    <row r="2407" spans="1:23" x14ac:dyDescent="0.5">
      <c r="A2407" t="s">
        <v>224</v>
      </c>
      <c r="B2407" t="s">
        <v>279</v>
      </c>
      <c r="C2407" t="s">
        <v>84</v>
      </c>
      <c r="D2407" t="s">
        <v>41</v>
      </c>
      <c r="E2407">
        <v>89.97</v>
      </c>
      <c r="F2407">
        <v>3</v>
      </c>
      <c r="G2407">
        <v>8.2199999999999989</v>
      </c>
      <c r="H2407">
        <v>4.2199999999999989</v>
      </c>
      <c r="I2407">
        <v>3</v>
      </c>
      <c r="J2407" s="13">
        <v>40201</v>
      </c>
      <c r="K2407" s="13">
        <v>42421</v>
      </c>
      <c r="L2407" t="s">
        <v>313</v>
      </c>
      <c r="M2407">
        <v>15.439999999999998</v>
      </c>
      <c r="N2407">
        <v>74.53</v>
      </c>
      <c r="O2407" t="s">
        <v>193</v>
      </c>
      <c r="P2407" t="s">
        <v>327</v>
      </c>
      <c r="Q2407">
        <v>1</v>
      </c>
      <c r="R2407" t="s">
        <v>330</v>
      </c>
      <c r="S2407" s="13">
        <v>-2220</v>
      </c>
      <c r="T2407">
        <v>2220</v>
      </c>
      <c r="U2407">
        <v>29.99</v>
      </c>
      <c r="V2407">
        <v>29.99</v>
      </c>
      <c r="W2407">
        <v>8167</v>
      </c>
    </row>
    <row r="2408" spans="1:23" x14ac:dyDescent="0.5">
      <c r="A2408" t="s">
        <v>228</v>
      </c>
      <c r="B2408" t="s">
        <v>279</v>
      </c>
      <c r="C2408" t="s">
        <v>84</v>
      </c>
      <c r="D2408" t="s">
        <v>41</v>
      </c>
      <c r="E2408">
        <v>89.97</v>
      </c>
      <c r="F2408">
        <v>3</v>
      </c>
      <c r="G2408">
        <v>9.1199999999999974</v>
      </c>
      <c r="H2408">
        <v>6.1199999999999974</v>
      </c>
      <c r="I2408">
        <v>3</v>
      </c>
      <c r="J2408" s="13">
        <v>40198</v>
      </c>
      <c r="K2408" s="13">
        <v>42431</v>
      </c>
      <c r="L2408" t="s">
        <v>310</v>
      </c>
      <c r="M2408">
        <v>18.239999999999995</v>
      </c>
      <c r="N2408">
        <v>71.73</v>
      </c>
      <c r="O2408" t="s">
        <v>193</v>
      </c>
      <c r="P2408" t="s">
        <v>327</v>
      </c>
      <c r="Q2408">
        <v>1</v>
      </c>
      <c r="R2408" t="s">
        <v>330</v>
      </c>
      <c r="S2408" s="13">
        <v>-2233</v>
      </c>
      <c r="T2408">
        <v>2233</v>
      </c>
      <c r="U2408">
        <v>29.99</v>
      </c>
      <c r="V2408">
        <v>29.99</v>
      </c>
      <c r="W2408">
        <v>8167</v>
      </c>
    </row>
    <row r="2409" spans="1:23" x14ac:dyDescent="0.5">
      <c r="A2409" t="s">
        <v>223</v>
      </c>
      <c r="B2409" t="s">
        <v>279</v>
      </c>
      <c r="C2409" t="s">
        <v>84</v>
      </c>
      <c r="D2409" t="s">
        <v>41</v>
      </c>
      <c r="E2409">
        <v>89.97</v>
      </c>
      <c r="F2409">
        <v>3</v>
      </c>
      <c r="G2409">
        <v>8</v>
      </c>
      <c r="H2409">
        <v>7</v>
      </c>
      <c r="I2409">
        <v>3</v>
      </c>
      <c r="J2409" s="13">
        <v>40179</v>
      </c>
      <c r="K2409" s="13">
        <v>42414</v>
      </c>
      <c r="L2409" t="s">
        <v>307</v>
      </c>
      <c r="M2409">
        <v>18</v>
      </c>
      <c r="N2409">
        <v>71.97</v>
      </c>
      <c r="O2409" t="s">
        <v>193</v>
      </c>
      <c r="P2409" t="s">
        <v>327</v>
      </c>
      <c r="Q2409">
        <v>1</v>
      </c>
      <c r="R2409" t="s">
        <v>330</v>
      </c>
      <c r="S2409" s="13">
        <v>-2235</v>
      </c>
      <c r="T2409">
        <v>2235</v>
      </c>
      <c r="U2409">
        <v>29.99</v>
      </c>
      <c r="V2409">
        <v>29.99</v>
      </c>
      <c r="W2409">
        <v>8167</v>
      </c>
    </row>
    <row r="2410" spans="1:23" x14ac:dyDescent="0.5">
      <c r="A2410" t="s">
        <v>223</v>
      </c>
      <c r="B2410" t="s">
        <v>279</v>
      </c>
      <c r="C2410" t="s">
        <v>84</v>
      </c>
      <c r="D2410" t="s">
        <v>41</v>
      </c>
      <c r="E2410">
        <v>89.97</v>
      </c>
      <c r="F2410">
        <v>3</v>
      </c>
      <c r="G2410">
        <v>7.1000000000000014</v>
      </c>
      <c r="H2410">
        <v>3.1000000000000014</v>
      </c>
      <c r="I2410">
        <v>3</v>
      </c>
      <c r="J2410" s="13">
        <v>40161</v>
      </c>
      <c r="K2410" s="13">
        <v>42410</v>
      </c>
      <c r="L2410" t="s">
        <v>307</v>
      </c>
      <c r="M2410">
        <v>13.200000000000003</v>
      </c>
      <c r="N2410">
        <v>76.77</v>
      </c>
      <c r="O2410" t="s">
        <v>192</v>
      </c>
      <c r="P2410" t="s">
        <v>308</v>
      </c>
      <c r="Q2410">
        <v>12</v>
      </c>
      <c r="R2410" t="s">
        <v>309</v>
      </c>
      <c r="S2410" s="13">
        <v>-2249</v>
      </c>
      <c r="T2410">
        <v>2249</v>
      </c>
      <c r="U2410">
        <v>29.99</v>
      </c>
      <c r="V2410">
        <v>29.99</v>
      </c>
      <c r="W2410">
        <v>8167</v>
      </c>
    </row>
    <row r="2411" spans="1:23" x14ac:dyDescent="0.5">
      <c r="A2411" t="s">
        <v>224</v>
      </c>
      <c r="B2411" t="s">
        <v>279</v>
      </c>
      <c r="C2411" t="s">
        <v>84</v>
      </c>
      <c r="D2411" t="s">
        <v>41</v>
      </c>
      <c r="E2411">
        <v>89.97</v>
      </c>
      <c r="F2411">
        <v>3</v>
      </c>
      <c r="G2411">
        <v>7.6099999999999994</v>
      </c>
      <c r="H2411">
        <v>4.6099999999999994</v>
      </c>
      <c r="I2411">
        <v>3</v>
      </c>
      <c r="J2411" s="13">
        <v>40032</v>
      </c>
      <c r="K2411" s="13">
        <v>40045</v>
      </c>
      <c r="L2411" t="s">
        <v>313</v>
      </c>
      <c r="M2411">
        <v>15.219999999999999</v>
      </c>
      <c r="N2411">
        <v>74.75</v>
      </c>
      <c r="O2411" t="s">
        <v>192</v>
      </c>
      <c r="P2411" t="s">
        <v>316</v>
      </c>
      <c r="Q2411">
        <v>8</v>
      </c>
      <c r="R2411" t="s">
        <v>319</v>
      </c>
      <c r="S2411" s="13">
        <v>-13</v>
      </c>
      <c r="T2411">
        <v>13</v>
      </c>
      <c r="U2411">
        <v>29.99</v>
      </c>
      <c r="V2411">
        <v>29.99</v>
      </c>
      <c r="W2411">
        <v>8167</v>
      </c>
    </row>
    <row r="2412" spans="1:23" x14ac:dyDescent="0.5">
      <c r="A2412" t="s">
        <v>222</v>
      </c>
      <c r="B2412" t="s">
        <v>279</v>
      </c>
      <c r="C2412" t="s">
        <v>84</v>
      </c>
      <c r="D2412" t="s">
        <v>41</v>
      </c>
      <c r="E2412">
        <v>89.97</v>
      </c>
      <c r="F2412">
        <v>3</v>
      </c>
      <c r="G2412">
        <v>8.73</v>
      </c>
      <c r="H2412">
        <v>5.73</v>
      </c>
      <c r="I2412">
        <v>3</v>
      </c>
      <c r="J2412" s="13">
        <v>40012</v>
      </c>
      <c r="K2412" s="13">
        <v>40027</v>
      </c>
      <c r="L2412" t="s">
        <v>331</v>
      </c>
      <c r="M2412">
        <v>17.46</v>
      </c>
      <c r="N2412">
        <v>72.509999999999991</v>
      </c>
      <c r="O2412" t="s">
        <v>192</v>
      </c>
      <c r="P2412" t="s">
        <v>316</v>
      </c>
      <c r="Q2412">
        <v>7</v>
      </c>
      <c r="R2412" t="s">
        <v>320</v>
      </c>
      <c r="S2412" s="13">
        <v>-15</v>
      </c>
      <c r="T2412">
        <v>15</v>
      </c>
      <c r="U2412">
        <v>29.99</v>
      </c>
      <c r="V2412">
        <v>29.99</v>
      </c>
      <c r="W2412">
        <v>8167</v>
      </c>
    </row>
    <row r="2413" spans="1:23" x14ac:dyDescent="0.5">
      <c r="A2413" t="s">
        <v>224</v>
      </c>
      <c r="B2413" t="s">
        <v>279</v>
      </c>
      <c r="C2413" t="s">
        <v>84</v>
      </c>
      <c r="D2413" t="s">
        <v>41</v>
      </c>
      <c r="E2413">
        <v>89.97</v>
      </c>
      <c r="F2413">
        <v>3</v>
      </c>
      <c r="G2413">
        <v>8.8999999999999986</v>
      </c>
      <c r="H2413">
        <v>5.8999999999999986</v>
      </c>
      <c r="I2413">
        <v>3</v>
      </c>
      <c r="J2413" s="13">
        <v>40010</v>
      </c>
      <c r="K2413" s="13">
        <v>42376</v>
      </c>
      <c r="L2413" t="s">
        <v>313</v>
      </c>
      <c r="M2413">
        <v>17.799999999999997</v>
      </c>
      <c r="N2413">
        <v>72.17</v>
      </c>
      <c r="O2413" t="s">
        <v>192</v>
      </c>
      <c r="P2413" t="s">
        <v>316</v>
      </c>
      <c r="Q2413">
        <v>7</v>
      </c>
      <c r="R2413" t="s">
        <v>320</v>
      </c>
      <c r="S2413" s="13">
        <v>-2366</v>
      </c>
      <c r="T2413">
        <v>2366</v>
      </c>
      <c r="U2413">
        <v>29.99</v>
      </c>
      <c r="V2413">
        <v>29.99</v>
      </c>
      <c r="W2413">
        <v>8167</v>
      </c>
    </row>
    <row r="2414" spans="1:23" x14ac:dyDescent="0.5">
      <c r="A2414" t="s">
        <v>221</v>
      </c>
      <c r="B2414" t="s">
        <v>279</v>
      </c>
      <c r="C2414" t="s">
        <v>84</v>
      </c>
      <c r="D2414" t="s">
        <v>41</v>
      </c>
      <c r="E2414">
        <v>89.97</v>
      </c>
      <c r="F2414">
        <v>3</v>
      </c>
      <c r="G2414">
        <v>9.5499999999999972</v>
      </c>
      <c r="H2414">
        <v>5.5499999999999972</v>
      </c>
      <c r="I2414">
        <v>3</v>
      </c>
      <c r="J2414" s="13">
        <v>39980</v>
      </c>
      <c r="K2414" s="13">
        <v>39991</v>
      </c>
      <c r="L2414" t="s">
        <v>322</v>
      </c>
      <c r="M2414">
        <v>18.099999999999994</v>
      </c>
      <c r="N2414">
        <v>71.87</v>
      </c>
      <c r="O2414" t="s">
        <v>192</v>
      </c>
      <c r="P2414" t="s">
        <v>323</v>
      </c>
      <c r="Q2414">
        <v>6</v>
      </c>
      <c r="R2414" t="s">
        <v>324</v>
      </c>
      <c r="S2414" s="13">
        <v>-11</v>
      </c>
      <c r="T2414">
        <v>11</v>
      </c>
      <c r="U2414">
        <v>29.99</v>
      </c>
      <c r="V2414">
        <v>29.99</v>
      </c>
      <c r="W2414">
        <v>8167</v>
      </c>
    </row>
    <row r="2415" spans="1:23" x14ac:dyDescent="0.5">
      <c r="A2415" t="s">
        <v>224</v>
      </c>
      <c r="B2415" t="s">
        <v>279</v>
      </c>
      <c r="C2415" t="s">
        <v>84</v>
      </c>
      <c r="D2415" t="s">
        <v>41</v>
      </c>
      <c r="E2415">
        <v>89.97</v>
      </c>
      <c r="F2415">
        <v>3</v>
      </c>
      <c r="G2415">
        <v>8.86</v>
      </c>
      <c r="H2415">
        <v>4.8599999999999994</v>
      </c>
      <c r="I2415">
        <v>3</v>
      </c>
      <c r="J2415" s="13">
        <v>39722</v>
      </c>
      <c r="K2415" s="13">
        <v>39730</v>
      </c>
      <c r="L2415" t="s">
        <v>313</v>
      </c>
      <c r="M2415">
        <v>16.72</v>
      </c>
      <c r="N2415">
        <v>73.25</v>
      </c>
      <c r="O2415" t="s">
        <v>191</v>
      </c>
      <c r="P2415" t="s">
        <v>308</v>
      </c>
      <c r="Q2415">
        <v>10</v>
      </c>
      <c r="R2415" t="s">
        <v>314</v>
      </c>
      <c r="S2415" s="13">
        <v>-8</v>
      </c>
      <c r="T2415">
        <v>8</v>
      </c>
      <c r="U2415">
        <v>29.99</v>
      </c>
      <c r="V2415">
        <v>29.99</v>
      </c>
      <c r="W2415">
        <v>8167</v>
      </c>
    </row>
    <row r="2416" spans="1:23" x14ac:dyDescent="0.5">
      <c r="A2416" t="s">
        <v>226</v>
      </c>
      <c r="B2416" t="s">
        <v>279</v>
      </c>
      <c r="C2416" t="s">
        <v>84</v>
      </c>
      <c r="D2416" t="s">
        <v>41</v>
      </c>
      <c r="E2416">
        <v>89.97</v>
      </c>
      <c r="F2416">
        <v>3</v>
      </c>
      <c r="G2416">
        <v>9.75</v>
      </c>
      <c r="H2416">
        <v>3.75</v>
      </c>
      <c r="I2416">
        <v>3</v>
      </c>
      <c r="J2416" s="13">
        <v>39675</v>
      </c>
      <c r="K2416" s="13">
        <v>39690</v>
      </c>
      <c r="L2416" t="s">
        <v>315</v>
      </c>
      <c r="M2416">
        <v>16.5</v>
      </c>
      <c r="N2416">
        <v>73.47</v>
      </c>
      <c r="O2416" t="s">
        <v>191</v>
      </c>
      <c r="P2416" t="s">
        <v>316</v>
      </c>
      <c r="Q2416">
        <v>8</v>
      </c>
      <c r="R2416" t="s">
        <v>319</v>
      </c>
      <c r="S2416" s="13">
        <v>-15</v>
      </c>
      <c r="T2416">
        <v>15</v>
      </c>
      <c r="U2416">
        <v>29.99</v>
      </c>
      <c r="V2416">
        <v>29.99</v>
      </c>
      <c r="W2416">
        <v>8167</v>
      </c>
    </row>
    <row r="2417" spans="1:23" x14ac:dyDescent="0.5">
      <c r="A2417" t="s">
        <v>227</v>
      </c>
      <c r="B2417" t="s">
        <v>279</v>
      </c>
      <c r="C2417" t="s">
        <v>84</v>
      </c>
      <c r="D2417" t="s">
        <v>41</v>
      </c>
      <c r="E2417">
        <v>89.97</v>
      </c>
      <c r="F2417">
        <v>3</v>
      </c>
      <c r="G2417">
        <v>7.5799999999999983</v>
      </c>
      <c r="H2417">
        <v>3.5799999999999983</v>
      </c>
      <c r="I2417">
        <v>3</v>
      </c>
      <c r="J2417" s="13">
        <v>39426</v>
      </c>
      <c r="K2417" s="13">
        <v>39441</v>
      </c>
      <c r="L2417" t="s">
        <v>311</v>
      </c>
      <c r="M2417">
        <v>14.159999999999997</v>
      </c>
      <c r="N2417">
        <v>75.81</v>
      </c>
      <c r="O2417" t="s">
        <v>190</v>
      </c>
      <c r="P2417" t="s">
        <v>308</v>
      </c>
      <c r="Q2417">
        <v>12</v>
      </c>
      <c r="R2417" t="s">
        <v>309</v>
      </c>
      <c r="S2417" s="13">
        <v>-15</v>
      </c>
      <c r="T2417">
        <v>15</v>
      </c>
      <c r="U2417">
        <v>29.99</v>
      </c>
      <c r="V2417">
        <v>29.99</v>
      </c>
      <c r="W2417">
        <v>8167</v>
      </c>
    </row>
    <row r="2418" spans="1:23" x14ac:dyDescent="0.5">
      <c r="A2418" t="s">
        <v>226</v>
      </c>
      <c r="B2418" t="s">
        <v>279</v>
      </c>
      <c r="C2418" t="s">
        <v>84</v>
      </c>
      <c r="D2418" t="s">
        <v>41</v>
      </c>
      <c r="E2418">
        <v>89.97</v>
      </c>
      <c r="F2418">
        <v>3</v>
      </c>
      <c r="G2418">
        <v>8.990000000000002</v>
      </c>
      <c r="H2418">
        <v>3.990000000000002</v>
      </c>
      <c r="I2418">
        <v>3</v>
      </c>
      <c r="J2418" s="13">
        <v>39387</v>
      </c>
      <c r="K2418" s="13">
        <v>39406</v>
      </c>
      <c r="L2418" t="s">
        <v>315</v>
      </c>
      <c r="M2418">
        <v>15.980000000000004</v>
      </c>
      <c r="N2418">
        <v>73.989999999999995</v>
      </c>
      <c r="O2418" t="s">
        <v>190</v>
      </c>
      <c r="P2418" t="s">
        <v>308</v>
      </c>
      <c r="Q2418">
        <v>11</v>
      </c>
      <c r="R2418" t="s">
        <v>312</v>
      </c>
      <c r="S2418" s="13">
        <v>-19</v>
      </c>
      <c r="T2418">
        <v>19</v>
      </c>
      <c r="U2418">
        <v>29.99</v>
      </c>
      <c r="V2418">
        <v>29.99</v>
      </c>
      <c r="W2418">
        <v>8167</v>
      </c>
    </row>
    <row r="2419" spans="1:23" x14ac:dyDescent="0.5">
      <c r="A2419" t="s">
        <v>222</v>
      </c>
      <c r="B2419" t="s">
        <v>279</v>
      </c>
      <c r="C2419" t="s">
        <v>84</v>
      </c>
      <c r="D2419" t="s">
        <v>41</v>
      </c>
      <c r="E2419">
        <v>89.97</v>
      </c>
      <c r="F2419">
        <v>3</v>
      </c>
      <c r="G2419">
        <v>8.61</v>
      </c>
      <c r="H2419">
        <v>5.6099999999999994</v>
      </c>
      <c r="I2419">
        <v>3</v>
      </c>
      <c r="J2419" s="13">
        <v>39191</v>
      </c>
      <c r="K2419" s="13">
        <v>39204</v>
      </c>
      <c r="L2419" t="s">
        <v>331</v>
      </c>
      <c r="M2419">
        <v>17.22</v>
      </c>
      <c r="N2419">
        <v>72.75</v>
      </c>
      <c r="O2419" t="s">
        <v>190</v>
      </c>
      <c r="P2419" t="s">
        <v>323</v>
      </c>
      <c r="Q2419">
        <v>4</v>
      </c>
      <c r="R2419" t="s">
        <v>326</v>
      </c>
      <c r="S2419" s="13">
        <v>-13</v>
      </c>
      <c r="T2419">
        <v>13</v>
      </c>
      <c r="U2419">
        <v>29.99</v>
      </c>
      <c r="V2419">
        <v>29.99</v>
      </c>
      <c r="W2419">
        <v>8167</v>
      </c>
    </row>
    <row r="2420" spans="1:23" x14ac:dyDescent="0.5">
      <c r="A2420" t="s">
        <v>227</v>
      </c>
      <c r="B2420" t="s">
        <v>279</v>
      </c>
      <c r="C2420" t="s">
        <v>84</v>
      </c>
      <c r="D2420" t="s">
        <v>41</v>
      </c>
      <c r="E2420">
        <v>89.97</v>
      </c>
      <c r="F2420">
        <v>3</v>
      </c>
      <c r="G2420">
        <v>8.8799999999999955</v>
      </c>
      <c r="H2420">
        <v>5.8799999999999955</v>
      </c>
      <c r="I2420">
        <v>3</v>
      </c>
      <c r="J2420" s="13">
        <v>39187</v>
      </c>
      <c r="K2420" s="13">
        <v>39199</v>
      </c>
      <c r="L2420" t="s">
        <v>311</v>
      </c>
      <c r="M2420">
        <v>17.759999999999991</v>
      </c>
      <c r="N2420">
        <v>72.210000000000008</v>
      </c>
      <c r="O2420" t="s">
        <v>190</v>
      </c>
      <c r="P2420" t="s">
        <v>323</v>
      </c>
      <c r="Q2420">
        <v>4</v>
      </c>
      <c r="R2420" t="s">
        <v>326</v>
      </c>
      <c r="S2420" s="13">
        <v>-12</v>
      </c>
      <c r="T2420">
        <v>12</v>
      </c>
      <c r="U2420">
        <v>29.99</v>
      </c>
      <c r="V2420">
        <v>29.99</v>
      </c>
      <c r="W2420">
        <v>8167</v>
      </c>
    </row>
    <row r="2421" spans="1:23" x14ac:dyDescent="0.5">
      <c r="A2421" t="s">
        <v>222</v>
      </c>
      <c r="B2421" t="s">
        <v>279</v>
      </c>
      <c r="C2421" t="s">
        <v>84</v>
      </c>
      <c r="D2421" t="s">
        <v>41</v>
      </c>
      <c r="E2421">
        <v>89.97</v>
      </c>
      <c r="F2421">
        <v>3</v>
      </c>
      <c r="G2421">
        <v>6</v>
      </c>
      <c r="H2421">
        <v>5</v>
      </c>
      <c r="I2421">
        <v>3</v>
      </c>
      <c r="J2421" s="13">
        <v>39111</v>
      </c>
      <c r="K2421" s="13">
        <v>39126</v>
      </c>
      <c r="L2421" t="s">
        <v>331</v>
      </c>
      <c r="M2421">
        <v>14</v>
      </c>
      <c r="N2421">
        <v>75.97</v>
      </c>
      <c r="O2421" t="s">
        <v>190</v>
      </c>
      <c r="P2421" t="s">
        <v>327</v>
      </c>
      <c r="Q2421">
        <v>1</v>
      </c>
      <c r="R2421" t="s">
        <v>330</v>
      </c>
      <c r="S2421" s="13">
        <v>-15</v>
      </c>
      <c r="T2421">
        <v>15</v>
      </c>
      <c r="U2421">
        <v>29.99</v>
      </c>
      <c r="V2421">
        <v>29.99</v>
      </c>
      <c r="W2421">
        <v>8167</v>
      </c>
    </row>
    <row r="2422" spans="1:23" x14ac:dyDescent="0.5">
      <c r="A2422" t="s">
        <v>226</v>
      </c>
      <c r="B2422" t="s">
        <v>279</v>
      </c>
      <c r="C2422" t="s">
        <v>84</v>
      </c>
      <c r="D2422" t="s">
        <v>41</v>
      </c>
      <c r="E2422">
        <v>89.97</v>
      </c>
      <c r="F2422">
        <v>3</v>
      </c>
      <c r="G2422">
        <v>6.8599999999999994</v>
      </c>
      <c r="H2422">
        <v>5.8599999999999994</v>
      </c>
      <c r="I2422">
        <v>3</v>
      </c>
      <c r="J2422" s="13">
        <v>39111</v>
      </c>
      <c r="K2422" s="13">
        <v>39129</v>
      </c>
      <c r="L2422" t="s">
        <v>315</v>
      </c>
      <c r="M2422">
        <v>15.719999999999999</v>
      </c>
      <c r="N2422">
        <v>74.25</v>
      </c>
      <c r="O2422" t="s">
        <v>190</v>
      </c>
      <c r="P2422" t="s">
        <v>327</v>
      </c>
      <c r="Q2422">
        <v>1</v>
      </c>
      <c r="R2422" t="s">
        <v>330</v>
      </c>
      <c r="S2422" s="13">
        <v>-18</v>
      </c>
      <c r="T2422">
        <v>18</v>
      </c>
      <c r="U2422">
        <v>29.99</v>
      </c>
      <c r="V2422">
        <v>29.99</v>
      </c>
      <c r="W2422">
        <v>8167</v>
      </c>
    </row>
    <row r="2423" spans="1:23" x14ac:dyDescent="0.5">
      <c r="A2423" t="s">
        <v>224</v>
      </c>
      <c r="B2423" t="s">
        <v>279</v>
      </c>
      <c r="C2423" t="s">
        <v>84</v>
      </c>
      <c r="D2423" t="s">
        <v>41</v>
      </c>
      <c r="E2423">
        <v>89.97</v>
      </c>
      <c r="F2423">
        <v>3</v>
      </c>
      <c r="G2423">
        <v>6.8799999999999955</v>
      </c>
      <c r="H2423">
        <v>4.8799999999999955</v>
      </c>
      <c r="I2423">
        <v>3</v>
      </c>
      <c r="J2423" s="13">
        <v>38988</v>
      </c>
      <c r="K2423" s="13">
        <v>39005</v>
      </c>
      <c r="L2423" t="s">
        <v>313</v>
      </c>
      <c r="M2423">
        <v>14.759999999999991</v>
      </c>
      <c r="N2423">
        <v>75.210000000000008</v>
      </c>
      <c r="O2423" t="s">
        <v>189</v>
      </c>
      <c r="P2423" t="s">
        <v>316</v>
      </c>
      <c r="Q2423">
        <v>9</v>
      </c>
      <c r="R2423" t="s">
        <v>317</v>
      </c>
      <c r="S2423" s="13">
        <v>-17</v>
      </c>
      <c r="T2423">
        <v>17</v>
      </c>
      <c r="U2423">
        <v>29.99</v>
      </c>
      <c r="V2423">
        <v>29.99</v>
      </c>
      <c r="W2423">
        <v>8167</v>
      </c>
    </row>
    <row r="2424" spans="1:23" x14ac:dyDescent="0.5">
      <c r="A2424" t="s">
        <v>222</v>
      </c>
      <c r="B2424" t="s">
        <v>279</v>
      </c>
      <c r="C2424" t="s">
        <v>84</v>
      </c>
      <c r="D2424" t="s">
        <v>41</v>
      </c>
      <c r="E2424">
        <v>89.97</v>
      </c>
      <c r="F2424">
        <v>3</v>
      </c>
      <c r="G2424">
        <v>5.75</v>
      </c>
      <c r="H2424">
        <v>4.75</v>
      </c>
      <c r="I2424">
        <v>3</v>
      </c>
      <c r="J2424" s="13">
        <v>38961</v>
      </c>
      <c r="K2424" s="13">
        <v>38970</v>
      </c>
      <c r="L2424" t="s">
        <v>331</v>
      </c>
      <c r="M2424">
        <v>13.5</v>
      </c>
      <c r="N2424">
        <v>76.47</v>
      </c>
      <c r="O2424" t="s">
        <v>189</v>
      </c>
      <c r="P2424" t="s">
        <v>316</v>
      </c>
      <c r="Q2424">
        <v>9</v>
      </c>
      <c r="R2424" t="s">
        <v>317</v>
      </c>
      <c r="S2424" s="13">
        <v>-9</v>
      </c>
      <c r="T2424">
        <v>9</v>
      </c>
      <c r="U2424">
        <v>29.99</v>
      </c>
      <c r="V2424">
        <v>29.99</v>
      </c>
      <c r="W2424">
        <v>8167</v>
      </c>
    </row>
    <row r="2425" spans="1:23" x14ac:dyDescent="0.5">
      <c r="A2425" t="s">
        <v>228</v>
      </c>
      <c r="B2425" t="s">
        <v>279</v>
      </c>
      <c r="C2425" t="s">
        <v>84</v>
      </c>
      <c r="D2425" t="s">
        <v>41</v>
      </c>
      <c r="E2425">
        <v>89.97</v>
      </c>
      <c r="F2425">
        <v>3</v>
      </c>
      <c r="G2425">
        <v>9.2199999999999989</v>
      </c>
      <c r="H2425">
        <v>6.2199999999999989</v>
      </c>
      <c r="I2425">
        <v>3</v>
      </c>
      <c r="J2425" s="13">
        <v>38953</v>
      </c>
      <c r="K2425" s="13">
        <v>38967</v>
      </c>
      <c r="L2425" t="s">
        <v>310</v>
      </c>
      <c r="M2425">
        <v>18.439999999999998</v>
      </c>
      <c r="N2425">
        <v>71.53</v>
      </c>
      <c r="O2425" t="s">
        <v>189</v>
      </c>
      <c r="P2425" t="s">
        <v>316</v>
      </c>
      <c r="Q2425">
        <v>8</v>
      </c>
      <c r="R2425" t="s">
        <v>319</v>
      </c>
      <c r="S2425" s="13">
        <v>-14</v>
      </c>
      <c r="T2425">
        <v>14</v>
      </c>
      <c r="U2425">
        <v>29.99</v>
      </c>
      <c r="V2425">
        <v>29.99</v>
      </c>
      <c r="W2425">
        <v>8167</v>
      </c>
    </row>
    <row r="2426" spans="1:23" x14ac:dyDescent="0.5">
      <c r="A2426" t="s">
        <v>228</v>
      </c>
      <c r="B2426" t="s">
        <v>279</v>
      </c>
      <c r="C2426" t="s">
        <v>84</v>
      </c>
      <c r="D2426" t="s">
        <v>41</v>
      </c>
      <c r="E2426">
        <v>89.97</v>
      </c>
      <c r="F2426">
        <v>3</v>
      </c>
      <c r="G2426">
        <v>9.84</v>
      </c>
      <c r="H2426">
        <v>6.84</v>
      </c>
      <c r="I2426">
        <v>3</v>
      </c>
      <c r="J2426" s="13">
        <v>38938</v>
      </c>
      <c r="K2426" s="13">
        <v>38952</v>
      </c>
      <c r="L2426" t="s">
        <v>310</v>
      </c>
      <c r="M2426">
        <v>19.68</v>
      </c>
      <c r="N2426">
        <v>70.289999999999992</v>
      </c>
      <c r="O2426" t="s">
        <v>189</v>
      </c>
      <c r="P2426" t="s">
        <v>316</v>
      </c>
      <c r="Q2426">
        <v>8</v>
      </c>
      <c r="R2426" t="s">
        <v>319</v>
      </c>
      <c r="S2426" s="13">
        <v>-14</v>
      </c>
      <c r="T2426">
        <v>14</v>
      </c>
      <c r="U2426">
        <v>29.99</v>
      </c>
      <c r="V2426">
        <v>29.99</v>
      </c>
      <c r="W2426">
        <v>8167</v>
      </c>
    </row>
    <row r="2427" spans="1:23" x14ac:dyDescent="0.5">
      <c r="A2427" t="s">
        <v>221</v>
      </c>
      <c r="B2427" t="s">
        <v>279</v>
      </c>
      <c r="C2427" t="s">
        <v>84</v>
      </c>
      <c r="D2427" t="s">
        <v>41</v>
      </c>
      <c r="E2427">
        <v>89.97</v>
      </c>
      <c r="F2427">
        <v>3</v>
      </c>
      <c r="G2427">
        <v>9.68</v>
      </c>
      <c r="H2427">
        <v>5.68</v>
      </c>
      <c r="I2427">
        <v>3</v>
      </c>
      <c r="J2427" s="13">
        <v>38930</v>
      </c>
      <c r="K2427" s="13">
        <v>38943</v>
      </c>
      <c r="L2427" t="s">
        <v>322</v>
      </c>
      <c r="M2427">
        <v>18.36</v>
      </c>
      <c r="N2427">
        <v>71.61</v>
      </c>
      <c r="O2427" t="s">
        <v>189</v>
      </c>
      <c r="P2427" t="s">
        <v>316</v>
      </c>
      <c r="Q2427">
        <v>8</v>
      </c>
      <c r="R2427" t="s">
        <v>319</v>
      </c>
      <c r="S2427" s="13">
        <v>-13</v>
      </c>
      <c r="T2427">
        <v>13</v>
      </c>
      <c r="U2427">
        <v>29.99</v>
      </c>
      <c r="V2427">
        <v>29.99</v>
      </c>
      <c r="W2427">
        <v>8167</v>
      </c>
    </row>
    <row r="2428" spans="1:23" x14ac:dyDescent="0.5">
      <c r="A2428" t="s">
        <v>224</v>
      </c>
      <c r="B2428" t="s">
        <v>279</v>
      </c>
      <c r="C2428" t="s">
        <v>84</v>
      </c>
      <c r="D2428" t="s">
        <v>41</v>
      </c>
      <c r="E2428">
        <v>89.97</v>
      </c>
      <c r="F2428">
        <v>3</v>
      </c>
      <c r="G2428">
        <v>9.68</v>
      </c>
      <c r="H2428">
        <v>4.68</v>
      </c>
      <c r="I2428">
        <v>3</v>
      </c>
      <c r="J2428" s="13">
        <v>38925</v>
      </c>
      <c r="K2428" s="13">
        <v>38941</v>
      </c>
      <c r="L2428" t="s">
        <v>313</v>
      </c>
      <c r="M2428">
        <v>17.36</v>
      </c>
      <c r="N2428">
        <v>72.61</v>
      </c>
      <c r="O2428" t="s">
        <v>189</v>
      </c>
      <c r="P2428" t="s">
        <v>316</v>
      </c>
      <c r="Q2428">
        <v>7</v>
      </c>
      <c r="R2428" t="s">
        <v>320</v>
      </c>
      <c r="S2428" s="13">
        <v>-16</v>
      </c>
      <c r="T2428">
        <v>16</v>
      </c>
      <c r="U2428">
        <v>29.99</v>
      </c>
      <c r="V2428">
        <v>29.99</v>
      </c>
      <c r="W2428">
        <v>8167</v>
      </c>
    </row>
    <row r="2429" spans="1:23" x14ac:dyDescent="0.5">
      <c r="A2429" t="s">
        <v>225</v>
      </c>
      <c r="B2429" t="s">
        <v>279</v>
      </c>
      <c r="C2429" t="s">
        <v>84</v>
      </c>
      <c r="D2429" t="s">
        <v>41</v>
      </c>
      <c r="E2429">
        <v>89.97</v>
      </c>
      <c r="F2429">
        <v>3</v>
      </c>
      <c r="G2429">
        <v>8.8999999999999986</v>
      </c>
      <c r="H2429">
        <v>4.8999999999999986</v>
      </c>
      <c r="I2429">
        <v>3</v>
      </c>
      <c r="J2429" s="13">
        <v>38866</v>
      </c>
      <c r="K2429" s="13">
        <v>38879</v>
      </c>
      <c r="L2429" t="s">
        <v>321</v>
      </c>
      <c r="M2429">
        <v>16.799999999999997</v>
      </c>
      <c r="N2429">
        <v>73.17</v>
      </c>
      <c r="O2429" t="s">
        <v>189</v>
      </c>
      <c r="P2429" t="s">
        <v>323</v>
      </c>
      <c r="Q2429">
        <v>5</v>
      </c>
      <c r="R2429" t="s">
        <v>325</v>
      </c>
      <c r="S2429" s="13">
        <v>-13</v>
      </c>
      <c r="T2429">
        <v>13</v>
      </c>
      <c r="U2429">
        <v>29.99</v>
      </c>
      <c r="V2429">
        <v>29.99</v>
      </c>
      <c r="W2429">
        <v>8167</v>
      </c>
    </row>
    <row r="2430" spans="1:23" x14ac:dyDescent="0.5">
      <c r="A2430" t="s">
        <v>223</v>
      </c>
      <c r="B2430" t="s">
        <v>279</v>
      </c>
      <c r="C2430" t="s">
        <v>84</v>
      </c>
      <c r="D2430" t="s">
        <v>41</v>
      </c>
      <c r="E2430">
        <v>89.97</v>
      </c>
      <c r="F2430">
        <v>3</v>
      </c>
      <c r="G2430">
        <v>7.2199999999999989</v>
      </c>
      <c r="H2430">
        <v>6.2199999999999989</v>
      </c>
      <c r="I2430">
        <v>3</v>
      </c>
      <c r="J2430" s="13">
        <v>38803</v>
      </c>
      <c r="K2430" s="13">
        <v>38823</v>
      </c>
      <c r="L2430" t="s">
        <v>307</v>
      </c>
      <c r="M2430">
        <v>16.439999999999998</v>
      </c>
      <c r="N2430">
        <v>73.53</v>
      </c>
      <c r="O2430" t="s">
        <v>189</v>
      </c>
      <c r="P2430" t="s">
        <v>327</v>
      </c>
      <c r="Q2430">
        <v>3</v>
      </c>
      <c r="R2430" t="s">
        <v>328</v>
      </c>
      <c r="S2430" s="13">
        <v>-20</v>
      </c>
      <c r="T2430">
        <v>20</v>
      </c>
      <c r="U2430">
        <v>29.99</v>
      </c>
      <c r="V2430">
        <v>29.99</v>
      </c>
      <c r="W2430">
        <v>8167</v>
      </c>
    </row>
    <row r="2431" spans="1:23" x14ac:dyDescent="0.5">
      <c r="A2431" t="s">
        <v>223</v>
      </c>
      <c r="B2431" t="s">
        <v>279</v>
      </c>
      <c r="C2431" t="s">
        <v>84</v>
      </c>
      <c r="D2431" t="s">
        <v>41</v>
      </c>
      <c r="E2431">
        <v>89.97</v>
      </c>
      <c r="F2431">
        <v>3</v>
      </c>
      <c r="G2431">
        <v>6.6099999999999994</v>
      </c>
      <c r="H2431">
        <v>6.6099999999999994</v>
      </c>
      <c r="I2431">
        <v>3</v>
      </c>
      <c r="J2431" s="13">
        <v>38799</v>
      </c>
      <c r="K2431" s="13">
        <v>38809</v>
      </c>
      <c r="L2431" t="s">
        <v>307</v>
      </c>
      <c r="M2431">
        <v>16.22</v>
      </c>
      <c r="N2431">
        <v>73.75</v>
      </c>
      <c r="O2431" t="s">
        <v>189</v>
      </c>
      <c r="P2431" t="s">
        <v>327</v>
      </c>
      <c r="Q2431">
        <v>3</v>
      </c>
      <c r="R2431" t="s">
        <v>328</v>
      </c>
      <c r="S2431" s="13">
        <v>-10</v>
      </c>
      <c r="T2431">
        <v>10</v>
      </c>
      <c r="U2431">
        <v>29.99</v>
      </c>
      <c r="V2431">
        <v>29.99</v>
      </c>
      <c r="W2431">
        <v>8167</v>
      </c>
    </row>
    <row r="2432" spans="1:23" x14ac:dyDescent="0.5">
      <c r="A2432" t="s">
        <v>228</v>
      </c>
      <c r="B2432" t="s">
        <v>279</v>
      </c>
      <c r="C2432" t="s">
        <v>84</v>
      </c>
      <c r="D2432" t="s">
        <v>41</v>
      </c>
      <c r="E2432">
        <v>89.97</v>
      </c>
      <c r="F2432">
        <v>3</v>
      </c>
      <c r="G2432">
        <v>6.2199999999999989</v>
      </c>
      <c r="H2432">
        <v>4.2199999999999989</v>
      </c>
      <c r="I2432">
        <v>3</v>
      </c>
      <c r="J2432" s="13">
        <v>38771</v>
      </c>
      <c r="K2432" s="13">
        <v>38790</v>
      </c>
      <c r="L2432" t="s">
        <v>310</v>
      </c>
      <c r="M2432">
        <v>13.439999999999998</v>
      </c>
      <c r="N2432">
        <v>76.53</v>
      </c>
      <c r="O2432" t="s">
        <v>189</v>
      </c>
      <c r="P2432" t="s">
        <v>327</v>
      </c>
      <c r="Q2432">
        <v>2</v>
      </c>
      <c r="R2432" t="s">
        <v>329</v>
      </c>
      <c r="S2432" s="13">
        <v>-19</v>
      </c>
      <c r="T2432">
        <v>19</v>
      </c>
      <c r="U2432">
        <v>29.99</v>
      </c>
      <c r="V2432">
        <v>29.99</v>
      </c>
      <c r="W2432">
        <v>8167</v>
      </c>
    </row>
    <row r="2433" spans="1:23" x14ac:dyDescent="0.5">
      <c r="A2433" t="s">
        <v>223</v>
      </c>
      <c r="B2433" t="s">
        <v>279</v>
      </c>
      <c r="C2433" t="s">
        <v>84</v>
      </c>
      <c r="D2433" t="s">
        <v>41</v>
      </c>
      <c r="E2433">
        <v>89.97</v>
      </c>
      <c r="F2433">
        <v>3</v>
      </c>
      <c r="G2433">
        <v>9.4500000000000028</v>
      </c>
      <c r="H2433">
        <v>5.4500000000000028</v>
      </c>
      <c r="I2433">
        <v>3</v>
      </c>
      <c r="J2433" s="13">
        <v>38651</v>
      </c>
      <c r="K2433" s="13">
        <v>38662</v>
      </c>
      <c r="L2433" t="s">
        <v>307</v>
      </c>
      <c r="M2433">
        <v>17.900000000000006</v>
      </c>
      <c r="N2433">
        <v>72.069999999999993</v>
      </c>
      <c r="O2433" t="s">
        <v>332</v>
      </c>
      <c r="P2433" t="s">
        <v>308</v>
      </c>
      <c r="Q2433">
        <v>10</v>
      </c>
      <c r="R2433" t="s">
        <v>314</v>
      </c>
      <c r="S2433" s="13">
        <v>-11</v>
      </c>
      <c r="T2433">
        <v>11</v>
      </c>
      <c r="U2433">
        <v>29.99</v>
      </c>
      <c r="V2433">
        <v>29.99</v>
      </c>
      <c r="W2433">
        <v>8167</v>
      </c>
    </row>
    <row r="2434" spans="1:23" x14ac:dyDescent="0.5">
      <c r="A2434" t="s">
        <v>223</v>
      </c>
      <c r="B2434" t="s">
        <v>279</v>
      </c>
      <c r="C2434" t="s">
        <v>84</v>
      </c>
      <c r="D2434" t="s">
        <v>41</v>
      </c>
      <c r="E2434">
        <v>89.97</v>
      </c>
      <c r="F2434">
        <v>3</v>
      </c>
      <c r="G2434">
        <v>9.4500000000000028</v>
      </c>
      <c r="H2434">
        <v>5.4500000000000028</v>
      </c>
      <c r="I2434">
        <v>3</v>
      </c>
      <c r="J2434" s="13">
        <v>38649</v>
      </c>
      <c r="K2434" s="13">
        <v>38660</v>
      </c>
      <c r="L2434" t="s">
        <v>307</v>
      </c>
      <c r="M2434">
        <v>17.900000000000006</v>
      </c>
      <c r="N2434">
        <v>72.069999999999993</v>
      </c>
      <c r="O2434" t="s">
        <v>332</v>
      </c>
      <c r="P2434" t="s">
        <v>308</v>
      </c>
      <c r="Q2434">
        <v>10</v>
      </c>
      <c r="R2434" t="s">
        <v>314</v>
      </c>
      <c r="S2434" s="13">
        <v>-11</v>
      </c>
      <c r="T2434">
        <v>11</v>
      </c>
      <c r="U2434">
        <v>29.99</v>
      </c>
      <c r="V2434">
        <v>29.99</v>
      </c>
      <c r="W2434">
        <v>8167</v>
      </c>
    </row>
    <row r="2435" spans="1:23" x14ac:dyDescent="0.5">
      <c r="A2435" t="s">
        <v>223</v>
      </c>
      <c r="B2435" t="s">
        <v>279</v>
      </c>
      <c r="C2435" t="s">
        <v>84</v>
      </c>
      <c r="D2435" t="s">
        <v>41</v>
      </c>
      <c r="E2435">
        <v>89.97</v>
      </c>
      <c r="F2435">
        <v>3</v>
      </c>
      <c r="G2435">
        <v>7</v>
      </c>
      <c r="H2435">
        <v>5</v>
      </c>
      <c r="I2435">
        <v>3</v>
      </c>
      <c r="J2435" s="13">
        <v>38632</v>
      </c>
      <c r="K2435" s="13">
        <v>38641</v>
      </c>
      <c r="L2435" t="s">
        <v>307</v>
      </c>
      <c r="M2435">
        <v>15</v>
      </c>
      <c r="N2435">
        <v>74.97</v>
      </c>
      <c r="O2435" t="s">
        <v>332</v>
      </c>
      <c r="P2435" t="s">
        <v>308</v>
      </c>
      <c r="Q2435">
        <v>10</v>
      </c>
      <c r="R2435" t="s">
        <v>314</v>
      </c>
      <c r="S2435" s="13">
        <v>-9</v>
      </c>
      <c r="T2435">
        <v>9</v>
      </c>
      <c r="U2435">
        <v>29.99</v>
      </c>
      <c r="V2435">
        <v>29.99</v>
      </c>
      <c r="W2435">
        <v>8167</v>
      </c>
    </row>
    <row r="2436" spans="1:23" x14ac:dyDescent="0.5">
      <c r="A2436" t="s">
        <v>227</v>
      </c>
      <c r="B2436" t="s">
        <v>279</v>
      </c>
      <c r="C2436" t="s">
        <v>84</v>
      </c>
      <c r="D2436" t="s">
        <v>41</v>
      </c>
      <c r="E2436">
        <v>89.97</v>
      </c>
      <c r="F2436">
        <v>3</v>
      </c>
      <c r="G2436">
        <v>9.1199999999999974</v>
      </c>
      <c r="H2436">
        <v>4.1199999999999974</v>
      </c>
      <c r="I2436">
        <v>3</v>
      </c>
      <c r="J2436" s="13">
        <v>38605</v>
      </c>
      <c r="K2436" s="13">
        <v>38617</v>
      </c>
      <c r="L2436" t="s">
        <v>311</v>
      </c>
      <c r="M2436">
        <v>16.239999999999995</v>
      </c>
      <c r="N2436">
        <v>73.73</v>
      </c>
      <c r="O2436" t="s">
        <v>332</v>
      </c>
      <c r="P2436" t="s">
        <v>316</v>
      </c>
      <c r="Q2436">
        <v>9</v>
      </c>
      <c r="R2436" t="s">
        <v>317</v>
      </c>
      <c r="S2436" s="13">
        <v>-12</v>
      </c>
      <c r="T2436">
        <v>12</v>
      </c>
      <c r="U2436">
        <v>29.99</v>
      </c>
      <c r="V2436">
        <v>29.99</v>
      </c>
      <c r="W2436">
        <v>8167</v>
      </c>
    </row>
    <row r="2437" spans="1:23" x14ac:dyDescent="0.5">
      <c r="A2437" t="s">
        <v>222</v>
      </c>
      <c r="B2437" t="s">
        <v>279</v>
      </c>
      <c r="C2437" t="s">
        <v>84</v>
      </c>
      <c r="D2437" t="s">
        <v>41</v>
      </c>
      <c r="E2437">
        <v>89.97</v>
      </c>
      <c r="F2437">
        <v>3</v>
      </c>
      <c r="G2437">
        <v>9.8799999999999955</v>
      </c>
      <c r="H2437">
        <v>4.8799999999999955</v>
      </c>
      <c r="I2437">
        <v>3</v>
      </c>
      <c r="J2437" s="13">
        <v>38586</v>
      </c>
      <c r="K2437" s="13">
        <v>38594</v>
      </c>
      <c r="L2437" t="s">
        <v>331</v>
      </c>
      <c r="M2437">
        <v>17.759999999999991</v>
      </c>
      <c r="N2437">
        <v>72.210000000000008</v>
      </c>
      <c r="O2437" t="s">
        <v>332</v>
      </c>
      <c r="P2437" t="s">
        <v>316</v>
      </c>
      <c r="Q2437">
        <v>8</v>
      </c>
      <c r="R2437" t="s">
        <v>319</v>
      </c>
      <c r="S2437" s="13">
        <v>-8</v>
      </c>
      <c r="T2437">
        <v>8</v>
      </c>
      <c r="U2437">
        <v>29.99</v>
      </c>
      <c r="V2437">
        <v>29.99</v>
      </c>
      <c r="W2437">
        <v>8167</v>
      </c>
    </row>
    <row r="2438" spans="1:23" x14ac:dyDescent="0.5">
      <c r="A2438" t="s">
        <v>223</v>
      </c>
      <c r="B2438" t="s">
        <v>279</v>
      </c>
      <c r="C2438" t="s">
        <v>84</v>
      </c>
      <c r="D2438" t="s">
        <v>41</v>
      </c>
      <c r="E2438">
        <v>89.97</v>
      </c>
      <c r="F2438">
        <v>3</v>
      </c>
      <c r="G2438">
        <v>5.2199999999999989</v>
      </c>
      <c r="H2438">
        <v>5.2199999999999989</v>
      </c>
      <c r="I2438">
        <v>3</v>
      </c>
      <c r="J2438" s="13">
        <v>38532</v>
      </c>
      <c r="K2438" s="13">
        <v>38540</v>
      </c>
      <c r="L2438" t="s">
        <v>307</v>
      </c>
      <c r="M2438">
        <v>13.439999999999998</v>
      </c>
      <c r="N2438">
        <v>76.53</v>
      </c>
      <c r="O2438" t="s">
        <v>332</v>
      </c>
      <c r="P2438" t="s">
        <v>323</v>
      </c>
      <c r="Q2438">
        <v>6</v>
      </c>
      <c r="R2438" t="s">
        <v>324</v>
      </c>
      <c r="S2438" s="13">
        <v>-8</v>
      </c>
      <c r="T2438">
        <v>8</v>
      </c>
      <c r="U2438">
        <v>29.99</v>
      </c>
      <c r="V2438">
        <v>29.99</v>
      </c>
      <c r="W2438">
        <v>8167</v>
      </c>
    </row>
    <row r="2439" spans="1:23" x14ac:dyDescent="0.5">
      <c r="A2439" t="s">
        <v>227</v>
      </c>
      <c r="B2439" t="s">
        <v>279</v>
      </c>
      <c r="C2439" t="s">
        <v>84</v>
      </c>
      <c r="D2439" t="s">
        <v>41</v>
      </c>
      <c r="E2439">
        <v>89.97</v>
      </c>
      <c r="F2439">
        <v>3</v>
      </c>
      <c r="G2439">
        <v>5.9899999999999984</v>
      </c>
      <c r="H2439">
        <v>4.9899999999999984</v>
      </c>
      <c r="I2439">
        <v>3</v>
      </c>
      <c r="J2439" s="13">
        <v>38495</v>
      </c>
      <c r="K2439" s="13">
        <v>38507</v>
      </c>
      <c r="L2439" t="s">
        <v>311</v>
      </c>
      <c r="M2439">
        <v>13.979999999999997</v>
      </c>
      <c r="N2439">
        <v>75.990000000000009</v>
      </c>
      <c r="O2439" t="s">
        <v>332</v>
      </c>
      <c r="P2439" t="s">
        <v>323</v>
      </c>
      <c r="Q2439">
        <v>5</v>
      </c>
      <c r="R2439" t="s">
        <v>325</v>
      </c>
      <c r="S2439" s="13">
        <v>-12</v>
      </c>
      <c r="T2439">
        <v>12</v>
      </c>
      <c r="U2439">
        <v>29.99</v>
      </c>
      <c r="V2439">
        <v>29.99</v>
      </c>
      <c r="W2439">
        <v>8167</v>
      </c>
    </row>
    <row r="2440" spans="1:23" x14ac:dyDescent="0.5">
      <c r="A2440" t="s">
        <v>225</v>
      </c>
      <c r="B2440" t="s">
        <v>279</v>
      </c>
      <c r="C2440" t="s">
        <v>84</v>
      </c>
      <c r="D2440" t="s">
        <v>41</v>
      </c>
      <c r="E2440">
        <v>89.97</v>
      </c>
      <c r="F2440">
        <v>3</v>
      </c>
      <c r="G2440">
        <v>5.6499999999999986</v>
      </c>
      <c r="H2440">
        <v>6.6499999999999986</v>
      </c>
      <c r="I2440">
        <v>3</v>
      </c>
      <c r="J2440" s="13">
        <v>38312</v>
      </c>
      <c r="K2440" s="13">
        <v>38325</v>
      </c>
      <c r="L2440" t="s">
        <v>321</v>
      </c>
      <c r="M2440">
        <v>15.299999999999997</v>
      </c>
      <c r="N2440">
        <v>74.67</v>
      </c>
      <c r="O2440" t="s">
        <v>188</v>
      </c>
      <c r="P2440" t="s">
        <v>308</v>
      </c>
      <c r="Q2440">
        <v>11</v>
      </c>
      <c r="R2440" t="s">
        <v>312</v>
      </c>
      <c r="S2440" s="13">
        <v>-13</v>
      </c>
      <c r="T2440">
        <v>13</v>
      </c>
      <c r="U2440">
        <v>29.99</v>
      </c>
      <c r="V2440">
        <v>29.99</v>
      </c>
      <c r="W2440">
        <v>8167</v>
      </c>
    </row>
    <row r="2441" spans="1:23" x14ac:dyDescent="0.5">
      <c r="A2441" t="s">
        <v>224</v>
      </c>
      <c r="B2441" t="s">
        <v>279</v>
      </c>
      <c r="C2441" t="s">
        <v>84</v>
      </c>
      <c r="D2441" t="s">
        <v>41</v>
      </c>
      <c r="E2441">
        <v>89.97</v>
      </c>
      <c r="F2441">
        <v>3</v>
      </c>
      <c r="G2441">
        <v>9.990000000000002</v>
      </c>
      <c r="H2441">
        <v>4.990000000000002</v>
      </c>
      <c r="I2441">
        <v>3</v>
      </c>
      <c r="J2441" s="13">
        <v>38293</v>
      </c>
      <c r="K2441" s="13">
        <v>38301</v>
      </c>
      <c r="L2441" t="s">
        <v>313</v>
      </c>
      <c r="M2441">
        <v>17.980000000000004</v>
      </c>
      <c r="N2441">
        <v>71.989999999999995</v>
      </c>
      <c r="O2441" t="s">
        <v>188</v>
      </c>
      <c r="P2441" t="s">
        <v>308</v>
      </c>
      <c r="Q2441">
        <v>11</v>
      </c>
      <c r="R2441" t="s">
        <v>312</v>
      </c>
      <c r="S2441" s="13">
        <v>-8</v>
      </c>
      <c r="T2441">
        <v>8</v>
      </c>
      <c r="U2441">
        <v>29.99</v>
      </c>
      <c r="V2441">
        <v>29.99</v>
      </c>
      <c r="W2441">
        <v>8167</v>
      </c>
    </row>
    <row r="2442" spans="1:23" x14ac:dyDescent="0.5">
      <c r="A2442" t="s">
        <v>227</v>
      </c>
      <c r="B2442" t="s">
        <v>279</v>
      </c>
      <c r="C2442" t="s">
        <v>84</v>
      </c>
      <c r="D2442" t="s">
        <v>41</v>
      </c>
      <c r="E2442">
        <v>89.97</v>
      </c>
      <c r="F2442">
        <v>3</v>
      </c>
      <c r="G2442">
        <v>6.84</v>
      </c>
      <c r="H2442">
        <v>4.84</v>
      </c>
      <c r="I2442">
        <v>3</v>
      </c>
      <c r="J2442" s="13">
        <v>38267</v>
      </c>
      <c r="K2442" s="13">
        <v>38284</v>
      </c>
      <c r="L2442" t="s">
        <v>311</v>
      </c>
      <c r="M2442">
        <v>14.68</v>
      </c>
      <c r="N2442">
        <v>75.289999999999992</v>
      </c>
      <c r="O2442" t="s">
        <v>188</v>
      </c>
      <c r="P2442" t="s">
        <v>308</v>
      </c>
      <c r="Q2442">
        <v>10</v>
      </c>
      <c r="R2442" t="s">
        <v>314</v>
      </c>
      <c r="S2442" s="13">
        <v>-17</v>
      </c>
      <c r="T2442">
        <v>17</v>
      </c>
      <c r="U2442">
        <v>29.99</v>
      </c>
      <c r="V2442">
        <v>29.99</v>
      </c>
      <c r="W2442">
        <v>8167</v>
      </c>
    </row>
    <row r="2443" spans="1:23" x14ac:dyDescent="0.5">
      <c r="A2443" t="s">
        <v>220</v>
      </c>
      <c r="B2443" t="s">
        <v>279</v>
      </c>
      <c r="C2443" t="s">
        <v>84</v>
      </c>
      <c r="D2443" t="s">
        <v>41</v>
      </c>
      <c r="E2443">
        <v>89.97</v>
      </c>
      <c r="F2443">
        <v>3</v>
      </c>
      <c r="G2443">
        <v>6.9899999999999984</v>
      </c>
      <c r="H2443">
        <v>3.9899999999999984</v>
      </c>
      <c r="I2443">
        <v>3</v>
      </c>
      <c r="J2443" s="13">
        <v>37995</v>
      </c>
      <c r="K2443" s="13">
        <v>38013</v>
      </c>
      <c r="L2443" t="s">
        <v>318</v>
      </c>
      <c r="M2443">
        <v>13.979999999999997</v>
      </c>
      <c r="N2443">
        <v>75.990000000000009</v>
      </c>
      <c r="O2443" t="s">
        <v>188</v>
      </c>
      <c r="P2443" t="s">
        <v>327</v>
      </c>
      <c r="Q2443">
        <v>1</v>
      </c>
      <c r="R2443" t="s">
        <v>330</v>
      </c>
      <c r="S2443" s="13">
        <v>-18</v>
      </c>
      <c r="T2443">
        <v>18</v>
      </c>
      <c r="U2443">
        <v>29.99</v>
      </c>
      <c r="V2443">
        <v>29.99</v>
      </c>
      <c r="W2443">
        <v>8167</v>
      </c>
    </row>
    <row r="2444" spans="1:23" x14ac:dyDescent="0.5">
      <c r="A2444" t="s">
        <v>223</v>
      </c>
      <c r="B2444" t="s">
        <v>279</v>
      </c>
      <c r="C2444" t="s">
        <v>84</v>
      </c>
      <c r="D2444" t="s">
        <v>41</v>
      </c>
      <c r="E2444">
        <v>89.97</v>
      </c>
      <c r="F2444">
        <v>3</v>
      </c>
      <c r="G2444">
        <v>8</v>
      </c>
      <c r="H2444">
        <v>4</v>
      </c>
      <c r="I2444">
        <v>3</v>
      </c>
      <c r="J2444" s="13">
        <v>37887</v>
      </c>
      <c r="K2444" s="13">
        <v>37897</v>
      </c>
      <c r="L2444" t="s">
        <v>307</v>
      </c>
      <c r="M2444">
        <v>15</v>
      </c>
      <c r="N2444">
        <v>74.97</v>
      </c>
      <c r="O2444" t="s">
        <v>187</v>
      </c>
      <c r="P2444" t="s">
        <v>316</v>
      </c>
      <c r="Q2444">
        <v>9</v>
      </c>
      <c r="R2444" t="s">
        <v>317</v>
      </c>
      <c r="S2444" s="13">
        <v>-10</v>
      </c>
      <c r="T2444">
        <v>10</v>
      </c>
      <c r="U2444">
        <v>29.99</v>
      </c>
      <c r="V2444">
        <v>29.99</v>
      </c>
      <c r="W2444">
        <v>8167</v>
      </c>
    </row>
    <row r="2445" spans="1:23" x14ac:dyDescent="0.5">
      <c r="A2445" t="s">
        <v>228</v>
      </c>
      <c r="B2445" t="s">
        <v>279</v>
      </c>
      <c r="C2445" t="s">
        <v>84</v>
      </c>
      <c r="D2445" t="s">
        <v>41</v>
      </c>
      <c r="E2445">
        <v>89.97</v>
      </c>
      <c r="F2445">
        <v>3</v>
      </c>
      <c r="G2445">
        <v>5.5799999999999983</v>
      </c>
      <c r="H2445">
        <v>4.5799999999999983</v>
      </c>
      <c r="I2445">
        <v>3</v>
      </c>
      <c r="J2445" s="13">
        <v>37867</v>
      </c>
      <c r="K2445" s="13">
        <v>37876</v>
      </c>
      <c r="L2445" t="s">
        <v>310</v>
      </c>
      <c r="M2445">
        <v>13.159999999999997</v>
      </c>
      <c r="N2445">
        <v>76.81</v>
      </c>
      <c r="O2445" t="s">
        <v>187</v>
      </c>
      <c r="P2445" t="s">
        <v>316</v>
      </c>
      <c r="Q2445">
        <v>9</v>
      </c>
      <c r="R2445" t="s">
        <v>317</v>
      </c>
      <c r="S2445" s="13">
        <v>-9</v>
      </c>
      <c r="T2445">
        <v>9</v>
      </c>
      <c r="U2445">
        <v>29.99</v>
      </c>
      <c r="V2445">
        <v>29.99</v>
      </c>
      <c r="W2445">
        <v>8167</v>
      </c>
    </row>
    <row r="2446" spans="1:23" x14ac:dyDescent="0.5">
      <c r="A2446" t="s">
        <v>228</v>
      </c>
      <c r="B2446" t="s">
        <v>279</v>
      </c>
      <c r="C2446" t="s">
        <v>84</v>
      </c>
      <c r="D2446" t="s">
        <v>41</v>
      </c>
      <c r="E2446">
        <v>89.97</v>
      </c>
      <c r="F2446">
        <v>3</v>
      </c>
      <c r="G2446">
        <v>7</v>
      </c>
      <c r="H2446">
        <v>5</v>
      </c>
      <c r="I2446">
        <v>3</v>
      </c>
      <c r="J2446" s="13">
        <v>37852</v>
      </c>
      <c r="K2446" s="13">
        <v>37867</v>
      </c>
      <c r="L2446" t="s">
        <v>310</v>
      </c>
      <c r="M2446">
        <v>15</v>
      </c>
      <c r="N2446">
        <v>74.97</v>
      </c>
      <c r="O2446" t="s">
        <v>187</v>
      </c>
      <c r="P2446" t="s">
        <v>316</v>
      </c>
      <c r="Q2446">
        <v>8</v>
      </c>
      <c r="R2446" t="s">
        <v>319</v>
      </c>
      <c r="S2446" s="13">
        <v>-15</v>
      </c>
      <c r="T2446">
        <v>15</v>
      </c>
      <c r="U2446">
        <v>29.99</v>
      </c>
      <c r="V2446">
        <v>29.99</v>
      </c>
      <c r="W2446">
        <v>8167</v>
      </c>
    </row>
    <row r="2447" spans="1:23" x14ac:dyDescent="0.5">
      <c r="A2447" t="s">
        <v>225</v>
      </c>
      <c r="B2447" t="s">
        <v>279</v>
      </c>
      <c r="C2447" t="s">
        <v>84</v>
      </c>
      <c r="D2447" t="s">
        <v>41</v>
      </c>
      <c r="E2447">
        <v>89.97</v>
      </c>
      <c r="F2447">
        <v>3</v>
      </c>
      <c r="G2447">
        <v>9.5499999999999972</v>
      </c>
      <c r="H2447">
        <v>5.5499999999999972</v>
      </c>
      <c r="I2447">
        <v>3</v>
      </c>
      <c r="J2447" s="13">
        <v>37824</v>
      </c>
      <c r="K2447" s="13">
        <v>37834</v>
      </c>
      <c r="L2447" t="s">
        <v>321</v>
      </c>
      <c r="M2447">
        <v>18.099999999999994</v>
      </c>
      <c r="N2447">
        <v>71.87</v>
      </c>
      <c r="O2447" t="s">
        <v>187</v>
      </c>
      <c r="P2447" t="s">
        <v>316</v>
      </c>
      <c r="Q2447">
        <v>7</v>
      </c>
      <c r="R2447" t="s">
        <v>320</v>
      </c>
      <c r="S2447" s="13">
        <v>-10</v>
      </c>
      <c r="T2447">
        <v>10</v>
      </c>
      <c r="U2447">
        <v>29.99</v>
      </c>
      <c r="V2447">
        <v>29.99</v>
      </c>
      <c r="W2447">
        <v>8167</v>
      </c>
    </row>
    <row r="2448" spans="1:23" x14ac:dyDescent="0.5">
      <c r="A2448" t="s">
        <v>226</v>
      </c>
      <c r="B2448" t="s">
        <v>279</v>
      </c>
      <c r="C2448" t="s">
        <v>84</v>
      </c>
      <c r="D2448" t="s">
        <v>41</v>
      </c>
      <c r="E2448">
        <v>89.97</v>
      </c>
      <c r="F2448">
        <v>3</v>
      </c>
      <c r="G2448">
        <v>5.2000000000000028</v>
      </c>
      <c r="H2448">
        <v>3.2000000000000028</v>
      </c>
      <c r="I2448">
        <v>3</v>
      </c>
      <c r="J2448" s="13">
        <v>37706</v>
      </c>
      <c r="K2448" s="13">
        <v>37724</v>
      </c>
      <c r="L2448" t="s">
        <v>315</v>
      </c>
      <c r="M2448">
        <v>11.400000000000006</v>
      </c>
      <c r="N2448">
        <v>78.569999999999993</v>
      </c>
      <c r="O2448" t="s">
        <v>187</v>
      </c>
      <c r="P2448" t="s">
        <v>327</v>
      </c>
      <c r="Q2448">
        <v>3</v>
      </c>
      <c r="R2448" t="s">
        <v>328</v>
      </c>
      <c r="S2448" s="13">
        <v>-18</v>
      </c>
      <c r="T2448">
        <v>18</v>
      </c>
      <c r="U2448">
        <v>29.99</v>
      </c>
      <c r="V2448">
        <v>29.99</v>
      </c>
      <c r="W2448">
        <v>8167</v>
      </c>
    </row>
    <row r="2449" spans="1:23" x14ac:dyDescent="0.5">
      <c r="A2449" t="s">
        <v>221</v>
      </c>
      <c r="B2449" t="s">
        <v>279</v>
      </c>
      <c r="C2449" t="s">
        <v>84</v>
      </c>
      <c r="D2449" t="s">
        <v>41</v>
      </c>
      <c r="E2449">
        <v>89.97</v>
      </c>
      <c r="F2449">
        <v>3</v>
      </c>
      <c r="G2449">
        <v>8.14</v>
      </c>
      <c r="H2449">
        <v>6.1400000000000006</v>
      </c>
      <c r="I2449">
        <v>3</v>
      </c>
      <c r="J2449" s="13">
        <v>37540</v>
      </c>
      <c r="K2449" s="13">
        <v>37553</v>
      </c>
      <c r="L2449" t="s">
        <v>322</v>
      </c>
      <c r="M2449">
        <v>17.28</v>
      </c>
      <c r="N2449">
        <v>72.69</v>
      </c>
      <c r="O2449" t="s">
        <v>186</v>
      </c>
      <c r="P2449" t="s">
        <v>308</v>
      </c>
      <c r="Q2449">
        <v>10</v>
      </c>
      <c r="R2449" t="s">
        <v>314</v>
      </c>
      <c r="S2449" s="13">
        <v>-13</v>
      </c>
      <c r="T2449">
        <v>13</v>
      </c>
      <c r="U2449">
        <v>29.99</v>
      </c>
      <c r="V2449">
        <v>29.99</v>
      </c>
      <c r="W2449">
        <v>8167</v>
      </c>
    </row>
    <row r="2450" spans="1:23" x14ac:dyDescent="0.5">
      <c r="A2450" t="s">
        <v>223</v>
      </c>
      <c r="B2450" t="s">
        <v>279</v>
      </c>
      <c r="C2450" t="s">
        <v>84</v>
      </c>
      <c r="D2450" t="s">
        <v>41</v>
      </c>
      <c r="E2450">
        <v>89.97</v>
      </c>
      <c r="F2450">
        <v>3</v>
      </c>
      <c r="G2450">
        <v>8</v>
      </c>
      <c r="H2450">
        <v>5</v>
      </c>
      <c r="I2450">
        <v>3</v>
      </c>
      <c r="J2450" s="13">
        <v>37480</v>
      </c>
      <c r="K2450" s="13">
        <v>37500</v>
      </c>
      <c r="L2450" t="s">
        <v>307</v>
      </c>
      <c r="M2450">
        <v>16</v>
      </c>
      <c r="N2450">
        <v>73.97</v>
      </c>
      <c r="O2450" t="s">
        <v>186</v>
      </c>
      <c r="P2450" t="s">
        <v>316</v>
      </c>
      <c r="Q2450">
        <v>8</v>
      </c>
      <c r="R2450" t="s">
        <v>319</v>
      </c>
      <c r="S2450" s="13">
        <v>-20</v>
      </c>
      <c r="T2450">
        <v>20</v>
      </c>
      <c r="U2450">
        <v>29.99</v>
      </c>
      <c r="V2450">
        <v>29.99</v>
      </c>
      <c r="W2450">
        <v>8167</v>
      </c>
    </row>
    <row r="2451" spans="1:23" x14ac:dyDescent="0.5">
      <c r="A2451" t="s">
        <v>228</v>
      </c>
      <c r="B2451" t="s">
        <v>279</v>
      </c>
      <c r="C2451" t="s">
        <v>84</v>
      </c>
      <c r="D2451" t="s">
        <v>41</v>
      </c>
      <c r="E2451">
        <v>89.97</v>
      </c>
      <c r="F2451">
        <v>3</v>
      </c>
      <c r="G2451">
        <v>9.5499999999999972</v>
      </c>
      <c r="H2451">
        <v>5.5499999999999972</v>
      </c>
      <c r="I2451">
        <v>3</v>
      </c>
      <c r="J2451" s="13">
        <v>37350</v>
      </c>
      <c r="K2451" s="13">
        <v>37360</v>
      </c>
      <c r="L2451" t="s">
        <v>310</v>
      </c>
      <c r="M2451">
        <v>18.099999999999994</v>
      </c>
      <c r="N2451">
        <v>71.87</v>
      </c>
      <c r="O2451" t="s">
        <v>186</v>
      </c>
      <c r="P2451" t="s">
        <v>323</v>
      </c>
      <c r="Q2451">
        <v>4</v>
      </c>
      <c r="R2451" t="s">
        <v>326</v>
      </c>
      <c r="S2451" s="13">
        <v>-10</v>
      </c>
      <c r="T2451">
        <v>10</v>
      </c>
      <c r="U2451">
        <v>29.99</v>
      </c>
      <c r="V2451">
        <v>29.99</v>
      </c>
      <c r="W2451">
        <v>8167</v>
      </c>
    </row>
    <row r="2452" spans="1:23" x14ac:dyDescent="0.5">
      <c r="A2452" t="s">
        <v>226</v>
      </c>
      <c r="B2452" t="s">
        <v>279</v>
      </c>
      <c r="C2452" t="s">
        <v>84</v>
      </c>
      <c r="D2452" t="s">
        <v>41</v>
      </c>
      <c r="E2452">
        <v>89.97</v>
      </c>
      <c r="F2452">
        <v>3</v>
      </c>
      <c r="G2452">
        <v>6</v>
      </c>
      <c r="H2452">
        <v>3</v>
      </c>
      <c r="I2452">
        <v>3</v>
      </c>
      <c r="J2452" s="13">
        <v>37229</v>
      </c>
      <c r="K2452" s="13">
        <v>37247</v>
      </c>
      <c r="L2452" t="s">
        <v>315</v>
      </c>
      <c r="M2452">
        <v>12</v>
      </c>
      <c r="N2452">
        <v>77.97</v>
      </c>
      <c r="O2452" t="s">
        <v>185</v>
      </c>
      <c r="P2452" t="s">
        <v>308</v>
      </c>
      <c r="Q2452">
        <v>12</v>
      </c>
      <c r="R2452" t="s">
        <v>309</v>
      </c>
      <c r="S2452" s="13">
        <v>-18</v>
      </c>
      <c r="T2452">
        <v>18</v>
      </c>
      <c r="U2452">
        <v>29.99</v>
      </c>
      <c r="V2452">
        <v>29.99</v>
      </c>
      <c r="W2452">
        <v>8167</v>
      </c>
    </row>
    <row r="2453" spans="1:23" x14ac:dyDescent="0.5">
      <c r="A2453" t="s">
        <v>227</v>
      </c>
      <c r="B2453" t="s">
        <v>279</v>
      </c>
      <c r="C2453" t="s">
        <v>84</v>
      </c>
      <c r="D2453" t="s">
        <v>41</v>
      </c>
      <c r="E2453">
        <v>89.97</v>
      </c>
      <c r="F2453">
        <v>3</v>
      </c>
      <c r="G2453">
        <v>6.8999999999999986</v>
      </c>
      <c r="H2453">
        <v>3.8999999999999986</v>
      </c>
      <c r="I2453">
        <v>3</v>
      </c>
      <c r="J2453" s="13">
        <v>36988</v>
      </c>
      <c r="K2453" s="13">
        <v>37007</v>
      </c>
      <c r="L2453" t="s">
        <v>311</v>
      </c>
      <c r="M2453">
        <v>13.799999999999997</v>
      </c>
      <c r="N2453">
        <v>76.17</v>
      </c>
      <c r="O2453" t="s">
        <v>185</v>
      </c>
      <c r="P2453" t="s">
        <v>323</v>
      </c>
      <c r="Q2453">
        <v>4</v>
      </c>
      <c r="R2453" t="s">
        <v>326</v>
      </c>
      <c r="S2453" s="13">
        <v>-19</v>
      </c>
      <c r="T2453">
        <v>19</v>
      </c>
      <c r="U2453">
        <v>29.99</v>
      </c>
      <c r="V2453">
        <v>29.99</v>
      </c>
      <c r="W2453">
        <v>8167</v>
      </c>
    </row>
    <row r="2454" spans="1:23" x14ac:dyDescent="0.5">
      <c r="A2454" t="s">
        <v>222</v>
      </c>
      <c r="B2454" t="s">
        <v>279</v>
      </c>
      <c r="C2454" t="s">
        <v>84</v>
      </c>
      <c r="D2454" t="s">
        <v>41</v>
      </c>
      <c r="E2454">
        <v>89.97</v>
      </c>
      <c r="F2454">
        <v>3</v>
      </c>
      <c r="G2454">
        <v>6.2000000000000028</v>
      </c>
      <c r="H2454">
        <v>5.2000000000000028</v>
      </c>
      <c r="I2454">
        <v>3</v>
      </c>
      <c r="J2454" s="13">
        <v>36927</v>
      </c>
      <c r="K2454" s="13">
        <v>36946</v>
      </c>
      <c r="L2454" t="s">
        <v>331</v>
      </c>
      <c r="M2454">
        <v>14.400000000000006</v>
      </c>
      <c r="N2454">
        <v>75.569999999999993</v>
      </c>
      <c r="O2454" t="s">
        <v>185</v>
      </c>
      <c r="P2454" t="s">
        <v>327</v>
      </c>
      <c r="Q2454">
        <v>2</v>
      </c>
      <c r="R2454" t="s">
        <v>329</v>
      </c>
      <c r="S2454" s="13">
        <v>-19</v>
      </c>
      <c r="T2454">
        <v>19</v>
      </c>
      <c r="U2454">
        <v>29.99</v>
      </c>
      <c r="V2454">
        <v>29.99</v>
      </c>
      <c r="W2454">
        <v>8167</v>
      </c>
    </row>
    <row r="2455" spans="1:23" x14ac:dyDescent="0.5">
      <c r="A2455" t="s">
        <v>228</v>
      </c>
      <c r="B2455" t="s">
        <v>279</v>
      </c>
      <c r="C2455" t="s">
        <v>84</v>
      </c>
      <c r="D2455" t="s">
        <v>41</v>
      </c>
      <c r="E2455">
        <v>89.97</v>
      </c>
      <c r="F2455">
        <v>3</v>
      </c>
      <c r="G2455">
        <v>5</v>
      </c>
      <c r="H2455">
        <v>3</v>
      </c>
      <c r="I2455">
        <v>3</v>
      </c>
      <c r="J2455" s="13">
        <v>36743</v>
      </c>
      <c r="K2455" s="13">
        <v>36751</v>
      </c>
      <c r="L2455" t="s">
        <v>310</v>
      </c>
      <c r="M2455">
        <v>11</v>
      </c>
      <c r="N2455">
        <v>78.97</v>
      </c>
      <c r="O2455" t="s">
        <v>184</v>
      </c>
      <c r="P2455" t="s">
        <v>316</v>
      </c>
      <c r="Q2455">
        <v>8</v>
      </c>
      <c r="R2455" t="s">
        <v>319</v>
      </c>
      <c r="S2455" s="13">
        <v>-8</v>
      </c>
      <c r="T2455">
        <v>8</v>
      </c>
      <c r="U2455">
        <v>29.99</v>
      </c>
      <c r="V2455">
        <v>29.99</v>
      </c>
      <c r="W2455">
        <v>8167</v>
      </c>
    </row>
    <row r="2456" spans="1:23" x14ac:dyDescent="0.5">
      <c r="A2456" t="s">
        <v>223</v>
      </c>
      <c r="B2456" t="s">
        <v>279</v>
      </c>
      <c r="C2456" t="s">
        <v>84</v>
      </c>
      <c r="D2456" t="s">
        <v>41</v>
      </c>
      <c r="E2456">
        <v>89.97</v>
      </c>
      <c r="F2456">
        <v>3</v>
      </c>
      <c r="G2456">
        <v>5.4500000000000028</v>
      </c>
      <c r="H2456">
        <v>6.4500000000000028</v>
      </c>
      <c r="I2456">
        <v>3</v>
      </c>
      <c r="J2456" s="13">
        <v>36671</v>
      </c>
      <c r="K2456" s="13">
        <v>36687</v>
      </c>
      <c r="L2456" t="s">
        <v>307</v>
      </c>
      <c r="M2456">
        <v>14.900000000000006</v>
      </c>
      <c r="N2456">
        <v>75.069999999999993</v>
      </c>
      <c r="O2456" t="s">
        <v>184</v>
      </c>
      <c r="P2456" t="s">
        <v>323</v>
      </c>
      <c r="Q2456">
        <v>5</v>
      </c>
      <c r="R2456" t="s">
        <v>325</v>
      </c>
      <c r="S2456" s="13">
        <v>-16</v>
      </c>
      <c r="T2456">
        <v>16</v>
      </c>
      <c r="U2456">
        <v>29.99</v>
      </c>
      <c r="V2456">
        <v>29.99</v>
      </c>
      <c r="W2456">
        <v>8167</v>
      </c>
    </row>
    <row r="2457" spans="1:23" x14ac:dyDescent="0.5">
      <c r="A2457" t="s">
        <v>220</v>
      </c>
      <c r="B2457" t="s">
        <v>279</v>
      </c>
      <c r="C2457" t="s">
        <v>84</v>
      </c>
      <c r="D2457" t="s">
        <v>41</v>
      </c>
      <c r="E2457">
        <v>89.97</v>
      </c>
      <c r="F2457">
        <v>3</v>
      </c>
      <c r="G2457">
        <v>8.5799999999999983</v>
      </c>
      <c r="H2457">
        <v>5.5799999999999983</v>
      </c>
      <c r="I2457">
        <v>3</v>
      </c>
      <c r="J2457" s="13">
        <v>36602</v>
      </c>
      <c r="K2457" s="13">
        <v>36616</v>
      </c>
      <c r="L2457" t="s">
        <v>318</v>
      </c>
      <c r="M2457">
        <v>17.159999999999997</v>
      </c>
      <c r="N2457">
        <v>72.81</v>
      </c>
      <c r="O2457" t="s">
        <v>184</v>
      </c>
      <c r="P2457" t="s">
        <v>327</v>
      </c>
      <c r="Q2457">
        <v>3</v>
      </c>
      <c r="R2457" t="s">
        <v>328</v>
      </c>
      <c r="S2457" s="13">
        <v>-14</v>
      </c>
      <c r="T2457">
        <v>14</v>
      </c>
      <c r="U2457">
        <v>29.99</v>
      </c>
      <c r="V2457">
        <v>29.99</v>
      </c>
      <c r="W2457">
        <v>8167</v>
      </c>
    </row>
    <row r="2458" spans="1:23" x14ac:dyDescent="0.5">
      <c r="A2458" t="s">
        <v>221</v>
      </c>
      <c r="B2458" t="s">
        <v>279</v>
      </c>
      <c r="C2458" t="s">
        <v>84</v>
      </c>
      <c r="D2458" t="s">
        <v>41</v>
      </c>
      <c r="E2458">
        <v>89.97</v>
      </c>
      <c r="F2458">
        <v>3</v>
      </c>
      <c r="G2458">
        <v>6.5799999999999983</v>
      </c>
      <c r="H2458">
        <v>4.5799999999999983</v>
      </c>
      <c r="I2458">
        <v>3</v>
      </c>
      <c r="J2458" s="13">
        <v>36523</v>
      </c>
      <c r="K2458" s="13">
        <v>36534</v>
      </c>
      <c r="L2458" t="s">
        <v>322</v>
      </c>
      <c r="M2458">
        <v>14.159999999999997</v>
      </c>
      <c r="N2458">
        <v>75.81</v>
      </c>
      <c r="O2458" t="s">
        <v>333</v>
      </c>
      <c r="P2458" t="s">
        <v>308</v>
      </c>
      <c r="Q2458">
        <v>12</v>
      </c>
      <c r="R2458" t="s">
        <v>309</v>
      </c>
      <c r="S2458" s="13">
        <v>-11</v>
      </c>
      <c r="T2458">
        <v>11</v>
      </c>
      <c r="U2458">
        <v>29.99</v>
      </c>
      <c r="V2458">
        <v>29.99</v>
      </c>
      <c r="W2458">
        <v>8167</v>
      </c>
    </row>
    <row r="2459" spans="1:23" x14ac:dyDescent="0.5">
      <c r="A2459" t="s">
        <v>224</v>
      </c>
      <c r="B2459" t="s">
        <v>279</v>
      </c>
      <c r="C2459" t="s">
        <v>84</v>
      </c>
      <c r="D2459" t="s">
        <v>41</v>
      </c>
      <c r="E2459">
        <v>89.97</v>
      </c>
      <c r="F2459">
        <v>3</v>
      </c>
      <c r="G2459">
        <v>8.6499999999999986</v>
      </c>
      <c r="H2459">
        <v>5.6499999999999986</v>
      </c>
      <c r="I2459">
        <v>3</v>
      </c>
      <c r="J2459" s="13">
        <v>36522</v>
      </c>
      <c r="K2459" s="13">
        <v>36536</v>
      </c>
      <c r="L2459" t="s">
        <v>313</v>
      </c>
      <c r="M2459">
        <v>17.299999999999997</v>
      </c>
      <c r="N2459">
        <v>72.67</v>
      </c>
      <c r="O2459" t="s">
        <v>333</v>
      </c>
      <c r="P2459" t="s">
        <v>308</v>
      </c>
      <c r="Q2459">
        <v>12</v>
      </c>
      <c r="R2459" t="s">
        <v>309</v>
      </c>
      <c r="S2459" s="13">
        <v>-14</v>
      </c>
      <c r="T2459">
        <v>14</v>
      </c>
      <c r="U2459">
        <v>29.99</v>
      </c>
      <c r="V2459">
        <v>29.99</v>
      </c>
      <c r="W2459">
        <v>8167</v>
      </c>
    </row>
    <row r="2460" spans="1:23" x14ac:dyDescent="0.5">
      <c r="A2460" t="s">
        <v>220</v>
      </c>
      <c r="B2460" t="s">
        <v>279</v>
      </c>
      <c r="C2460" t="s">
        <v>84</v>
      </c>
      <c r="D2460" t="s">
        <v>45</v>
      </c>
      <c r="E2460">
        <v>113.67</v>
      </c>
      <c r="F2460">
        <v>3</v>
      </c>
      <c r="G2460">
        <v>5.990000000000002</v>
      </c>
      <c r="H2460">
        <v>3.990000000000002</v>
      </c>
      <c r="I2460">
        <v>3</v>
      </c>
      <c r="J2460" s="13">
        <v>42306</v>
      </c>
      <c r="K2460" s="13">
        <v>42315</v>
      </c>
      <c r="L2460" t="s">
        <v>318</v>
      </c>
      <c r="M2460">
        <v>12.980000000000004</v>
      </c>
      <c r="N2460">
        <v>100.69</v>
      </c>
      <c r="O2460" t="s">
        <v>230</v>
      </c>
      <c r="P2460" t="s">
        <v>308</v>
      </c>
      <c r="Q2460">
        <v>10</v>
      </c>
      <c r="R2460" t="s">
        <v>314</v>
      </c>
      <c r="S2460" s="13">
        <v>-9</v>
      </c>
      <c r="T2460">
        <v>9</v>
      </c>
      <c r="U2460">
        <v>37.89</v>
      </c>
      <c r="V2460">
        <v>37.89</v>
      </c>
      <c r="W2460">
        <v>8167</v>
      </c>
    </row>
    <row r="2461" spans="1:23" x14ac:dyDescent="0.5">
      <c r="A2461" t="s">
        <v>222</v>
      </c>
      <c r="B2461" t="s">
        <v>279</v>
      </c>
      <c r="C2461" t="s">
        <v>84</v>
      </c>
      <c r="D2461" t="s">
        <v>45</v>
      </c>
      <c r="E2461">
        <v>113.67</v>
      </c>
      <c r="F2461">
        <v>3</v>
      </c>
      <c r="G2461">
        <v>7.6499999999999986</v>
      </c>
      <c r="H2461">
        <v>6.6499999999999986</v>
      </c>
      <c r="I2461">
        <v>3</v>
      </c>
      <c r="J2461" s="13">
        <v>42271</v>
      </c>
      <c r="K2461" s="13">
        <v>43076</v>
      </c>
      <c r="L2461" t="s">
        <v>331</v>
      </c>
      <c r="M2461">
        <v>17.299999999999997</v>
      </c>
      <c r="N2461">
        <v>96.37</v>
      </c>
      <c r="O2461" t="s">
        <v>230</v>
      </c>
      <c r="P2461" t="s">
        <v>316</v>
      </c>
      <c r="Q2461">
        <v>9</v>
      </c>
      <c r="R2461" t="s">
        <v>317</v>
      </c>
      <c r="S2461" s="13">
        <v>-805</v>
      </c>
      <c r="T2461">
        <v>805</v>
      </c>
      <c r="U2461">
        <v>37.89</v>
      </c>
      <c r="V2461">
        <v>37.89</v>
      </c>
      <c r="W2461">
        <v>8167</v>
      </c>
    </row>
    <row r="2462" spans="1:23" x14ac:dyDescent="0.5">
      <c r="A2462" t="s">
        <v>220</v>
      </c>
      <c r="B2462" t="s">
        <v>279</v>
      </c>
      <c r="C2462" t="s">
        <v>84</v>
      </c>
      <c r="D2462" t="s">
        <v>45</v>
      </c>
      <c r="E2462">
        <v>113.67</v>
      </c>
      <c r="F2462">
        <v>3</v>
      </c>
      <c r="G2462">
        <v>7</v>
      </c>
      <c r="H2462">
        <v>6</v>
      </c>
      <c r="I2462">
        <v>3</v>
      </c>
      <c r="J2462" s="13">
        <v>42089</v>
      </c>
      <c r="K2462" s="13">
        <v>42924</v>
      </c>
      <c r="L2462" t="s">
        <v>318</v>
      </c>
      <c r="M2462">
        <v>16</v>
      </c>
      <c r="N2462">
        <v>97.67</v>
      </c>
      <c r="O2462" t="s">
        <v>230</v>
      </c>
      <c r="P2462" t="s">
        <v>327</v>
      </c>
      <c r="Q2462">
        <v>3</v>
      </c>
      <c r="R2462" t="s">
        <v>328</v>
      </c>
      <c r="S2462" s="13">
        <v>-835</v>
      </c>
      <c r="T2462">
        <v>835</v>
      </c>
      <c r="U2462">
        <v>37.89</v>
      </c>
      <c r="V2462">
        <v>37.89</v>
      </c>
      <c r="W2462">
        <v>8167</v>
      </c>
    </row>
    <row r="2463" spans="1:23" x14ac:dyDescent="0.5">
      <c r="A2463" t="s">
        <v>228</v>
      </c>
      <c r="B2463" t="s">
        <v>279</v>
      </c>
      <c r="C2463" t="s">
        <v>84</v>
      </c>
      <c r="D2463" t="s">
        <v>45</v>
      </c>
      <c r="E2463">
        <v>113.67</v>
      </c>
      <c r="F2463">
        <v>3</v>
      </c>
      <c r="G2463">
        <v>7.6499999999999986</v>
      </c>
      <c r="H2463">
        <v>4.6499999999999986</v>
      </c>
      <c r="I2463">
        <v>3</v>
      </c>
      <c r="J2463" s="13">
        <v>42033</v>
      </c>
      <c r="K2463" s="13">
        <v>42052</v>
      </c>
      <c r="L2463" t="s">
        <v>310</v>
      </c>
      <c r="M2463">
        <v>15.299999999999997</v>
      </c>
      <c r="N2463">
        <v>98.37</v>
      </c>
      <c r="O2463" t="s">
        <v>230</v>
      </c>
      <c r="P2463" t="s">
        <v>327</v>
      </c>
      <c r="Q2463">
        <v>1</v>
      </c>
      <c r="R2463" t="s">
        <v>330</v>
      </c>
      <c r="S2463" s="13">
        <v>-19</v>
      </c>
      <c r="T2463">
        <v>19</v>
      </c>
      <c r="U2463">
        <v>37.89</v>
      </c>
      <c r="V2463">
        <v>37.89</v>
      </c>
      <c r="W2463">
        <v>8167</v>
      </c>
    </row>
    <row r="2464" spans="1:23" x14ac:dyDescent="0.5">
      <c r="A2464" t="s">
        <v>221</v>
      </c>
      <c r="B2464" t="s">
        <v>279</v>
      </c>
      <c r="C2464" t="s">
        <v>84</v>
      </c>
      <c r="D2464" t="s">
        <v>45</v>
      </c>
      <c r="E2464">
        <v>113.67</v>
      </c>
      <c r="F2464">
        <v>3</v>
      </c>
      <c r="G2464">
        <v>7.1400000000000006</v>
      </c>
      <c r="H2464">
        <v>6.1400000000000006</v>
      </c>
      <c r="I2464">
        <v>3</v>
      </c>
      <c r="J2464" s="13">
        <v>42023</v>
      </c>
      <c r="K2464" s="13">
        <v>42040</v>
      </c>
      <c r="L2464" t="s">
        <v>322</v>
      </c>
      <c r="M2464">
        <v>16.28</v>
      </c>
      <c r="N2464">
        <v>97.39</v>
      </c>
      <c r="O2464" t="s">
        <v>230</v>
      </c>
      <c r="P2464" t="s">
        <v>327</v>
      </c>
      <c r="Q2464">
        <v>1</v>
      </c>
      <c r="R2464" t="s">
        <v>330</v>
      </c>
      <c r="S2464" s="13">
        <v>-17</v>
      </c>
      <c r="T2464">
        <v>17</v>
      </c>
      <c r="U2464">
        <v>37.89</v>
      </c>
      <c r="V2464">
        <v>37.89</v>
      </c>
      <c r="W2464">
        <v>8167</v>
      </c>
    </row>
    <row r="2465" spans="1:23" x14ac:dyDescent="0.5">
      <c r="A2465" t="s">
        <v>222</v>
      </c>
      <c r="B2465" t="s">
        <v>279</v>
      </c>
      <c r="C2465" t="s">
        <v>84</v>
      </c>
      <c r="D2465" t="s">
        <v>45</v>
      </c>
      <c r="E2465">
        <v>113.67</v>
      </c>
      <c r="F2465">
        <v>3</v>
      </c>
      <c r="G2465">
        <v>7.8900000000000006</v>
      </c>
      <c r="H2465">
        <v>5.8900000000000006</v>
      </c>
      <c r="I2465">
        <v>3</v>
      </c>
      <c r="J2465" s="13">
        <v>41989</v>
      </c>
      <c r="K2465" s="13">
        <v>42008</v>
      </c>
      <c r="L2465" t="s">
        <v>331</v>
      </c>
      <c r="M2465">
        <v>16.78</v>
      </c>
      <c r="N2465">
        <v>96.89</v>
      </c>
      <c r="O2465" t="s">
        <v>197</v>
      </c>
      <c r="P2465" t="s">
        <v>308</v>
      </c>
      <c r="Q2465">
        <v>12</v>
      </c>
      <c r="R2465" t="s">
        <v>309</v>
      </c>
      <c r="S2465" s="13">
        <v>-19</v>
      </c>
      <c r="T2465">
        <v>19</v>
      </c>
      <c r="U2465">
        <v>37.89</v>
      </c>
      <c r="V2465">
        <v>37.89</v>
      </c>
      <c r="W2465">
        <v>8167</v>
      </c>
    </row>
    <row r="2466" spans="1:23" x14ac:dyDescent="0.5">
      <c r="A2466" t="s">
        <v>224</v>
      </c>
      <c r="B2466" t="s">
        <v>279</v>
      </c>
      <c r="C2466" t="s">
        <v>84</v>
      </c>
      <c r="D2466" t="s">
        <v>45</v>
      </c>
      <c r="E2466">
        <v>113.67</v>
      </c>
      <c r="F2466">
        <v>3</v>
      </c>
      <c r="G2466">
        <v>8.86</v>
      </c>
      <c r="H2466">
        <v>6.8599999999999994</v>
      </c>
      <c r="I2466">
        <v>3</v>
      </c>
      <c r="J2466" s="13">
        <v>41980</v>
      </c>
      <c r="K2466" s="13">
        <v>41990</v>
      </c>
      <c r="L2466" t="s">
        <v>313</v>
      </c>
      <c r="M2466">
        <v>18.72</v>
      </c>
      <c r="N2466">
        <v>94.95</v>
      </c>
      <c r="O2466" t="s">
        <v>197</v>
      </c>
      <c r="P2466" t="s">
        <v>308</v>
      </c>
      <c r="Q2466">
        <v>12</v>
      </c>
      <c r="R2466" t="s">
        <v>309</v>
      </c>
      <c r="S2466" s="13">
        <v>-10</v>
      </c>
      <c r="T2466">
        <v>10</v>
      </c>
      <c r="U2466">
        <v>37.89</v>
      </c>
      <c r="V2466">
        <v>37.89</v>
      </c>
      <c r="W2466">
        <v>8167</v>
      </c>
    </row>
    <row r="2467" spans="1:23" x14ac:dyDescent="0.5">
      <c r="A2467" t="s">
        <v>224</v>
      </c>
      <c r="B2467" t="s">
        <v>279</v>
      </c>
      <c r="C2467" t="s">
        <v>84</v>
      </c>
      <c r="D2467" t="s">
        <v>45</v>
      </c>
      <c r="E2467">
        <v>113.67</v>
      </c>
      <c r="F2467">
        <v>3</v>
      </c>
      <c r="G2467">
        <v>5.84</v>
      </c>
      <c r="H2467">
        <v>4.84</v>
      </c>
      <c r="I2467">
        <v>3</v>
      </c>
      <c r="J2467" s="13">
        <v>41979</v>
      </c>
      <c r="K2467" s="13">
        <v>41995</v>
      </c>
      <c r="L2467" t="s">
        <v>313</v>
      </c>
      <c r="M2467">
        <v>13.68</v>
      </c>
      <c r="N2467">
        <v>99.990000000000009</v>
      </c>
      <c r="O2467" t="s">
        <v>197</v>
      </c>
      <c r="P2467" t="s">
        <v>308</v>
      </c>
      <c r="Q2467">
        <v>12</v>
      </c>
      <c r="R2467" t="s">
        <v>309</v>
      </c>
      <c r="S2467" s="13">
        <v>-16</v>
      </c>
      <c r="T2467">
        <v>16</v>
      </c>
      <c r="U2467">
        <v>37.89</v>
      </c>
      <c r="V2467">
        <v>37.89</v>
      </c>
      <c r="W2467">
        <v>8167</v>
      </c>
    </row>
    <row r="2468" spans="1:23" x14ac:dyDescent="0.5">
      <c r="A2468" t="s">
        <v>221</v>
      </c>
      <c r="B2468" t="s">
        <v>279</v>
      </c>
      <c r="C2468" t="s">
        <v>84</v>
      </c>
      <c r="D2468" t="s">
        <v>45</v>
      </c>
      <c r="E2468">
        <v>113.67</v>
      </c>
      <c r="F2468">
        <v>3</v>
      </c>
      <c r="G2468">
        <v>9.5799999999999983</v>
      </c>
      <c r="H2468">
        <v>3.5799999999999983</v>
      </c>
      <c r="I2468">
        <v>3</v>
      </c>
      <c r="J2468" s="13">
        <v>41931</v>
      </c>
      <c r="K2468" s="13">
        <v>42896</v>
      </c>
      <c r="L2468" t="s">
        <v>322</v>
      </c>
      <c r="M2468">
        <v>16.159999999999997</v>
      </c>
      <c r="N2468">
        <v>97.51</v>
      </c>
      <c r="O2468" t="s">
        <v>197</v>
      </c>
      <c r="P2468" t="s">
        <v>308</v>
      </c>
      <c r="Q2468">
        <v>10</v>
      </c>
      <c r="R2468" t="s">
        <v>314</v>
      </c>
      <c r="S2468" s="13">
        <v>-965</v>
      </c>
      <c r="T2468">
        <v>965</v>
      </c>
      <c r="U2468">
        <v>37.89</v>
      </c>
      <c r="V2468">
        <v>37.89</v>
      </c>
      <c r="W2468">
        <v>8167</v>
      </c>
    </row>
    <row r="2469" spans="1:23" x14ac:dyDescent="0.5">
      <c r="A2469" t="s">
        <v>221</v>
      </c>
      <c r="B2469" t="s">
        <v>279</v>
      </c>
      <c r="C2469" t="s">
        <v>84</v>
      </c>
      <c r="D2469" t="s">
        <v>45</v>
      </c>
      <c r="E2469">
        <v>113.67</v>
      </c>
      <c r="F2469">
        <v>3</v>
      </c>
      <c r="G2469">
        <v>8.4500000000000028</v>
      </c>
      <c r="H2469">
        <v>5.4500000000000028</v>
      </c>
      <c r="I2469">
        <v>3</v>
      </c>
      <c r="J2469" s="13">
        <v>41902</v>
      </c>
      <c r="K2469" s="13">
        <v>41917</v>
      </c>
      <c r="L2469" t="s">
        <v>322</v>
      </c>
      <c r="M2469">
        <v>16.900000000000006</v>
      </c>
      <c r="N2469">
        <v>96.77</v>
      </c>
      <c r="O2469" t="s">
        <v>197</v>
      </c>
      <c r="P2469" t="s">
        <v>316</v>
      </c>
      <c r="Q2469">
        <v>9</v>
      </c>
      <c r="R2469" t="s">
        <v>317</v>
      </c>
      <c r="S2469" s="13">
        <v>-15</v>
      </c>
      <c r="T2469">
        <v>15</v>
      </c>
      <c r="U2469">
        <v>37.89</v>
      </c>
      <c r="V2469">
        <v>37.89</v>
      </c>
      <c r="W2469">
        <v>8167</v>
      </c>
    </row>
    <row r="2470" spans="1:23" x14ac:dyDescent="0.5">
      <c r="A2470" t="s">
        <v>221</v>
      </c>
      <c r="B2470" t="s">
        <v>279</v>
      </c>
      <c r="C2470" t="s">
        <v>84</v>
      </c>
      <c r="D2470" t="s">
        <v>45</v>
      </c>
      <c r="E2470">
        <v>113.67</v>
      </c>
      <c r="F2470">
        <v>3</v>
      </c>
      <c r="G2470">
        <v>7.1400000000000006</v>
      </c>
      <c r="H2470">
        <v>4.1400000000000006</v>
      </c>
      <c r="I2470">
        <v>3</v>
      </c>
      <c r="J2470" s="13">
        <v>41861</v>
      </c>
      <c r="K2470" s="13">
        <v>43259</v>
      </c>
      <c r="L2470" t="s">
        <v>322</v>
      </c>
      <c r="M2470">
        <v>14.280000000000001</v>
      </c>
      <c r="N2470">
        <v>99.39</v>
      </c>
      <c r="O2470" t="s">
        <v>197</v>
      </c>
      <c r="P2470" t="s">
        <v>316</v>
      </c>
      <c r="Q2470">
        <v>8</v>
      </c>
      <c r="R2470" t="s">
        <v>319</v>
      </c>
      <c r="S2470" s="13">
        <v>-1398</v>
      </c>
      <c r="T2470">
        <v>1398</v>
      </c>
      <c r="U2470">
        <v>37.89</v>
      </c>
      <c r="V2470">
        <v>37.89</v>
      </c>
      <c r="W2470">
        <v>8167</v>
      </c>
    </row>
    <row r="2471" spans="1:23" x14ac:dyDescent="0.5">
      <c r="A2471" t="s">
        <v>222</v>
      </c>
      <c r="B2471" t="s">
        <v>279</v>
      </c>
      <c r="C2471" t="s">
        <v>84</v>
      </c>
      <c r="D2471" t="s">
        <v>45</v>
      </c>
      <c r="E2471">
        <v>113.67</v>
      </c>
      <c r="F2471">
        <v>3</v>
      </c>
      <c r="G2471">
        <v>7</v>
      </c>
      <c r="H2471">
        <v>5</v>
      </c>
      <c r="I2471">
        <v>3</v>
      </c>
      <c r="J2471" s="13">
        <v>41714</v>
      </c>
      <c r="K2471" s="13">
        <v>43214</v>
      </c>
      <c r="L2471" t="s">
        <v>331</v>
      </c>
      <c r="M2471">
        <v>15</v>
      </c>
      <c r="N2471">
        <v>98.67</v>
      </c>
      <c r="O2471" t="s">
        <v>197</v>
      </c>
      <c r="P2471" t="s">
        <v>327</v>
      </c>
      <c r="Q2471">
        <v>3</v>
      </c>
      <c r="R2471" t="s">
        <v>328</v>
      </c>
      <c r="S2471" s="13">
        <v>-1500</v>
      </c>
      <c r="T2471">
        <v>1500</v>
      </c>
      <c r="U2471">
        <v>37.89</v>
      </c>
      <c r="V2471">
        <v>37.89</v>
      </c>
      <c r="W2471">
        <v>8167</v>
      </c>
    </row>
    <row r="2472" spans="1:23" x14ac:dyDescent="0.5">
      <c r="A2472" t="s">
        <v>221</v>
      </c>
      <c r="B2472" t="s">
        <v>279</v>
      </c>
      <c r="C2472" t="s">
        <v>84</v>
      </c>
      <c r="D2472" t="s">
        <v>45</v>
      </c>
      <c r="E2472">
        <v>113.67</v>
      </c>
      <c r="F2472">
        <v>3</v>
      </c>
      <c r="G2472">
        <v>6.84</v>
      </c>
      <c r="H2472">
        <v>3.84</v>
      </c>
      <c r="I2472">
        <v>3</v>
      </c>
      <c r="J2472" s="13">
        <v>41626</v>
      </c>
      <c r="K2472" s="13">
        <v>41637</v>
      </c>
      <c r="L2472" t="s">
        <v>322</v>
      </c>
      <c r="M2472">
        <v>13.68</v>
      </c>
      <c r="N2472">
        <v>99.990000000000009</v>
      </c>
      <c r="O2472" t="s">
        <v>196</v>
      </c>
      <c r="P2472" t="s">
        <v>308</v>
      </c>
      <c r="Q2472">
        <v>12</v>
      </c>
      <c r="R2472" t="s">
        <v>309</v>
      </c>
      <c r="S2472" s="13">
        <v>-11</v>
      </c>
      <c r="T2472">
        <v>11</v>
      </c>
      <c r="U2472">
        <v>37.89</v>
      </c>
      <c r="V2472">
        <v>37.89</v>
      </c>
      <c r="W2472">
        <v>8167</v>
      </c>
    </row>
    <row r="2473" spans="1:23" x14ac:dyDescent="0.5">
      <c r="A2473" t="s">
        <v>227</v>
      </c>
      <c r="B2473" t="s">
        <v>279</v>
      </c>
      <c r="C2473" t="s">
        <v>84</v>
      </c>
      <c r="D2473" t="s">
        <v>45</v>
      </c>
      <c r="E2473">
        <v>113.67</v>
      </c>
      <c r="F2473">
        <v>3</v>
      </c>
      <c r="G2473">
        <v>9.75</v>
      </c>
      <c r="H2473">
        <v>5.75</v>
      </c>
      <c r="I2473">
        <v>3</v>
      </c>
      <c r="J2473" s="13">
        <v>41620</v>
      </c>
      <c r="K2473" s="13">
        <v>41640</v>
      </c>
      <c r="L2473" t="s">
        <v>311</v>
      </c>
      <c r="M2473">
        <v>18.5</v>
      </c>
      <c r="N2473">
        <v>95.17</v>
      </c>
      <c r="O2473" t="s">
        <v>196</v>
      </c>
      <c r="P2473" t="s">
        <v>308</v>
      </c>
      <c r="Q2473">
        <v>12</v>
      </c>
      <c r="R2473" t="s">
        <v>309</v>
      </c>
      <c r="S2473" s="13">
        <v>-20</v>
      </c>
      <c r="T2473">
        <v>20</v>
      </c>
      <c r="U2473">
        <v>37.89</v>
      </c>
      <c r="V2473">
        <v>37.89</v>
      </c>
      <c r="W2473">
        <v>8167</v>
      </c>
    </row>
    <row r="2474" spans="1:23" x14ac:dyDescent="0.5">
      <c r="A2474" t="s">
        <v>222</v>
      </c>
      <c r="B2474" t="s">
        <v>279</v>
      </c>
      <c r="C2474" t="s">
        <v>84</v>
      </c>
      <c r="D2474" t="s">
        <v>45</v>
      </c>
      <c r="E2474">
        <v>113.67</v>
      </c>
      <c r="F2474">
        <v>3</v>
      </c>
      <c r="G2474">
        <v>8.3299999999999983</v>
      </c>
      <c r="H2474">
        <v>4.3299999999999983</v>
      </c>
      <c r="I2474">
        <v>3</v>
      </c>
      <c r="J2474" s="13">
        <v>41583</v>
      </c>
      <c r="K2474" s="13">
        <v>41594</v>
      </c>
      <c r="L2474" t="s">
        <v>331</v>
      </c>
      <c r="M2474">
        <v>15.659999999999997</v>
      </c>
      <c r="N2474">
        <v>98.01</v>
      </c>
      <c r="O2474" t="s">
        <v>196</v>
      </c>
      <c r="P2474" t="s">
        <v>308</v>
      </c>
      <c r="Q2474">
        <v>11</v>
      </c>
      <c r="R2474" t="s">
        <v>312</v>
      </c>
      <c r="S2474" s="13">
        <v>-11</v>
      </c>
      <c r="T2474">
        <v>11</v>
      </c>
      <c r="U2474">
        <v>37.89</v>
      </c>
      <c r="V2474">
        <v>37.89</v>
      </c>
      <c r="W2474">
        <v>8167</v>
      </c>
    </row>
    <row r="2475" spans="1:23" x14ac:dyDescent="0.5">
      <c r="A2475" t="s">
        <v>222</v>
      </c>
      <c r="B2475" t="s">
        <v>279</v>
      </c>
      <c r="C2475" t="s">
        <v>84</v>
      </c>
      <c r="D2475" t="s">
        <v>45</v>
      </c>
      <c r="E2475">
        <v>113.67</v>
      </c>
      <c r="F2475">
        <v>3</v>
      </c>
      <c r="G2475">
        <v>7.8900000000000006</v>
      </c>
      <c r="H2475">
        <v>4.8900000000000006</v>
      </c>
      <c r="I2475">
        <v>3</v>
      </c>
      <c r="J2475" s="13">
        <v>41504</v>
      </c>
      <c r="K2475" s="13">
        <v>41516</v>
      </c>
      <c r="L2475" t="s">
        <v>331</v>
      </c>
      <c r="M2475">
        <v>15.780000000000001</v>
      </c>
      <c r="N2475">
        <v>97.89</v>
      </c>
      <c r="O2475" t="s">
        <v>196</v>
      </c>
      <c r="P2475" t="s">
        <v>316</v>
      </c>
      <c r="Q2475">
        <v>8</v>
      </c>
      <c r="R2475" t="s">
        <v>319</v>
      </c>
      <c r="S2475" s="13">
        <v>-12</v>
      </c>
      <c r="T2475">
        <v>12</v>
      </c>
      <c r="U2475">
        <v>37.89</v>
      </c>
      <c r="V2475">
        <v>37.89</v>
      </c>
      <c r="W2475">
        <v>8167</v>
      </c>
    </row>
    <row r="2476" spans="1:23" x14ac:dyDescent="0.5">
      <c r="A2476" t="s">
        <v>226</v>
      </c>
      <c r="B2476" t="s">
        <v>279</v>
      </c>
      <c r="C2476" t="s">
        <v>84</v>
      </c>
      <c r="D2476" t="s">
        <v>45</v>
      </c>
      <c r="E2476">
        <v>113.67</v>
      </c>
      <c r="F2476">
        <v>3</v>
      </c>
      <c r="G2476">
        <v>5.1199999999999974</v>
      </c>
      <c r="H2476">
        <v>4.1199999999999974</v>
      </c>
      <c r="I2476">
        <v>3</v>
      </c>
      <c r="J2476" s="13">
        <v>41452</v>
      </c>
      <c r="K2476" s="13">
        <v>42753</v>
      </c>
      <c r="L2476" t="s">
        <v>315</v>
      </c>
      <c r="M2476">
        <v>12.239999999999995</v>
      </c>
      <c r="N2476">
        <v>101.43</v>
      </c>
      <c r="O2476" t="s">
        <v>196</v>
      </c>
      <c r="P2476" t="s">
        <v>323</v>
      </c>
      <c r="Q2476">
        <v>6</v>
      </c>
      <c r="R2476" t="s">
        <v>324</v>
      </c>
      <c r="S2476" s="13">
        <v>-1301</v>
      </c>
      <c r="T2476">
        <v>1301</v>
      </c>
      <c r="U2476">
        <v>37.89</v>
      </c>
      <c r="V2476">
        <v>37.89</v>
      </c>
      <c r="W2476">
        <v>8167</v>
      </c>
    </row>
    <row r="2477" spans="1:23" x14ac:dyDescent="0.5">
      <c r="A2477" t="s">
        <v>226</v>
      </c>
      <c r="B2477" t="s">
        <v>279</v>
      </c>
      <c r="C2477" t="s">
        <v>84</v>
      </c>
      <c r="D2477" t="s">
        <v>45</v>
      </c>
      <c r="E2477">
        <v>113.67</v>
      </c>
      <c r="F2477">
        <v>3</v>
      </c>
      <c r="G2477">
        <v>8</v>
      </c>
      <c r="H2477">
        <v>5</v>
      </c>
      <c r="I2477">
        <v>3</v>
      </c>
      <c r="J2477" s="13">
        <v>41450</v>
      </c>
      <c r="K2477" s="13">
        <v>41466</v>
      </c>
      <c r="L2477" t="s">
        <v>315</v>
      </c>
      <c r="M2477">
        <v>16</v>
      </c>
      <c r="N2477">
        <v>97.67</v>
      </c>
      <c r="O2477" t="s">
        <v>196</v>
      </c>
      <c r="P2477" t="s">
        <v>323</v>
      </c>
      <c r="Q2477">
        <v>6</v>
      </c>
      <c r="R2477" t="s">
        <v>324</v>
      </c>
      <c r="S2477" s="13">
        <v>-16</v>
      </c>
      <c r="T2477">
        <v>16</v>
      </c>
      <c r="U2477">
        <v>37.89</v>
      </c>
      <c r="V2477">
        <v>37.89</v>
      </c>
      <c r="W2477">
        <v>8167</v>
      </c>
    </row>
    <row r="2478" spans="1:23" x14ac:dyDescent="0.5">
      <c r="A2478" t="s">
        <v>221</v>
      </c>
      <c r="B2478" t="s">
        <v>279</v>
      </c>
      <c r="C2478" t="s">
        <v>84</v>
      </c>
      <c r="D2478" t="s">
        <v>45</v>
      </c>
      <c r="E2478">
        <v>113.67</v>
      </c>
      <c r="F2478">
        <v>3</v>
      </c>
      <c r="G2478">
        <v>7.990000000000002</v>
      </c>
      <c r="H2478">
        <v>3.990000000000002</v>
      </c>
      <c r="I2478">
        <v>3</v>
      </c>
      <c r="J2478" s="13">
        <v>41397</v>
      </c>
      <c r="K2478" s="13">
        <v>42745</v>
      </c>
      <c r="L2478" t="s">
        <v>322</v>
      </c>
      <c r="M2478">
        <v>14.980000000000004</v>
      </c>
      <c r="N2478">
        <v>98.69</v>
      </c>
      <c r="O2478" t="s">
        <v>196</v>
      </c>
      <c r="P2478" t="s">
        <v>323</v>
      </c>
      <c r="Q2478">
        <v>5</v>
      </c>
      <c r="R2478" t="s">
        <v>325</v>
      </c>
      <c r="S2478" s="13">
        <v>-1348</v>
      </c>
      <c r="T2478">
        <v>1348</v>
      </c>
      <c r="U2478">
        <v>37.89</v>
      </c>
      <c r="V2478">
        <v>37.89</v>
      </c>
      <c r="W2478">
        <v>8167</v>
      </c>
    </row>
    <row r="2479" spans="1:23" x14ac:dyDescent="0.5">
      <c r="A2479" t="s">
        <v>228</v>
      </c>
      <c r="B2479" t="s">
        <v>279</v>
      </c>
      <c r="C2479" t="s">
        <v>84</v>
      </c>
      <c r="D2479" t="s">
        <v>45</v>
      </c>
      <c r="E2479">
        <v>113.67</v>
      </c>
      <c r="F2479">
        <v>3</v>
      </c>
      <c r="G2479">
        <v>6.3299999999999983</v>
      </c>
      <c r="H2479">
        <v>4.3299999999999983</v>
      </c>
      <c r="I2479">
        <v>3</v>
      </c>
      <c r="J2479" s="13">
        <v>41335</v>
      </c>
      <c r="K2479" s="13">
        <v>41355</v>
      </c>
      <c r="L2479" t="s">
        <v>310</v>
      </c>
      <c r="M2479">
        <v>13.659999999999997</v>
      </c>
      <c r="N2479">
        <v>100.01</v>
      </c>
      <c r="O2479" t="s">
        <v>196</v>
      </c>
      <c r="P2479" t="s">
        <v>327</v>
      </c>
      <c r="Q2479">
        <v>3</v>
      </c>
      <c r="R2479" t="s">
        <v>328</v>
      </c>
      <c r="S2479" s="13">
        <v>-20</v>
      </c>
      <c r="T2479">
        <v>20</v>
      </c>
      <c r="U2479">
        <v>37.89</v>
      </c>
      <c r="V2479">
        <v>37.89</v>
      </c>
      <c r="W2479">
        <v>8167</v>
      </c>
    </row>
    <row r="2480" spans="1:23" x14ac:dyDescent="0.5">
      <c r="A2480" t="s">
        <v>226</v>
      </c>
      <c r="B2480" t="s">
        <v>279</v>
      </c>
      <c r="C2480" t="s">
        <v>84</v>
      </c>
      <c r="D2480" t="s">
        <v>45</v>
      </c>
      <c r="E2480">
        <v>113.67</v>
      </c>
      <c r="F2480">
        <v>3</v>
      </c>
      <c r="G2480">
        <v>8.14</v>
      </c>
      <c r="H2480">
        <v>3.1400000000000006</v>
      </c>
      <c r="I2480">
        <v>3</v>
      </c>
      <c r="J2480" s="13">
        <v>41334</v>
      </c>
      <c r="K2480" s="13">
        <v>41345</v>
      </c>
      <c r="L2480" t="s">
        <v>315</v>
      </c>
      <c r="M2480">
        <v>14.280000000000001</v>
      </c>
      <c r="N2480">
        <v>99.39</v>
      </c>
      <c r="O2480" t="s">
        <v>196</v>
      </c>
      <c r="P2480" t="s">
        <v>327</v>
      </c>
      <c r="Q2480">
        <v>3</v>
      </c>
      <c r="R2480" t="s">
        <v>328</v>
      </c>
      <c r="S2480" s="13">
        <v>-11</v>
      </c>
      <c r="T2480">
        <v>11</v>
      </c>
      <c r="U2480">
        <v>37.89</v>
      </c>
      <c r="V2480">
        <v>37.89</v>
      </c>
      <c r="W2480">
        <v>8167</v>
      </c>
    </row>
    <row r="2481" spans="1:23" x14ac:dyDescent="0.5">
      <c r="A2481" t="s">
        <v>223</v>
      </c>
      <c r="B2481" t="s">
        <v>279</v>
      </c>
      <c r="C2481" t="s">
        <v>84</v>
      </c>
      <c r="D2481" t="s">
        <v>45</v>
      </c>
      <c r="E2481">
        <v>113.67</v>
      </c>
      <c r="F2481">
        <v>3</v>
      </c>
      <c r="G2481">
        <v>5.6499999999999986</v>
      </c>
      <c r="H2481">
        <v>4.6499999999999986</v>
      </c>
      <c r="I2481">
        <v>3</v>
      </c>
      <c r="J2481" s="13">
        <v>41233</v>
      </c>
      <c r="K2481" s="13">
        <v>41243</v>
      </c>
      <c r="L2481" t="s">
        <v>307</v>
      </c>
      <c r="M2481">
        <v>13.299999999999997</v>
      </c>
      <c r="N2481">
        <v>100.37</v>
      </c>
      <c r="O2481" t="s">
        <v>195</v>
      </c>
      <c r="P2481" t="s">
        <v>308</v>
      </c>
      <c r="Q2481">
        <v>11</v>
      </c>
      <c r="R2481" t="s">
        <v>312</v>
      </c>
      <c r="S2481" s="13">
        <v>-10</v>
      </c>
      <c r="T2481">
        <v>10</v>
      </c>
      <c r="U2481">
        <v>37.89</v>
      </c>
      <c r="V2481">
        <v>37.89</v>
      </c>
      <c r="W2481">
        <v>8167</v>
      </c>
    </row>
    <row r="2482" spans="1:23" x14ac:dyDescent="0.5">
      <c r="A2482" t="s">
        <v>226</v>
      </c>
      <c r="B2482" t="s">
        <v>279</v>
      </c>
      <c r="C2482" t="s">
        <v>84</v>
      </c>
      <c r="D2482" t="s">
        <v>45</v>
      </c>
      <c r="E2482">
        <v>113.67</v>
      </c>
      <c r="F2482">
        <v>3</v>
      </c>
      <c r="G2482">
        <v>9.89</v>
      </c>
      <c r="H2482">
        <v>4.8900000000000006</v>
      </c>
      <c r="I2482">
        <v>3</v>
      </c>
      <c r="J2482" s="13">
        <v>41118</v>
      </c>
      <c r="K2482" s="13">
        <v>41136</v>
      </c>
      <c r="L2482" t="s">
        <v>315</v>
      </c>
      <c r="M2482">
        <v>17.78</v>
      </c>
      <c r="N2482">
        <v>95.89</v>
      </c>
      <c r="O2482" t="s">
        <v>195</v>
      </c>
      <c r="P2482" t="s">
        <v>316</v>
      </c>
      <c r="Q2482">
        <v>7</v>
      </c>
      <c r="R2482" t="s">
        <v>320</v>
      </c>
      <c r="S2482" s="13">
        <v>-18</v>
      </c>
      <c r="T2482">
        <v>18</v>
      </c>
      <c r="U2482">
        <v>37.89</v>
      </c>
      <c r="V2482">
        <v>37.89</v>
      </c>
      <c r="W2482">
        <v>8167</v>
      </c>
    </row>
    <row r="2483" spans="1:23" x14ac:dyDescent="0.5">
      <c r="A2483" t="s">
        <v>222</v>
      </c>
      <c r="B2483" t="s">
        <v>279</v>
      </c>
      <c r="C2483" t="s">
        <v>84</v>
      </c>
      <c r="D2483" t="s">
        <v>45</v>
      </c>
      <c r="E2483">
        <v>113.67</v>
      </c>
      <c r="F2483">
        <v>3</v>
      </c>
      <c r="G2483">
        <v>5.25</v>
      </c>
      <c r="H2483">
        <v>6.25</v>
      </c>
      <c r="I2483">
        <v>3</v>
      </c>
      <c r="J2483" s="13">
        <v>40997</v>
      </c>
      <c r="K2483" s="13">
        <v>41015</v>
      </c>
      <c r="L2483" t="s">
        <v>331</v>
      </c>
      <c r="M2483">
        <v>14.5</v>
      </c>
      <c r="N2483">
        <v>99.17</v>
      </c>
      <c r="O2483" t="s">
        <v>195</v>
      </c>
      <c r="P2483" t="s">
        <v>327</v>
      </c>
      <c r="Q2483">
        <v>3</v>
      </c>
      <c r="R2483" t="s">
        <v>328</v>
      </c>
      <c r="S2483" s="13">
        <v>-18</v>
      </c>
      <c r="T2483">
        <v>18</v>
      </c>
      <c r="U2483">
        <v>37.89</v>
      </c>
      <c r="V2483">
        <v>37.89</v>
      </c>
      <c r="W2483">
        <v>8167</v>
      </c>
    </row>
    <row r="2484" spans="1:23" x14ac:dyDescent="0.5">
      <c r="A2484" t="s">
        <v>220</v>
      </c>
      <c r="B2484" t="s">
        <v>279</v>
      </c>
      <c r="C2484" t="s">
        <v>84</v>
      </c>
      <c r="D2484" t="s">
        <v>45</v>
      </c>
      <c r="E2484">
        <v>113.67</v>
      </c>
      <c r="F2484">
        <v>3</v>
      </c>
      <c r="G2484">
        <v>8.89</v>
      </c>
      <c r="H2484">
        <v>5.8900000000000006</v>
      </c>
      <c r="I2484">
        <v>3</v>
      </c>
      <c r="J2484" s="13">
        <v>40987</v>
      </c>
      <c r="K2484" s="13">
        <v>42638</v>
      </c>
      <c r="L2484" t="s">
        <v>318</v>
      </c>
      <c r="M2484">
        <v>17.78</v>
      </c>
      <c r="N2484">
        <v>95.89</v>
      </c>
      <c r="O2484" t="s">
        <v>195</v>
      </c>
      <c r="P2484" t="s">
        <v>327</v>
      </c>
      <c r="Q2484">
        <v>3</v>
      </c>
      <c r="R2484" t="s">
        <v>328</v>
      </c>
      <c r="S2484" s="13">
        <v>-1651</v>
      </c>
      <c r="T2484">
        <v>1651</v>
      </c>
      <c r="U2484">
        <v>37.89</v>
      </c>
      <c r="V2484">
        <v>37.89</v>
      </c>
      <c r="W2484">
        <v>8167</v>
      </c>
    </row>
    <row r="2485" spans="1:23" x14ac:dyDescent="0.5">
      <c r="A2485" t="s">
        <v>222</v>
      </c>
      <c r="B2485" t="s">
        <v>279</v>
      </c>
      <c r="C2485" t="s">
        <v>84</v>
      </c>
      <c r="D2485" t="s">
        <v>45</v>
      </c>
      <c r="E2485">
        <v>113.67</v>
      </c>
      <c r="F2485">
        <v>3</v>
      </c>
      <c r="G2485">
        <v>7.8599999999999994</v>
      </c>
      <c r="H2485">
        <v>5.8599999999999994</v>
      </c>
      <c r="I2485">
        <v>3</v>
      </c>
      <c r="J2485" s="13">
        <v>40911</v>
      </c>
      <c r="K2485" s="13">
        <v>42622</v>
      </c>
      <c r="L2485" t="s">
        <v>331</v>
      </c>
      <c r="M2485">
        <v>16.72</v>
      </c>
      <c r="N2485">
        <v>96.95</v>
      </c>
      <c r="O2485" t="s">
        <v>195</v>
      </c>
      <c r="P2485" t="s">
        <v>327</v>
      </c>
      <c r="Q2485">
        <v>1</v>
      </c>
      <c r="R2485" t="s">
        <v>330</v>
      </c>
      <c r="S2485" s="13">
        <v>-1711</v>
      </c>
      <c r="T2485">
        <v>1711</v>
      </c>
      <c r="U2485">
        <v>37.89</v>
      </c>
      <c r="V2485">
        <v>37.89</v>
      </c>
      <c r="W2485">
        <v>8167</v>
      </c>
    </row>
    <row r="2486" spans="1:23" x14ac:dyDescent="0.5">
      <c r="A2486" t="s">
        <v>221</v>
      </c>
      <c r="B2486" t="s">
        <v>279</v>
      </c>
      <c r="C2486" t="s">
        <v>84</v>
      </c>
      <c r="D2486" t="s">
        <v>45</v>
      </c>
      <c r="E2486">
        <v>113.67</v>
      </c>
      <c r="F2486">
        <v>3</v>
      </c>
      <c r="G2486">
        <v>7</v>
      </c>
      <c r="H2486">
        <v>7</v>
      </c>
      <c r="I2486">
        <v>3</v>
      </c>
      <c r="J2486" s="13">
        <v>40905</v>
      </c>
      <c r="K2486" s="13">
        <v>40914</v>
      </c>
      <c r="L2486" t="s">
        <v>322</v>
      </c>
      <c r="M2486">
        <v>17</v>
      </c>
      <c r="N2486">
        <v>96.67</v>
      </c>
      <c r="O2486" t="s">
        <v>194</v>
      </c>
      <c r="P2486" t="s">
        <v>308</v>
      </c>
      <c r="Q2486">
        <v>12</v>
      </c>
      <c r="R2486" t="s">
        <v>309</v>
      </c>
      <c r="S2486" s="13">
        <v>-9</v>
      </c>
      <c r="T2486">
        <v>9</v>
      </c>
      <c r="U2486">
        <v>37.89</v>
      </c>
      <c r="V2486">
        <v>37.89</v>
      </c>
      <c r="W2486">
        <v>8167</v>
      </c>
    </row>
    <row r="2487" spans="1:23" x14ac:dyDescent="0.5">
      <c r="A2487" t="s">
        <v>226</v>
      </c>
      <c r="B2487" t="s">
        <v>279</v>
      </c>
      <c r="C2487" t="s">
        <v>84</v>
      </c>
      <c r="D2487" t="s">
        <v>45</v>
      </c>
      <c r="E2487">
        <v>113.67</v>
      </c>
      <c r="F2487">
        <v>3</v>
      </c>
      <c r="G2487">
        <v>8.4500000000000028</v>
      </c>
      <c r="H2487">
        <v>6.4500000000000028</v>
      </c>
      <c r="I2487">
        <v>3</v>
      </c>
      <c r="J2487" s="13">
        <v>40847</v>
      </c>
      <c r="K2487" s="13">
        <v>40862</v>
      </c>
      <c r="L2487" t="s">
        <v>315</v>
      </c>
      <c r="M2487">
        <v>17.900000000000006</v>
      </c>
      <c r="N2487">
        <v>95.77</v>
      </c>
      <c r="O2487" t="s">
        <v>194</v>
      </c>
      <c r="P2487" t="s">
        <v>308</v>
      </c>
      <c r="Q2487">
        <v>10</v>
      </c>
      <c r="R2487" t="s">
        <v>314</v>
      </c>
      <c r="S2487" s="13">
        <v>-15</v>
      </c>
      <c r="T2487">
        <v>15</v>
      </c>
      <c r="U2487">
        <v>37.89</v>
      </c>
      <c r="V2487">
        <v>37.89</v>
      </c>
      <c r="W2487">
        <v>8167</v>
      </c>
    </row>
    <row r="2488" spans="1:23" x14ac:dyDescent="0.5">
      <c r="A2488" t="s">
        <v>227</v>
      </c>
      <c r="B2488" t="s">
        <v>279</v>
      </c>
      <c r="C2488" t="s">
        <v>84</v>
      </c>
      <c r="D2488" t="s">
        <v>45</v>
      </c>
      <c r="E2488">
        <v>113.67</v>
      </c>
      <c r="F2488">
        <v>3</v>
      </c>
      <c r="G2488">
        <v>7.990000000000002</v>
      </c>
      <c r="H2488">
        <v>3.990000000000002</v>
      </c>
      <c r="I2488">
        <v>3</v>
      </c>
      <c r="J2488" s="13">
        <v>40836</v>
      </c>
      <c r="K2488" s="13">
        <v>40849</v>
      </c>
      <c r="L2488" t="s">
        <v>311</v>
      </c>
      <c r="M2488">
        <v>14.980000000000004</v>
      </c>
      <c r="N2488">
        <v>98.69</v>
      </c>
      <c r="O2488" t="s">
        <v>194</v>
      </c>
      <c r="P2488" t="s">
        <v>308</v>
      </c>
      <c r="Q2488">
        <v>10</v>
      </c>
      <c r="R2488" t="s">
        <v>314</v>
      </c>
      <c r="S2488" s="13">
        <v>-13</v>
      </c>
      <c r="T2488">
        <v>13</v>
      </c>
      <c r="U2488">
        <v>37.89</v>
      </c>
      <c r="V2488">
        <v>37.89</v>
      </c>
      <c r="W2488">
        <v>8167</v>
      </c>
    </row>
    <row r="2489" spans="1:23" x14ac:dyDescent="0.5">
      <c r="A2489" t="s">
        <v>226</v>
      </c>
      <c r="B2489" t="s">
        <v>279</v>
      </c>
      <c r="C2489" t="s">
        <v>84</v>
      </c>
      <c r="D2489" t="s">
        <v>45</v>
      </c>
      <c r="E2489">
        <v>113.67</v>
      </c>
      <c r="F2489">
        <v>3</v>
      </c>
      <c r="G2489">
        <v>9.5499999999999972</v>
      </c>
      <c r="H2489">
        <v>4.5499999999999972</v>
      </c>
      <c r="I2489">
        <v>3</v>
      </c>
      <c r="J2489" s="13">
        <v>40830</v>
      </c>
      <c r="K2489" s="13">
        <v>40837</v>
      </c>
      <c r="L2489" t="s">
        <v>315</v>
      </c>
      <c r="M2489">
        <v>17.099999999999994</v>
      </c>
      <c r="N2489">
        <v>96.570000000000007</v>
      </c>
      <c r="O2489" t="s">
        <v>194</v>
      </c>
      <c r="P2489" t="s">
        <v>308</v>
      </c>
      <c r="Q2489">
        <v>10</v>
      </c>
      <c r="R2489" t="s">
        <v>314</v>
      </c>
      <c r="S2489" s="13">
        <v>-7</v>
      </c>
      <c r="T2489">
        <v>7</v>
      </c>
      <c r="U2489">
        <v>37.89</v>
      </c>
      <c r="V2489">
        <v>37.89</v>
      </c>
      <c r="W2489">
        <v>8167</v>
      </c>
    </row>
    <row r="2490" spans="1:23" x14ac:dyDescent="0.5">
      <c r="A2490" t="s">
        <v>226</v>
      </c>
      <c r="B2490" t="s">
        <v>279</v>
      </c>
      <c r="C2490" t="s">
        <v>84</v>
      </c>
      <c r="D2490" t="s">
        <v>45</v>
      </c>
      <c r="E2490">
        <v>113.67</v>
      </c>
      <c r="F2490">
        <v>3</v>
      </c>
      <c r="G2490">
        <v>6.75</v>
      </c>
      <c r="H2490">
        <v>6.75</v>
      </c>
      <c r="I2490">
        <v>3</v>
      </c>
      <c r="J2490" s="13">
        <v>40728</v>
      </c>
      <c r="K2490" s="13">
        <v>40747</v>
      </c>
      <c r="L2490" t="s">
        <v>315</v>
      </c>
      <c r="M2490">
        <v>16.5</v>
      </c>
      <c r="N2490">
        <v>97.17</v>
      </c>
      <c r="O2490" t="s">
        <v>194</v>
      </c>
      <c r="P2490" t="s">
        <v>316</v>
      </c>
      <c r="Q2490">
        <v>7</v>
      </c>
      <c r="R2490" t="s">
        <v>320</v>
      </c>
      <c r="S2490" s="13">
        <v>-19</v>
      </c>
      <c r="T2490">
        <v>19</v>
      </c>
      <c r="U2490">
        <v>37.89</v>
      </c>
      <c r="V2490">
        <v>37.89</v>
      </c>
      <c r="W2490">
        <v>8167</v>
      </c>
    </row>
    <row r="2491" spans="1:23" x14ac:dyDescent="0.5">
      <c r="A2491" t="s">
        <v>227</v>
      </c>
      <c r="B2491" t="s">
        <v>279</v>
      </c>
      <c r="C2491" t="s">
        <v>84</v>
      </c>
      <c r="D2491" t="s">
        <v>45</v>
      </c>
      <c r="E2491">
        <v>113.67</v>
      </c>
      <c r="F2491">
        <v>3</v>
      </c>
      <c r="G2491">
        <v>7.84</v>
      </c>
      <c r="H2491">
        <v>4.84</v>
      </c>
      <c r="I2491">
        <v>3</v>
      </c>
      <c r="J2491" s="13">
        <v>40713</v>
      </c>
      <c r="K2491" s="13">
        <v>40730</v>
      </c>
      <c r="L2491" t="s">
        <v>311</v>
      </c>
      <c r="M2491">
        <v>15.68</v>
      </c>
      <c r="N2491">
        <v>97.990000000000009</v>
      </c>
      <c r="O2491" t="s">
        <v>194</v>
      </c>
      <c r="P2491" t="s">
        <v>323</v>
      </c>
      <c r="Q2491">
        <v>6</v>
      </c>
      <c r="R2491" t="s">
        <v>324</v>
      </c>
      <c r="S2491" s="13">
        <v>-17</v>
      </c>
      <c r="T2491">
        <v>17</v>
      </c>
      <c r="U2491">
        <v>37.89</v>
      </c>
      <c r="V2491">
        <v>37.89</v>
      </c>
      <c r="W2491">
        <v>8167</v>
      </c>
    </row>
    <row r="2492" spans="1:23" x14ac:dyDescent="0.5">
      <c r="A2492" t="s">
        <v>224</v>
      </c>
      <c r="B2492" t="s">
        <v>279</v>
      </c>
      <c r="C2492" t="s">
        <v>84</v>
      </c>
      <c r="D2492" t="s">
        <v>45</v>
      </c>
      <c r="E2492">
        <v>113.67</v>
      </c>
      <c r="F2492">
        <v>3</v>
      </c>
      <c r="G2492">
        <v>5.5799999999999983</v>
      </c>
      <c r="H2492">
        <v>6.5799999999999983</v>
      </c>
      <c r="I2492">
        <v>3</v>
      </c>
      <c r="J2492" s="13">
        <v>40684</v>
      </c>
      <c r="K2492" s="13">
        <v>40701</v>
      </c>
      <c r="L2492" t="s">
        <v>313</v>
      </c>
      <c r="M2492">
        <v>15.159999999999997</v>
      </c>
      <c r="N2492">
        <v>98.51</v>
      </c>
      <c r="O2492" t="s">
        <v>194</v>
      </c>
      <c r="P2492" t="s">
        <v>323</v>
      </c>
      <c r="Q2492">
        <v>5</v>
      </c>
      <c r="R2492" t="s">
        <v>325</v>
      </c>
      <c r="S2492" s="13">
        <v>-17</v>
      </c>
      <c r="T2492">
        <v>17</v>
      </c>
      <c r="U2492">
        <v>37.89</v>
      </c>
      <c r="V2492">
        <v>37.89</v>
      </c>
      <c r="W2492">
        <v>8167</v>
      </c>
    </row>
    <row r="2493" spans="1:23" x14ac:dyDescent="0.5">
      <c r="A2493" t="s">
        <v>224</v>
      </c>
      <c r="B2493" t="s">
        <v>279</v>
      </c>
      <c r="C2493" t="s">
        <v>84</v>
      </c>
      <c r="D2493" t="s">
        <v>45</v>
      </c>
      <c r="E2493">
        <v>113.67</v>
      </c>
      <c r="F2493">
        <v>3</v>
      </c>
      <c r="G2493">
        <v>6.4500000000000028</v>
      </c>
      <c r="H2493">
        <v>5.4500000000000028</v>
      </c>
      <c r="I2493">
        <v>3</v>
      </c>
      <c r="J2493" s="13">
        <v>40597</v>
      </c>
      <c r="K2493" s="13">
        <v>40605</v>
      </c>
      <c r="L2493" t="s">
        <v>313</v>
      </c>
      <c r="M2493">
        <v>14.900000000000006</v>
      </c>
      <c r="N2493">
        <v>98.77</v>
      </c>
      <c r="O2493" t="s">
        <v>194</v>
      </c>
      <c r="P2493" t="s">
        <v>327</v>
      </c>
      <c r="Q2493">
        <v>2</v>
      </c>
      <c r="R2493" t="s">
        <v>329</v>
      </c>
      <c r="S2493" s="13">
        <v>-8</v>
      </c>
      <c r="T2493">
        <v>8</v>
      </c>
      <c r="U2493">
        <v>37.89</v>
      </c>
      <c r="V2493">
        <v>37.89</v>
      </c>
      <c r="W2493">
        <v>8167</v>
      </c>
    </row>
    <row r="2494" spans="1:23" x14ac:dyDescent="0.5">
      <c r="A2494" t="s">
        <v>226</v>
      </c>
      <c r="B2494" t="s">
        <v>279</v>
      </c>
      <c r="C2494" t="s">
        <v>84</v>
      </c>
      <c r="D2494" t="s">
        <v>45</v>
      </c>
      <c r="E2494">
        <v>113.67</v>
      </c>
      <c r="F2494">
        <v>3</v>
      </c>
      <c r="G2494">
        <v>6.2199999999999989</v>
      </c>
      <c r="H2494">
        <v>5.2199999999999989</v>
      </c>
      <c r="I2494">
        <v>3</v>
      </c>
      <c r="J2494" s="13">
        <v>40547</v>
      </c>
      <c r="K2494" s="13">
        <v>42514</v>
      </c>
      <c r="L2494" t="s">
        <v>315</v>
      </c>
      <c r="M2494">
        <v>14.439999999999998</v>
      </c>
      <c r="N2494">
        <v>99.23</v>
      </c>
      <c r="O2494" t="s">
        <v>194</v>
      </c>
      <c r="P2494" t="s">
        <v>327</v>
      </c>
      <c r="Q2494">
        <v>1</v>
      </c>
      <c r="R2494" t="s">
        <v>330</v>
      </c>
      <c r="S2494" s="13">
        <v>-1967</v>
      </c>
      <c r="T2494">
        <v>1967</v>
      </c>
      <c r="U2494">
        <v>37.89</v>
      </c>
      <c r="V2494">
        <v>37.89</v>
      </c>
      <c r="W2494">
        <v>8167</v>
      </c>
    </row>
    <row r="2495" spans="1:23" x14ac:dyDescent="0.5">
      <c r="A2495" t="s">
        <v>225</v>
      </c>
      <c r="B2495" t="s">
        <v>279</v>
      </c>
      <c r="C2495" t="s">
        <v>84</v>
      </c>
      <c r="D2495" t="s">
        <v>45</v>
      </c>
      <c r="E2495">
        <v>113.67</v>
      </c>
      <c r="F2495">
        <v>3</v>
      </c>
      <c r="G2495">
        <v>8.6499999999999986</v>
      </c>
      <c r="H2495">
        <v>6.6499999999999986</v>
      </c>
      <c r="I2495">
        <v>3</v>
      </c>
      <c r="J2495" s="13">
        <v>40376</v>
      </c>
      <c r="K2495" s="13">
        <v>40386</v>
      </c>
      <c r="L2495" t="s">
        <v>321</v>
      </c>
      <c r="M2495">
        <v>18.299999999999997</v>
      </c>
      <c r="N2495">
        <v>95.37</v>
      </c>
      <c r="O2495" t="s">
        <v>193</v>
      </c>
      <c r="P2495" t="s">
        <v>316</v>
      </c>
      <c r="Q2495">
        <v>7</v>
      </c>
      <c r="R2495" t="s">
        <v>320</v>
      </c>
      <c r="S2495" s="13">
        <v>-10</v>
      </c>
      <c r="T2495">
        <v>10</v>
      </c>
      <c r="U2495">
        <v>37.89</v>
      </c>
      <c r="V2495">
        <v>37.89</v>
      </c>
      <c r="W2495">
        <v>8167</v>
      </c>
    </row>
    <row r="2496" spans="1:23" x14ac:dyDescent="0.5">
      <c r="A2496" t="s">
        <v>223</v>
      </c>
      <c r="B2496" t="s">
        <v>279</v>
      </c>
      <c r="C2496" t="s">
        <v>84</v>
      </c>
      <c r="D2496" t="s">
        <v>45</v>
      </c>
      <c r="E2496">
        <v>113.67</v>
      </c>
      <c r="F2496">
        <v>3</v>
      </c>
      <c r="G2496">
        <v>8.9899999999999984</v>
      </c>
      <c r="H2496">
        <v>4.9899999999999984</v>
      </c>
      <c r="I2496">
        <v>3</v>
      </c>
      <c r="J2496" s="13">
        <v>40356</v>
      </c>
      <c r="K2496" s="13">
        <v>40363</v>
      </c>
      <c r="L2496" t="s">
        <v>307</v>
      </c>
      <c r="M2496">
        <v>16.979999999999997</v>
      </c>
      <c r="N2496">
        <v>96.69</v>
      </c>
      <c r="O2496" t="s">
        <v>193</v>
      </c>
      <c r="P2496" t="s">
        <v>323</v>
      </c>
      <c r="Q2496">
        <v>6</v>
      </c>
      <c r="R2496" t="s">
        <v>324</v>
      </c>
      <c r="S2496" s="13">
        <v>-7</v>
      </c>
      <c r="T2496">
        <v>7</v>
      </c>
      <c r="U2496">
        <v>37.89</v>
      </c>
      <c r="V2496">
        <v>37.89</v>
      </c>
      <c r="W2496">
        <v>8167</v>
      </c>
    </row>
    <row r="2497" spans="1:23" x14ac:dyDescent="0.5">
      <c r="A2497" t="s">
        <v>220</v>
      </c>
      <c r="B2497" t="s">
        <v>279</v>
      </c>
      <c r="C2497" t="s">
        <v>84</v>
      </c>
      <c r="D2497" t="s">
        <v>45</v>
      </c>
      <c r="E2497">
        <v>113.67</v>
      </c>
      <c r="F2497">
        <v>3</v>
      </c>
      <c r="G2497">
        <v>5.9899999999999984</v>
      </c>
      <c r="H2497">
        <v>6.9899999999999984</v>
      </c>
      <c r="I2497">
        <v>3</v>
      </c>
      <c r="J2497" s="13">
        <v>40313</v>
      </c>
      <c r="K2497" s="13">
        <v>42462</v>
      </c>
      <c r="L2497" t="s">
        <v>318</v>
      </c>
      <c r="M2497">
        <v>15.979999999999997</v>
      </c>
      <c r="N2497">
        <v>97.69</v>
      </c>
      <c r="O2497" t="s">
        <v>193</v>
      </c>
      <c r="P2497" t="s">
        <v>323</v>
      </c>
      <c r="Q2497">
        <v>5</v>
      </c>
      <c r="R2497" t="s">
        <v>325</v>
      </c>
      <c r="S2497" s="13">
        <v>-2149</v>
      </c>
      <c r="T2497">
        <v>2149</v>
      </c>
      <c r="U2497">
        <v>37.89</v>
      </c>
      <c r="V2497">
        <v>37.89</v>
      </c>
      <c r="W2497">
        <v>8167</v>
      </c>
    </row>
    <row r="2498" spans="1:23" x14ac:dyDescent="0.5">
      <c r="A2498" t="s">
        <v>225</v>
      </c>
      <c r="B2498" t="s">
        <v>279</v>
      </c>
      <c r="C2498" t="s">
        <v>84</v>
      </c>
      <c r="D2498" t="s">
        <v>45</v>
      </c>
      <c r="E2498">
        <v>113.67</v>
      </c>
      <c r="F2498">
        <v>3</v>
      </c>
      <c r="G2498">
        <v>7.5499999999999972</v>
      </c>
      <c r="H2498">
        <v>4.5499999999999972</v>
      </c>
      <c r="I2498">
        <v>3</v>
      </c>
      <c r="J2498" s="13">
        <v>40251</v>
      </c>
      <c r="K2498" s="13">
        <v>42449</v>
      </c>
      <c r="L2498" t="s">
        <v>321</v>
      </c>
      <c r="M2498">
        <v>15.099999999999994</v>
      </c>
      <c r="N2498">
        <v>98.570000000000007</v>
      </c>
      <c r="O2498" t="s">
        <v>193</v>
      </c>
      <c r="P2498" t="s">
        <v>327</v>
      </c>
      <c r="Q2498">
        <v>3</v>
      </c>
      <c r="R2498" t="s">
        <v>328</v>
      </c>
      <c r="S2498" s="13">
        <v>-2198</v>
      </c>
      <c r="T2498">
        <v>2198</v>
      </c>
      <c r="U2498">
        <v>37.89</v>
      </c>
      <c r="V2498">
        <v>37.89</v>
      </c>
      <c r="W2498">
        <v>8167</v>
      </c>
    </row>
    <row r="2499" spans="1:23" x14ac:dyDescent="0.5">
      <c r="A2499" t="s">
        <v>225</v>
      </c>
      <c r="B2499" t="s">
        <v>279</v>
      </c>
      <c r="C2499" t="s">
        <v>84</v>
      </c>
      <c r="D2499" t="s">
        <v>45</v>
      </c>
      <c r="E2499">
        <v>113.67</v>
      </c>
      <c r="F2499">
        <v>3</v>
      </c>
      <c r="G2499">
        <v>7.990000000000002</v>
      </c>
      <c r="H2499">
        <v>5.990000000000002</v>
      </c>
      <c r="I2499">
        <v>3</v>
      </c>
      <c r="J2499" s="13">
        <v>40233</v>
      </c>
      <c r="K2499" s="13">
        <v>40253</v>
      </c>
      <c r="L2499" t="s">
        <v>321</v>
      </c>
      <c r="M2499">
        <v>16.980000000000004</v>
      </c>
      <c r="N2499">
        <v>96.69</v>
      </c>
      <c r="O2499" t="s">
        <v>193</v>
      </c>
      <c r="P2499" t="s">
        <v>327</v>
      </c>
      <c r="Q2499">
        <v>2</v>
      </c>
      <c r="R2499" t="s">
        <v>329</v>
      </c>
      <c r="S2499" s="13">
        <v>-20</v>
      </c>
      <c r="T2499">
        <v>20</v>
      </c>
      <c r="U2499">
        <v>37.89</v>
      </c>
      <c r="V2499">
        <v>37.89</v>
      </c>
      <c r="W2499">
        <v>8167</v>
      </c>
    </row>
    <row r="2500" spans="1:23" x14ac:dyDescent="0.5">
      <c r="A2500" t="s">
        <v>220</v>
      </c>
      <c r="B2500" t="s">
        <v>279</v>
      </c>
      <c r="C2500" t="s">
        <v>84</v>
      </c>
      <c r="D2500" t="s">
        <v>45</v>
      </c>
      <c r="E2500">
        <v>113.67</v>
      </c>
      <c r="F2500">
        <v>3</v>
      </c>
      <c r="G2500">
        <v>5.8799999999999955</v>
      </c>
      <c r="H2500">
        <v>4.8799999999999955</v>
      </c>
      <c r="I2500">
        <v>3</v>
      </c>
      <c r="J2500" s="13">
        <v>40198</v>
      </c>
      <c r="K2500" s="13">
        <v>40209</v>
      </c>
      <c r="L2500" t="s">
        <v>318</v>
      </c>
      <c r="M2500">
        <v>13.759999999999991</v>
      </c>
      <c r="N2500">
        <v>99.910000000000011</v>
      </c>
      <c r="O2500" t="s">
        <v>193</v>
      </c>
      <c r="P2500" t="s">
        <v>327</v>
      </c>
      <c r="Q2500">
        <v>1</v>
      </c>
      <c r="R2500" t="s">
        <v>330</v>
      </c>
      <c r="S2500" s="13">
        <v>-11</v>
      </c>
      <c r="T2500">
        <v>11</v>
      </c>
      <c r="U2500">
        <v>37.89</v>
      </c>
      <c r="V2500">
        <v>37.89</v>
      </c>
      <c r="W2500">
        <v>8167</v>
      </c>
    </row>
    <row r="2501" spans="1:23" x14ac:dyDescent="0.5">
      <c r="A2501" t="s">
        <v>224</v>
      </c>
      <c r="B2501" t="s">
        <v>279</v>
      </c>
      <c r="C2501" t="s">
        <v>84</v>
      </c>
      <c r="D2501" t="s">
        <v>45</v>
      </c>
      <c r="E2501">
        <v>113.67</v>
      </c>
      <c r="F2501">
        <v>3</v>
      </c>
      <c r="G2501">
        <v>8.8999999999999986</v>
      </c>
      <c r="H2501">
        <v>3.8999999999999986</v>
      </c>
      <c r="I2501">
        <v>3</v>
      </c>
      <c r="J2501" s="13">
        <v>40172</v>
      </c>
      <c r="K2501" s="13">
        <v>40191</v>
      </c>
      <c r="L2501" t="s">
        <v>313</v>
      </c>
      <c r="M2501">
        <v>15.799999999999997</v>
      </c>
      <c r="N2501">
        <v>97.87</v>
      </c>
      <c r="O2501" t="s">
        <v>192</v>
      </c>
      <c r="P2501" t="s">
        <v>308</v>
      </c>
      <c r="Q2501">
        <v>12</v>
      </c>
      <c r="R2501" t="s">
        <v>309</v>
      </c>
      <c r="S2501" s="13">
        <v>-19</v>
      </c>
      <c r="T2501">
        <v>19</v>
      </c>
      <c r="U2501">
        <v>37.89</v>
      </c>
      <c r="V2501">
        <v>37.89</v>
      </c>
      <c r="W2501">
        <v>8167</v>
      </c>
    </row>
    <row r="2502" spans="1:23" x14ac:dyDescent="0.5">
      <c r="A2502" t="s">
        <v>223</v>
      </c>
      <c r="B2502" t="s">
        <v>279</v>
      </c>
      <c r="C2502" t="s">
        <v>84</v>
      </c>
      <c r="D2502" t="s">
        <v>45</v>
      </c>
      <c r="E2502">
        <v>113.67</v>
      </c>
      <c r="F2502">
        <v>3</v>
      </c>
      <c r="G2502">
        <v>9.14</v>
      </c>
      <c r="H2502">
        <v>6.1400000000000006</v>
      </c>
      <c r="I2502">
        <v>3</v>
      </c>
      <c r="J2502" s="13">
        <v>40015</v>
      </c>
      <c r="K2502" s="13">
        <v>40025</v>
      </c>
      <c r="L2502" t="s">
        <v>307</v>
      </c>
      <c r="M2502">
        <v>18.28</v>
      </c>
      <c r="N2502">
        <v>95.39</v>
      </c>
      <c r="O2502" t="s">
        <v>192</v>
      </c>
      <c r="P2502" t="s">
        <v>316</v>
      </c>
      <c r="Q2502">
        <v>7</v>
      </c>
      <c r="R2502" t="s">
        <v>320</v>
      </c>
      <c r="S2502" s="13">
        <v>-10</v>
      </c>
      <c r="T2502">
        <v>10</v>
      </c>
      <c r="U2502">
        <v>37.89</v>
      </c>
      <c r="V2502">
        <v>37.89</v>
      </c>
      <c r="W2502">
        <v>8167</v>
      </c>
    </row>
    <row r="2503" spans="1:23" x14ac:dyDescent="0.5">
      <c r="A2503" t="s">
        <v>228</v>
      </c>
      <c r="B2503" t="s">
        <v>279</v>
      </c>
      <c r="C2503" t="s">
        <v>84</v>
      </c>
      <c r="D2503" t="s">
        <v>45</v>
      </c>
      <c r="E2503">
        <v>113.67</v>
      </c>
      <c r="F2503">
        <v>3</v>
      </c>
      <c r="G2503">
        <v>9</v>
      </c>
      <c r="H2503">
        <v>6</v>
      </c>
      <c r="I2503">
        <v>3</v>
      </c>
      <c r="J2503" s="13">
        <v>39986</v>
      </c>
      <c r="K2503" s="13">
        <v>39998</v>
      </c>
      <c r="L2503" t="s">
        <v>310</v>
      </c>
      <c r="M2503">
        <v>18</v>
      </c>
      <c r="N2503">
        <v>95.67</v>
      </c>
      <c r="O2503" t="s">
        <v>192</v>
      </c>
      <c r="P2503" t="s">
        <v>323</v>
      </c>
      <c r="Q2503">
        <v>6</v>
      </c>
      <c r="R2503" t="s">
        <v>324</v>
      </c>
      <c r="S2503" s="13">
        <v>-12</v>
      </c>
      <c r="T2503">
        <v>12</v>
      </c>
      <c r="U2503">
        <v>37.89</v>
      </c>
      <c r="V2503">
        <v>37.89</v>
      </c>
      <c r="W2503">
        <v>8167</v>
      </c>
    </row>
    <row r="2504" spans="1:23" x14ac:dyDescent="0.5">
      <c r="A2504" t="s">
        <v>225</v>
      </c>
      <c r="B2504" t="s">
        <v>279</v>
      </c>
      <c r="C2504" t="s">
        <v>84</v>
      </c>
      <c r="D2504" t="s">
        <v>45</v>
      </c>
      <c r="E2504">
        <v>113.67</v>
      </c>
      <c r="F2504">
        <v>3</v>
      </c>
      <c r="G2504">
        <v>9.8999999999999986</v>
      </c>
      <c r="H2504">
        <v>4.8999999999999986</v>
      </c>
      <c r="I2504">
        <v>3</v>
      </c>
      <c r="J2504" s="13">
        <v>39955</v>
      </c>
      <c r="K2504" s="13">
        <v>39971</v>
      </c>
      <c r="L2504" t="s">
        <v>321</v>
      </c>
      <c r="M2504">
        <v>17.799999999999997</v>
      </c>
      <c r="N2504">
        <v>95.87</v>
      </c>
      <c r="O2504" t="s">
        <v>192</v>
      </c>
      <c r="P2504" t="s">
        <v>323</v>
      </c>
      <c r="Q2504">
        <v>5</v>
      </c>
      <c r="R2504" t="s">
        <v>325</v>
      </c>
      <c r="S2504" s="13">
        <v>-16</v>
      </c>
      <c r="T2504">
        <v>16</v>
      </c>
      <c r="U2504">
        <v>37.89</v>
      </c>
      <c r="V2504">
        <v>37.89</v>
      </c>
      <c r="W2504">
        <v>8167</v>
      </c>
    </row>
    <row r="2505" spans="1:23" x14ac:dyDescent="0.5">
      <c r="A2505" t="s">
        <v>223</v>
      </c>
      <c r="B2505" t="s">
        <v>279</v>
      </c>
      <c r="C2505" t="s">
        <v>84</v>
      </c>
      <c r="D2505" t="s">
        <v>45</v>
      </c>
      <c r="E2505">
        <v>113.67</v>
      </c>
      <c r="F2505">
        <v>3</v>
      </c>
      <c r="G2505">
        <v>8.61</v>
      </c>
      <c r="H2505">
        <v>3.6099999999999994</v>
      </c>
      <c r="I2505">
        <v>3</v>
      </c>
      <c r="J2505" s="13">
        <v>39834</v>
      </c>
      <c r="K2505" s="13">
        <v>39842</v>
      </c>
      <c r="L2505" t="s">
        <v>307</v>
      </c>
      <c r="M2505">
        <v>15.219999999999999</v>
      </c>
      <c r="N2505">
        <v>98.45</v>
      </c>
      <c r="O2505" t="s">
        <v>192</v>
      </c>
      <c r="P2505" t="s">
        <v>327</v>
      </c>
      <c r="Q2505">
        <v>1</v>
      </c>
      <c r="R2505" t="s">
        <v>330</v>
      </c>
      <c r="S2505" s="13">
        <v>-8</v>
      </c>
      <c r="T2505">
        <v>8</v>
      </c>
      <c r="U2505">
        <v>37.89</v>
      </c>
      <c r="V2505">
        <v>37.89</v>
      </c>
      <c r="W2505">
        <v>8167</v>
      </c>
    </row>
    <row r="2506" spans="1:23" x14ac:dyDescent="0.5">
      <c r="A2506" t="s">
        <v>221</v>
      </c>
      <c r="B2506" t="s">
        <v>279</v>
      </c>
      <c r="C2506" t="s">
        <v>84</v>
      </c>
      <c r="D2506" t="s">
        <v>45</v>
      </c>
      <c r="E2506">
        <v>113.67</v>
      </c>
      <c r="F2506">
        <v>3</v>
      </c>
      <c r="G2506">
        <v>9.61</v>
      </c>
      <c r="H2506">
        <v>3.6099999999999994</v>
      </c>
      <c r="I2506">
        <v>3</v>
      </c>
      <c r="J2506" s="13">
        <v>39602</v>
      </c>
      <c r="K2506" s="13">
        <v>39610</v>
      </c>
      <c r="L2506" t="s">
        <v>322</v>
      </c>
      <c r="M2506">
        <v>16.22</v>
      </c>
      <c r="N2506">
        <v>97.45</v>
      </c>
      <c r="O2506" t="s">
        <v>191</v>
      </c>
      <c r="P2506" t="s">
        <v>323</v>
      </c>
      <c r="Q2506">
        <v>6</v>
      </c>
      <c r="R2506" t="s">
        <v>324</v>
      </c>
      <c r="S2506" s="13">
        <v>-8</v>
      </c>
      <c r="T2506">
        <v>8</v>
      </c>
      <c r="U2506">
        <v>37.89</v>
      </c>
      <c r="V2506">
        <v>37.89</v>
      </c>
      <c r="W2506">
        <v>8167</v>
      </c>
    </row>
    <row r="2507" spans="1:23" x14ac:dyDescent="0.5">
      <c r="A2507" t="s">
        <v>228</v>
      </c>
      <c r="B2507" t="s">
        <v>279</v>
      </c>
      <c r="C2507" t="s">
        <v>84</v>
      </c>
      <c r="D2507" t="s">
        <v>45</v>
      </c>
      <c r="E2507">
        <v>113.67</v>
      </c>
      <c r="F2507">
        <v>3</v>
      </c>
      <c r="G2507">
        <v>8.8799999999999955</v>
      </c>
      <c r="H2507">
        <v>5.8799999999999955</v>
      </c>
      <c r="I2507">
        <v>3</v>
      </c>
      <c r="J2507" s="13">
        <v>39594</v>
      </c>
      <c r="K2507" s="13">
        <v>39608</v>
      </c>
      <c r="L2507" t="s">
        <v>310</v>
      </c>
      <c r="M2507">
        <v>17.759999999999991</v>
      </c>
      <c r="N2507">
        <v>95.910000000000011</v>
      </c>
      <c r="O2507" t="s">
        <v>191</v>
      </c>
      <c r="P2507" t="s">
        <v>323</v>
      </c>
      <c r="Q2507">
        <v>5</v>
      </c>
      <c r="R2507" t="s">
        <v>325</v>
      </c>
      <c r="S2507" s="13">
        <v>-14</v>
      </c>
      <c r="T2507">
        <v>14</v>
      </c>
      <c r="U2507">
        <v>37.89</v>
      </c>
      <c r="V2507">
        <v>37.89</v>
      </c>
      <c r="W2507">
        <v>8167</v>
      </c>
    </row>
    <row r="2508" spans="1:23" x14ac:dyDescent="0.5">
      <c r="A2508" t="s">
        <v>227</v>
      </c>
      <c r="B2508" t="s">
        <v>279</v>
      </c>
      <c r="C2508" t="s">
        <v>84</v>
      </c>
      <c r="D2508" t="s">
        <v>45</v>
      </c>
      <c r="E2508">
        <v>113.67</v>
      </c>
      <c r="F2508">
        <v>3</v>
      </c>
      <c r="G2508">
        <v>8.61</v>
      </c>
      <c r="H2508">
        <v>6.6099999999999994</v>
      </c>
      <c r="I2508">
        <v>3</v>
      </c>
      <c r="J2508" s="13">
        <v>39514</v>
      </c>
      <c r="K2508" s="13">
        <v>39525</v>
      </c>
      <c r="L2508" t="s">
        <v>311</v>
      </c>
      <c r="M2508">
        <v>18.22</v>
      </c>
      <c r="N2508">
        <v>95.45</v>
      </c>
      <c r="O2508" t="s">
        <v>191</v>
      </c>
      <c r="P2508" t="s">
        <v>327</v>
      </c>
      <c r="Q2508">
        <v>3</v>
      </c>
      <c r="R2508" t="s">
        <v>328</v>
      </c>
      <c r="S2508" s="13">
        <v>-11</v>
      </c>
      <c r="T2508">
        <v>11</v>
      </c>
      <c r="U2508">
        <v>37.89</v>
      </c>
      <c r="V2508">
        <v>37.89</v>
      </c>
      <c r="W2508">
        <v>8167</v>
      </c>
    </row>
    <row r="2509" spans="1:23" x14ac:dyDescent="0.5">
      <c r="A2509" t="s">
        <v>222</v>
      </c>
      <c r="B2509" t="s">
        <v>279</v>
      </c>
      <c r="C2509" t="s">
        <v>84</v>
      </c>
      <c r="D2509" t="s">
        <v>45</v>
      </c>
      <c r="E2509">
        <v>113.67</v>
      </c>
      <c r="F2509">
        <v>3</v>
      </c>
      <c r="G2509">
        <v>5.8799999999999955</v>
      </c>
      <c r="H2509">
        <v>3.8799999999999955</v>
      </c>
      <c r="I2509">
        <v>3</v>
      </c>
      <c r="J2509" s="13">
        <v>39462</v>
      </c>
      <c r="K2509" s="13">
        <v>39479</v>
      </c>
      <c r="L2509" t="s">
        <v>331</v>
      </c>
      <c r="M2509">
        <v>12.759999999999991</v>
      </c>
      <c r="N2509">
        <v>100.91000000000001</v>
      </c>
      <c r="O2509" t="s">
        <v>191</v>
      </c>
      <c r="P2509" t="s">
        <v>327</v>
      </c>
      <c r="Q2509">
        <v>1</v>
      </c>
      <c r="R2509" t="s">
        <v>330</v>
      </c>
      <c r="S2509" s="13">
        <v>-17</v>
      </c>
      <c r="T2509">
        <v>17</v>
      </c>
      <c r="U2509">
        <v>37.89</v>
      </c>
      <c r="V2509">
        <v>37.89</v>
      </c>
      <c r="W2509">
        <v>8167</v>
      </c>
    </row>
    <row r="2510" spans="1:23" x14ac:dyDescent="0.5">
      <c r="A2510" t="s">
        <v>223</v>
      </c>
      <c r="B2510" t="s">
        <v>279</v>
      </c>
      <c r="C2510" t="s">
        <v>84</v>
      </c>
      <c r="D2510" t="s">
        <v>45</v>
      </c>
      <c r="E2510">
        <v>113.67</v>
      </c>
      <c r="F2510">
        <v>3</v>
      </c>
      <c r="G2510">
        <v>7.2000000000000028</v>
      </c>
      <c r="H2510">
        <v>6.2000000000000028</v>
      </c>
      <c r="I2510">
        <v>3</v>
      </c>
      <c r="J2510" s="13">
        <v>39434</v>
      </c>
      <c r="K2510" s="13">
        <v>39454</v>
      </c>
      <c r="L2510" t="s">
        <v>307</v>
      </c>
      <c r="M2510">
        <v>16.400000000000006</v>
      </c>
      <c r="N2510">
        <v>97.27</v>
      </c>
      <c r="O2510" t="s">
        <v>190</v>
      </c>
      <c r="P2510" t="s">
        <v>308</v>
      </c>
      <c r="Q2510">
        <v>12</v>
      </c>
      <c r="R2510" t="s">
        <v>309</v>
      </c>
      <c r="S2510" s="13">
        <v>-20</v>
      </c>
      <c r="T2510">
        <v>20</v>
      </c>
      <c r="U2510">
        <v>37.89</v>
      </c>
      <c r="V2510">
        <v>37.89</v>
      </c>
      <c r="W2510">
        <v>8167</v>
      </c>
    </row>
    <row r="2511" spans="1:23" x14ac:dyDescent="0.5">
      <c r="A2511" t="s">
        <v>228</v>
      </c>
      <c r="B2511" t="s">
        <v>279</v>
      </c>
      <c r="C2511" t="s">
        <v>84</v>
      </c>
      <c r="D2511" t="s">
        <v>45</v>
      </c>
      <c r="E2511">
        <v>113.67</v>
      </c>
      <c r="F2511">
        <v>3</v>
      </c>
      <c r="G2511">
        <v>9.86</v>
      </c>
      <c r="H2511">
        <v>6.8599999999999994</v>
      </c>
      <c r="I2511">
        <v>3</v>
      </c>
      <c r="J2511" s="13">
        <v>39426</v>
      </c>
      <c r="K2511" s="13">
        <v>39443</v>
      </c>
      <c r="L2511" t="s">
        <v>310</v>
      </c>
      <c r="M2511">
        <v>19.72</v>
      </c>
      <c r="N2511">
        <v>93.95</v>
      </c>
      <c r="O2511" t="s">
        <v>190</v>
      </c>
      <c r="P2511" t="s">
        <v>308</v>
      </c>
      <c r="Q2511">
        <v>12</v>
      </c>
      <c r="R2511" t="s">
        <v>309</v>
      </c>
      <c r="S2511" s="13">
        <v>-17</v>
      </c>
      <c r="T2511">
        <v>17</v>
      </c>
      <c r="U2511">
        <v>37.89</v>
      </c>
      <c r="V2511">
        <v>37.89</v>
      </c>
      <c r="W2511">
        <v>8167</v>
      </c>
    </row>
    <row r="2512" spans="1:23" x14ac:dyDescent="0.5">
      <c r="A2512" t="s">
        <v>226</v>
      </c>
      <c r="B2512" t="s">
        <v>279</v>
      </c>
      <c r="C2512" t="s">
        <v>84</v>
      </c>
      <c r="D2512" t="s">
        <v>45</v>
      </c>
      <c r="E2512">
        <v>113.67</v>
      </c>
      <c r="F2512">
        <v>3</v>
      </c>
      <c r="G2512">
        <v>9.25</v>
      </c>
      <c r="H2512">
        <v>4.25</v>
      </c>
      <c r="I2512">
        <v>3</v>
      </c>
      <c r="J2512" s="13">
        <v>39341</v>
      </c>
      <c r="K2512" s="13">
        <v>39353</v>
      </c>
      <c r="L2512" t="s">
        <v>315</v>
      </c>
      <c r="M2512">
        <v>16.5</v>
      </c>
      <c r="N2512">
        <v>97.17</v>
      </c>
      <c r="O2512" t="s">
        <v>190</v>
      </c>
      <c r="P2512" t="s">
        <v>316</v>
      </c>
      <c r="Q2512">
        <v>9</v>
      </c>
      <c r="R2512" t="s">
        <v>317</v>
      </c>
      <c r="S2512" s="13">
        <v>-12</v>
      </c>
      <c r="T2512">
        <v>12</v>
      </c>
      <c r="U2512">
        <v>37.89</v>
      </c>
      <c r="V2512">
        <v>37.89</v>
      </c>
      <c r="W2512">
        <v>8167</v>
      </c>
    </row>
    <row r="2513" spans="1:23" x14ac:dyDescent="0.5">
      <c r="A2513" t="s">
        <v>223</v>
      </c>
      <c r="B2513" t="s">
        <v>279</v>
      </c>
      <c r="C2513" t="s">
        <v>84</v>
      </c>
      <c r="D2513" t="s">
        <v>45</v>
      </c>
      <c r="E2513">
        <v>113.67</v>
      </c>
      <c r="F2513">
        <v>3</v>
      </c>
      <c r="G2513">
        <v>9</v>
      </c>
      <c r="H2513">
        <v>6</v>
      </c>
      <c r="I2513">
        <v>3</v>
      </c>
      <c r="J2513" s="13">
        <v>39241</v>
      </c>
      <c r="K2513" s="13">
        <v>39248</v>
      </c>
      <c r="L2513" t="s">
        <v>307</v>
      </c>
      <c r="M2513">
        <v>18</v>
      </c>
      <c r="N2513">
        <v>95.67</v>
      </c>
      <c r="O2513" t="s">
        <v>190</v>
      </c>
      <c r="P2513" t="s">
        <v>323</v>
      </c>
      <c r="Q2513">
        <v>6</v>
      </c>
      <c r="R2513" t="s">
        <v>324</v>
      </c>
      <c r="S2513" s="13">
        <v>-7</v>
      </c>
      <c r="T2513">
        <v>7</v>
      </c>
      <c r="U2513">
        <v>37.89</v>
      </c>
      <c r="V2513">
        <v>37.89</v>
      </c>
      <c r="W2513">
        <v>8167</v>
      </c>
    </row>
    <row r="2514" spans="1:23" x14ac:dyDescent="0.5">
      <c r="A2514" t="s">
        <v>226</v>
      </c>
      <c r="B2514" t="s">
        <v>279</v>
      </c>
      <c r="C2514" t="s">
        <v>84</v>
      </c>
      <c r="D2514" t="s">
        <v>45</v>
      </c>
      <c r="E2514">
        <v>113.67</v>
      </c>
      <c r="F2514">
        <v>3</v>
      </c>
      <c r="G2514">
        <v>7.68</v>
      </c>
      <c r="H2514">
        <v>6.68</v>
      </c>
      <c r="I2514">
        <v>3</v>
      </c>
      <c r="J2514" s="13">
        <v>38944</v>
      </c>
      <c r="K2514" s="13">
        <v>38963</v>
      </c>
      <c r="L2514" t="s">
        <v>315</v>
      </c>
      <c r="M2514">
        <v>17.36</v>
      </c>
      <c r="N2514">
        <v>96.31</v>
      </c>
      <c r="O2514" t="s">
        <v>189</v>
      </c>
      <c r="P2514" t="s">
        <v>316</v>
      </c>
      <c r="Q2514">
        <v>8</v>
      </c>
      <c r="R2514" t="s">
        <v>319</v>
      </c>
      <c r="S2514" s="13">
        <v>-19</v>
      </c>
      <c r="T2514">
        <v>19</v>
      </c>
      <c r="U2514">
        <v>37.89</v>
      </c>
      <c r="V2514">
        <v>37.89</v>
      </c>
      <c r="W2514">
        <v>8167</v>
      </c>
    </row>
    <row r="2515" spans="1:23" x14ac:dyDescent="0.5">
      <c r="A2515" t="s">
        <v>222</v>
      </c>
      <c r="B2515" t="s">
        <v>279</v>
      </c>
      <c r="C2515" t="s">
        <v>84</v>
      </c>
      <c r="D2515" t="s">
        <v>45</v>
      </c>
      <c r="E2515">
        <v>113.67</v>
      </c>
      <c r="F2515">
        <v>3</v>
      </c>
      <c r="G2515">
        <v>6.4500000000000028</v>
      </c>
      <c r="H2515">
        <v>3.4500000000000028</v>
      </c>
      <c r="I2515">
        <v>3</v>
      </c>
      <c r="J2515" s="13">
        <v>38844</v>
      </c>
      <c r="K2515" s="13">
        <v>38863</v>
      </c>
      <c r="L2515" t="s">
        <v>331</v>
      </c>
      <c r="M2515">
        <v>12.900000000000006</v>
      </c>
      <c r="N2515">
        <v>100.77</v>
      </c>
      <c r="O2515" t="s">
        <v>189</v>
      </c>
      <c r="P2515" t="s">
        <v>323</v>
      </c>
      <c r="Q2515">
        <v>5</v>
      </c>
      <c r="R2515" t="s">
        <v>325</v>
      </c>
      <c r="S2515" s="13">
        <v>-19</v>
      </c>
      <c r="T2515">
        <v>19</v>
      </c>
      <c r="U2515">
        <v>37.89</v>
      </c>
      <c r="V2515">
        <v>37.89</v>
      </c>
      <c r="W2515">
        <v>8167</v>
      </c>
    </row>
    <row r="2516" spans="1:23" x14ac:dyDescent="0.5">
      <c r="A2516" t="s">
        <v>226</v>
      </c>
      <c r="B2516" t="s">
        <v>279</v>
      </c>
      <c r="C2516" t="s">
        <v>84</v>
      </c>
      <c r="D2516" t="s">
        <v>45</v>
      </c>
      <c r="E2516">
        <v>113.67</v>
      </c>
      <c r="F2516">
        <v>3</v>
      </c>
      <c r="G2516">
        <v>6.990000000000002</v>
      </c>
      <c r="H2516">
        <v>5.990000000000002</v>
      </c>
      <c r="I2516">
        <v>3</v>
      </c>
      <c r="J2516" s="13">
        <v>38812</v>
      </c>
      <c r="K2516" s="13">
        <v>38828</v>
      </c>
      <c r="L2516" t="s">
        <v>315</v>
      </c>
      <c r="M2516">
        <v>15.980000000000004</v>
      </c>
      <c r="N2516">
        <v>97.69</v>
      </c>
      <c r="O2516" t="s">
        <v>189</v>
      </c>
      <c r="P2516" t="s">
        <v>323</v>
      </c>
      <c r="Q2516">
        <v>4</v>
      </c>
      <c r="R2516" t="s">
        <v>326</v>
      </c>
      <c r="S2516" s="13">
        <v>-16</v>
      </c>
      <c r="T2516">
        <v>16</v>
      </c>
      <c r="U2516">
        <v>37.89</v>
      </c>
      <c r="V2516">
        <v>37.89</v>
      </c>
      <c r="W2516">
        <v>8167</v>
      </c>
    </row>
    <row r="2517" spans="1:23" x14ac:dyDescent="0.5">
      <c r="A2517" t="s">
        <v>224</v>
      </c>
      <c r="B2517" t="s">
        <v>279</v>
      </c>
      <c r="C2517" t="s">
        <v>84</v>
      </c>
      <c r="D2517" t="s">
        <v>45</v>
      </c>
      <c r="E2517">
        <v>113.67</v>
      </c>
      <c r="F2517">
        <v>3</v>
      </c>
      <c r="G2517">
        <v>5.8599999999999994</v>
      </c>
      <c r="H2517">
        <v>4.8599999999999994</v>
      </c>
      <c r="I2517">
        <v>3</v>
      </c>
      <c r="J2517" s="13">
        <v>38809</v>
      </c>
      <c r="K2517" s="13">
        <v>38819</v>
      </c>
      <c r="L2517" t="s">
        <v>313</v>
      </c>
      <c r="M2517">
        <v>13.719999999999999</v>
      </c>
      <c r="N2517">
        <v>99.95</v>
      </c>
      <c r="O2517" t="s">
        <v>189</v>
      </c>
      <c r="P2517" t="s">
        <v>323</v>
      </c>
      <c r="Q2517">
        <v>4</v>
      </c>
      <c r="R2517" t="s">
        <v>326</v>
      </c>
      <c r="S2517" s="13">
        <v>-10</v>
      </c>
      <c r="T2517">
        <v>10</v>
      </c>
      <c r="U2517">
        <v>37.89</v>
      </c>
      <c r="V2517">
        <v>37.89</v>
      </c>
      <c r="W2517">
        <v>8167</v>
      </c>
    </row>
    <row r="2518" spans="1:23" x14ac:dyDescent="0.5">
      <c r="A2518" t="s">
        <v>226</v>
      </c>
      <c r="B2518" t="s">
        <v>279</v>
      </c>
      <c r="C2518" t="s">
        <v>84</v>
      </c>
      <c r="D2518" t="s">
        <v>45</v>
      </c>
      <c r="E2518">
        <v>113.67</v>
      </c>
      <c r="F2518">
        <v>3</v>
      </c>
      <c r="G2518">
        <v>9.84</v>
      </c>
      <c r="H2518">
        <v>3.84</v>
      </c>
      <c r="I2518">
        <v>3</v>
      </c>
      <c r="J2518" s="13">
        <v>38802</v>
      </c>
      <c r="K2518" s="13">
        <v>38815</v>
      </c>
      <c r="L2518" t="s">
        <v>315</v>
      </c>
      <c r="M2518">
        <v>16.68</v>
      </c>
      <c r="N2518">
        <v>96.990000000000009</v>
      </c>
      <c r="O2518" t="s">
        <v>189</v>
      </c>
      <c r="P2518" t="s">
        <v>327</v>
      </c>
      <c r="Q2518">
        <v>3</v>
      </c>
      <c r="R2518" t="s">
        <v>328</v>
      </c>
      <c r="S2518" s="13">
        <v>-13</v>
      </c>
      <c r="T2518">
        <v>13</v>
      </c>
      <c r="U2518">
        <v>37.89</v>
      </c>
      <c r="V2518">
        <v>37.89</v>
      </c>
      <c r="W2518">
        <v>8167</v>
      </c>
    </row>
    <row r="2519" spans="1:23" x14ac:dyDescent="0.5">
      <c r="A2519" t="s">
        <v>221</v>
      </c>
      <c r="B2519" t="s">
        <v>279</v>
      </c>
      <c r="C2519" t="s">
        <v>84</v>
      </c>
      <c r="D2519" t="s">
        <v>45</v>
      </c>
      <c r="E2519">
        <v>113.67</v>
      </c>
      <c r="F2519">
        <v>3</v>
      </c>
      <c r="G2519">
        <v>9.8999999999999986</v>
      </c>
      <c r="H2519">
        <v>6.8999999999999986</v>
      </c>
      <c r="I2519">
        <v>3</v>
      </c>
      <c r="J2519" s="13">
        <v>38667</v>
      </c>
      <c r="K2519" s="13">
        <v>38674</v>
      </c>
      <c r="L2519" t="s">
        <v>322</v>
      </c>
      <c r="M2519">
        <v>19.799999999999997</v>
      </c>
      <c r="N2519">
        <v>93.87</v>
      </c>
      <c r="O2519" t="s">
        <v>332</v>
      </c>
      <c r="P2519" t="s">
        <v>308</v>
      </c>
      <c r="Q2519">
        <v>11</v>
      </c>
      <c r="R2519" t="s">
        <v>312</v>
      </c>
      <c r="S2519" s="13">
        <v>-7</v>
      </c>
      <c r="T2519">
        <v>7</v>
      </c>
      <c r="U2519">
        <v>37.89</v>
      </c>
      <c r="V2519">
        <v>37.89</v>
      </c>
      <c r="W2519">
        <v>8167</v>
      </c>
    </row>
    <row r="2520" spans="1:23" x14ac:dyDescent="0.5">
      <c r="A2520" t="s">
        <v>224</v>
      </c>
      <c r="B2520" t="s">
        <v>279</v>
      </c>
      <c r="C2520" t="s">
        <v>84</v>
      </c>
      <c r="D2520" t="s">
        <v>45</v>
      </c>
      <c r="E2520">
        <v>113.67</v>
      </c>
      <c r="F2520">
        <v>3</v>
      </c>
      <c r="G2520">
        <v>5</v>
      </c>
      <c r="H2520">
        <v>5</v>
      </c>
      <c r="I2520">
        <v>3</v>
      </c>
      <c r="J2520" s="13">
        <v>38570</v>
      </c>
      <c r="K2520" s="13">
        <v>38577</v>
      </c>
      <c r="L2520" t="s">
        <v>313</v>
      </c>
      <c r="M2520">
        <v>13</v>
      </c>
      <c r="N2520">
        <v>100.67</v>
      </c>
      <c r="O2520" t="s">
        <v>332</v>
      </c>
      <c r="P2520" t="s">
        <v>316</v>
      </c>
      <c r="Q2520">
        <v>8</v>
      </c>
      <c r="R2520" t="s">
        <v>319</v>
      </c>
      <c r="S2520" s="13">
        <v>-7</v>
      </c>
      <c r="T2520">
        <v>7</v>
      </c>
      <c r="U2520">
        <v>37.89</v>
      </c>
      <c r="V2520">
        <v>37.89</v>
      </c>
      <c r="W2520">
        <v>8167</v>
      </c>
    </row>
    <row r="2521" spans="1:23" x14ac:dyDescent="0.5">
      <c r="A2521" t="s">
        <v>220</v>
      </c>
      <c r="B2521" t="s">
        <v>279</v>
      </c>
      <c r="C2521" t="s">
        <v>84</v>
      </c>
      <c r="D2521" t="s">
        <v>45</v>
      </c>
      <c r="E2521">
        <v>113.67</v>
      </c>
      <c r="F2521">
        <v>3</v>
      </c>
      <c r="G2521">
        <v>6.5799999999999983</v>
      </c>
      <c r="H2521">
        <v>6.5799999999999983</v>
      </c>
      <c r="I2521">
        <v>3</v>
      </c>
      <c r="J2521" s="13">
        <v>38214</v>
      </c>
      <c r="K2521" s="13">
        <v>38227</v>
      </c>
      <c r="L2521" t="s">
        <v>318</v>
      </c>
      <c r="M2521">
        <v>16.159999999999997</v>
      </c>
      <c r="N2521">
        <v>97.51</v>
      </c>
      <c r="O2521" t="s">
        <v>188</v>
      </c>
      <c r="P2521" t="s">
        <v>316</v>
      </c>
      <c r="Q2521">
        <v>8</v>
      </c>
      <c r="R2521" t="s">
        <v>319</v>
      </c>
      <c r="S2521" s="13">
        <v>-13</v>
      </c>
      <c r="T2521">
        <v>13</v>
      </c>
      <c r="U2521">
        <v>37.89</v>
      </c>
      <c r="V2521">
        <v>37.89</v>
      </c>
      <c r="W2521">
        <v>8167</v>
      </c>
    </row>
    <row r="2522" spans="1:23" x14ac:dyDescent="0.5">
      <c r="A2522" t="s">
        <v>226</v>
      </c>
      <c r="B2522" t="s">
        <v>279</v>
      </c>
      <c r="C2522" t="s">
        <v>84</v>
      </c>
      <c r="D2522" t="s">
        <v>45</v>
      </c>
      <c r="E2522">
        <v>113.67</v>
      </c>
      <c r="F2522">
        <v>3</v>
      </c>
      <c r="G2522">
        <v>7.73</v>
      </c>
      <c r="H2522">
        <v>6.73</v>
      </c>
      <c r="I2522">
        <v>3</v>
      </c>
      <c r="J2522" s="13">
        <v>38183</v>
      </c>
      <c r="K2522" s="13">
        <v>38191</v>
      </c>
      <c r="L2522" t="s">
        <v>315</v>
      </c>
      <c r="M2522">
        <v>17.46</v>
      </c>
      <c r="N2522">
        <v>96.210000000000008</v>
      </c>
      <c r="O2522" t="s">
        <v>188</v>
      </c>
      <c r="P2522" t="s">
        <v>316</v>
      </c>
      <c r="Q2522">
        <v>7</v>
      </c>
      <c r="R2522" t="s">
        <v>320</v>
      </c>
      <c r="S2522" s="13">
        <v>-8</v>
      </c>
      <c r="T2522">
        <v>8</v>
      </c>
      <c r="U2522">
        <v>37.89</v>
      </c>
      <c r="V2522">
        <v>37.89</v>
      </c>
      <c r="W2522">
        <v>8167</v>
      </c>
    </row>
    <row r="2523" spans="1:23" x14ac:dyDescent="0.5">
      <c r="A2523" t="s">
        <v>223</v>
      </c>
      <c r="B2523" t="s">
        <v>279</v>
      </c>
      <c r="C2523" t="s">
        <v>84</v>
      </c>
      <c r="D2523" t="s">
        <v>45</v>
      </c>
      <c r="E2523">
        <v>113.67</v>
      </c>
      <c r="F2523">
        <v>3</v>
      </c>
      <c r="G2523">
        <v>7.75</v>
      </c>
      <c r="H2523">
        <v>6.75</v>
      </c>
      <c r="I2523">
        <v>3</v>
      </c>
      <c r="J2523" s="13">
        <v>38148</v>
      </c>
      <c r="K2523" s="13">
        <v>38156</v>
      </c>
      <c r="L2523" t="s">
        <v>307</v>
      </c>
      <c r="M2523">
        <v>17.5</v>
      </c>
      <c r="N2523">
        <v>96.17</v>
      </c>
      <c r="O2523" t="s">
        <v>188</v>
      </c>
      <c r="P2523" t="s">
        <v>323</v>
      </c>
      <c r="Q2523">
        <v>6</v>
      </c>
      <c r="R2523" t="s">
        <v>324</v>
      </c>
      <c r="S2523" s="13">
        <v>-8</v>
      </c>
      <c r="T2523">
        <v>8</v>
      </c>
      <c r="U2523">
        <v>37.89</v>
      </c>
      <c r="V2523">
        <v>37.89</v>
      </c>
      <c r="W2523">
        <v>8167</v>
      </c>
    </row>
    <row r="2524" spans="1:23" x14ac:dyDescent="0.5">
      <c r="A2524" t="s">
        <v>221</v>
      </c>
      <c r="B2524" t="s">
        <v>279</v>
      </c>
      <c r="C2524" t="s">
        <v>84</v>
      </c>
      <c r="D2524" t="s">
        <v>45</v>
      </c>
      <c r="E2524">
        <v>113.67</v>
      </c>
      <c r="F2524">
        <v>3</v>
      </c>
      <c r="G2524">
        <v>7</v>
      </c>
      <c r="H2524">
        <v>7</v>
      </c>
      <c r="I2524">
        <v>3</v>
      </c>
      <c r="J2524" s="13">
        <v>38092</v>
      </c>
      <c r="K2524" s="13">
        <v>38104</v>
      </c>
      <c r="L2524" t="s">
        <v>322</v>
      </c>
      <c r="M2524">
        <v>17</v>
      </c>
      <c r="N2524">
        <v>96.67</v>
      </c>
      <c r="O2524" t="s">
        <v>188</v>
      </c>
      <c r="P2524" t="s">
        <v>323</v>
      </c>
      <c r="Q2524">
        <v>4</v>
      </c>
      <c r="R2524" t="s">
        <v>326</v>
      </c>
      <c r="S2524" s="13">
        <v>-12</v>
      </c>
      <c r="T2524">
        <v>12</v>
      </c>
      <c r="U2524">
        <v>37.89</v>
      </c>
      <c r="V2524">
        <v>37.89</v>
      </c>
      <c r="W2524">
        <v>8167</v>
      </c>
    </row>
    <row r="2525" spans="1:23" x14ac:dyDescent="0.5">
      <c r="A2525" t="s">
        <v>225</v>
      </c>
      <c r="B2525" t="s">
        <v>279</v>
      </c>
      <c r="C2525" t="s">
        <v>84</v>
      </c>
      <c r="D2525" t="s">
        <v>45</v>
      </c>
      <c r="E2525">
        <v>113.67</v>
      </c>
      <c r="F2525">
        <v>3</v>
      </c>
      <c r="G2525">
        <v>5.6099999999999994</v>
      </c>
      <c r="H2525">
        <v>5.6099999999999994</v>
      </c>
      <c r="I2525">
        <v>3</v>
      </c>
      <c r="J2525" s="13">
        <v>37994</v>
      </c>
      <c r="K2525" s="13">
        <v>38008</v>
      </c>
      <c r="L2525" t="s">
        <v>321</v>
      </c>
      <c r="M2525">
        <v>14.219999999999999</v>
      </c>
      <c r="N2525">
        <v>99.45</v>
      </c>
      <c r="O2525" t="s">
        <v>188</v>
      </c>
      <c r="P2525" t="s">
        <v>327</v>
      </c>
      <c r="Q2525">
        <v>1</v>
      </c>
      <c r="R2525" t="s">
        <v>330</v>
      </c>
      <c r="S2525" s="13">
        <v>-14</v>
      </c>
      <c r="T2525">
        <v>14</v>
      </c>
      <c r="U2525">
        <v>37.89</v>
      </c>
      <c r="V2525">
        <v>37.89</v>
      </c>
      <c r="W2525">
        <v>8167</v>
      </c>
    </row>
    <row r="2526" spans="1:23" x14ac:dyDescent="0.5">
      <c r="A2526" t="s">
        <v>220</v>
      </c>
      <c r="B2526" t="s">
        <v>279</v>
      </c>
      <c r="C2526" t="s">
        <v>84</v>
      </c>
      <c r="D2526" t="s">
        <v>45</v>
      </c>
      <c r="E2526">
        <v>113.67</v>
      </c>
      <c r="F2526">
        <v>3</v>
      </c>
      <c r="G2526">
        <v>7.68</v>
      </c>
      <c r="H2526">
        <v>3.6799999999999997</v>
      </c>
      <c r="I2526">
        <v>3</v>
      </c>
      <c r="J2526" s="13">
        <v>37954</v>
      </c>
      <c r="K2526" s="13">
        <v>37962</v>
      </c>
      <c r="L2526" t="s">
        <v>318</v>
      </c>
      <c r="M2526">
        <v>14.36</v>
      </c>
      <c r="N2526">
        <v>99.31</v>
      </c>
      <c r="O2526" t="s">
        <v>187</v>
      </c>
      <c r="P2526" t="s">
        <v>308</v>
      </c>
      <c r="Q2526">
        <v>11</v>
      </c>
      <c r="R2526" t="s">
        <v>312</v>
      </c>
      <c r="S2526" s="13">
        <v>-8</v>
      </c>
      <c r="T2526">
        <v>8</v>
      </c>
      <c r="U2526">
        <v>37.89</v>
      </c>
      <c r="V2526">
        <v>37.89</v>
      </c>
      <c r="W2526">
        <v>8167</v>
      </c>
    </row>
    <row r="2527" spans="1:23" x14ac:dyDescent="0.5">
      <c r="A2527" t="s">
        <v>220</v>
      </c>
      <c r="B2527" t="s">
        <v>279</v>
      </c>
      <c r="C2527" t="s">
        <v>84</v>
      </c>
      <c r="D2527" t="s">
        <v>45</v>
      </c>
      <c r="E2527">
        <v>113.67</v>
      </c>
      <c r="F2527">
        <v>3</v>
      </c>
      <c r="G2527">
        <v>6.2199999999999989</v>
      </c>
      <c r="H2527">
        <v>4.2199999999999989</v>
      </c>
      <c r="I2527">
        <v>3</v>
      </c>
      <c r="J2527" s="13">
        <v>37590</v>
      </c>
      <c r="K2527" s="13">
        <v>37598</v>
      </c>
      <c r="L2527" t="s">
        <v>318</v>
      </c>
      <c r="M2527">
        <v>13.439999999999998</v>
      </c>
      <c r="N2527">
        <v>100.23</v>
      </c>
      <c r="O2527" t="s">
        <v>186</v>
      </c>
      <c r="P2527" t="s">
        <v>308</v>
      </c>
      <c r="Q2527">
        <v>11</v>
      </c>
      <c r="R2527" t="s">
        <v>312</v>
      </c>
      <c r="S2527" s="13">
        <v>-8</v>
      </c>
      <c r="T2527">
        <v>8</v>
      </c>
      <c r="U2527">
        <v>37.89</v>
      </c>
      <c r="V2527">
        <v>37.89</v>
      </c>
      <c r="W2527">
        <v>8167</v>
      </c>
    </row>
    <row r="2528" spans="1:23" x14ac:dyDescent="0.5">
      <c r="A2528" t="s">
        <v>223</v>
      </c>
      <c r="B2528" t="s">
        <v>279</v>
      </c>
      <c r="C2528" t="s">
        <v>84</v>
      </c>
      <c r="D2528" t="s">
        <v>45</v>
      </c>
      <c r="E2528">
        <v>113.67</v>
      </c>
      <c r="F2528">
        <v>3</v>
      </c>
      <c r="G2528">
        <v>5.8999999999999986</v>
      </c>
      <c r="H2528">
        <v>3.8999999999999986</v>
      </c>
      <c r="I2528">
        <v>3</v>
      </c>
      <c r="J2528" s="13">
        <v>37273</v>
      </c>
      <c r="K2528" s="13">
        <v>37288</v>
      </c>
      <c r="L2528" t="s">
        <v>307</v>
      </c>
      <c r="M2528">
        <v>12.799999999999997</v>
      </c>
      <c r="N2528">
        <v>100.87</v>
      </c>
      <c r="O2528" t="s">
        <v>186</v>
      </c>
      <c r="P2528" t="s">
        <v>327</v>
      </c>
      <c r="Q2528">
        <v>1</v>
      </c>
      <c r="R2528" t="s">
        <v>330</v>
      </c>
      <c r="S2528" s="13">
        <v>-15</v>
      </c>
      <c r="T2528">
        <v>15</v>
      </c>
      <c r="U2528">
        <v>37.89</v>
      </c>
      <c r="V2528">
        <v>37.89</v>
      </c>
      <c r="W2528">
        <v>8167</v>
      </c>
    </row>
    <row r="2529" spans="1:23" x14ac:dyDescent="0.5">
      <c r="A2529" t="s">
        <v>223</v>
      </c>
      <c r="B2529" t="s">
        <v>279</v>
      </c>
      <c r="C2529" t="s">
        <v>84</v>
      </c>
      <c r="D2529" t="s">
        <v>45</v>
      </c>
      <c r="E2529">
        <v>113.67</v>
      </c>
      <c r="F2529">
        <v>3</v>
      </c>
      <c r="G2529">
        <v>7.6099999999999994</v>
      </c>
      <c r="H2529">
        <v>3.6099999999999994</v>
      </c>
      <c r="I2529">
        <v>3</v>
      </c>
      <c r="J2529" s="13">
        <v>37063</v>
      </c>
      <c r="K2529" s="13">
        <v>37079</v>
      </c>
      <c r="L2529" t="s">
        <v>307</v>
      </c>
      <c r="M2529">
        <v>14.219999999999999</v>
      </c>
      <c r="N2529">
        <v>99.45</v>
      </c>
      <c r="O2529" t="s">
        <v>185</v>
      </c>
      <c r="P2529" t="s">
        <v>323</v>
      </c>
      <c r="Q2529">
        <v>6</v>
      </c>
      <c r="R2529" t="s">
        <v>324</v>
      </c>
      <c r="S2529" s="13">
        <v>-16</v>
      </c>
      <c r="T2529">
        <v>16</v>
      </c>
      <c r="U2529">
        <v>37.89</v>
      </c>
      <c r="V2529">
        <v>37.89</v>
      </c>
      <c r="W2529">
        <v>8167</v>
      </c>
    </row>
    <row r="2530" spans="1:23" x14ac:dyDescent="0.5">
      <c r="A2530" t="s">
        <v>223</v>
      </c>
      <c r="B2530" t="s">
        <v>279</v>
      </c>
      <c r="C2530" t="s">
        <v>84</v>
      </c>
      <c r="D2530" t="s">
        <v>45</v>
      </c>
      <c r="E2530">
        <v>113.67</v>
      </c>
      <c r="F2530">
        <v>3</v>
      </c>
      <c r="G2530">
        <v>7.25</v>
      </c>
      <c r="H2530">
        <v>4.25</v>
      </c>
      <c r="I2530">
        <v>3</v>
      </c>
      <c r="J2530" s="13">
        <v>36875</v>
      </c>
      <c r="K2530" s="13">
        <v>36894</v>
      </c>
      <c r="L2530" t="s">
        <v>307</v>
      </c>
      <c r="M2530">
        <v>14.5</v>
      </c>
      <c r="N2530">
        <v>99.17</v>
      </c>
      <c r="O2530" t="s">
        <v>184</v>
      </c>
      <c r="P2530" t="s">
        <v>308</v>
      </c>
      <c r="Q2530">
        <v>12</v>
      </c>
      <c r="R2530" t="s">
        <v>309</v>
      </c>
      <c r="S2530" s="13">
        <v>-19</v>
      </c>
      <c r="T2530">
        <v>19</v>
      </c>
      <c r="U2530">
        <v>37.89</v>
      </c>
      <c r="V2530">
        <v>37.89</v>
      </c>
      <c r="W2530">
        <v>8167</v>
      </c>
    </row>
    <row r="2531" spans="1:23" x14ac:dyDescent="0.5">
      <c r="A2531" t="s">
        <v>224</v>
      </c>
      <c r="B2531" t="s">
        <v>279</v>
      </c>
      <c r="C2531" t="s">
        <v>84</v>
      </c>
      <c r="D2531" t="s">
        <v>45</v>
      </c>
      <c r="E2531">
        <v>113.67</v>
      </c>
      <c r="F2531">
        <v>3</v>
      </c>
      <c r="G2531">
        <v>5.3299999999999983</v>
      </c>
      <c r="H2531">
        <v>6.3299999999999983</v>
      </c>
      <c r="I2531">
        <v>3</v>
      </c>
      <c r="J2531" s="13">
        <v>36580</v>
      </c>
      <c r="K2531" s="13">
        <v>36596</v>
      </c>
      <c r="L2531" t="s">
        <v>313</v>
      </c>
      <c r="M2531">
        <v>14.659999999999997</v>
      </c>
      <c r="N2531">
        <v>99.01</v>
      </c>
      <c r="O2531" t="s">
        <v>184</v>
      </c>
      <c r="P2531" t="s">
        <v>327</v>
      </c>
      <c r="Q2531">
        <v>2</v>
      </c>
      <c r="R2531" t="s">
        <v>329</v>
      </c>
      <c r="S2531" s="13">
        <v>-16</v>
      </c>
      <c r="T2531">
        <v>16</v>
      </c>
      <c r="U2531">
        <v>37.89</v>
      </c>
      <c r="V2531">
        <v>37.89</v>
      </c>
      <c r="W2531">
        <v>8167</v>
      </c>
    </row>
    <row r="2532" spans="1:23" x14ac:dyDescent="0.5">
      <c r="A2532" t="s">
        <v>223</v>
      </c>
      <c r="B2532" t="s">
        <v>279</v>
      </c>
      <c r="C2532" t="s">
        <v>84</v>
      </c>
      <c r="D2532" t="s">
        <v>45</v>
      </c>
      <c r="E2532">
        <v>113.67</v>
      </c>
      <c r="F2532">
        <v>3</v>
      </c>
      <c r="G2532">
        <v>5.6099999999999994</v>
      </c>
      <c r="H2532">
        <v>3.6099999999999994</v>
      </c>
      <c r="I2532">
        <v>3</v>
      </c>
      <c r="J2532" s="13">
        <v>36542</v>
      </c>
      <c r="K2532" s="13">
        <v>36553</v>
      </c>
      <c r="L2532" t="s">
        <v>307</v>
      </c>
      <c r="M2532">
        <v>12.219999999999999</v>
      </c>
      <c r="N2532">
        <v>101.45</v>
      </c>
      <c r="O2532" t="s">
        <v>184</v>
      </c>
      <c r="P2532" t="s">
        <v>327</v>
      </c>
      <c r="Q2532">
        <v>1</v>
      </c>
      <c r="R2532" t="s">
        <v>330</v>
      </c>
      <c r="S2532" s="13">
        <v>-11</v>
      </c>
      <c r="T2532">
        <v>11</v>
      </c>
      <c r="U2532">
        <v>37.89</v>
      </c>
      <c r="V2532">
        <v>37.89</v>
      </c>
      <c r="W2532">
        <v>8167</v>
      </c>
    </row>
    <row r="2533" spans="1:23" x14ac:dyDescent="0.5">
      <c r="A2533" t="s">
        <v>227</v>
      </c>
      <c r="B2533" t="s">
        <v>279</v>
      </c>
      <c r="C2533" t="s">
        <v>84</v>
      </c>
      <c r="D2533" t="s">
        <v>45</v>
      </c>
      <c r="E2533">
        <v>113.67</v>
      </c>
      <c r="F2533">
        <v>3</v>
      </c>
      <c r="G2533">
        <v>8.990000000000002</v>
      </c>
      <c r="H2533">
        <v>6.990000000000002</v>
      </c>
      <c r="I2533">
        <v>3</v>
      </c>
      <c r="J2533" s="13">
        <v>36528</v>
      </c>
      <c r="K2533" s="13">
        <v>36540</v>
      </c>
      <c r="L2533" t="s">
        <v>311</v>
      </c>
      <c r="M2533">
        <v>18.980000000000004</v>
      </c>
      <c r="N2533">
        <v>94.69</v>
      </c>
      <c r="O2533" t="s">
        <v>184</v>
      </c>
      <c r="P2533" t="s">
        <v>327</v>
      </c>
      <c r="Q2533">
        <v>1</v>
      </c>
      <c r="R2533" t="s">
        <v>330</v>
      </c>
      <c r="S2533" s="13">
        <v>-12</v>
      </c>
      <c r="T2533">
        <v>12</v>
      </c>
      <c r="U2533">
        <v>37.89</v>
      </c>
      <c r="V2533">
        <v>37.89</v>
      </c>
      <c r="W2533">
        <v>8167</v>
      </c>
    </row>
    <row r="2534" spans="1:23" x14ac:dyDescent="0.5">
      <c r="A2534" t="s">
        <v>222</v>
      </c>
      <c r="B2534" t="s">
        <v>279</v>
      </c>
      <c r="C2534" t="s">
        <v>84</v>
      </c>
      <c r="D2534" t="s">
        <v>45</v>
      </c>
      <c r="E2534">
        <v>113.67</v>
      </c>
      <c r="F2534">
        <v>3</v>
      </c>
      <c r="G2534">
        <v>6</v>
      </c>
      <c r="H2534">
        <v>7</v>
      </c>
      <c r="I2534">
        <v>1</v>
      </c>
      <c r="J2534" s="13">
        <v>42335</v>
      </c>
      <c r="K2534" s="13">
        <v>43098</v>
      </c>
      <c r="L2534" t="s">
        <v>331</v>
      </c>
      <c r="M2534">
        <v>14</v>
      </c>
      <c r="N2534">
        <v>99.67</v>
      </c>
      <c r="O2534" t="s">
        <v>230</v>
      </c>
      <c r="P2534" t="s">
        <v>308</v>
      </c>
      <c r="Q2534">
        <v>11</v>
      </c>
      <c r="R2534" t="s">
        <v>312</v>
      </c>
      <c r="S2534" s="13">
        <v>-763</v>
      </c>
      <c r="T2534">
        <v>763</v>
      </c>
      <c r="U2534">
        <v>37.89</v>
      </c>
      <c r="V2534">
        <v>37.89</v>
      </c>
      <c r="W2534">
        <v>8167</v>
      </c>
    </row>
    <row r="2535" spans="1:23" x14ac:dyDescent="0.5">
      <c r="A2535" t="s">
        <v>223</v>
      </c>
      <c r="B2535" t="s">
        <v>279</v>
      </c>
      <c r="C2535" t="s">
        <v>84</v>
      </c>
      <c r="D2535" t="s">
        <v>45</v>
      </c>
      <c r="E2535">
        <v>113.67</v>
      </c>
      <c r="F2535">
        <v>3</v>
      </c>
      <c r="G2535">
        <v>9.73</v>
      </c>
      <c r="H2535">
        <v>5.73</v>
      </c>
      <c r="I2535">
        <v>1</v>
      </c>
      <c r="J2535" s="13">
        <v>42330</v>
      </c>
      <c r="K2535" s="13">
        <v>42348</v>
      </c>
      <c r="L2535" t="s">
        <v>307</v>
      </c>
      <c r="M2535">
        <v>16.46</v>
      </c>
      <c r="N2535">
        <v>97.210000000000008</v>
      </c>
      <c r="O2535" t="s">
        <v>230</v>
      </c>
      <c r="P2535" t="s">
        <v>308</v>
      </c>
      <c r="Q2535">
        <v>11</v>
      </c>
      <c r="R2535" t="s">
        <v>312</v>
      </c>
      <c r="S2535" s="13">
        <v>-18</v>
      </c>
      <c r="T2535">
        <v>18</v>
      </c>
      <c r="U2535">
        <v>37.89</v>
      </c>
      <c r="V2535">
        <v>37.89</v>
      </c>
      <c r="W2535">
        <v>8167</v>
      </c>
    </row>
    <row r="2536" spans="1:23" x14ac:dyDescent="0.5">
      <c r="A2536" t="s">
        <v>224</v>
      </c>
      <c r="B2536" t="s">
        <v>279</v>
      </c>
      <c r="C2536" t="s">
        <v>84</v>
      </c>
      <c r="D2536" t="s">
        <v>45</v>
      </c>
      <c r="E2536">
        <v>113.67</v>
      </c>
      <c r="F2536">
        <v>3</v>
      </c>
      <c r="G2536">
        <v>9.990000000000002</v>
      </c>
      <c r="H2536">
        <v>3.990000000000002</v>
      </c>
      <c r="I2536">
        <v>1</v>
      </c>
      <c r="J2536" s="13">
        <v>42329</v>
      </c>
      <c r="K2536" s="13">
        <v>42344</v>
      </c>
      <c r="L2536" t="s">
        <v>313</v>
      </c>
      <c r="M2536">
        <v>14.980000000000004</v>
      </c>
      <c r="N2536">
        <v>98.69</v>
      </c>
      <c r="O2536" t="s">
        <v>230</v>
      </c>
      <c r="P2536" t="s">
        <v>308</v>
      </c>
      <c r="Q2536">
        <v>11</v>
      </c>
      <c r="R2536" t="s">
        <v>312</v>
      </c>
      <c r="S2536" s="13">
        <v>-15</v>
      </c>
      <c r="T2536">
        <v>15</v>
      </c>
      <c r="U2536">
        <v>37.89</v>
      </c>
      <c r="V2536">
        <v>37.89</v>
      </c>
      <c r="W2536">
        <v>8167</v>
      </c>
    </row>
    <row r="2537" spans="1:23" x14ac:dyDescent="0.5">
      <c r="A2537" t="s">
        <v>227</v>
      </c>
      <c r="B2537" t="s">
        <v>279</v>
      </c>
      <c r="C2537" t="s">
        <v>84</v>
      </c>
      <c r="D2537" t="s">
        <v>45</v>
      </c>
      <c r="E2537">
        <v>113.67</v>
      </c>
      <c r="F2537">
        <v>3</v>
      </c>
      <c r="G2537">
        <v>8.2000000000000028</v>
      </c>
      <c r="H2537">
        <v>3.2000000000000028</v>
      </c>
      <c r="I2537">
        <v>1</v>
      </c>
      <c r="J2537" s="13">
        <v>42269</v>
      </c>
      <c r="K2537" s="13">
        <v>43073</v>
      </c>
      <c r="L2537" t="s">
        <v>311</v>
      </c>
      <c r="M2537">
        <v>12.400000000000006</v>
      </c>
      <c r="N2537">
        <v>101.27</v>
      </c>
      <c r="O2537" t="s">
        <v>230</v>
      </c>
      <c r="P2537" t="s">
        <v>316</v>
      </c>
      <c r="Q2537">
        <v>9</v>
      </c>
      <c r="R2537" t="s">
        <v>317</v>
      </c>
      <c r="S2537" s="13">
        <v>-804</v>
      </c>
      <c r="T2537">
        <v>804</v>
      </c>
      <c r="U2537">
        <v>37.89</v>
      </c>
      <c r="V2537">
        <v>37.89</v>
      </c>
      <c r="W2537">
        <v>8167</v>
      </c>
    </row>
    <row r="2538" spans="1:23" x14ac:dyDescent="0.5">
      <c r="A2538" t="s">
        <v>225</v>
      </c>
      <c r="B2538" t="s">
        <v>279</v>
      </c>
      <c r="C2538" t="s">
        <v>84</v>
      </c>
      <c r="D2538" t="s">
        <v>45</v>
      </c>
      <c r="E2538">
        <v>113.67</v>
      </c>
      <c r="F2538">
        <v>3</v>
      </c>
      <c r="G2538">
        <v>8.2000000000000028</v>
      </c>
      <c r="H2538">
        <v>4.2000000000000028</v>
      </c>
      <c r="I2538">
        <v>1</v>
      </c>
      <c r="J2538" s="13">
        <v>42229</v>
      </c>
      <c r="K2538" s="13">
        <v>42247</v>
      </c>
      <c r="L2538" t="s">
        <v>321</v>
      </c>
      <c r="M2538">
        <v>13.400000000000006</v>
      </c>
      <c r="N2538">
        <v>100.27</v>
      </c>
      <c r="O2538" t="s">
        <v>230</v>
      </c>
      <c r="P2538" t="s">
        <v>316</v>
      </c>
      <c r="Q2538">
        <v>8</v>
      </c>
      <c r="R2538" t="s">
        <v>319</v>
      </c>
      <c r="S2538" s="13">
        <v>-18</v>
      </c>
      <c r="T2538">
        <v>18</v>
      </c>
      <c r="U2538">
        <v>37.89</v>
      </c>
      <c r="V2538">
        <v>37.89</v>
      </c>
      <c r="W2538">
        <v>8167</v>
      </c>
    </row>
    <row r="2539" spans="1:23" x14ac:dyDescent="0.5">
      <c r="A2539" t="s">
        <v>224</v>
      </c>
      <c r="B2539" t="s">
        <v>279</v>
      </c>
      <c r="C2539" t="s">
        <v>84</v>
      </c>
      <c r="D2539" t="s">
        <v>45</v>
      </c>
      <c r="E2539">
        <v>113.67</v>
      </c>
      <c r="F2539">
        <v>3</v>
      </c>
      <c r="G2539">
        <v>6</v>
      </c>
      <c r="H2539">
        <v>7</v>
      </c>
      <c r="I2539">
        <v>1</v>
      </c>
      <c r="J2539" s="13">
        <v>42100</v>
      </c>
      <c r="K2539" s="13">
        <v>42114</v>
      </c>
      <c r="L2539" t="s">
        <v>313</v>
      </c>
      <c r="M2539">
        <v>14</v>
      </c>
      <c r="N2539">
        <v>99.67</v>
      </c>
      <c r="O2539" t="s">
        <v>230</v>
      </c>
      <c r="P2539" t="s">
        <v>323</v>
      </c>
      <c r="Q2539">
        <v>4</v>
      </c>
      <c r="R2539" t="s">
        <v>326</v>
      </c>
      <c r="S2539" s="13">
        <v>-14</v>
      </c>
      <c r="T2539">
        <v>14</v>
      </c>
      <c r="U2539">
        <v>37.89</v>
      </c>
      <c r="V2539">
        <v>37.89</v>
      </c>
      <c r="W2539">
        <v>8167</v>
      </c>
    </row>
    <row r="2540" spans="1:23" x14ac:dyDescent="0.5">
      <c r="A2540" t="s">
        <v>226</v>
      </c>
      <c r="B2540" t="s">
        <v>279</v>
      </c>
      <c r="C2540" t="s">
        <v>84</v>
      </c>
      <c r="D2540" t="s">
        <v>45</v>
      </c>
      <c r="E2540">
        <v>113.67</v>
      </c>
      <c r="F2540">
        <v>3</v>
      </c>
      <c r="G2540">
        <v>7.5799999999999983</v>
      </c>
      <c r="H2540">
        <v>4.5799999999999983</v>
      </c>
      <c r="I2540">
        <v>1</v>
      </c>
      <c r="J2540" s="13">
        <v>42080</v>
      </c>
      <c r="K2540" s="13">
        <v>42097</v>
      </c>
      <c r="L2540" t="s">
        <v>315</v>
      </c>
      <c r="M2540">
        <v>13.159999999999997</v>
      </c>
      <c r="N2540">
        <v>100.51</v>
      </c>
      <c r="O2540" t="s">
        <v>230</v>
      </c>
      <c r="P2540" t="s">
        <v>327</v>
      </c>
      <c r="Q2540">
        <v>3</v>
      </c>
      <c r="R2540" t="s">
        <v>328</v>
      </c>
      <c r="S2540" s="13">
        <v>-17</v>
      </c>
      <c r="T2540">
        <v>17</v>
      </c>
      <c r="U2540">
        <v>37.89</v>
      </c>
      <c r="V2540">
        <v>37.89</v>
      </c>
      <c r="W2540">
        <v>8167</v>
      </c>
    </row>
    <row r="2541" spans="1:23" x14ac:dyDescent="0.5">
      <c r="A2541" t="s">
        <v>223</v>
      </c>
      <c r="B2541" t="s">
        <v>279</v>
      </c>
      <c r="C2541" t="s">
        <v>84</v>
      </c>
      <c r="D2541" t="s">
        <v>45</v>
      </c>
      <c r="E2541">
        <v>113.67</v>
      </c>
      <c r="F2541">
        <v>3</v>
      </c>
      <c r="G2541">
        <v>9.990000000000002</v>
      </c>
      <c r="H2541">
        <v>5.990000000000002</v>
      </c>
      <c r="I2541">
        <v>1</v>
      </c>
      <c r="J2541" s="13">
        <v>42077</v>
      </c>
      <c r="K2541" s="13">
        <v>42934</v>
      </c>
      <c r="L2541" t="s">
        <v>307</v>
      </c>
      <c r="M2541">
        <v>16.980000000000004</v>
      </c>
      <c r="N2541">
        <v>96.69</v>
      </c>
      <c r="O2541" t="s">
        <v>230</v>
      </c>
      <c r="P2541" t="s">
        <v>327</v>
      </c>
      <c r="Q2541">
        <v>3</v>
      </c>
      <c r="R2541" t="s">
        <v>328</v>
      </c>
      <c r="S2541" s="13">
        <v>-857</v>
      </c>
      <c r="T2541">
        <v>857</v>
      </c>
      <c r="U2541">
        <v>37.89</v>
      </c>
      <c r="V2541">
        <v>37.89</v>
      </c>
      <c r="W2541">
        <v>8167</v>
      </c>
    </row>
    <row r="2542" spans="1:23" x14ac:dyDescent="0.5">
      <c r="A2542" t="s">
        <v>220</v>
      </c>
      <c r="B2542" t="s">
        <v>279</v>
      </c>
      <c r="C2542" t="s">
        <v>84</v>
      </c>
      <c r="D2542" t="s">
        <v>45</v>
      </c>
      <c r="E2542">
        <v>113.67</v>
      </c>
      <c r="F2542">
        <v>3</v>
      </c>
      <c r="G2542">
        <v>9.8999999999999986</v>
      </c>
      <c r="H2542">
        <v>5.8999999999999986</v>
      </c>
      <c r="I2542">
        <v>1</v>
      </c>
      <c r="J2542" s="13">
        <v>42050</v>
      </c>
      <c r="K2542" s="13">
        <v>42063</v>
      </c>
      <c r="L2542" t="s">
        <v>318</v>
      </c>
      <c r="M2542">
        <v>16.799999999999997</v>
      </c>
      <c r="N2542">
        <v>96.87</v>
      </c>
      <c r="O2542" t="s">
        <v>230</v>
      </c>
      <c r="P2542" t="s">
        <v>327</v>
      </c>
      <c r="Q2542">
        <v>2</v>
      </c>
      <c r="R2542" t="s">
        <v>329</v>
      </c>
      <c r="S2542" s="13">
        <v>-13</v>
      </c>
      <c r="T2542">
        <v>13</v>
      </c>
      <c r="U2542">
        <v>37.89</v>
      </c>
      <c r="V2542">
        <v>37.89</v>
      </c>
      <c r="W2542">
        <v>8167</v>
      </c>
    </row>
    <row r="2543" spans="1:23" x14ac:dyDescent="0.5">
      <c r="A2543" t="s">
        <v>228</v>
      </c>
      <c r="B2543" t="s">
        <v>279</v>
      </c>
      <c r="C2543" t="s">
        <v>84</v>
      </c>
      <c r="D2543" t="s">
        <v>45</v>
      </c>
      <c r="E2543">
        <v>113.67</v>
      </c>
      <c r="F2543">
        <v>3</v>
      </c>
      <c r="G2543">
        <v>5.5499999999999972</v>
      </c>
      <c r="H2543">
        <v>5.5499999999999972</v>
      </c>
      <c r="I2543">
        <v>1</v>
      </c>
      <c r="J2543" s="13">
        <v>42031</v>
      </c>
      <c r="K2543" s="13">
        <v>43009</v>
      </c>
      <c r="L2543" t="s">
        <v>310</v>
      </c>
      <c r="M2543">
        <v>12.099999999999994</v>
      </c>
      <c r="N2543">
        <v>101.57000000000001</v>
      </c>
      <c r="O2543" t="s">
        <v>230</v>
      </c>
      <c r="P2543" t="s">
        <v>327</v>
      </c>
      <c r="Q2543">
        <v>1</v>
      </c>
      <c r="R2543" t="s">
        <v>330</v>
      </c>
      <c r="S2543" s="13">
        <v>-978</v>
      </c>
      <c r="T2543">
        <v>978</v>
      </c>
      <c r="U2543">
        <v>37.89</v>
      </c>
      <c r="V2543">
        <v>37.89</v>
      </c>
      <c r="W2543">
        <v>8167</v>
      </c>
    </row>
    <row r="2544" spans="1:23" x14ac:dyDescent="0.5">
      <c r="A2544" t="s">
        <v>228</v>
      </c>
      <c r="B2544" t="s">
        <v>279</v>
      </c>
      <c r="C2544" t="s">
        <v>84</v>
      </c>
      <c r="D2544" t="s">
        <v>45</v>
      </c>
      <c r="E2544">
        <v>113.67</v>
      </c>
      <c r="F2544">
        <v>3</v>
      </c>
      <c r="G2544">
        <v>7</v>
      </c>
      <c r="H2544">
        <v>7</v>
      </c>
      <c r="I2544">
        <v>1</v>
      </c>
      <c r="J2544" s="13">
        <v>41997</v>
      </c>
      <c r="K2544" s="13">
        <v>42912</v>
      </c>
      <c r="L2544" t="s">
        <v>310</v>
      </c>
      <c r="M2544">
        <v>15</v>
      </c>
      <c r="N2544">
        <v>98.67</v>
      </c>
      <c r="O2544" t="s">
        <v>197</v>
      </c>
      <c r="P2544" t="s">
        <v>308</v>
      </c>
      <c r="Q2544">
        <v>12</v>
      </c>
      <c r="R2544" t="s">
        <v>309</v>
      </c>
      <c r="S2544" s="13">
        <v>-915</v>
      </c>
      <c r="T2544">
        <v>915</v>
      </c>
      <c r="U2544">
        <v>37.89</v>
      </c>
      <c r="V2544">
        <v>37.89</v>
      </c>
      <c r="W2544">
        <v>8167</v>
      </c>
    </row>
    <row r="2545" spans="1:23" x14ac:dyDescent="0.5">
      <c r="A2545" t="s">
        <v>224</v>
      </c>
      <c r="B2545" t="s">
        <v>279</v>
      </c>
      <c r="C2545" t="s">
        <v>84</v>
      </c>
      <c r="D2545" t="s">
        <v>45</v>
      </c>
      <c r="E2545">
        <v>113.67</v>
      </c>
      <c r="F2545">
        <v>3</v>
      </c>
      <c r="G2545">
        <v>6.1199999999999974</v>
      </c>
      <c r="H2545">
        <v>5.1199999999999974</v>
      </c>
      <c r="I2545">
        <v>1</v>
      </c>
      <c r="J2545" s="13">
        <v>41924</v>
      </c>
      <c r="K2545" s="13">
        <v>41933</v>
      </c>
      <c r="L2545" t="s">
        <v>313</v>
      </c>
      <c r="M2545">
        <v>12.239999999999995</v>
      </c>
      <c r="N2545">
        <v>101.43</v>
      </c>
      <c r="O2545" t="s">
        <v>197</v>
      </c>
      <c r="P2545" t="s">
        <v>308</v>
      </c>
      <c r="Q2545">
        <v>10</v>
      </c>
      <c r="R2545" t="s">
        <v>314</v>
      </c>
      <c r="S2545" s="13">
        <v>-9</v>
      </c>
      <c r="T2545">
        <v>9</v>
      </c>
      <c r="U2545">
        <v>37.89</v>
      </c>
      <c r="V2545">
        <v>37.89</v>
      </c>
      <c r="W2545">
        <v>8167</v>
      </c>
    </row>
    <row r="2546" spans="1:23" x14ac:dyDescent="0.5">
      <c r="A2546" t="s">
        <v>220</v>
      </c>
      <c r="B2546" t="s">
        <v>279</v>
      </c>
      <c r="C2546" t="s">
        <v>84</v>
      </c>
      <c r="D2546" t="s">
        <v>45</v>
      </c>
      <c r="E2546">
        <v>113.67</v>
      </c>
      <c r="F2546">
        <v>3</v>
      </c>
      <c r="G2546">
        <v>8.2000000000000028</v>
      </c>
      <c r="H2546">
        <v>5.2000000000000028</v>
      </c>
      <c r="I2546">
        <v>1</v>
      </c>
      <c r="J2546" s="13">
        <v>41775</v>
      </c>
      <c r="K2546" s="13">
        <v>41786</v>
      </c>
      <c r="L2546" t="s">
        <v>318</v>
      </c>
      <c r="M2546">
        <v>14.400000000000006</v>
      </c>
      <c r="N2546">
        <v>99.27</v>
      </c>
      <c r="O2546" t="s">
        <v>197</v>
      </c>
      <c r="P2546" t="s">
        <v>323</v>
      </c>
      <c r="Q2546">
        <v>5</v>
      </c>
      <c r="R2546" t="s">
        <v>325</v>
      </c>
      <c r="S2546" s="13">
        <v>-11</v>
      </c>
      <c r="T2546">
        <v>11</v>
      </c>
      <c r="U2546">
        <v>37.89</v>
      </c>
      <c r="V2546">
        <v>37.89</v>
      </c>
      <c r="W2546">
        <v>8167</v>
      </c>
    </row>
    <row r="2547" spans="1:23" x14ac:dyDescent="0.5">
      <c r="A2547" t="s">
        <v>225</v>
      </c>
      <c r="B2547" t="s">
        <v>279</v>
      </c>
      <c r="C2547" t="s">
        <v>84</v>
      </c>
      <c r="D2547" t="s">
        <v>45</v>
      </c>
      <c r="E2547">
        <v>113.67</v>
      </c>
      <c r="F2547">
        <v>3</v>
      </c>
      <c r="G2547">
        <v>9.4500000000000028</v>
      </c>
      <c r="H2547">
        <v>5.4500000000000028</v>
      </c>
      <c r="I2547">
        <v>1</v>
      </c>
      <c r="J2547" s="13">
        <v>41723</v>
      </c>
      <c r="K2547" s="13">
        <v>41743</v>
      </c>
      <c r="L2547" t="s">
        <v>321</v>
      </c>
      <c r="M2547">
        <v>15.900000000000006</v>
      </c>
      <c r="N2547">
        <v>97.77</v>
      </c>
      <c r="O2547" t="s">
        <v>197</v>
      </c>
      <c r="P2547" t="s">
        <v>327</v>
      </c>
      <c r="Q2547">
        <v>3</v>
      </c>
      <c r="R2547" t="s">
        <v>328</v>
      </c>
      <c r="S2547" s="13">
        <v>-20</v>
      </c>
      <c r="T2547">
        <v>20</v>
      </c>
      <c r="U2547">
        <v>37.89</v>
      </c>
      <c r="V2547">
        <v>37.89</v>
      </c>
      <c r="W2547">
        <v>8167</v>
      </c>
    </row>
    <row r="2548" spans="1:23" x14ac:dyDescent="0.5">
      <c r="A2548" t="s">
        <v>227</v>
      </c>
      <c r="B2548" t="s">
        <v>279</v>
      </c>
      <c r="C2548" t="s">
        <v>84</v>
      </c>
      <c r="D2548" t="s">
        <v>45</v>
      </c>
      <c r="E2548">
        <v>113.67</v>
      </c>
      <c r="F2548">
        <v>3</v>
      </c>
      <c r="G2548">
        <v>7.9899999999999984</v>
      </c>
      <c r="H2548">
        <v>4.9899999999999984</v>
      </c>
      <c r="I2548">
        <v>1</v>
      </c>
      <c r="J2548" s="13">
        <v>41520</v>
      </c>
      <c r="K2548" s="13">
        <v>41531</v>
      </c>
      <c r="L2548" t="s">
        <v>311</v>
      </c>
      <c r="M2548">
        <v>13.979999999999997</v>
      </c>
      <c r="N2548">
        <v>99.69</v>
      </c>
      <c r="O2548" t="s">
        <v>196</v>
      </c>
      <c r="P2548" t="s">
        <v>316</v>
      </c>
      <c r="Q2548">
        <v>9</v>
      </c>
      <c r="R2548" t="s">
        <v>317</v>
      </c>
      <c r="S2548" s="13">
        <v>-11</v>
      </c>
      <c r="T2548">
        <v>11</v>
      </c>
      <c r="U2548">
        <v>37.89</v>
      </c>
      <c r="V2548">
        <v>37.89</v>
      </c>
      <c r="W2548">
        <v>8167</v>
      </c>
    </row>
    <row r="2549" spans="1:23" x14ac:dyDescent="0.5">
      <c r="A2549" t="s">
        <v>224</v>
      </c>
      <c r="B2549" t="s">
        <v>279</v>
      </c>
      <c r="C2549" t="s">
        <v>84</v>
      </c>
      <c r="D2549" t="s">
        <v>45</v>
      </c>
      <c r="E2549">
        <v>113.67</v>
      </c>
      <c r="F2549">
        <v>3</v>
      </c>
      <c r="G2549">
        <v>9.6499999999999986</v>
      </c>
      <c r="H2549">
        <v>6.6499999999999986</v>
      </c>
      <c r="I2549">
        <v>1</v>
      </c>
      <c r="J2549" s="13">
        <v>41477</v>
      </c>
      <c r="K2549" s="13">
        <v>41487</v>
      </c>
      <c r="L2549" t="s">
        <v>313</v>
      </c>
      <c r="M2549">
        <v>17.299999999999997</v>
      </c>
      <c r="N2549">
        <v>96.37</v>
      </c>
      <c r="O2549" t="s">
        <v>196</v>
      </c>
      <c r="P2549" t="s">
        <v>316</v>
      </c>
      <c r="Q2549">
        <v>7</v>
      </c>
      <c r="R2549" t="s">
        <v>320</v>
      </c>
      <c r="S2549" s="13">
        <v>-10</v>
      </c>
      <c r="T2549">
        <v>10</v>
      </c>
      <c r="U2549">
        <v>37.89</v>
      </c>
      <c r="V2549">
        <v>37.89</v>
      </c>
      <c r="W2549">
        <v>8167</v>
      </c>
    </row>
    <row r="2550" spans="1:23" x14ac:dyDescent="0.5">
      <c r="A2550" t="s">
        <v>224</v>
      </c>
      <c r="B2550" t="s">
        <v>279</v>
      </c>
      <c r="C2550" t="s">
        <v>84</v>
      </c>
      <c r="D2550" t="s">
        <v>45</v>
      </c>
      <c r="E2550">
        <v>113.67</v>
      </c>
      <c r="F2550">
        <v>3</v>
      </c>
      <c r="G2550">
        <v>9.89</v>
      </c>
      <c r="H2550">
        <v>4.8900000000000006</v>
      </c>
      <c r="I2550">
        <v>1</v>
      </c>
      <c r="J2550" s="13">
        <v>41434</v>
      </c>
      <c r="K2550" s="13">
        <v>41447</v>
      </c>
      <c r="L2550" t="s">
        <v>313</v>
      </c>
      <c r="M2550">
        <v>15.780000000000001</v>
      </c>
      <c r="N2550">
        <v>97.89</v>
      </c>
      <c r="O2550" t="s">
        <v>196</v>
      </c>
      <c r="P2550" t="s">
        <v>323</v>
      </c>
      <c r="Q2550">
        <v>6</v>
      </c>
      <c r="R2550" t="s">
        <v>324</v>
      </c>
      <c r="S2550" s="13">
        <v>-13</v>
      </c>
      <c r="T2550">
        <v>13</v>
      </c>
      <c r="U2550">
        <v>37.89</v>
      </c>
      <c r="V2550">
        <v>37.89</v>
      </c>
      <c r="W2550">
        <v>8167</v>
      </c>
    </row>
    <row r="2551" spans="1:23" x14ac:dyDescent="0.5">
      <c r="A2551" t="s">
        <v>228</v>
      </c>
      <c r="B2551" t="s">
        <v>279</v>
      </c>
      <c r="C2551" t="s">
        <v>84</v>
      </c>
      <c r="D2551" t="s">
        <v>45</v>
      </c>
      <c r="E2551">
        <v>113.67</v>
      </c>
      <c r="F2551">
        <v>3</v>
      </c>
      <c r="G2551">
        <v>8.1199999999999974</v>
      </c>
      <c r="H2551">
        <v>6.1199999999999974</v>
      </c>
      <c r="I2551">
        <v>1</v>
      </c>
      <c r="J2551" s="13">
        <v>41425</v>
      </c>
      <c r="K2551" s="13">
        <v>41445</v>
      </c>
      <c r="L2551" t="s">
        <v>310</v>
      </c>
      <c r="M2551">
        <v>15.239999999999995</v>
      </c>
      <c r="N2551">
        <v>98.43</v>
      </c>
      <c r="O2551" t="s">
        <v>196</v>
      </c>
      <c r="P2551" t="s">
        <v>323</v>
      </c>
      <c r="Q2551">
        <v>5</v>
      </c>
      <c r="R2551" t="s">
        <v>325</v>
      </c>
      <c r="S2551" s="13">
        <v>-20</v>
      </c>
      <c r="T2551">
        <v>20</v>
      </c>
      <c r="U2551">
        <v>37.89</v>
      </c>
      <c r="V2551">
        <v>37.89</v>
      </c>
      <c r="W2551">
        <v>8167</v>
      </c>
    </row>
    <row r="2552" spans="1:23" x14ac:dyDescent="0.5">
      <c r="A2552" t="s">
        <v>228</v>
      </c>
      <c r="B2552" t="s">
        <v>279</v>
      </c>
      <c r="C2552" t="s">
        <v>84</v>
      </c>
      <c r="D2552" t="s">
        <v>45</v>
      </c>
      <c r="E2552">
        <v>113.67</v>
      </c>
      <c r="F2552">
        <v>3</v>
      </c>
      <c r="G2552">
        <v>5</v>
      </c>
      <c r="H2552">
        <v>6</v>
      </c>
      <c r="I2552">
        <v>1</v>
      </c>
      <c r="J2552" s="13">
        <v>41342</v>
      </c>
      <c r="K2552" s="13">
        <v>41352</v>
      </c>
      <c r="L2552" t="s">
        <v>310</v>
      </c>
      <c r="M2552">
        <v>12</v>
      </c>
      <c r="N2552">
        <v>101.67</v>
      </c>
      <c r="O2552" t="s">
        <v>196</v>
      </c>
      <c r="P2552" t="s">
        <v>327</v>
      </c>
      <c r="Q2552">
        <v>3</v>
      </c>
      <c r="R2552" t="s">
        <v>328</v>
      </c>
      <c r="S2552" s="13">
        <v>-10</v>
      </c>
      <c r="T2552">
        <v>10</v>
      </c>
      <c r="U2552">
        <v>37.89</v>
      </c>
      <c r="V2552">
        <v>37.89</v>
      </c>
      <c r="W2552">
        <v>8167</v>
      </c>
    </row>
    <row r="2553" spans="1:23" x14ac:dyDescent="0.5">
      <c r="A2553" t="s">
        <v>222</v>
      </c>
      <c r="B2553" t="s">
        <v>279</v>
      </c>
      <c r="C2553" t="s">
        <v>84</v>
      </c>
      <c r="D2553" t="s">
        <v>45</v>
      </c>
      <c r="E2553">
        <v>113.67</v>
      </c>
      <c r="F2553">
        <v>3</v>
      </c>
      <c r="G2553">
        <v>9.73</v>
      </c>
      <c r="H2553">
        <v>4.7300000000000004</v>
      </c>
      <c r="I2553">
        <v>1</v>
      </c>
      <c r="J2553" s="13">
        <v>41277</v>
      </c>
      <c r="K2553" s="13">
        <v>41291</v>
      </c>
      <c r="L2553" t="s">
        <v>331</v>
      </c>
      <c r="M2553">
        <v>15.46</v>
      </c>
      <c r="N2553">
        <v>98.210000000000008</v>
      </c>
      <c r="O2553" t="s">
        <v>196</v>
      </c>
      <c r="P2553" t="s">
        <v>327</v>
      </c>
      <c r="Q2553">
        <v>1</v>
      </c>
      <c r="R2553" t="s">
        <v>330</v>
      </c>
      <c r="S2553" s="13">
        <v>-14</v>
      </c>
      <c r="T2553">
        <v>14</v>
      </c>
      <c r="U2553">
        <v>37.89</v>
      </c>
      <c r="V2553">
        <v>37.89</v>
      </c>
      <c r="W2553">
        <v>8167</v>
      </c>
    </row>
    <row r="2554" spans="1:23" x14ac:dyDescent="0.5">
      <c r="A2554" t="s">
        <v>224</v>
      </c>
      <c r="B2554" t="s">
        <v>279</v>
      </c>
      <c r="C2554" t="s">
        <v>84</v>
      </c>
      <c r="D2554" t="s">
        <v>45</v>
      </c>
      <c r="E2554">
        <v>113.67</v>
      </c>
      <c r="F2554">
        <v>3</v>
      </c>
      <c r="G2554">
        <v>7.990000000000002</v>
      </c>
      <c r="H2554">
        <v>6.990000000000002</v>
      </c>
      <c r="I2554">
        <v>1</v>
      </c>
      <c r="J2554" s="13">
        <v>41207</v>
      </c>
      <c r="K2554" s="13">
        <v>41218</v>
      </c>
      <c r="L2554" t="s">
        <v>313</v>
      </c>
      <c r="M2554">
        <v>15.980000000000004</v>
      </c>
      <c r="N2554">
        <v>97.69</v>
      </c>
      <c r="O2554" t="s">
        <v>195</v>
      </c>
      <c r="P2554" t="s">
        <v>308</v>
      </c>
      <c r="Q2554">
        <v>10</v>
      </c>
      <c r="R2554" t="s">
        <v>314</v>
      </c>
      <c r="S2554" s="13">
        <v>-11</v>
      </c>
      <c r="T2554">
        <v>11</v>
      </c>
      <c r="U2554">
        <v>37.89</v>
      </c>
      <c r="V2554">
        <v>37.89</v>
      </c>
      <c r="W2554">
        <v>8167</v>
      </c>
    </row>
    <row r="2555" spans="1:23" x14ac:dyDescent="0.5">
      <c r="A2555" t="s">
        <v>222</v>
      </c>
      <c r="B2555" t="s">
        <v>279</v>
      </c>
      <c r="C2555" t="s">
        <v>84</v>
      </c>
      <c r="D2555" t="s">
        <v>45</v>
      </c>
      <c r="E2555">
        <v>113.67</v>
      </c>
      <c r="F2555">
        <v>3</v>
      </c>
      <c r="G2555">
        <v>5.6099999999999994</v>
      </c>
      <c r="H2555">
        <v>4.6099999999999994</v>
      </c>
      <c r="I2555">
        <v>1</v>
      </c>
      <c r="J2555" s="13">
        <v>41179</v>
      </c>
      <c r="K2555" s="13">
        <v>41195</v>
      </c>
      <c r="L2555" t="s">
        <v>331</v>
      </c>
      <c r="M2555">
        <v>11.219999999999999</v>
      </c>
      <c r="N2555">
        <v>102.45</v>
      </c>
      <c r="O2555" t="s">
        <v>195</v>
      </c>
      <c r="P2555" t="s">
        <v>316</v>
      </c>
      <c r="Q2555">
        <v>9</v>
      </c>
      <c r="R2555" t="s">
        <v>317</v>
      </c>
      <c r="S2555" s="13">
        <v>-16</v>
      </c>
      <c r="T2555">
        <v>16</v>
      </c>
      <c r="U2555">
        <v>37.89</v>
      </c>
      <c r="V2555">
        <v>37.89</v>
      </c>
      <c r="W2555">
        <v>8167</v>
      </c>
    </row>
    <row r="2556" spans="1:23" x14ac:dyDescent="0.5">
      <c r="A2556" t="s">
        <v>226</v>
      </c>
      <c r="B2556" t="s">
        <v>279</v>
      </c>
      <c r="C2556" t="s">
        <v>84</v>
      </c>
      <c r="D2556" t="s">
        <v>45</v>
      </c>
      <c r="E2556">
        <v>113.67</v>
      </c>
      <c r="F2556">
        <v>3</v>
      </c>
      <c r="G2556">
        <v>8.1000000000000014</v>
      </c>
      <c r="H2556">
        <v>3.1000000000000014</v>
      </c>
      <c r="I2556">
        <v>1</v>
      </c>
      <c r="J2556" s="13">
        <v>41121</v>
      </c>
      <c r="K2556" s="13">
        <v>41138</v>
      </c>
      <c r="L2556" t="s">
        <v>315</v>
      </c>
      <c r="M2556">
        <v>12.200000000000003</v>
      </c>
      <c r="N2556">
        <v>101.47</v>
      </c>
      <c r="O2556" t="s">
        <v>195</v>
      </c>
      <c r="P2556" t="s">
        <v>316</v>
      </c>
      <c r="Q2556">
        <v>7</v>
      </c>
      <c r="R2556" t="s">
        <v>320</v>
      </c>
      <c r="S2556" s="13">
        <v>-17</v>
      </c>
      <c r="T2556">
        <v>17</v>
      </c>
      <c r="U2556">
        <v>37.89</v>
      </c>
      <c r="V2556">
        <v>37.89</v>
      </c>
      <c r="W2556">
        <v>8167</v>
      </c>
    </row>
    <row r="2557" spans="1:23" x14ac:dyDescent="0.5">
      <c r="A2557" t="s">
        <v>223</v>
      </c>
      <c r="B2557" t="s">
        <v>279</v>
      </c>
      <c r="C2557" t="s">
        <v>84</v>
      </c>
      <c r="D2557" t="s">
        <v>45</v>
      </c>
      <c r="E2557">
        <v>113.67</v>
      </c>
      <c r="F2557">
        <v>3</v>
      </c>
      <c r="G2557">
        <v>8.990000000000002</v>
      </c>
      <c r="H2557">
        <v>6.990000000000002</v>
      </c>
      <c r="I2557">
        <v>1</v>
      </c>
      <c r="J2557" s="13">
        <v>41100</v>
      </c>
      <c r="K2557" s="13">
        <v>41111</v>
      </c>
      <c r="L2557" t="s">
        <v>307</v>
      </c>
      <c r="M2557">
        <v>16.980000000000004</v>
      </c>
      <c r="N2557">
        <v>96.69</v>
      </c>
      <c r="O2557" t="s">
        <v>195</v>
      </c>
      <c r="P2557" t="s">
        <v>316</v>
      </c>
      <c r="Q2557">
        <v>7</v>
      </c>
      <c r="R2557" t="s">
        <v>320</v>
      </c>
      <c r="S2557" s="13">
        <v>-11</v>
      </c>
      <c r="T2557">
        <v>11</v>
      </c>
      <c r="U2557">
        <v>37.89</v>
      </c>
      <c r="V2557">
        <v>37.89</v>
      </c>
      <c r="W2557">
        <v>8167</v>
      </c>
    </row>
    <row r="2558" spans="1:23" x14ac:dyDescent="0.5">
      <c r="A2558" t="s">
        <v>227</v>
      </c>
      <c r="B2558" t="s">
        <v>279</v>
      </c>
      <c r="C2558" t="s">
        <v>84</v>
      </c>
      <c r="D2558" t="s">
        <v>45</v>
      </c>
      <c r="E2558">
        <v>113.67</v>
      </c>
      <c r="F2558">
        <v>3</v>
      </c>
      <c r="G2558">
        <v>8</v>
      </c>
      <c r="H2558">
        <v>7</v>
      </c>
      <c r="I2558">
        <v>1</v>
      </c>
      <c r="J2558" s="13">
        <v>40972</v>
      </c>
      <c r="K2558" s="13">
        <v>40990</v>
      </c>
      <c r="L2558" t="s">
        <v>311</v>
      </c>
      <c r="M2558">
        <v>16</v>
      </c>
      <c r="N2558">
        <v>97.67</v>
      </c>
      <c r="O2558" t="s">
        <v>195</v>
      </c>
      <c r="P2558" t="s">
        <v>327</v>
      </c>
      <c r="Q2558">
        <v>3</v>
      </c>
      <c r="R2558" t="s">
        <v>328</v>
      </c>
      <c r="S2558" s="13">
        <v>-18</v>
      </c>
      <c r="T2558">
        <v>18</v>
      </c>
      <c r="U2558">
        <v>37.89</v>
      </c>
      <c r="V2558">
        <v>37.89</v>
      </c>
      <c r="W2558">
        <v>8167</v>
      </c>
    </row>
    <row r="2559" spans="1:23" x14ac:dyDescent="0.5">
      <c r="A2559" t="s">
        <v>224</v>
      </c>
      <c r="B2559" t="s">
        <v>279</v>
      </c>
      <c r="C2559" t="s">
        <v>84</v>
      </c>
      <c r="D2559" t="s">
        <v>45</v>
      </c>
      <c r="E2559">
        <v>113.67</v>
      </c>
      <c r="F2559">
        <v>3</v>
      </c>
      <c r="G2559">
        <v>9.75</v>
      </c>
      <c r="H2559">
        <v>6.75</v>
      </c>
      <c r="I2559">
        <v>1</v>
      </c>
      <c r="J2559" s="13">
        <v>40943</v>
      </c>
      <c r="K2559" s="13">
        <v>40959</v>
      </c>
      <c r="L2559" t="s">
        <v>313</v>
      </c>
      <c r="M2559">
        <v>17.5</v>
      </c>
      <c r="N2559">
        <v>96.17</v>
      </c>
      <c r="O2559" t="s">
        <v>195</v>
      </c>
      <c r="P2559" t="s">
        <v>327</v>
      </c>
      <c r="Q2559">
        <v>2</v>
      </c>
      <c r="R2559" t="s">
        <v>329</v>
      </c>
      <c r="S2559" s="13">
        <v>-16</v>
      </c>
      <c r="T2559">
        <v>16</v>
      </c>
      <c r="U2559">
        <v>37.89</v>
      </c>
      <c r="V2559">
        <v>37.89</v>
      </c>
      <c r="W2559">
        <v>8167</v>
      </c>
    </row>
    <row r="2560" spans="1:23" x14ac:dyDescent="0.5">
      <c r="A2560" t="s">
        <v>227</v>
      </c>
      <c r="B2560" t="s">
        <v>279</v>
      </c>
      <c r="C2560" t="s">
        <v>84</v>
      </c>
      <c r="D2560" t="s">
        <v>45</v>
      </c>
      <c r="E2560">
        <v>113.67</v>
      </c>
      <c r="F2560">
        <v>3</v>
      </c>
      <c r="G2560">
        <v>7.5799999999999983</v>
      </c>
      <c r="H2560">
        <v>5.5799999999999983</v>
      </c>
      <c r="I2560">
        <v>1</v>
      </c>
      <c r="J2560" s="13">
        <v>40927</v>
      </c>
      <c r="K2560" s="13">
        <v>40946</v>
      </c>
      <c r="L2560" t="s">
        <v>311</v>
      </c>
      <c r="M2560">
        <v>14.159999999999997</v>
      </c>
      <c r="N2560">
        <v>99.51</v>
      </c>
      <c r="O2560" t="s">
        <v>195</v>
      </c>
      <c r="P2560" t="s">
        <v>327</v>
      </c>
      <c r="Q2560">
        <v>1</v>
      </c>
      <c r="R2560" t="s">
        <v>330</v>
      </c>
      <c r="S2560" s="13">
        <v>-19</v>
      </c>
      <c r="T2560">
        <v>19</v>
      </c>
      <c r="U2560">
        <v>37.89</v>
      </c>
      <c r="V2560">
        <v>37.89</v>
      </c>
      <c r="W2560">
        <v>8167</v>
      </c>
    </row>
    <row r="2561" spans="1:23" x14ac:dyDescent="0.5">
      <c r="A2561" t="s">
        <v>228</v>
      </c>
      <c r="B2561" t="s">
        <v>279</v>
      </c>
      <c r="C2561" t="s">
        <v>84</v>
      </c>
      <c r="D2561" t="s">
        <v>45</v>
      </c>
      <c r="E2561">
        <v>113.67</v>
      </c>
      <c r="F2561">
        <v>3</v>
      </c>
      <c r="G2561">
        <v>8.8999999999999986</v>
      </c>
      <c r="H2561">
        <v>5.8999999999999986</v>
      </c>
      <c r="I2561">
        <v>1</v>
      </c>
      <c r="J2561" s="13">
        <v>40894</v>
      </c>
      <c r="K2561" s="13">
        <v>40905</v>
      </c>
      <c r="L2561" t="s">
        <v>310</v>
      </c>
      <c r="M2561">
        <v>15.799999999999997</v>
      </c>
      <c r="N2561">
        <v>97.87</v>
      </c>
      <c r="O2561" t="s">
        <v>194</v>
      </c>
      <c r="P2561" t="s">
        <v>308</v>
      </c>
      <c r="Q2561">
        <v>12</v>
      </c>
      <c r="R2561" t="s">
        <v>309</v>
      </c>
      <c r="S2561" s="13">
        <v>-11</v>
      </c>
      <c r="T2561">
        <v>11</v>
      </c>
      <c r="U2561">
        <v>37.89</v>
      </c>
      <c r="V2561">
        <v>37.89</v>
      </c>
      <c r="W2561">
        <v>8167</v>
      </c>
    </row>
    <row r="2562" spans="1:23" x14ac:dyDescent="0.5">
      <c r="A2562" t="s">
        <v>225</v>
      </c>
      <c r="B2562" t="s">
        <v>279</v>
      </c>
      <c r="C2562" t="s">
        <v>84</v>
      </c>
      <c r="D2562" t="s">
        <v>45</v>
      </c>
      <c r="E2562">
        <v>113.67</v>
      </c>
      <c r="F2562">
        <v>3</v>
      </c>
      <c r="G2562">
        <v>5.6499999999999986</v>
      </c>
      <c r="H2562">
        <v>4.6499999999999986</v>
      </c>
      <c r="I2562">
        <v>1</v>
      </c>
      <c r="J2562" s="13">
        <v>40893</v>
      </c>
      <c r="K2562" s="13">
        <v>40910</v>
      </c>
      <c r="L2562" t="s">
        <v>321</v>
      </c>
      <c r="M2562">
        <v>11.299999999999997</v>
      </c>
      <c r="N2562">
        <v>102.37</v>
      </c>
      <c r="O2562" t="s">
        <v>194</v>
      </c>
      <c r="P2562" t="s">
        <v>308</v>
      </c>
      <c r="Q2562">
        <v>12</v>
      </c>
      <c r="R2562" t="s">
        <v>309</v>
      </c>
      <c r="S2562" s="13">
        <v>-17</v>
      </c>
      <c r="T2562">
        <v>17</v>
      </c>
      <c r="U2562">
        <v>37.89</v>
      </c>
      <c r="V2562">
        <v>37.89</v>
      </c>
      <c r="W2562">
        <v>8167</v>
      </c>
    </row>
    <row r="2563" spans="1:23" x14ac:dyDescent="0.5">
      <c r="A2563" t="s">
        <v>224</v>
      </c>
      <c r="B2563" t="s">
        <v>279</v>
      </c>
      <c r="C2563" t="s">
        <v>84</v>
      </c>
      <c r="D2563" t="s">
        <v>45</v>
      </c>
      <c r="E2563">
        <v>113.67</v>
      </c>
      <c r="F2563">
        <v>3</v>
      </c>
      <c r="G2563">
        <v>9.5799999999999983</v>
      </c>
      <c r="H2563">
        <v>5.5799999999999983</v>
      </c>
      <c r="I2563">
        <v>1</v>
      </c>
      <c r="J2563" s="13">
        <v>40885</v>
      </c>
      <c r="K2563" s="13">
        <v>40904</v>
      </c>
      <c r="L2563" t="s">
        <v>313</v>
      </c>
      <c r="M2563">
        <v>16.159999999999997</v>
      </c>
      <c r="N2563">
        <v>97.51</v>
      </c>
      <c r="O2563" t="s">
        <v>194</v>
      </c>
      <c r="P2563" t="s">
        <v>308</v>
      </c>
      <c r="Q2563">
        <v>12</v>
      </c>
      <c r="R2563" t="s">
        <v>309</v>
      </c>
      <c r="S2563" s="13">
        <v>-19</v>
      </c>
      <c r="T2563">
        <v>19</v>
      </c>
      <c r="U2563">
        <v>37.89</v>
      </c>
      <c r="V2563">
        <v>37.89</v>
      </c>
      <c r="W2563">
        <v>8167</v>
      </c>
    </row>
    <row r="2564" spans="1:23" x14ac:dyDescent="0.5">
      <c r="A2564" t="s">
        <v>227</v>
      </c>
      <c r="B2564" t="s">
        <v>279</v>
      </c>
      <c r="C2564" t="s">
        <v>84</v>
      </c>
      <c r="D2564" t="s">
        <v>45</v>
      </c>
      <c r="E2564">
        <v>113.67</v>
      </c>
      <c r="F2564">
        <v>3</v>
      </c>
      <c r="G2564">
        <v>6.8799999999999955</v>
      </c>
      <c r="H2564">
        <v>4.8799999999999955</v>
      </c>
      <c r="I2564">
        <v>1</v>
      </c>
      <c r="J2564" s="13">
        <v>40763</v>
      </c>
      <c r="K2564" s="13">
        <v>40773</v>
      </c>
      <c r="L2564" t="s">
        <v>311</v>
      </c>
      <c r="M2564">
        <v>12.759999999999991</v>
      </c>
      <c r="N2564">
        <v>100.91000000000001</v>
      </c>
      <c r="O2564" t="s">
        <v>194</v>
      </c>
      <c r="P2564" t="s">
        <v>316</v>
      </c>
      <c r="Q2564">
        <v>8</v>
      </c>
      <c r="R2564" t="s">
        <v>319</v>
      </c>
      <c r="S2564" s="13">
        <v>-10</v>
      </c>
      <c r="T2564">
        <v>10</v>
      </c>
      <c r="U2564">
        <v>37.89</v>
      </c>
      <c r="V2564">
        <v>37.89</v>
      </c>
      <c r="W2564">
        <v>8167</v>
      </c>
    </row>
    <row r="2565" spans="1:23" x14ac:dyDescent="0.5">
      <c r="A2565" t="s">
        <v>227</v>
      </c>
      <c r="B2565" t="s">
        <v>279</v>
      </c>
      <c r="C2565" t="s">
        <v>84</v>
      </c>
      <c r="D2565" t="s">
        <v>45</v>
      </c>
      <c r="E2565">
        <v>113.67</v>
      </c>
      <c r="F2565">
        <v>3</v>
      </c>
      <c r="G2565">
        <v>7.68</v>
      </c>
      <c r="H2565">
        <v>4.68</v>
      </c>
      <c r="I2565">
        <v>1</v>
      </c>
      <c r="J2565" s="13">
        <v>40735</v>
      </c>
      <c r="K2565" s="13">
        <v>42572</v>
      </c>
      <c r="L2565" t="s">
        <v>311</v>
      </c>
      <c r="M2565">
        <v>13.36</v>
      </c>
      <c r="N2565">
        <v>100.31</v>
      </c>
      <c r="O2565" t="s">
        <v>194</v>
      </c>
      <c r="P2565" t="s">
        <v>316</v>
      </c>
      <c r="Q2565">
        <v>7</v>
      </c>
      <c r="R2565" t="s">
        <v>320</v>
      </c>
      <c r="S2565" s="13">
        <v>-1837</v>
      </c>
      <c r="T2565">
        <v>1837</v>
      </c>
      <c r="U2565">
        <v>37.89</v>
      </c>
      <c r="V2565">
        <v>37.89</v>
      </c>
      <c r="W2565">
        <v>8167</v>
      </c>
    </row>
    <row r="2566" spans="1:23" x14ac:dyDescent="0.5">
      <c r="A2566" t="s">
        <v>227</v>
      </c>
      <c r="B2566" t="s">
        <v>279</v>
      </c>
      <c r="C2566" t="s">
        <v>84</v>
      </c>
      <c r="D2566" t="s">
        <v>45</v>
      </c>
      <c r="E2566">
        <v>113.67</v>
      </c>
      <c r="F2566">
        <v>3</v>
      </c>
      <c r="G2566">
        <v>9</v>
      </c>
      <c r="H2566">
        <v>7</v>
      </c>
      <c r="I2566">
        <v>1</v>
      </c>
      <c r="J2566" s="13">
        <v>40597</v>
      </c>
      <c r="K2566" s="13">
        <v>40606</v>
      </c>
      <c r="L2566" t="s">
        <v>311</v>
      </c>
      <c r="M2566">
        <v>17</v>
      </c>
      <c r="N2566">
        <v>96.67</v>
      </c>
      <c r="O2566" t="s">
        <v>194</v>
      </c>
      <c r="P2566" t="s">
        <v>327</v>
      </c>
      <c r="Q2566">
        <v>2</v>
      </c>
      <c r="R2566" t="s">
        <v>329</v>
      </c>
      <c r="S2566" s="13">
        <v>-9</v>
      </c>
      <c r="T2566">
        <v>9</v>
      </c>
      <c r="U2566">
        <v>37.89</v>
      </c>
      <c r="V2566">
        <v>37.89</v>
      </c>
      <c r="W2566">
        <v>8167</v>
      </c>
    </row>
    <row r="2567" spans="1:23" x14ac:dyDescent="0.5">
      <c r="A2567" t="s">
        <v>221</v>
      </c>
      <c r="B2567" t="s">
        <v>279</v>
      </c>
      <c r="C2567" t="s">
        <v>84</v>
      </c>
      <c r="D2567" t="s">
        <v>45</v>
      </c>
      <c r="E2567">
        <v>113.67</v>
      </c>
      <c r="F2567">
        <v>3</v>
      </c>
      <c r="G2567">
        <v>5.5499999999999972</v>
      </c>
      <c r="H2567">
        <v>5.5499999999999972</v>
      </c>
      <c r="I2567">
        <v>1</v>
      </c>
      <c r="J2567" s="13">
        <v>40585</v>
      </c>
      <c r="K2567" s="13">
        <v>40598</v>
      </c>
      <c r="L2567" t="s">
        <v>322</v>
      </c>
      <c r="M2567">
        <v>12.099999999999994</v>
      </c>
      <c r="N2567">
        <v>101.57000000000001</v>
      </c>
      <c r="O2567" t="s">
        <v>194</v>
      </c>
      <c r="P2567" t="s">
        <v>327</v>
      </c>
      <c r="Q2567">
        <v>2</v>
      </c>
      <c r="R2567" t="s">
        <v>329</v>
      </c>
      <c r="S2567" s="13">
        <v>-13</v>
      </c>
      <c r="T2567">
        <v>13</v>
      </c>
      <c r="U2567">
        <v>37.89</v>
      </c>
      <c r="V2567">
        <v>37.89</v>
      </c>
      <c r="W2567">
        <v>8167</v>
      </c>
    </row>
    <row r="2568" spans="1:23" x14ac:dyDescent="0.5">
      <c r="A2568" t="s">
        <v>226</v>
      </c>
      <c r="B2568" t="s">
        <v>279</v>
      </c>
      <c r="C2568" t="s">
        <v>84</v>
      </c>
      <c r="D2568" t="s">
        <v>45</v>
      </c>
      <c r="E2568">
        <v>113.67</v>
      </c>
      <c r="F2568">
        <v>3</v>
      </c>
      <c r="G2568">
        <v>9.36</v>
      </c>
      <c r="H2568">
        <v>3.3599999999999994</v>
      </c>
      <c r="I2568">
        <v>1</v>
      </c>
      <c r="J2568" s="13">
        <v>40583</v>
      </c>
      <c r="K2568" s="13">
        <v>42538</v>
      </c>
      <c r="L2568" t="s">
        <v>315</v>
      </c>
      <c r="M2568">
        <v>13.719999999999999</v>
      </c>
      <c r="N2568">
        <v>99.95</v>
      </c>
      <c r="O2568" t="s">
        <v>194</v>
      </c>
      <c r="P2568" t="s">
        <v>327</v>
      </c>
      <c r="Q2568">
        <v>2</v>
      </c>
      <c r="R2568" t="s">
        <v>329</v>
      </c>
      <c r="S2568" s="13">
        <v>-1955</v>
      </c>
      <c r="T2568">
        <v>1955</v>
      </c>
      <c r="U2568">
        <v>37.89</v>
      </c>
      <c r="V2568">
        <v>37.89</v>
      </c>
      <c r="W2568">
        <v>8167</v>
      </c>
    </row>
    <row r="2569" spans="1:23" x14ac:dyDescent="0.5">
      <c r="A2569" t="s">
        <v>227</v>
      </c>
      <c r="B2569" t="s">
        <v>279</v>
      </c>
      <c r="C2569" t="s">
        <v>84</v>
      </c>
      <c r="D2569" t="s">
        <v>45</v>
      </c>
      <c r="E2569">
        <v>113.67</v>
      </c>
      <c r="F2569">
        <v>3</v>
      </c>
      <c r="G2569">
        <v>8.8999999999999986</v>
      </c>
      <c r="H2569">
        <v>3.8999999999999986</v>
      </c>
      <c r="I2569">
        <v>1</v>
      </c>
      <c r="J2569" s="13">
        <v>40372</v>
      </c>
      <c r="K2569" s="13">
        <v>40392</v>
      </c>
      <c r="L2569" t="s">
        <v>311</v>
      </c>
      <c r="M2569">
        <v>13.799999999999997</v>
      </c>
      <c r="N2569">
        <v>99.87</v>
      </c>
      <c r="O2569" t="s">
        <v>193</v>
      </c>
      <c r="P2569" t="s">
        <v>316</v>
      </c>
      <c r="Q2569">
        <v>7</v>
      </c>
      <c r="R2569" t="s">
        <v>320</v>
      </c>
      <c r="S2569" s="13">
        <v>-20</v>
      </c>
      <c r="T2569">
        <v>20</v>
      </c>
      <c r="U2569">
        <v>37.89</v>
      </c>
      <c r="V2569">
        <v>37.89</v>
      </c>
      <c r="W2569">
        <v>8167</v>
      </c>
    </row>
    <row r="2570" spans="1:23" x14ac:dyDescent="0.5">
      <c r="A2570" t="s">
        <v>227</v>
      </c>
      <c r="B2570" t="s">
        <v>279</v>
      </c>
      <c r="C2570" t="s">
        <v>84</v>
      </c>
      <c r="D2570" t="s">
        <v>45</v>
      </c>
      <c r="E2570">
        <v>113.67</v>
      </c>
      <c r="F2570">
        <v>3</v>
      </c>
      <c r="G2570">
        <v>9.89</v>
      </c>
      <c r="H2570">
        <v>6.8900000000000006</v>
      </c>
      <c r="I2570">
        <v>1</v>
      </c>
      <c r="J2570" s="13">
        <v>40263</v>
      </c>
      <c r="K2570" s="13">
        <v>40270</v>
      </c>
      <c r="L2570" t="s">
        <v>311</v>
      </c>
      <c r="M2570">
        <v>17.78</v>
      </c>
      <c r="N2570">
        <v>95.89</v>
      </c>
      <c r="O2570" t="s">
        <v>193</v>
      </c>
      <c r="P2570" t="s">
        <v>327</v>
      </c>
      <c r="Q2570">
        <v>3</v>
      </c>
      <c r="R2570" t="s">
        <v>328</v>
      </c>
      <c r="S2570" s="13">
        <v>-7</v>
      </c>
      <c r="T2570">
        <v>7</v>
      </c>
      <c r="U2570">
        <v>37.89</v>
      </c>
      <c r="V2570">
        <v>37.89</v>
      </c>
      <c r="W2570">
        <v>8167</v>
      </c>
    </row>
    <row r="2571" spans="1:23" x14ac:dyDescent="0.5">
      <c r="A2571" t="s">
        <v>225</v>
      </c>
      <c r="B2571" t="s">
        <v>279</v>
      </c>
      <c r="C2571" t="s">
        <v>84</v>
      </c>
      <c r="D2571" t="s">
        <v>45</v>
      </c>
      <c r="E2571">
        <v>113.67</v>
      </c>
      <c r="F2571">
        <v>3</v>
      </c>
      <c r="G2571">
        <v>6.6099999999999994</v>
      </c>
      <c r="H2571">
        <v>6.6099999999999994</v>
      </c>
      <c r="I2571">
        <v>1</v>
      </c>
      <c r="J2571" s="13">
        <v>40108</v>
      </c>
      <c r="K2571" s="13">
        <v>42406</v>
      </c>
      <c r="L2571" t="s">
        <v>321</v>
      </c>
      <c r="M2571">
        <v>14.219999999999999</v>
      </c>
      <c r="N2571">
        <v>99.45</v>
      </c>
      <c r="O2571" t="s">
        <v>192</v>
      </c>
      <c r="P2571" t="s">
        <v>308</v>
      </c>
      <c r="Q2571">
        <v>10</v>
      </c>
      <c r="R2571" t="s">
        <v>314</v>
      </c>
      <c r="S2571" s="13">
        <v>-2298</v>
      </c>
      <c r="T2571">
        <v>2298</v>
      </c>
      <c r="U2571">
        <v>37.89</v>
      </c>
      <c r="V2571">
        <v>37.89</v>
      </c>
      <c r="W2571">
        <v>8167</v>
      </c>
    </row>
    <row r="2572" spans="1:23" x14ac:dyDescent="0.5">
      <c r="A2572" t="s">
        <v>225</v>
      </c>
      <c r="B2572" t="s">
        <v>279</v>
      </c>
      <c r="C2572" t="s">
        <v>84</v>
      </c>
      <c r="D2572" t="s">
        <v>45</v>
      </c>
      <c r="E2572">
        <v>113.67</v>
      </c>
      <c r="F2572">
        <v>3</v>
      </c>
      <c r="G2572">
        <v>9</v>
      </c>
      <c r="H2572">
        <v>3</v>
      </c>
      <c r="I2572">
        <v>1</v>
      </c>
      <c r="J2572" s="13">
        <v>39948</v>
      </c>
      <c r="K2572" s="13">
        <v>39967</v>
      </c>
      <c r="L2572" t="s">
        <v>321</v>
      </c>
      <c r="M2572">
        <v>13</v>
      </c>
      <c r="N2572">
        <v>100.67</v>
      </c>
      <c r="O2572" t="s">
        <v>192</v>
      </c>
      <c r="P2572" t="s">
        <v>323</v>
      </c>
      <c r="Q2572">
        <v>5</v>
      </c>
      <c r="R2572" t="s">
        <v>325</v>
      </c>
      <c r="S2572" s="13">
        <v>-19</v>
      </c>
      <c r="T2572">
        <v>19</v>
      </c>
      <c r="U2572">
        <v>37.89</v>
      </c>
      <c r="V2572">
        <v>37.89</v>
      </c>
      <c r="W2572">
        <v>8167</v>
      </c>
    </row>
    <row r="2573" spans="1:23" x14ac:dyDescent="0.5">
      <c r="A2573" t="s">
        <v>220</v>
      </c>
      <c r="B2573" t="s">
        <v>279</v>
      </c>
      <c r="C2573" t="s">
        <v>84</v>
      </c>
      <c r="D2573" t="s">
        <v>45</v>
      </c>
      <c r="E2573">
        <v>113.67</v>
      </c>
      <c r="F2573">
        <v>3</v>
      </c>
      <c r="G2573">
        <v>8.5499999999999972</v>
      </c>
      <c r="H2573">
        <v>6.5499999999999972</v>
      </c>
      <c r="I2573">
        <v>1</v>
      </c>
      <c r="J2573" s="13">
        <v>39818</v>
      </c>
      <c r="K2573" s="13">
        <v>39836</v>
      </c>
      <c r="L2573" t="s">
        <v>318</v>
      </c>
      <c r="M2573">
        <v>16.099999999999994</v>
      </c>
      <c r="N2573">
        <v>97.570000000000007</v>
      </c>
      <c r="O2573" t="s">
        <v>192</v>
      </c>
      <c r="P2573" t="s">
        <v>327</v>
      </c>
      <c r="Q2573">
        <v>1</v>
      </c>
      <c r="R2573" t="s">
        <v>330</v>
      </c>
      <c r="S2573" s="13">
        <v>-18</v>
      </c>
      <c r="T2573">
        <v>18</v>
      </c>
      <c r="U2573">
        <v>37.89</v>
      </c>
      <c r="V2573">
        <v>37.89</v>
      </c>
      <c r="W2573">
        <v>8167</v>
      </c>
    </row>
    <row r="2574" spans="1:23" x14ac:dyDescent="0.5">
      <c r="A2574" t="s">
        <v>226</v>
      </c>
      <c r="B2574" t="s">
        <v>279</v>
      </c>
      <c r="C2574" t="s">
        <v>84</v>
      </c>
      <c r="D2574" t="s">
        <v>45</v>
      </c>
      <c r="E2574">
        <v>113.67</v>
      </c>
      <c r="F2574">
        <v>3</v>
      </c>
      <c r="G2574">
        <v>5.8999999999999986</v>
      </c>
      <c r="H2574">
        <v>5.8999999999999986</v>
      </c>
      <c r="I2574">
        <v>1</v>
      </c>
      <c r="J2574" s="13">
        <v>39808</v>
      </c>
      <c r="K2574" s="13">
        <v>39817</v>
      </c>
      <c r="L2574" t="s">
        <v>315</v>
      </c>
      <c r="M2574">
        <v>12.799999999999997</v>
      </c>
      <c r="N2574">
        <v>100.87</v>
      </c>
      <c r="O2574" t="s">
        <v>191</v>
      </c>
      <c r="P2574" t="s">
        <v>308</v>
      </c>
      <c r="Q2574">
        <v>12</v>
      </c>
      <c r="R2574" t="s">
        <v>309</v>
      </c>
      <c r="S2574" s="13">
        <v>-9</v>
      </c>
      <c r="T2574">
        <v>9</v>
      </c>
      <c r="U2574">
        <v>37.89</v>
      </c>
      <c r="V2574">
        <v>37.89</v>
      </c>
      <c r="W2574">
        <v>8167</v>
      </c>
    </row>
    <row r="2575" spans="1:23" x14ac:dyDescent="0.5">
      <c r="A2575" t="s">
        <v>221</v>
      </c>
      <c r="B2575" t="s">
        <v>279</v>
      </c>
      <c r="C2575" t="s">
        <v>84</v>
      </c>
      <c r="D2575" t="s">
        <v>45</v>
      </c>
      <c r="E2575">
        <v>113.67</v>
      </c>
      <c r="F2575">
        <v>3</v>
      </c>
      <c r="G2575">
        <v>5.6099999999999994</v>
      </c>
      <c r="H2575">
        <v>5.6099999999999994</v>
      </c>
      <c r="I2575">
        <v>1</v>
      </c>
      <c r="J2575" s="13">
        <v>39557</v>
      </c>
      <c r="K2575" s="13">
        <v>39573</v>
      </c>
      <c r="L2575" t="s">
        <v>322</v>
      </c>
      <c r="M2575">
        <v>12.219999999999999</v>
      </c>
      <c r="N2575">
        <v>101.45</v>
      </c>
      <c r="O2575" t="s">
        <v>191</v>
      </c>
      <c r="P2575" t="s">
        <v>323</v>
      </c>
      <c r="Q2575">
        <v>4</v>
      </c>
      <c r="R2575" t="s">
        <v>326</v>
      </c>
      <c r="S2575" s="13">
        <v>-16</v>
      </c>
      <c r="T2575">
        <v>16</v>
      </c>
      <c r="U2575">
        <v>37.89</v>
      </c>
      <c r="V2575">
        <v>37.89</v>
      </c>
      <c r="W2575">
        <v>8167</v>
      </c>
    </row>
    <row r="2576" spans="1:23" x14ac:dyDescent="0.5">
      <c r="A2576" t="s">
        <v>226</v>
      </c>
      <c r="B2576" t="s">
        <v>279</v>
      </c>
      <c r="C2576" t="s">
        <v>84</v>
      </c>
      <c r="D2576" t="s">
        <v>45</v>
      </c>
      <c r="E2576">
        <v>113.67</v>
      </c>
      <c r="F2576">
        <v>3</v>
      </c>
      <c r="G2576">
        <v>9.9899999999999984</v>
      </c>
      <c r="H2576">
        <v>5.9899999999999984</v>
      </c>
      <c r="I2576">
        <v>1</v>
      </c>
      <c r="J2576" s="13">
        <v>39523</v>
      </c>
      <c r="K2576" s="13">
        <v>39530</v>
      </c>
      <c r="L2576" t="s">
        <v>315</v>
      </c>
      <c r="M2576">
        <v>16.979999999999997</v>
      </c>
      <c r="N2576">
        <v>96.69</v>
      </c>
      <c r="O2576" t="s">
        <v>191</v>
      </c>
      <c r="P2576" t="s">
        <v>327</v>
      </c>
      <c r="Q2576">
        <v>3</v>
      </c>
      <c r="R2576" t="s">
        <v>328</v>
      </c>
      <c r="S2576" s="13">
        <v>-7</v>
      </c>
      <c r="T2576">
        <v>7</v>
      </c>
      <c r="U2576">
        <v>37.89</v>
      </c>
      <c r="V2576">
        <v>37.89</v>
      </c>
      <c r="W2576">
        <v>8167</v>
      </c>
    </row>
    <row r="2577" spans="1:23" x14ac:dyDescent="0.5">
      <c r="A2577" t="s">
        <v>224</v>
      </c>
      <c r="B2577" t="s">
        <v>279</v>
      </c>
      <c r="C2577" t="s">
        <v>84</v>
      </c>
      <c r="D2577" t="s">
        <v>45</v>
      </c>
      <c r="E2577">
        <v>113.67</v>
      </c>
      <c r="F2577">
        <v>3</v>
      </c>
      <c r="G2577">
        <v>9.14</v>
      </c>
      <c r="H2577">
        <v>5.1400000000000006</v>
      </c>
      <c r="I2577">
        <v>1</v>
      </c>
      <c r="J2577" s="13">
        <v>39348</v>
      </c>
      <c r="K2577" s="13">
        <v>39365</v>
      </c>
      <c r="L2577" t="s">
        <v>313</v>
      </c>
      <c r="M2577">
        <v>15.280000000000001</v>
      </c>
      <c r="N2577">
        <v>98.39</v>
      </c>
      <c r="O2577" t="s">
        <v>190</v>
      </c>
      <c r="P2577" t="s">
        <v>316</v>
      </c>
      <c r="Q2577">
        <v>9</v>
      </c>
      <c r="R2577" t="s">
        <v>317</v>
      </c>
      <c r="S2577" s="13">
        <v>-17</v>
      </c>
      <c r="T2577">
        <v>17</v>
      </c>
      <c r="U2577">
        <v>37.89</v>
      </c>
      <c r="V2577">
        <v>37.89</v>
      </c>
      <c r="W2577">
        <v>8167</v>
      </c>
    </row>
    <row r="2578" spans="1:23" x14ac:dyDescent="0.5">
      <c r="A2578" t="s">
        <v>227</v>
      </c>
      <c r="B2578" t="s">
        <v>279</v>
      </c>
      <c r="C2578" t="s">
        <v>84</v>
      </c>
      <c r="D2578" t="s">
        <v>45</v>
      </c>
      <c r="E2578">
        <v>113.67</v>
      </c>
      <c r="F2578">
        <v>3</v>
      </c>
      <c r="G2578">
        <v>9</v>
      </c>
      <c r="H2578">
        <v>4</v>
      </c>
      <c r="I2578">
        <v>1</v>
      </c>
      <c r="J2578" s="13">
        <v>39307</v>
      </c>
      <c r="K2578" s="13">
        <v>39326</v>
      </c>
      <c r="L2578" t="s">
        <v>311</v>
      </c>
      <c r="M2578">
        <v>14</v>
      </c>
      <c r="N2578">
        <v>99.67</v>
      </c>
      <c r="O2578" t="s">
        <v>190</v>
      </c>
      <c r="P2578" t="s">
        <v>316</v>
      </c>
      <c r="Q2578">
        <v>8</v>
      </c>
      <c r="R2578" t="s">
        <v>319</v>
      </c>
      <c r="S2578" s="13">
        <v>-19</v>
      </c>
      <c r="T2578">
        <v>19</v>
      </c>
      <c r="U2578">
        <v>37.89</v>
      </c>
      <c r="V2578">
        <v>37.89</v>
      </c>
      <c r="W2578">
        <v>8167</v>
      </c>
    </row>
    <row r="2579" spans="1:23" x14ac:dyDescent="0.5">
      <c r="A2579" t="s">
        <v>227</v>
      </c>
      <c r="B2579" t="s">
        <v>279</v>
      </c>
      <c r="C2579" t="s">
        <v>84</v>
      </c>
      <c r="D2579" t="s">
        <v>45</v>
      </c>
      <c r="E2579">
        <v>113.67</v>
      </c>
      <c r="F2579">
        <v>3</v>
      </c>
      <c r="G2579">
        <v>8.9899999999999984</v>
      </c>
      <c r="H2579">
        <v>6.9899999999999984</v>
      </c>
      <c r="I2579">
        <v>1</v>
      </c>
      <c r="J2579" s="13">
        <v>38925</v>
      </c>
      <c r="K2579" s="13">
        <v>38934</v>
      </c>
      <c r="L2579" t="s">
        <v>311</v>
      </c>
      <c r="M2579">
        <v>16.979999999999997</v>
      </c>
      <c r="N2579">
        <v>96.69</v>
      </c>
      <c r="O2579" t="s">
        <v>189</v>
      </c>
      <c r="P2579" t="s">
        <v>316</v>
      </c>
      <c r="Q2579">
        <v>7</v>
      </c>
      <c r="R2579" t="s">
        <v>320</v>
      </c>
      <c r="S2579" s="13">
        <v>-9</v>
      </c>
      <c r="T2579">
        <v>9</v>
      </c>
      <c r="U2579">
        <v>37.89</v>
      </c>
      <c r="V2579">
        <v>37.89</v>
      </c>
      <c r="W2579">
        <v>8167</v>
      </c>
    </row>
    <row r="2580" spans="1:23" x14ac:dyDescent="0.5">
      <c r="A2580" t="s">
        <v>221</v>
      </c>
      <c r="B2580" t="s">
        <v>279</v>
      </c>
      <c r="C2580" t="s">
        <v>84</v>
      </c>
      <c r="D2580" t="s">
        <v>45</v>
      </c>
      <c r="E2580">
        <v>113.67</v>
      </c>
      <c r="F2580">
        <v>3</v>
      </c>
      <c r="G2580">
        <v>8.6499999999999986</v>
      </c>
      <c r="H2580">
        <v>6.6499999999999986</v>
      </c>
      <c r="I2580">
        <v>1</v>
      </c>
      <c r="J2580" s="13">
        <v>38913</v>
      </c>
      <c r="K2580" s="13">
        <v>38925</v>
      </c>
      <c r="L2580" t="s">
        <v>322</v>
      </c>
      <c r="M2580">
        <v>16.299999999999997</v>
      </c>
      <c r="N2580">
        <v>97.37</v>
      </c>
      <c r="O2580" t="s">
        <v>189</v>
      </c>
      <c r="P2580" t="s">
        <v>316</v>
      </c>
      <c r="Q2580">
        <v>7</v>
      </c>
      <c r="R2580" t="s">
        <v>320</v>
      </c>
      <c r="S2580" s="13">
        <v>-12</v>
      </c>
      <c r="T2580">
        <v>12</v>
      </c>
      <c r="U2580">
        <v>37.89</v>
      </c>
      <c r="V2580">
        <v>37.89</v>
      </c>
      <c r="W2580">
        <v>8167</v>
      </c>
    </row>
    <row r="2581" spans="1:23" x14ac:dyDescent="0.5">
      <c r="A2581" t="s">
        <v>221</v>
      </c>
      <c r="B2581" t="s">
        <v>279</v>
      </c>
      <c r="C2581" t="s">
        <v>84</v>
      </c>
      <c r="D2581" t="s">
        <v>45</v>
      </c>
      <c r="E2581">
        <v>113.67</v>
      </c>
      <c r="F2581">
        <v>3</v>
      </c>
      <c r="G2581">
        <v>9</v>
      </c>
      <c r="H2581">
        <v>3</v>
      </c>
      <c r="I2581">
        <v>1</v>
      </c>
      <c r="J2581" s="13">
        <v>38841</v>
      </c>
      <c r="K2581" s="13">
        <v>38860</v>
      </c>
      <c r="L2581" t="s">
        <v>322</v>
      </c>
      <c r="M2581">
        <v>13</v>
      </c>
      <c r="N2581">
        <v>100.67</v>
      </c>
      <c r="O2581" t="s">
        <v>189</v>
      </c>
      <c r="P2581" t="s">
        <v>323</v>
      </c>
      <c r="Q2581">
        <v>5</v>
      </c>
      <c r="R2581" t="s">
        <v>325</v>
      </c>
      <c r="S2581" s="13">
        <v>-19</v>
      </c>
      <c r="T2581">
        <v>19</v>
      </c>
      <c r="U2581">
        <v>37.89</v>
      </c>
      <c r="V2581">
        <v>37.89</v>
      </c>
      <c r="W2581">
        <v>8167</v>
      </c>
    </row>
    <row r="2582" spans="1:23" x14ac:dyDescent="0.5">
      <c r="A2582" t="s">
        <v>222</v>
      </c>
      <c r="B2582" t="s">
        <v>279</v>
      </c>
      <c r="C2582" t="s">
        <v>84</v>
      </c>
      <c r="D2582" t="s">
        <v>45</v>
      </c>
      <c r="E2582">
        <v>113.67</v>
      </c>
      <c r="F2582">
        <v>3</v>
      </c>
      <c r="G2582">
        <v>7.9899999999999984</v>
      </c>
      <c r="H2582">
        <v>5.9899999999999984</v>
      </c>
      <c r="I2582">
        <v>1</v>
      </c>
      <c r="J2582" s="13">
        <v>38827</v>
      </c>
      <c r="K2582" s="13">
        <v>38838</v>
      </c>
      <c r="L2582" t="s">
        <v>331</v>
      </c>
      <c r="M2582">
        <v>14.979999999999997</v>
      </c>
      <c r="N2582">
        <v>98.69</v>
      </c>
      <c r="O2582" t="s">
        <v>189</v>
      </c>
      <c r="P2582" t="s">
        <v>323</v>
      </c>
      <c r="Q2582">
        <v>4</v>
      </c>
      <c r="R2582" t="s">
        <v>326</v>
      </c>
      <c r="S2582" s="13">
        <v>-11</v>
      </c>
      <c r="T2582">
        <v>11</v>
      </c>
      <c r="U2582">
        <v>37.89</v>
      </c>
      <c r="V2582">
        <v>37.89</v>
      </c>
      <c r="W2582">
        <v>8167</v>
      </c>
    </row>
    <row r="2583" spans="1:23" x14ac:dyDescent="0.5">
      <c r="A2583" t="s">
        <v>228</v>
      </c>
      <c r="B2583" t="s">
        <v>279</v>
      </c>
      <c r="C2583" t="s">
        <v>84</v>
      </c>
      <c r="D2583" t="s">
        <v>45</v>
      </c>
      <c r="E2583">
        <v>113.67</v>
      </c>
      <c r="F2583">
        <v>3</v>
      </c>
      <c r="G2583">
        <v>9.89</v>
      </c>
      <c r="H2583">
        <v>3.8900000000000006</v>
      </c>
      <c r="I2583">
        <v>1</v>
      </c>
      <c r="J2583" s="13">
        <v>38813</v>
      </c>
      <c r="K2583" s="13">
        <v>38820</v>
      </c>
      <c r="L2583" t="s">
        <v>310</v>
      </c>
      <c r="M2583">
        <v>14.780000000000001</v>
      </c>
      <c r="N2583">
        <v>98.89</v>
      </c>
      <c r="O2583" t="s">
        <v>189</v>
      </c>
      <c r="P2583" t="s">
        <v>323</v>
      </c>
      <c r="Q2583">
        <v>4</v>
      </c>
      <c r="R2583" t="s">
        <v>326</v>
      </c>
      <c r="S2583" s="13">
        <v>-7</v>
      </c>
      <c r="T2583">
        <v>7</v>
      </c>
      <c r="U2583">
        <v>37.89</v>
      </c>
      <c r="V2583">
        <v>37.89</v>
      </c>
      <c r="W2583">
        <v>8167</v>
      </c>
    </row>
    <row r="2584" spans="1:23" x14ac:dyDescent="0.5">
      <c r="A2584" t="s">
        <v>224</v>
      </c>
      <c r="B2584" t="s">
        <v>279</v>
      </c>
      <c r="C2584" t="s">
        <v>84</v>
      </c>
      <c r="D2584" t="s">
        <v>45</v>
      </c>
      <c r="E2584">
        <v>113.67</v>
      </c>
      <c r="F2584">
        <v>3</v>
      </c>
      <c r="G2584">
        <v>9.9899999999999984</v>
      </c>
      <c r="H2584">
        <v>3.9899999999999984</v>
      </c>
      <c r="I2584">
        <v>1</v>
      </c>
      <c r="J2584" s="13">
        <v>38785</v>
      </c>
      <c r="K2584" s="13">
        <v>38798</v>
      </c>
      <c r="L2584" t="s">
        <v>313</v>
      </c>
      <c r="M2584">
        <v>14.979999999999997</v>
      </c>
      <c r="N2584">
        <v>98.69</v>
      </c>
      <c r="O2584" t="s">
        <v>189</v>
      </c>
      <c r="P2584" t="s">
        <v>327</v>
      </c>
      <c r="Q2584">
        <v>3</v>
      </c>
      <c r="R2584" t="s">
        <v>328</v>
      </c>
      <c r="S2584" s="13">
        <v>-13</v>
      </c>
      <c r="T2584">
        <v>13</v>
      </c>
      <c r="U2584">
        <v>37.89</v>
      </c>
      <c r="V2584">
        <v>37.89</v>
      </c>
      <c r="W2584">
        <v>8167</v>
      </c>
    </row>
    <row r="2585" spans="1:23" x14ac:dyDescent="0.5">
      <c r="A2585" t="s">
        <v>226</v>
      </c>
      <c r="B2585" t="s">
        <v>279</v>
      </c>
      <c r="C2585" t="s">
        <v>84</v>
      </c>
      <c r="D2585" t="s">
        <v>45</v>
      </c>
      <c r="E2585">
        <v>113.67</v>
      </c>
      <c r="F2585">
        <v>3</v>
      </c>
      <c r="G2585">
        <v>5.5799999999999983</v>
      </c>
      <c r="H2585">
        <v>3.5799999999999983</v>
      </c>
      <c r="I2585">
        <v>1</v>
      </c>
      <c r="J2585" s="13">
        <v>38566</v>
      </c>
      <c r="K2585" s="13">
        <v>38578</v>
      </c>
      <c r="L2585" t="s">
        <v>315</v>
      </c>
      <c r="M2585">
        <v>10.159999999999997</v>
      </c>
      <c r="N2585">
        <v>103.51</v>
      </c>
      <c r="O2585" t="s">
        <v>332</v>
      </c>
      <c r="P2585" t="s">
        <v>316</v>
      </c>
      <c r="Q2585">
        <v>8</v>
      </c>
      <c r="R2585" t="s">
        <v>319</v>
      </c>
      <c r="S2585" s="13">
        <v>-12</v>
      </c>
      <c r="T2585">
        <v>12</v>
      </c>
      <c r="U2585">
        <v>37.89</v>
      </c>
      <c r="V2585">
        <v>37.89</v>
      </c>
      <c r="W2585">
        <v>8167</v>
      </c>
    </row>
    <row r="2586" spans="1:23" x14ac:dyDescent="0.5">
      <c r="A2586" t="s">
        <v>227</v>
      </c>
      <c r="B2586" t="s">
        <v>279</v>
      </c>
      <c r="C2586" t="s">
        <v>84</v>
      </c>
      <c r="D2586" t="s">
        <v>45</v>
      </c>
      <c r="E2586">
        <v>113.67</v>
      </c>
      <c r="F2586">
        <v>3</v>
      </c>
      <c r="G2586">
        <v>5.2000000000000028</v>
      </c>
      <c r="H2586">
        <v>6.2000000000000028</v>
      </c>
      <c r="I2586">
        <v>1</v>
      </c>
      <c r="J2586" s="13">
        <v>38565</v>
      </c>
      <c r="K2586" s="13">
        <v>38579</v>
      </c>
      <c r="L2586" t="s">
        <v>311</v>
      </c>
      <c r="M2586">
        <v>12.400000000000006</v>
      </c>
      <c r="N2586">
        <v>101.27</v>
      </c>
      <c r="O2586" t="s">
        <v>332</v>
      </c>
      <c r="P2586" t="s">
        <v>316</v>
      </c>
      <c r="Q2586">
        <v>8</v>
      </c>
      <c r="R2586" t="s">
        <v>319</v>
      </c>
      <c r="S2586" s="13">
        <v>-14</v>
      </c>
      <c r="T2586">
        <v>14</v>
      </c>
      <c r="U2586">
        <v>37.89</v>
      </c>
      <c r="V2586">
        <v>37.89</v>
      </c>
      <c r="W2586">
        <v>8167</v>
      </c>
    </row>
    <row r="2587" spans="1:23" x14ac:dyDescent="0.5">
      <c r="A2587" t="s">
        <v>226</v>
      </c>
      <c r="B2587" t="s">
        <v>279</v>
      </c>
      <c r="C2587" t="s">
        <v>84</v>
      </c>
      <c r="D2587" t="s">
        <v>45</v>
      </c>
      <c r="E2587">
        <v>113.67</v>
      </c>
      <c r="F2587">
        <v>3</v>
      </c>
      <c r="G2587">
        <v>5.6099999999999994</v>
      </c>
      <c r="H2587">
        <v>4.6099999999999994</v>
      </c>
      <c r="I2587">
        <v>1</v>
      </c>
      <c r="J2587" s="13">
        <v>38551</v>
      </c>
      <c r="K2587" s="13">
        <v>38568</v>
      </c>
      <c r="L2587" t="s">
        <v>315</v>
      </c>
      <c r="M2587">
        <v>11.219999999999999</v>
      </c>
      <c r="N2587">
        <v>102.45</v>
      </c>
      <c r="O2587" t="s">
        <v>332</v>
      </c>
      <c r="P2587" t="s">
        <v>316</v>
      </c>
      <c r="Q2587">
        <v>7</v>
      </c>
      <c r="R2587" t="s">
        <v>320</v>
      </c>
      <c r="S2587" s="13">
        <v>-17</v>
      </c>
      <c r="T2587">
        <v>17</v>
      </c>
      <c r="U2587">
        <v>37.89</v>
      </c>
      <c r="V2587">
        <v>37.89</v>
      </c>
      <c r="W2587">
        <v>8167</v>
      </c>
    </row>
    <row r="2588" spans="1:23" x14ac:dyDescent="0.5">
      <c r="A2588" t="s">
        <v>223</v>
      </c>
      <c r="B2588" t="s">
        <v>279</v>
      </c>
      <c r="C2588" t="s">
        <v>84</v>
      </c>
      <c r="D2588" t="s">
        <v>45</v>
      </c>
      <c r="E2588">
        <v>113.67</v>
      </c>
      <c r="F2588">
        <v>3</v>
      </c>
      <c r="G2588">
        <v>8.9899999999999984</v>
      </c>
      <c r="H2588">
        <v>4.9899999999999984</v>
      </c>
      <c r="I2588">
        <v>1</v>
      </c>
      <c r="J2588" s="13">
        <v>38310</v>
      </c>
      <c r="K2588" s="13">
        <v>38326</v>
      </c>
      <c r="L2588" t="s">
        <v>307</v>
      </c>
      <c r="M2588">
        <v>14.979999999999997</v>
      </c>
      <c r="N2588">
        <v>98.69</v>
      </c>
      <c r="O2588" t="s">
        <v>188</v>
      </c>
      <c r="P2588" t="s">
        <v>308</v>
      </c>
      <c r="Q2588">
        <v>11</v>
      </c>
      <c r="R2588" t="s">
        <v>312</v>
      </c>
      <c r="S2588" s="13">
        <v>-16</v>
      </c>
      <c r="T2588">
        <v>16</v>
      </c>
      <c r="U2588">
        <v>37.89</v>
      </c>
      <c r="V2588">
        <v>37.89</v>
      </c>
      <c r="W2588">
        <v>8167</v>
      </c>
    </row>
    <row r="2589" spans="1:23" x14ac:dyDescent="0.5">
      <c r="A2589" t="s">
        <v>221</v>
      </c>
      <c r="B2589" t="s">
        <v>279</v>
      </c>
      <c r="C2589" t="s">
        <v>84</v>
      </c>
      <c r="D2589" t="s">
        <v>45</v>
      </c>
      <c r="E2589">
        <v>113.67</v>
      </c>
      <c r="F2589">
        <v>3</v>
      </c>
      <c r="G2589">
        <v>6.6099999999999994</v>
      </c>
      <c r="H2589">
        <v>4.6099999999999994</v>
      </c>
      <c r="I2589">
        <v>1</v>
      </c>
      <c r="J2589" s="13">
        <v>38176</v>
      </c>
      <c r="K2589" s="13">
        <v>38193</v>
      </c>
      <c r="L2589" t="s">
        <v>322</v>
      </c>
      <c r="M2589">
        <v>12.219999999999999</v>
      </c>
      <c r="N2589">
        <v>101.45</v>
      </c>
      <c r="O2589" t="s">
        <v>188</v>
      </c>
      <c r="P2589" t="s">
        <v>316</v>
      </c>
      <c r="Q2589">
        <v>7</v>
      </c>
      <c r="R2589" t="s">
        <v>320</v>
      </c>
      <c r="S2589" s="13">
        <v>-17</v>
      </c>
      <c r="T2589">
        <v>17</v>
      </c>
      <c r="U2589">
        <v>37.89</v>
      </c>
      <c r="V2589">
        <v>37.89</v>
      </c>
      <c r="W2589">
        <v>8167</v>
      </c>
    </row>
    <row r="2590" spans="1:23" x14ac:dyDescent="0.5">
      <c r="A2590" t="s">
        <v>220</v>
      </c>
      <c r="B2590" t="s">
        <v>279</v>
      </c>
      <c r="C2590" t="s">
        <v>84</v>
      </c>
      <c r="D2590" t="s">
        <v>45</v>
      </c>
      <c r="E2590">
        <v>113.67</v>
      </c>
      <c r="F2590">
        <v>3</v>
      </c>
      <c r="G2590">
        <v>5.5799999999999983</v>
      </c>
      <c r="H2590">
        <v>4.5799999999999983</v>
      </c>
      <c r="I2590">
        <v>1</v>
      </c>
      <c r="J2590" s="13">
        <v>37921</v>
      </c>
      <c r="K2590" s="13">
        <v>37938</v>
      </c>
      <c r="L2590" t="s">
        <v>318</v>
      </c>
      <c r="M2590">
        <v>11.159999999999997</v>
      </c>
      <c r="N2590">
        <v>102.51</v>
      </c>
      <c r="O2590" t="s">
        <v>187</v>
      </c>
      <c r="P2590" t="s">
        <v>308</v>
      </c>
      <c r="Q2590">
        <v>10</v>
      </c>
      <c r="R2590" t="s">
        <v>314</v>
      </c>
      <c r="S2590" s="13">
        <v>-17</v>
      </c>
      <c r="T2590">
        <v>17</v>
      </c>
      <c r="U2590">
        <v>37.89</v>
      </c>
      <c r="V2590">
        <v>37.89</v>
      </c>
      <c r="W2590">
        <v>8167</v>
      </c>
    </row>
    <row r="2591" spans="1:23" x14ac:dyDescent="0.5">
      <c r="A2591" t="s">
        <v>228</v>
      </c>
      <c r="B2591" t="s">
        <v>279</v>
      </c>
      <c r="C2591" t="s">
        <v>84</v>
      </c>
      <c r="D2591" t="s">
        <v>45</v>
      </c>
      <c r="E2591">
        <v>113.67</v>
      </c>
      <c r="F2591">
        <v>3</v>
      </c>
      <c r="G2591">
        <v>9.84</v>
      </c>
      <c r="H2591">
        <v>6.84</v>
      </c>
      <c r="I2591">
        <v>1</v>
      </c>
      <c r="J2591" s="13">
        <v>37916</v>
      </c>
      <c r="K2591" s="13">
        <v>37931</v>
      </c>
      <c r="L2591" t="s">
        <v>310</v>
      </c>
      <c r="M2591">
        <v>17.68</v>
      </c>
      <c r="N2591">
        <v>95.990000000000009</v>
      </c>
      <c r="O2591" t="s">
        <v>187</v>
      </c>
      <c r="P2591" t="s">
        <v>308</v>
      </c>
      <c r="Q2591">
        <v>10</v>
      </c>
      <c r="R2591" t="s">
        <v>314</v>
      </c>
      <c r="S2591" s="13">
        <v>-15</v>
      </c>
      <c r="T2591">
        <v>15</v>
      </c>
      <c r="U2591">
        <v>37.89</v>
      </c>
      <c r="V2591">
        <v>37.89</v>
      </c>
      <c r="W2591">
        <v>8167</v>
      </c>
    </row>
    <row r="2592" spans="1:23" x14ac:dyDescent="0.5">
      <c r="A2592" t="s">
        <v>221</v>
      </c>
      <c r="B2592" t="s">
        <v>279</v>
      </c>
      <c r="C2592" t="s">
        <v>84</v>
      </c>
      <c r="D2592" t="s">
        <v>45</v>
      </c>
      <c r="E2592">
        <v>113.67</v>
      </c>
      <c r="F2592">
        <v>3</v>
      </c>
      <c r="G2592">
        <v>9.73</v>
      </c>
      <c r="H2592">
        <v>6.73</v>
      </c>
      <c r="I2592">
        <v>1</v>
      </c>
      <c r="J2592" s="13">
        <v>37714</v>
      </c>
      <c r="K2592" s="13">
        <v>37728</v>
      </c>
      <c r="L2592" t="s">
        <v>322</v>
      </c>
      <c r="M2592">
        <v>17.46</v>
      </c>
      <c r="N2592">
        <v>96.210000000000008</v>
      </c>
      <c r="O2592" t="s">
        <v>187</v>
      </c>
      <c r="P2592" t="s">
        <v>323</v>
      </c>
      <c r="Q2592">
        <v>4</v>
      </c>
      <c r="R2592" t="s">
        <v>326</v>
      </c>
      <c r="S2592" s="13">
        <v>-14</v>
      </c>
      <c r="T2592">
        <v>14</v>
      </c>
      <c r="U2592">
        <v>37.89</v>
      </c>
      <c r="V2592">
        <v>37.89</v>
      </c>
      <c r="W2592">
        <v>8167</v>
      </c>
    </row>
    <row r="2593" spans="1:23" x14ac:dyDescent="0.5">
      <c r="A2593" t="s">
        <v>226</v>
      </c>
      <c r="B2593" t="s">
        <v>279</v>
      </c>
      <c r="C2593" t="s">
        <v>84</v>
      </c>
      <c r="D2593" t="s">
        <v>45</v>
      </c>
      <c r="E2593">
        <v>113.67</v>
      </c>
      <c r="F2593">
        <v>3</v>
      </c>
      <c r="G2593">
        <v>5.75</v>
      </c>
      <c r="H2593">
        <v>4.75</v>
      </c>
      <c r="I2593">
        <v>1</v>
      </c>
      <c r="J2593" s="13">
        <v>37704</v>
      </c>
      <c r="K2593" s="13">
        <v>37722</v>
      </c>
      <c r="L2593" t="s">
        <v>315</v>
      </c>
      <c r="M2593">
        <v>11.5</v>
      </c>
      <c r="N2593">
        <v>102.17</v>
      </c>
      <c r="O2593" t="s">
        <v>187</v>
      </c>
      <c r="P2593" t="s">
        <v>327</v>
      </c>
      <c r="Q2593">
        <v>3</v>
      </c>
      <c r="R2593" t="s">
        <v>328</v>
      </c>
      <c r="S2593" s="13">
        <v>-18</v>
      </c>
      <c r="T2593">
        <v>18</v>
      </c>
      <c r="U2593">
        <v>37.89</v>
      </c>
      <c r="V2593">
        <v>37.89</v>
      </c>
      <c r="W2593">
        <v>8167</v>
      </c>
    </row>
    <row r="2594" spans="1:23" x14ac:dyDescent="0.5">
      <c r="A2594" t="s">
        <v>227</v>
      </c>
      <c r="B2594" t="s">
        <v>279</v>
      </c>
      <c r="C2594" t="s">
        <v>84</v>
      </c>
      <c r="D2594" t="s">
        <v>45</v>
      </c>
      <c r="E2594">
        <v>113.67</v>
      </c>
      <c r="F2594">
        <v>3</v>
      </c>
      <c r="G2594">
        <v>9.75</v>
      </c>
      <c r="H2594">
        <v>6.75</v>
      </c>
      <c r="I2594">
        <v>1</v>
      </c>
      <c r="J2594" s="13">
        <v>37682</v>
      </c>
      <c r="K2594" s="13">
        <v>37692</v>
      </c>
      <c r="L2594" t="s">
        <v>311</v>
      </c>
      <c r="M2594">
        <v>17.5</v>
      </c>
      <c r="N2594">
        <v>96.17</v>
      </c>
      <c r="O2594" t="s">
        <v>187</v>
      </c>
      <c r="P2594" t="s">
        <v>327</v>
      </c>
      <c r="Q2594">
        <v>3</v>
      </c>
      <c r="R2594" t="s">
        <v>328</v>
      </c>
      <c r="S2594" s="13">
        <v>-10</v>
      </c>
      <c r="T2594">
        <v>10</v>
      </c>
      <c r="U2594">
        <v>37.89</v>
      </c>
      <c r="V2594">
        <v>37.89</v>
      </c>
      <c r="W2594">
        <v>8167</v>
      </c>
    </row>
    <row r="2595" spans="1:23" x14ac:dyDescent="0.5">
      <c r="A2595" t="s">
        <v>220</v>
      </c>
      <c r="B2595" t="s">
        <v>279</v>
      </c>
      <c r="C2595" t="s">
        <v>84</v>
      </c>
      <c r="D2595" t="s">
        <v>45</v>
      </c>
      <c r="E2595">
        <v>113.67</v>
      </c>
      <c r="F2595">
        <v>3</v>
      </c>
      <c r="G2595">
        <v>7.1400000000000006</v>
      </c>
      <c r="H2595">
        <v>4.1400000000000006</v>
      </c>
      <c r="I2595">
        <v>1</v>
      </c>
      <c r="J2595" s="13">
        <v>37678</v>
      </c>
      <c r="K2595" s="13">
        <v>37696</v>
      </c>
      <c r="L2595" t="s">
        <v>318</v>
      </c>
      <c r="M2595">
        <v>12.280000000000001</v>
      </c>
      <c r="N2595">
        <v>101.39</v>
      </c>
      <c r="O2595" t="s">
        <v>187</v>
      </c>
      <c r="P2595" t="s">
        <v>327</v>
      </c>
      <c r="Q2595">
        <v>2</v>
      </c>
      <c r="R2595" t="s">
        <v>329</v>
      </c>
      <c r="S2595" s="13">
        <v>-18</v>
      </c>
      <c r="T2595">
        <v>18</v>
      </c>
      <c r="U2595">
        <v>37.89</v>
      </c>
      <c r="V2595">
        <v>37.89</v>
      </c>
      <c r="W2595">
        <v>8167</v>
      </c>
    </row>
    <row r="2596" spans="1:23" x14ac:dyDescent="0.5">
      <c r="A2596" t="s">
        <v>228</v>
      </c>
      <c r="B2596" t="s">
        <v>279</v>
      </c>
      <c r="C2596" t="s">
        <v>84</v>
      </c>
      <c r="D2596" t="s">
        <v>45</v>
      </c>
      <c r="E2596">
        <v>113.67</v>
      </c>
      <c r="F2596">
        <v>3</v>
      </c>
      <c r="G2596">
        <v>10</v>
      </c>
      <c r="H2596">
        <v>5</v>
      </c>
      <c r="I2596">
        <v>1</v>
      </c>
      <c r="J2596" s="13">
        <v>37615</v>
      </c>
      <c r="K2596" s="13">
        <v>37624</v>
      </c>
      <c r="L2596" t="s">
        <v>310</v>
      </c>
      <c r="M2596">
        <v>16</v>
      </c>
      <c r="N2596">
        <v>97.67</v>
      </c>
      <c r="O2596" t="s">
        <v>186</v>
      </c>
      <c r="P2596" t="s">
        <v>308</v>
      </c>
      <c r="Q2596">
        <v>12</v>
      </c>
      <c r="R2596" t="s">
        <v>309</v>
      </c>
      <c r="S2596" s="13">
        <v>-9</v>
      </c>
      <c r="T2596">
        <v>9</v>
      </c>
      <c r="U2596">
        <v>37.89</v>
      </c>
      <c r="V2596">
        <v>37.89</v>
      </c>
      <c r="W2596">
        <v>8167</v>
      </c>
    </row>
    <row r="2597" spans="1:23" x14ac:dyDescent="0.5">
      <c r="A2597" t="s">
        <v>224</v>
      </c>
      <c r="B2597" t="s">
        <v>279</v>
      </c>
      <c r="C2597" t="s">
        <v>84</v>
      </c>
      <c r="D2597" t="s">
        <v>45</v>
      </c>
      <c r="E2597">
        <v>113.67</v>
      </c>
      <c r="F2597">
        <v>3</v>
      </c>
      <c r="G2597">
        <v>8.9899999999999984</v>
      </c>
      <c r="H2597">
        <v>5.9899999999999984</v>
      </c>
      <c r="I2597">
        <v>1</v>
      </c>
      <c r="J2597" s="13">
        <v>37491</v>
      </c>
      <c r="K2597" s="13">
        <v>37504</v>
      </c>
      <c r="L2597" t="s">
        <v>313</v>
      </c>
      <c r="M2597">
        <v>15.979999999999997</v>
      </c>
      <c r="N2597">
        <v>97.69</v>
      </c>
      <c r="O2597" t="s">
        <v>186</v>
      </c>
      <c r="P2597" t="s">
        <v>316</v>
      </c>
      <c r="Q2597">
        <v>8</v>
      </c>
      <c r="R2597" t="s">
        <v>319</v>
      </c>
      <c r="S2597" s="13">
        <v>-13</v>
      </c>
      <c r="T2597">
        <v>13</v>
      </c>
      <c r="U2597">
        <v>37.89</v>
      </c>
      <c r="V2597">
        <v>37.89</v>
      </c>
      <c r="W2597">
        <v>8167</v>
      </c>
    </row>
    <row r="2598" spans="1:23" x14ac:dyDescent="0.5">
      <c r="A2598" t="s">
        <v>228</v>
      </c>
      <c r="B2598" t="s">
        <v>279</v>
      </c>
      <c r="C2598" t="s">
        <v>84</v>
      </c>
      <c r="D2598" t="s">
        <v>45</v>
      </c>
      <c r="E2598">
        <v>113.67</v>
      </c>
      <c r="F2598">
        <v>3</v>
      </c>
      <c r="G2598">
        <v>8</v>
      </c>
      <c r="H2598">
        <v>3</v>
      </c>
      <c r="I2598">
        <v>1</v>
      </c>
      <c r="J2598" s="13">
        <v>37451</v>
      </c>
      <c r="K2598" s="13">
        <v>37466</v>
      </c>
      <c r="L2598" t="s">
        <v>310</v>
      </c>
      <c r="M2598">
        <v>12</v>
      </c>
      <c r="N2598">
        <v>101.67</v>
      </c>
      <c r="O2598" t="s">
        <v>186</v>
      </c>
      <c r="P2598" t="s">
        <v>316</v>
      </c>
      <c r="Q2598">
        <v>7</v>
      </c>
      <c r="R2598" t="s">
        <v>320</v>
      </c>
      <c r="S2598" s="13">
        <v>-15</v>
      </c>
      <c r="T2598">
        <v>15</v>
      </c>
      <c r="U2598">
        <v>37.89</v>
      </c>
      <c r="V2598">
        <v>37.89</v>
      </c>
      <c r="W2598">
        <v>8167</v>
      </c>
    </row>
    <row r="2599" spans="1:23" x14ac:dyDescent="0.5">
      <c r="A2599" t="s">
        <v>221</v>
      </c>
      <c r="B2599" t="s">
        <v>279</v>
      </c>
      <c r="C2599" t="s">
        <v>84</v>
      </c>
      <c r="D2599" t="s">
        <v>45</v>
      </c>
      <c r="E2599">
        <v>113.67</v>
      </c>
      <c r="F2599">
        <v>3</v>
      </c>
      <c r="G2599">
        <v>9.8999999999999986</v>
      </c>
      <c r="H2599">
        <v>6.8999999999999986</v>
      </c>
      <c r="I2599">
        <v>1</v>
      </c>
      <c r="J2599" s="13">
        <v>37280</v>
      </c>
      <c r="K2599" s="13">
        <v>37288</v>
      </c>
      <c r="L2599" t="s">
        <v>322</v>
      </c>
      <c r="M2599">
        <v>17.799999999999997</v>
      </c>
      <c r="N2599">
        <v>95.87</v>
      </c>
      <c r="O2599" t="s">
        <v>186</v>
      </c>
      <c r="P2599" t="s">
        <v>327</v>
      </c>
      <c r="Q2599">
        <v>1</v>
      </c>
      <c r="R2599" t="s">
        <v>330</v>
      </c>
      <c r="S2599" s="13">
        <v>-8</v>
      </c>
      <c r="T2599">
        <v>8</v>
      </c>
      <c r="U2599">
        <v>37.89</v>
      </c>
      <c r="V2599">
        <v>37.89</v>
      </c>
      <c r="W2599">
        <v>8167</v>
      </c>
    </row>
    <row r="2600" spans="1:23" x14ac:dyDescent="0.5">
      <c r="A2600" t="s">
        <v>227</v>
      </c>
      <c r="B2600" t="s">
        <v>279</v>
      </c>
      <c r="C2600" t="s">
        <v>84</v>
      </c>
      <c r="D2600" t="s">
        <v>45</v>
      </c>
      <c r="E2600">
        <v>113.67</v>
      </c>
      <c r="F2600">
        <v>3</v>
      </c>
      <c r="G2600">
        <v>5.25</v>
      </c>
      <c r="H2600">
        <v>6.25</v>
      </c>
      <c r="I2600">
        <v>1</v>
      </c>
      <c r="J2600" s="13">
        <v>37017</v>
      </c>
      <c r="K2600" s="13">
        <v>37035</v>
      </c>
      <c r="L2600" t="s">
        <v>311</v>
      </c>
      <c r="M2600">
        <v>12.5</v>
      </c>
      <c r="N2600">
        <v>101.17</v>
      </c>
      <c r="O2600" t="s">
        <v>185</v>
      </c>
      <c r="P2600" t="s">
        <v>323</v>
      </c>
      <c r="Q2600">
        <v>5</v>
      </c>
      <c r="R2600" t="s">
        <v>325</v>
      </c>
      <c r="S2600" s="13">
        <v>-18</v>
      </c>
      <c r="T2600">
        <v>18</v>
      </c>
      <c r="U2600">
        <v>37.89</v>
      </c>
      <c r="V2600">
        <v>37.89</v>
      </c>
      <c r="W2600">
        <v>8167</v>
      </c>
    </row>
    <row r="2601" spans="1:23" x14ac:dyDescent="0.5">
      <c r="A2601" t="s">
        <v>223</v>
      </c>
      <c r="B2601" t="s">
        <v>279</v>
      </c>
      <c r="C2601" t="s">
        <v>84</v>
      </c>
      <c r="D2601" t="s">
        <v>45</v>
      </c>
      <c r="E2601">
        <v>113.67</v>
      </c>
      <c r="F2601">
        <v>3</v>
      </c>
      <c r="G2601">
        <v>5.84</v>
      </c>
      <c r="H2601">
        <v>5.84</v>
      </c>
      <c r="I2601">
        <v>1</v>
      </c>
      <c r="J2601" s="13">
        <v>37000</v>
      </c>
      <c r="K2601" s="13">
        <v>37017</v>
      </c>
      <c r="L2601" t="s">
        <v>307</v>
      </c>
      <c r="M2601">
        <v>12.68</v>
      </c>
      <c r="N2601">
        <v>100.99000000000001</v>
      </c>
      <c r="O2601" t="s">
        <v>185</v>
      </c>
      <c r="P2601" t="s">
        <v>323</v>
      </c>
      <c r="Q2601">
        <v>4</v>
      </c>
      <c r="R2601" t="s">
        <v>326</v>
      </c>
      <c r="S2601" s="13">
        <v>-17</v>
      </c>
      <c r="T2601">
        <v>17</v>
      </c>
      <c r="U2601">
        <v>37.89</v>
      </c>
      <c r="V2601">
        <v>37.89</v>
      </c>
      <c r="W2601">
        <v>8167</v>
      </c>
    </row>
    <row r="2602" spans="1:23" x14ac:dyDescent="0.5">
      <c r="A2602" t="s">
        <v>222</v>
      </c>
      <c r="B2602" t="s">
        <v>279</v>
      </c>
      <c r="C2602" t="s">
        <v>84</v>
      </c>
      <c r="D2602" t="s">
        <v>45</v>
      </c>
      <c r="E2602">
        <v>113.67</v>
      </c>
      <c r="F2602">
        <v>3</v>
      </c>
      <c r="G2602">
        <v>6.5499999999999972</v>
      </c>
      <c r="H2602">
        <v>5.5499999999999972</v>
      </c>
      <c r="I2602">
        <v>1</v>
      </c>
      <c r="J2602" s="13">
        <v>36974</v>
      </c>
      <c r="K2602" s="13">
        <v>36993</v>
      </c>
      <c r="L2602" t="s">
        <v>331</v>
      </c>
      <c r="M2602">
        <v>13.099999999999994</v>
      </c>
      <c r="N2602">
        <v>100.57000000000001</v>
      </c>
      <c r="O2602" t="s">
        <v>185</v>
      </c>
      <c r="P2602" t="s">
        <v>327</v>
      </c>
      <c r="Q2602">
        <v>3</v>
      </c>
      <c r="R2602" t="s">
        <v>328</v>
      </c>
      <c r="S2602" s="13">
        <v>-19</v>
      </c>
      <c r="T2602">
        <v>19</v>
      </c>
      <c r="U2602">
        <v>37.89</v>
      </c>
      <c r="V2602">
        <v>37.89</v>
      </c>
      <c r="W2602">
        <v>8167</v>
      </c>
    </row>
    <row r="2603" spans="1:23" x14ac:dyDescent="0.5">
      <c r="A2603" t="s">
        <v>220</v>
      </c>
      <c r="B2603" t="s">
        <v>279</v>
      </c>
      <c r="C2603" t="s">
        <v>84</v>
      </c>
      <c r="D2603" t="s">
        <v>45</v>
      </c>
      <c r="E2603">
        <v>113.67</v>
      </c>
      <c r="F2603">
        <v>3</v>
      </c>
      <c r="G2603">
        <v>5.5499999999999972</v>
      </c>
      <c r="H2603">
        <v>5.5499999999999972</v>
      </c>
      <c r="I2603">
        <v>1</v>
      </c>
      <c r="J2603" s="13">
        <v>36882</v>
      </c>
      <c r="K2603" s="13">
        <v>36902</v>
      </c>
      <c r="L2603" t="s">
        <v>318</v>
      </c>
      <c r="M2603">
        <v>12.099999999999994</v>
      </c>
      <c r="N2603">
        <v>101.57000000000001</v>
      </c>
      <c r="O2603" t="s">
        <v>184</v>
      </c>
      <c r="P2603" t="s">
        <v>308</v>
      </c>
      <c r="Q2603">
        <v>12</v>
      </c>
      <c r="R2603" t="s">
        <v>309</v>
      </c>
      <c r="S2603" s="13">
        <v>-20</v>
      </c>
      <c r="T2603">
        <v>20</v>
      </c>
      <c r="U2603">
        <v>37.89</v>
      </c>
      <c r="V2603">
        <v>37.89</v>
      </c>
      <c r="W2603">
        <v>8167</v>
      </c>
    </row>
    <row r="2604" spans="1:23" x14ac:dyDescent="0.5">
      <c r="A2604" t="s">
        <v>227</v>
      </c>
      <c r="B2604" t="s">
        <v>279</v>
      </c>
      <c r="C2604" t="s">
        <v>84</v>
      </c>
      <c r="D2604" t="s">
        <v>45</v>
      </c>
      <c r="E2604">
        <v>113.67</v>
      </c>
      <c r="F2604">
        <v>3</v>
      </c>
      <c r="G2604">
        <v>6.68</v>
      </c>
      <c r="H2604">
        <v>4.68</v>
      </c>
      <c r="I2604">
        <v>1</v>
      </c>
      <c r="J2604" s="13">
        <v>36868</v>
      </c>
      <c r="K2604" s="13">
        <v>36878</v>
      </c>
      <c r="L2604" t="s">
        <v>311</v>
      </c>
      <c r="M2604">
        <v>12.36</v>
      </c>
      <c r="N2604">
        <v>101.31</v>
      </c>
      <c r="O2604" t="s">
        <v>184</v>
      </c>
      <c r="P2604" t="s">
        <v>308</v>
      </c>
      <c r="Q2604">
        <v>12</v>
      </c>
      <c r="R2604" t="s">
        <v>309</v>
      </c>
      <c r="S2604" s="13">
        <v>-10</v>
      </c>
      <c r="T2604">
        <v>10</v>
      </c>
      <c r="U2604">
        <v>37.89</v>
      </c>
      <c r="V2604">
        <v>37.89</v>
      </c>
      <c r="W2604">
        <v>8167</v>
      </c>
    </row>
    <row r="2605" spans="1:23" x14ac:dyDescent="0.5">
      <c r="A2605" t="s">
        <v>222</v>
      </c>
      <c r="B2605" t="s">
        <v>279</v>
      </c>
      <c r="C2605" t="s">
        <v>84</v>
      </c>
      <c r="D2605" t="s">
        <v>45</v>
      </c>
      <c r="E2605">
        <v>113.67</v>
      </c>
      <c r="F2605">
        <v>3</v>
      </c>
      <c r="G2605">
        <v>5.75</v>
      </c>
      <c r="H2605">
        <v>4.75</v>
      </c>
      <c r="I2605">
        <v>1</v>
      </c>
      <c r="J2605" s="13">
        <v>36825</v>
      </c>
      <c r="K2605" s="13">
        <v>36841</v>
      </c>
      <c r="L2605" t="s">
        <v>331</v>
      </c>
      <c r="M2605">
        <v>11.5</v>
      </c>
      <c r="N2605">
        <v>102.17</v>
      </c>
      <c r="O2605" t="s">
        <v>184</v>
      </c>
      <c r="P2605" t="s">
        <v>308</v>
      </c>
      <c r="Q2605">
        <v>10</v>
      </c>
      <c r="R2605" t="s">
        <v>314</v>
      </c>
      <c r="S2605" s="13">
        <v>-16</v>
      </c>
      <c r="T2605">
        <v>16</v>
      </c>
      <c r="U2605">
        <v>37.89</v>
      </c>
      <c r="V2605">
        <v>37.89</v>
      </c>
      <c r="W2605">
        <v>8167</v>
      </c>
    </row>
    <row r="2606" spans="1:23" x14ac:dyDescent="0.5">
      <c r="A2606" t="s">
        <v>222</v>
      </c>
      <c r="B2606" t="s">
        <v>279</v>
      </c>
      <c r="C2606" t="s">
        <v>84</v>
      </c>
      <c r="D2606" t="s">
        <v>45</v>
      </c>
      <c r="E2606">
        <v>113.67</v>
      </c>
      <c r="F2606">
        <v>3</v>
      </c>
      <c r="G2606">
        <v>6.3299999999999983</v>
      </c>
      <c r="H2606">
        <v>3.3299999999999983</v>
      </c>
      <c r="I2606">
        <v>1</v>
      </c>
      <c r="J2606" s="13">
        <v>36531</v>
      </c>
      <c r="K2606" s="13">
        <v>36548</v>
      </c>
      <c r="L2606" t="s">
        <v>331</v>
      </c>
      <c r="M2606">
        <v>10.659999999999997</v>
      </c>
      <c r="N2606">
        <v>103.01</v>
      </c>
      <c r="O2606" t="s">
        <v>184</v>
      </c>
      <c r="P2606" t="s">
        <v>327</v>
      </c>
      <c r="Q2606">
        <v>1</v>
      </c>
      <c r="R2606" t="s">
        <v>330</v>
      </c>
      <c r="S2606" s="13">
        <v>-17</v>
      </c>
      <c r="T2606">
        <v>17</v>
      </c>
      <c r="U2606">
        <v>37.89</v>
      </c>
      <c r="V2606">
        <v>37.89</v>
      </c>
      <c r="W2606">
        <v>8167</v>
      </c>
    </row>
    <row r="2607" spans="1:23" x14ac:dyDescent="0.5">
      <c r="A2607" t="s">
        <v>224</v>
      </c>
      <c r="B2607" t="s">
        <v>279</v>
      </c>
      <c r="C2607" t="s">
        <v>84</v>
      </c>
      <c r="D2607" t="s">
        <v>45</v>
      </c>
      <c r="E2607">
        <v>113.67</v>
      </c>
      <c r="F2607">
        <v>3</v>
      </c>
      <c r="G2607">
        <v>9.25</v>
      </c>
      <c r="H2607">
        <v>6.25</v>
      </c>
      <c r="I2607">
        <v>2</v>
      </c>
      <c r="J2607" s="13">
        <v>42316</v>
      </c>
      <c r="K2607" s="13">
        <v>43092</v>
      </c>
      <c r="L2607" t="s">
        <v>313</v>
      </c>
      <c r="M2607">
        <v>17.5</v>
      </c>
      <c r="N2607">
        <v>96.17</v>
      </c>
      <c r="O2607" t="s">
        <v>230</v>
      </c>
      <c r="P2607" t="s">
        <v>308</v>
      </c>
      <c r="Q2607">
        <v>11</v>
      </c>
      <c r="R2607" t="s">
        <v>312</v>
      </c>
      <c r="S2607" s="13">
        <v>-776</v>
      </c>
      <c r="T2607">
        <v>776</v>
      </c>
      <c r="U2607">
        <v>37.89</v>
      </c>
      <c r="V2607">
        <v>37.89</v>
      </c>
      <c r="W2607">
        <v>8167</v>
      </c>
    </row>
    <row r="2608" spans="1:23" x14ac:dyDescent="0.5">
      <c r="A2608" t="s">
        <v>227</v>
      </c>
      <c r="B2608" t="s">
        <v>279</v>
      </c>
      <c r="C2608" t="s">
        <v>84</v>
      </c>
      <c r="D2608" t="s">
        <v>45</v>
      </c>
      <c r="E2608">
        <v>113.67</v>
      </c>
      <c r="F2608">
        <v>3</v>
      </c>
      <c r="G2608">
        <v>7.84</v>
      </c>
      <c r="H2608">
        <v>5.84</v>
      </c>
      <c r="I2608">
        <v>2</v>
      </c>
      <c r="J2608" s="13">
        <v>42208</v>
      </c>
      <c r="K2608" s="13">
        <v>42215</v>
      </c>
      <c r="L2608" t="s">
        <v>311</v>
      </c>
      <c r="M2608">
        <v>15.68</v>
      </c>
      <c r="N2608">
        <v>97.990000000000009</v>
      </c>
      <c r="O2608" t="s">
        <v>230</v>
      </c>
      <c r="P2608" t="s">
        <v>316</v>
      </c>
      <c r="Q2608">
        <v>7</v>
      </c>
      <c r="R2608" t="s">
        <v>320</v>
      </c>
      <c r="S2608" s="13">
        <v>-7</v>
      </c>
      <c r="T2608">
        <v>7</v>
      </c>
      <c r="U2608">
        <v>37.89</v>
      </c>
      <c r="V2608">
        <v>37.89</v>
      </c>
      <c r="W2608">
        <v>8167</v>
      </c>
    </row>
    <row r="2609" spans="1:23" x14ac:dyDescent="0.5">
      <c r="A2609" t="s">
        <v>221</v>
      </c>
      <c r="B2609" t="s">
        <v>279</v>
      </c>
      <c r="C2609" t="s">
        <v>84</v>
      </c>
      <c r="D2609" t="s">
        <v>45</v>
      </c>
      <c r="E2609">
        <v>113.67</v>
      </c>
      <c r="F2609">
        <v>3</v>
      </c>
      <c r="G2609">
        <v>10</v>
      </c>
      <c r="H2609">
        <v>3</v>
      </c>
      <c r="I2609">
        <v>2</v>
      </c>
      <c r="J2609" s="13">
        <v>42184</v>
      </c>
      <c r="K2609" s="13">
        <v>43147</v>
      </c>
      <c r="L2609" t="s">
        <v>322</v>
      </c>
      <c r="M2609">
        <v>15</v>
      </c>
      <c r="N2609">
        <v>98.67</v>
      </c>
      <c r="O2609" t="s">
        <v>230</v>
      </c>
      <c r="P2609" t="s">
        <v>323</v>
      </c>
      <c r="Q2609">
        <v>6</v>
      </c>
      <c r="R2609" t="s">
        <v>324</v>
      </c>
      <c r="S2609" s="13">
        <v>-963</v>
      </c>
      <c r="T2609">
        <v>963</v>
      </c>
      <c r="U2609">
        <v>37.89</v>
      </c>
      <c r="V2609">
        <v>37.89</v>
      </c>
      <c r="W2609">
        <v>8167</v>
      </c>
    </row>
    <row r="2610" spans="1:23" x14ac:dyDescent="0.5">
      <c r="A2610" t="s">
        <v>220</v>
      </c>
      <c r="B2610" t="s">
        <v>279</v>
      </c>
      <c r="C2610" t="s">
        <v>84</v>
      </c>
      <c r="D2610" t="s">
        <v>45</v>
      </c>
      <c r="E2610">
        <v>113.67</v>
      </c>
      <c r="F2610">
        <v>3</v>
      </c>
      <c r="G2610">
        <v>9.6499999999999986</v>
      </c>
      <c r="H2610">
        <v>4.6499999999999986</v>
      </c>
      <c r="I2610">
        <v>2</v>
      </c>
      <c r="J2610" s="13">
        <v>42151</v>
      </c>
      <c r="K2610" s="13">
        <v>42160</v>
      </c>
      <c r="L2610" t="s">
        <v>318</v>
      </c>
      <c r="M2610">
        <v>16.299999999999997</v>
      </c>
      <c r="N2610">
        <v>97.37</v>
      </c>
      <c r="O2610" t="s">
        <v>230</v>
      </c>
      <c r="P2610" t="s">
        <v>323</v>
      </c>
      <c r="Q2610">
        <v>5</v>
      </c>
      <c r="R2610" t="s">
        <v>325</v>
      </c>
      <c r="S2610" s="13">
        <v>-9</v>
      </c>
      <c r="T2610">
        <v>9</v>
      </c>
      <c r="U2610">
        <v>37.89</v>
      </c>
      <c r="V2610">
        <v>37.89</v>
      </c>
      <c r="W2610">
        <v>8167</v>
      </c>
    </row>
    <row r="2611" spans="1:23" x14ac:dyDescent="0.5">
      <c r="A2611" t="s">
        <v>224</v>
      </c>
      <c r="B2611" t="s">
        <v>279</v>
      </c>
      <c r="C2611" t="s">
        <v>84</v>
      </c>
      <c r="D2611" t="s">
        <v>45</v>
      </c>
      <c r="E2611">
        <v>113.67</v>
      </c>
      <c r="F2611">
        <v>3</v>
      </c>
      <c r="G2611">
        <v>9.89</v>
      </c>
      <c r="H2611">
        <v>4.8900000000000006</v>
      </c>
      <c r="I2611">
        <v>2</v>
      </c>
      <c r="J2611" s="13">
        <v>41950</v>
      </c>
      <c r="K2611" s="13">
        <v>41963</v>
      </c>
      <c r="L2611" t="s">
        <v>313</v>
      </c>
      <c r="M2611">
        <v>16.78</v>
      </c>
      <c r="N2611">
        <v>96.89</v>
      </c>
      <c r="O2611" t="s">
        <v>197</v>
      </c>
      <c r="P2611" t="s">
        <v>308</v>
      </c>
      <c r="Q2611">
        <v>11</v>
      </c>
      <c r="R2611" t="s">
        <v>312</v>
      </c>
      <c r="S2611" s="13">
        <v>-13</v>
      </c>
      <c r="T2611">
        <v>13</v>
      </c>
      <c r="U2611">
        <v>37.89</v>
      </c>
      <c r="V2611">
        <v>37.89</v>
      </c>
      <c r="W2611">
        <v>8167</v>
      </c>
    </row>
    <row r="2612" spans="1:23" x14ac:dyDescent="0.5">
      <c r="A2612" t="s">
        <v>228</v>
      </c>
      <c r="B2612" t="s">
        <v>279</v>
      </c>
      <c r="C2612" t="s">
        <v>84</v>
      </c>
      <c r="D2612" t="s">
        <v>45</v>
      </c>
      <c r="E2612">
        <v>113.67</v>
      </c>
      <c r="F2612">
        <v>3</v>
      </c>
      <c r="G2612">
        <v>9.61</v>
      </c>
      <c r="H2612">
        <v>3.6099999999999994</v>
      </c>
      <c r="I2612">
        <v>2</v>
      </c>
      <c r="J2612" s="13">
        <v>41946</v>
      </c>
      <c r="K2612" s="13">
        <v>43292</v>
      </c>
      <c r="L2612" t="s">
        <v>310</v>
      </c>
      <c r="M2612">
        <v>15.219999999999999</v>
      </c>
      <c r="N2612">
        <v>98.45</v>
      </c>
      <c r="O2612" t="s">
        <v>197</v>
      </c>
      <c r="P2612" t="s">
        <v>308</v>
      </c>
      <c r="Q2612">
        <v>11</v>
      </c>
      <c r="R2612" t="s">
        <v>312</v>
      </c>
      <c r="S2612" s="13">
        <v>-1346</v>
      </c>
      <c r="T2612">
        <v>1346</v>
      </c>
      <c r="U2612">
        <v>37.89</v>
      </c>
      <c r="V2612">
        <v>37.89</v>
      </c>
      <c r="W2612">
        <v>8167</v>
      </c>
    </row>
    <row r="2613" spans="1:23" x14ac:dyDescent="0.5">
      <c r="A2613" t="s">
        <v>227</v>
      </c>
      <c r="B2613" t="s">
        <v>279</v>
      </c>
      <c r="C2613" t="s">
        <v>84</v>
      </c>
      <c r="D2613" t="s">
        <v>45</v>
      </c>
      <c r="E2613">
        <v>113.67</v>
      </c>
      <c r="F2613">
        <v>3</v>
      </c>
      <c r="G2613">
        <v>6</v>
      </c>
      <c r="H2613">
        <v>7</v>
      </c>
      <c r="I2613">
        <v>2</v>
      </c>
      <c r="J2613" s="13">
        <v>41886</v>
      </c>
      <c r="K2613" s="13">
        <v>43272</v>
      </c>
      <c r="L2613" t="s">
        <v>311</v>
      </c>
      <c r="M2613">
        <v>15</v>
      </c>
      <c r="N2613">
        <v>98.67</v>
      </c>
      <c r="O2613" t="s">
        <v>197</v>
      </c>
      <c r="P2613" t="s">
        <v>316</v>
      </c>
      <c r="Q2613">
        <v>9</v>
      </c>
      <c r="R2613" t="s">
        <v>317</v>
      </c>
      <c r="S2613" s="13">
        <v>-1386</v>
      </c>
      <c r="T2613">
        <v>1386</v>
      </c>
      <c r="U2613">
        <v>37.89</v>
      </c>
      <c r="V2613">
        <v>37.89</v>
      </c>
      <c r="W2613">
        <v>8167</v>
      </c>
    </row>
    <row r="2614" spans="1:23" x14ac:dyDescent="0.5">
      <c r="A2614" t="s">
        <v>221</v>
      </c>
      <c r="B2614" t="s">
        <v>279</v>
      </c>
      <c r="C2614" t="s">
        <v>84</v>
      </c>
      <c r="D2614" t="s">
        <v>45</v>
      </c>
      <c r="E2614">
        <v>113.67</v>
      </c>
      <c r="F2614">
        <v>3</v>
      </c>
      <c r="G2614">
        <v>5.8999999999999986</v>
      </c>
      <c r="H2614">
        <v>5.8999999999999986</v>
      </c>
      <c r="I2614">
        <v>2</v>
      </c>
      <c r="J2614" s="13">
        <v>41874</v>
      </c>
      <c r="K2614" s="13">
        <v>41893</v>
      </c>
      <c r="L2614" t="s">
        <v>322</v>
      </c>
      <c r="M2614">
        <v>13.799999999999997</v>
      </c>
      <c r="N2614">
        <v>99.87</v>
      </c>
      <c r="O2614" t="s">
        <v>197</v>
      </c>
      <c r="P2614" t="s">
        <v>316</v>
      </c>
      <c r="Q2614">
        <v>8</v>
      </c>
      <c r="R2614" t="s">
        <v>319</v>
      </c>
      <c r="S2614" s="13">
        <v>-19</v>
      </c>
      <c r="T2614">
        <v>19</v>
      </c>
      <c r="U2614">
        <v>37.89</v>
      </c>
      <c r="V2614">
        <v>37.89</v>
      </c>
      <c r="W2614">
        <v>8167</v>
      </c>
    </row>
    <row r="2615" spans="1:23" x14ac:dyDescent="0.5">
      <c r="A2615" t="s">
        <v>220</v>
      </c>
      <c r="B2615" t="s">
        <v>279</v>
      </c>
      <c r="C2615" t="s">
        <v>84</v>
      </c>
      <c r="D2615" t="s">
        <v>45</v>
      </c>
      <c r="E2615">
        <v>113.67</v>
      </c>
      <c r="F2615">
        <v>3</v>
      </c>
      <c r="G2615">
        <v>7.1199999999999974</v>
      </c>
      <c r="H2615">
        <v>4.1199999999999974</v>
      </c>
      <c r="I2615">
        <v>2</v>
      </c>
      <c r="J2615" s="13">
        <v>41837</v>
      </c>
      <c r="K2615" s="13">
        <v>43257</v>
      </c>
      <c r="L2615" t="s">
        <v>318</v>
      </c>
      <c r="M2615">
        <v>13.239999999999995</v>
      </c>
      <c r="N2615">
        <v>100.43</v>
      </c>
      <c r="O2615" t="s">
        <v>197</v>
      </c>
      <c r="P2615" t="s">
        <v>316</v>
      </c>
      <c r="Q2615">
        <v>7</v>
      </c>
      <c r="R2615" t="s">
        <v>320</v>
      </c>
      <c r="S2615" s="13">
        <v>-1420</v>
      </c>
      <c r="T2615">
        <v>1420</v>
      </c>
      <c r="U2615">
        <v>37.89</v>
      </c>
      <c r="V2615">
        <v>37.89</v>
      </c>
      <c r="W2615">
        <v>8167</v>
      </c>
    </row>
    <row r="2616" spans="1:23" x14ac:dyDescent="0.5">
      <c r="A2616" t="s">
        <v>228</v>
      </c>
      <c r="B2616" t="s">
        <v>279</v>
      </c>
      <c r="C2616" t="s">
        <v>84</v>
      </c>
      <c r="D2616" t="s">
        <v>45</v>
      </c>
      <c r="E2616">
        <v>113.67</v>
      </c>
      <c r="F2616">
        <v>3</v>
      </c>
      <c r="G2616">
        <v>8.68</v>
      </c>
      <c r="H2616">
        <v>5.68</v>
      </c>
      <c r="I2616">
        <v>2</v>
      </c>
      <c r="J2616" s="13">
        <v>41835</v>
      </c>
      <c r="K2616" s="13">
        <v>43255</v>
      </c>
      <c r="L2616" t="s">
        <v>310</v>
      </c>
      <c r="M2616">
        <v>16.36</v>
      </c>
      <c r="N2616">
        <v>97.31</v>
      </c>
      <c r="O2616" t="s">
        <v>197</v>
      </c>
      <c r="P2616" t="s">
        <v>316</v>
      </c>
      <c r="Q2616">
        <v>7</v>
      </c>
      <c r="R2616" t="s">
        <v>320</v>
      </c>
      <c r="S2616" s="13">
        <v>-1420</v>
      </c>
      <c r="T2616">
        <v>1420</v>
      </c>
      <c r="U2616">
        <v>37.89</v>
      </c>
      <c r="V2616">
        <v>37.89</v>
      </c>
      <c r="W2616">
        <v>8167</v>
      </c>
    </row>
    <row r="2617" spans="1:23" x14ac:dyDescent="0.5">
      <c r="A2617" t="s">
        <v>225</v>
      </c>
      <c r="B2617" t="s">
        <v>279</v>
      </c>
      <c r="C2617" t="s">
        <v>84</v>
      </c>
      <c r="D2617" t="s">
        <v>45</v>
      </c>
      <c r="E2617">
        <v>113.67</v>
      </c>
      <c r="F2617">
        <v>3</v>
      </c>
      <c r="G2617">
        <v>7.8900000000000006</v>
      </c>
      <c r="H2617">
        <v>3.8900000000000006</v>
      </c>
      <c r="I2617">
        <v>2</v>
      </c>
      <c r="J2617" s="13">
        <v>41794</v>
      </c>
      <c r="K2617" s="13">
        <v>41810</v>
      </c>
      <c r="L2617" t="s">
        <v>321</v>
      </c>
      <c r="M2617">
        <v>13.780000000000001</v>
      </c>
      <c r="N2617">
        <v>99.89</v>
      </c>
      <c r="O2617" t="s">
        <v>197</v>
      </c>
      <c r="P2617" t="s">
        <v>323</v>
      </c>
      <c r="Q2617">
        <v>6</v>
      </c>
      <c r="R2617" t="s">
        <v>324</v>
      </c>
      <c r="S2617" s="13">
        <v>-16</v>
      </c>
      <c r="T2617">
        <v>16</v>
      </c>
      <c r="U2617">
        <v>37.89</v>
      </c>
      <c r="V2617">
        <v>37.89</v>
      </c>
      <c r="W2617">
        <v>8167</v>
      </c>
    </row>
    <row r="2618" spans="1:23" x14ac:dyDescent="0.5">
      <c r="A2618" t="s">
        <v>222</v>
      </c>
      <c r="B2618" t="s">
        <v>279</v>
      </c>
      <c r="C2618" t="s">
        <v>84</v>
      </c>
      <c r="D2618" t="s">
        <v>45</v>
      </c>
      <c r="E2618">
        <v>113.67</v>
      </c>
      <c r="F2618">
        <v>3</v>
      </c>
      <c r="G2618">
        <v>7.6099999999999994</v>
      </c>
      <c r="H2618">
        <v>5.6099999999999994</v>
      </c>
      <c r="I2618">
        <v>2</v>
      </c>
      <c r="J2618" s="13">
        <v>41698</v>
      </c>
      <c r="K2618" s="13">
        <v>42823</v>
      </c>
      <c r="L2618" t="s">
        <v>331</v>
      </c>
      <c r="M2618">
        <v>15.219999999999999</v>
      </c>
      <c r="N2618">
        <v>98.45</v>
      </c>
      <c r="O2618" t="s">
        <v>197</v>
      </c>
      <c r="P2618" t="s">
        <v>327</v>
      </c>
      <c r="Q2618">
        <v>2</v>
      </c>
      <c r="R2618" t="s">
        <v>329</v>
      </c>
      <c r="S2618" s="13">
        <v>-1125</v>
      </c>
      <c r="T2618">
        <v>1125</v>
      </c>
      <c r="U2618">
        <v>37.89</v>
      </c>
      <c r="V2618">
        <v>37.89</v>
      </c>
      <c r="W2618">
        <v>8167</v>
      </c>
    </row>
    <row r="2619" spans="1:23" x14ac:dyDescent="0.5">
      <c r="A2619" t="s">
        <v>222</v>
      </c>
      <c r="B2619" t="s">
        <v>279</v>
      </c>
      <c r="C2619" t="s">
        <v>84</v>
      </c>
      <c r="D2619" t="s">
        <v>45</v>
      </c>
      <c r="E2619">
        <v>113.67</v>
      </c>
      <c r="F2619">
        <v>3</v>
      </c>
      <c r="G2619">
        <v>8.14</v>
      </c>
      <c r="H2619">
        <v>5.1400000000000006</v>
      </c>
      <c r="I2619">
        <v>2</v>
      </c>
      <c r="J2619" s="13">
        <v>41481</v>
      </c>
      <c r="K2619" s="13">
        <v>41493</v>
      </c>
      <c r="L2619" t="s">
        <v>331</v>
      </c>
      <c r="M2619">
        <v>15.280000000000001</v>
      </c>
      <c r="N2619">
        <v>98.39</v>
      </c>
      <c r="O2619" t="s">
        <v>196</v>
      </c>
      <c r="P2619" t="s">
        <v>316</v>
      </c>
      <c r="Q2619">
        <v>7</v>
      </c>
      <c r="R2619" t="s">
        <v>320</v>
      </c>
      <c r="S2619" s="13">
        <v>-12</v>
      </c>
      <c r="T2619">
        <v>12</v>
      </c>
      <c r="U2619">
        <v>37.89</v>
      </c>
      <c r="V2619">
        <v>37.89</v>
      </c>
      <c r="W2619">
        <v>8167</v>
      </c>
    </row>
    <row r="2620" spans="1:23" x14ac:dyDescent="0.5">
      <c r="A2620" t="s">
        <v>221</v>
      </c>
      <c r="B2620" t="s">
        <v>279</v>
      </c>
      <c r="C2620" t="s">
        <v>84</v>
      </c>
      <c r="D2620" t="s">
        <v>45</v>
      </c>
      <c r="E2620">
        <v>113.67</v>
      </c>
      <c r="F2620">
        <v>3</v>
      </c>
      <c r="G2620">
        <v>8.5499999999999972</v>
      </c>
      <c r="H2620">
        <v>5.5499999999999972</v>
      </c>
      <c r="I2620">
        <v>2</v>
      </c>
      <c r="J2620" s="13">
        <v>41233</v>
      </c>
      <c r="K2620" s="13">
        <v>41243</v>
      </c>
      <c r="L2620" t="s">
        <v>322</v>
      </c>
      <c r="M2620">
        <v>16.099999999999994</v>
      </c>
      <c r="N2620">
        <v>97.570000000000007</v>
      </c>
      <c r="O2620" t="s">
        <v>195</v>
      </c>
      <c r="P2620" t="s">
        <v>308</v>
      </c>
      <c r="Q2620">
        <v>11</v>
      </c>
      <c r="R2620" t="s">
        <v>312</v>
      </c>
      <c r="S2620" s="13">
        <v>-10</v>
      </c>
      <c r="T2620">
        <v>10</v>
      </c>
      <c r="U2620">
        <v>37.89</v>
      </c>
      <c r="V2620">
        <v>37.89</v>
      </c>
      <c r="W2620">
        <v>8167</v>
      </c>
    </row>
    <row r="2621" spans="1:23" x14ac:dyDescent="0.5">
      <c r="A2621" t="s">
        <v>226</v>
      </c>
      <c r="B2621" t="s">
        <v>279</v>
      </c>
      <c r="C2621" t="s">
        <v>84</v>
      </c>
      <c r="D2621" t="s">
        <v>45</v>
      </c>
      <c r="E2621">
        <v>113.67</v>
      </c>
      <c r="F2621">
        <v>3</v>
      </c>
      <c r="G2621">
        <v>5.5799999999999983</v>
      </c>
      <c r="H2621">
        <v>5.5799999999999983</v>
      </c>
      <c r="I2621">
        <v>2</v>
      </c>
      <c r="J2621" s="13">
        <v>41071</v>
      </c>
      <c r="K2621" s="13">
        <v>41079</v>
      </c>
      <c r="L2621" t="s">
        <v>315</v>
      </c>
      <c r="M2621">
        <v>13.159999999999997</v>
      </c>
      <c r="N2621">
        <v>100.51</v>
      </c>
      <c r="O2621" t="s">
        <v>195</v>
      </c>
      <c r="P2621" t="s">
        <v>323</v>
      </c>
      <c r="Q2621">
        <v>6</v>
      </c>
      <c r="R2621" t="s">
        <v>324</v>
      </c>
      <c r="S2621" s="13">
        <v>-8</v>
      </c>
      <c r="T2621">
        <v>8</v>
      </c>
      <c r="U2621">
        <v>37.89</v>
      </c>
      <c r="V2621">
        <v>37.89</v>
      </c>
      <c r="W2621">
        <v>8167</v>
      </c>
    </row>
    <row r="2622" spans="1:23" x14ac:dyDescent="0.5">
      <c r="A2622" t="s">
        <v>223</v>
      </c>
      <c r="B2622" t="s">
        <v>279</v>
      </c>
      <c r="C2622" t="s">
        <v>84</v>
      </c>
      <c r="D2622" t="s">
        <v>45</v>
      </c>
      <c r="E2622">
        <v>113.67</v>
      </c>
      <c r="F2622">
        <v>3</v>
      </c>
      <c r="G2622">
        <v>9.75</v>
      </c>
      <c r="H2622">
        <v>6.75</v>
      </c>
      <c r="I2622">
        <v>2</v>
      </c>
      <c r="J2622" s="13">
        <v>41040</v>
      </c>
      <c r="K2622" s="13">
        <v>41060</v>
      </c>
      <c r="L2622" t="s">
        <v>307</v>
      </c>
      <c r="M2622">
        <v>18.5</v>
      </c>
      <c r="N2622">
        <v>95.17</v>
      </c>
      <c r="O2622" t="s">
        <v>195</v>
      </c>
      <c r="P2622" t="s">
        <v>323</v>
      </c>
      <c r="Q2622">
        <v>5</v>
      </c>
      <c r="R2622" t="s">
        <v>325</v>
      </c>
      <c r="S2622" s="13">
        <v>-20</v>
      </c>
      <c r="T2622">
        <v>20</v>
      </c>
      <c r="U2622">
        <v>37.89</v>
      </c>
      <c r="V2622">
        <v>37.89</v>
      </c>
      <c r="W2622">
        <v>8167</v>
      </c>
    </row>
    <row r="2623" spans="1:23" x14ac:dyDescent="0.5">
      <c r="A2623" t="s">
        <v>228</v>
      </c>
      <c r="B2623" t="s">
        <v>279</v>
      </c>
      <c r="C2623" t="s">
        <v>84</v>
      </c>
      <c r="D2623" t="s">
        <v>45</v>
      </c>
      <c r="E2623">
        <v>113.67</v>
      </c>
      <c r="F2623">
        <v>3</v>
      </c>
      <c r="G2623">
        <v>6.9899999999999984</v>
      </c>
      <c r="H2623">
        <v>5.9899999999999984</v>
      </c>
      <c r="I2623">
        <v>2</v>
      </c>
      <c r="J2623" s="13">
        <v>40902</v>
      </c>
      <c r="K2623" s="13">
        <v>40914</v>
      </c>
      <c r="L2623" t="s">
        <v>310</v>
      </c>
      <c r="M2623">
        <v>14.979999999999997</v>
      </c>
      <c r="N2623">
        <v>98.69</v>
      </c>
      <c r="O2623" t="s">
        <v>194</v>
      </c>
      <c r="P2623" t="s">
        <v>308</v>
      </c>
      <c r="Q2623">
        <v>12</v>
      </c>
      <c r="R2623" t="s">
        <v>309</v>
      </c>
      <c r="S2623" s="13">
        <v>-12</v>
      </c>
      <c r="T2623">
        <v>12</v>
      </c>
      <c r="U2623">
        <v>37.89</v>
      </c>
      <c r="V2623">
        <v>37.89</v>
      </c>
      <c r="W2623">
        <v>8167</v>
      </c>
    </row>
    <row r="2624" spans="1:23" x14ac:dyDescent="0.5">
      <c r="A2624" t="s">
        <v>223</v>
      </c>
      <c r="B2624" t="s">
        <v>279</v>
      </c>
      <c r="C2624" t="s">
        <v>84</v>
      </c>
      <c r="D2624" t="s">
        <v>45</v>
      </c>
      <c r="E2624">
        <v>113.67</v>
      </c>
      <c r="F2624">
        <v>3</v>
      </c>
      <c r="G2624">
        <v>6.25</v>
      </c>
      <c r="H2624">
        <v>6.25</v>
      </c>
      <c r="I2624">
        <v>2</v>
      </c>
      <c r="J2624" s="13">
        <v>40828</v>
      </c>
      <c r="K2624" s="13">
        <v>40844</v>
      </c>
      <c r="L2624" t="s">
        <v>307</v>
      </c>
      <c r="M2624">
        <v>14.5</v>
      </c>
      <c r="N2624">
        <v>99.17</v>
      </c>
      <c r="O2624" t="s">
        <v>194</v>
      </c>
      <c r="P2624" t="s">
        <v>308</v>
      </c>
      <c r="Q2624">
        <v>10</v>
      </c>
      <c r="R2624" t="s">
        <v>314</v>
      </c>
      <c r="S2624" s="13">
        <v>-16</v>
      </c>
      <c r="T2624">
        <v>16</v>
      </c>
      <c r="U2624">
        <v>37.89</v>
      </c>
      <c r="V2624">
        <v>37.89</v>
      </c>
      <c r="W2624">
        <v>8167</v>
      </c>
    </row>
    <row r="2625" spans="1:23" x14ac:dyDescent="0.5">
      <c r="A2625" t="s">
        <v>225</v>
      </c>
      <c r="B2625" t="s">
        <v>279</v>
      </c>
      <c r="C2625" t="s">
        <v>84</v>
      </c>
      <c r="D2625" t="s">
        <v>45</v>
      </c>
      <c r="E2625">
        <v>113.67</v>
      </c>
      <c r="F2625">
        <v>3</v>
      </c>
      <c r="G2625">
        <v>7.84</v>
      </c>
      <c r="H2625">
        <v>4.84</v>
      </c>
      <c r="I2625">
        <v>2</v>
      </c>
      <c r="J2625" s="13">
        <v>40757</v>
      </c>
      <c r="K2625" s="13">
        <v>40769</v>
      </c>
      <c r="L2625" t="s">
        <v>321</v>
      </c>
      <c r="M2625">
        <v>14.68</v>
      </c>
      <c r="N2625">
        <v>98.990000000000009</v>
      </c>
      <c r="O2625" t="s">
        <v>194</v>
      </c>
      <c r="P2625" t="s">
        <v>316</v>
      </c>
      <c r="Q2625">
        <v>8</v>
      </c>
      <c r="R2625" t="s">
        <v>319</v>
      </c>
      <c r="S2625" s="13">
        <v>-12</v>
      </c>
      <c r="T2625">
        <v>12</v>
      </c>
      <c r="U2625">
        <v>37.89</v>
      </c>
      <c r="V2625">
        <v>37.89</v>
      </c>
      <c r="W2625">
        <v>8167</v>
      </c>
    </row>
    <row r="2626" spans="1:23" x14ac:dyDescent="0.5">
      <c r="A2626" t="s">
        <v>225</v>
      </c>
      <c r="B2626" t="s">
        <v>279</v>
      </c>
      <c r="C2626" t="s">
        <v>84</v>
      </c>
      <c r="D2626" t="s">
        <v>45</v>
      </c>
      <c r="E2626">
        <v>113.67</v>
      </c>
      <c r="F2626">
        <v>3</v>
      </c>
      <c r="G2626">
        <v>9.61</v>
      </c>
      <c r="H2626">
        <v>3.6099999999999994</v>
      </c>
      <c r="I2626">
        <v>2</v>
      </c>
      <c r="J2626" s="13">
        <v>40722</v>
      </c>
      <c r="K2626" s="13">
        <v>40740</v>
      </c>
      <c r="L2626" t="s">
        <v>321</v>
      </c>
      <c r="M2626">
        <v>15.219999999999999</v>
      </c>
      <c r="N2626">
        <v>98.45</v>
      </c>
      <c r="O2626" t="s">
        <v>194</v>
      </c>
      <c r="P2626" t="s">
        <v>323</v>
      </c>
      <c r="Q2626">
        <v>6</v>
      </c>
      <c r="R2626" t="s">
        <v>324</v>
      </c>
      <c r="S2626" s="13">
        <v>-18</v>
      </c>
      <c r="T2626">
        <v>18</v>
      </c>
      <c r="U2626">
        <v>37.89</v>
      </c>
      <c r="V2626">
        <v>37.89</v>
      </c>
      <c r="W2626">
        <v>8167</v>
      </c>
    </row>
    <row r="2627" spans="1:23" x14ac:dyDescent="0.5">
      <c r="A2627" t="s">
        <v>226</v>
      </c>
      <c r="B2627" t="s">
        <v>279</v>
      </c>
      <c r="C2627" t="s">
        <v>84</v>
      </c>
      <c r="D2627" t="s">
        <v>45</v>
      </c>
      <c r="E2627">
        <v>113.67</v>
      </c>
      <c r="F2627">
        <v>3</v>
      </c>
      <c r="G2627">
        <v>5.2000000000000028</v>
      </c>
      <c r="H2627">
        <v>5.2000000000000028</v>
      </c>
      <c r="I2627">
        <v>2</v>
      </c>
      <c r="J2627" s="13">
        <v>40702</v>
      </c>
      <c r="K2627" s="13">
        <v>40709</v>
      </c>
      <c r="L2627" t="s">
        <v>315</v>
      </c>
      <c r="M2627">
        <v>12.400000000000006</v>
      </c>
      <c r="N2627">
        <v>101.27</v>
      </c>
      <c r="O2627" t="s">
        <v>194</v>
      </c>
      <c r="P2627" t="s">
        <v>323</v>
      </c>
      <c r="Q2627">
        <v>6</v>
      </c>
      <c r="R2627" t="s">
        <v>324</v>
      </c>
      <c r="S2627" s="13">
        <v>-7</v>
      </c>
      <c r="T2627">
        <v>7</v>
      </c>
      <c r="U2627">
        <v>37.89</v>
      </c>
      <c r="V2627">
        <v>37.89</v>
      </c>
      <c r="W2627">
        <v>8167</v>
      </c>
    </row>
    <row r="2628" spans="1:23" x14ac:dyDescent="0.5">
      <c r="A2628" t="s">
        <v>224</v>
      </c>
      <c r="B2628" t="s">
        <v>279</v>
      </c>
      <c r="C2628" t="s">
        <v>84</v>
      </c>
      <c r="D2628" t="s">
        <v>45</v>
      </c>
      <c r="E2628">
        <v>113.67</v>
      </c>
      <c r="F2628">
        <v>3</v>
      </c>
      <c r="G2628">
        <v>6.5799999999999983</v>
      </c>
      <c r="H2628">
        <v>4.5799999999999983</v>
      </c>
      <c r="I2628">
        <v>2</v>
      </c>
      <c r="J2628" s="13">
        <v>40611</v>
      </c>
      <c r="K2628" s="13">
        <v>42536</v>
      </c>
      <c r="L2628" t="s">
        <v>313</v>
      </c>
      <c r="M2628">
        <v>13.159999999999997</v>
      </c>
      <c r="N2628">
        <v>100.51</v>
      </c>
      <c r="O2628" t="s">
        <v>194</v>
      </c>
      <c r="P2628" t="s">
        <v>327</v>
      </c>
      <c r="Q2628">
        <v>3</v>
      </c>
      <c r="R2628" t="s">
        <v>328</v>
      </c>
      <c r="S2628" s="13">
        <v>-1925</v>
      </c>
      <c r="T2628">
        <v>1925</v>
      </c>
      <c r="U2628">
        <v>37.89</v>
      </c>
      <c r="V2628">
        <v>37.89</v>
      </c>
      <c r="W2628">
        <v>8167</v>
      </c>
    </row>
    <row r="2629" spans="1:23" x14ac:dyDescent="0.5">
      <c r="A2629" t="s">
        <v>222</v>
      </c>
      <c r="B2629" t="s">
        <v>279</v>
      </c>
      <c r="C2629" t="s">
        <v>84</v>
      </c>
      <c r="D2629" t="s">
        <v>45</v>
      </c>
      <c r="E2629">
        <v>113.67</v>
      </c>
      <c r="F2629">
        <v>3</v>
      </c>
      <c r="G2629">
        <v>7</v>
      </c>
      <c r="H2629">
        <v>7</v>
      </c>
      <c r="I2629">
        <v>2</v>
      </c>
      <c r="J2629" s="13">
        <v>40584</v>
      </c>
      <c r="K2629" s="13">
        <v>40601</v>
      </c>
      <c r="L2629" t="s">
        <v>331</v>
      </c>
      <c r="M2629">
        <v>16</v>
      </c>
      <c r="N2629">
        <v>97.67</v>
      </c>
      <c r="O2629" t="s">
        <v>194</v>
      </c>
      <c r="P2629" t="s">
        <v>327</v>
      </c>
      <c r="Q2629">
        <v>2</v>
      </c>
      <c r="R2629" t="s">
        <v>329</v>
      </c>
      <c r="S2629" s="13">
        <v>-17</v>
      </c>
      <c r="T2629">
        <v>17</v>
      </c>
      <c r="U2629">
        <v>37.89</v>
      </c>
      <c r="V2629">
        <v>37.89</v>
      </c>
      <c r="W2629">
        <v>8167</v>
      </c>
    </row>
    <row r="2630" spans="1:23" x14ac:dyDescent="0.5">
      <c r="A2630" t="s">
        <v>224</v>
      </c>
      <c r="B2630" t="s">
        <v>279</v>
      </c>
      <c r="C2630" t="s">
        <v>84</v>
      </c>
      <c r="D2630" t="s">
        <v>45</v>
      </c>
      <c r="E2630">
        <v>113.67</v>
      </c>
      <c r="F2630">
        <v>3</v>
      </c>
      <c r="G2630">
        <v>9.990000000000002</v>
      </c>
      <c r="H2630">
        <v>6.990000000000002</v>
      </c>
      <c r="I2630">
        <v>2</v>
      </c>
      <c r="J2630" s="13">
        <v>40559</v>
      </c>
      <c r="K2630" s="13">
        <v>42530</v>
      </c>
      <c r="L2630" t="s">
        <v>313</v>
      </c>
      <c r="M2630">
        <v>18.980000000000004</v>
      </c>
      <c r="N2630">
        <v>94.69</v>
      </c>
      <c r="O2630" t="s">
        <v>194</v>
      </c>
      <c r="P2630" t="s">
        <v>327</v>
      </c>
      <c r="Q2630">
        <v>1</v>
      </c>
      <c r="R2630" t="s">
        <v>330</v>
      </c>
      <c r="S2630" s="13">
        <v>-1971</v>
      </c>
      <c r="T2630">
        <v>1971</v>
      </c>
      <c r="U2630">
        <v>37.89</v>
      </c>
      <c r="V2630">
        <v>37.89</v>
      </c>
      <c r="W2630">
        <v>8167</v>
      </c>
    </row>
    <row r="2631" spans="1:23" x14ac:dyDescent="0.5">
      <c r="A2631" t="s">
        <v>227</v>
      </c>
      <c r="B2631" t="s">
        <v>279</v>
      </c>
      <c r="C2631" t="s">
        <v>84</v>
      </c>
      <c r="D2631" t="s">
        <v>45</v>
      </c>
      <c r="E2631">
        <v>113.67</v>
      </c>
      <c r="F2631">
        <v>3</v>
      </c>
      <c r="G2631">
        <v>9</v>
      </c>
      <c r="H2631">
        <v>3</v>
      </c>
      <c r="I2631">
        <v>2</v>
      </c>
      <c r="J2631" s="13">
        <v>40439</v>
      </c>
      <c r="K2631" s="13">
        <v>40455</v>
      </c>
      <c r="L2631" t="s">
        <v>311</v>
      </c>
      <c r="M2631">
        <v>14</v>
      </c>
      <c r="N2631">
        <v>99.67</v>
      </c>
      <c r="O2631" t="s">
        <v>193</v>
      </c>
      <c r="P2631" t="s">
        <v>316</v>
      </c>
      <c r="Q2631">
        <v>9</v>
      </c>
      <c r="R2631" t="s">
        <v>317</v>
      </c>
      <c r="S2631" s="13">
        <v>-16</v>
      </c>
      <c r="T2631">
        <v>16</v>
      </c>
      <c r="U2631">
        <v>37.89</v>
      </c>
      <c r="V2631">
        <v>37.89</v>
      </c>
      <c r="W2631">
        <v>8167</v>
      </c>
    </row>
    <row r="2632" spans="1:23" x14ac:dyDescent="0.5">
      <c r="A2632" t="s">
        <v>225</v>
      </c>
      <c r="B2632" t="s">
        <v>279</v>
      </c>
      <c r="C2632" t="s">
        <v>84</v>
      </c>
      <c r="D2632" t="s">
        <v>45</v>
      </c>
      <c r="E2632">
        <v>113.67</v>
      </c>
      <c r="F2632">
        <v>3</v>
      </c>
      <c r="G2632">
        <v>6.5799999999999983</v>
      </c>
      <c r="H2632">
        <v>3.5799999999999983</v>
      </c>
      <c r="I2632">
        <v>2</v>
      </c>
      <c r="J2632" s="13">
        <v>40303</v>
      </c>
      <c r="K2632" s="13">
        <v>42458</v>
      </c>
      <c r="L2632" t="s">
        <v>321</v>
      </c>
      <c r="M2632">
        <v>12.159999999999997</v>
      </c>
      <c r="N2632">
        <v>101.51</v>
      </c>
      <c r="O2632" t="s">
        <v>193</v>
      </c>
      <c r="P2632" t="s">
        <v>323</v>
      </c>
      <c r="Q2632">
        <v>5</v>
      </c>
      <c r="R2632" t="s">
        <v>325</v>
      </c>
      <c r="S2632" s="13">
        <v>-2155</v>
      </c>
      <c r="T2632">
        <v>2155</v>
      </c>
      <c r="U2632">
        <v>37.89</v>
      </c>
      <c r="V2632">
        <v>37.89</v>
      </c>
      <c r="W2632">
        <v>8167</v>
      </c>
    </row>
    <row r="2633" spans="1:23" x14ac:dyDescent="0.5">
      <c r="A2633" t="s">
        <v>222</v>
      </c>
      <c r="B2633" t="s">
        <v>279</v>
      </c>
      <c r="C2633" t="s">
        <v>84</v>
      </c>
      <c r="D2633" t="s">
        <v>45</v>
      </c>
      <c r="E2633">
        <v>113.67</v>
      </c>
      <c r="F2633">
        <v>3</v>
      </c>
      <c r="G2633">
        <v>7.25</v>
      </c>
      <c r="H2633">
        <v>6.25</v>
      </c>
      <c r="I2633">
        <v>2</v>
      </c>
      <c r="J2633" s="13">
        <v>40301</v>
      </c>
      <c r="K2633" s="13">
        <v>40317</v>
      </c>
      <c r="L2633" t="s">
        <v>331</v>
      </c>
      <c r="M2633">
        <v>15.5</v>
      </c>
      <c r="N2633">
        <v>98.17</v>
      </c>
      <c r="O2633" t="s">
        <v>193</v>
      </c>
      <c r="P2633" t="s">
        <v>323</v>
      </c>
      <c r="Q2633">
        <v>5</v>
      </c>
      <c r="R2633" t="s">
        <v>325</v>
      </c>
      <c r="S2633" s="13">
        <v>-16</v>
      </c>
      <c r="T2633">
        <v>16</v>
      </c>
      <c r="U2633">
        <v>37.89</v>
      </c>
      <c r="V2633">
        <v>37.89</v>
      </c>
      <c r="W2633">
        <v>8167</v>
      </c>
    </row>
    <row r="2634" spans="1:23" x14ac:dyDescent="0.5">
      <c r="A2634" t="s">
        <v>228</v>
      </c>
      <c r="B2634" t="s">
        <v>279</v>
      </c>
      <c r="C2634" t="s">
        <v>84</v>
      </c>
      <c r="D2634" t="s">
        <v>45</v>
      </c>
      <c r="E2634">
        <v>113.67</v>
      </c>
      <c r="F2634">
        <v>3</v>
      </c>
      <c r="G2634">
        <v>9.9899999999999984</v>
      </c>
      <c r="H2634">
        <v>4.9899999999999984</v>
      </c>
      <c r="I2634">
        <v>2</v>
      </c>
      <c r="J2634" s="13">
        <v>40228</v>
      </c>
      <c r="K2634" s="13">
        <v>40243</v>
      </c>
      <c r="L2634" t="s">
        <v>310</v>
      </c>
      <c r="M2634">
        <v>16.979999999999997</v>
      </c>
      <c r="N2634">
        <v>96.69</v>
      </c>
      <c r="O2634" t="s">
        <v>193</v>
      </c>
      <c r="P2634" t="s">
        <v>327</v>
      </c>
      <c r="Q2634">
        <v>2</v>
      </c>
      <c r="R2634" t="s">
        <v>329</v>
      </c>
      <c r="S2634" s="13">
        <v>-15</v>
      </c>
      <c r="T2634">
        <v>15</v>
      </c>
      <c r="U2634">
        <v>37.89</v>
      </c>
      <c r="V2634">
        <v>37.89</v>
      </c>
      <c r="W2634">
        <v>8167</v>
      </c>
    </row>
    <row r="2635" spans="1:23" x14ac:dyDescent="0.5">
      <c r="A2635" t="s">
        <v>227</v>
      </c>
      <c r="B2635" t="s">
        <v>279</v>
      </c>
      <c r="C2635" t="s">
        <v>84</v>
      </c>
      <c r="D2635" t="s">
        <v>45</v>
      </c>
      <c r="E2635">
        <v>113.67</v>
      </c>
      <c r="F2635">
        <v>3</v>
      </c>
      <c r="G2635">
        <v>8.3299999999999983</v>
      </c>
      <c r="H2635">
        <v>6.3299999999999983</v>
      </c>
      <c r="I2635">
        <v>2</v>
      </c>
      <c r="J2635" s="13">
        <v>40061</v>
      </c>
      <c r="K2635" s="13">
        <v>42392</v>
      </c>
      <c r="L2635" t="s">
        <v>311</v>
      </c>
      <c r="M2635">
        <v>16.659999999999997</v>
      </c>
      <c r="N2635">
        <v>97.01</v>
      </c>
      <c r="O2635" t="s">
        <v>192</v>
      </c>
      <c r="P2635" t="s">
        <v>316</v>
      </c>
      <c r="Q2635">
        <v>9</v>
      </c>
      <c r="R2635" t="s">
        <v>317</v>
      </c>
      <c r="S2635" s="13">
        <v>-2331</v>
      </c>
      <c r="T2635">
        <v>2331</v>
      </c>
      <c r="U2635">
        <v>37.89</v>
      </c>
      <c r="V2635">
        <v>37.89</v>
      </c>
      <c r="W2635">
        <v>8167</v>
      </c>
    </row>
    <row r="2636" spans="1:23" x14ac:dyDescent="0.5">
      <c r="A2636" t="s">
        <v>226</v>
      </c>
      <c r="B2636" t="s">
        <v>279</v>
      </c>
      <c r="C2636" t="s">
        <v>84</v>
      </c>
      <c r="D2636" t="s">
        <v>45</v>
      </c>
      <c r="E2636">
        <v>113.67</v>
      </c>
      <c r="F2636">
        <v>3</v>
      </c>
      <c r="G2636">
        <v>6</v>
      </c>
      <c r="H2636">
        <v>3</v>
      </c>
      <c r="I2636">
        <v>2</v>
      </c>
      <c r="J2636" s="13">
        <v>40060</v>
      </c>
      <c r="K2636" s="13">
        <v>40072</v>
      </c>
      <c r="L2636" t="s">
        <v>315</v>
      </c>
      <c r="M2636">
        <v>11</v>
      </c>
      <c r="N2636">
        <v>102.67</v>
      </c>
      <c r="O2636" t="s">
        <v>192</v>
      </c>
      <c r="P2636" t="s">
        <v>316</v>
      </c>
      <c r="Q2636">
        <v>9</v>
      </c>
      <c r="R2636" t="s">
        <v>317</v>
      </c>
      <c r="S2636" s="13">
        <v>-12</v>
      </c>
      <c r="T2636">
        <v>12</v>
      </c>
      <c r="U2636">
        <v>37.89</v>
      </c>
      <c r="V2636">
        <v>37.89</v>
      </c>
      <c r="W2636">
        <v>8167</v>
      </c>
    </row>
    <row r="2637" spans="1:23" x14ac:dyDescent="0.5">
      <c r="A2637" t="s">
        <v>221</v>
      </c>
      <c r="B2637" t="s">
        <v>279</v>
      </c>
      <c r="C2637" t="s">
        <v>84</v>
      </c>
      <c r="D2637" t="s">
        <v>45</v>
      </c>
      <c r="E2637">
        <v>113.67</v>
      </c>
      <c r="F2637">
        <v>3</v>
      </c>
      <c r="G2637">
        <v>7.2000000000000028</v>
      </c>
      <c r="H2637">
        <v>4.2000000000000028</v>
      </c>
      <c r="I2637">
        <v>2</v>
      </c>
      <c r="J2637" s="13">
        <v>39772</v>
      </c>
      <c r="K2637" s="13">
        <v>39782</v>
      </c>
      <c r="L2637" t="s">
        <v>322</v>
      </c>
      <c r="M2637">
        <v>13.400000000000006</v>
      </c>
      <c r="N2637">
        <v>100.27</v>
      </c>
      <c r="O2637" t="s">
        <v>191</v>
      </c>
      <c r="P2637" t="s">
        <v>308</v>
      </c>
      <c r="Q2637">
        <v>11</v>
      </c>
      <c r="R2637" t="s">
        <v>312</v>
      </c>
      <c r="S2637" s="13">
        <v>-10</v>
      </c>
      <c r="T2637">
        <v>10</v>
      </c>
      <c r="U2637">
        <v>37.89</v>
      </c>
      <c r="V2637">
        <v>37.89</v>
      </c>
      <c r="W2637">
        <v>8167</v>
      </c>
    </row>
    <row r="2638" spans="1:23" x14ac:dyDescent="0.5">
      <c r="A2638" t="s">
        <v>227</v>
      </c>
      <c r="B2638" t="s">
        <v>279</v>
      </c>
      <c r="C2638" t="s">
        <v>84</v>
      </c>
      <c r="D2638" t="s">
        <v>45</v>
      </c>
      <c r="E2638">
        <v>113.67</v>
      </c>
      <c r="F2638">
        <v>3</v>
      </c>
      <c r="G2638">
        <v>9.14</v>
      </c>
      <c r="H2638">
        <v>3.1400000000000006</v>
      </c>
      <c r="I2638">
        <v>2</v>
      </c>
      <c r="J2638" s="13">
        <v>39626</v>
      </c>
      <c r="K2638" s="13">
        <v>39636</v>
      </c>
      <c r="L2638" t="s">
        <v>311</v>
      </c>
      <c r="M2638">
        <v>14.280000000000001</v>
      </c>
      <c r="N2638">
        <v>99.39</v>
      </c>
      <c r="O2638" t="s">
        <v>191</v>
      </c>
      <c r="P2638" t="s">
        <v>323</v>
      </c>
      <c r="Q2638">
        <v>6</v>
      </c>
      <c r="R2638" t="s">
        <v>324</v>
      </c>
      <c r="S2638" s="13">
        <v>-10</v>
      </c>
      <c r="T2638">
        <v>10</v>
      </c>
      <c r="U2638">
        <v>37.89</v>
      </c>
      <c r="V2638">
        <v>37.89</v>
      </c>
      <c r="W2638">
        <v>8167</v>
      </c>
    </row>
    <row r="2639" spans="1:23" x14ac:dyDescent="0.5">
      <c r="A2639" t="s">
        <v>225</v>
      </c>
      <c r="B2639" t="s">
        <v>279</v>
      </c>
      <c r="C2639" t="s">
        <v>84</v>
      </c>
      <c r="D2639" t="s">
        <v>45</v>
      </c>
      <c r="E2639">
        <v>113.67</v>
      </c>
      <c r="F2639">
        <v>3</v>
      </c>
      <c r="G2639">
        <v>7.8599999999999994</v>
      </c>
      <c r="H2639">
        <v>6.8599999999999994</v>
      </c>
      <c r="I2639">
        <v>2</v>
      </c>
      <c r="J2639" s="13">
        <v>39388</v>
      </c>
      <c r="K2639" s="13">
        <v>39395</v>
      </c>
      <c r="L2639" t="s">
        <v>321</v>
      </c>
      <c r="M2639">
        <v>16.72</v>
      </c>
      <c r="N2639">
        <v>96.95</v>
      </c>
      <c r="O2639" t="s">
        <v>190</v>
      </c>
      <c r="P2639" t="s">
        <v>308</v>
      </c>
      <c r="Q2639">
        <v>11</v>
      </c>
      <c r="R2639" t="s">
        <v>312</v>
      </c>
      <c r="S2639" s="13">
        <v>-7</v>
      </c>
      <c r="T2639">
        <v>7</v>
      </c>
      <c r="U2639">
        <v>37.89</v>
      </c>
      <c r="V2639">
        <v>37.89</v>
      </c>
      <c r="W2639">
        <v>8167</v>
      </c>
    </row>
    <row r="2640" spans="1:23" x14ac:dyDescent="0.5">
      <c r="A2640" t="s">
        <v>226</v>
      </c>
      <c r="B2640" t="s">
        <v>279</v>
      </c>
      <c r="C2640" t="s">
        <v>84</v>
      </c>
      <c r="D2640" t="s">
        <v>45</v>
      </c>
      <c r="E2640">
        <v>113.67</v>
      </c>
      <c r="F2640">
        <v>3</v>
      </c>
      <c r="G2640">
        <v>8.14</v>
      </c>
      <c r="H2640">
        <v>5.1400000000000006</v>
      </c>
      <c r="I2640">
        <v>2</v>
      </c>
      <c r="J2640" s="13">
        <v>39386</v>
      </c>
      <c r="K2640" s="13">
        <v>39400</v>
      </c>
      <c r="L2640" t="s">
        <v>315</v>
      </c>
      <c r="M2640">
        <v>15.280000000000001</v>
      </c>
      <c r="N2640">
        <v>98.39</v>
      </c>
      <c r="O2640" t="s">
        <v>190</v>
      </c>
      <c r="P2640" t="s">
        <v>308</v>
      </c>
      <c r="Q2640">
        <v>10</v>
      </c>
      <c r="R2640" t="s">
        <v>314</v>
      </c>
      <c r="S2640" s="13">
        <v>-14</v>
      </c>
      <c r="T2640">
        <v>14</v>
      </c>
      <c r="U2640">
        <v>37.89</v>
      </c>
      <c r="V2640">
        <v>37.89</v>
      </c>
      <c r="W2640">
        <v>8167</v>
      </c>
    </row>
    <row r="2641" spans="1:23" x14ac:dyDescent="0.5">
      <c r="A2641" t="s">
        <v>223</v>
      </c>
      <c r="B2641" t="s">
        <v>279</v>
      </c>
      <c r="C2641" t="s">
        <v>84</v>
      </c>
      <c r="D2641" t="s">
        <v>45</v>
      </c>
      <c r="E2641">
        <v>113.67</v>
      </c>
      <c r="F2641">
        <v>3</v>
      </c>
      <c r="G2641">
        <v>9.5499999999999972</v>
      </c>
      <c r="H2641">
        <v>5.5499999999999972</v>
      </c>
      <c r="I2641">
        <v>2</v>
      </c>
      <c r="J2641" s="13">
        <v>39044</v>
      </c>
      <c r="K2641" s="13">
        <v>39052</v>
      </c>
      <c r="L2641" t="s">
        <v>307</v>
      </c>
      <c r="M2641">
        <v>17.099999999999994</v>
      </c>
      <c r="N2641">
        <v>96.570000000000007</v>
      </c>
      <c r="O2641" t="s">
        <v>189</v>
      </c>
      <c r="P2641" t="s">
        <v>308</v>
      </c>
      <c r="Q2641">
        <v>11</v>
      </c>
      <c r="R2641" t="s">
        <v>312</v>
      </c>
      <c r="S2641" s="13">
        <v>-8</v>
      </c>
      <c r="T2641">
        <v>8</v>
      </c>
      <c r="U2641">
        <v>37.89</v>
      </c>
      <c r="V2641">
        <v>37.89</v>
      </c>
      <c r="W2641">
        <v>8167</v>
      </c>
    </row>
    <row r="2642" spans="1:23" x14ac:dyDescent="0.5">
      <c r="A2642" t="s">
        <v>222</v>
      </c>
      <c r="B2642" t="s">
        <v>279</v>
      </c>
      <c r="C2642" t="s">
        <v>84</v>
      </c>
      <c r="D2642" t="s">
        <v>45</v>
      </c>
      <c r="E2642">
        <v>113.67</v>
      </c>
      <c r="F2642">
        <v>3</v>
      </c>
      <c r="G2642">
        <v>7.8599999999999994</v>
      </c>
      <c r="H2642">
        <v>3.8599999999999994</v>
      </c>
      <c r="I2642">
        <v>2</v>
      </c>
      <c r="J2642" s="13">
        <v>38790</v>
      </c>
      <c r="K2642" s="13">
        <v>38808</v>
      </c>
      <c r="L2642" t="s">
        <v>331</v>
      </c>
      <c r="M2642">
        <v>13.719999999999999</v>
      </c>
      <c r="N2642">
        <v>99.95</v>
      </c>
      <c r="O2642" t="s">
        <v>189</v>
      </c>
      <c r="P2642" t="s">
        <v>327</v>
      </c>
      <c r="Q2642">
        <v>3</v>
      </c>
      <c r="R2642" t="s">
        <v>328</v>
      </c>
      <c r="S2642" s="13">
        <v>-18</v>
      </c>
      <c r="T2642">
        <v>18</v>
      </c>
      <c r="U2642">
        <v>37.89</v>
      </c>
      <c r="V2642">
        <v>37.89</v>
      </c>
      <c r="W2642">
        <v>8167</v>
      </c>
    </row>
    <row r="2643" spans="1:23" x14ac:dyDescent="0.5">
      <c r="A2643" t="s">
        <v>221</v>
      </c>
      <c r="B2643" t="s">
        <v>279</v>
      </c>
      <c r="C2643" t="s">
        <v>84</v>
      </c>
      <c r="D2643" t="s">
        <v>45</v>
      </c>
      <c r="E2643">
        <v>113.67</v>
      </c>
      <c r="F2643">
        <v>3</v>
      </c>
      <c r="G2643">
        <v>8.4500000000000028</v>
      </c>
      <c r="H2643">
        <v>5.4500000000000028</v>
      </c>
      <c r="I2643">
        <v>2</v>
      </c>
      <c r="J2643" s="13">
        <v>38707</v>
      </c>
      <c r="K2643" s="13">
        <v>38724</v>
      </c>
      <c r="L2643" t="s">
        <v>322</v>
      </c>
      <c r="M2643">
        <v>15.900000000000006</v>
      </c>
      <c r="N2643">
        <v>97.77</v>
      </c>
      <c r="O2643" t="s">
        <v>332</v>
      </c>
      <c r="P2643" t="s">
        <v>308</v>
      </c>
      <c r="Q2643">
        <v>12</v>
      </c>
      <c r="R2643" t="s">
        <v>309</v>
      </c>
      <c r="S2643" s="13">
        <v>-17</v>
      </c>
      <c r="T2643">
        <v>17</v>
      </c>
      <c r="U2643">
        <v>37.89</v>
      </c>
      <c r="V2643">
        <v>37.89</v>
      </c>
      <c r="W2643">
        <v>8167</v>
      </c>
    </row>
    <row r="2644" spans="1:23" x14ac:dyDescent="0.5">
      <c r="A2644" t="s">
        <v>226</v>
      </c>
      <c r="B2644" t="s">
        <v>279</v>
      </c>
      <c r="C2644" t="s">
        <v>84</v>
      </c>
      <c r="D2644" t="s">
        <v>45</v>
      </c>
      <c r="E2644">
        <v>113.67</v>
      </c>
      <c r="F2644">
        <v>3</v>
      </c>
      <c r="G2644">
        <v>7.4500000000000028</v>
      </c>
      <c r="H2644">
        <v>5.4500000000000028</v>
      </c>
      <c r="I2644">
        <v>2</v>
      </c>
      <c r="J2644" s="13">
        <v>38699</v>
      </c>
      <c r="K2644" s="13">
        <v>38715</v>
      </c>
      <c r="L2644" t="s">
        <v>315</v>
      </c>
      <c r="M2644">
        <v>14.900000000000006</v>
      </c>
      <c r="N2644">
        <v>98.77</v>
      </c>
      <c r="O2644" t="s">
        <v>332</v>
      </c>
      <c r="P2644" t="s">
        <v>308</v>
      </c>
      <c r="Q2644">
        <v>12</v>
      </c>
      <c r="R2644" t="s">
        <v>309</v>
      </c>
      <c r="S2644" s="13">
        <v>-16</v>
      </c>
      <c r="T2644">
        <v>16</v>
      </c>
      <c r="U2644">
        <v>37.89</v>
      </c>
      <c r="V2644">
        <v>37.89</v>
      </c>
      <c r="W2644">
        <v>8167</v>
      </c>
    </row>
    <row r="2645" spans="1:23" x14ac:dyDescent="0.5">
      <c r="A2645" t="s">
        <v>225</v>
      </c>
      <c r="B2645" t="s">
        <v>279</v>
      </c>
      <c r="C2645" t="s">
        <v>84</v>
      </c>
      <c r="D2645" t="s">
        <v>45</v>
      </c>
      <c r="E2645">
        <v>113.67</v>
      </c>
      <c r="F2645">
        <v>3</v>
      </c>
      <c r="G2645">
        <v>9.89</v>
      </c>
      <c r="H2645">
        <v>5.8900000000000006</v>
      </c>
      <c r="I2645">
        <v>2</v>
      </c>
      <c r="J2645" s="13">
        <v>38678</v>
      </c>
      <c r="K2645" s="13">
        <v>38687</v>
      </c>
      <c r="L2645" t="s">
        <v>321</v>
      </c>
      <c r="M2645">
        <v>17.78</v>
      </c>
      <c r="N2645">
        <v>95.89</v>
      </c>
      <c r="O2645" t="s">
        <v>332</v>
      </c>
      <c r="P2645" t="s">
        <v>308</v>
      </c>
      <c r="Q2645">
        <v>11</v>
      </c>
      <c r="R2645" t="s">
        <v>312</v>
      </c>
      <c r="S2645" s="13">
        <v>-9</v>
      </c>
      <c r="T2645">
        <v>9</v>
      </c>
      <c r="U2645">
        <v>37.89</v>
      </c>
      <c r="V2645">
        <v>37.89</v>
      </c>
      <c r="W2645">
        <v>8167</v>
      </c>
    </row>
    <row r="2646" spans="1:23" x14ac:dyDescent="0.5">
      <c r="A2646" t="s">
        <v>225</v>
      </c>
      <c r="B2646" t="s">
        <v>279</v>
      </c>
      <c r="C2646" t="s">
        <v>84</v>
      </c>
      <c r="D2646" t="s">
        <v>45</v>
      </c>
      <c r="E2646">
        <v>113.67</v>
      </c>
      <c r="F2646">
        <v>3</v>
      </c>
      <c r="G2646">
        <v>9.61</v>
      </c>
      <c r="H2646">
        <v>4.6099999999999994</v>
      </c>
      <c r="I2646">
        <v>2</v>
      </c>
      <c r="J2646" s="13">
        <v>38579</v>
      </c>
      <c r="K2646" s="13">
        <v>38594</v>
      </c>
      <c r="L2646" t="s">
        <v>321</v>
      </c>
      <c r="M2646">
        <v>16.22</v>
      </c>
      <c r="N2646">
        <v>97.45</v>
      </c>
      <c r="O2646" t="s">
        <v>332</v>
      </c>
      <c r="P2646" t="s">
        <v>316</v>
      </c>
      <c r="Q2646">
        <v>8</v>
      </c>
      <c r="R2646" t="s">
        <v>319</v>
      </c>
      <c r="S2646" s="13">
        <v>-15</v>
      </c>
      <c r="T2646">
        <v>15</v>
      </c>
      <c r="U2646">
        <v>37.89</v>
      </c>
      <c r="V2646">
        <v>37.89</v>
      </c>
      <c r="W2646">
        <v>8167</v>
      </c>
    </row>
    <row r="2647" spans="1:23" x14ac:dyDescent="0.5">
      <c r="A2647" t="s">
        <v>225</v>
      </c>
      <c r="B2647" t="s">
        <v>279</v>
      </c>
      <c r="C2647" t="s">
        <v>84</v>
      </c>
      <c r="D2647" t="s">
        <v>45</v>
      </c>
      <c r="E2647">
        <v>113.67</v>
      </c>
      <c r="F2647">
        <v>3</v>
      </c>
      <c r="G2647">
        <v>9.9899999999999984</v>
      </c>
      <c r="H2647">
        <v>4.9899999999999984</v>
      </c>
      <c r="I2647">
        <v>2</v>
      </c>
      <c r="J2647" s="13">
        <v>38543</v>
      </c>
      <c r="K2647" s="13">
        <v>38561</v>
      </c>
      <c r="L2647" t="s">
        <v>321</v>
      </c>
      <c r="M2647">
        <v>16.979999999999997</v>
      </c>
      <c r="N2647">
        <v>96.69</v>
      </c>
      <c r="O2647" t="s">
        <v>332</v>
      </c>
      <c r="P2647" t="s">
        <v>316</v>
      </c>
      <c r="Q2647">
        <v>7</v>
      </c>
      <c r="R2647" t="s">
        <v>320</v>
      </c>
      <c r="S2647" s="13">
        <v>-18</v>
      </c>
      <c r="T2647">
        <v>18</v>
      </c>
      <c r="U2647">
        <v>37.89</v>
      </c>
      <c r="V2647">
        <v>37.89</v>
      </c>
      <c r="W2647">
        <v>8167</v>
      </c>
    </row>
    <row r="2648" spans="1:23" x14ac:dyDescent="0.5">
      <c r="A2648" t="s">
        <v>226</v>
      </c>
      <c r="B2648" t="s">
        <v>279</v>
      </c>
      <c r="C2648" t="s">
        <v>84</v>
      </c>
      <c r="D2648" t="s">
        <v>45</v>
      </c>
      <c r="E2648">
        <v>113.67</v>
      </c>
      <c r="F2648">
        <v>3</v>
      </c>
      <c r="G2648">
        <v>7.6099999999999994</v>
      </c>
      <c r="H2648">
        <v>5.6099999999999994</v>
      </c>
      <c r="I2648">
        <v>2</v>
      </c>
      <c r="J2648" s="13">
        <v>38531</v>
      </c>
      <c r="K2648" s="13">
        <v>38540</v>
      </c>
      <c r="L2648" t="s">
        <v>315</v>
      </c>
      <c r="M2648">
        <v>15.219999999999999</v>
      </c>
      <c r="N2648">
        <v>98.45</v>
      </c>
      <c r="O2648" t="s">
        <v>332</v>
      </c>
      <c r="P2648" t="s">
        <v>323</v>
      </c>
      <c r="Q2648">
        <v>6</v>
      </c>
      <c r="R2648" t="s">
        <v>324</v>
      </c>
      <c r="S2648" s="13">
        <v>-9</v>
      </c>
      <c r="T2648">
        <v>9</v>
      </c>
      <c r="U2648">
        <v>37.89</v>
      </c>
      <c r="V2648">
        <v>37.89</v>
      </c>
      <c r="W2648">
        <v>8167</v>
      </c>
    </row>
    <row r="2649" spans="1:23" x14ac:dyDescent="0.5">
      <c r="A2649" t="s">
        <v>223</v>
      </c>
      <c r="B2649" t="s">
        <v>279</v>
      </c>
      <c r="C2649" t="s">
        <v>84</v>
      </c>
      <c r="D2649" t="s">
        <v>45</v>
      </c>
      <c r="E2649">
        <v>113.67</v>
      </c>
      <c r="F2649">
        <v>3</v>
      </c>
      <c r="G2649">
        <v>8.14</v>
      </c>
      <c r="H2649">
        <v>3.1400000000000006</v>
      </c>
      <c r="I2649">
        <v>2</v>
      </c>
      <c r="J2649" s="13">
        <v>38524</v>
      </c>
      <c r="K2649" s="13">
        <v>38544</v>
      </c>
      <c r="L2649" t="s">
        <v>307</v>
      </c>
      <c r="M2649">
        <v>13.280000000000001</v>
      </c>
      <c r="N2649">
        <v>100.39</v>
      </c>
      <c r="O2649" t="s">
        <v>332</v>
      </c>
      <c r="P2649" t="s">
        <v>323</v>
      </c>
      <c r="Q2649">
        <v>6</v>
      </c>
      <c r="R2649" t="s">
        <v>324</v>
      </c>
      <c r="S2649" s="13">
        <v>-20</v>
      </c>
      <c r="T2649">
        <v>20</v>
      </c>
      <c r="U2649">
        <v>37.89</v>
      </c>
      <c r="V2649">
        <v>37.89</v>
      </c>
      <c r="W2649">
        <v>8167</v>
      </c>
    </row>
    <row r="2650" spans="1:23" x14ac:dyDescent="0.5">
      <c r="A2650" t="s">
        <v>226</v>
      </c>
      <c r="B2650" t="s">
        <v>279</v>
      </c>
      <c r="C2650" t="s">
        <v>84</v>
      </c>
      <c r="D2650" t="s">
        <v>45</v>
      </c>
      <c r="E2650">
        <v>113.67</v>
      </c>
      <c r="F2650">
        <v>3</v>
      </c>
      <c r="G2650">
        <v>8.25</v>
      </c>
      <c r="H2650">
        <v>6.25</v>
      </c>
      <c r="I2650">
        <v>2</v>
      </c>
      <c r="J2650" s="13">
        <v>38387</v>
      </c>
      <c r="K2650" s="13">
        <v>38406</v>
      </c>
      <c r="L2650" t="s">
        <v>315</v>
      </c>
      <c r="M2650">
        <v>16.5</v>
      </c>
      <c r="N2650">
        <v>97.17</v>
      </c>
      <c r="O2650" t="s">
        <v>332</v>
      </c>
      <c r="P2650" t="s">
        <v>327</v>
      </c>
      <c r="Q2650">
        <v>2</v>
      </c>
      <c r="R2650" t="s">
        <v>329</v>
      </c>
      <c r="S2650" s="13">
        <v>-19</v>
      </c>
      <c r="T2650">
        <v>19</v>
      </c>
      <c r="U2650">
        <v>37.89</v>
      </c>
      <c r="V2650">
        <v>37.89</v>
      </c>
      <c r="W2650">
        <v>8167</v>
      </c>
    </row>
    <row r="2651" spans="1:23" x14ac:dyDescent="0.5">
      <c r="A2651" t="s">
        <v>224</v>
      </c>
      <c r="B2651" t="s">
        <v>279</v>
      </c>
      <c r="C2651" t="s">
        <v>84</v>
      </c>
      <c r="D2651" t="s">
        <v>45</v>
      </c>
      <c r="E2651">
        <v>113.67</v>
      </c>
      <c r="F2651">
        <v>3</v>
      </c>
      <c r="G2651">
        <v>8.1199999999999974</v>
      </c>
      <c r="H2651">
        <v>3.1199999999999974</v>
      </c>
      <c r="I2651">
        <v>2</v>
      </c>
      <c r="J2651" s="13">
        <v>38350</v>
      </c>
      <c r="K2651" s="13">
        <v>38362</v>
      </c>
      <c r="L2651" t="s">
        <v>313</v>
      </c>
      <c r="M2651">
        <v>13.239999999999995</v>
      </c>
      <c r="N2651">
        <v>100.43</v>
      </c>
      <c r="O2651" t="s">
        <v>188</v>
      </c>
      <c r="P2651" t="s">
        <v>308</v>
      </c>
      <c r="Q2651">
        <v>12</v>
      </c>
      <c r="R2651" t="s">
        <v>309</v>
      </c>
      <c r="S2651" s="13">
        <v>-12</v>
      </c>
      <c r="T2651">
        <v>12</v>
      </c>
      <c r="U2651">
        <v>37.89</v>
      </c>
      <c r="V2651">
        <v>37.89</v>
      </c>
      <c r="W2651">
        <v>8167</v>
      </c>
    </row>
    <row r="2652" spans="1:23" x14ac:dyDescent="0.5">
      <c r="A2652" t="s">
        <v>222</v>
      </c>
      <c r="B2652" t="s">
        <v>279</v>
      </c>
      <c r="C2652" t="s">
        <v>84</v>
      </c>
      <c r="D2652" t="s">
        <v>45</v>
      </c>
      <c r="E2652">
        <v>113.67</v>
      </c>
      <c r="F2652">
        <v>3</v>
      </c>
      <c r="G2652">
        <v>7.8900000000000006</v>
      </c>
      <c r="H2652">
        <v>6.8900000000000006</v>
      </c>
      <c r="I2652">
        <v>2</v>
      </c>
      <c r="J2652" s="13">
        <v>38059</v>
      </c>
      <c r="K2652" s="13">
        <v>38076</v>
      </c>
      <c r="L2652" t="s">
        <v>331</v>
      </c>
      <c r="M2652">
        <v>16.78</v>
      </c>
      <c r="N2652">
        <v>96.89</v>
      </c>
      <c r="O2652" t="s">
        <v>188</v>
      </c>
      <c r="P2652" t="s">
        <v>327</v>
      </c>
      <c r="Q2652">
        <v>3</v>
      </c>
      <c r="R2652" t="s">
        <v>328</v>
      </c>
      <c r="S2652" s="13">
        <v>-17</v>
      </c>
      <c r="T2652">
        <v>17</v>
      </c>
      <c r="U2652">
        <v>37.89</v>
      </c>
      <c r="V2652">
        <v>37.89</v>
      </c>
      <c r="W2652">
        <v>8167</v>
      </c>
    </row>
    <row r="2653" spans="1:23" x14ac:dyDescent="0.5">
      <c r="A2653" t="s">
        <v>227</v>
      </c>
      <c r="B2653" t="s">
        <v>279</v>
      </c>
      <c r="C2653" t="s">
        <v>84</v>
      </c>
      <c r="D2653" t="s">
        <v>45</v>
      </c>
      <c r="E2653">
        <v>113.67</v>
      </c>
      <c r="F2653">
        <v>3</v>
      </c>
      <c r="G2653">
        <v>5.5799999999999983</v>
      </c>
      <c r="H2653">
        <v>6.5799999999999983</v>
      </c>
      <c r="I2653">
        <v>2</v>
      </c>
      <c r="J2653" s="13">
        <v>37906</v>
      </c>
      <c r="K2653" s="13">
        <v>37914</v>
      </c>
      <c r="L2653" t="s">
        <v>311</v>
      </c>
      <c r="M2653">
        <v>14.159999999999997</v>
      </c>
      <c r="N2653">
        <v>99.51</v>
      </c>
      <c r="O2653" t="s">
        <v>187</v>
      </c>
      <c r="P2653" t="s">
        <v>308</v>
      </c>
      <c r="Q2653">
        <v>10</v>
      </c>
      <c r="R2653" t="s">
        <v>314</v>
      </c>
      <c r="S2653" s="13">
        <v>-8</v>
      </c>
      <c r="T2653">
        <v>8</v>
      </c>
      <c r="U2653">
        <v>37.89</v>
      </c>
      <c r="V2653">
        <v>37.89</v>
      </c>
      <c r="W2653">
        <v>8167</v>
      </c>
    </row>
    <row r="2654" spans="1:23" x14ac:dyDescent="0.5">
      <c r="A2654" t="s">
        <v>223</v>
      </c>
      <c r="B2654" t="s">
        <v>279</v>
      </c>
      <c r="C2654" t="s">
        <v>84</v>
      </c>
      <c r="D2654" t="s">
        <v>45</v>
      </c>
      <c r="E2654">
        <v>113.67</v>
      </c>
      <c r="F2654">
        <v>3</v>
      </c>
      <c r="G2654">
        <v>6.25</v>
      </c>
      <c r="H2654">
        <v>5.25</v>
      </c>
      <c r="I2654">
        <v>2</v>
      </c>
      <c r="J2654" s="13">
        <v>37897</v>
      </c>
      <c r="K2654" s="13">
        <v>37906</v>
      </c>
      <c r="L2654" t="s">
        <v>307</v>
      </c>
      <c r="M2654">
        <v>13.5</v>
      </c>
      <c r="N2654">
        <v>100.17</v>
      </c>
      <c r="O2654" t="s">
        <v>187</v>
      </c>
      <c r="P2654" t="s">
        <v>308</v>
      </c>
      <c r="Q2654">
        <v>10</v>
      </c>
      <c r="R2654" t="s">
        <v>314</v>
      </c>
      <c r="S2654" s="13">
        <v>-9</v>
      </c>
      <c r="T2654">
        <v>9</v>
      </c>
      <c r="U2654">
        <v>37.89</v>
      </c>
      <c r="V2654">
        <v>37.89</v>
      </c>
      <c r="W2654">
        <v>8167</v>
      </c>
    </row>
    <row r="2655" spans="1:23" x14ac:dyDescent="0.5">
      <c r="A2655" t="s">
        <v>227</v>
      </c>
      <c r="B2655" t="s">
        <v>279</v>
      </c>
      <c r="C2655" t="s">
        <v>84</v>
      </c>
      <c r="D2655" t="s">
        <v>45</v>
      </c>
      <c r="E2655">
        <v>113.67</v>
      </c>
      <c r="F2655">
        <v>3</v>
      </c>
      <c r="G2655">
        <v>5.5499999999999972</v>
      </c>
      <c r="H2655">
        <v>6.5499999999999972</v>
      </c>
      <c r="I2655">
        <v>2</v>
      </c>
      <c r="J2655" s="13">
        <v>37801</v>
      </c>
      <c r="K2655" s="13">
        <v>37818</v>
      </c>
      <c r="L2655" t="s">
        <v>311</v>
      </c>
      <c r="M2655">
        <v>14.099999999999994</v>
      </c>
      <c r="N2655">
        <v>99.570000000000007</v>
      </c>
      <c r="O2655" t="s">
        <v>187</v>
      </c>
      <c r="P2655" t="s">
        <v>323</v>
      </c>
      <c r="Q2655">
        <v>6</v>
      </c>
      <c r="R2655" t="s">
        <v>324</v>
      </c>
      <c r="S2655" s="13">
        <v>-17</v>
      </c>
      <c r="T2655">
        <v>17</v>
      </c>
      <c r="U2655">
        <v>37.89</v>
      </c>
      <c r="V2655">
        <v>37.89</v>
      </c>
      <c r="W2655">
        <v>8167</v>
      </c>
    </row>
    <row r="2656" spans="1:23" x14ac:dyDescent="0.5">
      <c r="A2656" t="s">
        <v>221</v>
      </c>
      <c r="B2656" t="s">
        <v>279</v>
      </c>
      <c r="C2656" t="s">
        <v>84</v>
      </c>
      <c r="D2656" t="s">
        <v>45</v>
      </c>
      <c r="E2656">
        <v>113.67</v>
      </c>
      <c r="F2656">
        <v>3</v>
      </c>
      <c r="G2656">
        <v>5.75</v>
      </c>
      <c r="H2656">
        <v>4.75</v>
      </c>
      <c r="I2656">
        <v>2</v>
      </c>
      <c r="J2656" s="13">
        <v>37748</v>
      </c>
      <c r="K2656" s="13">
        <v>37763</v>
      </c>
      <c r="L2656" t="s">
        <v>322</v>
      </c>
      <c r="M2656">
        <v>12.5</v>
      </c>
      <c r="N2656">
        <v>101.17</v>
      </c>
      <c r="O2656" t="s">
        <v>187</v>
      </c>
      <c r="P2656" t="s">
        <v>323</v>
      </c>
      <c r="Q2656">
        <v>5</v>
      </c>
      <c r="R2656" t="s">
        <v>325</v>
      </c>
      <c r="S2656" s="13">
        <v>-15</v>
      </c>
      <c r="T2656">
        <v>15</v>
      </c>
      <c r="U2656">
        <v>37.89</v>
      </c>
      <c r="V2656">
        <v>37.89</v>
      </c>
      <c r="W2656">
        <v>8167</v>
      </c>
    </row>
    <row r="2657" spans="1:23" x14ac:dyDescent="0.5">
      <c r="A2657" t="s">
        <v>220</v>
      </c>
      <c r="B2657" t="s">
        <v>279</v>
      </c>
      <c r="C2657" t="s">
        <v>84</v>
      </c>
      <c r="D2657" t="s">
        <v>45</v>
      </c>
      <c r="E2657">
        <v>113.67</v>
      </c>
      <c r="F2657">
        <v>3</v>
      </c>
      <c r="G2657">
        <v>5.9899999999999984</v>
      </c>
      <c r="H2657">
        <v>3.9899999999999984</v>
      </c>
      <c r="I2657">
        <v>2</v>
      </c>
      <c r="J2657" s="13">
        <v>37737</v>
      </c>
      <c r="K2657" s="13">
        <v>37744</v>
      </c>
      <c r="L2657" t="s">
        <v>318</v>
      </c>
      <c r="M2657">
        <v>11.979999999999997</v>
      </c>
      <c r="N2657">
        <v>101.69</v>
      </c>
      <c r="O2657" t="s">
        <v>187</v>
      </c>
      <c r="P2657" t="s">
        <v>323</v>
      </c>
      <c r="Q2657">
        <v>4</v>
      </c>
      <c r="R2657" t="s">
        <v>326</v>
      </c>
      <c r="S2657" s="13">
        <v>-7</v>
      </c>
      <c r="T2657">
        <v>7</v>
      </c>
      <c r="U2657">
        <v>37.89</v>
      </c>
      <c r="V2657">
        <v>37.89</v>
      </c>
      <c r="W2657">
        <v>8167</v>
      </c>
    </row>
    <row r="2658" spans="1:23" x14ac:dyDescent="0.5">
      <c r="A2658" t="s">
        <v>227</v>
      </c>
      <c r="B2658" t="s">
        <v>279</v>
      </c>
      <c r="C2658" t="s">
        <v>84</v>
      </c>
      <c r="D2658" t="s">
        <v>45</v>
      </c>
      <c r="E2658">
        <v>113.67</v>
      </c>
      <c r="F2658">
        <v>3</v>
      </c>
      <c r="G2658">
        <v>8.5799999999999983</v>
      </c>
      <c r="H2658">
        <v>3.5799999999999983</v>
      </c>
      <c r="I2658">
        <v>2</v>
      </c>
      <c r="J2658" s="13">
        <v>37452</v>
      </c>
      <c r="K2658" s="13">
        <v>37464</v>
      </c>
      <c r="L2658" t="s">
        <v>311</v>
      </c>
      <c r="M2658">
        <v>14.159999999999997</v>
      </c>
      <c r="N2658">
        <v>99.51</v>
      </c>
      <c r="O2658" t="s">
        <v>186</v>
      </c>
      <c r="P2658" t="s">
        <v>316</v>
      </c>
      <c r="Q2658">
        <v>7</v>
      </c>
      <c r="R2658" t="s">
        <v>320</v>
      </c>
      <c r="S2658" s="13">
        <v>-12</v>
      </c>
      <c r="T2658">
        <v>12</v>
      </c>
      <c r="U2658">
        <v>37.89</v>
      </c>
      <c r="V2658">
        <v>37.89</v>
      </c>
      <c r="W2658">
        <v>8167</v>
      </c>
    </row>
    <row r="2659" spans="1:23" x14ac:dyDescent="0.5">
      <c r="A2659" t="s">
        <v>226</v>
      </c>
      <c r="B2659" t="s">
        <v>279</v>
      </c>
      <c r="C2659" t="s">
        <v>84</v>
      </c>
      <c r="D2659" t="s">
        <v>45</v>
      </c>
      <c r="E2659">
        <v>113.67</v>
      </c>
      <c r="F2659">
        <v>3</v>
      </c>
      <c r="G2659">
        <v>8</v>
      </c>
      <c r="H2659">
        <v>4</v>
      </c>
      <c r="I2659">
        <v>2</v>
      </c>
      <c r="J2659" s="13">
        <v>37406</v>
      </c>
      <c r="K2659" s="13">
        <v>37422</v>
      </c>
      <c r="L2659" t="s">
        <v>315</v>
      </c>
      <c r="M2659">
        <v>14</v>
      </c>
      <c r="N2659">
        <v>99.67</v>
      </c>
      <c r="O2659" t="s">
        <v>186</v>
      </c>
      <c r="P2659" t="s">
        <v>323</v>
      </c>
      <c r="Q2659">
        <v>5</v>
      </c>
      <c r="R2659" t="s">
        <v>325</v>
      </c>
      <c r="S2659" s="13">
        <v>-16</v>
      </c>
      <c r="T2659">
        <v>16</v>
      </c>
      <c r="U2659">
        <v>37.89</v>
      </c>
      <c r="V2659">
        <v>37.89</v>
      </c>
      <c r="W2659">
        <v>8167</v>
      </c>
    </row>
    <row r="2660" spans="1:23" x14ac:dyDescent="0.5">
      <c r="A2660" t="s">
        <v>228</v>
      </c>
      <c r="B2660" t="s">
        <v>279</v>
      </c>
      <c r="C2660" t="s">
        <v>84</v>
      </c>
      <c r="D2660" t="s">
        <v>45</v>
      </c>
      <c r="E2660">
        <v>113.67</v>
      </c>
      <c r="F2660">
        <v>3</v>
      </c>
      <c r="G2660">
        <v>7</v>
      </c>
      <c r="H2660">
        <v>3</v>
      </c>
      <c r="I2660">
        <v>2</v>
      </c>
      <c r="J2660" s="13">
        <v>37391</v>
      </c>
      <c r="K2660" s="13">
        <v>37406</v>
      </c>
      <c r="L2660" t="s">
        <v>310</v>
      </c>
      <c r="M2660">
        <v>12</v>
      </c>
      <c r="N2660">
        <v>101.67</v>
      </c>
      <c r="O2660" t="s">
        <v>186</v>
      </c>
      <c r="P2660" t="s">
        <v>323</v>
      </c>
      <c r="Q2660">
        <v>5</v>
      </c>
      <c r="R2660" t="s">
        <v>325</v>
      </c>
      <c r="S2660" s="13">
        <v>-15</v>
      </c>
      <c r="T2660">
        <v>15</v>
      </c>
      <c r="U2660">
        <v>37.89</v>
      </c>
      <c r="V2660">
        <v>37.89</v>
      </c>
      <c r="W2660">
        <v>8167</v>
      </c>
    </row>
    <row r="2661" spans="1:23" x14ac:dyDescent="0.5">
      <c r="A2661" t="s">
        <v>221</v>
      </c>
      <c r="B2661" t="s">
        <v>279</v>
      </c>
      <c r="C2661" t="s">
        <v>84</v>
      </c>
      <c r="D2661" t="s">
        <v>45</v>
      </c>
      <c r="E2661">
        <v>113.67</v>
      </c>
      <c r="F2661">
        <v>3</v>
      </c>
      <c r="G2661">
        <v>6.1199999999999974</v>
      </c>
      <c r="H2661">
        <v>6.1199999999999974</v>
      </c>
      <c r="I2661">
        <v>2</v>
      </c>
      <c r="J2661" s="13">
        <v>37163</v>
      </c>
      <c r="K2661" s="13">
        <v>37183</v>
      </c>
      <c r="L2661" t="s">
        <v>322</v>
      </c>
      <c r="M2661">
        <v>14.239999999999995</v>
      </c>
      <c r="N2661">
        <v>99.43</v>
      </c>
      <c r="O2661" t="s">
        <v>185</v>
      </c>
      <c r="P2661" t="s">
        <v>316</v>
      </c>
      <c r="Q2661">
        <v>9</v>
      </c>
      <c r="R2661" t="s">
        <v>317</v>
      </c>
      <c r="S2661" s="13">
        <v>-20</v>
      </c>
      <c r="T2661">
        <v>20</v>
      </c>
      <c r="U2661">
        <v>37.89</v>
      </c>
      <c r="V2661">
        <v>37.89</v>
      </c>
      <c r="W2661">
        <v>8167</v>
      </c>
    </row>
    <row r="2662" spans="1:23" x14ac:dyDescent="0.5">
      <c r="A2662" t="s">
        <v>226</v>
      </c>
      <c r="B2662" t="s">
        <v>279</v>
      </c>
      <c r="C2662" t="s">
        <v>84</v>
      </c>
      <c r="D2662" t="s">
        <v>45</v>
      </c>
      <c r="E2662">
        <v>113.67</v>
      </c>
      <c r="F2662">
        <v>3</v>
      </c>
      <c r="G2662">
        <v>7.75</v>
      </c>
      <c r="H2662">
        <v>5.75</v>
      </c>
      <c r="I2662">
        <v>2</v>
      </c>
      <c r="J2662" s="13">
        <v>37158</v>
      </c>
      <c r="K2662" s="13">
        <v>37171</v>
      </c>
      <c r="L2662" t="s">
        <v>315</v>
      </c>
      <c r="M2662">
        <v>15.5</v>
      </c>
      <c r="N2662">
        <v>98.17</v>
      </c>
      <c r="O2662" t="s">
        <v>185</v>
      </c>
      <c r="P2662" t="s">
        <v>316</v>
      </c>
      <c r="Q2662">
        <v>9</v>
      </c>
      <c r="R2662" t="s">
        <v>317</v>
      </c>
      <c r="S2662" s="13">
        <v>-13</v>
      </c>
      <c r="T2662">
        <v>13</v>
      </c>
      <c r="U2662">
        <v>37.89</v>
      </c>
      <c r="V2662">
        <v>37.89</v>
      </c>
      <c r="W2662">
        <v>8167</v>
      </c>
    </row>
    <row r="2663" spans="1:23" x14ac:dyDescent="0.5">
      <c r="A2663" t="s">
        <v>226</v>
      </c>
      <c r="B2663" t="s">
        <v>279</v>
      </c>
      <c r="C2663" t="s">
        <v>84</v>
      </c>
      <c r="D2663" t="s">
        <v>45</v>
      </c>
      <c r="E2663">
        <v>113.67</v>
      </c>
      <c r="F2663">
        <v>3</v>
      </c>
      <c r="G2663">
        <v>6</v>
      </c>
      <c r="H2663">
        <v>3</v>
      </c>
      <c r="I2663">
        <v>2</v>
      </c>
      <c r="J2663" s="13">
        <v>37028</v>
      </c>
      <c r="K2663" s="13">
        <v>37036</v>
      </c>
      <c r="L2663" t="s">
        <v>315</v>
      </c>
      <c r="M2663">
        <v>11</v>
      </c>
      <c r="N2663">
        <v>102.67</v>
      </c>
      <c r="O2663" t="s">
        <v>185</v>
      </c>
      <c r="P2663" t="s">
        <v>323</v>
      </c>
      <c r="Q2663">
        <v>5</v>
      </c>
      <c r="R2663" t="s">
        <v>325</v>
      </c>
      <c r="S2663" s="13">
        <v>-8</v>
      </c>
      <c r="T2663">
        <v>8</v>
      </c>
      <c r="U2663">
        <v>37.89</v>
      </c>
      <c r="V2663">
        <v>37.89</v>
      </c>
      <c r="W2663">
        <v>8167</v>
      </c>
    </row>
    <row r="2664" spans="1:23" x14ac:dyDescent="0.5">
      <c r="A2664" t="s">
        <v>227</v>
      </c>
      <c r="B2664" t="s">
        <v>279</v>
      </c>
      <c r="C2664" t="s">
        <v>84</v>
      </c>
      <c r="D2664" t="s">
        <v>45</v>
      </c>
      <c r="E2664">
        <v>113.67</v>
      </c>
      <c r="F2664">
        <v>3</v>
      </c>
      <c r="G2664">
        <v>8.1199999999999974</v>
      </c>
      <c r="H2664">
        <v>6.1199999999999974</v>
      </c>
      <c r="I2664">
        <v>2</v>
      </c>
      <c r="J2664" s="13">
        <v>36874</v>
      </c>
      <c r="K2664" s="13">
        <v>36890</v>
      </c>
      <c r="L2664" t="s">
        <v>311</v>
      </c>
      <c r="M2664">
        <v>16.239999999999995</v>
      </c>
      <c r="N2664">
        <v>97.43</v>
      </c>
      <c r="O2664" t="s">
        <v>184</v>
      </c>
      <c r="P2664" t="s">
        <v>308</v>
      </c>
      <c r="Q2664">
        <v>12</v>
      </c>
      <c r="R2664" t="s">
        <v>309</v>
      </c>
      <c r="S2664" s="13">
        <v>-16</v>
      </c>
      <c r="T2664">
        <v>16</v>
      </c>
      <c r="U2664">
        <v>37.89</v>
      </c>
      <c r="V2664">
        <v>37.89</v>
      </c>
      <c r="W2664">
        <v>8167</v>
      </c>
    </row>
    <row r="2665" spans="1:23" x14ac:dyDescent="0.5">
      <c r="A2665" t="s">
        <v>225</v>
      </c>
      <c r="B2665" t="s">
        <v>279</v>
      </c>
      <c r="C2665" t="s">
        <v>84</v>
      </c>
      <c r="D2665" t="s">
        <v>45</v>
      </c>
      <c r="E2665">
        <v>113.67</v>
      </c>
      <c r="F2665">
        <v>3</v>
      </c>
      <c r="G2665">
        <v>6.9899999999999984</v>
      </c>
      <c r="H2665">
        <v>3.9899999999999984</v>
      </c>
      <c r="I2665">
        <v>2</v>
      </c>
      <c r="J2665" s="13">
        <v>36587</v>
      </c>
      <c r="K2665" s="13">
        <v>36595</v>
      </c>
      <c r="L2665" t="s">
        <v>321</v>
      </c>
      <c r="M2665">
        <v>12.979999999999997</v>
      </c>
      <c r="N2665">
        <v>100.69</v>
      </c>
      <c r="O2665" t="s">
        <v>184</v>
      </c>
      <c r="P2665" t="s">
        <v>327</v>
      </c>
      <c r="Q2665">
        <v>3</v>
      </c>
      <c r="R2665" t="s">
        <v>328</v>
      </c>
      <c r="S2665" s="13">
        <v>-8</v>
      </c>
      <c r="T2665">
        <v>8</v>
      </c>
      <c r="U2665">
        <v>37.89</v>
      </c>
      <c r="V2665">
        <v>37.89</v>
      </c>
      <c r="W2665">
        <v>8167</v>
      </c>
    </row>
    <row r="2666" spans="1:23" x14ac:dyDescent="0.5">
      <c r="A2666" t="s">
        <v>222</v>
      </c>
      <c r="B2666" t="s">
        <v>279</v>
      </c>
      <c r="C2666" t="s">
        <v>84</v>
      </c>
      <c r="D2666" t="s">
        <v>39</v>
      </c>
      <c r="E2666">
        <v>92.25</v>
      </c>
      <c r="F2666">
        <v>3</v>
      </c>
      <c r="G2666">
        <v>5.9899999999999984</v>
      </c>
      <c r="H2666">
        <v>4.9899999999999984</v>
      </c>
      <c r="I2666">
        <v>3</v>
      </c>
      <c r="J2666" s="13">
        <v>42326</v>
      </c>
      <c r="K2666" s="13">
        <v>43202</v>
      </c>
      <c r="L2666" t="s">
        <v>331</v>
      </c>
      <c r="M2666">
        <v>13.979999999999997</v>
      </c>
      <c r="N2666">
        <v>78.27000000000001</v>
      </c>
      <c r="O2666" t="s">
        <v>230</v>
      </c>
      <c r="P2666" t="s">
        <v>308</v>
      </c>
      <c r="Q2666">
        <v>11</v>
      </c>
      <c r="R2666" t="s">
        <v>312</v>
      </c>
      <c r="S2666" s="13">
        <v>-876</v>
      </c>
      <c r="T2666">
        <v>876</v>
      </c>
      <c r="U2666">
        <v>30.75</v>
      </c>
      <c r="V2666">
        <v>30.75</v>
      </c>
      <c r="W2666">
        <v>8167</v>
      </c>
    </row>
    <row r="2667" spans="1:23" x14ac:dyDescent="0.5">
      <c r="A2667" t="s">
        <v>220</v>
      </c>
      <c r="B2667" t="s">
        <v>279</v>
      </c>
      <c r="C2667" t="s">
        <v>84</v>
      </c>
      <c r="D2667" t="s">
        <v>39</v>
      </c>
      <c r="E2667">
        <v>92.25</v>
      </c>
      <c r="F2667">
        <v>3</v>
      </c>
      <c r="G2667">
        <v>8.9899999999999984</v>
      </c>
      <c r="H2667">
        <v>3.9899999999999984</v>
      </c>
      <c r="I2667">
        <v>3</v>
      </c>
      <c r="J2667" s="13">
        <v>42291</v>
      </c>
      <c r="K2667" s="13">
        <v>42305</v>
      </c>
      <c r="L2667" t="s">
        <v>318</v>
      </c>
      <c r="M2667">
        <v>15.979999999999997</v>
      </c>
      <c r="N2667">
        <v>76.27000000000001</v>
      </c>
      <c r="O2667" t="s">
        <v>230</v>
      </c>
      <c r="P2667" t="s">
        <v>308</v>
      </c>
      <c r="Q2667">
        <v>10</v>
      </c>
      <c r="R2667" t="s">
        <v>314</v>
      </c>
      <c r="S2667" s="13">
        <v>-14</v>
      </c>
      <c r="T2667">
        <v>14</v>
      </c>
      <c r="U2667">
        <v>30.75</v>
      </c>
      <c r="V2667">
        <v>30.75</v>
      </c>
      <c r="W2667">
        <v>8167</v>
      </c>
    </row>
    <row r="2668" spans="1:23" x14ac:dyDescent="0.5">
      <c r="A2668" t="s">
        <v>228</v>
      </c>
      <c r="B2668" t="s">
        <v>279</v>
      </c>
      <c r="C2668" t="s">
        <v>84</v>
      </c>
      <c r="D2668" t="s">
        <v>39</v>
      </c>
      <c r="E2668">
        <v>92.25</v>
      </c>
      <c r="F2668">
        <v>3</v>
      </c>
      <c r="G2668">
        <v>5.5799999999999983</v>
      </c>
      <c r="H2668">
        <v>5.5799999999999983</v>
      </c>
      <c r="I2668">
        <v>3</v>
      </c>
      <c r="J2668" s="13">
        <v>42252</v>
      </c>
      <c r="K2668" s="13">
        <v>42261</v>
      </c>
      <c r="L2668" t="s">
        <v>310</v>
      </c>
      <c r="M2668">
        <v>14.159999999999997</v>
      </c>
      <c r="N2668">
        <v>78.09</v>
      </c>
      <c r="O2668" t="s">
        <v>230</v>
      </c>
      <c r="P2668" t="s">
        <v>316</v>
      </c>
      <c r="Q2668">
        <v>9</v>
      </c>
      <c r="R2668" t="s">
        <v>317</v>
      </c>
      <c r="S2668" s="13">
        <v>-9</v>
      </c>
      <c r="T2668">
        <v>9</v>
      </c>
      <c r="U2668">
        <v>30.75</v>
      </c>
      <c r="V2668">
        <v>30.75</v>
      </c>
      <c r="W2668">
        <v>8167</v>
      </c>
    </row>
    <row r="2669" spans="1:23" x14ac:dyDescent="0.5">
      <c r="A2669" t="s">
        <v>221</v>
      </c>
      <c r="B2669" t="s">
        <v>279</v>
      </c>
      <c r="C2669" t="s">
        <v>84</v>
      </c>
      <c r="D2669" t="s">
        <v>39</v>
      </c>
      <c r="E2669">
        <v>92.25</v>
      </c>
      <c r="F2669">
        <v>3</v>
      </c>
      <c r="G2669">
        <v>10</v>
      </c>
      <c r="H2669">
        <v>4</v>
      </c>
      <c r="I2669">
        <v>3</v>
      </c>
      <c r="J2669" s="13">
        <v>42251</v>
      </c>
      <c r="K2669" s="13">
        <v>42269</v>
      </c>
      <c r="L2669" t="s">
        <v>322</v>
      </c>
      <c r="M2669">
        <v>17</v>
      </c>
      <c r="N2669">
        <v>75.25</v>
      </c>
      <c r="O2669" t="s">
        <v>230</v>
      </c>
      <c r="P2669" t="s">
        <v>316</v>
      </c>
      <c r="Q2669">
        <v>9</v>
      </c>
      <c r="R2669" t="s">
        <v>317</v>
      </c>
      <c r="S2669" s="13">
        <v>-18</v>
      </c>
      <c r="T2669">
        <v>18</v>
      </c>
      <c r="U2669">
        <v>30.75</v>
      </c>
      <c r="V2669">
        <v>30.75</v>
      </c>
      <c r="W2669">
        <v>8167</v>
      </c>
    </row>
    <row r="2670" spans="1:23" x14ac:dyDescent="0.5">
      <c r="A2670" t="s">
        <v>224</v>
      </c>
      <c r="B2670" t="s">
        <v>279</v>
      </c>
      <c r="C2670" t="s">
        <v>84</v>
      </c>
      <c r="D2670" t="s">
        <v>39</v>
      </c>
      <c r="E2670">
        <v>92.25</v>
      </c>
      <c r="F2670">
        <v>3</v>
      </c>
      <c r="G2670">
        <v>5.6099999999999994</v>
      </c>
      <c r="H2670">
        <v>6.6099999999999994</v>
      </c>
      <c r="I2670">
        <v>3</v>
      </c>
      <c r="J2670" s="13">
        <v>42212</v>
      </c>
      <c r="K2670" s="13">
        <v>43051</v>
      </c>
      <c r="L2670" t="s">
        <v>313</v>
      </c>
      <c r="M2670">
        <v>15.219999999999999</v>
      </c>
      <c r="N2670">
        <v>77.03</v>
      </c>
      <c r="O2670" t="s">
        <v>230</v>
      </c>
      <c r="P2670" t="s">
        <v>316</v>
      </c>
      <c r="Q2670">
        <v>7</v>
      </c>
      <c r="R2670" t="s">
        <v>320</v>
      </c>
      <c r="S2670" s="13">
        <v>-839</v>
      </c>
      <c r="T2670">
        <v>839</v>
      </c>
      <c r="U2670">
        <v>30.75</v>
      </c>
      <c r="V2670">
        <v>30.75</v>
      </c>
      <c r="W2670">
        <v>8167</v>
      </c>
    </row>
    <row r="2671" spans="1:23" x14ac:dyDescent="0.5">
      <c r="A2671" t="s">
        <v>222</v>
      </c>
      <c r="B2671" t="s">
        <v>279</v>
      </c>
      <c r="C2671" t="s">
        <v>84</v>
      </c>
      <c r="D2671" t="s">
        <v>39</v>
      </c>
      <c r="E2671">
        <v>92.25</v>
      </c>
      <c r="F2671">
        <v>3</v>
      </c>
      <c r="G2671">
        <v>5.1400000000000006</v>
      </c>
      <c r="H2671">
        <v>6.1400000000000006</v>
      </c>
      <c r="I2671">
        <v>3</v>
      </c>
      <c r="J2671" s="13">
        <v>42099</v>
      </c>
      <c r="K2671" s="13">
        <v>43023</v>
      </c>
      <c r="L2671" t="s">
        <v>331</v>
      </c>
      <c r="M2671">
        <v>14.280000000000001</v>
      </c>
      <c r="N2671">
        <v>77.97</v>
      </c>
      <c r="O2671" t="s">
        <v>230</v>
      </c>
      <c r="P2671" t="s">
        <v>323</v>
      </c>
      <c r="Q2671">
        <v>4</v>
      </c>
      <c r="R2671" t="s">
        <v>326</v>
      </c>
      <c r="S2671" s="13">
        <v>-924</v>
      </c>
      <c r="T2671">
        <v>924</v>
      </c>
      <c r="U2671">
        <v>30.75</v>
      </c>
      <c r="V2671">
        <v>30.75</v>
      </c>
      <c r="W2671">
        <v>8167</v>
      </c>
    </row>
    <row r="2672" spans="1:23" x14ac:dyDescent="0.5">
      <c r="A2672" t="s">
        <v>227</v>
      </c>
      <c r="B2672" t="s">
        <v>279</v>
      </c>
      <c r="C2672" t="s">
        <v>84</v>
      </c>
      <c r="D2672" t="s">
        <v>39</v>
      </c>
      <c r="E2672">
        <v>92.25</v>
      </c>
      <c r="F2672">
        <v>3</v>
      </c>
      <c r="G2672">
        <v>7.8999999999999986</v>
      </c>
      <c r="H2672">
        <v>3.8999999999999986</v>
      </c>
      <c r="I2672">
        <v>3</v>
      </c>
      <c r="J2672" s="13">
        <v>42081</v>
      </c>
      <c r="K2672" s="13">
        <v>42101</v>
      </c>
      <c r="L2672" t="s">
        <v>311</v>
      </c>
      <c r="M2672">
        <v>14.799999999999997</v>
      </c>
      <c r="N2672">
        <v>77.45</v>
      </c>
      <c r="O2672" t="s">
        <v>230</v>
      </c>
      <c r="P2672" t="s">
        <v>327</v>
      </c>
      <c r="Q2672">
        <v>3</v>
      </c>
      <c r="R2672" t="s">
        <v>328</v>
      </c>
      <c r="S2672" s="13">
        <v>-20</v>
      </c>
      <c r="T2672">
        <v>20</v>
      </c>
      <c r="U2672">
        <v>30.75</v>
      </c>
      <c r="V2672">
        <v>30.75</v>
      </c>
      <c r="W2672">
        <v>8167</v>
      </c>
    </row>
    <row r="2673" spans="1:23" x14ac:dyDescent="0.5">
      <c r="A2673" t="s">
        <v>223</v>
      </c>
      <c r="B2673" t="s">
        <v>279</v>
      </c>
      <c r="C2673" t="s">
        <v>84</v>
      </c>
      <c r="D2673" t="s">
        <v>39</v>
      </c>
      <c r="E2673">
        <v>92.25</v>
      </c>
      <c r="F2673">
        <v>3</v>
      </c>
      <c r="G2673">
        <v>6.1400000000000006</v>
      </c>
      <c r="H2673">
        <v>5.1400000000000006</v>
      </c>
      <c r="I2673">
        <v>3</v>
      </c>
      <c r="J2673" s="13">
        <v>42066</v>
      </c>
      <c r="K2673" s="13">
        <v>42081</v>
      </c>
      <c r="L2673" t="s">
        <v>307</v>
      </c>
      <c r="M2673">
        <v>14.280000000000001</v>
      </c>
      <c r="N2673">
        <v>77.97</v>
      </c>
      <c r="O2673" t="s">
        <v>230</v>
      </c>
      <c r="P2673" t="s">
        <v>327</v>
      </c>
      <c r="Q2673">
        <v>3</v>
      </c>
      <c r="R2673" t="s">
        <v>328</v>
      </c>
      <c r="S2673" s="13">
        <v>-15</v>
      </c>
      <c r="T2673">
        <v>15</v>
      </c>
      <c r="U2673">
        <v>30.75</v>
      </c>
      <c r="V2673">
        <v>30.75</v>
      </c>
      <c r="W2673">
        <v>8167</v>
      </c>
    </row>
    <row r="2674" spans="1:23" x14ac:dyDescent="0.5">
      <c r="A2674" t="s">
        <v>223</v>
      </c>
      <c r="B2674" t="s">
        <v>279</v>
      </c>
      <c r="C2674" t="s">
        <v>84</v>
      </c>
      <c r="D2674" t="s">
        <v>39</v>
      </c>
      <c r="E2674">
        <v>92.25</v>
      </c>
      <c r="F2674">
        <v>3</v>
      </c>
      <c r="G2674">
        <v>8.6499999999999986</v>
      </c>
      <c r="H2674">
        <v>6.6499999999999986</v>
      </c>
      <c r="I2674">
        <v>3</v>
      </c>
      <c r="J2674" s="13">
        <v>42066</v>
      </c>
      <c r="K2674" s="13">
        <v>42082</v>
      </c>
      <c r="L2674" t="s">
        <v>307</v>
      </c>
      <c r="M2674">
        <v>18.299999999999997</v>
      </c>
      <c r="N2674">
        <v>73.95</v>
      </c>
      <c r="O2674" t="s">
        <v>230</v>
      </c>
      <c r="P2674" t="s">
        <v>327</v>
      </c>
      <c r="Q2674">
        <v>3</v>
      </c>
      <c r="R2674" t="s">
        <v>328</v>
      </c>
      <c r="S2674" s="13">
        <v>-16</v>
      </c>
      <c r="T2674">
        <v>16</v>
      </c>
      <c r="U2674">
        <v>30.75</v>
      </c>
      <c r="V2674">
        <v>30.75</v>
      </c>
      <c r="W2674">
        <v>8167</v>
      </c>
    </row>
    <row r="2675" spans="1:23" x14ac:dyDescent="0.5">
      <c r="A2675" t="s">
        <v>222</v>
      </c>
      <c r="B2675" t="s">
        <v>279</v>
      </c>
      <c r="C2675" t="s">
        <v>84</v>
      </c>
      <c r="D2675" t="s">
        <v>39</v>
      </c>
      <c r="E2675">
        <v>92.25</v>
      </c>
      <c r="F2675">
        <v>3</v>
      </c>
      <c r="G2675">
        <v>5.2199999999999989</v>
      </c>
      <c r="H2675">
        <v>6.2199999999999989</v>
      </c>
      <c r="I2675">
        <v>3</v>
      </c>
      <c r="J2675" s="13">
        <v>42032</v>
      </c>
      <c r="K2675" s="13">
        <v>42040</v>
      </c>
      <c r="L2675" t="s">
        <v>331</v>
      </c>
      <c r="M2675">
        <v>14.439999999999998</v>
      </c>
      <c r="N2675">
        <v>77.81</v>
      </c>
      <c r="O2675" t="s">
        <v>230</v>
      </c>
      <c r="P2675" t="s">
        <v>327</v>
      </c>
      <c r="Q2675">
        <v>1</v>
      </c>
      <c r="R2675" t="s">
        <v>330</v>
      </c>
      <c r="S2675" s="13">
        <v>-8</v>
      </c>
      <c r="T2675">
        <v>8</v>
      </c>
      <c r="U2675">
        <v>30.75</v>
      </c>
      <c r="V2675">
        <v>30.75</v>
      </c>
      <c r="W2675">
        <v>8167</v>
      </c>
    </row>
    <row r="2676" spans="1:23" x14ac:dyDescent="0.5">
      <c r="A2676" t="s">
        <v>224</v>
      </c>
      <c r="B2676" t="s">
        <v>279</v>
      </c>
      <c r="C2676" t="s">
        <v>84</v>
      </c>
      <c r="D2676" t="s">
        <v>39</v>
      </c>
      <c r="E2676">
        <v>92.25</v>
      </c>
      <c r="F2676">
        <v>3</v>
      </c>
      <c r="G2676">
        <v>7.1400000000000006</v>
      </c>
      <c r="H2676">
        <v>4.1400000000000006</v>
      </c>
      <c r="I2676">
        <v>3</v>
      </c>
      <c r="J2676" s="13">
        <v>42029</v>
      </c>
      <c r="K2676" s="13">
        <v>42043</v>
      </c>
      <c r="L2676" t="s">
        <v>313</v>
      </c>
      <c r="M2676">
        <v>14.280000000000001</v>
      </c>
      <c r="N2676">
        <v>77.97</v>
      </c>
      <c r="O2676" t="s">
        <v>230</v>
      </c>
      <c r="P2676" t="s">
        <v>327</v>
      </c>
      <c r="Q2676">
        <v>1</v>
      </c>
      <c r="R2676" t="s">
        <v>330</v>
      </c>
      <c r="S2676" s="13">
        <v>-14</v>
      </c>
      <c r="T2676">
        <v>14</v>
      </c>
      <c r="U2676">
        <v>30.75</v>
      </c>
      <c r="V2676">
        <v>30.75</v>
      </c>
      <c r="W2676">
        <v>8167</v>
      </c>
    </row>
    <row r="2677" spans="1:23" x14ac:dyDescent="0.5">
      <c r="A2677" t="s">
        <v>226</v>
      </c>
      <c r="B2677" t="s">
        <v>279</v>
      </c>
      <c r="C2677" t="s">
        <v>84</v>
      </c>
      <c r="D2677" t="s">
        <v>39</v>
      </c>
      <c r="E2677">
        <v>92.25</v>
      </c>
      <c r="F2677">
        <v>3</v>
      </c>
      <c r="G2677">
        <v>6</v>
      </c>
      <c r="H2677">
        <v>7</v>
      </c>
      <c r="I2677">
        <v>3</v>
      </c>
      <c r="J2677" s="13">
        <v>41995</v>
      </c>
      <c r="K2677" s="13">
        <v>42909</v>
      </c>
      <c r="L2677" t="s">
        <v>315</v>
      </c>
      <c r="M2677">
        <v>16</v>
      </c>
      <c r="N2677">
        <v>76.25</v>
      </c>
      <c r="O2677" t="s">
        <v>197</v>
      </c>
      <c r="P2677" t="s">
        <v>308</v>
      </c>
      <c r="Q2677">
        <v>12</v>
      </c>
      <c r="R2677" t="s">
        <v>309</v>
      </c>
      <c r="S2677" s="13">
        <v>-914</v>
      </c>
      <c r="T2677">
        <v>914</v>
      </c>
      <c r="U2677">
        <v>30.75</v>
      </c>
      <c r="V2677">
        <v>30.75</v>
      </c>
      <c r="W2677">
        <v>8167</v>
      </c>
    </row>
    <row r="2678" spans="1:23" x14ac:dyDescent="0.5">
      <c r="A2678" t="s">
        <v>221</v>
      </c>
      <c r="B2678" t="s">
        <v>279</v>
      </c>
      <c r="C2678" t="s">
        <v>84</v>
      </c>
      <c r="D2678" t="s">
        <v>39</v>
      </c>
      <c r="E2678">
        <v>92.25</v>
      </c>
      <c r="F2678">
        <v>3</v>
      </c>
      <c r="G2678">
        <v>5.5499999999999972</v>
      </c>
      <c r="H2678">
        <v>4.5499999999999972</v>
      </c>
      <c r="I2678">
        <v>3</v>
      </c>
      <c r="J2678" s="13">
        <v>41913</v>
      </c>
      <c r="K2678" s="13">
        <v>43281</v>
      </c>
      <c r="L2678" t="s">
        <v>322</v>
      </c>
      <c r="M2678">
        <v>13.099999999999994</v>
      </c>
      <c r="N2678">
        <v>79.150000000000006</v>
      </c>
      <c r="O2678" t="s">
        <v>197</v>
      </c>
      <c r="P2678" t="s">
        <v>308</v>
      </c>
      <c r="Q2678">
        <v>10</v>
      </c>
      <c r="R2678" t="s">
        <v>314</v>
      </c>
      <c r="S2678" s="13">
        <v>-1368</v>
      </c>
      <c r="T2678">
        <v>1368</v>
      </c>
      <c r="U2678">
        <v>30.75</v>
      </c>
      <c r="V2678">
        <v>30.75</v>
      </c>
      <c r="W2678">
        <v>8167</v>
      </c>
    </row>
    <row r="2679" spans="1:23" x14ac:dyDescent="0.5">
      <c r="A2679" t="s">
        <v>223</v>
      </c>
      <c r="B2679" t="s">
        <v>279</v>
      </c>
      <c r="C2679" t="s">
        <v>84</v>
      </c>
      <c r="D2679" t="s">
        <v>39</v>
      </c>
      <c r="E2679">
        <v>92.25</v>
      </c>
      <c r="F2679">
        <v>3</v>
      </c>
      <c r="G2679">
        <v>7.9899999999999984</v>
      </c>
      <c r="H2679">
        <v>6.9899999999999984</v>
      </c>
      <c r="I2679">
        <v>3</v>
      </c>
      <c r="J2679" s="13">
        <v>41902</v>
      </c>
      <c r="K2679" s="13">
        <v>41913</v>
      </c>
      <c r="L2679" t="s">
        <v>307</v>
      </c>
      <c r="M2679">
        <v>17.979999999999997</v>
      </c>
      <c r="N2679">
        <v>74.27000000000001</v>
      </c>
      <c r="O2679" t="s">
        <v>197</v>
      </c>
      <c r="P2679" t="s">
        <v>316</v>
      </c>
      <c r="Q2679">
        <v>9</v>
      </c>
      <c r="R2679" t="s">
        <v>317</v>
      </c>
      <c r="S2679" s="13">
        <v>-11</v>
      </c>
      <c r="T2679">
        <v>11</v>
      </c>
      <c r="U2679">
        <v>30.75</v>
      </c>
      <c r="V2679">
        <v>30.75</v>
      </c>
      <c r="W2679">
        <v>8167</v>
      </c>
    </row>
    <row r="2680" spans="1:23" x14ac:dyDescent="0.5">
      <c r="A2680" t="s">
        <v>224</v>
      </c>
      <c r="B2680" t="s">
        <v>279</v>
      </c>
      <c r="C2680" t="s">
        <v>84</v>
      </c>
      <c r="D2680" t="s">
        <v>39</v>
      </c>
      <c r="E2680">
        <v>92.25</v>
      </c>
      <c r="F2680">
        <v>3</v>
      </c>
      <c r="G2680">
        <v>6.9899999999999984</v>
      </c>
      <c r="H2680">
        <v>5.9899999999999984</v>
      </c>
      <c r="I2680">
        <v>3</v>
      </c>
      <c r="J2680" s="13">
        <v>41878</v>
      </c>
      <c r="K2680" s="13">
        <v>41892</v>
      </c>
      <c r="L2680" t="s">
        <v>313</v>
      </c>
      <c r="M2680">
        <v>15.979999999999997</v>
      </c>
      <c r="N2680">
        <v>76.27000000000001</v>
      </c>
      <c r="O2680" t="s">
        <v>197</v>
      </c>
      <c r="P2680" t="s">
        <v>316</v>
      </c>
      <c r="Q2680">
        <v>8</v>
      </c>
      <c r="R2680" t="s">
        <v>319</v>
      </c>
      <c r="S2680" s="13">
        <v>-14</v>
      </c>
      <c r="T2680">
        <v>14</v>
      </c>
      <c r="U2680">
        <v>30.75</v>
      </c>
      <c r="V2680">
        <v>30.75</v>
      </c>
      <c r="W2680">
        <v>8167</v>
      </c>
    </row>
    <row r="2681" spans="1:23" x14ac:dyDescent="0.5">
      <c r="A2681" t="s">
        <v>220</v>
      </c>
      <c r="B2681" t="s">
        <v>279</v>
      </c>
      <c r="C2681" t="s">
        <v>84</v>
      </c>
      <c r="D2681" t="s">
        <v>39</v>
      </c>
      <c r="E2681">
        <v>92.25</v>
      </c>
      <c r="F2681">
        <v>3</v>
      </c>
      <c r="G2681">
        <v>6.5499999999999972</v>
      </c>
      <c r="H2681">
        <v>5.5499999999999972</v>
      </c>
      <c r="I2681">
        <v>3</v>
      </c>
      <c r="J2681" s="13">
        <v>41850</v>
      </c>
      <c r="K2681" s="13">
        <v>41863</v>
      </c>
      <c r="L2681" t="s">
        <v>318</v>
      </c>
      <c r="M2681">
        <v>15.099999999999994</v>
      </c>
      <c r="N2681">
        <v>77.150000000000006</v>
      </c>
      <c r="O2681" t="s">
        <v>197</v>
      </c>
      <c r="P2681" t="s">
        <v>316</v>
      </c>
      <c r="Q2681">
        <v>7</v>
      </c>
      <c r="R2681" t="s">
        <v>320</v>
      </c>
      <c r="S2681" s="13">
        <v>-13</v>
      </c>
      <c r="T2681">
        <v>13</v>
      </c>
      <c r="U2681">
        <v>30.75</v>
      </c>
      <c r="V2681">
        <v>30.75</v>
      </c>
      <c r="W2681">
        <v>8167</v>
      </c>
    </row>
    <row r="2682" spans="1:23" x14ac:dyDescent="0.5">
      <c r="A2682" t="s">
        <v>222</v>
      </c>
      <c r="B2682" t="s">
        <v>279</v>
      </c>
      <c r="C2682" t="s">
        <v>84</v>
      </c>
      <c r="D2682" t="s">
        <v>39</v>
      </c>
      <c r="E2682">
        <v>92.25</v>
      </c>
      <c r="F2682">
        <v>3</v>
      </c>
      <c r="G2682">
        <v>7.9899999999999984</v>
      </c>
      <c r="H2682">
        <v>5.9899999999999984</v>
      </c>
      <c r="I2682">
        <v>3</v>
      </c>
      <c r="J2682" s="13">
        <v>41836</v>
      </c>
      <c r="K2682" s="13">
        <v>41851</v>
      </c>
      <c r="L2682" t="s">
        <v>331</v>
      </c>
      <c r="M2682">
        <v>16.979999999999997</v>
      </c>
      <c r="N2682">
        <v>75.27000000000001</v>
      </c>
      <c r="O2682" t="s">
        <v>197</v>
      </c>
      <c r="P2682" t="s">
        <v>316</v>
      </c>
      <c r="Q2682">
        <v>7</v>
      </c>
      <c r="R2682" t="s">
        <v>320</v>
      </c>
      <c r="S2682" s="13">
        <v>-15</v>
      </c>
      <c r="T2682">
        <v>15</v>
      </c>
      <c r="U2682">
        <v>30.75</v>
      </c>
      <c r="V2682">
        <v>30.75</v>
      </c>
      <c r="W2682">
        <v>8167</v>
      </c>
    </row>
    <row r="2683" spans="1:23" x14ac:dyDescent="0.5">
      <c r="A2683" t="s">
        <v>226</v>
      </c>
      <c r="B2683" t="s">
        <v>279</v>
      </c>
      <c r="C2683" t="s">
        <v>84</v>
      </c>
      <c r="D2683" t="s">
        <v>39</v>
      </c>
      <c r="E2683">
        <v>92.25</v>
      </c>
      <c r="F2683">
        <v>3</v>
      </c>
      <c r="G2683">
        <v>9.5499999999999972</v>
      </c>
      <c r="H2683">
        <v>5.5499999999999972</v>
      </c>
      <c r="I2683">
        <v>3</v>
      </c>
      <c r="J2683" s="13">
        <v>41702</v>
      </c>
      <c r="K2683" s="13">
        <v>42823</v>
      </c>
      <c r="L2683" t="s">
        <v>315</v>
      </c>
      <c r="M2683">
        <v>18.099999999999994</v>
      </c>
      <c r="N2683">
        <v>74.150000000000006</v>
      </c>
      <c r="O2683" t="s">
        <v>197</v>
      </c>
      <c r="P2683" t="s">
        <v>327</v>
      </c>
      <c r="Q2683">
        <v>3</v>
      </c>
      <c r="R2683" t="s">
        <v>328</v>
      </c>
      <c r="S2683" s="13">
        <v>-1121</v>
      </c>
      <c r="T2683">
        <v>1121</v>
      </c>
      <c r="U2683">
        <v>30.75</v>
      </c>
      <c r="V2683">
        <v>30.75</v>
      </c>
      <c r="W2683">
        <v>8167</v>
      </c>
    </row>
    <row r="2684" spans="1:23" x14ac:dyDescent="0.5">
      <c r="A2684" t="s">
        <v>221</v>
      </c>
      <c r="B2684" t="s">
        <v>279</v>
      </c>
      <c r="C2684" t="s">
        <v>84</v>
      </c>
      <c r="D2684" t="s">
        <v>39</v>
      </c>
      <c r="E2684">
        <v>92.25</v>
      </c>
      <c r="F2684">
        <v>3</v>
      </c>
      <c r="G2684">
        <v>5.3599999999999994</v>
      </c>
      <c r="H2684">
        <v>5.3599999999999994</v>
      </c>
      <c r="I2684">
        <v>3</v>
      </c>
      <c r="J2684" s="13">
        <v>41663</v>
      </c>
      <c r="K2684" s="13">
        <v>41680</v>
      </c>
      <c r="L2684" t="s">
        <v>322</v>
      </c>
      <c r="M2684">
        <v>13.719999999999999</v>
      </c>
      <c r="N2684">
        <v>78.53</v>
      </c>
      <c r="O2684" t="s">
        <v>197</v>
      </c>
      <c r="P2684" t="s">
        <v>327</v>
      </c>
      <c r="Q2684">
        <v>1</v>
      </c>
      <c r="R2684" t="s">
        <v>330</v>
      </c>
      <c r="S2684" s="13">
        <v>-17</v>
      </c>
      <c r="T2684">
        <v>17</v>
      </c>
      <c r="U2684">
        <v>30.75</v>
      </c>
      <c r="V2684">
        <v>30.75</v>
      </c>
      <c r="W2684">
        <v>8167</v>
      </c>
    </row>
    <row r="2685" spans="1:23" x14ac:dyDescent="0.5">
      <c r="A2685" t="s">
        <v>228</v>
      </c>
      <c r="B2685" t="s">
        <v>279</v>
      </c>
      <c r="C2685" t="s">
        <v>84</v>
      </c>
      <c r="D2685" t="s">
        <v>39</v>
      </c>
      <c r="E2685">
        <v>92.25</v>
      </c>
      <c r="F2685">
        <v>3</v>
      </c>
      <c r="G2685">
        <v>6.6099999999999994</v>
      </c>
      <c r="H2685">
        <v>6.6099999999999994</v>
      </c>
      <c r="I2685">
        <v>3</v>
      </c>
      <c r="J2685" s="13">
        <v>41559</v>
      </c>
      <c r="K2685" s="13">
        <v>41578</v>
      </c>
      <c r="L2685" t="s">
        <v>310</v>
      </c>
      <c r="M2685">
        <v>16.22</v>
      </c>
      <c r="N2685">
        <v>76.03</v>
      </c>
      <c r="O2685" t="s">
        <v>196</v>
      </c>
      <c r="P2685" t="s">
        <v>308</v>
      </c>
      <c r="Q2685">
        <v>10</v>
      </c>
      <c r="R2685" t="s">
        <v>314</v>
      </c>
      <c r="S2685" s="13">
        <v>-19</v>
      </c>
      <c r="T2685">
        <v>19</v>
      </c>
      <c r="U2685">
        <v>30.75</v>
      </c>
      <c r="V2685">
        <v>30.75</v>
      </c>
      <c r="W2685">
        <v>8167</v>
      </c>
    </row>
    <row r="2686" spans="1:23" x14ac:dyDescent="0.5">
      <c r="A2686" t="s">
        <v>220</v>
      </c>
      <c r="B2686" t="s">
        <v>279</v>
      </c>
      <c r="C2686" t="s">
        <v>84</v>
      </c>
      <c r="D2686" t="s">
        <v>39</v>
      </c>
      <c r="E2686">
        <v>92.25</v>
      </c>
      <c r="F2686">
        <v>3</v>
      </c>
      <c r="G2686">
        <v>7.2000000000000028</v>
      </c>
      <c r="H2686">
        <v>5.2000000000000028</v>
      </c>
      <c r="I2686">
        <v>3</v>
      </c>
      <c r="J2686" s="13">
        <v>41500</v>
      </c>
      <c r="K2686" s="13">
        <v>41512</v>
      </c>
      <c r="L2686" t="s">
        <v>318</v>
      </c>
      <c r="M2686">
        <v>15.400000000000006</v>
      </c>
      <c r="N2686">
        <v>76.849999999999994</v>
      </c>
      <c r="O2686" t="s">
        <v>196</v>
      </c>
      <c r="P2686" t="s">
        <v>316</v>
      </c>
      <c r="Q2686">
        <v>8</v>
      </c>
      <c r="R2686" t="s">
        <v>319</v>
      </c>
      <c r="S2686" s="13">
        <v>-12</v>
      </c>
      <c r="T2686">
        <v>12</v>
      </c>
      <c r="U2686">
        <v>30.75</v>
      </c>
      <c r="V2686">
        <v>30.75</v>
      </c>
      <c r="W2686">
        <v>8167</v>
      </c>
    </row>
    <row r="2687" spans="1:23" x14ac:dyDescent="0.5">
      <c r="A2687" t="s">
        <v>227</v>
      </c>
      <c r="B2687" t="s">
        <v>279</v>
      </c>
      <c r="C2687" t="s">
        <v>84</v>
      </c>
      <c r="D2687" t="s">
        <v>39</v>
      </c>
      <c r="E2687">
        <v>92.25</v>
      </c>
      <c r="F2687">
        <v>3</v>
      </c>
      <c r="G2687">
        <v>10</v>
      </c>
      <c r="H2687">
        <v>4</v>
      </c>
      <c r="I2687">
        <v>3</v>
      </c>
      <c r="J2687" s="13">
        <v>41355</v>
      </c>
      <c r="K2687" s="13">
        <v>41362</v>
      </c>
      <c r="L2687" t="s">
        <v>311</v>
      </c>
      <c r="M2687">
        <v>17</v>
      </c>
      <c r="N2687">
        <v>75.25</v>
      </c>
      <c r="O2687" t="s">
        <v>196</v>
      </c>
      <c r="P2687" t="s">
        <v>327</v>
      </c>
      <c r="Q2687">
        <v>3</v>
      </c>
      <c r="R2687" t="s">
        <v>328</v>
      </c>
      <c r="S2687" s="13">
        <v>-7</v>
      </c>
      <c r="T2687">
        <v>7</v>
      </c>
      <c r="U2687">
        <v>30.75</v>
      </c>
      <c r="V2687">
        <v>30.75</v>
      </c>
      <c r="W2687">
        <v>8167</v>
      </c>
    </row>
    <row r="2688" spans="1:23" x14ac:dyDescent="0.5">
      <c r="A2688" t="s">
        <v>227</v>
      </c>
      <c r="B2688" t="s">
        <v>279</v>
      </c>
      <c r="C2688" t="s">
        <v>84</v>
      </c>
      <c r="D2688" t="s">
        <v>39</v>
      </c>
      <c r="E2688">
        <v>92.25</v>
      </c>
      <c r="F2688">
        <v>3</v>
      </c>
      <c r="G2688">
        <v>7.6099999999999994</v>
      </c>
      <c r="H2688">
        <v>3.6099999999999994</v>
      </c>
      <c r="I2688">
        <v>3</v>
      </c>
      <c r="J2688" s="13">
        <v>41316</v>
      </c>
      <c r="K2688" s="13">
        <v>42721</v>
      </c>
      <c r="L2688" t="s">
        <v>311</v>
      </c>
      <c r="M2688">
        <v>14.219999999999999</v>
      </c>
      <c r="N2688">
        <v>78.03</v>
      </c>
      <c r="O2688" t="s">
        <v>196</v>
      </c>
      <c r="P2688" t="s">
        <v>327</v>
      </c>
      <c r="Q2688">
        <v>2</v>
      </c>
      <c r="R2688" t="s">
        <v>329</v>
      </c>
      <c r="S2688" s="13">
        <v>-1405</v>
      </c>
      <c r="T2688">
        <v>1405</v>
      </c>
      <c r="U2688">
        <v>30.75</v>
      </c>
      <c r="V2688">
        <v>30.75</v>
      </c>
      <c r="W2688">
        <v>8167</v>
      </c>
    </row>
    <row r="2689" spans="1:23" x14ac:dyDescent="0.5">
      <c r="A2689" t="s">
        <v>222</v>
      </c>
      <c r="B2689" t="s">
        <v>279</v>
      </c>
      <c r="C2689" t="s">
        <v>84</v>
      </c>
      <c r="D2689" t="s">
        <v>39</v>
      </c>
      <c r="E2689">
        <v>92.25</v>
      </c>
      <c r="F2689">
        <v>3</v>
      </c>
      <c r="G2689">
        <v>7.5499999999999972</v>
      </c>
      <c r="H2689">
        <v>4.5499999999999972</v>
      </c>
      <c r="I2689">
        <v>3</v>
      </c>
      <c r="J2689" s="13">
        <v>41270</v>
      </c>
      <c r="K2689" s="13">
        <v>41287</v>
      </c>
      <c r="L2689" t="s">
        <v>331</v>
      </c>
      <c r="M2689">
        <v>15.099999999999994</v>
      </c>
      <c r="N2689">
        <v>77.150000000000006</v>
      </c>
      <c r="O2689" t="s">
        <v>195</v>
      </c>
      <c r="P2689" t="s">
        <v>308</v>
      </c>
      <c r="Q2689">
        <v>12</v>
      </c>
      <c r="R2689" t="s">
        <v>309</v>
      </c>
      <c r="S2689" s="13">
        <v>-17</v>
      </c>
      <c r="T2689">
        <v>17</v>
      </c>
      <c r="U2689">
        <v>30.75</v>
      </c>
      <c r="V2689">
        <v>30.75</v>
      </c>
      <c r="W2689">
        <v>8167</v>
      </c>
    </row>
    <row r="2690" spans="1:23" x14ac:dyDescent="0.5">
      <c r="A2690" t="s">
        <v>220</v>
      </c>
      <c r="B2690" t="s">
        <v>279</v>
      </c>
      <c r="C2690" t="s">
        <v>84</v>
      </c>
      <c r="D2690" t="s">
        <v>39</v>
      </c>
      <c r="E2690">
        <v>92.25</v>
      </c>
      <c r="F2690">
        <v>3</v>
      </c>
      <c r="G2690">
        <v>6.6099999999999994</v>
      </c>
      <c r="H2690">
        <v>6.6099999999999994</v>
      </c>
      <c r="I2690">
        <v>3</v>
      </c>
      <c r="J2690" s="13">
        <v>41192</v>
      </c>
      <c r="K2690" s="13">
        <v>41212</v>
      </c>
      <c r="L2690" t="s">
        <v>318</v>
      </c>
      <c r="M2690">
        <v>16.22</v>
      </c>
      <c r="N2690">
        <v>76.03</v>
      </c>
      <c r="O2690" t="s">
        <v>195</v>
      </c>
      <c r="P2690" t="s">
        <v>308</v>
      </c>
      <c r="Q2690">
        <v>10</v>
      </c>
      <c r="R2690" t="s">
        <v>314</v>
      </c>
      <c r="S2690" s="13">
        <v>-20</v>
      </c>
      <c r="T2690">
        <v>20</v>
      </c>
      <c r="U2690">
        <v>30.75</v>
      </c>
      <c r="V2690">
        <v>30.75</v>
      </c>
      <c r="W2690">
        <v>8167</v>
      </c>
    </row>
    <row r="2691" spans="1:23" x14ac:dyDescent="0.5">
      <c r="A2691" t="s">
        <v>228</v>
      </c>
      <c r="B2691" t="s">
        <v>279</v>
      </c>
      <c r="C2691" t="s">
        <v>84</v>
      </c>
      <c r="D2691" t="s">
        <v>39</v>
      </c>
      <c r="E2691">
        <v>92.25</v>
      </c>
      <c r="F2691">
        <v>3</v>
      </c>
      <c r="G2691">
        <v>8.3299999999999983</v>
      </c>
      <c r="H2691">
        <v>3.3299999999999983</v>
      </c>
      <c r="I2691">
        <v>3</v>
      </c>
      <c r="J2691" s="13">
        <v>40902</v>
      </c>
      <c r="K2691" s="13">
        <v>40913</v>
      </c>
      <c r="L2691" t="s">
        <v>310</v>
      </c>
      <c r="M2691">
        <v>14.659999999999997</v>
      </c>
      <c r="N2691">
        <v>77.59</v>
      </c>
      <c r="O2691" t="s">
        <v>194</v>
      </c>
      <c r="P2691" t="s">
        <v>308</v>
      </c>
      <c r="Q2691">
        <v>12</v>
      </c>
      <c r="R2691" t="s">
        <v>309</v>
      </c>
      <c r="S2691" s="13">
        <v>-11</v>
      </c>
      <c r="T2691">
        <v>11</v>
      </c>
      <c r="U2691">
        <v>30.75</v>
      </c>
      <c r="V2691">
        <v>30.75</v>
      </c>
      <c r="W2691">
        <v>8167</v>
      </c>
    </row>
    <row r="2692" spans="1:23" x14ac:dyDescent="0.5">
      <c r="A2692" t="s">
        <v>224</v>
      </c>
      <c r="B2692" t="s">
        <v>279</v>
      </c>
      <c r="C2692" t="s">
        <v>84</v>
      </c>
      <c r="D2692" t="s">
        <v>39</v>
      </c>
      <c r="E2692">
        <v>92.25</v>
      </c>
      <c r="F2692">
        <v>3</v>
      </c>
      <c r="G2692">
        <v>7</v>
      </c>
      <c r="H2692">
        <v>5</v>
      </c>
      <c r="I2692">
        <v>3</v>
      </c>
      <c r="J2692" s="13">
        <v>40688</v>
      </c>
      <c r="K2692" s="13">
        <v>40698</v>
      </c>
      <c r="L2692" t="s">
        <v>313</v>
      </c>
      <c r="M2692">
        <v>15</v>
      </c>
      <c r="N2692">
        <v>77.25</v>
      </c>
      <c r="O2692" t="s">
        <v>194</v>
      </c>
      <c r="P2692" t="s">
        <v>323</v>
      </c>
      <c r="Q2692">
        <v>5</v>
      </c>
      <c r="R2692" t="s">
        <v>325</v>
      </c>
      <c r="S2692" s="13">
        <v>-10</v>
      </c>
      <c r="T2692">
        <v>10</v>
      </c>
      <c r="U2692">
        <v>30.75</v>
      </c>
      <c r="V2692">
        <v>30.75</v>
      </c>
      <c r="W2692">
        <v>8167</v>
      </c>
    </row>
    <row r="2693" spans="1:23" x14ac:dyDescent="0.5">
      <c r="A2693" t="s">
        <v>221</v>
      </c>
      <c r="B2693" t="s">
        <v>279</v>
      </c>
      <c r="C2693" t="s">
        <v>84</v>
      </c>
      <c r="D2693" t="s">
        <v>39</v>
      </c>
      <c r="E2693">
        <v>92.25</v>
      </c>
      <c r="F2693">
        <v>3</v>
      </c>
      <c r="G2693">
        <v>8.75</v>
      </c>
      <c r="H2693">
        <v>5.75</v>
      </c>
      <c r="I2693">
        <v>3</v>
      </c>
      <c r="J2693" s="13">
        <v>40669</v>
      </c>
      <c r="K2693" s="13">
        <v>40688</v>
      </c>
      <c r="L2693" t="s">
        <v>322</v>
      </c>
      <c r="M2693">
        <v>17.5</v>
      </c>
      <c r="N2693">
        <v>74.75</v>
      </c>
      <c r="O2693" t="s">
        <v>194</v>
      </c>
      <c r="P2693" t="s">
        <v>323</v>
      </c>
      <c r="Q2693">
        <v>5</v>
      </c>
      <c r="R2693" t="s">
        <v>325</v>
      </c>
      <c r="S2693" s="13">
        <v>-19</v>
      </c>
      <c r="T2693">
        <v>19</v>
      </c>
      <c r="U2693">
        <v>30.75</v>
      </c>
      <c r="V2693">
        <v>30.75</v>
      </c>
      <c r="W2693">
        <v>8167</v>
      </c>
    </row>
    <row r="2694" spans="1:23" x14ac:dyDescent="0.5">
      <c r="A2694" t="s">
        <v>223</v>
      </c>
      <c r="B2694" t="s">
        <v>279</v>
      </c>
      <c r="C2694" t="s">
        <v>84</v>
      </c>
      <c r="D2694" t="s">
        <v>39</v>
      </c>
      <c r="E2694">
        <v>92.25</v>
      </c>
      <c r="F2694">
        <v>3</v>
      </c>
      <c r="G2694">
        <v>7.1199999999999974</v>
      </c>
      <c r="H2694">
        <v>5.1199999999999974</v>
      </c>
      <c r="I2694">
        <v>3</v>
      </c>
      <c r="J2694" s="13">
        <v>40651</v>
      </c>
      <c r="K2694" s="13">
        <v>42542</v>
      </c>
      <c r="L2694" t="s">
        <v>307</v>
      </c>
      <c r="M2694">
        <v>15.239999999999995</v>
      </c>
      <c r="N2694">
        <v>77.010000000000005</v>
      </c>
      <c r="O2694" t="s">
        <v>194</v>
      </c>
      <c r="P2694" t="s">
        <v>323</v>
      </c>
      <c r="Q2694">
        <v>4</v>
      </c>
      <c r="R2694" t="s">
        <v>326</v>
      </c>
      <c r="S2694" s="13">
        <v>-1891</v>
      </c>
      <c r="T2694">
        <v>1891</v>
      </c>
      <c r="U2694">
        <v>30.75</v>
      </c>
      <c r="V2694">
        <v>30.75</v>
      </c>
      <c r="W2694">
        <v>8167</v>
      </c>
    </row>
    <row r="2695" spans="1:23" x14ac:dyDescent="0.5">
      <c r="A2695" t="s">
        <v>224</v>
      </c>
      <c r="B2695" t="s">
        <v>279</v>
      </c>
      <c r="C2695" t="s">
        <v>84</v>
      </c>
      <c r="D2695" t="s">
        <v>39</v>
      </c>
      <c r="E2695">
        <v>92.25</v>
      </c>
      <c r="F2695">
        <v>3</v>
      </c>
      <c r="G2695">
        <v>8.68</v>
      </c>
      <c r="H2695">
        <v>6.68</v>
      </c>
      <c r="I2695">
        <v>3</v>
      </c>
      <c r="J2695" s="13">
        <v>40484</v>
      </c>
      <c r="K2695" s="13">
        <v>40501</v>
      </c>
      <c r="L2695" t="s">
        <v>313</v>
      </c>
      <c r="M2695">
        <v>18.36</v>
      </c>
      <c r="N2695">
        <v>73.89</v>
      </c>
      <c r="O2695" t="s">
        <v>193</v>
      </c>
      <c r="P2695" t="s">
        <v>308</v>
      </c>
      <c r="Q2695">
        <v>11</v>
      </c>
      <c r="R2695" t="s">
        <v>312</v>
      </c>
      <c r="S2695" s="13">
        <v>-17</v>
      </c>
      <c r="T2695">
        <v>17</v>
      </c>
      <c r="U2695">
        <v>30.75</v>
      </c>
      <c r="V2695">
        <v>30.75</v>
      </c>
      <c r="W2695">
        <v>8167</v>
      </c>
    </row>
    <row r="2696" spans="1:23" x14ac:dyDescent="0.5">
      <c r="A2696" t="s">
        <v>227</v>
      </c>
      <c r="B2696" t="s">
        <v>279</v>
      </c>
      <c r="C2696" t="s">
        <v>84</v>
      </c>
      <c r="D2696" t="s">
        <v>39</v>
      </c>
      <c r="E2696">
        <v>92.25</v>
      </c>
      <c r="F2696">
        <v>3</v>
      </c>
      <c r="G2696">
        <v>9.4500000000000028</v>
      </c>
      <c r="H2696">
        <v>5.4500000000000028</v>
      </c>
      <c r="I2696">
        <v>3</v>
      </c>
      <c r="J2696" s="13">
        <v>40455</v>
      </c>
      <c r="K2696" s="13">
        <v>40465</v>
      </c>
      <c r="L2696" t="s">
        <v>311</v>
      </c>
      <c r="M2696">
        <v>17.900000000000006</v>
      </c>
      <c r="N2696">
        <v>74.349999999999994</v>
      </c>
      <c r="O2696" t="s">
        <v>193</v>
      </c>
      <c r="P2696" t="s">
        <v>308</v>
      </c>
      <c r="Q2696">
        <v>10</v>
      </c>
      <c r="R2696" t="s">
        <v>314</v>
      </c>
      <c r="S2696" s="13">
        <v>-10</v>
      </c>
      <c r="T2696">
        <v>10</v>
      </c>
      <c r="U2696">
        <v>30.75</v>
      </c>
      <c r="V2696">
        <v>30.75</v>
      </c>
      <c r="W2696">
        <v>8167</v>
      </c>
    </row>
    <row r="2697" spans="1:23" x14ac:dyDescent="0.5">
      <c r="A2697" t="s">
        <v>223</v>
      </c>
      <c r="B2697" t="s">
        <v>279</v>
      </c>
      <c r="C2697" t="s">
        <v>84</v>
      </c>
      <c r="D2697" t="s">
        <v>39</v>
      </c>
      <c r="E2697">
        <v>92.25</v>
      </c>
      <c r="F2697">
        <v>3</v>
      </c>
      <c r="G2697">
        <v>9.5799999999999983</v>
      </c>
      <c r="H2697">
        <v>5.5799999999999983</v>
      </c>
      <c r="I2697">
        <v>3</v>
      </c>
      <c r="J2697" s="13">
        <v>40389</v>
      </c>
      <c r="K2697" s="13">
        <v>40398</v>
      </c>
      <c r="L2697" t="s">
        <v>307</v>
      </c>
      <c r="M2697">
        <v>18.159999999999997</v>
      </c>
      <c r="N2697">
        <v>74.09</v>
      </c>
      <c r="O2697" t="s">
        <v>193</v>
      </c>
      <c r="P2697" t="s">
        <v>316</v>
      </c>
      <c r="Q2697">
        <v>7</v>
      </c>
      <c r="R2697" t="s">
        <v>320</v>
      </c>
      <c r="S2697" s="13">
        <v>-9</v>
      </c>
      <c r="T2697">
        <v>9</v>
      </c>
      <c r="U2697">
        <v>30.75</v>
      </c>
      <c r="V2697">
        <v>30.75</v>
      </c>
      <c r="W2697">
        <v>8167</v>
      </c>
    </row>
    <row r="2698" spans="1:23" x14ac:dyDescent="0.5">
      <c r="A2698" t="s">
        <v>220</v>
      </c>
      <c r="B2698" t="s">
        <v>279</v>
      </c>
      <c r="C2698" t="s">
        <v>84</v>
      </c>
      <c r="D2698" t="s">
        <v>39</v>
      </c>
      <c r="E2698">
        <v>92.25</v>
      </c>
      <c r="F2698">
        <v>3</v>
      </c>
      <c r="G2698">
        <v>6.6099999999999994</v>
      </c>
      <c r="H2698">
        <v>4.6099999999999994</v>
      </c>
      <c r="I2698">
        <v>3</v>
      </c>
      <c r="J2698" s="13">
        <v>40336</v>
      </c>
      <c r="K2698" s="13">
        <v>40349</v>
      </c>
      <c r="L2698" t="s">
        <v>318</v>
      </c>
      <c r="M2698">
        <v>14.219999999999999</v>
      </c>
      <c r="N2698">
        <v>78.03</v>
      </c>
      <c r="O2698" t="s">
        <v>193</v>
      </c>
      <c r="P2698" t="s">
        <v>323</v>
      </c>
      <c r="Q2698">
        <v>6</v>
      </c>
      <c r="R2698" t="s">
        <v>324</v>
      </c>
      <c r="S2698" s="13">
        <v>-13</v>
      </c>
      <c r="T2698">
        <v>13</v>
      </c>
      <c r="U2698">
        <v>30.75</v>
      </c>
      <c r="V2698">
        <v>30.75</v>
      </c>
      <c r="W2698">
        <v>8167</v>
      </c>
    </row>
    <row r="2699" spans="1:23" x14ac:dyDescent="0.5">
      <c r="A2699" t="s">
        <v>228</v>
      </c>
      <c r="B2699" t="s">
        <v>279</v>
      </c>
      <c r="C2699" t="s">
        <v>84</v>
      </c>
      <c r="D2699" t="s">
        <v>39</v>
      </c>
      <c r="E2699">
        <v>92.25</v>
      </c>
      <c r="F2699">
        <v>3</v>
      </c>
      <c r="G2699">
        <v>8</v>
      </c>
      <c r="H2699">
        <v>5</v>
      </c>
      <c r="I2699">
        <v>3</v>
      </c>
      <c r="J2699" s="13">
        <v>40222</v>
      </c>
      <c r="K2699" s="13">
        <v>40236</v>
      </c>
      <c r="L2699" t="s">
        <v>310</v>
      </c>
      <c r="M2699">
        <v>16</v>
      </c>
      <c r="N2699">
        <v>76.25</v>
      </c>
      <c r="O2699" t="s">
        <v>193</v>
      </c>
      <c r="P2699" t="s">
        <v>327</v>
      </c>
      <c r="Q2699">
        <v>2</v>
      </c>
      <c r="R2699" t="s">
        <v>329</v>
      </c>
      <c r="S2699" s="13">
        <v>-14</v>
      </c>
      <c r="T2699">
        <v>14</v>
      </c>
      <c r="U2699">
        <v>30.75</v>
      </c>
      <c r="V2699">
        <v>30.75</v>
      </c>
      <c r="W2699">
        <v>8167</v>
      </c>
    </row>
    <row r="2700" spans="1:23" x14ac:dyDescent="0.5">
      <c r="A2700" t="s">
        <v>222</v>
      </c>
      <c r="B2700" t="s">
        <v>279</v>
      </c>
      <c r="C2700" t="s">
        <v>84</v>
      </c>
      <c r="D2700" t="s">
        <v>39</v>
      </c>
      <c r="E2700">
        <v>92.25</v>
      </c>
      <c r="F2700">
        <v>3</v>
      </c>
      <c r="G2700">
        <v>8.68</v>
      </c>
      <c r="H2700">
        <v>6.68</v>
      </c>
      <c r="I2700">
        <v>3</v>
      </c>
      <c r="J2700" s="13">
        <v>40168</v>
      </c>
      <c r="K2700" s="13">
        <v>40175</v>
      </c>
      <c r="L2700" t="s">
        <v>331</v>
      </c>
      <c r="M2700">
        <v>18.36</v>
      </c>
      <c r="N2700">
        <v>73.89</v>
      </c>
      <c r="O2700" t="s">
        <v>192</v>
      </c>
      <c r="P2700" t="s">
        <v>308</v>
      </c>
      <c r="Q2700">
        <v>12</v>
      </c>
      <c r="R2700" t="s">
        <v>309</v>
      </c>
      <c r="S2700" s="13">
        <v>-7</v>
      </c>
      <c r="T2700">
        <v>7</v>
      </c>
      <c r="U2700">
        <v>30.75</v>
      </c>
      <c r="V2700">
        <v>30.75</v>
      </c>
      <c r="W2700">
        <v>8167</v>
      </c>
    </row>
    <row r="2701" spans="1:23" x14ac:dyDescent="0.5">
      <c r="A2701" t="s">
        <v>224</v>
      </c>
      <c r="B2701" t="s">
        <v>279</v>
      </c>
      <c r="C2701" t="s">
        <v>84</v>
      </c>
      <c r="D2701" t="s">
        <v>39</v>
      </c>
      <c r="E2701">
        <v>92.25</v>
      </c>
      <c r="F2701">
        <v>3</v>
      </c>
      <c r="G2701">
        <v>8.3299999999999983</v>
      </c>
      <c r="H2701">
        <v>4.3299999999999983</v>
      </c>
      <c r="I2701">
        <v>3</v>
      </c>
      <c r="J2701" s="13">
        <v>40019</v>
      </c>
      <c r="K2701" s="13">
        <v>40037</v>
      </c>
      <c r="L2701" t="s">
        <v>313</v>
      </c>
      <c r="M2701">
        <v>15.659999999999997</v>
      </c>
      <c r="N2701">
        <v>76.59</v>
      </c>
      <c r="O2701" t="s">
        <v>192</v>
      </c>
      <c r="P2701" t="s">
        <v>316</v>
      </c>
      <c r="Q2701">
        <v>7</v>
      </c>
      <c r="R2701" t="s">
        <v>320</v>
      </c>
      <c r="S2701" s="13">
        <v>-18</v>
      </c>
      <c r="T2701">
        <v>18</v>
      </c>
      <c r="U2701">
        <v>30.75</v>
      </c>
      <c r="V2701">
        <v>30.75</v>
      </c>
      <c r="W2701">
        <v>8167</v>
      </c>
    </row>
    <row r="2702" spans="1:23" x14ac:dyDescent="0.5">
      <c r="A2702" t="s">
        <v>223</v>
      </c>
      <c r="B2702" t="s">
        <v>279</v>
      </c>
      <c r="C2702" t="s">
        <v>84</v>
      </c>
      <c r="D2702" t="s">
        <v>39</v>
      </c>
      <c r="E2702">
        <v>92.25</v>
      </c>
      <c r="F2702">
        <v>3</v>
      </c>
      <c r="G2702">
        <v>10</v>
      </c>
      <c r="H2702">
        <v>5</v>
      </c>
      <c r="I2702">
        <v>3</v>
      </c>
      <c r="J2702" s="13">
        <v>39979</v>
      </c>
      <c r="K2702" s="13">
        <v>39988</v>
      </c>
      <c r="L2702" t="s">
        <v>307</v>
      </c>
      <c r="M2702">
        <v>18</v>
      </c>
      <c r="N2702">
        <v>74.25</v>
      </c>
      <c r="O2702" t="s">
        <v>192</v>
      </c>
      <c r="P2702" t="s">
        <v>323</v>
      </c>
      <c r="Q2702">
        <v>6</v>
      </c>
      <c r="R2702" t="s">
        <v>324</v>
      </c>
      <c r="S2702" s="13">
        <v>-9</v>
      </c>
      <c r="T2702">
        <v>9</v>
      </c>
      <c r="U2702">
        <v>30.75</v>
      </c>
      <c r="V2702">
        <v>30.75</v>
      </c>
      <c r="W2702">
        <v>8167</v>
      </c>
    </row>
    <row r="2703" spans="1:23" x14ac:dyDescent="0.5">
      <c r="A2703" t="s">
        <v>226</v>
      </c>
      <c r="B2703" t="s">
        <v>279</v>
      </c>
      <c r="C2703" t="s">
        <v>84</v>
      </c>
      <c r="D2703" t="s">
        <v>39</v>
      </c>
      <c r="E2703">
        <v>92.25</v>
      </c>
      <c r="F2703">
        <v>3</v>
      </c>
      <c r="G2703">
        <v>9.5799999999999983</v>
      </c>
      <c r="H2703">
        <v>4.5799999999999983</v>
      </c>
      <c r="I2703">
        <v>3</v>
      </c>
      <c r="J2703" s="13">
        <v>39969</v>
      </c>
      <c r="K2703" s="13">
        <v>39985</v>
      </c>
      <c r="L2703" t="s">
        <v>315</v>
      </c>
      <c r="M2703">
        <v>17.159999999999997</v>
      </c>
      <c r="N2703">
        <v>75.09</v>
      </c>
      <c r="O2703" t="s">
        <v>192</v>
      </c>
      <c r="P2703" t="s">
        <v>323</v>
      </c>
      <c r="Q2703">
        <v>6</v>
      </c>
      <c r="R2703" t="s">
        <v>324</v>
      </c>
      <c r="S2703" s="13">
        <v>-16</v>
      </c>
      <c r="T2703">
        <v>16</v>
      </c>
      <c r="U2703">
        <v>30.75</v>
      </c>
      <c r="V2703">
        <v>30.75</v>
      </c>
      <c r="W2703">
        <v>8167</v>
      </c>
    </row>
    <row r="2704" spans="1:23" x14ac:dyDescent="0.5">
      <c r="A2704" t="s">
        <v>226</v>
      </c>
      <c r="B2704" t="s">
        <v>279</v>
      </c>
      <c r="C2704" t="s">
        <v>84</v>
      </c>
      <c r="D2704" t="s">
        <v>39</v>
      </c>
      <c r="E2704">
        <v>92.25</v>
      </c>
      <c r="F2704">
        <v>3</v>
      </c>
      <c r="G2704">
        <v>6.9899999999999984</v>
      </c>
      <c r="H2704">
        <v>5.9899999999999984</v>
      </c>
      <c r="I2704">
        <v>3</v>
      </c>
      <c r="J2704" s="13">
        <v>39928</v>
      </c>
      <c r="K2704" s="13">
        <v>39947</v>
      </c>
      <c r="L2704" t="s">
        <v>315</v>
      </c>
      <c r="M2704">
        <v>15.979999999999997</v>
      </c>
      <c r="N2704">
        <v>76.27000000000001</v>
      </c>
      <c r="O2704" t="s">
        <v>192</v>
      </c>
      <c r="P2704" t="s">
        <v>323</v>
      </c>
      <c r="Q2704">
        <v>4</v>
      </c>
      <c r="R2704" t="s">
        <v>326</v>
      </c>
      <c r="S2704" s="13">
        <v>-19</v>
      </c>
      <c r="T2704">
        <v>19</v>
      </c>
      <c r="U2704">
        <v>30.75</v>
      </c>
      <c r="V2704">
        <v>30.75</v>
      </c>
      <c r="W2704">
        <v>8167</v>
      </c>
    </row>
    <row r="2705" spans="1:23" x14ac:dyDescent="0.5">
      <c r="A2705" t="s">
        <v>221</v>
      </c>
      <c r="B2705" t="s">
        <v>279</v>
      </c>
      <c r="C2705" t="s">
        <v>84</v>
      </c>
      <c r="D2705" t="s">
        <v>39</v>
      </c>
      <c r="E2705">
        <v>92.25</v>
      </c>
      <c r="F2705">
        <v>3</v>
      </c>
      <c r="G2705">
        <v>6.6499999999999986</v>
      </c>
      <c r="H2705">
        <v>5.6499999999999986</v>
      </c>
      <c r="I2705">
        <v>3</v>
      </c>
      <c r="J2705" s="13">
        <v>39844</v>
      </c>
      <c r="K2705" s="13">
        <v>39860</v>
      </c>
      <c r="L2705" t="s">
        <v>322</v>
      </c>
      <c r="M2705">
        <v>15.299999999999997</v>
      </c>
      <c r="N2705">
        <v>76.95</v>
      </c>
      <c r="O2705" t="s">
        <v>192</v>
      </c>
      <c r="P2705" t="s">
        <v>327</v>
      </c>
      <c r="Q2705">
        <v>1</v>
      </c>
      <c r="R2705" t="s">
        <v>330</v>
      </c>
      <c r="S2705" s="13">
        <v>-16</v>
      </c>
      <c r="T2705">
        <v>16</v>
      </c>
      <c r="U2705">
        <v>30.75</v>
      </c>
      <c r="V2705">
        <v>30.75</v>
      </c>
      <c r="W2705">
        <v>8167</v>
      </c>
    </row>
    <row r="2706" spans="1:23" x14ac:dyDescent="0.5">
      <c r="A2706" t="s">
        <v>223</v>
      </c>
      <c r="B2706" t="s">
        <v>279</v>
      </c>
      <c r="C2706" t="s">
        <v>84</v>
      </c>
      <c r="D2706" t="s">
        <v>39</v>
      </c>
      <c r="E2706">
        <v>92.25</v>
      </c>
      <c r="F2706">
        <v>3</v>
      </c>
      <c r="G2706">
        <v>9.2000000000000028</v>
      </c>
      <c r="H2706">
        <v>6.2000000000000028</v>
      </c>
      <c r="I2706">
        <v>3</v>
      </c>
      <c r="J2706" s="13">
        <v>39782</v>
      </c>
      <c r="K2706" s="13">
        <v>39801</v>
      </c>
      <c r="L2706" t="s">
        <v>307</v>
      </c>
      <c r="M2706">
        <v>18.400000000000006</v>
      </c>
      <c r="N2706">
        <v>73.849999999999994</v>
      </c>
      <c r="O2706" t="s">
        <v>191</v>
      </c>
      <c r="P2706" t="s">
        <v>308</v>
      </c>
      <c r="Q2706">
        <v>11</v>
      </c>
      <c r="R2706" t="s">
        <v>312</v>
      </c>
      <c r="S2706" s="13">
        <v>-19</v>
      </c>
      <c r="T2706">
        <v>19</v>
      </c>
      <c r="U2706">
        <v>30.75</v>
      </c>
      <c r="V2706">
        <v>30.75</v>
      </c>
      <c r="W2706">
        <v>8167</v>
      </c>
    </row>
    <row r="2707" spans="1:23" x14ac:dyDescent="0.5">
      <c r="A2707" t="s">
        <v>224</v>
      </c>
      <c r="B2707" t="s">
        <v>279</v>
      </c>
      <c r="C2707" t="s">
        <v>84</v>
      </c>
      <c r="D2707" t="s">
        <v>39</v>
      </c>
      <c r="E2707">
        <v>92.25</v>
      </c>
      <c r="F2707">
        <v>3</v>
      </c>
      <c r="G2707">
        <v>8.1000000000000014</v>
      </c>
      <c r="H2707">
        <v>4.1000000000000014</v>
      </c>
      <c r="I2707">
        <v>3</v>
      </c>
      <c r="J2707" s="13">
        <v>39692</v>
      </c>
      <c r="K2707" s="13">
        <v>39703</v>
      </c>
      <c r="L2707" t="s">
        <v>313</v>
      </c>
      <c r="M2707">
        <v>15.200000000000003</v>
      </c>
      <c r="N2707">
        <v>77.05</v>
      </c>
      <c r="O2707" t="s">
        <v>191</v>
      </c>
      <c r="P2707" t="s">
        <v>316</v>
      </c>
      <c r="Q2707">
        <v>9</v>
      </c>
      <c r="R2707" t="s">
        <v>317</v>
      </c>
      <c r="S2707" s="13">
        <v>-11</v>
      </c>
      <c r="T2707">
        <v>11</v>
      </c>
      <c r="U2707">
        <v>30.75</v>
      </c>
      <c r="V2707">
        <v>30.75</v>
      </c>
      <c r="W2707">
        <v>8167</v>
      </c>
    </row>
    <row r="2708" spans="1:23" x14ac:dyDescent="0.5">
      <c r="A2708" t="s">
        <v>220</v>
      </c>
      <c r="B2708" t="s">
        <v>279</v>
      </c>
      <c r="C2708" t="s">
        <v>84</v>
      </c>
      <c r="D2708" t="s">
        <v>39</v>
      </c>
      <c r="E2708">
        <v>92.25</v>
      </c>
      <c r="F2708">
        <v>3</v>
      </c>
      <c r="G2708">
        <v>9.61</v>
      </c>
      <c r="H2708">
        <v>4.6099999999999994</v>
      </c>
      <c r="I2708">
        <v>3</v>
      </c>
      <c r="J2708" s="13">
        <v>39549</v>
      </c>
      <c r="K2708" s="13">
        <v>39565</v>
      </c>
      <c r="L2708" t="s">
        <v>318</v>
      </c>
      <c r="M2708">
        <v>17.22</v>
      </c>
      <c r="N2708">
        <v>75.03</v>
      </c>
      <c r="O2708" t="s">
        <v>191</v>
      </c>
      <c r="P2708" t="s">
        <v>323</v>
      </c>
      <c r="Q2708">
        <v>4</v>
      </c>
      <c r="R2708" t="s">
        <v>326</v>
      </c>
      <c r="S2708" s="13">
        <v>-16</v>
      </c>
      <c r="T2708">
        <v>16</v>
      </c>
      <c r="U2708">
        <v>30.75</v>
      </c>
      <c r="V2708">
        <v>30.75</v>
      </c>
      <c r="W2708">
        <v>8167</v>
      </c>
    </row>
    <row r="2709" spans="1:23" x14ac:dyDescent="0.5">
      <c r="A2709" t="s">
        <v>220</v>
      </c>
      <c r="B2709" t="s">
        <v>279</v>
      </c>
      <c r="C2709" t="s">
        <v>84</v>
      </c>
      <c r="D2709" t="s">
        <v>39</v>
      </c>
      <c r="E2709">
        <v>92.25</v>
      </c>
      <c r="F2709">
        <v>3</v>
      </c>
      <c r="G2709">
        <v>7.8900000000000006</v>
      </c>
      <c r="H2709">
        <v>6.8900000000000006</v>
      </c>
      <c r="I2709">
        <v>3</v>
      </c>
      <c r="J2709" s="13">
        <v>39532</v>
      </c>
      <c r="K2709" s="13">
        <v>39546</v>
      </c>
      <c r="L2709" t="s">
        <v>318</v>
      </c>
      <c r="M2709">
        <v>17.78</v>
      </c>
      <c r="N2709">
        <v>74.47</v>
      </c>
      <c r="O2709" t="s">
        <v>191</v>
      </c>
      <c r="P2709" t="s">
        <v>327</v>
      </c>
      <c r="Q2709">
        <v>3</v>
      </c>
      <c r="R2709" t="s">
        <v>328</v>
      </c>
      <c r="S2709" s="13">
        <v>-14</v>
      </c>
      <c r="T2709">
        <v>14</v>
      </c>
      <c r="U2709">
        <v>30.75</v>
      </c>
      <c r="V2709">
        <v>30.75</v>
      </c>
      <c r="W2709">
        <v>8167</v>
      </c>
    </row>
    <row r="2710" spans="1:23" x14ac:dyDescent="0.5">
      <c r="A2710" t="s">
        <v>225</v>
      </c>
      <c r="B2710" t="s">
        <v>279</v>
      </c>
      <c r="C2710" t="s">
        <v>84</v>
      </c>
      <c r="D2710" t="s">
        <v>39</v>
      </c>
      <c r="E2710">
        <v>92.25</v>
      </c>
      <c r="F2710">
        <v>3</v>
      </c>
      <c r="G2710">
        <v>9.5799999999999983</v>
      </c>
      <c r="H2710">
        <v>3.5799999999999983</v>
      </c>
      <c r="I2710">
        <v>3</v>
      </c>
      <c r="J2710" s="13">
        <v>39528</v>
      </c>
      <c r="K2710" s="13">
        <v>39541</v>
      </c>
      <c r="L2710" t="s">
        <v>321</v>
      </c>
      <c r="M2710">
        <v>16.159999999999997</v>
      </c>
      <c r="N2710">
        <v>76.09</v>
      </c>
      <c r="O2710" t="s">
        <v>191</v>
      </c>
      <c r="P2710" t="s">
        <v>327</v>
      </c>
      <c r="Q2710">
        <v>3</v>
      </c>
      <c r="R2710" t="s">
        <v>328</v>
      </c>
      <c r="S2710" s="13">
        <v>-13</v>
      </c>
      <c r="T2710">
        <v>13</v>
      </c>
      <c r="U2710">
        <v>30.75</v>
      </c>
      <c r="V2710">
        <v>30.75</v>
      </c>
      <c r="W2710">
        <v>8167</v>
      </c>
    </row>
    <row r="2711" spans="1:23" x14ac:dyDescent="0.5">
      <c r="A2711" t="s">
        <v>225</v>
      </c>
      <c r="B2711" t="s">
        <v>279</v>
      </c>
      <c r="C2711" t="s">
        <v>84</v>
      </c>
      <c r="D2711" t="s">
        <v>39</v>
      </c>
      <c r="E2711">
        <v>92.25</v>
      </c>
      <c r="F2711">
        <v>3</v>
      </c>
      <c r="G2711">
        <v>5.73</v>
      </c>
      <c r="H2711">
        <v>4.7300000000000004</v>
      </c>
      <c r="I2711">
        <v>3</v>
      </c>
      <c r="J2711" s="13">
        <v>39446</v>
      </c>
      <c r="K2711" s="13">
        <v>39455</v>
      </c>
      <c r="L2711" t="s">
        <v>321</v>
      </c>
      <c r="M2711">
        <v>13.46</v>
      </c>
      <c r="N2711">
        <v>78.789999999999992</v>
      </c>
      <c r="O2711" t="s">
        <v>190</v>
      </c>
      <c r="P2711" t="s">
        <v>308</v>
      </c>
      <c r="Q2711">
        <v>12</v>
      </c>
      <c r="R2711" t="s">
        <v>309</v>
      </c>
      <c r="S2711" s="13">
        <v>-9</v>
      </c>
      <c r="T2711">
        <v>9</v>
      </c>
      <c r="U2711">
        <v>30.75</v>
      </c>
      <c r="V2711">
        <v>30.75</v>
      </c>
      <c r="W2711">
        <v>8167</v>
      </c>
    </row>
    <row r="2712" spans="1:23" x14ac:dyDescent="0.5">
      <c r="A2712" t="s">
        <v>221</v>
      </c>
      <c r="B2712" t="s">
        <v>279</v>
      </c>
      <c r="C2712" t="s">
        <v>84</v>
      </c>
      <c r="D2712" t="s">
        <v>39</v>
      </c>
      <c r="E2712">
        <v>92.25</v>
      </c>
      <c r="F2712">
        <v>3</v>
      </c>
      <c r="G2712">
        <v>8.9899999999999984</v>
      </c>
      <c r="H2712">
        <v>5.9899999999999984</v>
      </c>
      <c r="I2712">
        <v>3</v>
      </c>
      <c r="J2712" s="13">
        <v>39405</v>
      </c>
      <c r="K2712" s="13">
        <v>39418</v>
      </c>
      <c r="L2712" t="s">
        <v>322</v>
      </c>
      <c r="M2712">
        <v>17.979999999999997</v>
      </c>
      <c r="N2712">
        <v>74.27000000000001</v>
      </c>
      <c r="O2712" t="s">
        <v>190</v>
      </c>
      <c r="P2712" t="s">
        <v>308</v>
      </c>
      <c r="Q2712">
        <v>11</v>
      </c>
      <c r="R2712" t="s">
        <v>312</v>
      </c>
      <c r="S2712" s="13">
        <v>-13</v>
      </c>
      <c r="T2712">
        <v>13</v>
      </c>
      <c r="U2712">
        <v>30.75</v>
      </c>
      <c r="V2712">
        <v>30.75</v>
      </c>
      <c r="W2712">
        <v>8167</v>
      </c>
    </row>
    <row r="2713" spans="1:23" x14ac:dyDescent="0.5">
      <c r="A2713" t="s">
        <v>220</v>
      </c>
      <c r="B2713" t="s">
        <v>279</v>
      </c>
      <c r="C2713" t="s">
        <v>84</v>
      </c>
      <c r="D2713" t="s">
        <v>39</v>
      </c>
      <c r="E2713">
        <v>92.25</v>
      </c>
      <c r="F2713">
        <v>3</v>
      </c>
      <c r="G2713">
        <v>8.89</v>
      </c>
      <c r="H2713">
        <v>6.8900000000000006</v>
      </c>
      <c r="I2713">
        <v>3</v>
      </c>
      <c r="J2713" s="13">
        <v>39001</v>
      </c>
      <c r="K2713" s="13">
        <v>39013</v>
      </c>
      <c r="L2713" t="s">
        <v>318</v>
      </c>
      <c r="M2713">
        <v>18.78</v>
      </c>
      <c r="N2713">
        <v>73.47</v>
      </c>
      <c r="O2713" t="s">
        <v>189</v>
      </c>
      <c r="P2713" t="s">
        <v>308</v>
      </c>
      <c r="Q2713">
        <v>10</v>
      </c>
      <c r="R2713" t="s">
        <v>314</v>
      </c>
      <c r="S2713" s="13">
        <v>-12</v>
      </c>
      <c r="T2713">
        <v>12</v>
      </c>
      <c r="U2713">
        <v>30.75</v>
      </c>
      <c r="V2713">
        <v>30.75</v>
      </c>
      <c r="W2713">
        <v>8167</v>
      </c>
    </row>
    <row r="2714" spans="1:23" x14ac:dyDescent="0.5">
      <c r="A2714" t="s">
        <v>224</v>
      </c>
      <c r="B2714" t="s">
        <v>279</v>
      </c>
      <c r="C2714" t="s">
        <v>84</v>
      </c>
      <c r="D2714" t="s">
        <v>39</v>
      </c>
      <c r="E2714">
        <v>92.25</v>
      </c>
      <c r="F2714">
        <v>3</v>
      </c>
      <c r="G2714">
        <v>6.1000000000000014</v>
      </c>
      <c r="H2714">
        <v>5.1000000000000014</v>
      </c>
      <c r="I2714">
        <v>3</v>
      </c>
      <c r="J2714" s="13">
        <v>38968</v>
      </c>
      <c r="K2714" s="13">
        <v>38982</v>
      </c>
      <c r="L2714" t="s">
        <v>313</v>
      </c>
      <c r="M2714">
        <v>14.200000000000003</v>
      </c>
      <c r="N2714">
        <v>78.05</v>
      </c>
      <c r="O2714" t="s">
        <v>189</v>
      </c>
      <c r="P2714" t="s">
        <v>316</v>
      </c>
      <c r="Q2714">
        <v>9</v>
      </c>
      <c r="R2714" t="s">
        <v>317</v>
      </c>
      <c r="S2714" s="13">
        <v>-14</v>
      </c>
      <c r="T2714">
        <v>14</v>
      </c>
      <c r="U2714">
        <v>30.75</v>
      </c>
      <c r="V2714">
        <v>30.75</v>
      </c>
      <c r="W2714">
        <v>8167</v>
      </c>
    </row>
    <row r="2715" spans="1:23" x14ac:dyDescent="0.5">
      <c r="A2715" t="s">
        <v>223</v>
      </c>
      <c r="B2715" t="s">
        <v>279</v>
      </c>
      <c r="C2715" t="s">
        <v>84</v>
      </c>
      <c r="D2715" t="s">
        <v>39</v>
      </c>
      <c r="E2715">
        <v>92.25</v>
      </c>
      <c r="F2715">
        <v>3</v>
      </c>
      <c r="G2715">
        <v>8.68</v>
      </c>
      <c r="H2715">
        <v>4.68</v>
      </c>
      <c r="I2715">
        <v>3</v>
      </c>
      <c r="J2715" s="13">
        <v>38922</v>
      </c>
      <c r="K2715" s="13">
        <v>38931</v>
      </c>
      <c r="L2715" t="s">
        <v>307</v>
      </c>
      <c r="M2715">
        <v>16.36</v>
      </c>
      <c r="N2715">
        <v>75.89</v>
      </c>
      <c r="O2715" t="s">
        <v>189</v>
      </c>
      <c r="P2715" t="s">
        <v>316</v>
      </c>
      <c r="Q2715">
        <v>7</v>
      </c>
      <c r="R2715" t="s">
        <v>320</v>
      </c>
      <c r="S2715" s="13">
        <v>-9</v>
      </c>
      <c r="T2715">
        <v>9</v>
      </c>
      <c r="U2715">
        <v>30.75</v>
      </c>
      <c r="V2715">
        <v>30.75</v>
      </c>
      <c r="W2715">
        <v>8167</v>
      </c>
    </row>
    <row r="2716" spans="1:23" x14ac:dyDescent="0.5">
      <c r="A2716" t="s">
        <v>223</v>
      </c>
      <c r="B2716" t="s">
        <v>279</v>
      </c>
      <c r="C2716" t="s">
        <v>84</v>
      </c>
      <c r="D2716" t="s">
        <v>39</v>
      </c>
      <c r="E2716">
        <v>92.25</v>
      </c>
      <c r="F2716">
        <v>3</v>
      </c>
      <c r="G2716">
        <v>9.25</v>
      </c>
      <c r="H2716">
        <v>6.25</v>
      </c>
      <c r="I2716">
        <v>3</v>
      </c>
      <c r="J2716" s="13">
        <v>38771</v>
      </c>
      <c r="K2716" s="13">
        <v>38789</v>
      </c>
      <c r="L2716" t="s">
        <v>307</v>
      </c>
      <c r="M2716">
        <v>18.5</v>
      </c>
      <c r="N2716">
        <v>73.75</v>
      </c>
      <c r="O2716" t="s">
        <v>189</v>
      </c>
      <c r="P2716" t="s">
        <v>327</v>
      </c>
      <c r="Q2716">
        <v>2</v>
      </c>
      <c r="R2716" t="s">
        <v>329</v>
      </c>
      <c r="S2716" s="13">
        <v>-18</v>
      </c>
      <c r="T2716">
        <v>18</v>
      </c>
      <c r="U2716">
        <v>30.75</v>
      </c>
      <c r="V2716">
        <v>30.75</v>
      </c>
      <c r="W2716">
        <v>8167</v>
      </c>
    </row>
    <row r="2717" spans="1:23" x14ac:dyDescent="0.5">
      <c r="A2717" t="s">
        <v>227</v>
      </c>
      <c r="B2717" t="s">
        <v>279</v>
      </c>
      <c r="C2717" t="s">
        <v>84</v>
      </c>
      <c r="D2717" t="s">
        <v>39</v>
      </c>
      <c r="E2717">
        <v>92.25</v>
      </c>
      <c r="F2717">
        <v>3</v>
      </c>
      <c r="G2717">
        <v>7.6499999999999986</v>
      </c>
      <c r="H2717">
        <v>6.6499999999999986</v>
      </c>
      <c r="I2717">
        <v>3</v>
      </c>
      <c r="J2717" s="13">
        <v>38755</v>
      </c>
      <c r="K2717" s="13">
        <v>38774</v>
      </c>
      <c r="L2717" t="s">
        <v>311</v>
      </c>
      <c r="M2717">
        <v>17.299999999999997</v>
      </c>
      <c r="N2717">
        <v>74.95</v>
      </c>
      <c r="O2717" t="s">
        <v>189</v>
      </c>
      <c r="P2717" t="s">
        <v>327</v>
      </c>
      <c r="Q2717">
        <v>2</v>
      </c>
      <c r="R2717" t="s">
        <v>329</v>
      </c>
      <c r="S2717" s="13">
        <v>-19</v>
      </c>
      <c r="T2717">
        <v>19</v>
      </c>
      <c r="U2717">
        <v>30.75</v>
      </c>
      <c r="V2717">
        <v>30.75</v>
      </c>
      <c r="W2717">
        <v>8167</v>
      </c>
    </row>
    <row r="2718" spans="1:23" x14ac:dyDescent="0.5">
      <c r="A2718" t="s">
        <v>226</v>
      </c>
      <c r="B2718" t="s">
        <v>279</v>
      </c>
      <c r="C2718" t="s">
        <v>84</v>
      </c>
      <c r="D2718" t="s">
        <v>39</v>
      </c>
      <c r="E2718">
        <v>92.25</v>
      </c>
      <c r="F2718">
        <v>3</v>
      </c>
      <c r="G2718">
        <v>5.6099999999999994</v>
      </c>
      <c r="H2718">
        <v>4.6099999999999994</v>
      </c>
      <c r="I2718">
        <v>3</v>
      </c>
      <c r="J2718" s="13">
        <v>38680</v>
      </c>
      <c r="K2718" s="13">
        <v>38692</v>
      </c>
      <c r="L2718" t="s">
        <v>315</v>
      </c>
      <c r="M2718">
        <v>13.219999999999999</v>
      </c>
      <c r="N2718">
        <v>79.03</v>
      </c>
      <c r="O2718" t="s">
        <v>332</v>
      </c>
      <c r="P2718" t="s">
        <v>308</v>
      </c>
      <c r="Q2718">
        <v>11</v>
      </c>
      <c r="R2718" t="s">
        <v>312</v>
      </c>
      <c r="S2718" s="13">
        <v>-12</v>
      </c>
      <c r="T2718">
        <v>12</v>
      </c>
      <c r="U2718">
        <v>30.75</v>
      </c>
      <c r="V2718">
        <v>30.75</v>
      </c>
      <c r="W2718">
        <v>8167</v>
      </c>
    </row>
    <row r="2719" spans="1:23" x14ac:dyDescent="0.5">
      <c r="A2719" t="s">
        <v>220</v>
      </c>
      <c r="B2719" t="s">
        <v>279</v>
      </c>
      <c r="C2719" t="s">
        <v>84</v>
      </c>
      <c r="D2719" t="s">
        <v>39</v>
      </c>
      <c r="E2719">
        <v>92.25</v>
      </c>
      <c r="F2719">
        <v>3</v>
      </c>
      <c r="G2719">
        <v>6</v>
      </c>
      <c r="H2719">
        <v>5</v>
      </c>
      <c r="I2719">
        <v>3</v>
      </c>
      <c r="J2719" s="13">
        <v>38631</v>
      </c>
      <c r="K2719" s="13">
        <v>38640</v>
      </c>
      <c r="L2719" t="s">
        <v>318</v>
      </c>
      <c r="M2719">
        <v>14</v>
      </c>
      <c r="N2719">
        <v>78.25</v>
      </c>
      <c r="O2719" t="s">
        <v>332</v>
      </c>
      <c r="P2719" t="s">
        <v>308</v>
      </c>
      <c r="Q2719">
        <v>10</v>
      </c>
      <c r="R2719" t="s">
        <v>314</v>
      </c>
      <c r="S2719" s="13">
        <v>-9</v>
      </c>
      <c r="T2719">
        <v>9</v>
      </c>
      <c r="U2719">
        <v>30.75</v>
      </c>
      <c r="V2719">
        <v>30.75</v>
      </c>
      <c r="W2719">
        <v>8167</v>
      </c>
    </row>
    <row r="2720" spans="1:23" x14ac:dyDescent="0.5">
      <c r="A2720" t="s">
        <v>221</v>
      </c>
      <c r="B2720" t="s">
        <v>279</v>
      </c>
      <c r="C2720" t="s">
        <v>84</v>
      </c>
      <c r="D2720" t="s">
        <v>39</v>
      </c>
      <c r="E2720">
        <v>92.25</v>
      </c>
      <c r="F2720">
        <v>3</v>
      </c>
      <c r="G2720">
        <v>6.73</v>
      </c>
      <c r="H2720">
        <v>3.7300000000000004</v>
      </c>
      <c r="I2720">
        <v>3</v>
      </c>
      <c r="J2720" s="13">
        <v>38597</v>
      </c>
      <c r="K2720" s="13">
        <v>38604</v>
      </c>
      <c r="L2720" t="s">
        <v>322</v>
      </c>
      <c r="M2720">
        <v>13.46</v>
      </c>
      <c r="N2720">
        <v>78.789999999999992</v>
      </c>
      <c r="O2720" t="s">
        <v>332</v>
      </c>
      <c r="P2720" t="s">
        <v>316</v>
      </c>
      <c r="Q2720">
        <v>9</v>
      </c>
      <c r="R2720" t="s">
        <v>317</v>
      </c>
      <c r="S2720" s="13">
        <v>-7</v>
      </c>
      <c r="T2720">
        <v>7</v>
      </c>
      <c r="U2720">
        <v>30.75</v>
      </c>
      <c r="V2720">
        <v>30.75</v>
      </c>
      <c r="W2720">
        <v>8167</v>
      </c>
    </row>
    <row r="2721" spans="1:23" x14ac:dyDescent="0.5">
      <c r="A2721" t="s">
        <v>227</v>
      </c>
      <c r="B2721" t="s">
        <v>279</v>
      </c>
      <c r="C2721" t="s">
        <v>84</v>
      </c>
      <c r="D2721" t="s">
        <v>39</v>
      </c>
      <c r="E2721">
        <v>92.25</v>
      </c>
      <c r="F2721">
        <v>3</v>
      </c>
      <c r="G2721">
        <v>9.89</v>
      </c>
      <c r="H2721">
        <v>4.8900000000000006</v>
      </c>
      <c r="I2721">
        <v>3</v>
      </c>
      <c r="J2721" s="13">
        <v>38511</v>
      </c>
      <c r="K2721" s="13">
        <v>38528</v>
      </c>
      <c r="L2721" t="s">
        <v>311</v>
      </c>
      <c r="M2721">
        <v>17.78</v>
      </c>
      <c r="N2721">
        <v>74.47</v>
      </c>
      <c r="O2721" t="s">
        <v>332</v>
      </c>
      <c r="P2721" t="s">
        <v>323</v>
      </c>
      <c r="Q2721">
        <v>6</v>
      </c>
      <c r="R2721" t="s">
        <v>324</v>
      </c>
      <c r="S2721" s="13">
        <v>-17</v>
      </c>
      <c r="T2721">
        <v>17</v>
      </c>
      <c r="U2721">
        <v>30.75</v>
      </c>
      <c r="V2721">
        <v>30.75</v>
      </c>
      <c r="W2721">
        <v>8167</v>
      </c>
    </row>
    <row r="2722" spans="1:23" x14ac:dyDescent="0.5">
      <c r="A2722" t="s">
        <v>225</v>
      </c>
      <c r="B2722" t="s">
        <v>279</v>
      </c>
      <c r="C2722" t="s">
        <v>84</v>
      </c>
      <c r="D2722" t="s">
        <v>39</v>
      </c>
      <c r="E2722">
        <v>92.25</v>
      </c>
      <c r="F2722">
        <v>3</v>
      </c>
      <c r="G2722">
        <v>7.4500000000000028</v>
      </c>
      <c r="H2722">
        <v>4.4500000000000028</v>
      </c>
      <c r="I2722">
        <v>3</v>
      </c>
      <c r="J2722" s="13">
        <v>38494</v>
      </c>
      <c r="K2722" s="13">
        <v>38511</v>
      </c>
      <c r="L2722" t="s">
        <v>321</v>
      </c>
      <c r="M2722">
        <v>14.900000000000006</v>
      </c>
      <c r="N2722">
        <v>77.349999999999994</v>
      </c>
      <c r="O2722" t="s">
        <v>332</v>
      </c>
      <c r="P2722" t="s">
        <v>323</v>
      </c>
      <c r="Q2722">
        <v>5</v>
      </c>
      <c r="R2722" t="s">
        <v>325</v>
      </c>
      <c r="S2722" s="13">
        <v>-17</v>
      </c>
      <c r="T2722">
        <v>17</v>
      </c>
      <c r="U2722">
        <v>30.75</v>
      </c>
      <c r="V2722">
        <v>30.75</v>
      </c>
      <c r="W2722">
        <v>8167</v>
      </c>
    </row>
    <row r="2723" spans="1:23" x14ac:dyDescent="0.5">
      <c r="A2723" t="s">
        <v>227</v>
      </c>
      <c r="B2723" t="s">
        <v>279</v>
      </c>
      <c r="C2723" t="s">
        <v>84</v>
      </c>
      <c r="D2723" t="s">
        <v>39</v>
      </c>
      <c r="E2723">
        <v>92.25</v>
      </c>
      <c r="F2723">
        <v>3</v>
      </c>
      <c r="G2723">
        <v>7.2199999999999989</v>
      </c>
      <c r="H2723">
        <v>4.2199999999999989</v>
      </c>
      <c r="I2723">
        <v>3</v>
      </c>
      <c r="J2723" s="13">
        <v>38485</v>
      </c>
      <c r="K2723" s="13">
        <v>38499</v>
      </c>
      <c r="L2723" t="s">
        <v>311</v>
      </c>
      <c r="M2723">
        <v>14.439999999999998</v>
      </c>
      <c r="N2723">
        <v>77.81</v>
      </c>
      <c r="O2723" t="s">
        <v>332</v>
      </c>
      <c r="P2723" t="s">
        <v>323</v>
      </c>
      <c r="Q2723">
        <v>5</v>
      </c>
      <c r="R2723" t="s">
        <v>325</v>
      </c>
      <c r="S2723" s="13">
        <v>-14</v>
      </c>
      <c r="T2723">
        <v>14</v>
      </c>
      <c r="U2723">
        <v>30.75</v>
      </c>
      <c r="V2723">
        <v>30.75</v>
      </c>
      <c r="W2723">
        <v>8167</v>
      </c>
    </row>
    <row r="2724" spans="1:23" x14ac:dyDescent="0.5">
      <c r="A2724" t="s">
        <v>223</v>
      </c>
      <c r="B2724" t="s">
        <v>279</v>
      </c>
      <c r="C2724" t="s">
        <v>84</v>
      </c>
      <c r="D2724" t="s">
        <v>39</v>
      </c>
      <c r="E2724">
        <v>92.25</v>
      </c>
      <c r="F2724">
        <v>3</v>
      </c>
      <c r="G2724">
        <v>7.1199999999999974</v>
      </c>
      <c r="H2724">
        <v>6.1199999999999974</v>
      </c>
      <c r="I2724">
        <v>3</v>
      </c>
      <c r="J2724" s="13">
        <v>38410</v>
      </c>
      <c r="K2724" s="13">
        <v>38421</v>
      </c>
      <c r="L2724" t="s">
        <v>307</v>
      </c>
      <c r="M2724">
        <v>16.239999999999995</v>
      </c>
      <c r="N2724">
        <v>76.010000000000005</v>
      </c>
      <c r="O2724" t="s">
        <v>332</v>
      </c>
      <c r="P2724" t="s">
        <v>327</v>
      </c>
      <c r="Q2724">
        <v>2</v>
      </c>
      <c r="R2724" t="s">
        <v>329</v>
      </c>
      <c r="S2724" s="13">
        <v>-11</v>
      </c>
      <c r="T2724">
        <v>11</v>
      </c>
      <c r="U2724">
        <v>30.75</v>
      </c>
      <c r="V2724">
        <v>30.75</v>
      </c>
      <c r="W2724">
        <v>8167</v>
      </c>
    </row>
    <row r="2725" spans="1:23" x14ac:dyDescent="0.5">
      <c r="A2725" t="s">
        <v>227</v>
      </c>
      <c r="B2725" t="s">
        <v>279</v>
      </c>
      <c r="C2725" t="s">
        <v>84</v>
      </c>
      <c r="D2725" t="s">
        <v>39</v>
      </c>
      <c r="E2725">
        <v>92.25</v>
      </c>
      <c r="F2725">
        <v>3</v>
      </c>
      <c r="G2725">
        <v>5.84</v>
      </c>
      <c r="H2725">
        <v>4.84</v>
      </c>
      <c r="I2725">
        <v>3</v>
      </c>
      <c r="J2725" s="13">
        <v>38394</v>
      </c>
      <c r="K2725" s="13">
        <v>38406</v>
      </c>
      <c r="L2725" t="s">
        <v>311</v>
      </c>
      <c r="M2725">
        <v>13.68</v>
      </c>
      <c r="N2725">
        <v>78.569999999999993</v>
      </c>
      <c r="O2725" t="s">
        <v>332</v>
      </c>
      <c r="P2725" t="s">
        <v>327</v>
      </c>
      <c r="Q2725">
        <v>2</v>
      </c>
      <c r="R2725" t="s">
        <v>329</v>
      </c>
      <c r="S2725" s="13">
        <v>-12</v>
      </c>
      <c r="T2725">
        <v>12</v>
      </c>
      <c r="U2725">
        <v>30.75</v>
      </c>
      <c r="V2725">
        <v>30.75</v>
      </c>
      <c r="W2725">
        <v>8167</v>
      </c>
    </row>
    <row r="2726" spans="1:23" x14ac:dyDescent="0.5">
      <c r="A2726" t="s">
        <v>222</v>
      </c>
      <c r="B2726" t="s">
        <v>279</v>
      </c>
      <c r="C2726" t="s">
        <v>84</v>
      </c>
      <c r="D2726" t="s">
        <v>39</v>
      </c>
      <c r="E2726">
        <v>92.25</v>
      </c>
      <c r="F2726">
        <v>3</v>
      </c>
      <c r="G2726">
        <v>9.3299999999999983</v>
      </c>
      <c r="H2726">
        <v>5.3299999999999983</v>
      </c>
      <c r="I2726">
        <v>3</v>
      </c>
      <c r="J2726" s="13">
        <v>38237</v>
      </c>
      <c r="K2726" s="13">
        <v>38257</v>
      </c>
      <c r="L2726" t="s">
        <v>331</v>
      </c>
      <c r="M2726">
        <v>17.659999999999997</v>
      </c>
      <c r="N2726">
        <v>74.59</v>
      </c>
      <c r="O2726" t="s">
        <v>188</v>
      </c>
      <c r="P2726" t="s">
        <v>316</v>
      </c>
      <c r="Q2726">
        <v>9</v>
      </c>
      <c r="R2726" t="s">
        <v>317</v>
      </c>
      <c r="S2726" s="13">
        <v>-20</v>
      </c>
      <c r="T2726">
        <v>20</v>
      </c>
      <c r="U2726">
        <v>30.75</v>
      </c>
      <c r="V2726">
        <v>30.75</v>
      </c>
      <c r="W2726">
        <v>8167</v>
      </c>
    </row>
    <row r="2727" spans="1:23" x14ac:dyDescent="0.5">
      <c r="A2727" t="s">
        <v>221</v>
      </c>
      <c r="B2727" t="s">
        <v>279</v>
      </c>
      <c r="C2727" t="s">
        <v>84</v>
      </c>
      <c r="D2727" t="s">
        <v>39</v>
      </c>
      <c r="E2727">
        <v>92.25</v>
      </c>
      <c r="F2727">
        <v>3</v>
      </c>
      <c r="G2727">
        <v>5.8900000000000006</v>
      </c>
      <c r="H2727">
        <v>4.8900000000000006</v>
      </c>
      <c r="I2727">
        <v>3</v>
      </c>
      <c r="J2727" s="13">
        <v>38142</v>
      </c>
      <c r="K2727" s="13">
        <v>38157</v>
      </c>
      <c r="L2727" t="s">
        <v>322</v>
      </c>
      <c r="M2727">
        <v>13.780000000000001</v>
      </c>
      <c r="N2727">
        <v>78.47</v>
      </c>
      <c r="O2727" t="s">
        <v>188</v>
      </c>
      <c r="P2727" t="s">
        <v>323</v>
      </c>
      <c r="Q2727">
        <v>6</v>
      </c>
      <c r="R2727" t="s">
        <v>324</v>
      </c>
      <c r="S2727" s="13">
        <v>-15</v>
      </c>
      <c r="T2727">
        <v>15</v>
      </c>
      <c r="U2727">
        <v>30.75</v>
      </c>
      <c r="V2727">
        <v>30.75</v>
      </c>
      <c r="W2727">
        <v>8167</v>
      </c>
    </row>
    <row r="2728" spans="1:23" x14ac:dyDescent="0.5">
      <c r="A2728" t="s">
        <v>221</v>
      </c>
      <c r="B2728" t="s">
        <v>279</v>
      </c>
      <c r="C2728" t="s">
        <v>84</v>
      </c>
      <c r="D2728" t="s">
        <v>39</v>
      </c>
      <c r="E2728">
        <v>92.25</v>
      </c>
      <c r="F2728">
        <v>3</v>
      </c>
      <c r="G2728">
        <v>7.6099999999999994</v>
      </c>
      <c r="H2728">
        <v>6.6099999999999994</v>
      </c>
      <c r="I2728">
        <v>3</v>
      </c>
      <c r="J2728" s="13">
        <v>38083</v>
      </c>
      <c r="K2728" s="13">
        <v>38097</v>
      </c>
      <c r="L2728" t="s">
        <v>322</v>
      </c>
      <c r="M2728">
        <v>17.22</v>
      </c>
      <c r="N2728">
        <v>75.03</v>
      </c>
      <c r="O2728" t="s">
        <v>188</v>
      </c>
      <c r="P2728" t="s">
        <v>323</v>
      </c>
      <c r="Q2728">
        <v>4</v>
      </c>
      <c r="R2728" t="s">
        <v>326</v>
      </c>
      <c r="S2728" s="13">
        <v>-14</v>
      </c>
      <c r="T2728">
        <v>14</v>
      </c>
      <c r="U2728">
        <v>30.75</v>
      </c>
      <c r="V2728">
        <v>30.75</v>
      </c>
      <c r="W2728">
        <v>8167</v>
      </c>
    </row>
    <row r="2729" spans="1:23" x14ac:dyDescent="0.5">
      <c r="A2729" t="s">
        <v>221</v>
      </c>
      <c r="B2729" t="s">
        <v>279</v>
      </c>
      <c r="C2729" t="s">
        <v>84</v>
      </c>
      <c r="D2729" t="s">
        <v>39</v>
      </c>
      <c r="E2729">
        <v>92.25</v>
      </c>
      <c r="F2729">
        <v>3</v>
      </c>
      <c r="G2729">
        <v>6.5499999999999972</v>
      </c>
      <c r="H2729">
        <v>5.5499999999999972</v>
      </c>
      <c r="I2729">
        <v>3</v>
      </c>
      <c r="J2729" s="13">
        <v>38069</v>
      </c>
      <c r="K2729" s="13">
        <v>38078</v>
      </c>
      <c r="L2729" t="s">
        <v>322</v>
      </c>
      <c r="M2729">
        <v>15.099999999999994</v>
      </c>
      <c r="N2729">
        <v>77.150000000000006</v>
      </c>
      <c r="O2729" t="s">
        <v>188</v>
      </c>
      <c r="P2729" t="s">
        <v>327</v>
      </c>
      <c r="Q2729">
        <v>3</v>
      </c>
      <c r="R2729" t="s">
        <v>328</v>
      </c>
      <c r="S2729" s="13">
        <v>-9</v>
      </c>
      <c r="T2729">
        <v>9</v>
      </c>
      <c r="U2729">
        <v>30.75</v>
      </c>
      <c r="V2729">
        <v>30.75</v>
      </c>
      <c r="W2729">
        <v>8167</v>
      </c>
    </row>
    <row r="2730" spans="1:23" x14ac:dyDescent="0.5">
      <c r="A2730" t="s">
        <v>227</v>
      </c>
      <c r="B2730" t="s">
        <v>279</v>
      </c>
      <c r="C2730" t="s">
        <v>84</v>
      </c>
      <c r="D2730" t="s">
        <v>39</v>
      </c>
      <c r="E2730">
        <v>92.25</v>
      </c>
      <c r="F2730">
        <v>3</v>
      </c>
      <c r="G2730">
        <v>10</v>
      </c>
      <c r="H2730">
        <v>7</v>
      </c>
      <c r="I2730">
        <v>3</v>
      </c>
      <c r="J2730" s="13">
        <v>38000</v>
      </c>
      <c r="K2730" s="13">
        <v>38013</v>
      </c>
      <c r="L2730" t="s">
        <v>311</v>
      </c>
      <c r="M2730">
        <v>20</v>
      </c>
      <c r="N2730">
        <v>72.25</v>
      </c>
      <c r="O2730" t="s">
        <v>188</v>
      </c>
      <c r="P2730" t="s">
        <v>327</v>
      </c>
      <c r="Q2730">
        <v>1</v>
      </c>
      <c r="R2730" t="s">
        <v>330</v>
      </c>
      <c r="S2730" s="13">
        <v>-13</v>
      </c>
      <c r="T2730">
        <v>13</v>
      </c>
      <c r="U2730">
        <v>30.75</v>
      </c>
      <c r="V2730">
        <v>30.75</v>
      </c>
      <c r="W2730">
        <v>8167</v>
      </c>
    </row>
    <row r="2731" spans="1:23" x14ac:dyDescent="0.5">
      <c r="A2731" t="s">
        <v>221</v>
      </c>
      <c r="B2731" t="s">
        <v>279</v>
      </c>
      <c r="C2731" t="s">
        <v>84</v>
      </c>
      <c r="D2731" t="s">
        <v>39</v>
      </c>
      <c r="E2731">
        <v>92.25</v>
      </c>
      <c r="F2731">
        <v>3</v>
      </c>
      <c r="G2731">
        <v>8.68</v>
      </c>
      <c r="H2731">
        <v>4.68</v>
      </c>
      <c r="I2731">
        <v>3</v>
      </c>
      <c r="J2731" s="13">
        <v>37919</v>
      </c>
      <c r="K2731" s="13">
        <v>37932</v>
      </c>
      <c r="L2731" t="s">
        <v>322</v>
      </c>
      <c r="M2731">
        <v>16.36</v>
      </c>
      <c r="N2731">
        <v>75.89</v>
      </c>
      <c r="O2731" t="s">
        <v>187</v>
      </c>
      <c r="P2731" t="s">
        <v>308</v>
      </c>
      <c r="Q2731">
        <v>10</v>
      </c>
      <c r="R2731" t="s">
        <v>314</v>
      </c>
      <c r="S2731" s="13">
        <v>-13</v>
      </c>
      <c r="T2731">
        <v>13</v>
      </c>
      <c r="U2731">
        <v>30.75</v>
      </c>
      <c r="V2731">
        <v>30.75</v>
      </c>
      <c r="W2731">
        <v>8167</v>
      </c>
    </row>
    <row r="2732" spans="1:23" x14ac:dyDescent="0.5">
      <c r="A2732" t="s">
        <v>222</v>
      </c>
      <c r="B2732" t="s">
        <v>279</v>
      </c>
      <c r="C2732" t="s">
        <v>84</v>
      </c>
      <c r="D2732" t="s">
        <v>39</v>
      </c>
      <c r="E2732">
        <v>92.25</v>
      </c>
      <c r="F2732">
        <v>3</v>
      </c>
      <c r="G2732">
        <v>8.4500000000000028</v>
      </c>
      <c r="H2732">
        <v>3.4500000000000028</v>
      </c>
      <c r="I2732">
        <v>3</v>
      </c>
      <c r="J2732" s="13">
        <v>37908</v>
      </c>
      <c r="K2732" s="13">
        <v>37917</v>
      </c>
      <c r="L2732" t="s">
        <v>331</v>
      </c>
      <c r="M2732">
        <v>14.900000000000006</v>
      </c>
      <c r="N2732">
        <v>77.349999999999994</v>
      </c>
      <c r="O2732" t="s">
        <v>187</v>
      </c>
      <c r="P2732" t="s">
        <v>308</v>
      </c>
      <c r="Q2732">
        <v>10</v>
      </c>
      <c r="R2732" t="s">
        <v>314</v>
      </c>
      <c r="S2732" s="13">
        <v>-9</v>
      </c>
      <c r="T2732">
        <v>9</v>
      </c>
      <c r="U2732">
        <v>30.75</v>
      </c>
      <c r="V2732">
        <v>30.75</v>
      </c>
      <c r="W2732">
        <v>8167</v>
      </c>
    </row>
    <row r="2733" spans="1:23" x14ac:dyDescent="0.5">
      <c r="A2733" t="s">
        <v>225</v>
      </c>
      <c r="B2733" t="s">
        <v>279</v>
      </c>
      <c r="C2733" t="s">
        <v>84</v>
      </c>
      <c r="D2733" t="s">
        <v>39</v>
      </c>
      <c r="E2733">
        <v>92.25</v>
      </c>
      <c r="F2733">
        <v>3</v>
      </c>
      <c r="G2733">
        <v>6.6099999999999994</v>
      </c>
      <c r="H2733">
        <v>5.6099999999999994</v>
      </c>
      <c r="I2733">
        <v>3</v>
      </c>
      <c r="J2733" s="13">
        <v>37894</v>
      </c>
      <c r="K2733" s="13">
        <v>37902</v>
      </c>
      <c r="L2733" t="s">
        <v>321</v>
      </c>
      <c r="M2733">
        <v>15.219999999999999</v>
      </c>
      <c r="N2733">
        <v>77.03</v>
      </c>
      <c r="O2733" t="s">
        <v>187</v>
      </c>
      <c r="P2733" t="s">
        <v>316</v>
      </c>
      <c r="Q2733">
        <v>9</v>
      </c>
      <c r="R2733" t="s">
        <v>317</v>
      </c>
      <c r="S2733" s="13">
        <v>-8</v>
      </c>
      <c r="T2733">
        <v>8</v>
      </c>
      <c r="U2733">
        <v>30.75</v>
      </c>
      <c r="V2733">
        <v>30.75</v>
      </c>
      <c r="W2733">
        <v>8167</v>
      </c>
    </row>
    <row r="2734" spans="1:23" x14ac:dyDescent="0.5">
      <c r="A2734" t="s">
        <v>225</v>
      </c>
      <c r="B2734" t="s">
        <v>279</v>
      </c>
      <c r="C2734" t="s">
        <v>84</v>
      </c>
      <c r="D2734" t="s">
        <v>39</v>
      </c>
      <c r="E2734">
        <v>92.25</v>
      </c>
      <c r="F2734">
        <v>3</v>
      </c>
      <c r="G2734">
        <v>7.5499999999999972</v>
      </c>
      <c r="H2734">
        <v>4.5499999999999972</v>
      </c>
      <c r="I2734">
        <v>3</v>
      </c>
      <c r="J2734" s="13">
        <v>37886</v>
      </c>
      <c r="K2734" s="13">
        <v>37904</v>
      </c>
      <c r="L2734" t="s">
        <v>321</v>
      </c>
      <c r="M2734">
        <v>15.099999999999994</v>
      </c>
      <c r="N2734">
        <v>77.150000000000006</v>
      </c>
      <c r="O2734" t="s">
        <v>187</v>
      </c>
      <c r="P2734" t="s">
        <v>316</v>
      </c>
      <c r="Q2734">
        <v>9</v>
      </c>
      <c r="R2734" t="s">
        <v>317</v>
      </c>
      <c r="S2734" s="13">
        <v>-18</v>
      </c>
      <c r="T2734">
        <v>18</v>
      </c>
      <c r="U2734">
        <v>30.75</v>
      </c>
      <c r="V2734">
        <v>30.75</v>
      </c>
      <c r="W2734">
        <v>8167</v>
      </c>
    </row>
    <row r="2735" spans="1:23" x14ac:dyDescent="0.5">
      <c r="A2735" t="s">
        <v>225</v>
      </c>
      <c r="B2735" t="s">
        <v>279</v>
      </c>
      <c r="C2735" t="s">
        <v>84</v>
      </c>
      <c r="D2735" t="s">
        <v>39</v>
      </c>
      <c r="E2735">
        <v>92.25</v>
      </c>
      <c r="F2735">
        <v>3</v>
      </c>
      <c r="G2735">
        <v>5.25</v>
      </c>
      <c r="H2735">
        <v>5.25</v>
      </c>
      <c r="I2735">
        <v>3</v>
      </c>
      <c r="J2735" s="13">
        <v>37728</v>
      </c>
      <c r="K2735" s="13">
        <v>37738</v>
      </c>
      <c r="L2735" t="s">
        <v>321</v>
      </c>
      <c r="M2735">
        <v>13.5</v>
      </c>
      <c r="N2735">
        <v>78.75</v>
      </c>
      <c r="O2735" t="s">
        <v>187</v>
      </c>
      <c r="P2735" t="s">
        <v>323</v>
      </c>
      <c r="Q2735">
        <v>4</v>
      </c>
      <c r="R2735" t="s">
        <v>326</v>
      </c>
      <c r="S2735" s="13">
        <v>-10</v>
      </c>
      <c r="T2735">
        <v>10</v>
      </c>
      <c r="U2735">
        <v>30.75</v>
      </c>
      <c r="V2735">
        <v>30.75</v>
      </c>
      <c r="W2735">
        <v>8167</v>
      </c>
    </row>
    <row r="2736" spans="1:23" x14ac:dyDescent="0.5">
      <c r="A2736" t="s">
        <v>223</v>
      </c>
      <c r="B2736" t="s">
        <v>279</v>
      </c>
      <c r="C2736" t="s">
        <v>84</v>
      </c>
      <c r="D2736" t="s">
        <v>39</v>
      </c>
      <c r="E2736">
        <v>92.25</v>
      </c>
      <c r="F2736">
        <v>3</v>
      </c>
      <c r="G2736">
        <v>6.4500000000000028</v>
      </c>
      <c r="H2736">
        <v>5.4500000000000028</v>
      </c>
      <c r="I2736">
        <v>3</v>
      </c>
      <c r="J2736" s="13">
        <v>37673</v>
      </c>
      <c r="K2736" s="13">
        <v>37684</v>
      </c>
      <c r="L2736" t="s">
        <v>307</v>
      </c>
      <c r="M2736">
        <v>14.900000000000006</v>
      </c>
      <c r="N2736">
        <v>77.349999999999994</v>
      </c>
      <c r="O2736" t="s">
        <v>187</v>
      </c>
      <c r="P2736" t="s">
        <v>327</v>
      </c>
      <c r="Q2736">
        <v>2</v>
      </c>
      <c r="R2736" t="s">
        <v>329</v>
      </c>
      <c r="S2736" s="13">
        <v>-11</v>
      </c>
      <c r="T2736">
        <v>11</v>
      </c>
      <c r="U2736">
        <v>30.75</v>
      </c>
      <c r="V2736">
        <v>30.75</v>
      </c>
      <c r="W2736">
        <v>8167</v>
      </c>
    </row>
    <row r="2737" spans="1:23" x14ac:dyDescent="0.5">
      <c r="A2737" t="s">
        <v>228</v>
      </c>
      <c r="B2737" t="s">
        <v>279</v>
      </c>
      <c r="C2737" t="s">
        <v>84</v>
      </c>
      <c r="D2737" t="s">
        <v>39</v>
      </c>
      <c r="E2737">
        <v>92.25</v>
      </c>
      <c r="F2737">
        <v>3</v>
      </c>
      <c r="G2737">
        <v>7.4500000000000028</v>
      </c>
      <c r="H2737">
        <v>4.4500000000000028</v>
      </c>
      <c r="I2737">
        <v>3</v>
      </c>
      <c r="J2737" s="13">
        <v>37652</v>
      </c>
      <c r="K2737" s="13">
        <v>37665</v>
      </c>
      <c r="L2737" t="s">
        <v>310</v>
      </c>
      <c r="M2737">
        <v>14.900000000000006</v>
      </c>
      <c r="N2737">
        <v>77.349999999999994</v>
      </c>
      <c r="O2737" t="s">
        <v>187</v>
      </c>
      <c r="P2737" t="s">
        <v>327</v>
      </c>
      <c r="Q2737">
        <v>1</v>
      </c>
      <c r="R2737" t="s">
        <v>330</v>
      </c>
      <c r="S2737" s="13">
        <v>-13</v>
      </c>
      <c r="T2737">
        <v>13</v>
      </c>
      <c r="U2737">
        <v>30.75</v>
      </c>
      <c r="V2737">
        <v>30.75</v>
      </c>
      <c r="W2737">
        <v>8167</v>
      </c>
    </row>
    <row r="2738" spans="1:23" x14ac:dyDescent="0.5">
      <c r="A2738" t="s">
        <v>220</v>
      </c>
      <c r="B2738" t="s">
        <v>279</v>
      </c>
      <c r="C2738" t="s">
        <v>84</v>
      </c>
      <c r="D2738" t="s">
        <v>39</v>
      </c>
      <c r="E2738">
        <v>92.25</v>
      </c>
      <c r="F2738">
        <v>3</v>
      </c>
      <c r="G2738">
        <v>6.5499999999999972</v>
      </c>
      <c r="H2738">
        <v>4.5499999999999972</v>
      </c>
      <c r="I2738">
        <v>3</v>
      </c>
      <c r="J2738" s="13">
        <v>37612</v>
      </c>
      <c r="K2738" s="13">
        <v>37620</v>
      </c>
      <c r="L2738" t="s">
        <v>318</v>
      </c>
      <c r="M2738">
        <v>14.099999999999994</v>
      </c>
      <c r="N2738">
        <v>78.150000000000006</v>
      </c>
      <c r="O2738" t="s">
        <v>186</v>
      </c>
      <c r="P2738" t="s">
        <v>308</v>
      </c>
      <c r="Q2738">
        <v>12</v>
      </c>
      <c r="R2738" t="s">
        <v>309</v>
      </c>
      <c r="S2738" s="13">
        <v>-8</v>
      </c>
      <c r="T2738">
        <v>8</v>
      </c>
      <c r="U2738">
        <v>30.75</v>
      </c>
      <c r="V2738">
        <v>30.75</v>
      </c>
      <c r="W2738">
        <v>8167</v>
      </c>
    </row>
    <row r="2739" spans="1:23" x14ac:dyDescent="0.5">
      <c r="A2739" t="s">
        <v>226</v>
      </c>
      <c r="B2739" t="s">
        <v>279</v>
      </c>
      <c r="C2739" t="s">
        <v>84</v>
      </c>
      <c r="D2739" t="s">
        <v>39</v>
      </c>
      <c r="E2739">
        <v>92.25</v>
      </c>
      <c r="F2739">
        <v>3</v>
      </c>
      <c r="G2739">
        <v>6.6099999999999994</v>
      </c>
      <c r="H2739">
        <v>4.6099999999999994</v>
      </c>
      <c r="I2739">
        <v>3</v>
      </c>
      <c r="J2739" s="13">
        <v>37594</v>
      </c>
      <c r="K2739" s="13">
        <v>37610</v>
      </c>
      <c r="L2739" t="s">
        <v>315</v>
      </c>
      <c r="M2739">
        <v>14.219999999999999</v>
      </c>
      <c r="N2739">
        <v>78.03</v>
      </c>
      <c r="O2739" t="s">
        <v>186</v>
      </c>
      <c r="P2739" t="s">
        <v>308</v>
      </c>
      <c r="Q2739">
        <v>12</v>
      </c>
      <c r="R2739" t="s">
        <v>309</v>
      </c>
      <c r="S2739" s="13">
        <v>-16</v>
      </c>
      <c r="T2739">
        <v>16</v>
      </c>
      <c r="U2739">
        <v>30.75</v>
      </c>
      <c r="V2739">
        <v>30.75</v>
      </c>
      <c r="W2739">
        <v>8167</v>
      </c>
    </row>
    <row r="2740" spans="1:23" x14ac:dyDescent="0.5">
      <c r="A2740" t="s">
        <v>225</v>
      </c>
      <c r="B2740" t="s">
        <v>279</v>
      </c>
      <c r="C2740" t="s">
        <v>84</v>
      </c>
      <c r="D2740" t="s">
        <v>39</v>
      </c>
      <c r="E2740">
        <v>92.25</v>
      </c>
      <c r="F2740">
        <v>3</v>
      </c>
      <c r="G2740">
        <v>7.6099999999999994</v>
      </c>
      <c r="H2740">
        <v>6.6099999999999994</v>
      </c>
      <c r="I2740">
        <v>3</v>
      </c>
      <c r="J2740" s="13">
        <v>37582</v>
      </c>
      <c r="K2740" s="13">
        <v>37592</v>
      </c>
      <c r="L2740" t="s">
        <v>321</v>
      </c>
      <c r="M2740">
        <v>17.22</v>
      </c>
      <c r="N2740">
        <v>75.03</v>
      </c>
      <c r="O2740" t="s">
        <v>186</v>
      </c>
      <c r="P2740" t="s">
        <v>308</v>
      </c>
      <c r="Q2740">
        <v>11</v>
      </c>
      <c r="R2740" t="s">
        <v>312</v>
      </c>
      <c r="S2740" s="13">
        <v>-10</v>
      </c>
      <c r="T2740">
        <v>10</v>
      </c>
      <c r="U2740">
        <v>30.75</v>
      </c>
      <c r="V2740">
        <v>30.75</v>
      </c>
      <c r="W2740">
        <v>8167</v>
      </c>
    </row>
    <row r="2741" spans="1:23" x14ac:dyDescent="0.5">
      <c r="A2741" t="s">
        <v>223</v>
      </c>
      <c r="B2741" t="s">
        <v>279</v>
      </c>
      <c r="C2741" t="s">
        <v>84</v>
      </c>
      <c r="D2741" t="s">
        <v>39</v>
      </c>
      <c r="E2741">
        <v>92.25</v>
      </c>
      <c r="F2741">
        <v>3</v>
      </c>
      <c r="G2741">
        <v>8</v>
      </c>
      <c r="H2741">
        <v>4</v>
      </c>
      <c r="I2741">
        <v>3</v>
      </c>
      <c r="J2741" s="13">
        <v>37324</v>
      </c>
      <c r="K2741" s="13">
        <v>37335</v>
      </c>
      <c r="L2741" t="s">
        <v>307</v>
      </c>
      <c r="M2741">
        <v>15</v>
      </c>
      <c r="N2741">
        <v>77.25</v>
      </c>
      <c r="O2741" t="s">
        <v>186</v>
      </c>
      <c r="P2741" t="s">
        <v>327</v>
      </c>
      <c r="Q2741">
        <v>3</v>
      </c>
      <c r="R2741" t="s">
        <v>328</v>
      </c>
      <c r="S2741" s="13">
        <v>-11</v>
      </c>
      <c r="T2741">
        <v>11</v>
      </c>
      <c r="U2741">
        <v>30.75</v>
      </c>
      <c r="V2741">
        <v>30.75</v>
      </c>
      <c r="W2741">
        <v>8167</v>
      </c>
    </row>
    <row r="2742" spans="1:23" x14ac:dyDescent="0.5">
      <c r="A2742" t="s">
        <v>224</v>
      </c>
      <c r="B2742" t="s">
        <v>279</v>
      </c>
      <c r="C2742" t="s">
        <v>84</v>
      </c>
      <c r="D2742" t="s">
        <v>39</v>
      </c>
      <c r="E2742">
        <v>92.25</v>
      </c>
      <c r="F2742">
        <v>3</v>
      </c>
      <c r="G2742">
        <v>8</v>
      </c>
      <c r="H2742">
        <v>4</v>
      </c>
      <c r="I2742">
        <v>3</v>
      </c>
      <c r="J2742" s="13">
        <v>37319</v>
      </c>
      <c r="K2742" s="13">
        <v>37326</v>
      </c>
      <c r="L2742" t="s">
        <v>313</v>
      </c>
      <c r="M2742">
        <v>15</v>
      </c>
      <c r="N2742">
        <v>77.25</v>
      </c>
      <c r="O2742" t="s">
        <v>186</v>
      </c>
      <c r="P2742" t="s">
        <v>327</v>
      </c>
      <c r="Q2742">
        <v>3</v>
      </c>
      <c r="R2742" t="s">
        <v>328</v>
      </c>
      <c r="S2742" s="13">
        <v>-7</v>
      </c>
      <c r="T2742">
        <v>7</v>
      </c>
      <c r="U2742">
        <v>30.75</v>
      </c>
      <c r="V2742">
        <v>30.75</v>
      </c>
      <c r="W2742">
        <v>8167</v>
      </c>
    </row>
    <row r="2743" spans="1:23" x14ac:dyDescent="0.5">
      <c r="A2743" t="s">
        <v>228</v>
      </c>
      <c r="B2743" t="s">
        <v>279</v>
      </c>
      <c r="C2743" t="s">
        <v>84</v>
      </c>
      <c r="D2743" t="s">
        <v>39</v>
      </c>
      <c r="E2743">
        <v>92.25</v>
      </c>
      <c r="F2743">
        <v>3</v>
      </c>
      <c r="G2743">
        <v>8.5499999999999972</v>
      </c>
      <c r="H2743">
        <v>5.5499999999999972</v>
      </c>
      <c r="I2743">
        <v>3</v>
      </c>
      <c r="J2743" s="13">
        <v>37300</v>
      </c>
      <c r="K2743" s="13">
        <v>37317</v>
      </c>
      <c r="L2743" t="s">
        <v>310</v>
      </c>
      <c r="M2743">
        <v>17.099999999999994</v>
      </c>
      <c r="N2743">
        <v>75.150000000000006</v>
      </c>
      <c r="O2743" t="s">
        <v>186</v>
      </c>
      <c r="P2743" t="s">
        <v>327</v>
      </c>
      <c r="Q2743">
        <v>2</v>
      </c>
      <c r="R2743" t="s">
        <v>329</v>
      </c>
      <c r="S2743" s="13">
        <v>-17</v>
      </c>
      <c r="T2743">
        <v>17</v>
      </c>
      <c r="U2743">
        <v>30.75</v>
      </c>
      <c r="V2743">
        <v>30.75</v>
      </c>
      <c r="W2743">
        <v>8167</v>
      </c>
    </row>
    <row r="2744" spans="1:23" x14ac:dyDescent="0.5">
      <c r="A2744" t="s">
        <v>224</v>
      </c>
      <c r="B2744" t="s">
        <v>279</v>
      </c>
      <c r="C2744" t="s">
        <v>84</v>
      </c>
      <c r="D2744" t="s">
        <v>39</v>
      </c>
      <c r="E2744">
        <v>92.25</v>
      </c>
      <c r="F2744">
        <v>3</v>
      </c>
      <c r="G2744">
        <v>6.5799999999999983</v>
      </c>
      <c r="H2744">
        <v>4.5799999999999983</v>
      </c>
      <c r="I2744">
        <v>3</v>
      </c>
      <c r="J2744" s="13">
        <v>37210</v>
      </c>
      <c r="K2744" s="13">
        <v>37225</v>
      </c>
      <c r="L2744" t="s">
        <v>313</v>
      </c>
      <c r="M2744">
        <v>14.159999999999997</v>
      </c>
      <c r="N2744">
        <v>78.09</v>
      </c>
      <c r="O2744" t="s">
        <v>185</v>
      </c>
      <c r="P2744" t="s">
        <v>308</v>
      </c>
      <c r="Q2744">
        <v>11</v>
      </c>
      <c r="R2744" t="s">
        <v>312</v>
      </c>
      <c r="S2744" s="13">
        <v>-15</v>
      </c>
      <c r="T2744">
        <v>15</v>
      </c>
      <c r="U2744">
        <v>30.75</v>
      </c>
      <c r="V2744">
        <v>30.75</v>
      </c>
      <c r="W2744">
        <v>8167</v>
      </c>
    </row>
    <row r="2745" spans="1:23" x14ac:dyDescent="0.5">
      <c r="A2745" t="s">
        <v>228</v>
      </c>
      <c r="B2745" t="s">
        <v>279</v>
      </c>
      <c r="C2745" t="s">
        <v>84</v>
      </c>
      <c r="D2745" t="s">
        <v>39</v>
      </c>
      <c r="E2745">
        <v>92.25</v>
      </c>
      <c r="F2745">
        <v>3</v>
      </c>
      <c r="G2745">
        <v>5.6499999999999986</v>
      </c>
      <c r="H2745">
        <v>5.6499999999999986</v>
      </c>
      <c r="I2745">
        <v>3</v>
      </c>
      <c r="J2745" s="13">
        <v>37163</v>
      </c>
      <c r="K2745" s="13">
        <v>37170</v>
      </c>
      <c r="L2745" t="s">
        <v>310</v>
      </c>
      <c r="M2745">
        <v>14.299999999999997</v>
      </c>
      <c r="N2745">
        <v>77.95</v>
      </c>
      <c r="O2745" t="s">
        <v>185</v>
      </c>
      <c r="P2745" t="s">
        <v>316</v>
      </c>
      <c r="Q2745">
        <v>9</v>
      </c>
      <c r="R2745" t="s">
        <v>317</v>
      </c>
      <c r="S2745" s="13">
        <v>-7</v>
      </c>
      <c r="T2745">
        <v>7</v>
      </c>
      <c r="U2745">
        <v>30.75</v>
      </c>
      <c r="V2745">
        <v>30.75</v>
      </c>
      <c r="W2745">
        <v>8167</v>
      </c>
    </row>
    <row r="2746" spans="1:23" x14ac:dyDescent="0.5">
      <c r="A2746" t="s">
        <v>226</v>
      </c>
      <c r="B2746" t="s">
        <v>279</v>
      </c>
      <c r="C2746" t="s">
        <v>84</v>
      </c>
      <c r="D2746" t="s">
        <v>39</v>
      </c>
      <c r="E2746">
        <v>92.25</v>
      </c>
      <c r="F2746">
        <v>3</v>
      </c>
      <c r="G2746">
        <v>9.14</v>
      </c>
      <c r="H2746">
        <v>5.1400000000000006</v>
      </c>
      <c r="I2746">
        <v>3</v>
      </c>
      <c r="J2746" s="13">
        <v>37163</v>
      </c>
      <c r="K2746" s="13">
        <v>37178</v>
      </c>
      <c r="L2746" t="s">
        <v>315</v>
      </c>
      <c r="M2746">
        <v>17.28</v>
      </c>
      <c r="N2746">
        <v>74.97</v>
      </c>
      <c r="O2746" t="s">
        <v>185</v>
      </c>
      <c r="P2746" t="s">
        <v>316</v>
      </c>
      <c r="Q2746">
        <v>9</v>
      </c>
      <c r="R2746" t="s">
        <v>317</v>
      </c>
      <c r="S2746" s="13">
        <v>-15</v>
      </c>
      <c r="T2746">
        <v>15</v>
      </c>
      <c r="U2746">
        <v>30.75</v>
      </c>
      <c r="V2746">
        <v>30.75</v>
      </c>
      <c r="W2746">
        <v>8167</v>
      </c>
    </row>
    <row r="2747" spans="1:23" x14ac:dyDescent="0.5">
      <c r="A2747" t="s">
        <v>226</v>
      </c>
      <c r="B2747" t="s">
        <v>279</v>
      </c>
      <c r="C2747" t="s">
        <v>84</v>
      </c>
      <c r="D2747" t="s">
        <v>39</v>
      </c>
      <c r="E2747">
        <v>92.25</v>
      </c>
      <c r="F2747">
        <v>3</v>
      </c>
      <c r="G2747">
        <v>7.5799999999999983</v>
      </c>
      <c r="H2747">
        <v>4.5799999999999983</v>
      </c>
      <c r="I2747">
        <v>3</v>
      </c>
      <c r="J2747" s="13">
        <v>37144</v>
      </c>
      <c r="K2747" s="13">
        <v>37155</v>
      </c>
      <c r="L2747" t="s">
        <v>315</v>
      </c>
      <c r="M2747">
        <v>15.159999999999997</v>
      </c>
      <c r="N2747">
        <v>77.09</v>
      </c>
      <c r="O2747" t="s">
        <v>185</v>
      </c>
      <c r="P2747" t="s">
        <v>316</v>
      </c>
      <c r="Q2747">
        <v>9</v>
      </c>
      <c r="R2747" t="s">
        <v>317</v>
      </c>
      <c r="S2747" s="13">
        <v>-11</v>
      </c>
      <c r="T2747">
        <v>11</v>
      </c>
      <c r="U2747">
        <v>30.75</v>
      </c>
      <c r="V2747">
        <v>30.75</v>
      </c>
      <c r="W2747">
        <v>8167</v>
      </c>
    </row>
    <row r="2748" spans="1:23" x14ac:dyDescent="0.5">
      <c r="A2748" t="s">
        <v>221</v>
      </c>
      <c r="B2748" t="s">
        <v>279</v>
      </c>
      <c r="C2748" t="s">
        <v>84</v>
      </c>
      <c r="D2748" t="s">
        <v>39</v>
      </c>
      <c r="E2748">
        <v>92.25</v>
      </c>
      <c r="F2748">
        <v>3</v>
      </c>
      <c r="G2748">
        <v>5.3599999999999994</v>
      </c>
      <c r="H2748">
        <v>6.3599999999999994</v>
      </c>
      <c r="I2748">
        <v>3</v>
      </c>
      <c r="J2748" s="13">
        <v>37139</v>
      </c>
      <c r="K2748" s="13">
        <v>37146</v>
      </c>
      <c r="L2748" t="s">
        <v>322</v>
      </c>
      <c r="M2748">
        <v>14.719999999999999</v>
      </c>
      <c r="N2748">
        <v>77.53</v>
      </c>
      <c r="O2748" t="s">
        <v>185</v>
      </c>
      <c r="P2748" t="s">
        <v>316</v>
      </c>
      <c r="Q2748">
        <v>9</v>
      </c>
      <c r="R2748" t="s">
        <v>317</v>
      </c>
      <c r="S2748" s="13">
        <v>-7</v>
      </c>
      <c r="T2748">
        <v>7</v>
      </c>
      <c r="U2748">
        <v>30.75</v>
      </c>
      <c r="V2748">
        <v>30.75</v>
      </c>
      <c r="W2748">
        <v>8167</v>
      </c>
    </row>
    <row r="2749" spans="1:23" x14ac:dyDescent="0.5">
      <c r="A2749" t="s">
        <v>222</v>
      </c>
      <c r="B2749" t="s">
        <v>279</v>
      </c>
      <c r="C2749" t="s">
        <v>84</v>
      </c>
      <c r="D2749" t="s">
        <v>39</v>
      </c>
      <c r="E2749">
        <v>92.25</v>
      </c>
      <c r="F2749">
        <v>3</v>
      </c>
      <c r="G2749">
        <v>9.4500000000000028</v>
      </c>
      <c r="H2749">
        <v>3.4500000000000028</v>
      </c>
      <c r="I2749">
        <v>3</v>
      </c>
      <c r="J2749" s="13">
        <v>37115</v>
      </c>
      <c r="K2749" s="13">
        <v>37132</v>
      </c>
      <c r="L2749" t="s">
        <v>331</v>
      </c>
      <c r="M2749">
        <v>15.900000000000006</v>
      </c>
      <c r="N2749">
        <v>76.349999999999994</v>
      </c>
      <c r="O2749" t="s">
        <v>185</v>
      </c>
      <c r="P2749" t="s">
        <v>316</v>
      </c>
      <c r="Q2749">
        <v>8</v>
      </c>
      <c r="R2749" t="s">
        <v>319</v>
      </c>
      <c r="S2749" s="13">
        <v>-17</v>
      </c>
      <c r="T2749">
        <v>17</v>
      </c>
      <c r="U2749">
        <v>30.75</v>
      </c>
      <c r="V2749">
        <v>30.75</v>
      </c>
      <c r="W2749">
        <v>8167</v>
      </c>
    </row>
    <row r="2750" spans="1:23" x14ac:dyDescent="0.5">
      <c r="A2750" t="s">
        <v>228</v>
      </c>
      <c r="B2750" t="s">
        <v>279</v>
      </c>
      <c r="C2750" t="s">
        <v>84</v>
      </c>
      <c r="D2750" t="s">
        <v>39</v>
      </c>
      <c r="E2750">
        <v>92.25</v>
      </c>
      <c r="F2750">
        <v>3</v>
      </c>
      <c r="G2750">
        <v>5.8900000000000006</v>
      </c>
      <c r="H2750">
        <v>3.8900000000000006</v>
      </c>
      <c r="I2750">
        <v>3</v>
      </c>
      <c r="J2750" s="13">
        <v>37095</v>
      </c>
      <c r="K2750" s="13">
        <v>37103</v>
      </c>
      <c r="L2750" t="s">
        <v>310</v>
      </c>
      <c r="M2750">
        <v>12.780000000000001</v>
      </c>
      <c r="N2750">
        <v>79.47</v>
      </c>
      <c r="O2750" t="s">
        <v>185</v>
      </c>
      <c r="P2750" t="s">
        <v>316</v>
      </c>
      <c r="Q2750">
        <v>7</v>
      </c>
      <c r="R2750" t="s">
        <v>320</v>
      </c>
      <c r="S2750" s="13">
        <v>-8</v>
      </c>
      <c r="T2750">
        <v>8</v>
      </c>
      <c r="U2750">
        <v>30.75</v>
      </c>
      <c r="V2750">
        <v>30.75</v>
      </c>
      <c r="W2750">
        <v>8167</v>
      </c>
    </row>
    <row r="2751" spans="1:23" x14ac:dyDescent="0.5">
      <c r="A2751" t="s">
        <v>226</v>
      </c>
      <c r="B2751" t="s">
        <v>279</v>
      </c>
      <c r="C2751" t="s">
        <v>84</v>
      </c>
      <c r="D2751" t="s">
        <v>39</v>
      </c>
      <c r="E2751">
        <v>92.25</v>
      </c>
      <c r="F2751">
        <v>3</v>
      </c>
      <c r="G2751">
        <v>8.5799999999999983</v>
      </c>
      <c r="H2751">
        <v>6.5799999999999983</v>
      </c>
      <c r="I2751">
        <v>3</v>
      </c>
      <c r="J2751" s="13">
        <v>37000</v>
      </c>
      <c r="K2751" s="13">
        <v>37007</v>
      </c>
      <c r="L2751" t="s">
        <v>315</v>
      </c>
      <c r="M2751">
        <v>18.159999999999997</v>
      </c>
      <c r="N2751">
        <v>74.09</v>
      </c>
      <c r="O2751" t="s">
        <v>185</v>
      </c>
      <c r="P2751" t="s">
        <v>323</v>
      </c>
      <c r="Q2751">
        <v>4</v>
      </c>
      <c r="R2751" t="s">
        <v>326</v>
      </c>
      <c r="S2751" s="13">
        <v>-7</v>
      </c>
      <c r="T2751">
        <v>7</v>
      </c>
      <c r="U2751">
        <v>30.75</v>
      </c>
      <c r="V2751">
        <v>30.75</v>
      </c>
      <c r="W2751">
        <v>8167</v>
      </c>
    </row>
    <row r="2752" spans="1:23" x14ac:dyDescent="0.5">
      <c r="A2752" t="s">
        <v>221</v>
      </c>
      <c r="B2752" t="s">
        <v>279</v>
      </c>
      <c r="C2752" t="s">
        <v>84</v>
      </c>
      <c r="D2752" t="s">
        <v>39</v>
      </c>
      <c r="E2752">
        <v>92.25</v>
      </c>
      <c r="F2752">
        <v>3</v>
      </c>
      <c r="G2752">
        <v>8.2199999999999989</v>
      </c>
      <c r="H2752">
        <v>4.2199999999999989</v>
      </c>
      <c r="I2752">
        <v>3</v>
      </c>
      <c r="J2752" s="13">
        <v>36958</v>
      </c>
      <c r="K2752" s="13">
        <v>36976</v>
      </c>
      <c r="L2752" t="s">
        <v>322</v>
      </c>
      <c r="M2752">
        <v>15.439999999999998</v>
      </c>
      <c r="N2752">
        <v>76.81</v>
      </c>
      <c r="O2752" t="s">
        <v>185</v>
      </c>
      <c r="P2752" t="s">
        <v>327</v>
      </c>
      <c r="Q2752">
        <v>3</v>
      </c>
      <c r="R2752" t="s">
        <v>328</v>
      </c>
      <c r="S2752" s="13">
        <v>-18</v>
      </c>
      <c r="T2752">
        <v>18</v>
      </c>
      <c r="U2752">
        <v>30.75</v>
      </c>
      <c r="V2752">
        <v>30.75</v>
      </c>
      <c r="W2752">
        <v>8167</v>
      </c>
    </row>
    <row r="2753" spans="1:23" x14ac:dyDescent="0.5">
      <c r="A2753" t="s">
        <v>222</v>
      </c>
      <c r="B2753" t="s">
        <v>279</v>
      </c>
      <c r="C2753" t="s">
        <v>84</v>
      </c>
      <c r="D2753" t="s">
        <v>39</v>
      </c>
      <c r="E2753">
        <v>92.25</v>
      </c>
      <c r="F2753">
        <v>3</v>
      </c>
      <c r="G2753">
        <v>9.9899999999999984</v>
      </c>
      <c r="H2753">
        <v>4.9899999999999984</v>
      </c>
      <c r="I2753">
        <v>3</v>
      </c>
      <c r="J2753" s="13">
        <v>36921</v>
      </c>
      <c r="K2753" s="13">
        <v>36941</v>
      </c>
      <c r="L2753" t="s">
        <v>331</v>
      </c>
      <c r="M2753">
        <v>17.979999999999997</v>
      </c>
      <c r="N2753">
        <v>74.27000000000001</v>
      </c>
      <c r="O2753" t="s">
        <v>185</v>
      </c>
      <c r="P2753" t="s">
        <v>327</v>
      </c>
      <c r="Q2753">
        <v>1</v>
      </c>
      <c r="R2753" t="s">
        <v>330</v>
      </c>
      <c r="S2753" s="13">
        <v>-20</v>
      </c>
      <c r="T2753">
        <v>20</v>
      </c>
      <c r="U2753">
        <v>30.75</v>
      </c>
      <c r="V2753">
        <v>30.75</v>
      </c>
      <c r="W2753">
        <v>8167</v>
      </c>
    </row>
    <row r="2754" spans="1:23" x14ac:dyDescent="0.5">
      <c r="A2754" t="s">
        <v>220</v>
      </c>
      <c r="B2754" t="s">
        <v>279</v>
      </c>
      <c r="C2754" t="s">
        <v>84</v>
      </c>
      <c r="D2754" t="s">
        <v>39</v>
      </c>
      <c r="E2754">
        <v>92.25</v>
      </c>
      <c r="F2754">
        <v>3</v>
      </c>
      <c r="G2754">
        <v>5.2199999999999989</v>
      </c>
      <c r="H2754">
        <v>4.2199999999999989</v>
      </c>
      <c r="I2754">
        <v>3</v>
      </c>
      <c r="J2754" s="13">
        <v>36811</v>
      </c>
      <c r="K2754" s="13">
        <v>36831</v>
      </c>
      <c r="L2754" t="s">
        <v>318</v>
      </c>
      <c r="M2754">
        <v>12.439999999999998</v>
      </c>
      <c r="N2754">
        <v>79.81</v>
      </c>
      <c r="O2754" t="s">
        <v>184</v>
      </c>
      <c r="P2754" t="s">
        <v>308</v>
      </c>
      <c r="Q2754">
        <v>10</v>
      </c>
      <c r="R2754" t="s">
        <v>314</v>
      </c>
      <c r="S2754" s="13">
        <v>-20</v>
      </c>
      <c r="T2754">
        <v>20</v>
      </c>
      <c r="U2754">
        <v>30.75</v>
      </c>
      <c r="V2754">
        <v>30.75</v>
      </c>
      <c r="W2754">
        <v>8167</v>
      </c>
    </row>
    <row r="2755" spans="1:23" x14ac:dyDescent="0.5">
      <c r="A2755" t="s">
        <v>228</v>
      </c>
      <c r="B2755" t="s">
        <v>279</v>
      </c>
      <c r="C2755" t="s">
        <v>84</v>
      </c>
      <c r="D2755" t="s">
        <v>39</v>
      </c>
      <c r="E2755">
        <v>92.25</v>
      </c>
      <c r="F2755">
        <v>3</v>
      </c>
      <c r="G2755">
        <v>7.8900000000000006</v>
      </c>
      <c r="H2755">
        <v>3.8900000000000006</v>
      </c>
      <c r="I2755">
        <v>3</v>
      </c>
      <c r="J2755" s="13">
        <v>36711</v>
      </c>
      <c r="K2755" s="13">
        <v>36725</v>
      </c>
      <c r="L2755" t="s">
        <v>310</v>
      </c>
      <c r="M2755">
        <v>14.780000000000001</v>
      </c>
      <c r="N2755">
        <v>77.47</v>
      </c>
      <c r="O2755" t="s">
        <v>184</v>
      </c>
      <c r="P2755" t="s">
        <v>316</v>
      </c>
      <c r="Q2755">
        <v>7</v>
      </c>
      <c r="R2755" t="s">
        <v>320</v>
      </c>
      <c r="S2755" s="13">
        <v>-14</v>
      </c>
      <c r="T2755">
        <v>14</v>
      </c>
      <c r="U2755">
        <v>30.75</v>
      </c>
      <c r="V2755">
        <v>30.75</v>
      </c>
      <c r="W2755">
        <v>8167</v>
      </c>
    </row>
    <row r="2756" spans="1:23" x14ac:dyDescent="0.5">
      <c r="A2756" t="s">
        <v>221</v>
      </c>
      <c r="B2756" t="s">
        <v>279</v>
      </c>
      <c r="C2756" t="s">
        <v>84</v>
      </c>
      <c r="D2756" t="s">
        <v>39</v>
      </c>
      <c r="E2756">
        <v>92.25</v>
      </c>
      <c r="F2756">
        <v>3</v>
      </c>
      <c r="G2756">
        <v>7.9899999999999984</v>
      </c>
      <c r="H2756">
        <v>4.9899999999999984</v>
      </c>
      <c r="I2756">
        <v>3</v>
      </c>
      <c r="J2756" s="13">
        <v>36597</v>
      </c>
      <c r="K2756" s="13">
        <v>36617</v>
      </c>
      <c r="L2756" t="s">
        <v>322</v>
      </c>
      <c r="M2756">
        <v>15.979999999999997</v>
      </c>
      <c r="N2756">
        <v>76.27000000000001</v>
      </c>
      <c r="O2756" t="s">
        <v>184</v>
      </c>
      <c r="P2756" t="s">
        <v>327</v>
      </c>
      <c r="Q2756">
        <v>3</v>
      </c>
      <c r="R2756" t="s">
        <v>328</v>
      </c>
      <c r="S2756" s="13">
        <v>-20</v>
      </c>
      <c r="T2756">
        <v>20</v>
      </c>
      <c r="U2756">
        <v>30.75</v>
      </c>
      <c r="V2756">
        <v>30.75</v>
      </c>
      <c r="W2756">
        <v>8167</v>
      </c>
    </row>
    <row r="2757" spans="1:23" x14ac:dyDescent="0.5">
      <c r="A2757" t="s">
        <v>226</v>
      </c>
      <c r="B2757" t="s">
        <v>279</v>
      </c>
      <c r="C2757" t="s">
        <v>84</v>
      </c>
      <c r="D2757" t="s">
        <v>39</v>
      </c>
      <c r="E2757">
        <v>92.25</v>
      </c>
      <c r="F2757">
        <v>3</v>
      </c>
      <c r="G2757">
        <v>7.8799999999999955</v>
      </c>
      <c r="H2757">
        <v>3.8799999999999955</v>
      </c>
      <c r="I2757">
        <v>3</v>
      </c>
      <c r="J2757" s="13">
        <v>36573</v>
      </c>
      <c r="K2757" s="13">
        <v>36591</v>
      </c>
      <c r="L2757" t="s">
        <v>315</v>
      </c>
      <c r="M2757">
        <v>14.759999999999991</v>
      </c>
      <c r="N2757">
        <v>77.490000000000009</v>
      </c>
      <c r="O2757" t="s">
        <v>184</v>
      </c>
      <c r="P2757" t="s">
        <v>327</v>
      </c>
      <c r="Q2757">
        <v>2</v>
      </c>
      <c r="R2757" t="s">
        <v>329</v>
      </c>
      <c r="S2757" s="13">
        <v>-18</v>
      </c>
      <c r="T2757">
        <v>18</v>
      </c>
      <c r="U2757">
        <v>30.75</v>
      </c>
      <c r="V2757">
        <v>30.75</v>
      </c>
      <c r="W2757">
        <v>8167</v>
      </c>
    </row>
    <row r="2758" spans="1:23" x14ac:dyDescent="0.5">
      <c r="A2758" t="s">
        <v>224</v>
      </c>
      <c r="B2758" t="s">
        <v>279</v>
      </c>
      <c r="C2758" t="s">
        <v>84</v>
      </c>
      <c r="D2758" t="s">
        <v>39</v>
      </c>
      <c r="E2758">
        <v>92.25</v>
      </c>
      <c r="F2758">
        <v>3</v>
      </c>
      <c r="G2758">
        <v>6.8900000000000006</v>
      </c>
      <c r="H2758">
        <v>5.8900000000000006</v>
      </c>
      <c r="I2758">
        <v>3</v>
      </c>
      <c r="J2758" s="13">
        <v>36547</v>
      </c>
      <c r="K2758" s="13">
        <v>36559</v>
      </c>
      <c r="L2758" t="s">
        <v>313</v>
      </c>
      <c r="M2758">
        <v>15.780000000000001</v>
      </c>
      <c r="N2758">
        <v>76.47</v>
      </c>
      <c r="O2758" t="s">
        <v>184</v>
      </c>
      <c r="P2758" t="s">
        <v>327</v>
      </c>
      <c r="Q2758">
        <v>1</v>
      </c>
      <c r="R2758" t="s">
        <v>330</v>
      </c>
      <c r="S2758" s="13">
        <v>-12</v>
      </c>
      <c r="T2758">
        <v>12</v>
      </c>
      <c r="U2758">
        <v>30.75</v>
      </c>
      <c r="V2758">
        <v>30.75</v>
      </c>
      <c r="W2758">
        <v>8167</v>
      </c>
    </row>
    <row r="2759" spans="1:23" x14ac:dyDescent="0.5">
      <c r="A2759" t="s">
        <v>221</v>
      </c>
      <c r="B2759" t="s">
        <v>279</v>
      </c>
      <c r="C2759" t="s">
        <v>84</v>
      </c>
      <c r="D2759" t="s">
        <v>39</v>
      </c>
      <c r="E2759">
        <v>92.25</v>
      </c>
      <c r="F2759">
        <v>3</v>
      </c>
      <c r="G2759">
        <v>7.5799999999999983</v>
      </c>
      <c r="H2759">
        <v>6.5799999999999983</v>
      </c>
      <c r="I2759">
        <v>3</v>
      </c>
      <c r="J2759" s="13">
        <v>36539</v>
      </c>
      <c r="K2759" s="13">
        <v>36553</v>
      </c>
      <c r="L2759" t="s">
        <v>322</v>
      </c>
      <c r="M2759">
        <v>17.159999999999997</v>
      </c>
      <c r="N2759">
        <v>75.09</v>
      </c>
      <c r="O2759" t="s">
        <v>184</v>
      </c>
      <c r="P2759" t="s">
        <v>327</v>
      </c>
      <c r="Q2759">
        <v>1</v>
      </c>
      <c r="R2759" t="s">
        <v>330</v>
      </c>
      <c r="S2759" s="13">
        <v>-14</v>
      </c>
      <c r="T2759">
        <v>14</v>
      </c>
      <c r="U2759">
        <v>30.75</v>
      </c>
      <c r="V2759">
        <v>30.75</v>
      </c>
      <c r="W2759">
        <v>8167</v>
      </c>
    </row>
    <row r="2760" spans="1:23" x14ac:dyDescent="0.5">
      <c r="A2760" t="s">
        <v>226</v>
      </c>
      <c r="B2760" t="s">
        <v>279</v>
      </c>
      <c r="C2760" t="s">
        <v>84</v>
      </c>
      <c r="D2760" t="s">
        <v>39</v>
      </c>
      <c r="E2760">
        <v>92.25</v>
      </c>
      <c r="F2760">
        <v>3</v>
      </c>
      <c r="G2760">
        <v>9.990000000000002</v>
      </c>
      <c r="H2760">
        <v>6.990000000000002</v>
      </c>
      <c r="I2760">
        <v>2</v>
      </c>
      <c r="J2760" s="13">
        <v>42338</v>
      </c>
      <c r="K2760" s="13">
        <v>42349</v>
      </c>
      <c r="L2760" t="s">
        <v>315</v>
      </c>
      <c r="M2760">
        <v>18.980000000000004</v>
      </c>
      <c r="N2760">
        <v>73.27</v>
      </c>
      <c r="O2760" t="s">
        <v>230</v>
      </c>
      <c r="P2760" t="s">
        <v>308</v>
      </c>
      <c r="Q2760">
        <v>11</v>
      </c>
      <c r="R2760" t="s">
        <v>312</v>
      </c>
      <c r="S2760" s="13">
        <v>-11</v>
      </c>
      <c r="T2760">
        <v>11</v>
      </c>
      <c r="U2760">
        <v>30.75</v>
      </c>
      <c r="V2760">
        <v>30.75</v>
      </c>
      <c r="W2760">
        <v>8167</v>
      </c>
    </row>
    <row r="2761" spans="1:23" x14ac:dyDescent="0.5">
      <c r="A2761" t="s">
        <v>228</v>
      </c>
      <c r="B2761" t="s">
        <v>279</v>
      </c>
      <c r="C2761" t="s">
        <v>84</v>
      </c>
      <c r="D2761" t="s">
        <v>39</v>
      </c>
      <c r="E2761">
        <v>92.25</v>
      </c>
      <c r="F2761">
        <v>3</v>
      </c>
      <c r="G2761">
        <v>5.1199999999999974</v>
      </c>
      <c r="H2761">
        <v>4.1199999999999974</v>
      </c>
      <c r="I2761">
        <v>2</v>
      </c>
      <c r="J2761" s="13">
        <v>42308</v>
      </c>
      <c r="K2761" s="13">
        <v>42984</v>
      </c>
      <c r="L2761" t="s">
        <v>310</v>
      </c>
      <c r="M2761">
        <v>11.239999999999995</v>
      </c>
      <c r="N2761">
        <v>81.010000000000005</v>
      </c>
      <c r="O2761" t="s">
        <v>230</v>
      </c>
      <c r="P2761" t="s">
        <v>308</v>
      </c>
      <c r="Q2761">
        <v>10</v>
      </c>
      <c r="R2761" t="s">
        <v>314</v>
      </c>
      <c r="S2761" s="13">
        <v>-676</v>
      </c>
      <c r="T2761">
        <v>676</v>
      </c>
      <c r="U2761">
        <v>30.75</v>
      </c>
      <c r="V2761">
        <v>30.75</v>
      </c>
      <c r="W2761">
        <v>8167</v>
      </c>
    </row>
    <row r="2762" spans="1:23" x14ac:dyDescent="0.5">
      <c r="A2762" t="s">
        <v>222</v>
      </c>
      <c r="B2762" t="s">
        <v>279</v>
      </c>
      <c r="C2762" t="s">
        <v>84</v>
      </c>
      <c r="D2762" t="s">
        <v>39</v>
      </c>
      <c r="E2762">
        <v>92.25</v>
      </c>
      <c r="F2762">
        <v>3</v>
      </c>
      <c r="G2762">
        <v>7.1000000000000014</v>
      </c>
      <c r="H2762">
        <v>4.1000000000000014</v>
      </c>
      <c r="I2762">
        <v>2</v>
      </c>
      <c r="J2762" s="13">
        <v>42294</v>
      </c>
      <c r="K2762" s="13">
        <v>43190</v>
      </c>
      <c r="L2762" t="s">
        <v>331</v>
      </c>
      <c r="M2762">
        <v>13.200000000000003</v>
      </c>
      <c r="N2762">
        <v>79.05</v>
      </c>
      <c r="O2762" t="s">
        <v>230</v>
      </c>
      <c r="P2762" t="s">
        <v>308</v>
      </c>
      <c r="Q2762">
        <v>10</v>
      </c>
      <c r="R2762" t="s">
        <v>314</v>
      </c>
      <c r="S2762" s="13">
        <v>-896</v>
      </c>
      <c r="T2762">
        <v>896</v>
      </c>
      <c r="U2762">
        <v>30.75</v>
      </c>
      <c r="V2762">
        <v>30.75</v>
      </c>
      <c r="W2762">
        <v>8167</v>
      </c>
    </row>
    <row r="2763" spans="1:23" x14ac:dyDescent="0.5">
      <c r="A2763" t="s">
        <v>223</v>
      </c>
      <c r="B2763" t="s">
        <v>279</v>
      </c>
      <c r="C2763" t="s">
        <v>84</v>
      </c>
      <c r="D2763" t="s">
        <v>39</v>
      </c>
      <c r="E2763">
        <v>92.25</v>
      </c>
      <c r="F2763">
        <v>3</v>
      </c>
      <c r="G2763">
        <v>7.75</v>
      </c>
      <c r="H2763">
        <v>4.75</v>
      </c>
      <c r="I2763">
        <v>2</v>
      </c>
      <c r="J2763" s="13">
        <v>42249</v>
      </c>
      <c r="K2763" s="13">
        <v>42261</v>
      </c>
      <c r="L2763" t="s">
        <v>307</v>
      </c>
      <c r="M2763">
        <v>14.5</v>
      </c>
      <c r="N2763">
        <v>77.75</v>
      </c>
      <c r="O2763" t="s">
        <v>230</v>
      </c>
      <c r="P2763" t="s">
        <v>316</v>
      </c>
      <c r="Q2763">
        <v>9</v>
      </c>
      <c r="R2763" t="s">
        <v>317</v>
      </c>
      <c r="S2763" s="13">
        <v>-12</v>
      </c>
      <c r="T2763">
        <v>12</v>
      </c>
      <c r="U2763">
        <v>30.75</v>
      </c>
      <c r="V2763">
        <v>30.75</v>
      </c>
      <c r="W2763">
        <v>8167</v>
      </c>
    </row>
    <row r="2764" spans="1:23" x14ac:dyDescent="0.5">
      <c r="A2764" t="s">
        <v>228</v>
      </c>
      <c r="B2764" t="s">
        <v>279</v>
      </c>
      <c r="C2764" t="s">
        <v>84</v>
      </c>
      <c r="D2764" t="s">
        <v>39</v>
      </c>
      <c r="E2764">
        <v>92.25</v>
      </c>
      <c r="F2764">
        <v>3</v>
      </c>
      <c r="G2764">
        <v>5.8799999999999955</v>
      </c>
      <c r="H2764">
        <v>5.8799999999999955</v>
      </c>
      <c r="I2764">
        <v>2</v>
      </c>
      <c r="J2764" s="13">
        <v>42233</v>
      </c>
      <c r="K2764" s="13">
        <v>42245</v>
      </c>
      <c r="L2764" t="s">
        <v>310</v>
      </c>
      <c r="M2764">
        <v>13.759999999999991</v>
      </c>
      <c r="N2764">
        <v>78.490000000000009</v>
      </c>
      <c r="O2764" t="s">
        <v>230</v>
      </c>
      <c r="P2764" t="s">
        <v>316</v>
      </c>
      <c r="Q2764">
        <v>8</v>
      </c>
      <c r="R2764" t="s">
        <v>319</v>
      </c>
      <c r="S2764" s="13">
        <v>-12</v>
      </c>
      <c r="T2764">
        <v>12</v>
      </c>
      <c r="U2764">
        <v>30.75</v>
      </c>
      <c r="V2764">
        <v>30.75</v>
      </c>
      <c r="W2764">
        <v>8167</v>
      </c>
    </row>
    <row r="2765" spans="1:23" x14ac:dyDescent="0.5">
      <c r="A2765" t="s">
        <v>228</v>
      </c>
      <c r="B2765" t="s">
        <v>279</v>
      </c>
      <c r="C2765" t="s">
        <v>84</v>
      </c>
      <c r="D2765" t="s">
        <v>39</v>
      </c>
      <c r="E2765">
        <v>92.25</v>
      </c>
      <c r="F2765">
        <v>3</v>
      </c>
      <c r="G2765">
        <v>8.5499999999999972</v>
      </c>
      <c r="H2765">
        <v>3.5499999999999972</v>
      </c>
      <c r="I2765">
        <v>2</v>
      </c>
      <c r="J2765" s="13">
        <v>42144</v>
      </c>
      <c r="K2765" s="13">
        <v>43042</v>
      </c>
      <c r="L2765" t="s">
        <v>310</v>
      </c>
      <c r="M2765">
        <v>14.099999999999994</v>
      </c>
      <c r="N2765">
        <v>78.150000000000006</v>
      </c>
      <c r="O2765" t="s">
        <v>230</v>
      </c>
      <c r="P2765" t="s">
        <v>323</v>
      </c>
      <c r="Q2765">
        <v>5</v>
      </c>
      <c r="R2765" t="s">
        <v>325</v>
      </c>
      <c r="S2765" s="13">
        <v>-898</v>
      </c>
      <c r="T2765">
        <v>898</v>
      </c>
      <c r="U2765">
        <v>30.75</v>
      </c>
      <c r="V2765">
        <v>30.75</v>
      </c>
      <c r="W2765">
        <v>8167</v>
      </c>
    </row>
    <row r="2766" spans="1:23" x14ac:dyDescent="0.5">
      <c r="A2766" t="s">
        <v>228</v>
      </c>
      <c r="B2766" t="s">
        <v>279</v>
      </c>
      <c r="C2766" t="s">
        <v>84</v>
      </c>
      <c r="D2766" t="s">
        <v>39</v>
      </c>
      <c r="E2766">
        <v>92.25</v>
      </c>
      <c r="F2766">
        <v>3</v>
      </c>
      <c r="G2766">
        <v>5</v>
      </c>
      <c r="H2766">
        <v>7</v>
      </c>
      <c r="I2766">
        <v>2</v>
      </c>
      <c r="J2766" s="13">
        <v>42073</v>
      </c>
      <c r="K2766" s="13">
        <v>42085</v>
      </c>
      <c r="L2766" t="s">
        <v>310</v>
      </c>
      <c r="M2766">
        <v>14</v>
      </c>
      <c r="N2766">
        <v>78.25</v>
      </c>
      <c r="O2766" t="s">
        <v>230</v>
      </c>
      <c r="P2766" t="s">
        <v>327</v>
      </c>
      <c r="Q2766">
        <v>3</v>
      </c>
      <c r="R2766" t="s">
        <v>328</v>
      </c>
      <c r="S2766" s="13">
        <v>-12</v>
      </c>
      <c r="T2766">
        <v>12</v>
      </c>
      <c r="U2766">
        <v>30.75</v>
      </c>
      <c r="V2766">
        <v>30.75</v>
      </c>
      <c r="W2766">
        <v>8167</v>
      </c>
    </row>
    <row r="2767" spans="1:23" x14ac:dyDescent="0.5">
      <c r="A2767" t="s">
        <v>226</v>
      </c>
      <c r="B2767" t="s">
        <v>279</v>
      </c>
      <c r="C2767" t="s">
        <v>84</v>
      </c>
      <c r="D2767" t="s">
        <v>39</v>
      </c>
      <c r="E2767">
        <v>92.25</v>
      </c>
      <c r="F2767">
        <v>3</v>
      </c>
      <c r="G2767">
        <v>7.84</v>
      </c>
      <c r="H2767">
        <v>4.84</v>
      </c>
      <c r="I2767">
        <v>2</v>
      </c>
      <c r="J2767" s="13">
        <v>42060</v>
      </c>
      <c r="K2767" s="13">
        <v>42069</v>
      </c>
      <c r="L2767" t="s">
        <v>315</v>
      </c>
      <c r="M2767">
        <v>14.68</v>
      </c>
      <c r="N2767">
        <v>77.569999999999993</v>
      </c>
      <c r="O2767" t="s">
        <v>230</v>
      </c>
      <c r="P2767" t="s">
        <v>327</v>
      </c>
      <c r="Q2767">
        <v>2</v>
      </c>
      <c r="R2767" t="s">
        <v>329</v>
      </c>
      <c r="S2767" s="13">
        <v>-9</v>
      </c>
      <c r="T2767">
        <v>9</v>
      </c>
      <c r="U2767">
        <v>30.75</v>
      </c>
      <c r="V2767">
        <v>30.75</v>
      </c>
      <c r="W2767">
        <v>8167</v>
      </c>
    </row>
    <row r="2768" spans="1:23" x14ac:dyDescent="0.5">
      <c r="A2768" t="s">
        <v>227</v>
      </c>
      <c r="B2768" t="s">
        <v>279</v>
      </c>
      <c r="C2768" t="s">
        <v>84</v>
      </c>
      <c r="D2768" t="s">
        <v>39</v>
      </c>
      <c r="E2768">
        <v>92.25</v>
      </c>
      <c r="F2768">
        <v>3</v>
      </c>
      <c r="G2768">
        <v>5.73</v>
      </c>
      <c r="H2768">
        <v>5.73</v>
      </c>
      <c r="I2768">
        <v>2</v>
      </c>
      <c r="J2768" s="13">
        <v>42059</v>
      </c>
      <c r="K2768" s="13">
        <v>43113</v>
      </c>
      <c r="L2768" t="s">
        <v>311</v>
      </c>
      <c r="M2768">
        <v>13.46</v>
      </c>
      <c r="N2768">
        <v>78.789999999999992</v>
      </c>
      <c r="O2768" t="s">
        <v>230</v>
      </c>
      <c r="P2768" t="s">
        <v>327</v>
      </c>
      <c r="Q2768">
        <v>2</v>
      </c>
      <c r="R2768" t="s">
        <v>329</v>
      </c>
      <c r="S2768" s="13">
        <v>-1054</v>
      </c>
      <c r="T2768">
        <v>1054</v>
      </c>
      <c r="U2768">
        <v>30.75</v>
      </c>
      <c r="V2768">
        <v>30.75</v>
      </c>
      <c r="W2768">
        <v>8167</v>
      </c>
    </row>
    <row r="2769" spans="1:23" x14ac:dyDescent="0.5">
      <c r="A2769" t="s">
        <v>220</v>
      </c>
      <c r="B2769" t="s">
        <v>279</v>
      </c>
      <c r="C2769" t="s">
        <v>84</v>
      </c>
      <c r="D2769" t="s">
        <v>39</v>
      </c>
      <c r="E2769">
        <v>92.25</v>
      </c>
      <c r="F2769">
        <v>3</v>
      </c>
      <c r="G2769">
        <v>6.990000000000002</v>
      </c>
      <c r="H2769">
        <v>6.990000000000002</v>
      </c>
      <c r="I2769">
        <v>2</v>
      </c>
      <c r="J2769" s="13">
        <v>42043</v>
      </c>
      <c r="K2769" s="13">
        <v>43109</v>
      </c>
      <c r="L2769" t="s">
        <v>318</v>
      </c>
      <c r="M2769">
        <v>15.980000000000004</v>
      </c>
      <c r="N2769">
        <v>76.27</v>
      </c>
      <c r="O2769" t="s">
        <v>230</v>
      </c>
      <c r="P2769" t="s">
        <v>327</v>
      </c>
      <c r="Q2769">
        <v>2</v>
      </c>
      <c r="R2769" t="s">
        <v>329</v>
      </c>
      <c r="S2769" s="13">
        <v>-1066</v>
      </c>
      <c r="T2769">
        <v>1066</v>
      </c>
      <c r="U2769">
        <v>30.75</v>
      </c>
      <c r="V2769">
        <v>30.75</v>
      </c>
      <c r="W2769">
        <v>8167</v>
      </c>
    </row>
    <row r="2770" spans="1:23" x14ac:dyDescent="0.5">
      <c r="A2770" t="s">
        <v>223</v>
      </c>
      <c r="B2770" t="s">
        <v>279</v>
      </c>
      <c r="C2770" t="s">
        <v>84</v>
      </c>
      <c r="D2770" t="s">
        <v>39</v>
      </c>
      <c r="E2770">
        <v>92.25</v>
      </c>
      <c r="F2770">
        <v>3</v>
      </c>
      <c r="G2770">
        <v>9.5499999999999972</v>
      </c>
      <c r="H2770">
        <v>3.5499999999999972</v>
      </c>
      <c r="I2770">
        <v>2</v>
      </c>
      <c r="J2770" s="13">
        <v>41969</v>
      </c>
      <c r="K2770" s="13">
        <v>41986</v>
      </c>
      <c r="L2770" t="s">
        <v>307</v>
      </c>
      <c r="M2770">
        <v>15.099999999999994</v>
      </c>
      <c r="N2770">
        <v>77.150000000000006</v>
      </c>
      <c r="O2770" t="s">
        <v>197</v>
      </c>
      <c r="P2770" t="s">
        <v>308</v>
      </c>
      <c r="Q2770">
        <v>11</v>
      </c>
      <c r="R2770" t="s">
        <v>312</v>
      </c>
      <c r="S2770" s="13">
        <v>-17</v>
      </c>
      <c r="T2770">
        <v>17</v>
      </c>
      <c r="U2770">
        <v>30.75</v>
      </c>
      <c r="V2770">
        <v>30.75</v>
      </c>
      <c r="W2770">
        <v>8167</v>
      </c>
    </row>
    <row r="2771" spans="1:23" x14ac:dyDescent="0.5">
      <c r="A2771" t="s">
        <v>225</v>
      </c>
      <c r="B2771" t="s">
        <v>279</v>
      </c>
      <c r="C2771" t="s">
        <v>84</v>
      </c>
      <c r="D2771" t="s">
        <v>39</v>
      </c>
      <c r="E2771">
        <v>92.25</v>
      </c>
      <c r="F2771">
        <v>3</v>
      </c>
      <c r="G2771">
        <v>6.4500000000000028</v>
      </c>
      <c r="H2771">
        <v>6.4500000000000028</v>
      </c>
      <c r="I2771">
        <v>2</v>
      </c>
      <c r="J2771" s="13">
        <v>41927</v>
      </c>
      <c r="K2771" s="13">
        <v>43285</v>
      </c>
      <c r="L2771" t="s">
        <v>321</v>
      </c>
      <c r="M2771">
        <v>14.900000000000006</v>
      </c>
      <c r="N2771">
        <v>77.349999999999994</v>
      </c>
      <c r="O2771" t="s">
        <v>197</v>
      </c>
      <c r="P2771" t="s">
        <v>308</v>
      </c>
      <c r="Q2771">
        <v>10</v>
      </c>
      <c r="R2771" t="s">
        <v>314</v>
      </c>
      <c r="S2771" s="13">
        <v>-1358</v>
      </c>
      <c r="T2771">
        <v>1358</v>
      </c>
      <c r="U2771">
        <v>30.75</v>
      </c>
      <c r="V2771">
        <v>30.75</v>
      </c>
      <c r="W2771">
        <v>8167</v>
      </c>
    </row>
    <row r="2772" spans="1:23" x14ac:dyDescent="0.5">
      <c r="A2772" t="s">
        <v>225</v>
      </c>
      <c r="B2772" t="s">
        <v>279</v>
      </c>
      <c r="C2772" t="s">
        <v>84</v>
      </c>
      <c r="D2772" t="s">
        <v>39</v>
      </c>
      <c r="E2772">
        <v>92.25</v>
      </c>
      <c r="F2772">
        <v>3</v>
      </c>
      <c r="G2772">
        <v>7</v>
      </c>
      <c r="H2772">
        <v>5</v>
      </c>
      <c r="I2772">
        <v>2</v>
      </c>
      <c r="J2772" s="13">
        <v>41857</v>
      </c>
      <c r="K2772" s="13">
        <v>41874</v>
      </c>
      <c r="L2772" t="s">
        <v>321</v>
      </c>
      <c r="M2772">
        <v>14</v>
      </c>
      <c r="N2772">
        <v>78.25</v>
      </c>
      <c r="O2772" t="s">
        <v>197</v>
      </c>
      <c r="P2772" t="s">
        <v>316</v>
      </c>
      <c r="Q2772">
        <v>8</v>
      </c>
      <c r="R2772" t="s">
        <v>319</v>
      </c>
      <c r="S2772" s="13">
        <v>-17</v>
      </c>
      <c r="T2772">
        <v>17</v>
      </c>
      <c r="U2772">
        <v>30.75</v>
      </c>
      <c r="V2772">
        <v>30.75</v>
      </c>
      <c r="W2772">
        <v>8167</v>
      </c>
    </row>
    <row r="2773" spans="1:23" x14ac:dyDescent="0.5">
      <c r="A2773" t="s">
        <v>228</v>
      </c>
      <c r="B2773" t="s">
        <v>279</v>
      </c>
      <c r="C2773" t="s">
        <v>84</v>
      </c>
      <c r="D2773" t="s">
        <v>39</v>
      </c>
      <c r="E2773">
        <v>92.25</v>
      </c>
      <c r="F2773">
        <v>3</v>
      </c>
      <c r="G2773">
        <v>6.6099999999999994</v>
      </c>
      <c r="H2773">
        <v>4.6099999999999994</v>
      </c>
      <c r="I2773">
        <v>2</v>
      </c>
      <c r="J2773" s="13">
        <v>41791</v>
      </c>
      <c r="K2773" s="13">
        <v>42851</v>
      </c>
      <c r="L2773" t="s">
        <v>310</v>
      </c>
      <c r="M2773">
        <v>13.219999999999999</v>
      </c>
      <c r="N2773">
        <v>79.03</v>
      </c>
      <c r="O2773" t="s">
        <v>197</v>
      </c>
      <c r="P2773" t="s">
        <v>323</v>
      </c>
      <c r="Q2773">
        <v>6</v>
      </c>
      <c r="R2773" t="s">
        <v>324</v>
      </c>
      <c r="S2773" s="13">
        <v>-1060</v>
      </c>
      <c r="T2773">
        <v>1060</v>
      </c>
      <c r="U2773">
        <v>30.75</v>
      </c>
      <c r="V2773">
        <v>30.75</v>
      </c>
      <c r="W2773">
        <v>8167</v>
      </c>
    </row>
    <row r="2774" spans="1:23" x14ac:dyDescent="0.5">
      <c r="A2774" t="s">
        <v>223</v>
      </c>
      <c r="B2774" t="s">
        <v>279</v>
      </c>
      <c r="C2774" t="s">
        <v>84</v>
      </c>
      <c r="D2774" t="s">
        <v>39</v>
      </c>
      <c r="E2774">
        <v>92.25</v>
      </c>
      <c r="F2774">
        <v>3</v>
      </c>
      <c r="G2774">
        <v>5.2199999999999989</v>
      </c>
      <c r="H2774">
        <v>4.2199999999999989</v>
      </c>
      <c r="I2774">
        <v>2</v>
      </c>
      <c r="J2774" s="13">
        <v>41733</v>
      </c>
      <c r="K2774" s="13">
        <v>43226</v>
      </c>
      <c r="L2774" t="s">
        <v>307</v>
      </c>
      <c r="M2774">
        <v>11.439999999999998</v>
      </c>
      <c r="N2774">
        <v>80.81</v>
      </c>
      <c r="O2774" t="s">
        <v>197</v>
      </c>
      <c r="P2774" t="s">
        <v>323</v>
      </c>
      <c r="Q2774">
        <v>4</v>
      </c>
      <c r="R2774" t="s">
        <v>326</v>
      </c>
      <c r="S2774" s="13">
        <v>-1493</v>
      </c>
      <c r="T2774">
        <v>1493</v>
      </c>
      <c r="U2774">
        <v>30.75</v>
      </c>
      <c r="V2774">
        <v>30.75</v>
      </c>
      <c r="W2774">
        <v>8167</v>
      </c>
    </row>
    <row r="2775" spans="1:23" x14ac:dyDescent="0.5">
      <c r="A2775" t="s">
        <v>228</v>
      </c>
      <c r="B2775" t="s">
        <v>279</v>
      </c>
      <c r="C2775" t="s">
        <v>84</v>
      </c>
      <c r="D2775" t="s">
        <v>39</v>
      </c>
      <c r="E2775">
        <v>92.25</v>
      </c>
      <c r="F2775">
        <v>3</v>
      </c>
      <c r="G2775">
        <v>5.5499999999999972</v>
      </c>
      <c r="H2775">
        <v>4.5499999999999972</v>
      </c>
      <c r="I2775">
        <v>2</v>
      </c>
      <c r="J2775" s="13">
        <v>41578</v>
      </c>
      <c r="K2775" s="13">
        <v>41595</v>
      </c>
      <c r="L2775" t="s">
        <v>310</v>
      </c>
      <c r="M2775">
        <v>12.099999999999994</v>
      </c>
      <c r="N2775">
        <v>80.150000000000006</v>
      </c>
      <c r="O2775" t="s">
        <v>196</v>
      </c>
      <c r="P2775" t="s">
        <v>308</v>
      </c>
      <c r="Q2775">
        <v>10</v>
      </c>
      <c r="R2775" t="s">
        <v>314</v>
      </c>
      <c r="S2775" s="13">
        <v>-17</v>
      </c>
      <c r="T2775">
        <v>17</v>
      </c>
      <c r="U2775">
        <v>30.75</v>
      </c>
      <c r="V2775">
        <v>30.75</v>
      </c>
      <c r="W2775">
        <v>8167</v>
      </c>
    </row>
    <row r="2776" spans="1:23" x14ac:dyDescent="0.5">
      <c r="A2776" t="s">
        <v>220</v>
      </c>
      <c r="B2776" t="s">
        <v>279</v>
      </c>
      <c r="C2776" t="s">
        <v>84</v>
      </c>
      <c r="D2776" t="s">
        <v>39</v>
      </c>
      <c r="E2776">
        <v>92.25</v>
      </c>
      <c r="F2776">
        <v>3</v>
      </c>
      <c r="G2776">
        <v>5.8599999999999994</v>
      </c>
      <c r="H2776">
        <v>6.8599999999999994</v>
      </c>
      <c r="I2776">
        <v>2</v>
      </c>
      <c r="J2776" s="13">
        <v>41561</v>
      </c>
      <c r="K2776" s="13">
        <v>42791</v>
      </c>
      <c r="L2776" t="s">
        <v>318</v>
      </c>
      <c r="M2776">
        <v>14.719999999999999</v>
      </c>
      <c r="N2776">
        <v>77.53</v>
      </c>
      <c r="O2776" t="s">
        <v>196</v>
      </c>
      <c r="P2776" t="s">
        <v>308</v>
      </c>
      <c r="Q2776">
        <v>10</v>
      </c>
      <c r="R2776" t="s">
        <v>314</v>
      </c>
      <c r="S2776" s="13">
        <v>-1230</v>
      </c>
      <c r="T2776">
        <v>1230</v>
      </c>
      <c r="U2776">
        <v>30.75</v>
      </c>
      <c r="V2776">
        <v>30.75</v>
      </c>
      <c r="W2776">
        <v>8167</v>
      </c>
    </row>
    <row r="2777" spans="1:23" x14ac:dyDescent="0.5">
      <c r="A2777" t="s">
        <v>221</v>
      </c>
      <c r="B2777" t="s">
        <v>279</v>
      </c>
      <c r="C2777" t="s">
        <v>84</v>
      </c>
      <c r="D2777" t="s">
        <v>39</v>
      </c>
      <c r="E2777">
        <v>92.25</v>
      </c>
      <c r="F2777">
        <v>3</v>
      </c>
      <c r="G2777">
        <v>6.8900000000000006</v>
      </c>
      <c r="H2777">
        <v>3.8900000000000006</v>
      </c>
      <c r="I2777">
        <v>2</v>
      </c>
      <c r="J2777" s="13">
        <v>41506</v>
      </c>
      <c r="K2777" s="13">
        <v>41524</v>
      </c>
      <c r="L2777" t="s">
        <v>322</v>
      </c>
      <c r="M2777">
        <v>12.780000000000001</v>
      </c>
      <c r="N2777">
        <v>79.47</v>
      </c>
      <c r="O2777" t="s">
        <v>196</v>
      </c>
      <c r="P2777" t="s">
        <v>316</v>
      </c>
      <c r="Q2777">
        <v>8</v>
      </c>
      <c r="R2777" t="s">
        <v>319</v>
      </c>
      <c r="S2777" s="13">
        <v>-18</v>
      </c>
      <c r="T2777">
        <v>18</v>
      </c>
      <c r="U2777">
        <v>30.75</v>
      </c>
      <c r="V2777">
        <v>30.75</v>
      </c>
      <c r="W2777">
        <v>8167</v>
      </c>
    </row>
    <row r="2778" spans="1:23" x14ac:dyDescent="0.5">
      <c r="A2778" t="s">
        <v>221</v>
      </c>
      <c r="B2778" t="s">
        <v>279</v>
      </c>
      <c r="C2778" t="s">
        <v>84</v>
      </c>
      <c r="D2778" t="s">
        <v>39</v>
      </c>
      <c r="E2778">
        <v>92.25</v>
      </c>
      <c r="F2778">
        <v>3</v>
      </c>
      <c r="G2778">
        <v>7.9899999999999984</v>
      </c>
      <c r="H2778">
        <v>3.9899999999999984</v>
      </c>
      <c r="I2778">
        <v>2</v>
      </c>
      <c r="J2778" s="13">
        <v>41487</v>
      </c>
      <c r="K2778" s="13">
        <v>41502</v>
      </c>
      <c r="L2778" t="s">
        <v>322</v>
      </c>
      <c r="M2778">
        <v>13.979999999999997</v>
      </c>
      <c r="N2778">
        <v>78.27000000000001</v>
      </c>
      <c r="O2778" t="s">
        <v>196</v>
      </c>
      <c r="P2778" t="s">
        <v>316</v>
      </c>
      <c r="Q2778">
        <v>8</v>
      </c>
      <c r="R2778" t="s">
        <v>319</v>
      </c>
      <c r="S2778" s="13">
        <v>-15</v>
      </c>
      <c r="T2778">
        <v>15</v>
      </c>
      <c r="U2778">
        <v>30.75</v>
      </c>
      <c r="V2778">
        <v>30.75</v>
      </c>
      <c r="W2778">
        <v>8167</v>
      </c>
    </row>
    <row r="2779" spans="1:23" x14ac:dyDescent="0.5">
      <c r="A2779" t="s">
        <v>221</v>
      </c>
      <c r="B2779" t="s">
        <v>279</v>
      </c>
      <c r="C2779" t="s">
        <v>84</v>
      </c>
      <c r="D2779" t="s">
        <v>39</v>
      </c>
      <c r="E2779">
        <v>92.25</v>
      </c>
      <c r="F2779">
        <v>3</v>
      </c>
      <c r="G2779">
        <v>8.6499999999999986</v>
      </c>
      <c r="H2779">
        <v>5.6499999999999986</v>
      </c>
      <c r="I2779">
        <v>2</v>
      </c>
      <c r="J2779" s="13">
        <v>41205</v>
      </c>
      <c r="K2779" s="13">
        <v>42683</v>
      </c>
      <c r="L2779" t="s">
        <v>322</v>
      </c>
      <c r="M2779">
        <v>16.299999999999997</v>
      </c>
      <c r="N2779">
        <v>75.95</v>
      </c>
      <c r="O2779" t="s">
        <v>195</v>
      </c>
      <c r="P2779" t="s">
        <v>308</v>
      </c>
      <c r="Q2779">
        <v>10</v>
      </c>
      <c r="R2779" t="s">
        <v>314</v>
      </c>
      <c r="S2779" s="13">
        <v>-1478</v>
      </c>
      <c r="T2779">
        <v>1478</v>
      </c>
      <c r="U2779">
        <v>30.75</v>
      </c>
      <c r="V2779">
        <v>30.75</v>
      </c>
      <c r="W2779">
        <v>8167</v>
      </c>
    </row>
    <row r="2780" spans="1:23" x14ac:dyDescent="0.5">
      <c r="A2780" t="s">
        <v>222</v>
      </c>
      <c r="B2780" t="s">
        <v>279</v>
      </c>
      <c r="C2780" t="s">
        <v>84</v>
      </c>
      <c r="D2780" t="s">
        <v>39</v>
      </c>
      <c r="E2780">
        <v>92.25</v>
      </c>
      <c r="F2780">
        <v>3</v>
      </c>
      <c r="G2780">
        <v>5.6099999999999994</v>
      </c>
      <c r="H2780">
        <v>3.6099999999999994</v>
      </c>
      <c r="I2780">
        <v>2</v>
      </c>
      <c r="J2780" s="13">
        <v>41197</v>
      </c>
      <c r="K2780" s="13">
        <v>42681</v>
      </c>
      <c r="L2780" t="s">
        <v>331</v>
      </c>
      <c r="M2780">
        <v>11.219999999999999</v>
      </c>
      <c r="N2780">
        <v>81.03</v>
      </c>
      <c r="O2780" t="s">
        <v>195</v>
      </c>
      <c r="P2780" t="s">
        <v>308</v>
      </c>
      <c r="Q2780">
        <v>10</v>
      </c>
      <c r="R2780" t="s">
        <v>314</v>
      </c>
      <c r="S2780" s="13">
        <v>-1484</v>
      </c>
      <c r="T2780">
        <v>1484</v>
      </c>
      <c r="U2780">
        <v>30.75</v>
      </c>
      <c r="V2780">
        <v>30.75</v>
      </c>
      <c r="W2780">
        <v>8167</v>
      </c>
    </row>
    <row r="2781" spans="1:23" x14ac:dyDescent="0.5">
      <c r="A2781" t="s">
        <v>221</v>
      </c>
      <c r="B2781" t="s">
        <v>279</v>
      </c>
      <c r="C2781" t="s">
        <v>84</v>
      </c>
      <c r="D2781" t="s">
        <v>39</v>
      </c>
      <c r="E2781">
        <v>92.25</v>
      </c>
      <c r="F2781">
        <v>3</v>
      </c>
      <c r="G2781">
        <v>6.1400000000000006</v>
      </c>
      <c r="H2781">
        <v>5.1400000000000006</v>
      </c>
      <c r="I2781">
        <v>2</v>
      </c>
      <c r="J2781" s="13">
        <v>41172</v>
      </c>
      <c r="K2781" s="13">
        <v>41184</v>
      </c>
      <c r="L2781" t="s">
        <v>322</v>
      </c>
      <c r="M2781">
        <v>13.280000000000001</v>
      </c>
      <c r="N2781">
        <v>78.97</v>
      </c>
      <c r="O2781" t="s">
        <v>195</v>
      </c>
      <c r="P2781" t="s">
        <v>316</v>
      </c>
      <c r="Q2781">
        <v>9</v>
      </c>
      <c r="R2781" t="s">
        <v>317</v>
      </c>
      <c r="S2781" s="13">
        <v>-12</v>
      </c>
      <c r="T2781">
        <v>12</v>
      </c>
      <c r="U2781">
        <v>30.75</v>
      </c>
      <c r="V2781">
        <v>30.75</v>
      </c>
      <c r="W2781">
        <v>8167</v>
      </c>
    </row>
    <row r="2782" spans="1:23" x14ac:dyDescent="0.5">
      <c r="A2782" t="s">
        <v>228</v>
      </c>
      <c r="B2782" t="s">
        <v>279</v>
      </c>
      <c r="C2782" t="s">
        <v>84</v>
      </c>
      <c r="D2782" t="s">
        <v>39</v>
      </c>
      <c r="E2782">
        <v>92.25</v>
      </c>
      <c r="F2782">
        <v>3</v>
      </c>
      <c r="G2782">
        <v>8.8999999999999986</v>
      </c>
      <c r="H2782">
        <v>3.8999999999999986</v>
      </c>
      <c r="I2782">
        <v>2</v>
      </c>
      <c r="J2782" s="13">
        <v>41085</v>
      </c>
      <c r="K2782" s="13">
        <v>41101</v>
      </c>
      <c r="L2782" t="s">
        <v>310</v>
      </c>
      <c r="M2782">
        <v>14.799999999999997</v>
      </c>
      <c r="N2782">
        <v>77.45</v>
      </c>
      <c r="O2782" t="s">
        <v>195</v>
      </c>
      <c r="P2782" t="s">
        <v>323</v>
      </c>
      <c r="Q2782">
        <v>6</v>
      </c>
      <c r="R2782" t="s">
        <v>324</v>
      </c>
      <c r="S2782" s="13">
        <v>-16</v>
      </c>
      <c r="T2782">
        <v>16</v>
      </c>
      <c r="U2782">
        <v>30.75</v>
      </c>
      <c r="V2782">
        <v>30.75</v>
      </c>
      <c r="W2782">
        <v>8167</v>
      </c>
    </row>
    <row r="2783" spans="1:23" x14ac:dyDescent="0.5">
      <c r="A2783" t="s">
        <v>222</v>
      </c>
      <c r="B2783" t="s">
        <v>279</v>
      </c>
      <c r="C2783" t="s">
        <v>84</v>
      </c>
      <c r="D2783" t="s">
        <v>39</v>
      </c>
      <c r="E2783">
        <v>92.25</v>
      </c>
      <c r="F2783">
        <v>3</v>
      </c>
      <c r="G2783">
        <v>9.73</v>
      </c>
      <c r="H2783">
        <v>4.7300000000000004</v>
      </c>
      <c r="I2783">
        <v>2</v>
      </c>
      <c r="J2783" s="13">
        <v>40973</v>
      </c>
      <c r="K2783" s="13">
        <v>40993</v>
      </c>
      <c r="L2783" t="s">
        <v>331</v>
      </c>
      <c r="M2783">
        <v>16.46</v>
      </c>
      <c r="N2783">
        <v>75.789999999999992</v>
      </c>
      <c r="O2783" t="s">
        <v>195</v>
      </c>
      <c r="P2783" t="s">
        <v>327</v>
      </c>
      <c r="Q2783">
        <v>3</v>
      </c>
      <c r="R2783" t="s">
        <v>328</v>
      </c>
      <c r="S2783" s="13">
        <v>-20</v>
      </c>
      <c r="T2783">
        <v>20</v>
      </c>
      <c r="U2783">
        <v>30.75</v>
      </c>
      <c r="V2783">
        <v>30.75</v>
      </c>
      <c r="W2783">
        <v>8167</v>
      </c>
    </row>
    <row r="2784" spans="1:23" x14ac:dyDescent="0.5">
      <c r="A2784" t="s">
        <v>227</v>
      </c>
      <c r="B2784" t="s">
        <v>279</v>
      </c>
      <c r="C2784" t="s">
        <v>84</v>
      </c>
      <c r="D2784" t="s">
        <v>39</v>
      </c>
      <c r="E2784">
        <v>92.25</v>
      </c>
      <c r="F2784">
        <v>3</v>
      </c>
      <c r="G2784">
        <v>9.2000000000000028</v>
      </c>
      <c r="H2784">
        <v>5.2000000000000028</v>
      </c>
      <c r="I2784">
        <v>2</v>
      </c>
      <c r="J2784" s="13">
        <v>40927</v>
      </c>
      <c r="K2784" s="13">
        <v>42625</v>
      </c>
      <c r="L2784" t="s">
        <v>311</v>
      </c>
      <c r="M2784">
        <v>16.400000000000006</v>
      </c>
      <c r="N2784">
        <v>75.849999999999994</v>
      </c>
      <c r="O2784" t="s">
        <v>195</v>
      </c>
      <c r="P2784" t="s">
        <v>327</v>
      </c>
      <c r="Q2784">
        <v>1</v>
      </c>
      <c r="R2784" t="s">
        <v>330</v>
      </c>
      <c r="S2784" s="13">
        <v>-1698</v>
      </c>
      <c r="T2784">
        <v>1698</v>
      </c>
      <c r="U2784">
        <v>30.75</v>
      </c>
      <c r="V2784">
        <v>30.75</v>
      </c>
      <c r="W2784">
        <v>8167</v>
      </c>
    </row>
    <row r="2785" spans="1:23" x14ac:dyDescent="0.5">
      <c r="A2785" t="s">
        <v>221</v>
      </c>
      <c r="B2785" t="s">
        <v>279</v>
      </c>
      <c r="C2785" t="s">
        <v>84</v>
      </c>
      <c r="D2785" t="s">
        <v>39</v>
      </c>
      <c r="E2785">
        <v>92.25</v>
      </c>
      <c r="F2785">
        <v>3</v>
      </c>
      <c r="G2785">
        <v>5</v>
      </c>
      <c r="H2785">
        <v>5</v>
      </c>
      <c r="I2785">
        <v>2</v>
      </c>
      <c r="J2785" s="13">
        <v>40890</v>
      </c>
      <c r="K2785" s="13">
        <v>40910</v>
      </c>
      <c r="L2785" t="s">
        <v>322</v>
      </c>
      <c r="M2785">
        <v>12</v>
      </c>
      <c r="N2785">
        <v>80.25</v>
      </c>
      <c r="O2785" t="s">
        <v>194</v>
      </c>
      <c r="P2785" t="s">
        <v>308</v>
      </c>
      <c r="Q2785">
        <v>12</v>
      </c>
      <c r="R2785" t="s">
        <v>309</v>
      </c>
      <c r="S2785" s="13">
        <v>-20</v>
      </c>
      <c r="T2785">
        <v>20</v>
      </c>
      <c r="U2785">
        <v>30.75</v>
      </c>
      <c r="V2785">
        <v>30.75</v>
      </c>
      <c r="W2785">
        <v>8167</v>
      </c>
    </row>
    <row r="2786" spans="1:23" x14ac:dyDescent="0.5">
      <c r="A2786" t="s">
        <v>227</v>
      </c>
      <c r="B2786" t="s">
        <v>279</v>
      </c>
      <c r="C2786" t="s">
        <v>84</v>
      </c>
      <c r="D2786" t="s">
        <v>39</v>
      </c>
      <c r="E2786">
        <v>92.25</v>
      </c>
      <c r="F2786">
        <v>3</v>
      </c>
      <c r="G2786">
        <v>7.5499999999999972</v>
      </c>
      <c r="H2786">
        <v>5.5499999999999972</v>
      </c>
      <c r="I2786">
        <v>2</v>
      </c>
      <c r="J2786" s="13">
        <v>40877</v>
      </c>
      <c r="K2786" s="13">
        <v>40890</v>
      </c>
      <c r="L2786" t="s">
        <v>311</v>
      </c>
      <c r="M2786">
        <v>15.099999999999994</v>
      </c>
      <c r="N2786">
        <v>77.150000000000006</v>
      </c>
      <c r="O2786" t="s">
        <v>194</v>
      </c>
      <c r="P2786" t="s">
        <v>308</v>
      </c>
      <c r="Q2786">
        <v>11</v>
      </c>
      <c r="R2786" t="s">
        <v>312</v>
      </c>
      <c r="S2786" s="13">
        <v>-13</v>
      </c>
      <c r="T2786">
        <v>13</v>
      </c>
      <c r="U2786">
        <v>30.75</v>
      </c>
      <c r="V2786">
        <v>30.75</v>
      </c>
      <c r="W2786">
        <v>8167</v>
      </c>
    </row>
    <row r="2787" spans="1:23" x14ac:dyDescent="0.5">
      <c r="A2787" t="s">
        <v>228</v>
      </c>
      <c r="B2787" t="s">
        <v>279</v>
      </c>
      <c r="C2787" t="s">
        <v>84</v>
      </c>
      <c r="D2787" t="s">
        <v>39</v>
      </c>
      <c r="E2787">
        <v>92.25</v>
      </c>
      <c r="F2787">
        <v>3</v>
      </c>
      <c r="G2787">
        <v>7.990000000000002</v>
      </c>
      <c r="H2787">
        <v>5.990000000000002</v>
      </c>
      <c r="I2787">
        <v>2</v>
      </c>
      <c r="J2787" s="13">
        <v>40843</v>
      </c>
      <c r="K2787" s="13">
        <v>42592</v>
      </c>
      <c r="L2787" t="s">
        <v>310</v>
      </c>
      <c r="M2787">
        <v>15.980000000000004</v>
      </c>
      <c r="N2787">
        <v>76.27</v>
      </c>
      <c r="O2787" t="s">
        <v>194</v>
      </c>
      <c r="P2787" t="s">
        <v>308</v>
      </c>
      <c r="Q2787">
        <v>10</v>
      </c>
      <c r="R2787" t="s">
        <v>314</v>
      </c>
      <c r="S2787" s="13">
        <v>-1749</v>
      </c>
      <c r="T2787">
        <v>1749</v>
      </c>
      <c r="U2787">
        <v>30.75</v>
      </c>
      <c r="V2787">
        <v>30.75</v>
      </c>
      <c r="W2787">
        <v>8167</v>
      </c>
    </row>
    <row r="2788" spans="1:23" x14ac:dyDescent="0.5">
      <c r="A2788" t="s">
        <v>227</v>
      </c>
      <c r="B2788" t="s">
        <v>279</v>
      </c>
      <c r="C2788" t="s">
        <v>84</v>
      </c>
      <c r="D2788" t="s">
        <v>39</v>
      </c>
      <c r="E2788">
        <v>92.25</v>
      </c>
      <c r="F2788">
        <v>3</v>
      </c>
      <c r="G2788">
        <v>8.990000000000002</v>
      </c>
      <c r="H2788">
        <v>6.990000000000002</v>
      </c>
      <c r="I2788">
        <v>2</v>
      </c>
      <c r="J2788" s="13">
        <v>40834</v>
      </c>
      <c r="K2788" s="13">
        <v>40848</v>
      </c>
      <c r="L2788" t="s">
        <v>311</v>
      </c>
      <c r="M2788">
        <v>17.980000000000004</v>
      </c>
      <c r="N2788">
        <v>74.27</v>
      </c>
      <c r="O2788" t="s">
        <v>194</v>
      </c>
      <c r="P2788" t="s">
        <v>308</v>
      </c>
      <c r="Q2788">
        <v>10</v>
      </c>
      <c r="R2788" t="s">
        <v>314</v>
      </c>
      <c r="S2788" s="13">
        <v>-14</v>
      </c>
      <c r="T2788">
        <v>14</v>
      </c>
      <c r="U2788">
        <v>30.75</v>
      </c>
      <c r="V2788">
        <v>30.75</v>
      </c>
      <c r="W2788">
        <v>8167</v>
      </c>
    </row>
    <row r="2789" spans="1:23" x14ac:dyDescent="0.5">
      <c r="A2789" t="s">
        <v>223</v>
      </c>
      <c r="B2789" t="s">
        <v>279</v>
      </c>
      <c r="C2789" t="s">
        <v>84</v>
      </c>
      <c r="D2789" t="s">
        <v>39</v>
      </c>
      <c r="E2789">
        <v>92.25</v>
      </c>
      <c r="F2789">
        <v>3</v>
      </c>
      <c r="G2789">
        <v>6.1400000000000006</v>
      </c>
      <c r="H2789">
        <v>3.1400000000000006</v>
      </c>
      <c r="I2789">
        <v>2</v>
      </c>
      <c r="J2789" s="13">
        <v>40817</v>
      </c>
      <c r="K2789" s="13">
        <v>40836</v>
      </c>
      <c r="L2789" t="s">
        <v>307</v>
      </c>
      <c r="M2789">
        <v>11.280000000000001</v>
      </c>
      <c r="N2789">
        <v>80.97</v>
      </c>
      <c r="O2789" t="s">
        <v>194</v>
      </c>
      <c r="P2789" t="s">
        <v>308</v>
      </c>
      <c r="Q2789">
        <v>10</v>
      </c>
      <c r="R2789" t="s">
        <v>314</v>
      </c>
      <c r="S2789" s="13">
        <v>-19</v>
      </c>
      <c r="T2789">
        <v>19</v>
      </c>
      <c r="U2789">
        <v>30.75</v>
      </c>
      <c r="V2789">
        <v>30.75</v>
      </c>
      <c r="W2789">
        <v>8167</v>
      </c>
    </row>
    <row r="2790" spans="1:23" x14ac:dyDescent="0.5">
      <c r="A2790" t="s">
        <v>226</v>
      </c>
      <c r="B2790" t="s">
        <v>279</v>
      </c>
      <c r="C2790" t="s">
        <v>84</v>
      </c>
      <c r="D2790" t="s">
        <v>39</v>
      </c>
      <c r="E2790">
        <v>92.25</v>
      </c>
      <c r="F2790">
        <v>3</v>
      </c>
      <c r="G2790">
        <v>9.5799999999999983</v>
      </c>
      <c r="H2790">
        <v>5.5799999999999983</v>
      </c>
      <c r="I2790">
        <v>2</v>
      </c>
      <c r="J2790" s="13">
        <v>40736</v>
      </c>
      <c r="K2790" s="13">
        <v>40750</v>
      </c>
      <c r="L2790" t="s">
        <v>315</v>
      </c>
      <c r="M2790">
        <v>17.159999999999997</v>
      </c>
      <c r="N2790">
        <v>75.09</v>
      </c>
      <c r="O2790" t="s">
        <v>194</v>
      </c>
      <c r="P2790" t="s">
        <v>316</v>
      </c>
      <c r="Q2790">
        <v>7</v>
      </c>
      <c r="R2790" t="s">
        <v>320</v>
      </c>
      <c r="S2790" s="13">
        <v>-14</v>
      </c>
      <c r="T2790">
        <v>14</v>
      </c>
      <c r="U2790">
        <v>30.75</v>
      </c>
      <c r="V2790">
        <v>30.75</v>
      </c>
      <c r="W2790">
        <v>8167</v>
      </c>
    </row>
    <row r="2791" spans="1:23" x14ac:dyDescent="0.5">
      <c r="A2791" t="s">
        <v>220</v>
      </c>
      <c r="B2791" t="s">
        <v>279</v>
      </c>
      <c r="C2791" t="s">
        <v>84</v>
      </c>
      <c r="D2791" t="s">
        <v>39</v>
      </c>
      <c r="E2791">
        <v>92.25</v>
      </c>
      <c r="F2791">
        <v>3</v>
      </c>
      <c r="G2791">
        <v>6.5499999999999972</v>
      </c>
      <c r="H2791">
        <v>6.5499999999999972</v>
      </c>
      <c r="I2791">
        <v>2</v>
      </c>
      <c r="J2791" s="13">
        <v>40670</v>
      </c>
      <c r="K2791" s="13">
        <v>42554</v>
      </c>
      <c r="L2791" t="s">
        <v>318</v>
      </c>
      <c r="M2791">
        <v>15.099999999999994</v>
      </c>
      <c r="N2791">
        <v>77.150000000000006</v>
      </c>
      <c r="O2791" t="s">
        <v>194</v>
      </c>
      <c r="P2791" t="s">
        <v>323</v>
      </c>
      <c r="Q2791">
        <v>5</v>
      </c>
      <c r="R2791" t="s">
        <v>325</v>
      </c>
      <c r="S2791" s="13">
        <v>-1884</v>
      </c>
      <c r="T2791">
        <v>1884</v>
      </c>
      <c r="U2791">
        <v>30.75</v>
      </c>
      <c r="V2791">
        <v>30.75</v>
      </c>
      <c r="W2791">
        <v>8167</v>
      </c>
    </row>
    <row r="2792" spans="1:23" x14ac:dyDescent="0.5">
      <c r="A2792" t="s">
        <v>226</v>
      </c>
      <c r="B2792" t="s">
        <v>279</v>
      </c>
      <c r="C2792" t="s">
        <v>84</v>
      </c>
      <c r="D2792" t="s">
        <v>39</v>
      </c>
      <c r="E2792">
        <v>92.25</v>
      </c>
      <c r="F2792">
        <v>3</v>
      </c>
      <c r="G2792">
        <v>9.5799999999999983</v>
      </c>
      <c r="H2792">
        <v>5.5799999999999983</v>
      </c>
      <c r="I2792">
        <v>2</v>
      </c>
      <c r="J2792" s="13">
        <v>40644</v>
      </c>
      <c r="K2792" s="13">
        <v>40652</v>
      </c>
      <c r="L2792" t="s">
        <v>315</v>
      </c>
      <c r="M2792">
        <v>17.159999999999997</v>
      </c>
      <c r="N2792">
        <v>75.09</v>
      </c>
      <c r="O2792" t="s">
        <v>194</v>
      </c>
      <c r="P2792" t="s">
        <v>323</v>
      </c>
      <c r="Q2792">
        <v>4</v>
      </c>
      <c r="R2792" t="s">
        <v>326</v>
      </c>
      <c r="S2792" s="13">
        <v>-8</v>
      </c>
      <c r="T2792">
        <v>8</v>
      </c>
      <c r="U2792">
        <v>30.75</v>
      </c>
      <c r="V2792">
        <v>30.75</v>
      </c>
      <c r="W2792">
        <v>8167</v>
      </c>
    </row>
    <row r="2793" spans="1:23" x14ac:dyDescent="0.5">
      <c r="A2793" t="s">
        <v>227</v>
      </c>
      <c r="B2793" t="s">
        <v>279</v>
      </c>
      <c r="C2793" t="s">
        <v>84</v>
      </c>
      <c r="D2793" t="s">
        <v>39</v>
      </c>
      <c r="E2793">
        <v>92.25</v>
      </c>
      <c r="F2793">
        <v>3</v>
      </c>
      <c r="G2793">
        <v>8.1000000000000014</v>
      </c>
      <c r="H2793">
        <v>6.1000000000000014</v>
      </c>
      <c r="I2793">
        <v>2</v>
      </c>
      <c r="J2793" s="13">
        <v>40615</v>
      </c>
      <c r="K2793" s="13">
        <v>40630</v>
      </c>
      <c r="L2793" t="s">
        <v>311</v>
      </c>
      <c r="M2793">
        <v>16.200000000000003</v>
      </c>
      <c r="N2793">
        <v>76.05</v>
      </c>
      <c r="O2793" t="s">
        <v>194</v>
      </c>
      <c r="P2793" t="s">
        <v>327</v>
      </c>
      <c r="Q2793">
        <v>3</v>
      </c>
      <c r="R2793" t="s">
        <v>328</v>
      </c>
      <c r="S2793" s="13">
        <v>-15</v>
      </c>
      <c r="T2793">
        <v>15</v>
      </c>
      <c r="U2793">
        <v>30.75</v>
      </c>
      <c r="V2793">
        <v>30.75</v>
      </c>
      <c r="W2793">
        <v>8167</v>
      </c>
    </row>
    <row r="2794" spans="1:23" x14ac:dyDescent="0.5">
      <c r="A2794" t="s">
        <v>223</v>
      </c>
      <c r="B2794" t="s">
        <v>279</v>
      </c>
      <c r="C2794" t="s">
        <v>84</v>
      </c>
      <c r="D2794" t="s">
        <v>39</v>
      </c>
      <c r="E2794">
        <v>92.25</v>
      </c>
      <c r="F2794">
        <v>3</v>
      </c>
      <c r="G2794">
        <v>7.3599999999999994</v>
      </c>
      <c r="H2794">
        <v>3.3599999999999994</v>
      </c>
      <c r="I2794">
        <v>2</v>
      </c>
      <c r="J2794" s="13">
        <v>40601</v>
      </c>
      <c r="K2794" s="13">
        <v>40610</v>
      </c>
      <c r="L2794" t="s">
        <v>307</v>
      </c>
      <c r="M2794">
        <v>12.719999999999999</v>
      </c>
      <c r="N2794">
        <v>79.53</v>
      </c>
      <c r="O2794" t="s">
        <v>194</v>
      </c>
      <c r="P2794" t="s">
        <v>327</v>
      </c>
      <c r="Q2794">
        <v>2</v>
      </c>
      <c r="R2794" t="s">
        <v>329</v>
      </c>
      <c r="S2794" s="13">
        <v>-9</v>
      </c>
      <c r="T2794">
        <v>9</v>
      </c>
      <c r="U2794">
        <v>30.75</v>
      </c>
      <c r="V2794">
        <v>30.75</v>
      </c>
      <c r="W2794">
        <v>8167</v>
      </c>
    </row>
    <row r="2795" spans="1:23" x14ac:dyDescent="0.5">
      <c r="A2795" t="s">
        <v>223</v>
      </c>
      <c r="B2795" t="s">
        <v>279</v>
      </c>
      <c r="C2795" t="s">
        <v>84</v>
      </c>
      <c r="D2795" t="s">
        <v>39</v>
      </c>
      <c r="E2795">
        <v>92.25</v>
      </c>
      <c r="F2795">
        <v>3</v>
      </c>
      <c r="G2795">
        <v>7.4500000000000028</v>
      </c>
      <c r="H2795">
        <v>3.4500000000000028</v>
      </c>
      <c r="I2795">
        <v>2</v>
      </c>
      <c r="J2795" s="13">
        <v>40586</v>
      </c>
      <c r="K2795" s="13">
        <v>42529</v>
      </c>
      <c r="L2795" t="s">
        <v>307</v>
      </c>
      <c r="M2795">
        <v>12.900000000000006</v>
      </c>
      <c r="N2795">
        <v>79.349999999999994</v>
      </c>
      <c r="O2795" t="s">
        <v>194</v>
      </c>
      <c r="P2795" t="s">
        <v>327</v>
      </c>
      <c r="Q2795">
        <v>2</v>
      </c>
      <c r="R2795" t="s">
        <v>329</v>
      </c>
      <c r="S2795" s="13">
        <v>-1943</v>
      </c>
      <c r="T2795">
        <v>1943</v>
      </c>
      <c r="U2795">
        <v>30.75</v>
      </c>
      <c r="V2795">
        <v>30.75</v>
      </c>
      <c r="W2795">
        <v>8167</v>
      </c>
    </row>
    <row r="2796" spans="1:23" x14ac:dyDescent="0.5">
      <c r="A2796" t="s">
        <v>223</v>
      </c>
      <c r="B2796" t="s">
        <v>279</v>
      </c>
      <c r="C2796" t="s">
        <v>84</v>
      </c>
      <c r="D2796" t="s">
        <v>39</v>
      </c>
      <c r="E2796">
        <v>92.25</v>
      </c>
      <c r="F2796">
        <v>3</v>
      </c>
      <c r="G2796">
        <v>6</v>
      </c>
      <c r="H2796">
        <v>3</v>
      </c>
      <c r="I2796">
        <v>2</v>
      </c>
      <c r="J2796" s="13">
        <v>40424</v>
      </c>
      <c r="K2796" s="13">
        <v>42491</v>
      </c>
      <c r="L2796" t="s">
        <v>307</v>
      </c>
      <c r="M2796">
        <v>11</v>
      </c>
      <c r="N2796">
        <v>81.25</v>
      </c>
      <c r="O2796" t="s">
        <v>193</v>
      </c>
      <c r="P2796" t="s">
        <v>316</v>
      </c>
      <c r="Q2796">
        <v>9</v>
      </c>
      <c r="R2796" t="s">
        <v>317</v>
      </c>
      <c r="S2796" s="13">
        <v>-2067</v>
      </c>
      <c r="T2796">
        <v>2067</v>
      </c>
      <c r="U2796">
        <v>30.75</v>
      </c>
      <c r="V2796">
        <v>30.75</v>
      </c>
      <c r="W2796">
        <v>8167</v>
      </c>
    </row>
    <row r="2797" spans="1:23" x14ac:dyDescent="0.5">
      <c r="A2797" t="s">
        <v>227</v>
      </c>
      <c r="B2797" t="s">
        <v>279</v>
      </c>
      <c r="C2797" t="s">
        <v>84</v>
      </c>
      <c r="D2797" t="s">
        <v>39</v>
      </c>
      <c r="E2797">
        <v>92.25</v>
      </c>
      <c r="F2797">
        <v>3</v>
      </c>
      <c r="G2797">
        <v>9.6499999999999986</v>
      </c>
      <c r="H2797">
        <v>5.6499999999999986</v>
      </c>
      <c r="I2797">
        <v>2</v>
      </c>
      <c r="J2797" s="13">
        <v>40323</v>
      </c>
      <c r="K2797" s="13">
        <v>40333</v>
      </c>
      <c r="L2797" t="s">
        <v>311</v>
      </c>
      <c r="M2797">
        <v>17.299999999999997</v>
      </c>
      <c r="N2797">
        <v>74.95</v>
      </c>
      <c r="O2797" t="s">
        <v>193</v>
      </c>
      <c r="P2797" t="s">
        <v>323</v>
      </c>
      <c r="Q2797">
        <v>5</v>
      </c>
      <c r="R2797" t="s">
        <v>325</v>
      </c>
      <c r="S2797" s="13">
        <v>-10</v>
      </c>
      <c r="T2797">
        <v>10</v>
      </c>
      <c r="U2797">
        <v>30.75</v>
      </c>
      <c r="V2797">
        <v>30.75</v>
      </c>
      <c r="W2797">
        <v>8167</v>
      </c>
    </row>
    <row r="2798" spans="1:23" x14ac:dyDescent="0.5">
      <c r="A2798" t="s">
        <v>223</v>
      </c>
      <c r="B2798" t="s">
        <v>279</v>
      </c>
      <c r="C2798" t="s">
        <v>84</v>
      </c>
      <c r="D2798" t="s">
        <v>39</v>
      </c>
      <c r="E2798">
        <v>92.25</v>
      </c>
      <c r="F2798">
        <v>3</v>
      </c>
      <c r="G2798">
        <v>5.75</v>
      </c>
      <c r="H2798">
        <v>5.75</v>
      </c>
      <c r="I2798">
        <v>2</v>
      </c>
      <c r="J2798" s="13">
        <v>40261</v>
      </c>
      <c r="K2798" s="13">
        <v>40272</v>
      </c>
      <c r="L2798" t="s">
        <v>307</v>
      </c>
      <c r="M2798">
        <v>13.5</v>
      </c>
      <c r="N2798">
        <v>78.75</v>
      </c>
      <c r="O2798" t="s">
        <v>193</v>
      </c>
      <c r="P2798" t="s">
        <v>327</v>
      </c>
      <c r="Q2798">
        <v>3</v>
      </c>
      <c r="R2798" t="s">
        <v>328</v>
      </c>
      <c r="S2798" s="13">
        <v>-11</v>
      </c>
      <c r="T2798">
        <v>11</v>
      </c>
      <c r="U2798">
        <v>30.75</v>
      </c>
      <c r="V2798">
        <v>30.75</v>
      </c>
      <c r="W2798">
        <v>8167</v>
      </c>
    </row>
    <row r="2799" spans="1:23" x14ac:dyDescent="0.5">
      <c r="A2799" t="s">
        <v>220</v>
      </c>
      <c r="B2799" t="s">
        <v>279</v>
      </c>
      <c r="C2799" t="s">
        <v>84</v>
      </c>
      <c r="D2799" t="s">
        <v>39</v>
      </c>
      <c r="E2799">
        <v>92.25</v>
      </c>
      <c r="F2799">
        <v>3</v>
      </c>
      <c r="G2799">
        <v>6.9899999999999984</v>
      </c>
      <c r="H2799">
        <v>5.9899999999999984</v>
      </c>
      <c r="I2799">
        <v>2</v>
      </c>
      <c r="J2799" s="13">
        <v>40200</v>
      </c>
      <c r="K2799" s="13">
        <v>42424</v>
      </c>
      <c r="L2799" t="s">
        <v>318</v>
      </c>
      <c r="M2799">
        <v>14.979999999999997</v>
      </c>
      <c r="N2799">
        <v>77.27000000000001</v>
      </c>
      <c r="O2799" t="s">
        <v>193</v>
      </c>
      <c r="P2799" t="s">
        <v>327</v>
      </c>
      <c r="Q2799">
        <v>1</v>
      </c>
      <c r="R2799" t="s">
        <v>330</v>
      </c>
      <c r="S2799" s="13">
        <v>-2224</v>
      </c>
      <c r="T2799">
        <v>2224</v>
      </c>
      <c r="U2799">
        <v>30.75</v>
      </c>
      <c r="V2799">
        <v>30.75</v>
      </c>
      <c r="W2799">
        <v>8167</v>
      </c>
    </row>
    <row r="2800" spans="1:23" x14ac:dyDescent="0.5">
      <c r="A2800" t="s">
        <v>224</v>
      </c>
      <c r="B2800" t="s">
        <v>279</v>
      </c>
      <c r="C2800" t="s">
        <v>84</v>
      </c>
      <c r="D2800" t="s">
        <v>39</v>
      </c>
      <c r="E2800">
        <v>92.25</v>
      </c>
      <c r="F2800">
        <v>3</v>
      </c>
      <c r="G2800">
        <v>9</v>
      </c>
      <c r="H2800">
        <v>5</v>
      </c>
      <c r="I2800">
        <v>2</v>
      </c>
      <c r="J2800" s="13">
        <v>40189</v>
      </c>
      <c r="K2800" s="13">
        <v>40198</v>
      </c>
      <c r="L2800" t="s">
        <v>313</v>
      </c>
      <c r="M2800">
        <v>16</v>
      </c>
      <c r="N2800">
        <v>76.25</v>
      </c>
      <c r="O2800" t="s">
        <v>193</v>
      </c>
      <c r="P2800" t="s">
        <v>327</v>
      </c>
      <c r="Q2800">
        <v>1</v>
      </c>
      <c r="R2800" t="s">
        <v>330</v>
      </c>
      <c r="S2800" s="13">
        <v>-9</v>
      </c>
      <c r="T2800">
        <v>9</v>
      </c>
      <c r="U2800">
        <v>30.75</v>
      </c>
      <c r="V2800">
        <v>30.75</v>
      </c>
      <c r="W2800">
        <v>8167</v>
      </c>
    </row>
    <row r="2801" spans="1:23" x14ac:dyDescent="0.5">
      <c r="A2801" t="s">
        <v>226</v>
      </c>
      <c r="B2801" t="s">
        <v>279</v>
      </c>
      <c r="C2801" t="s">
        <v>84</v>
      </c>
      <c r="D2801" t="s">
        <v>39</v>
      </c>
      <c r="E2801">
        <v>92.25</v>
      </c>
      <c r="F2801">
        <v>3</v>
      </c>
      <c r="G2801">
        <v>7.4500000000000028</v>
      </c>
      <c r="H2801">
        <v>6.4500000000000028</v>
      </c>
      <c r="I2801">
        <v>2</v>
      </c>
      <c r="J2801" s="13">
        <v>40017</v>
      </c>
      <c r="K2801" s="13">
        <v>42379</v>
      </c>
      <c r="L2801" t="s">
        <v>315</v>
      </c>
      <c r="M2801">
        <v>15.900000000000006</v>
      </c>
      <c r="N2801">
        <v>76.349999999999994</v>
      </c>
      <c r="O2801" t="s">
        <v>192</v>
      </c>
      <c r="P2801" t="s">
        <v>316</v>
      </c>
      <c r="Q2801">
        <v>7</v>
      </c>
      <c r="R2801" t="s">
        <v>320</v>
      </c>
      <c r="S2801" s="13">
        <v>-2362</v>
      </c>
      <c r="T2801">
        <v>2362</v>
      </c>
      <c r="U2801">
        <v>30.75</v>
      </c>
      <c r="V2801">
        <v>30.75</v>
      </c>
      <c r="W2801">
        <v>8167</v>
      </c>
    </row>
    <row r="2802" spans="1:23" x14ac:dyDescent="0.5">
      <c r="A2802" t="s">
        <v>227</v>
      </c>
      <c r="B2802" t="s">
        <v>279</v>
      </c>
      <c r="C2802" t="s">
        <v>84</v>
      </c>
      <c r="D2802" t="s">
        <v>39</v>
      </c>
      <c r="E2802">
        <v>92.25</v>
      </c>
      <c r="F2802">
        <v>3</v>
      </c>
      <c r="G2802">
        <v>8.84</v>
      </c>
      <c r="H2802">
        <v>6.84</v>
      </c>
      <c r="I2802">
        <v>2</v>
      </c>
      <c r="J2802" s="13">
        <v>39776</v>
      </c>
      <c r="K2802" s="13">
        <v>39796</v>
      </c>
      <c r="L2802" t="s">
        <v>311</v>
      </c>
      <c r="M2802">
        <v>17.68</v>
      </c>
      <c r="N2802">
        <v>74.569999999999993</v>
      </c>
      <c r="O2802" t="s">
        <v>191</v>
      </c>
      <c r="P2802" t="s">
        <v>308</v>
      </c>
      <c r="Q2802">
        <v>11</v>
      </c>
      <c r="R2802" t="s">
        <v>312</v>
      </c>
      <c r="S2802" s="13">
        <v>-20</v>
      </c>
      <c r="T2802">
        <v>20</v>
      </c>
      <c r="U2802">
        <v>30.75</v>
      </c>
      <c r="V2802">
        <v>30.75</v>
      </c>
      <c r="W2802">
        <v>8167</v>
      </c>
    </row>
    <row r="2803" spans="1:23" x14ac:dyDescent="0.5">
      <c r="A2803" t="s">
        <v>222</v>
      </c>
      <c r="B2803" t="s">
        <v>279</v>
      </c>
      <c r="C2803" t="s">
        <v>84</v>
      </c>
      <c r="D2803" t="s">
        <v>39</v>
      </c>
      <c r="E2803">
        <v>92.25</v>
      </c>
      <c r="F2803">
        <v>3</v>
      </c>
      <c r="G2803">
        <v>6.9899999999999984</v>
      </c>
      <c r="H2803">
        <v>4.9899999999999984</v>
      </c>
      <c r="I2803">
        <v>2</v>
      </c>
      <c r="J2803" s="13">
        <v>39736</v>
      </c>
      <c r="K2803" s="13">
        <v>39743</v>
      </c>
      <c r="L2803" t="s">
        <v>331</v>
      </c>
      <c r="M2803">
        <v>13.979999999999997</v>
      </c>
      <c r="N2803">
        <v>78.27000000000001</v>
      </c>
      <c r="O2803" t="s">
        <v>191</v>
      </c>
      <c r="P2803" t="s">
        <v>308</v>
      </c>
      <c r="Q2803">
        <v>10</v>
      </c>
      <c r="R2803" t="s">
        <v>314</v>
      </c>
      <c r="S2803" s="13">
        <v>-7</v>
      </c>
      <c r="T2803">
        <v>7</v>
      </c>
      <c r="U2803">
        <v>30.75</v>
      </c>
      <c r="V2803">
        <v>30.75</v>
      </c>
      <c r="W2803">
        <v>8167</v>
      </c>
    </row>
    <row r="2804" spans="1:23" x14ac:dyDescent="0.5">
      <c r="A2804" t="s">
        <v>221</v>
      </c>
      <c r="B2804" t="s">
        <v>279</v>
      </c>
      <c r="C2804" t="s">
        <v>84</v>
      </c>
      <c r="D2804" t="s">
        <v>39</v>
      </c>
      <c r="E2804">
        <v>92.25</v>
      </c>
      <c r="F2804">
        <v>3</v>
      </c>
      <c r="G2804">
        <v>8.5499999999999972</v>
      </c>
      <c r="H2804">
        <v>5.5499999999999972</v>
      </c>
      <c r="I2804">
        <v>2</v>
      </c>
      <c r="J2804" s="13">
        <v>39643</v>
      </c>
      <c r="K2804" s="13">
        <v>39657</v>
      </c>
      <c r="L2804" t="s">
        <v>322</v>
      </c>
      <c r="M2804">
        <v>16.099999999999994</v>
      </c>
      <c r="N2804">
        <v>76.150000000000006</v>
      </c>
      <c r="O2804" t="s">
        <v>191</v>
      </c>
      <c r="P2804" t="s">
        <v>316</v>
      </c>
      <c r="Q2804">
        <v>7</v>
      </c>
      <c r="R2804" t="s">
        <v>320</v>
      </c>
      <c r="S2804" s="13">
        <v>-14</v>
      </c>
      <c r="T2804">
        <v>14</v>
      </c>
      <c r="U2804">
        <v>30.75</v>
      </c>
      <c r="V2804">
        <v>30.75</v>
      </c>
      <c r="W2804">
        <v>8167</v>
      </c>
    </row>
    <row r="2805" spans="1:23" x14ac:dyDescent="0.5">
      <c r="A2805" t="s">
        <v>226</v>
      </c>
      <c r="B2805" t="s">
        <v>279</v>
      </c>
      <c r="C2805" t="s">
        <v>84</v>
      </c>
      <c r="D2805" t="s">
        <v>39</v>
      </c>
      <c r="E2805">
        <v>92.25</v>
      </c>
      <c r="F2805">
        <v>3</v>
      </c>
      <c r="G2805">
        <v>10</v>
      </c>
      <c r="H2805">
        <v>6</v>
      </c>
      <c r="I2805">
        <v>2</v>
      </c>
      <c r="J2805" s="13">
        <v>39275</v>
      </c>
      <c r="K2805" s="13">
        <v>39294</v>
      </c>
      <c r="L2805" t="s">
        <v>315</v>
      </c>
      <c r="M2805">
        <v>18</v>
      </c>
      <c r="N2805">
        <v>74.25</v>
      </c>
      <c r="O2805" t="s">
        <v>190</v>
      </c>
      <c r="P2805" t="s">
        <v>316</v>
      </c>
      <c r="Q2805">
        <v>7</v>
      </c>
      <c r="R2805" t="s">
        <v>320</v>
      </c>
      <c r="S2805" s="13">
        <v>-19</v>
      </c>
      <c r="T2805">
        <v>19</v>
      </c>
      <c r="U2805">
        <v>30.75</v>
      </c>
      <c r="V2805">
        <v>30.75</v>
      </c>
      <c r="W2805">
        <v>8167</v>
      </c>
    </row>
    <row r="2806" spans="1:23" x14ac:dyDescent="0.5">
      <c r="A2806" t="s">
        <v>220</v>
      </c>
      <c r="B2806" t="s">
        <v>279</v>
      </c>
      <c r="C2806" t="s">
        <v>84</v>
      </c>
      <c r="D2806" t="s">
        <v>39</v>
      </c>
      <c r="E2806">
        <v>92.25</v>
      </c>
      <c r="F2806">
        <v>3</v>
      </c>
      <c r="G2806">
        <v>8.3299999999999983</v>
      </c>
      <c r="H2806">
        <v>6.3299999999999983</v>
      </c>
      <c r="I2806">
        <v>2</v>
      </c>
      <c r="J2806" s="13">
        <v>39118</v>
      </c>
      <c r="K2806" s="13">
        <v>39134</v>
      </c>
      <c r="L2806" t="s">
        <v>318</v>
      </c>
      <c r="M2806">
        <v>16.659999999999997</v>
      </c>
      <c r="N2806">
        <v>75.59</v>
      </c>
      <c r="O2806" t="s">
        <v>190</v>
      </c>
      <c r="P2806" t="s">
        <v>327</v>
      </c>
      <c r="Q2806">
        <v>2</v>
      </c>
      <c r="R2806" t="s">
        <v>329</v>
      </c>
      <c r="S2806" s="13">
        <v>-16</v>
      </c>
      <c r="T2806">
        <v>16</v>
      </c>
      <c r="U2806">
        <v>30.75</v>
      </c>
      <c r="V2806">
        <v>30.75</v>
      </c>
      <c r="W2806">
        <v>8167</v>
      </c>
    </row>
    <row r="2807" spans="1:23" x14ac:dyDescent="0.5">
      <c r="A2807" t="s">
        <v>221</v>
      </c>
      <c r="B2807" t="s">
        <v>279</v>
      </c>
      <c r="C2807" t="s">
        <v>84</v>
      </c>
      <c r="D2807" t="s">
        <v>39</v>
      </c>
      <c r="E2807">
        <v>92.25</v>
      </c>
      <c r="F2807">
        <v>3</v>
      </c>
      <c r="G2807">
        <v>5.1199999999999974</v>
      </c>
      <c r="H2807">
        <v>6.1199999999999974</v>
      </c>
      <c r="I2807">
        <v>2</v>
      </c>
      <c r="J2807" s="13">
        <v>39102</v>
      </c>
      <c r="K2807" s="13">
        <v>39115</v>
      </c>
      <c r="L2807" t="s">
        <v>322</v>
      </c>
      <c r="M2807">
        <v>13.239999999999995</v>
      </c>
      <c r="N2807">
        <v>79.010000000000005</v>
      </c>
      <c r="O2807" t="s">
        <v>190</v>
      </c>
      <c r="P2807" t="s">
        <v>327</v>
      </c>
      <c r="Q2807">
        <v>1</v>
      </c>
      <c r="R2807" t="s">
        <v>330</v>
      </c>
      <c r="S2807" s="13">
        <v>-13</v>
      </c>
      <c r="T2807">
        <v>13</v>
      </c>
      <c r="U2807">
        <v>30.75</v>
      </c>
      <c r="V2807">
        <v>30.75</v>
      </c>
      <c r="W2807">
        <v>8167</v>
      </c>
    </row>
    <row r="2808" spans="1:23" x14ac:dyDescent="0.5">
      <c r="A2808" t="s">
        <v>226</v>
      </c>
      <c r="B2808" t="s">
        <v>279</v>
      </c>
      <c r="C2808" t="s">
        <v>84</v>
      </c>
      <c r="D2808" t="s">
        <v>39</v>
      </c>
      <c r="E2808">
        <v>92.25</v>
      </c>
      <c r="F2808">
        <v>3</v>
      </c>
      <c r="G2808">
        <v>9.5499999999999972</v>
      </c>
      <c r="H2808">
        <v>6.5499999999999972</v>
      </c>
      <c r="I2808">
        <v>2</v>
      </c>
      <c r="J2808" s="13">
        <v>39028</v>
      </c>
      <c r="K2808" s="13">
        <v>39045</v>
      </c>
      <c r="L2808" t="s">
        <v>315</v>
      </c>
      <c r="M2808">
        <v>18.099999999999994</v>
      </c>
      <c r="N2808">
        <v>74.150000000000006</v>
      </c>
      <c r="O2808" t="s">
        <v>189</v>
      </c>
      <c r="P2808" t="s">
        <v>308</v>
      </c>
      <c r="Q2808">
        <v>11</v>
      </c>
      <c r="R2808" t="s">
        <v>312</v>
      </c>
      <c r="S2808" s="13">
        <v>-17</v>
      </c>
      <c r="T2808">
        <v>17</v>
      </c>
      <c r="U2808">
        <v>30.75</v>
      </c>
      <c r="V2808">
        <v>30.75</v>
      </c>
      <c r="W2808">
        <v>8167</v>
      </c>
    </row>
    <row r="2809" spans="1:23" x14ac:dyDescent="0.5">
      <c r="A2809" t="s">
        <v>227</v>
      </c>
      <c r="B2809" t="s">
        <v>279</v>
      </c>
      <c r="C2809" t="s">
        <v>84</v>
      </c>
      <c r="D2809" t="s">
        <v>39</v>
      </c>
      <c r="E2809">
        <v>92.25</v>
      </c>
      <c r="F2809">
        <v>3</v>
      </c>
      <c r="G2809">
        <v>8.14</v>
      </c>
      <c r="H2809">
        <v>4.1400000000000006</v>
      </c>
      <c r="I2809">
        <v>2</v>
      </c>
      <c r="J2809" s="13">
        <v>38959</v>
      </c>
      <c r="K2809" s="13">
        <v>38968</v>
      </c>
      <c r="L2809" t="s">
        <v>311</v>
      </c>
      <c r="M2809">
        <v>14.280000000000001</v>
      </c>
      <c r="N2809">
        <v>77.97</v>
      </c>
      <c r="O2809" t="s">
        <v>189</v>
      </c>
      <c r="P2809" t="s">
        <v>316</v>
      </c>
      <c r="Q2809">
        <v>8</v>
      </c>
      <c r="R2809" t="s">
        <v>319</v>
      </c>
      <c r="S2809" s="13">
        <v>-9</v>
      </c>
      <c r="T2809">
        <v>9</v>
      </c>
      <c r="U2809">
        <v>30.75</v>
      </c>
      <c r="V2809">
        <v>30.75</v>
      </c>
      <c r="W2809">
        <v>8167</v>
      </c>
    </row>
    <row r="2810" spans="1:23" x14ac:dyDescent="0.5">
      <c r="A2810" t="s">
        <v>224</v>
      </c>
      <c r="B2810" t="s">
        <v>279</v>
      </c>
      <c r="C2810" t="s">
        <v>84</v>
      </c>
      <c r="D2810" t="s">
        <v>39</v>
      </c>
      <c r="E2810">
        <v>92.25</v>
      </c>
      <c r="F2810">
        <v>3</v>
      </c>
      <c r="G2810">
        <v>8.89</v>
      </c>
      <c r="H2810">
        <v>3.8900000000000006</v>
      </c>
      <c r="I2810">
        <v>2</v>
      </c>
      <c r="J2810" s="13">
        <v>38934</v>
      </c>
      <c r="K2810" s="13">
        <v>38941</v>
      </c>
      <c r="L2810" t="s">
        <v>313</v>
      </c>
      <c r="M2810">
        <v>14.780000000000001</v>
      </c>
      <c r="N2810">
        <v>77.47</v>
      </c>
      <c r="O2810" t="s">
        <v>189</v>
      </c>
      <c r="P2810" t="s">
        <v>316</v>
      </c>
      <c r="Q2810">
        <v>8</v>
      </c>
      <c r="R2810" t="s">
        <v>319</v>
      </c>
      <c r="S2810" s="13">
        <v>-7</v>
      </c>
      <c r="T2810">
        <v>7</v>
      </c>
      <c r="U2810">
        <v>30.75</v>
      </c>
      <c r="V2810">
        <v>30.75</v>
      </c>
      <c r="W2810">
        <v>8167</v>
      </c>
    </row>
    <row r="2811" spans="1:23" x14ac:dyDescent="0.5">
      <c r="A2811" t="s">
        <v>220</v>
      </c>
      <c r="B2811" t="s">
        <v>279</v>
      </c>
      <c r="C2811" t="s">
        <v>84</v>
      </c>
      <c r="D2811" t="s">
        <v>39</v>
      </c>
      <c r="E2811">
        <v>92.25</v>
      </c>
      <c r="F2811">
        <v>3</v>
      </c>
      <c r="G2811">
        <v>9.1199999999999974</v>
      </c>
      <c r="H2811">
        <v>6.1199999999999974</v>
      </c>
      <c r="I2811">
        <v>2</v>
      </c>
      <c r="J2811" s="13">
        <v>38896</v>
      </c>
      <c r="K2811" s="13">
        <v>38908</v>
      </c>
      <c r="L2811" t="s">
        <v>318</v>
      </c>
      <c r="M2811">
        <v>17.239999999999995</v>
      </c>
      <c r="N2811">
        <v>75.010000000000005</v>
      </c>
      <c r="O2811" t="s">
        <v>189</v>
      </c>
      <c r="P2811" t="s">
        <v>323</v>
      </c>
      <c r="Q2811">
        <v>6</v>
      </c>
      <c r="R2811" t="s">
        <v>324</v>
      </c>
      <c r="S2811" s="13">
        <v>-12</v>
      </c>
      <c r="T2811">
        <v>12</v>
      </c>
      <c r="U2811">
        <v>30.75</v>
      </c>
      <c r="V2811">
        <v>30.75</v>
      </c>
      <c r="W2811">
        <v>8167</v>
      </c>
    </row>
    <row r="2812" spans="1:23" x14ac:dyDescent="0.5">
      <c r="A2812" t="s">
        <v>225</v>
      </c>
      <c r="B2812" t="s">
        <v>279</v>
      </c>
      <c r="C2812" t="s">
        <v>84</v>
      </c>
      <c r="D2812" t="s">
        <v>39</v>
      </c>
      <c r="E2812">
        <v>92.25</v>
      </c>
      <c r="F2812">
        <v>3</v>
      </c>
      <c r="G2812">
        <v>9.6499999999999986</v>
      </c>
      <c r="H2812">
        <v>3.6499999999999986</v>
      </c>
      <c r="I2812">
        <v>2</v>
      </c>
      <c r="J2812" s="13">
        <v>38876</v>
      </c>
      <c r="K2812" s="13">
        <v>38893</v>
      </c>
      <c r="L2812" t="s">
        <v>321</v>
      </c>
      <c r="M2812">
        <v>15.299999999999997</v>
      </c>
      <c r="N2812">
        <v>76.95</v>
      </c>
      <c r="O2812" t="s">
        <v>189</v>
      </c>
      <c r="P2812" t="s">
        <v>323</v>
      </c>
      <c r="Q2812">
        <v>6</v>
      </c>
      <c r="R2812" t="s">
        <v>324</v>
      </c>
      <c r="S2812" s="13">
        <v>-17</v>
      </c>
      <c r="T2812">
        <v>17</v>
      </c>
      <c r="U2812">
        <v>30.75</v>
      </c>
      <c r="V2812">
        <v>30.75</v>
      </c>
      <c r="W2812">
        <v>8167</v>
      </c>
    </row>
    <row r="2813" spans="1:23" x14ac:dyDescent="0.5">
      <c r="A2813" t="s">
        <v>228</v>
      </c>
      <c r="B2813" t="s">
        <v>279</v>
      </c>
      <c r="C2813" t="s">
        <v>84</v>
      </c>
      <c r="D2813" t="s">
        <v>39</v>
      </c>
      <c r="E2813">
        <v>92.25</v>
      </c>
      <c r="F2813">
        <v>3</v>
      </c>
      <c r="G2813">
        <v>6.8900000000000006</v>
      </c>
      <c r="H2813">
        <v>6.8900000000000006</v>
      </c>
      <c r="I2813">
        <v>2</v>
      </c>
      <c r="J2813" s="13">
        <v>38871</v>
      </c>
      <c r="K2813" s="13">
        <v>38882</v>
      </c>
      <c r="L2813" t="s">
        <v>310</v>
      </c>
      <c r="M2813">
        <v>15.780000000000001</v>
      </c>
      <c r="N2813">
        <v>76.47</v>
      </c>
      <c r="O2813" t="s">
        <v>189</v>
      </c>
      <c r="P2813" t="s">
        <v>323</v>
      </c>
      <c r="Q2813">
        <v>6</v>
      </c>
      <c r="R2813" t="s">
        <v>324</v>
      </c>
      <c r="S2813" s="13">
        <v>-11</v>
      </c>
      <c r="T2813">
        <v>11</v>
      </c>
      <c r="U2813">
        <v>30.75</v>
      </c>
      <c r="V2813">
        <v>30.75</v>
      </c>
      <c r="W2813">
        <v>8167</v>
      </c>
    </row>
    <row r="2814" spans="1:23" x14ac:dyDescent="0.5">
      <c r="A2814" t="s">
        <v>220</v>
      </c>
      <c r="B2814" t="s">
        <v>279</v>
      </c>
      <c r="C2814" t="s">
        <v>84</v>
      </c>
      <c r="D2814" t="s">
        <v>39</v>
      </c>
      <c r="E2814">
        <v>92.25</v>
      </c>
      <c r="F2814">
        <v>3</v>
      </c>
      <c r="G2814">
        <v>9.61</v>
      </c>
      <c r="H2814">
        <v>4.6099999999999994</v>
      </c>
      <c r="I2814">
        <v>2</v>
      </c>
      <c r="J2814" s="13">
        <v>38853</v>
      </c>
      <c r="K2814" s="13">
        <v>38861</v>
      </c>
      <c r="L2814" t="s">
        <v>318</v>
      </c>
      <c r="M2814">
        <v>16.22</v>
      </c>
      <c r="N2814">
        <v>76.03</v>
      </c>
      <c r="O2814" t="s">
        <v>189</v>
      </c>
      <c r="P2814" t="s">
        <v>323</v>
      </c>
      <c r="Q2814">
        <v>5</v>
      </c>
      <c r="R2814" t="s">
        <v>325</v>
      </c>
      <c r="S2814" s="13">
        <v>-8</v>
      </c>
      <c r="T2814">
        <v>8</v>
      </c>
      <c r="U2814">
        <v>30.75</v>
      </c>
      <c r="V2814">
        <v>30.75</v>
      </c>
      <c r="W2814">
        <v>8167</v>
      </c>
    </row>
    <row r="2815" spans="1:23" x14ac:dyDescent="0.5">
      <c r="A2815" t="s">
        <v>220</v>
      </c>
      <c r="B2815" t="s">
        <v>279</v>
      </c>
      <c r="C2815" t="s">
        <v>84</v>
      </c>
      <c r="D2815" t="s">
        <v>39</v>
      </c>
      <c r="E2815">
        <v>92.25</v>
      </c>
      <c r="F2815">
        <v>3</v>
      </c>
      <c r="G2815">
        <v>9.89</v>
      </c>
      <c r="H2815">
        <v>5.8900000000000006</v>
      </c>
      <c r="I2815">
        <v>2</v>
      </c>
      <c r="J2815" s="13">
        <v>38818</v>
      </c>
      <c r="K2815" s="13">
        <v>38825</v>
      </c>
      <c r="L2815" t="s">
        <v>318</v>
      </c>
      <c r="M2815">
        <v>17.78</v>
      </c>
      <c r="N2815">
        <v>74.47</v>
      </c>
      <c r="O2815" t="s">
        <v>189</v>
      </c>
      <c r="P2815" t="s">
        <v>323</v>
      </c>
      <c r="Q2815">
        <v>4</v>
      </c>
      <c r="R2815" t="s">
        <v>326</v>
      </c>
      <c r="S2815" s="13">
        <v>-7</v>
      </c>
      <c r="T2815">
        <v>7</v>
      </c>
      <c r="U2815">
        <v>30.75</v>
      </c>
      <c r="V2815">
        <v>30.75</v>
      </c>
      <c r="W2815">
        <v>8167</v>
      </c>
    </row>
    <row r="2816" spans="1:23" x14ac:dyDescent="0.5">
      <c r="A2816" t="s">
        <v>223</v>
      </c>
      <c r="B2816" t="s">
        <v>279</v>
      </c>
      <c r="C2816" t="s">
        <v>84</v>
      </c>
      <c r="D2816" t="s">
        <v>39</v>
      </c>
      <c r="E2816">
        <v>92.25</v>
      </c>
      <c r="F2816">
        <v>3</v>
      </c>
      <c r="G2816">
        <v>5.84</v>
      </c>
      <c r="H2816">
        <v>3.84</v>
      </c>
      <c r="I2816">
        <v>2</v>
      </c>
      <c r="J2816" s="13">
        <v>38766</v>
      </c>
      <c r="K2816" s="13">
        <v>38775</v>
      </c>
      <c r="L2816" t="s">
        <v>307</v>
      </c>
      <c r="M2816">
        <v>11.68</v>
      </c>
      <c r="N2816">
        <v>80.569999999999993</v>
      </c>
      <c r="O2816" t="s">
        <v>189</v>
      </c>
      <c r="P2816" t="s">
        <v>327</v>
      </c>
      <c r="Q2816">
        <v>2</v>
      </c>
      <c r="R2816" t="s">
        <v>329</v>
      </c>
      <c r="S2816" s="13">
        <v>-9</v>
      </c>
      <c r="T2816">
        <v>9</v>
      </c>
      <c r="U2816">
        <v>30.75</v>
      </c>
      <c r="V2816">
        <v>30.75</v>
      </c>
      <c r="W2816">
        <v>8167</v>
      </c>
    </row>
    <row r="2817" spans="1:23" x14ac:dyDescent="0.5">
      <c r="A2817" t="s">
        <v>228</v>
      </c>
      <c r="B2817" t="s">
        <v>279</v>
      </c>
      <c r="C2817" t="s">
        <v>84</v>
      </c>
      <c r="D2817" t="s">
        <v>39</v>
      </c>
      <c r="E2817">
        <v>92.25</v>
      </c>
      <c r="F2817">
        <v>3</v>
      </c>
      <c r="G2817">
        <v>5</v>
      </c>
      <c r="H2817">
        <v>5</v>
      </c>
      <c r="I2817">
        <v>2</v>
      </c>
      <c r="J2817" s="13">
        <v>38661</v>
      </c>
      <c r="K2817" s="13">
        <v>38677</v>
      </c>
      <c r="L2817" t="s">
        <v>310</v>
      </c>
      <c r="M2817">
        <v>12</v>
      </c>
      <c r="N2817">
        <v>80.25</v>
      </c>
      <c r="O2817" t="s">
        <v>332</v>
      </c>
      <c r="P2817" t="s">
        <v>308</v>
      </c>
      <c r="Q2817">
        <v>11</v>
      </c>
      <c r="R2817" t="s">
        <v>312</v>
      </c>
      <c r="S2817" s="13">
        <v>-16</v>
      </c>
      <c r="T2817">
        <v>16</v>
      </c>
      <c r="U2817">
        <v>30.75</v>
      </c>
      <c r="V2817">
        <v>30.75</v>
      </c>
      <c r="W2817">
        <v>8167</v>
      </c>
    </row>
    <row r="2818" spans="1:23" x14ac:dyDescent="0.5">
      <c r="A2818" t="s">
        <v>224</v>
      </c>
      <c r="B2818" t="s">
        <v>279</v>
      </c>
      <c r="C2818" t="s">
        <v>84</v>
      </c>
      <c r="D2818" t="s">
        <v>39</v>
      </c>
      <c r="E2818">
        <v>92.25</v>
      </c>
      <c r="F2818">
        <v>3</v>
      </c>
      <c r="G2818">
        <v>7.8900000000000006</v>
      </c>
      <c r="H2818">
        <v>3.8900000000000006</v>
      </c>
      <c r="I2818">
        <v>2</v>
      </c>
      <c r="J2818" s="13">
        <v>38657</v>
      </c>
      <c r="K2818" s="13">
        <v>38674</v>
      </c>
      <c r="L2818" t="s">
        <v>313</v>
      </c>
      <c r="M2818">
        <v>13.780000000000001</v>
      </c>
      <c r="N2818">
        <v>78.47</v>
      </c>
      <c r="O2818" t="s">
        <v>332</v>
      </c>
      <c r="P2818" t="s">
        <v>308</v>
      </c>
      <c r="Q2818">
        <v>11</v>
      </c>
      <c r="R2818" t="s">
        <v>312</v>
      </c>
      <c r="S2818" s="13">
        <v>-17</v>
      </c>
      <c r="T2818">
        <v>17</v>
      </c>
      <c r="U2818">
        <v>30.75</v>
      </c>
      <c r="V2818">
        <v>30.75</v>
      </c>
      <c r="W2818">
        <v>8167</v>
      </c>
    </row>
    <row r="2819" spans="1:23" x14ac:dyDescent="0.5">
      <c r="A2819" t="s">
        <v>225</v>
      </c>
      <c r="B2819" t="s">
        <v>279</v>
      </c>
      <c r="C2819" t="s">
        <v>84</v>
      </c>
      <c r="D2819" t="s">
        <v>39</v>
      </c>
      <c r="E2819">
        <v>92.25</v>
      </c>
      <c r="F2819">
        <v>3</v>
      </c>
      <c r="G2819">
        <v>9.5799999999999983</v>
      </c>
      <c r="H2819">
        <v>4.5799999999999983</v>
      </c>
      <c r="I2819">
        <v>2</v>
      </c>
      <c r="J2819" s="13">
        <v>38628</v>
      </c>
      <c r="K2819" s="13">
        <v>38644</v>
      </c>
      <c r="L2819" t="s">
        <v>321</v>
      </c>
      <c r="M2819">
        <v>16.159999999999997</v>
      </c>
      <c r="N2819">
        <v>76.09</v>
      </c>
      <c r="O2819" t="s">
        <v>332</v>
      </c>
      <c r="P2819" t="s">
        <v>308</v>
      </c>
      <c r="Q2819">
        <v>10</v>
      </c>
      <c r="R2819" t="s">
        <v>314</v>
      </c>
      <c r="S2819" s="13">
        <v>-16</v>
      </c>
      <c r="T2819">
        <v>16</v>
      </c>
      <c r="U2819">
        <v>30.75</v>
      </c>
      <c r="V2819">
        <v>30.75</v>
      </c>
      <c r="W2819">
        <v>8167</v>
      </c>
    </row>
    <row r="2820" spans="1:23" x14ac:dyDescent="0.5">
      <c r="A2820" t="s">
        <v>220</v>
      </c>
      <c r="B2820" t="s">
        <v>279</v>
      </c>
      <c r="C2820" t="s">
        <v>84</v>
      </c>
      <c r="D2820" t="s">
        <v>39</v>
      </c>
      <c r="E2820">
        <v>92.25</v>
      </c>
      <c r="F2820">
        <v>3</v>
      </c>
      <c r="G2820">
        <v>7.8999999999999986</v>
      </c>
      <c r="H2820">
        <v>4.8999999999999986</v>
      </c>
      <c r="I2820">
        <v>2</v>
      </c>
      <c r="J2820" s="13">
        <v>38596</v>
      </c>
      <c r="K2820" s="13">
        <v>38615</v>
      </c>
      <c r="L2820" t="s">
        <v>318</v>
      </c>
      <c r="M2820">
        <v>14.799999999999997</v>
      </c>
      <c r="N2820">
        <v>77.45</v>
      </c>
      <c r="O2820" t="s">
        <v>332</v>
      </c>
      <c r="P2820" t="s">
        <v>316</v>
      </c>
      <c r="Q2820">
        <v>9</v>
      </c>
      <c r="R2820" t="s">
        <v>317</v>
      </c>
      <c r="S2820" s="13">
        <v>-19</v>
      </c>
      <c r="T2820">
        <v>19</v>
      </c>
      <c r="U2820">
        <v>30.75</v>
      </c>
      <c r="V2820">
        <v>30.75</v>
      </c>
      <c r="W2820">
        <v>8167</v>
      </c>
    </row>
    <row r="2821" spans="1:23" x14ac:dyDescent="0.5">
      <c r="A2821" t="s">
        <v>225</v>
      </c>
      <c r="B2821" t="s">
        <v>279</v>
      </c>
      <c r="C2821" t="s">
        <v>84</v>
      </c>
      <c r="D2821" t="s">
        <v>39</v>
      </c>
      <c r="E2821">
        <v>92.25</v>
      </c>
      <c r="F2821">
        <v>3</v>
      </c>
      <c r="G2821">
        <v>9.5799999999999983</v>
      </c>
      <c r="H2821">
        <v>6.5799999999999983</v>
      </c>
      <c r="I2821">
        <v>2</v>
      </c>
      <c r="J2821" s="13">
        <v>38515</v>
      </c>
      <c r="K2821" s="13">
        <v>38523</v>
      </c>
      <c r="L2821" t="s">
        <v>321</v>
      </c>
      <c r="M2821">
        <v>18.159999999999997</v>
      </c>
      <c r="N2821">
        <v>74.09</v>
      </c>
      <c r="O2821" t="s">
        <v>332</v>
      </c>
      <c r="P2821" t="s">
        <v>323</v>
      </c>
      <c r="Q2821">
        <v>6</v>
      </c>
      <c r="R2821" t="s">
        <v>324</v>
      </c>
      <c r="S2821" s="13">
        <v>-8</v>
      </c>
      <c r="T2821">
        <v>8</v>
      </c>
      <c r="U2821">
        <v>30.75</v>
      </c>
      <c r="V2821">
        <v>30.75</v>
      </c>
      <c r="W2821">
        <v>8167</v>
      </c>
    </row>
    <row r="2822" spans="1:23" x14ac:dyDescent="0.5">
      <c r="A2822" t="s">
        <v>223</v>
      </c>
      <c r="B2822" t="s">
        <v>279</v>
      </c>
      <c r="C2822" t="s">
        <v>84</v>
      </c>
      <c r="D2822" t="s">
        <v>39</v>
      </c>
      <c r="E2822">
        <v>92.25</v>
      </c>
      <c r="F2822">
        <v>3</v>
      </c>
      <c r="G2822">
        <v>6.6099999999999994</v>
      </c>
      <c r="H2822">
        <v>4.6099999999999994</v>
      </c>
      <c r="I2822">
        <v>2</v>
      </c>
      <c r="J2822" s="13">
        <v>38503</v>
      </c>
      <c r="K2822" s="13">
        <v>38522</v>
      </c>
      <c r="L2822" t="s">
        <v>307</v>
      </c>
      <c r="M2822">
        <v>13.219999999999999</v>
      </c>
      <c r="N2822">
        <v>79.03</v>
      </c>
      <c r="O2822" t="s">
        <v>332</v>
      </c>
      <c r="P2822" t="s">
        <v>323</v>
      </c>
      <c r="Q2822">
        <v>5</v>
      </c>
      <c r="R2822" t="s">
        <v>325</v>
      </c>
      <c r="S2822" s="13">
        <v>-19</v>
      </c>
      <c r="T2822">
        <v>19</v>
      </c>
      <c r="U2822">
        <v>30.75</v>
      </c>
      <c r="V2822">
        <v>30.75</v>
      </c>
      <c r="W2822">
        <v>8167</v>
      </c>
    </row>
    <row r="2823" spans="1:23" x14ac:dyDescent="0.5">
      <c r="A2823" t="s">
        <v>224</v>
      </c>
      <c r="B2823" t="s">
        <v>279</v>
      </c>
      <c r="C2823" t="s">
        <v>84</v>
      </c>
      <c r="D2823" t="s">
        <v>39</v>
      </c>
      <c r="E2823">
        <v>92.25</v>
      </c>
      <c r="F2823">
        <v>3</v>
      </c>
      <c r="G2823">
        <v>10</v>
      </c>
      <c r="H2823">
        <v>3</v>
      </c>
      <c r="I2823">
        <v>2</v>
      </c>
      <c r="J2823" s="13">
        <v>38477</v>
      </c>
      <c r="K2823" s="13">
        <v>38495</v>
      </c>
      <c r="L2823" t="s">
        <v>313</v>
      </c>
      <c r="M2823">
        <v>15</v>
      </c>
      <c r="N2823">
        <v>77.25</v>
      </c>
      <c r="O2823" t="s">
        <v>332</v>
      </c>
      <c r="P2823" t="s">
        <v>323</v>
      </c>
      <c r="Q2823">
        <v>5</v>
      </c>
      <c r="R2823" t="s">
        <v>325</v>
      </c>
      <c r="S2823" s="13">
        <v>-18</v>
      </c>
      <c r="T2823">
        <v>18</v>
      </c>
      <c r="U2823">
        <v>30.75</v>
      </c>
      <c r="V2823">
        <v>30.75</v>
      </c>
      <c r="W2823">
        <v>8167</v>
      </c>
    </row>
    <row r="2824" spans="1:23" x14ac:dyDescent="0.5">
      <c r="A2824" t="s">
        <v>223</v>
      </c>
      <c r="B2824" t="s">
        <v>279</v>
      </c>
      <c r="C2824" t="s">
        <v>84</v>
      </c>
      <c r="D2824" t="s">
        <v>39</v>
      </c>
      <c r="E2824">
        <v>92.25</v>
      </c>
      <c r="F2824">
        <v>3</v>
      </c>
      <c r="G2824">
        <v>5.68</v>
      </c>
      <c r="H2824">
        <v>3.6799999999999997</v>
      </c>
      <c r="I2824">
        <v>2</v>
      </c>
      <c r="J2824" s="13">
        <v>38419</v>
      </c>
      <c r="K2824" s="13">
        <v>38429</v>
      </c>
      <c r="L2824" t="s">
        <v>307</v>
      </c>
      <c r="M2824">
        <v>11.36</v>
      </c>
      <c r="N2824">
        <v>80.89</v>
      </c>
      <c r="O2824" t="s">
        <v>332</v>
      </c>
      <c r="P2824" t="s">
        <v>327</v>
      </c>
      <c r="Q2824">
        <v>3</v>
      </c>
      <c r="R2824" t="s">
        <v>328</v>
      </c>
      <c r="S2824" s="13">
        <v>-10</v>
      </c>
      <c r="T2824">
        <v>10</v>
      </c>
      <c r="U2824">
        <v>30.75</v>
      </c>
      <c r="V2824">
        <v>30.75</v>
      </c>
      <c r="W2824">
        <v>8167</v>
      </c>
    </row>
    <row r="2825" spans="1:23" x14ac:dyDescent="0.5">
      <c r="A2825" t="s">
        <v>221</v>
      </c>
      <c r="B2825" t="s">
        <v>279</v>
      </c>
      <c r="C2825" t="s">
        <v>84</v>
      </c>
      <c r="D2825" t="s">
        <v>39</v>
      </c>
      <c r="E2825">
        <v>92.25</v>
      </c>
      <c r="F2825">
        <v>3</v>
      </c>
      <c r="G2825">
        <v>5.5799999999999983</v>
      </c>
      <c r="H2825">
        <v>6.5799999999999983</v>
      </c>
      <c r="I2825">
        <v>2</v>
      </c>
      <c r="J2825" s="13">
        <v>38165</v>
      </c>
      <c r="K2825" s="13">
        <v>38178</v>
      </c>
      <c r="L2825" t="s">
        <v>322</v>
      </c>
      <c r="M2825">
        <v>14.159999999999997</v>
      </c>
      <c r="N2825">
        <v>78.09</v>
      </c>
      <c r="O2825" t="s">
        <v>188</v>
      </c>
      <c r="P2825" t="s">
        <v>323</v>
      </c>
      <c r="Q2825">
        <v>6</v>
      </c>
      <c r="R2825" t="s">
        <v>324</v>
      </c>
      <c r="S2825" s="13">
        <v>-13</v>
      </c>
      <c r="T2825">
        <v>13</v>
      </c>
      <c r="U2825">
        <v>30.75</v>
      </c>
      <c r="V2825">
        <v>30.75</v>
      </c>
      <c r="W2825">
        <v>8167</v>
      </c>
    </row>
    <row r="2826" spans="1:23" x14ac:dyDescent="0.5">
      <c r="A2826" t="s">
        <v>227</v>
      </c>
      <c r="B2826" t="s">
        <v>279</v>
      </c>
      <c r="C2826" t="s">
        <v>84</v>
      </c>
      <c r="D2826" t="s">
        <v>39</v>
      </c>
      <c r="E2826">
        <v>92.25</v>
      </c>
      <c r="F2826">
        <v>3</v>
      </c>
      <c r="G2826">
        <v>6.1000000000000014</v>
      </c>
      <c r="H2826">
        <v>3.1000000000000014</v>
      </c>
      <c r="I2826">
        <v>2</v>
      </c>
      <c r="J2826" s="13">
        <v>38117</v>
      </c>
      <c r="K2826" s="13">
        <v>38126</v>
      </c>
      <c r="L2826" t="s">
        <v>311</v>
      </c>
      <c r="M2826">
        <v>11.200000000000003</v>
      </c>
      <c r="N2826">
        <v>81.05</v>
      </c>
      <c r="O2826" t="s">
        <v>188</v>
      </c>
      <c r="P2826" t="s">
        <v>323</v>
      </c>
      <c r="Q2826">
        <v>5</v>
      </c>
      <c r="R2826" t="s">
        <v>325</v>
      </c>
      <c r="S2826" s="13">
        <v>-9</v>
      </c>
      <c r="T2826">
        <v>9</v>
      </c>
      <c r="U2826">
        <v>30.75</v>
      </c>
      <c r="V2826">
        <v>30.75</v>
      </c>
      <c r="W2826">
        <v>8167</v>
      </c>
    </row>
    <row r="2827" spans="1:23" x14ac:dyDescent="0.5">
      <c r="A2827" t="s">
        <v>227</v>
      </c>
      <c r="B2827" t="s">
        <v>279</v>
      </c>
      <c r="C2827" t="s">
        <v>84</v>
      </c>
      <c r="D2827" t="s">
        <v>39</v>
      </c>
      <c r="E2827">
        <v>92.25</v>
      </c>
      <c r="F2827">
        <v>3</v>
      </c>
      <c r="G2827">
        <v>7.3299999999999983</v>
      </c>
      <c r="H2827">
        <v>4.3299999999999983</v>
      </c>
      <c r="I2827">
        <v>2</v>
      </c>
      <c r="J2827" s="13">
        <v>38100</v>
      </c>
      <c r="K2827" s="13">
        <v>38120</v>
      </c>
      <c r="L2827" t="s">
        <v>311</v>
      </c>
      <c r="M2827">
        <v>13.659999999999997</v>
      </c>
      <c r="N2827">
        <v>78.59</v>
      </c>
      <c r="O2827" t="s">
        <v>188</v>
      </c>
      <c r="P2827" t="s">
        <v>323</v>
      </c>
      <c r="Q2827">
        <v>4</v>
      </c>
      <c r="R2827" t="s">
        <v>326</v>
      </c>
      <c r="S2827" s="13">
        <v>-20</v>
      </c>
      <c r="T2827">
        <v>20</v>
      </c>
      <c r="U2827">
        <v>30.75</v>
      </c>
      <c r="V2827">
        <v>30.75</v>
      </c>
      <c r="W2827">
        <v>8167</v>
      </c>
    </row>
    <row r="2828" spans="1:23" x14ac:dyDescent="0.5">
      <c r="A2828" t="s">
        <v>224</v>
      </c>
      <c r="B2828" t="s">
        <v>279</v>
      </c>
      <c r="C2828" t="s">
        <v>84</v>
      </c>
      <c r="D2828" t="s">
        <v>39</v>
      </c>
      <c r="E2828">
        <v>92.25</v>
      </c>
      <c r="F2828">
        <v>3</v>
      </c>
      <c r="G2828">
        <v>6.6099999999999994</v>
      </c>
      <c r="H2828">
        <v>4.6099999999999994</v>
      </c>
      <c r="I2828">
        <v>2</v>
      </c>
      <c r="J2828" s="13">
        <v>37979</v>
      </c>
      <c r="K2828" s="13">
        <v>37996</v>
      </c>
      <c r="L2828" t="s">
        <v>313</v>
      </c>
      <c r="M2828">
        <v>13.219999999999999</v>
      </c>
      <c r="N2828">
        <v>79.03</v>
      </c>
      <c r="O2828" t="s">
        <v>187</v>
      </c>
      <c r="P2828" t="s">
        <v>308</v>
      </c>
      <c r="Q2828">
        <v>12</v>
      </c>
      <c r="R2828" t="s">
        <v>309</v>
      </c>
      <c r="S2828" s="13">
        <v>-17</v>
      </c>
      <c r="T2828">
        <v>17</v>
      </c>
      <c r="U2828">
        <v>30.75</v>
      </c>
      <c r="V2828">
        <v>30.75</v>
      </c>
      <c r="W2828">
        <v>8167</v>
      </c>
    </row>
    <row r="2829" spans="1:23" x14ac:dyDescent="0.5">
      <c r="A2829" t="s">
        <v>226</v>
      </c>
      <c r="B2829" t="s">
        <v>279</v>
      </c>
      <c r="C2829" t="s">
        <v>84</v>
      </c>
      <c r="D2829" t="s">
        <v>39</v>
      </c>
      <c r="E2829">
        <v>92.25</v>
      </c>
      <c r="F2829">
        <v>3</v>
      </c>
      <c r="G2829">
        <v>6.2199999999999989</v>
      </c>
      <c r="H2829">
        <v>6.2199999999999989</v>
      </c>
      <c r="I2829">
        <v>2</v>
      </c>
      <c r="J2829" s="13">
        <v>37934</v>
      </c>
      <c r="K2829" s="13">
        <v>37941</v>
      </c>
      <c r="L2829" t="s">
        <v>315</v>
      </c>
      <c r="M2829">
        <v>14.439999999999998</v>
      </c>
      <c r="N2829">
        <v>77.81</v>
      </c>
      <c r="O2829" t="s">
        <v>187</v>
      </c>
      <c r="P2829" t="s">
        <v>308</v>
      </c>
      <c r="Q2829">
        <v>11</v>
      </c>
      <c r="R2829" t="s">
        <v>312</v>
      </c>
      <c r="S2829" s="13">
        <v>-7</v>
      </c>
      <c r="T2829">
        <v>7</v>
      </c>
      <c r="U2829">
        <v>30.75</v>
      </c>
      <c r="V2829">
        <v>30.75</v>
      </c>
      <c r="W2829">
        <v>8167</v>
      </c>
    </row>
    <row r="2830" spans="1:23" x14ac:dyDescent="0.5">
      <c r="A2830" t="s">
        <v>226</v>
      </c>
      <c r="B2830" t="s">
        <v>279</v>
      </c>
      <c r="C2830" t="s">
        <v>84</v>
      </c>
      <c r="D2830" t="s">
        <v>39</v>
      </c>
      <c r="E2830">
        <v>92.25</v>
      </c>
      <c r="F2830">
        <v>3</v>
      </c>
      <c r="G2830">
        <v>5.84</v>
      </c>
      <c r="H2830">
        <v>5.84</v>
      </c>
      <c r="I2830">
        <v>2</v>
      </c>
      <c r="J2830" s="13">
        <v>37922</v>
      </c>
      <c r="K2830" s="13">
        <v>37942</v>
      </c>
      <c r="L2830" t="s">
        <v>315</v>
      </c>
      <c r="M2830">
        <v>13.68</v>
      </c>
      <c r="N2830">
        <v>78.569999999999993</v>
      </c>
      <c r="O2830" t="s">
        <v>187</v>
      </c>
      <c r="P2830" t="s">
        <v>308</v>
      </c>
      <c r="Q2830">
        <v>10</v>
      </c>
      <c r="R2830" t="s">
        <v>314</v>
      </c>
      <c r="S2830" s="13">
        <v>-20</v>
      </c>
      <c r="T2830">
        <v>20</v>
      </c>
      <c r="U2830">
        <v>30.75</v>
      </c>
      <c r="V2830">
        <v>30.75</v>
      </c>
      <c r="W2830">
        <v>8167</v>
      </c>
    </row>
    <row r="2831" spans="1:23" x14ac:dyDescent="0.5">
      <c r="A2831" t="s">
        <v>223</v>
      </c>
      <c r="B2831" t="s">
        <v>279</v>
      </c>
      <c r="C2831" t="s">
        <v>84</v>
      </c>
      <c r="D2831" t="s">
        <v>39</v>
      </c>
      <c r="E2831">
        <v>92.25</v>
      </c>
      <c r="F2831">
        <v>3</v>
      </c>
      <c r="G2831">
        <v>8.14</v>
      </c>
      <c r="H2831">
        <v>4.1400000000000006</v>
      </c>
      <c r="I2831">
        <v>2</v>
      </c>
      <c r="J2831" s="13">
        <v>37767</v>
      </c>
      <c r="K2831" s="13">
        <v>37779</v>
      </c>
      <c r="L2831" t="s">
        <v>307</v>
      </c>
      <c r="M2831">
        <v>14.280000000000001</v>
      </c>
      <c r="N2831">
        <v>77.97</v>
      </c>
      <c r="O2831" t="s">
        <v>187</v>
      </c>
      <c r="P2831" t="s">
        <v>323</v>
      </c>
      <c r="Q2831">
        <v>5</v>
      </c>
      <c r="R2831" t="s">
        <v>325</v>
      </c>
      <c r="S2831" s="13">
        <v>-12</v>
      </c>
      <c r="T2831">
        <v>12</v>
      </c>
      <c r="U2831">
        <v>30.75</v>
      </c>
      <c r="V2831">
        <v>30.75</v>
      </c>
      <c r="W2831">
        <v>8167</v>
      </c>
    </row>
    <row r="2832" spans="1:23" x14ac:dyDescent="0.5">
      <c r="A2832" t="s">
        <v>226</v>
      </c>
      <c r="B2832" t="s">
        <v>279</v>
      </c>
      <c r="C2832" t="s">
        <v>84</v>
      </c>
      <c r="D2832" t="s">
        <v>39</v>
      </c>
      <c r="E2832">
        <v>92.25</v>
      </c>
      <c r="F2832">
        <v>3</v>
      </c>
      <c r="G2832">
        <v>6.990000000000002</v>
      </c>
      <c r="H2832">
        <v>5.990000000000002</v>
      </c>
      <c r="I2832">
        <v>2</v>
      </c>
      <c r="J2832" s="13">
        <v>37635</v>
      </c>
      <c r="K2832" s="13">
        <v>37650</v>
      </c>
      <c r="L2832" t="s">
        <v>315</v>
      </c>
      <c r="M2832">
        <v>14.980000000000004</v>
      </c>
      <c r="N2832">
        <v>77.27</v>
      </c>
      <c r="O2832" t="s">
        <v>187</v>
      </c>
      <c r="P2832" t="s">
        <v>327</v>
      </c>
      <c r="Q2832">
        <v>1</v>
      </c>
      <c r="R2832" t="s">
        <v>330</v>
      </c>
      <c r="S2832" s="13">
        <v>-15</v>
      </c>
      <c r="T2832">
        <v>15</v>
      </c>
      <c r="U2832">
        <v>30.75</v>
      </c>
      <c r="V2832">
        <v>30.75</v>
      </c>
      <c r="W2832">
        <v>8167</v>
      </c>
    </row>
    <row r="2833" spans="1:23" x14ac:dyDescent="0.5">
      <c r="A2833" t="s">
        <v>220</v>
      </c>
      <c r="B2833" t="s">
        <v>279</v>
      </c>
      <c r="C2833" t="s">
        <v>84</v>
      </c>
      <c r="D2833" t="s">
        <v>39</v>
      </c>
      <c r="E2833">
        <v>92.25</v>
      </c>
      <c r="F2833">
        <v>3</v>
      </c>
      <c r="G2833">
        <v>9.8799999999999955</v>
      </c>
      <c r="H2833">
        <v>6.8799999999999955</v>
      </c>
      <c r="I2833">
        <v>2</v>
      </c>
      <c r="J2833" s="13">
        <v>37593</v>
      </c>
      <c r="K2833" s="13">
        <v>37600</v>
      </c>
      <c r="L2833" t="s">
        <v>318</v>
      </c>
      <c r="M2833">
        <v>18.759999999999991</v>
      </c>
      <c r="N2833">
        <v>73.490000000000009</v>
      </c>
      <c r="O2833" t="s">
        <v>186</v>
      </c>
      <c r="P2833" t="s">
        <v>308</v>
      </c>
      <c r="Q2833">
        <v>12</v>
      </c>
      <c r="R2833" t="s">
        <v>309</v>
      </c>
      <c r="S2833" s="13">
        <v>-7</v>
      </c>
      <c r="T2833">
        <v>7</v>
      </c>
      <c r="U2833">
        <v>30.75</v>
      </c>
      <c r="V2833">
        <v>30.75</v>
      </c>
      <c r="W2833">
        <v>8167</v>
      </c>
    </row>
    <row r="2834" spans="1:23" x14ac:dyDescent="0.5">
      <c r="A2834" t="s">
        <v>226</v>
      </c>
      <c r="B2834" t="s">
        <v>279</v>
      </c>
      <c r="C2834" t="s">
        <v>84</v>
      </c>
      <c r="D2834" t="s">
        <v>39</v>
      </c>
      <c r="E2834">
        <v>92.25</v>
      </c>
      <c r="F2834">
        <v>3</v>
      </c>
      <c r="G2834">
        <v>9.4500000000000028</v>
      </c>
      <c r="H2834">
        <v>6.4500000000000028</v>
      </c>
      <c r="I2834">
        <v>2</v>
      </c>
      <c r="J2834" s="13">
        <v>37432</v>
      </c>
      <c r="K2834" s="13">
        <v>37439</v>
      </c>
      <c r="L2834" t="s">
        <v>315</v>
      </c>
      <c r="M2834">
        <v>17.900000000000006</v>
      </c>
      <c r="N2834">
        <v>74.349999999999994</v>
      </c>
      <c r="O2834" t="s">
        <v>186</v>
      </c>
      <c r="P2834" t="s">
        <v>323</v>
      </c>
      <c r="Q2834">
        <v>6</v>
      </c>
      <c r="R2834" t="s">
        <v>324</v>
      </c>
      <c r="S2834" s="13">
        <v>-7</v>
      </c>
      <c r="T2834">
        <v>7</v>
      </c>
      <c r="U2834">
        <v>30.75</v>
      </c>
      <c r="V2834">
        <v>30.75</v>
      </c>
      <c r="W2834">
        <v>8167</v>
      </c>
    </row>
    <row r="2835" spans="1:23" x14ac:dyDescent="0.5">
      <c r="A2835" t="s">
        <v>220</v>
      </c>
      <c r="B2835" t="s">
        <v>279</v>
      </c>
      <c r="C2835" t="s">
        <v>84</v>
      </c>
      <c r="D2835" t="s">
        <v>39</v>
      </c>
      <c r="E2835">
        <v>92.25</v>
      </c>
      <c r="F2835">
        <v>3</v>
      </c>
      <c r="G2835">
        <v>5.5499999999999972</v>
      </c>
      <c r="H2835">
        <v>4.5499999999999972</v>
      </c>
      <c r="I2835">
        <v>2</v>
      </c>
      <c r="J2835" s="13">
        <v>37295</v>
      </c>
      <c r="K2835" s="13">
        <v>37308</v>
      </c>
      <c r="L2835" t="s">
        <v>318</v>
      </c>
      <c r="M2835">
        <v>12.099999999999994</v>
      </c>
      <c r="N2835">
        <v>80.150000000000006</v>
      </c>
      <c r="O2835" t="s">
        <v>186</v>
      </c>
      <c r="P2835" t="s">
        <v>327</v>
      </c>
      <c r="Q2835">
        <v>2</v>
      </c>
      <c r="R2835" t="s">
        <v>329</v>
      </c>
      <c r="S2835" s="13">
        <v>-13</v>
      </c>
      <c r="T2835">
        <v>13</v>
      </c>
      <c r="U2835">
        <v>30.75</v>
      </c>
      <c r="V2835">
        <v>30.75</v>
      </c>
      <c r="W2835">
        <v>8167</v>
      </c>
    </row>
    <row r="2836" spans="1:23" x14ac:dyDescent="0.5">
      <c r="A2836" t="s">
        <v>222</v>
      </c>
      <c r="B2836" t="s">
        <v>279</v>
      </c>
      <c r="C2836" t="s">
        <v>84</v>
      </c>
      <c r="D2836" t="s">
        <v>39</v>
      </c>
      <c r="E2836">
        <v>92.25</v>
      </c>
      <c r="F2836">
        <v>3</v>
      </c>
      <c r="G2836">
        <v>7.9899999999999984</v>
      </c>
      <c r="H2836">
        <v>3.9899999999999984</v>
      </c>
      <c r="I2836">
        <v>2</v>
      </c>
      <c r="J2836" s="13">
        <v>37220</v>
      </c>
      <c r="K2836" s="13">
        <v>37236</v>
      </c>
      <c r="L2836" t="s">
        <v>331</v>
      </c>
      <c r="M2836">
        <v>13.979999999999997</v>
      </c>
      <c r="N2836">
        <v>78.27000000000001</v>
      </c>
      <c r="O2836" t="s">
        <v>185</v>
      </c>
      <c r="P2836" t="s">
        <v>308</v>
      </c>
      <c r="Q2836">
        <v>11</v>
      </c>
      <c r="R2836" t="s">
        <v>312</v>
      </c>
      <c r="S2836" s="13">
        <v>-16</v>
      </c>
      <c r="T2836">
        <v>16</v>
      </c>
      <c r="U2836">
        <v>30.75</v>
      </c>
      <c r="V2836">
        <v>30.75</v>
      </c>
      <c r="W2836">
        <v>8167</v>
      </c>
    </row>
    <row r="2837" spans="1:23" x14ac:dyDescent="0.5">
      <c r="A2837" t="s">
        <v>225</v>
      </c>
      <c r="B2837" t="s">
        <v>279</v>
      </c>
      <c r="C2837" t="s">
        <v>84</v>
      </c>
      <c r="D2837" t="s">
        <v>39</v>
      </c>
      <c r="E2837">
        <v>92.25</v>
      </c>
      <c r="F2837">
        <v>3</v>
      </c>
      <c r="G2837">
        <v>9.14</v>
      </c>
      <c r="H2837">
        <v>4.1400000000000006</v>
      </c>
      <c r="I2837">
        <v>2</v>
      </c>
      <c r="J2837" s="13">
        <v>37138</v>
      </c>
      <c r="K2837" s="13">
        <v>37152</v>
      </c>
      <c r="L2837" t="s">
        <v>321</v>
      </c>
      <c r="M2837">
        <v>15.280000000000001</v>
      </c>
      <c r="N2837">
        <v>76.97</v>
      </c>
      <c r="O2837" t="s">
        <v>185</v>
      </c>
      <c r="P2837" t="s">
        <v>316</v>
      </c>
      <c r="Q2837">
        <v>9</v>
      </c>
      <c r="R2837" t="s">
        <v>317</v>
      </c>
      <c r="S2837" s="13">
        <v>-14</v>
      </c>
      <c r="T2837">
        <v>14</v>
      </c>
      <c r="U2837">
        <v>30.75</v>
      </c>
      <c r="V2837">
        <v>30.75</v>
      </c>
      <c r="W2837">
        <v>8167</v>
      </c>
    </row>
    <row r="2838" spans="1:23" x14ac:dyDescent="0.5">
      <c r="A2838" t="s">
        <v>228</v>
      </c>
      <c r="B2838" t="s">
        <v>279</v>
      </c>
      <c r="C2838" t="s">
        <v>84</v>
      </c>
      <c r="D2838" t="s">
        <v>39</v>
      </c>
      <c r="E2838">
        <v>92.25</v>
      </c>
      <c r="F2838">
        <v>3</v>
      </c>
      <c r="G2838">
        <v>8.4500000000000028</v>
      </c>
      <c r="H2838">
        <v>3.4500000000000028</v>
      </c>
      <c r="I2838">
        <v>2</v>
      </c>
      <c r="J2838" s="13">
        <v>37087</v>
      </c>
      <c r="K2838" s="13">
        <v>37100</v>
      </c>
      <c r="L2838" t="s">
        <v>310</v>
      </c>
      <c r="M2838">
        <v>13.900000000000006</v>
      </c>
      <c r="N2838">
        <v>78.349999999999994</v>
      </c>
      <c r="O2838" t="s">
        <v>185</v>
      </c>
      <c r="P2838" t="s">
        <v>316</v>
      </c>
      <c r="Q2838">
        <v>7</v>
      </c>
      <c r="R2838" t="s">
        <v>320</v>
      </c>
      <c r="S2838" s="13">
        <v>-13</v>
      </c>
      <c r="T2838">
        <v>13</v>
      </c>
      <c r="U2838">
        <v>30.75</v>
      </c>
      <c r="V2838">
        <v>30.75</v>
      </c>
      <c r="W2838">
        <v>8167</v>
      </c>
    </row>
    <row r="2839" spans="1:23" x14ac:dyDescent="0.5">
      <c r="A2839" t="s">
        <v>222</v>
      </c>
      <c r="B2839" t="s">
        <v>279</v>
      </c>
      <c r="C2839" t="s">
        <v>84</v>
      </c>
      <c r="D2839" t="s">
        <v>39</v>
      </c>
      <c r="E2839">
        <v>92.25</v>
      </c>
      <c r="F2839">
        <v>3</v>
      </c>
      <c r="G2839">
        <v>5.4500000000000028</v>
      </c>
      <c r="H2839">
        <v>3.4500000000000028</v>
      </c>
      <c r="I2839">
        <v>2</v>
      </c>
      <c r="J2839" s="13">
        <v>36885</v>
      </c>
      <c r="K2839" s="13">
        <v>36896</v>
      </c>
      <c r="L2839" t="s">
        <v>331</v>
      </c>
      <c r="M2839">
        <v>10.900000000000006</v>
      </c>
      <c r="N2839">
        <v>81.349999999999994</v>
      </c>
      <c r="O2839" t="s">
        <v>184</v>
      </c>
      <c r="P2839" t="s">
        <v>308</v>
      </c>
      <c r="Q2839">
        <v>12</v>
      </c>
      <c r="R2839" t="s">
        <v>309</v>
      </c>
      <c r="S2839" s="13">
        <v>-11</v>
      </c>
      <c r="T2839">
        <v>11</v>
      </c>
      <c r="U2839">
        <v>30.75</v>
      </c>
      <c r="V2839">
        <v>30.75</v>
      </c>
      <c r="W2839">
        <v>8167</v>
      </c>
    </row>
    <row r="2840" spans="1:23" x14ac:dyDescent="0.5">
      <c r="A2840" t="s">
        <v>220</v>
      </c>
      <c r="B2840" t="s">
        <v>279</v>
      </c>
      <c r="C2840" t="s">
        <v>84</v>
      </c>
      <c r="D2840" t="s">
        <v>39</v>
      </c>
      <c r="E2840">
        <v>92.25</v>
      </c>
      <c r="F2840">
        <v>3</v>
      </c>
      <c r="G2840">
        <v>5.84</v>
      </c>
      <c r="H2840">
        <v>4.84</v>
      </c>
      <c r="I2840">
        <v>2</v>
      </c>
      <c r="J2840" s="13">
        <v>36574</v>
      </c>
      <c r="K2840" s="13">
        <v>36590</v>
      </c>
      <c r="L2840" t="s">
        <v>318</v>
      </c>
      <c r="M2840">
        <v>12.68</v>
      </c>
      <c r="N2840">
        <v>79.569999999999993</v>
      </c>
      <c r="O2840" t="s">
        <v>184</v>
      </c>
      <c r="P2840" t="s">
        <v>327</v>
      </c>
      <c r="Q2840">
        <v>2</v>
      </c>
      <c r="R2840" t="s">
        <v>329</v>
      </c>
      <c r="S2840" s="13">
        <v>-16</v>
      </c>
      <c r="T2840">
        <v>16</v>
      </c>
      <c r="U2840">
        <v>30.75</v>
      </c>
      <c r="V2840">
        <v>30.75</v>
      </c>
      <c r="W2840">
        <v>8167</v>
      </c>
    </row>
    <row r="2841" spans="1:23" x14ac:dyDescent="0.5">
      <c r="A2841" t="s">
        <v>227</v>
      </c>
      <c r="B2841" t="s">
        <v>279</v>
      </c>
      <c r="C2841" t="s">
        <v>84</v>
      </c>
      <c r="D2841" t="s">
        <v>39</v>
      </c>
      <c r="E2841">
        <v>92.25</v>
      </c>
      <c r="F2841">
        <v>3</v>
      </c>
      <c r="G2841">
        <v>7.2199999999999989</v>
      </c>
      <c r="H2841">
        <v>6.2199999999999989</v>
      </c>
      <c r="I2841">
        <v>2</v>
      </c>
      <c r="J2841" s="13">
        <v>36531</v>
      </c>
      <c r="K2841" s="13">
        <v>36548</v>
      </c>
      <c r="L2841" t="s">
        <v>311</v>
      </c>
      <c r="M2841">
        <v>15.439999999999998</v>
      </c>
      <c r="N2841">
        <v>76.81</v>
      </c>
      <c r="O2841" t="s">
        <v>184</v>
      </c>
      <c r="P2841" t="s">
        <v>327</v>
      </c>
      <c r="Q2841">
        <v>1</v>
      </c>
      <c r="R2841" t="s">
        <v>330</v>
      </c>
      <c r="S2841" s="13">
        <v>-17</v>
      </c>
      <c r="T2841">
        <v>17</v>
      </c>
      <c r="U2841">
        <v>30.75</v>
      </c>
      <c r="V2841">
        <v>30.75</v>
      </c>
      <c r="W2841">
        <v>8167</v>
      </c>
    </row>
    <row r="2842" spans="1:23" x14ac:dyDescent="0.5">
      <c r="A2842" t="s">
        <v>223</v>
      </c>
      <c r="B2842" t="s">
        <v>279</v>
      </c>
      <c r="C2842" t="s">
        <v>84</v>
      </c>
      <c r="D2842" t="s">
        <v>39</v>
      </c>
      <c r="E2842">
        <v>92.25</v>
      </c>
      <c r="F2842">
        <v>3</v>
      </c>
      <c r="G2842">
        <v>5</v>
      </c>
      <c r="H2842">
        <v>4</v>
      </c>
      <c r="I2842">
        <v>1</v>
      </c>
      <c r="J2842" s="13">
        <v>42352</v>
      </c>
      <c r="K2842" s="13">
        <v>42371</v>
      </c>
      <c r="L2842" t="s">
        <v>307</v>
      </c>
      <c r="M2842">
        <v>10</v>
      </c>
      <c r="N2842">
        <v>82.25</v>
      </c>
      <c r="O2842" t="s">
        <v>230</v>
      </c>
      <c r="P2842" t="s">
        <v>308</v>
      </c>
      <c r="Q2842">
        <v>12</v>
      </c>
      <c r="R2842" t="s">
        <v>309</v>
      </c>
      <c r="S2842" s="13">
        <v>-19</v>
      </c>
      <c r="T2842">
        <v>19</v>
      </c>
      <c r="U2842">
        <v>30.75</v>
      </c>
      <c r="V2842">
        <v>30.75</v>
      </c>
      <c r="W2842">
        <v>8167</v>
      </c>
    </row>
    <row r="2843" spans="1:23" x14ac:dyDescent="0.5">
      <c r="A2843" t="s">
        <v>221</v>
      </c>
      <c r="B2843" t="s">
        <v>279</v>
      </c>
      <c r="C2843" t="s">
        <v>84</v>
      </c>
      <c r="D2843" t="s">
        <v>39</v>
      </c>
      <c r="E2843">
        <v>92.25</v>
      </c>
      <c r="F2843">
        <v>3</v>
      </c>
      <c r="G2843">
        <v>6.1400000000000006</v>
      </c>
      <c r="H2843">
        <v>4.1400000000000006</v>
      </c>
      <c r="I2843">
        <v>1</v>
      </c>
      <c r="J2843" s="13">
        <v>42330</v>
      </c>
      <c r="K2843" s="13">
        <v>43203</v>
      </c>
      <c r="L2843" t="s">
        <v>322</v>
      </c>
      <c r="M2843">
        <v>11.280000000000001</v>
      </c>
      <c r="N2843">
        <v>80.97</v>
      </c>
      <c r="O2843" t="s">
        <v>230</v>
      </c>
      <c r="P2843" t="s">
        <v>308</v>
      </c>
      <c r="Q2843">
        <v>11</v>
      </c>
      <c r="R2843" t="s">
        <v>312</v>
      </c>
      <c r="S2843" s="13">
        <v>-873</v>
      </c>
      <c r="T2843">
        <v>873</v>
      </c>
      <c r="U2843">
        <v>30.75</v>
      </c>
      <c r="V2843">
        <v>30.75</v>
      </c>
      <c r="W2843">
        <v>8167</v>
      </c>
    </row>
    <row r="2844" spans="1:23" x14ac:dyDescent="0.5">
      <c r="A2844" t="s">
        <v>221</v>
      </c>
      <c r="B2844" t="s">
        <v>279</v>
      </c>
      <c r="C2844" t="s">
        <v>84</v>
      </c>
      <c r="D2844" t="s">
        <v>39</v>
      </c>
      <c r="E2844">
        <v>92.25</v>
      </c>
      <c r="F2844">
        <v>3</v>
      </c>
      <c r="G2844">
        <v>5</v>
      </c>
      <c r="H2844">
        <v>3</v>
      </c>
      <c r="I2844">
        <v>1</v>
      </c>
      <c r="J2844" s="13">
        <v>42308</v>
      </c>
      <c r="K2844" s="13">
        <v>43184</v>
      </c>
      <c r="L2844" t="s">
        <v>322</v>
      </c>
      <c r="M2844">
        <v>9</v>
      </c>
      <c r="N2844">
        <v>83.25</v>
      </c>
      <c r="O2844" t="s">
        <v>230</v>
      </c>
      <c r="P2844" t="s">
        <v>308</v>
      </c>
      <c r="Q2844">
        <v>10</v>
      </c>
      <c r="R2844" t="s">
        <v>314</v>
      </c>
      <c r="S2844" s="13">
        <v>-876</v>
      </c>
      <c r="T2844">
        <v>876</v>
      </c>
      <c r="U2844">
        <v>30.75</v>
      </c>
      <c r="V2844">
        <v>30.75</v>
      </c>
      <c r="W2844">
        <v>8167</v>
      </c>
    </row>
    <row r="2845" spans="1:23" x14ac:dyDescent="0.5">
      <c r="A2845" t="s">
        <v>222</v>
      </c>
      <c r="B2845" t="s">
        <v>279</v>
      </c>
      <c r="C2845" t="s">
        <v>84</v>
      </c>
      <c r="D2845" t="s">
        <v>39</v>
      </c>
      <c r="E2845">
        <v>92.25</v>
      </c>
      <c r="F2845">
        <v>3</v>
      </c>
      <c r="G2845">
        <v>6</v>
      </c>
      <c r="H2845">
        <v>6</v>
      </c>
      <c r="I2845">
        <v>1</v>
      </c>
      <c r="J2845" s="13">
        <v>42287</v>
      </c>
      <c r="K2845" s="13">
        <v>43089</v>
      </c>
      <c r="L2845" t="s">
        <v>331</v>
      </c>
      <c r="M2845">
        <v>13</v>
      </c>
      <c r="N2845">
        <v>79.25</v>
      </c>
      <c r="O2845" t="s">
        <v>230</v>
      </c>
      <c r="P2845" t="s">
        <v>308</v>
      </c>
      <c r="Q2845">
        <v>10</v>
      </c>
      <c r="R2845" t="s">
        <v>314</v>
      </c>
      <c r="S2845" s="13">
        <v>-802</v>
      </c>
      <c r="T2845">
        <v>802</v>
      </c>
      <c r="U2845">
        <v>30.75</v>
      </c>
      <c r="V2845">
        <v>30.75</v>
      </c>
      <c r="W2845">
        <v>8167</v>
      </c>
    </row>
    <row r="2846" spans="1:23" x14ac:dyDescent="0.5">
      <c r="A2846" t="s">
        <v>223</v>
      </c>
      <c r="B2846" t="s">
        <v>279</v>
      </c>
      <c r="C2846" t="s">
        <v>84</v>
      </c>
      <c r="D2846" t="s">
        <v>39</v>
      </c>
      <c r="E2846">
        <v>92.25</v>
      </c>
      <c r="F2846">
        <v>3</v>
      </c>
      <c r="G2846">
        <v>5.6099999999999994</v>
      </c>
      <c r="H2846">
        <v>3.6099999999999994</v>
      </c>
      <c r="I2846">
        <v>1</v>
      </c>
      <c r="J2846" s="13">
        <v>42213</v>
      </c>
      <c r="K2846" s="13">
        <v>42964</v>
      </c>
      <c r="L2846" t="s">
        <v>307</v>
      </c>
      <c r="M2846">
        <v>10.219999999999999</v>
      </c>
      <c r="N2846">
        <v>82.03</v>
      </c>
      <c r="O2846" t="s">
        <v>230</v>
      </c>
      <c r="P2846" t="s">
        <v>316</v>
      </c>
      <c r="Q2846">
        <v>7</v>
      </c>
      <c r="R2846" t="s">
        <v>320</v>
      </c>
      <c r="S2846" s="13">
        <v>-751</v>
      </c>
      <c r="T2846">
        <v>751</v>
      </c>
      <c r="U2846">
        <v>30.75</v>
      </c>
      <c r="V2846">
        <v>30.75</v>
      </c>
      <c r="W2846">
        <v>8167</v>
      </c>
    </row>
    <row r="2847" spans="1:23" x14ac:dyDescent="0.5">
      <c r="A2847" t="s">
        <v>221</v>
      </c>
      <c r="B2847" t="s">
        <v>279</v>
      </c>
      <c r="C2847" t="s">
        <v>84</v>
      </c>
      <c r="D2847" t="s">
        <v>39</v>
      </c>
      <c r="E2847">
        <v>92.25</v>
      </c>
      <c r="F2847">
        <v>3</v>
      </c>
      <c r="G2847">
        <v>5.68</v>
      </c>
      <c r="H2847">
        <v>3.6799999999999997</v>
      </c>
      <c r="I2847">
        <v>1</v>
      </c>
      <c r="J2847" s="13">
        <v>42192</v>
      </c>
      <c r="K2847" s="13">
        <v>43044</v>
      </c>
      <c r="L2847" t="s">
        <v>322</v>
      </c>
      <c r="M2847">
        <v>10.36</v>
      </c>
      <c r="N2847">
        <v>81.89</v>
      </c>
      <c r="O2847" t="s">
        <v>230</v>
      </c>
      <c r="P2847" t="s">
        <v>316</v>
      </c>
      <c r="Q2847">
        <v>7</v>
      </c>
      <c r="R2847" t="s">
        <v>320</v>
      </c>
      <c r="S2847" s="13">
        <v>-852</v>
      </c>
      <c r="T2847">
        <v>852</v>
      </c>
      <c r="U2847">
        <v>30.75</v>
      </c>
      <c r="V2847">
        <v>30.75</v>
      </c>
      <c r="W2847">
        <v>8167</v>
      </c>
    </row>
    <row r="2848" spans="1:23" x14ac:dyDescent="0.5">
      <c r="A2848" t="s">
        <v>226</v>
      </c>
      <c r="B2848" t="s">
        <v>279</v>
      </c>
      <c r="C2848" t="s">
        <v>84</v>
      </c>
      <c r="D2848" t="s">
        <v>39</v>
      </c>
      <c r="E2848">
        <v>92.25</v>
      </c>
      <c r="F2848">
        <v>3</v>
      </c>
      <c r="G2848">
        <v>8.25</v>
      </c>
      <c r="H2848">
        <v>4.25</v>
      </c>
      <c r="I2848">
        <v>1</v>
      </c>
      <c r="J2848" s="13">
        <v>42189</v>
      </c>
      <c r="K2848" s="13">
        <v>42206</v>
      </c>
      <c r="L2848" t="s">
        <v>315</v>
      </c>
      <c r="M2848">
        <v>13.5</v>
      </c>
      <c r="N2848">
        <v>78.75</v>
      </c>
      <c r="O2848" t="s">
        <v>230</v>
      </c>
      <c r="P2848" t="s">
        <v>316</v>
      </c>
      <c r="Q2848">
        <v>7</v>
      </c>
      <c r="R2848" t="s">
        <v>320</v>
      </c>
      <c r="S2848" s="13">
        <v>-17</v>
      </c>
      <c r="T2848">
        <v>17</v>
      </c>
      <c r="U2848">
        <v>30.75</v>
      </c>
      <c r="V2848">
        <v>30.75</v>
      </c>
      <c r="W2848">
        <v>8167</v>
      </c>
    </row>
    <row r="2849" spans="1:23" x14ac:dyDescent="0.5">
      <c r="A2849" t="s">
        <v>224</v>
      </c>
      <c r="B2849" t="s">
        <v>279</v>
      </c>
      <c r="C2849" t="s">
        <v>84</v>
      </c>
      <c r="D2849" t="s">
        <v>39</v>
      </c>
      <c r="E2849">
        <v>92.25</v>
      </c>
      <c r="F2849">
        <v>3</v>
      </c>
      <c r="G2849">
        <v>6.68</v>
      </c>
      <c r="H2849">
        <v>3.6799999999999997</v>
      </c>
      <c r="I2849">
        <v>1</v>
      </c>
      <c r="J2849" s="13">
        <v>42161</v>
      </c>
      <c r="K2849" s="13">
        <v>42942</v>
      </c>
      <c r="L2849" t="s">
        <v>313</v>
      </c>
      <c r="M2849">
        <v>11.36</v>
      </c>
      <c r="N2849">
        <v>80.89</v>
      </c>
      <c r="O2849" t="s">
        <v>230</v>
      </c>
      <c r="P2849" t="s">
        <v>323</v>
      </c>
      <c r="Q2849">
        <v>6</v>
      </c>
      <c r="R2849" t="s">
        <v>324</v>
      </c>
      <c r="S2849" s="13">
        <v>-781</v>
      </c>
      <c r="T2849">
        <v>781</v>
      </c>
      <c r="U2849">
        <v>30.75</v>
      </c>
      <c r="V2849">
        <v>30.75</v>
      </c>
      <c r="W2849">
        <v>8167</v>
      </c>
    </row>
    <row r="2850" spans="1:23" x14ac:dyDescent="0.5">
      <c r="A2850" t="s">
        <v>221</v>
      </c>
      <c r="B2850" t="s">
        <v>279</v>
      </c>
      <c r="C2850" t="s">
        <v>84</v>
      </c>
      <c r="D2850" t="s">
        <v>39</v>
      </c>
      <c r="E2850">
        <v>92.25</v>
      </c>
      <c r="F2850">
        <v>3</v>
      </c>
      <c r="G2850">
        <v>9.5799999999999983</v>
      </c>
      <c r="H2850">
        <v>6.5799999999999983</v>
      </c>
      <c r="I2850">
        <v>1</v>
      </c>
      <c r="J2850" s="13">
        <v>42034</v>
      </c>
      <c r="K2850" s="13">
        <v>42052</v>
      </c>
      <c r="L2850" t="s">
        <v>322</v>
      </c>
      <c r="M2850">
        <v>17.159999999999997</v>
      </c>
      <c r="N2850">
        <v>75.09</v>
      </c>
      <c r="O2850" t="s">
        <v>230</v>
      </c>
      <c r="P2850" t="s">
        <v>327</v>
      </c>
      <c r="Q2850">
        <v>1</v>
      </c>
      <c r="R2850" t="s">
        <v>330</v>
      </c>
      <c r="S2850" s="13">
        <v>-18</v>
      </c>
      <c r="T2850">
        <v>18</v>
      </c>
      <c r="U2850">
        <v>30.75</v>
      </c>
      <c r="V2850">
        <v>30.75</v>
      </c>
      <c r="W2850">
        <v>8167</v>
      </c>
    </row>
    <row r="2851" spans="1:23" x14ac:dyDescent="0.5">
      <c r="A2851" t="s">
        <v>221</v>
      </c>
      <c r="B2851" t="s">
        <v>279</v>
      </c>
      <c r="C2851" t="s">
        <v>84</v>
      </c>
      <c r="D2851" t="s">
        <v>39</v>
      </c>
      <c r="E2851">
        <v>92.25</v>
      </c>
      <c r="F2851">
        <v>3</v>
      </c>
      <c r="G2851">
        <v>9.84</v>
      </c>
      <c r="H2851">
        <v>5.84</v>
      </c>
      <c r="I2851">
        <v>1</v>
      </c>
      <c r="J2851" s="13">
        <v>42024</v>
      </c>
      <c r="K2851" s="13">
        <v>42035</v>
      </c>
      <c r="L2851" t="s">
        <v>322</v>
      </c>
      <c r="M2851">
        <v>16.68</v>
      </c>
      <c r="N2851">
        <v>75.569999999999993</v>
      </c>
      <c r="O2851" t="s">
        <v>230</v>
      </c>
      <c r="P2851" t="s">
        <v>327</v>
      </c>
      <c r="Q2851">
        <v>1</v>
      </c>
      <c r="R2851" t="s">
        <v>330</v>
      </c>
      <c r="S2851" s="13">
        <v>-11</v>
      </c>
      <c r="T2851">
        <v>11</v>
      </c>
      <c r="U2851">
        <v>30.75</v>
      </c>
      <c r="V2851">
        <v>30.75</v>
      </c>
      <c r="W2851">
        <v>8167</v>
      </c>
    </row>
    <row r="2852" spans="1:23" x14ac:dyDescent="0.5">
      <c r="A2852" t="s">
        <v>223</v>
      </c>
      <c r="B2852" t="s">
        <v>279</v>
      </c>
      <c r="C2852" t="s">
        <v>84</v>
      </c>
      <c r="D2852" t="s">
        <v>39</v>
      </c>
      <c r="E2852">
        <v>92.25</v>
      </c>
      <c r="F2852">
        <v>3</v>
      </c>
      <c r="G2852">
        <v>6.1199999999999974</v>
      </c>
      <c r="H2852">
        <v>4.1199999999999974</v>
      </c>
      <c r="I2852">
        <v>1</v>
      </c>
      <c r="J2852" s="13">
        <v>41974</v>
      </c>
      <c r="K2852" s="13">
        <v>42907</v>
      </c>
      <c r="L2852" t="s">
        <v>307</v>
      </c>
      <c r="M2852">
        <v>11.239999999999995</v>
      </c>
      <c r="N2852">
        <v>81.010000000000005</v>
      </c>
      <c r="O2852" t="s">
        <v>197</v>
      </c>
      <c r="P2852" t="s">
        <v>308</v>
      </c>
      <c r="Q2852">
        <v>12</v>
      </c>
      <c r="R2852" t="s">
        <v>309</v>
      </c>
      <c r="S2852" s="13">
        <v>-933</v>
      </c>
      <c r="T2852">
        <v>933</v>
      </c>
      <c r="U2852">
        <v>30.75</v>
      </c>
      <c r="V2852">
        <v>30.75</v>
      </c>
      <c r="W2852">
        <v>8167</v>
      </c>
    </row>
    <row r="2853" spans="1:23" x14ac:dyDescent="0.5">
      <c r="A2853" t="s">
        <v>228</v>
      </c>
      <c r="B2853" t="s">
        <v>279</v>
      </c>
      <c r="C2853" t="s">
        <v>84</v>
      </c>
      <c r="D2853" t="s">
        <v>39</v>
      </c>
      <c r="E2853">
        <v>92.25</v>
      </c>
      <c r="F2853">
        <v>3</v>
      </c>
      <c r="G2853">
        <v>8.4500000000000028</v>
      </c>
      <c r="H2853">
        <v>4.4500000000000028</v>
      </c>
      <c r="I2853">
        <v>1</v>
      </c>
      <c r="J2853" s="13">
        <v>41962</v>
      </c>
      <c r="K2853" s="13">
        <v>41974</v>
      </c>
      <c r="L2853" t="s">
        <v>310</v>
      </c>
      <c r="M2853">
        <v>13.900000000000006</v>
      </c>
      <c r="N2853">
        <v>78.349999999999994</v>
      </c>
      <c r="O2853" t="s">
        <v>197</v>
      </c>
      <c r="P2853" t="s">
        <v>308</v>
      </c>
      <c r="Q2853">
        <v>11</v>
      </c>
      <c r="R2853" t="s">
        <v>312</v>
      </c>
      <c r="S2853" s="13">
        <v>-12</v>
      </c>
      <c r="T2853">
        <v>12</v>
      </c>
      <c r="U2853">
        <v>30.75</v>
      </c>
      <c r="V2853">
        <v>30.75</v>
      </c>
      <c r="W2853">
        <v>8167</v>
      </c>
    </row>
    <row r="2854" spans="1:23" x14ac:dyDescent="0.5">
      <c r="A2854" t="s">
        <v>223</v>
      </c>
      <c r="B2854" t="s">
        <v>279</v>
      </c>
      <c r="C2854" t="s">
        <v>84</v>
      </c>
      <c r="D2854" t="s">
        <v>39</v>
      </c>
      <c r="E2854">
        <v>92.25</v>
      </c>
      <c r="F2854">
        <v>3</v>
      </c>
      <c r="G2854">
        <v>9.2000000000000028</v>
      </c>
      <c r="H2854">
        <v>4.2000000000000028</v>
      </c>
      <c r="I2854">
        <v>1</v>
      </c>
      <c r="J2854" s="13">
        <v>41953</v>
      </c>
      <c r="K2854" s="13">
        <v>43290</v>
      </c>
      <c r="L2854" t="s">
        <v>307</v>
      </c>
      <c r="M2854">
        <v>14.400000000000006</v>
      </c>
      <c r="N2854">
        <v>77.849999999999994</v>
      </c>
      <c r="O2854" t="s">
        <v>197</v>
      </c>
      <c r="P2854" t="s">
        <v>308</v>
      </c>
      <c r="Q2854">
        <v>11</v>
      </c>
      <c r="R2854" t="s">
        <v>312</v>
      </c>
      <c r="S2854" s="13">
        <v>-1337</v>
      </c>
      <c r="T2854">
        <v>1337</v>
      </c>
      <c r="U2854">
        <v>30.75</v>
      </c>
      <c r="V2854">
        <v>30.75</v>
      </c>
      <c r="W2854">
        <v>8167</v>
      </c>
    </row>
    <row r="2855" spans="1:23" x14ac:dyDescent="0.5">
      <c r="A2855" t="s">
        <v>220</v>
      </c>
      <c r="B2855" t="s">
        <v>279</v>
      </c>
      <c r="C2855" t="s">
        <v>84</v>
      </c>
      <c r="D2855" t="s">
        <v>39</v>
      </c>
      <c r="E2855">
        <v>92.25</v>
      </c>
      <c r="F2855">
        <v>3</v>
      </c>
      <c r="G2855">
        <v>7.8599999999999994</v>
      </c>
      <c r="H2855">
        <v>5.8599999999999994</v>
      </c>
      <c r="I2855">
        <v>1</v>
      </c>
      <c r="J2855" s="13">
        <v>41902</v>
      </c>
      <c r="K2855" s="13">
        <v>42884</v>
      </c>
      <c r="L2855" t="s">
        <v>318</v>
      </c>
      <c r="M2855">
        <v>14.719999999999999</v>
      </c>
      <c r="N2855">
        <v>77.53</v>
      </c>
      <c r="O2855" t="s">
        <v>197</v>
      </c>
      <c r="P2855" t="s">
        <v>316</v>
      </c>
      <c r="Q2855">
        <v>9</v>
      </c>
      <c r="R2855" t="s">
        <v>317</v>
      </c>
      <c r="S2855" s="13">
        <v>-982</v>
      </c>
      <c r="T2855">
        <v>982</v>
      </c>
      <c r="U2855">
        <v>30.75</v>
      </c>
      <c r="V2855">
        <v>30.75</v>
      </c>
      <c r="W2855">
        <v>8167</v>
      </c>
    </row>
    <row r="2856" spans="1:23" x14ac:dyDescent="0.5">
      <c r="A2856" t="s">
        <v>223</v>
      </c>
      <c r="B2856" t="s">
        <v>279</v>
      </c>
      <c r="C2856" t="s">
        <v>84</v>
      </c>
      <c r="D2856" t="s">
        <v>39</v>
      </c>
      <c r="E2856">
        <v>92.25</v>
      </c>
      <c r="F2856">
        <v>3</v>
      </c>
      <c r="G2856">
        <v>5.8900000000000006</v>
      </c>
      <c r="H2856">
        <v>3.8900000000000006</v>
      </c>
      <c r="I2856">
        <v>1</v>
      </c>
      <c r="J2856" s="13">
        <v>41894</v>
      </c>
      <c r="K2856" s="13">
        <v>41907</v>
      </c>
      <c r="L2856" t="s">
        <v>307</v>
      </c>
      <c r="M2856">
        <v>10.780000000000001</v>
      </c>
      <c r="N2856">
        <v>81.47</v>
      </c>
      <c r="O2856" t="s">
        <v>197</v>
      </c>
      <c r="P2856" t="s">
        <v>316</v>
      </c>
      <c r="Q2856">
        <v>9</v>
      </c>
      <c r="R2856" t="s">
        <v>317</v>
      </c>
      <c r="S2856" s="13">
        <v>-13</v>
      </c>
      <c r="T2856">
        <v>13</v>
      </c>
      <c r="U2856">
        <v>30.75</v>
      </c>
      <c r="V2856">
        <v>30.75</v>
      </c>
      <c r="W2856">
        <v>8167</v>
      </c>
    </row>
    <row r="2857" spans="1:23" x14ac:dyDescent="0.5">
      <c r="A2857" t="s">
        <v>227</v>
      </c>
      <c r="B2857" t="s">
        <v>279</v>
      </c>
      <c r="C2857" t="s">
        <v>84</v>
      </c>
      <c r="D2857" t="s">
        <v>39</v>
      </c>
      <c r="E2857">
        <v>92.25</v>
      </c>
      <c r="F2857">
        <v>3</v>
      </c>
      <c r="G2857">
        <v>9.68</v>
      </c>
      <c r="H2857">
        <v>4.68</v>
      </c>
      <c r="I2857">
        <v>1</v>
      </c>
      <c r="J2857" s="13">
        <v>41830</v>
      </c>
      <c r="K2857" s="13">
        <v>41838</v>
      </c>
      <c r="L2857" t="s">
        <v>311</v>
      </c>
      <c r="M2857">
        <v>15.36</v>
      </c>
      <c r="N2857">
        <v>76.89</v>
      </c>
      <c r="O2857" t="s">
        <v>197</v>
      </c>
      <c r="P2857" t="s">
        <v>316</v>
      </c>
      <c r="Q2857">
        <v>7</v>
      </c>
      <c r="R2857" t="s">
        <v>320</v>
      </c>
      <c r="S2857" s="13">
        <v>-8</v>
      </c>
      <c r="T2857">
        <v>8</v>
      </c>
      <c r="U2857">
        <v>30.75</v>
      </c>
      <c r="V2857">
        <v>30.75</v>
      </c>
      <c r="W2857">
        <v>8167</v>
      </c>
    </row>
    <row r="2858" spans="1:23" x14ac:dyDescent="0.5">
      <c r="A2858" t="s">
        <v>220</v>
      </c>
      <c r="B2858" t="s">
        <v>279</v>
      </c>
      <c r="C2858" t="s">
        <v>84</v>
      </c>
      <c r="D2858" t="s">
        <v>39</v>
      </c>
      <c r="E2858">
        <v>92.25</v>
      </c>
      <c r="F2858">
        <v>3</v>
      </c>
      <c r="G2858">
        <v>6.8799999999999955</v>
      </c>
      <c r="H2858">
        <v>5.8799999999999955</v>
      </c>
      <c r="I2858">
        <v>1</v>
      </c>
      <c r="J2858" s="13">
        <v>41821</v>
      </c>
      <c r="K2858" s="13">
        <v>41834</v>
      </c>
      <c r="L2858" t="s">
        <v>318</v>
      </c>
      <c r="M2858">
        <v>13.759999999999991</v>
      </c>
      <c r="N2858">
        <v>78.490000000000009</v>
      </c>
      <c r="O2858" t="s">
        <v>197</v>
      </c>
      <c r="P2858" t="s">
        <v>316</v>
      </c>
      <c r="Q2858">
        <v>7</v>
      </c>
      <c r="R2858" t="s">
        <v>320</v>
      </c>
      <c r="S2858" s="13">
        <v>-13</v>
      </c>
      <c r="T2858">
        <v>13</v>
      </c>
      <c r="U2858">
        <v>30.75</v>
      </c>
      <c r="V2858">
        <v>30.75</v>
      </c>
      <c r="W2858">
        <v>8167</v>
      </c>
    </row>
    <row r="2859" spans="1:23" x14ac:dyDescent="0.5">
      <c r="A2859" t="s">
        <v>226</v>
      </c>
      <c r="B2859" t="s">
        <v>279</v>
      </c>
      <c r="C2859" t="s">
        <v>84</v>
      </c>
      <c r="D2859" t="s">
        <v>39</v>
      </c>
      <c r="E2859">
        <v>92.25</v>
      </c>
      <c r="F2859">
        <v>3</v>
      </c>
      <c r="G2859">
        <v>8.4500000000000028</v>
      </c>
      <c r="H2859">
        <v>6.4500000000000028</v>
      </c>
      <c r="I2859">
        <v>1</v>
      </c>
      <c r="J2859" s="13">
        <v>41818</v>
      </c>
      <c r="K2859" s="13">
        <v>41834</v>
      </c>
      <c r="L2859" t="s">
        <v>315</v>
      </c>
      <c r="M2859">
        <v>15.900000000000006</v>
      </c>
      <c r="N2859">
        <v>76.349999999999994</v>
      </c>
      <c r="O2859" t="s">
        <v>197</v>
      </c>
      <c r="P2859" t="s">
        <v>323</v>
      </c>
      <c r="Q2859">
        <v>6</v>
      </c>
      <c r="R2859" t="s">
        <v>324</v>
      </c>
      <c r="S2859" s="13">
        <v>-16</v>
      </c>
      <c r="T2859">
        <v>16</v>
      </c>
      <c r="U2859">
        <v>30.75</v>
      </c>
      <c r="V2859">
        <v>30.75</v>
      </c>
      <c r="W2859">
        <v>8167</v>
      </c>
    </row>
    <row r="2860" spans="1:23" x14ac:dyDescent="0.5">
      <c r="A2860" t="s">
        <v>220</v>
      </c>
      <c r="B2860" t="s">
        <v>279</v>
      </c>
      <c r="C2860" t="s">
        <v>84</v>
      </c>
      <c r="D2860" t="s">
        <v>39</v>
      </c>
      <c r="E2860">
        <v>92.25</v>
      </c>
      <c r="F2860">
        <v>3</v>
      </c>
      <c r="G2860">
        <v>7</v>
      </c>
      <c r="H2860">
        <v>3</v>
      </c>
      <c r="I2860">
        <v>1</v>
      </c>
      <c r="J2860" s="13">
        <v>41803</v>
      </c>
      <c r="K2860" s="13">
        <v>42857</v>
      </c>
      <c r="L2860" t="s">
        <v>318</v>
      </c>
      <c r="M2860">
        <v>11</v>
      </c>
      <c r="N2860">
        <v>81.25</v>
      </c>
      <c r="O2860" t="s">
        <v>197</v>
      </c>
      <c r="P2860" t="s">
        <v>323</v>
      </c>
      <c r="Q2860">
        <v>6</v>
      </c>
      <c r="R2860" t="s">
        <v>324</v>
      </c>
      <c r="S2860" s="13">
        <v>-1054</v>
      </c>
      <c r="T2860">
        <v>1054</v>
      </c>
      <c r="U2860">
        <v>30.75</v>
      </c>
      <c r="V2860">
        <v>30.75</v>
      </c>
      <c r="W2860">
        <v>8167</v>
      </c>
    </row>
    <row r="2861" spans="1:23" x14ac:dyDescent="0.5">
      <c r="A2861" t="s">
        <v>221</v>
      </c>
      <c r="B2861" t="s">
        <v>279</v>
      </c>
      <c r="C2861" t="s">
        <v>84</v>
      </c>
      <c r="D2861" t="s">
        <v>39</v>
      </c>
      <c r="E2861">
        <v>92.25</v>
      </c>
      <c r="F2861">
        <v>3</v>
      </c>
      <c r="G2861">
        <v>9.5499999999999972</v>
      </c>
      <c r="H2861">
        <v>4.5499999999999972</v>
      </c>
      <c r="I2861">
        <v>1</v>
      </c>
      <c r="J2861" s="13">
        <v>41801</v>
      </c>
      <c r="K2861" s="13">
        <v>43239</v>
      </c>
      <c r="L2861" t="s">
        <v>322</v>
      </c>
      <c r="M2861">
        <v>15.099999999999994</v>
      </c>
      <c r="N2861">
        <v>77.150000000000006</v>
      </c>
      <c r="O2861" t="s">
        <v>197</v>
      </c>
      <c r="P2861" t="s">
        <v>323</v>
      </c>
      <c r="Q2861">
        <v>6</v>
      </c>
      <c r="R2861" t="s">
        <v>324</v>
      </c>
      <c r="S2861" s="13">
        <v>-1438</v>
      </c>
      <c r="T2861">
        <v>1438</v>
      </c>
      <c r="U2861">
        <v>30.75</v>
      </c>
      <c r="V2861">
        <v>30.75</v>
      </c>
      <c r="W2861">
        <v>8167</v>
      </c>
    </row>
    <row r="2862" spans="1:23" x14ac:dyDescent="0.5">
      <c r="A2862" t="s">
        <v>223</v>
      </c>
      <c r="B2862" t="s">
        <v>279</v>
      </c>
      <c r="C2862" t="s">
        <v>84</v>
      </c>
      <c r="D2862" t="s">
        <v>39</v>
      </c>
      <c r="E2862">
        <v>92.25</v>
      </c>
      <c r="F2862">
        <v>3</v>
      </c>
      <c r="G2862">
        <v>5.990000000000002</v>
      </c>
      <c r="H2862">
        <v>3.990000000000002</v>
      </c>
      <c r="I2862">
        <v>1</v>
      </c>
      <c r="J2862" s="13">
        <v>41712</v>
      </c>
      <c r="K2862" s="13">
        <v>42833</v>
      </c>
      <c r="L2862" t="s">
        <v>307</v>
      </c>
      <c r="M2862">
        <v>10.980000000000004</v>
      </c>
      <c r="N2862">
        <v>81.27</v>
      </c>
      <c r="O2862" t="s">
        <v>197</v>
      </c>
      <c r="P2862" t="s">
        <v>327</v>
      </c>
      <c r="Q2862">
        <v>3</v>
      </c>
      <c r="R2862" t="s">
        <v>328</v>
      </c>
      <c r="S2862" s="13">
        <v>-1121</v>
      </c>
      <c r="T2862">
        <v>1121</v>
      </c>
      <c r="U2862">
        <v>30.75</v>
      </c>
      <c r="V2862">
        <v>30.75</v>
      </c>
      <c r="W2862">
        <v>8167</v>
      </c>
    </row>
    <row r="2863" spans="1:23" x14ac:dyDescent="0.5">
      <c r="A2863" t="s">
        <v>220</v>
      </c>
      <c r="B2863" t="s">
        <v>279</v>
      </c>
      <c r="C2863" t="s">
        <v>84</v>
      </c>
      <c r="D2863" t="s">
        <v>39</v>
      </c>
      <c r="E2863">
        <v>92.25</v>
      </c>
      <c r="F2863">
        <v>3</v>
      </c>
      <c r="G2863">
        <v>10</v>
      </c>
      <c r="H2863">
        <v>6</v>
      </c>
      <c r="I2863">
        <v>1</v>
      </c>
      <c r="J2863" s="13">
        <v>41701</v>
      </c>
      <c r="K2863" s="13">
        <v>41714</v>
      </c>
      <c r="L2863" t="s">
        <v>318</v>
      </c>
      <c r="M2863">
        <v>17</v>
      </c>
      <c r="N2863">
        <v>75.25</v>
      </c>
      <c r="O2863" t="s">
        <v>197</v>
      </c>
      <c r="P2863" t="s">
        <v>327</v>
      </c>
      <c r="Q2863">
        <v>3</v>
      </c>
      <c r="R2863" t="s">
        <v>328</v>
      </c>
      <c r="S2863" s="13">
        <v>-13</v>
      </c>
      <c r="T2863">
        <v>13</v>
      </c>
      <c r="U2863">
        <v>30.75</v>
      </c>
      <c r="V2863">
        <v>30.75</v>
      </c>
      <c r="W2863">
        <v>8167</v>
      </c>
    </row>
    <row r="2864" spans="1:23" x14ac:dyDescent="0.5">
      <c r="A2864" t="s">
        <v>220</v>
      </c>
      <c r="B2864" t="s">
        <v>279</v>
      </c>
      <c r="C2864" t="s">
        <v>84</v>
      </c>
      <c r="D2864" t="s">
        <v>39</v>
      </c>
      <c r="E2864">
        <v>92.25</v>
      </c>
      <c r="F2864">
        <v>3</v>
      </c>
      <c r="G2864">
        <v>6.3299999999999983</v>
      </c>
      <c r="H2864">
        <v>5.3299999999999983</v>
      </c>
      <c r="I2864">
        <v>1</v>
      </c>
      <c r="J2864" s="13">
        <v>41689</v>
      </c>
      <c r="K2864" s="13">
        <v>43205</v>
      </c>
      <c r="L2864" t="s">
        <v>318</v>
      </c>
      <c r="M2864">
        <v>12.659999999999997</v>
      </c>
      <c r="N2864">
        <v>79.59</v>
      </c>
      <c r="O2864" t="s">
        <v>197</v>
      </c>
      <c r="P2864" t="s">
        <v>327</v>
      </c>
      <c r="Q2864">
        <v>2</v>
      </c>
      <c r="R2864" t="s">
        <v>329</v>
      </c>
      <c r="S2864" s="13">
        <v>-1516</v>
      </c>
      <c r="T2864">
        <v>1516</v>
      </c>
      <c r="U2864">
        <v>30.75</v>
      </c>
      <c r="V2864">
        <v>30.75</v>
      </c>
      <c r="W2864">
        <v>8167</v>
      </c>
    </row>
    <row r="2865" spans="1:23" x14ac:dyDescent="0.5">
      <c r="A2865" t="s">
        <v>227</v>
      </c>
      <c r="B2865" t="s">
        <v>279</v>
      </c>
      <c r="C2865" t="s">
        <v>84</v>
      </c>
      <c r="D2865" t="s">
        <v>39</v>
      </c>
      <c r="E2865">
        <v>92.25</v>
      </c>
      <c r="F2865">
        <v>3</v>
      </c>
      <c r="G2865">
        <v>6.5499999999999972</v>
      </c>
      <c r="H2865">
        <v>4.5499999999999972</v>
      </c>
      <c r="I2865">
        <v>1</v>
      </c>
      <c r="J2865" s="13">
        <v>41621</v>
      </c>
      <c r="K2865" s="13">
        <v>41640</v>
      </c>
      <c r="L2865" t="s">
        <v>311</v>
      </c>
      <c r="M2865">
        <v>12.099999999999994</v>
      </c>
      <c r="N2865">
        <v>80.150000000000006</v>
      </c>
      <c r="O2865" t="s">
        <v>196</v>
      </c>
      <c r="P2865" t="s">
        <v>308</v>
      </c>
      <c r="Q2865">
        <v>12</v>
      </c>
      <c r="R2865" t="s">
        <v>309</v>
      </c>
      <c r="S2865" s="13">
        <v>-19</v>
      </c>
      <c r="T2865">
        <v>19</v>
      </c>
      <c r="U2865">
        <v>30.75</v>
      </c>
      <c r="V2865">
        <v>30.75</v>
      </c>
      <c r="W2865">
        <v>8167</v>
      </c>
    </row>
    <row r="2866" spans="1:23" x14ac:dyDescent="0.5">
      <c r="A2866" t="s">
        <v>228</v>
      </c>
      <c r="B2866" t="s">
        <v>279</v>
      </c>
      <c r="C2866" t="s">
        <v>84</v>
      </c>
      <c r="D2866" t="s">
        <v>39</v>
      </c>
      <c r="E2866">
        <v>92.25</v>
      </c>
      <c r="F2866">
        <v>3</v>
      </c>
      <c r="G2866">
        <v>10</v>
      </c>
      <c r="H2866">
        <v>4</v>
      </c>
      <c r="I2866">
        <v>1</v>
      </c>
      <c r="J2866" s="13">
        <v>41582</v>
      </c>
      <c r="K2866" s="13">
        <v>41597</v>
      </c>
      <c r="L2866" t="s">
        <v>310</v>
      </c>
      <c r="M2866">
        <v>15</v>
      </c>
      <c r="N2866">
        <v>77.25</v>
      </c>
      <c r="O2866" t="s">
        <v>196</v>
      </c>
      <c r="P2866" t="s">
        <v>308</v>
      </c>
      <c r="Q2866">
        <v>11</v>
      </c>
      <c r="R2866" t="s">
        <v>312</v>
      </c>
      <c r="S2866" s="13">
        <v>-15</v>
      </c>
      <c r="T2866">
        <v>15</v>
      </c>
      <c r="U2866">
        <v>30.75</v>
      </c>
      <c r="V2866">
        <v>30.75</v>
      </c>
      <c r="W2866">
        <v>8167</v>
      </c>
    </row>
    <row r="2867" spans="1:23" x14ac:dyDescent="0.5">
      <c r="A2867" t="s">
        <v>224</v>
      </c>
      <c r="B2867" t="s">
        <v>279</v>
      </c>
      <c r="C2867" t="s">
        <v>84</v>
      </c>
      <c r="D2867" t="s">
        <v>39</v>
      </c>
      <c r="E2867">
        <v>92.25</v>
      </c>
      <c r="F2867">
        <v>3</v>
      </c>
      <c r="G2867">
        <v>8.4500000000000028</v>
      </c>
      <c r="H2867">
        <v>5.4500000000000028</v>
      </c>
      <c r="I2867">
        <v>1</v>
      </c>
      <c r="J2867" s="13">
        <v>41530</v>
      </c>
      <c r="K2867" s="13">
        <v>41546</v>
      </c>
      <c r="L2867" t="s">
        <v>313</v>
      </c>
      <c r="M2867">
        <v>14.900000000000006</v>
      </c>
      <c r="N2867">
        <v>77.349999999999994</v>
      </c>
      <c r="O2867" t="s">
        <v>196</v>
      </c>
      <c r="P2867" t="s">
        <v>316</v>
      </c>
      <c r="Q2867">
        <v>9</v>
      </c>
      <c r="R2867" t="s">
        <v>317</v>
      </c>
      <c r="S2867" s="13">
        <v>-16</v>
      </c>
      <c r="T2867">
        <v>16</v>
      </c>
      <c r="U2867">
        <v>30.75</v>
      </c>
      <c r="V2867">
        <v>30.75</v>
      </c>
      <c r="W2867">
        <v>8167</v>
      </c>
    </row>
    <row r="2868" spans="1:23" x14ac:dyDescent="0.5">
      <c r="A2868" t="s">
        <v>228</v>
      </c>
      <c r="B2868" t="s">
        <v>279</v>
      </c>
      <c r="C2868" t="s">
        <v>84</v>
      </c>
      <c r="D2868" t="s">
        <v>39</v>
      </c>
      <c r="E2868">
        <v>92.25</v>
      </c>
      <c r="F2868">
        <v>3</v>
      </c>
      <c r="G2868">
        <v>6.25</v>
      </c>
      <c r="H2868">
        <v>4.25</v>
      </c>
      <c r="I2868">
        <v>1</v>
      </c>
      <c r="J2868" s="13">
        <v>41509</v>
      </c>
      <c r="K2868" s="13">
        <v>41520</v>
      </c>
      <c r="L2868" t="s">
        <v>310</v>
      </c>
      <c r="M2868">
        <v>11.5</v>
      </c>
      <c r="N2868">
        <v>80.75</v>
      </c>
      <c r="O2868" t="s">
        <v>196</v>
      </c>
      <c r="P2868" t="s">
        <v>316</v>
      </c>
      <c r="Q2868">
        <v>8</v>
      </c>
      <c r="R2868" t="s">
        <v>319</v>
      </c>
      <c r="S2868" s="13">
        <v>-11</v>
      </c>
      <c r="T2868">
        <v>11</v>
      </c>
      <c r="U2868">
        <v>30.75</v>
      </c>
      <c r="V2868">
        <v>30.75</v>
      </c>
      <c r="W2868">
        <v>8167</v>
      </c>
    </row>
    <row r="2869" spans="1:23" x14ac:dyDescent="0.5">
      <c r="A2869" t="s">
        <v>222</v>
      </c>
      <c r="B2869" t="s">
        <v>279</v>
      </c>
      <c r="C2869" t="s">
        <v>84</v>
      </c>
      <c r="D2869" t="s">
        <v>39</v>
      </c>
      <c r="E2869">
        <v>92.25</v>
      </c>
      <c r="F2869">
        <v>3</v>
      </c>
      <c r="G2869">
        <v>8</v>
      </c>
      <c r="H2869">
        <v>3</v>
      </c>
      <c r="I2869">
        <v>1</v>
      </c>
      <c r="J2869" s="13">
        <v>41489</v>
      </c>
      <c r="K2869" s="13">
        <v>41502</v>
      </c>
      <c r="L2869" t="s">
        <v>331</v>
      </c>
      <c r="M2869">
        <v>12</v>
      </c>
      <c r="N2869">
        <v>80.25</v>
      </c>
      <c r="O2869" t="s">
        <v>196</v>
      </c>
      <c r="P2869" t="s">
        <v>316</v>
      </c>
      <c r="Q2869">
        <v>8</v>
      </c>
      <c r="R2869" t="s">
        <v>319</v>
      </c>
      <c r="S2869" s="13">
        <v>-13</v>
      </c>
      <c r="T2869">
        <v>13</v>
      </c>
      <c r="U2869">
        <v>30.75</v>
      </c>
      <c r="V2869">
        <v>30.75</v>
      </c>
      <c r="W2869">
        <v>8167</v>
      </c>
    </row>
    <row r="2870" spans="1:23" x14ac:dyDescent="0.5">
      <c r="A2870" t="s">
        <v>221</v>
      </c>
      <c r="B2870" t="s">
        <v>279</v>
      </c>
      <c r="C2870" t="s">
        <v>84</v>
      </c>
      <c r="D2870" t="s">
        <v>39</v>
      </c>
      <c r="E2870">
        <v>92.25</v>
      </c>
      <c r="F2870">
        <v>3</v>
      </c>
      <c r="G2870">
        <v>9.6499999999999986</v>
      </c>
      <c r="H2870">
        <v>6.6499999999999986</v>
      </c>
      <c r="I2870">
        <v>1</v>
      </c>
      <c r="J2870" s="13">
        <v>41468</v>
      </c>
      <c r="K2870" s="13">
        <v>42754</v>
      </c>
      <c r="L2870" t="s">
        <v>322</v>
      </c>
      <c r="M2870">
        <v>17.299999999999997</v>
      </c>
      <c r="N2870">
        <v>74.95</v>
      </c>
      <c r="O2870" t="s">
        <v>196</v>
      </c>
      <c r="P2870" t="s">
        <v>316</v>
      </c>
      <c r="Q2870">
        <v>7</v>
      </c>
      <c r="R2870" t="s">
        <v>320</v>
      </c>
      <c r="S2870" s="13">
        <v>-1286</v>
      </c>
      <c r="T2870">
        <v>1286</v>
      </c>
      <c r="U2870">
        <v>30.75</v>
      </c>
      <c r="V2870">
        <v>30.75</v>
      </c>
      <c r="W2870">
        <v>8167</v>
      </c>
    </row>
    <row r="2871" spans="1:23" x14ac:dyDescent="0.5">
      <c r="A2871" t="s">
        <v>228</v>
      </c>
      <c r="B2871" t="s">
        <v>279</v>
      </c>
      <c r="C2871" t="s">
        <v>84</v>
      </c>
      <c r="D2871" t="s">
        <v>39</v>
      </c>
      <c r="E2871">
        <v>92.25</v>
      </c>
      <c r="F2871">
        <v>3</v>
      </c>
      <c r="G2871">
        <v>5.3599999999999994</v>
      </c>
      <c r="H2871">
        <v>3.3599999999999994</v>
      </c>
      <c r="I2871">
        <v>1</v>
      </c>
      <c r="J2871" s="13">
        <v>41435</v>
      </c>
      <c r="K2871" s="13">
        <v>41454</v>
      </c>
      <c r="L2871" t="s">
        <v>310</v>
      </c>
      <c r="M2871">
        <v>9.7199999999999989</v>
      </c>
      <c r="N2871">
        <v>82.53</v>
      </c>
      <c r="O2871" t="s">
        <v>196</v>
      </c>
      <c r="P2871" t="s">
        <v>323</v>
      </c>
      <c r="Q2871">
        <v>6</v>
      </c>
      <c r="R2871" t="s">
        <v>324</v>
      </c>
      <c r="S2871" s="13">
        <v>-19</v>
      </c>
      <c r="T2871">
        <v>19</v>
      </c>
      <c r="U2871">
        <v>30.75</v>
      </c>
      <c r="V2871">
        <v>30.75</v>
      </c>
      <c r="W2871">
        <v>8167</v>
      </c>
    </row>
    <row r="2872" spans="1:23" x14ac:dyDescent="0.5">
      <c r="A2872" t="s">
        <v>226</v>
      </c>
      <c r="B2872" t="s">
        <v>279</v>
      </c>
      <c r="C2872" t="s">
        <v>84</v>
      </c>
      <c r="D2872" t="s">
        <v>39</v>
      </c>
      <c r="E2872">
        <v>92.25</v>
      </c>
      <c r="F2872">
        <v>3</v>
      </c>
      <c r="G2872">
        <v>8.5499999999999972</v>
      </c>
      <c r="H2872">
        <v>3.5499999999999972</v>
      </c>
      <c r="I2872">
        <v>1</v>
      </c>
      <c r="J2872" s="13">
        <v>41356</v>
      </c>
      <c r="K2872" s="13">
        <v>41364</v>
      </c>
      <c r="L2872" t="s">
        <v>315</v>
      </c>
      <c r="M2872">
        <v>13.099999999999994</v>
      </c>
      <c r="N2872">
        <v>79.150000000000006</v>
      </c>
      <c r="O2872" t="s">
        <v>196</v>
      </c>
      <c r="P2872" t="s">
        <v>327</v>
      </c>
      <c r="Q2872">
        <v>3</v>
      </c>
      <c r="R2872" t="s">
        <v>328</v>
      </c>
      <c r="S2872" s="13">
        <v>-8</v>
      </c>
      <c r="T2872">
        <v>8</v>
      </c>
      <c r="U2872">
        <v>30.75</v>
      </c>
      <c r="V2872">
        <v>30.75</v>
      </c>
      <c r="W2872">
        <v>8167</v>
      </c>
    </row>
    <row r="2873" spans="1:23" x14ac:dyDescent="0.5">
      <c r="A2873" t="s">
        <v>225</v>
      </c>
      <c r="B2873" t="s">
        <v>279</v>
      </c>
      <c r="C2873" t="s">
        <v>84</v>
      </c>
      <c r="D2873" t="s">
        <v>39</v>
      </c>
      <c r="E2873">
        <v>92.25</v>
      </c>
      <c r="F2873">
        <v>3</v>
      </c>
      <c r="G2873">
        <v>6.68</v>
      </c>
      <c r="H2873">
        <v>5.68</v>
      </c>
      <c r="I2873">
        <v>1</v>
      </c>
      <c r="J2873" s="13">
        <v>41334</v>
      </c>
      <c r="K2873" s="13">
        <v>41351</v>
      </c>
      <c r="L2873" t="s">
        <v>321</v>
      </c>
      <c r="M2873">
        <v>13.36</v>
      </c>
      <c r="N2873">
        <v>78.89</v>
      </c>
      <c r="O2873" t="s">
        <v>196</v>
      </c>
      <c r="P2873" t="s">
        <v>327</v>
      </c>
      <c r="Q2873">
        <v>3</v>
      </c>
      <c r="R2873" t="s">
        <v>328</v>
      </c>
      <c r="S2873" s="13">
        <v>-17</v>
      </c>
      <c r="T2873">
        <v>17</v>
      </c>
      <c r="U2873">
        <v>30.75</v>
      </c>
      <c r="V2873">
        <v>30.75</v>
      </c>
      <c r="W2873">
        <v>8167</v>
      </c>
    </row>
    <row r="2874" spans="1:23" x14ac:dyDescent="0.5">
      <c r="A2874" t="s">
        <v>226</v>
      </c>
      <c r="B2874" t="s">
        <v>279</v>
      </c>
      <c r="C2874" t="s">
        <v>84</v>
      </c>
      <c r="D2874" t="s">
        <v>39</v>
      </c>
      <c r="E2874">
        <v>92.25</v>
      </c>
      <c r="F2874">
        <v>3</v>
      </c>
      <c r="G2874">
        <v>5.1199999999999974</v>
      </c>
      <c r="H2874">
        <v>6.1199999999999974</v>
      </c>
      <c r="I2874">
        <v>1</v>
      </c>
      <c r="J2874" s="13">
        <v>41332</v>
      </c>
      <c r="K2874" s="13">
        <v>42720</v>
      </c>
      <c r="L2874" t="s">
        <v>315</v>
      </c>
      <c r="M2874">
        <v>12.239999999999995</v>
      </c>
      <c r="N2874">
        <v>80.010000000000005</v>
      </c>
      <c r="O2874" t="s">
        <v>196</v>
      </c>
      <c r="P2874" t="s">
        <v>327</v>
      </c>
      <c r="Q2874">
        <v>2</v>
      </c>
      <c r="R2874" t="s">
        <v>329</v>
      </c>
      <c r="S2874" s="13">
        <v>-1388</v>
      </c>
      <c r="T2874">
        <v>1388</v>
      </c>
      <c r="U2874">
        <v>30.75</v>
      </c>
      <c r="V2874">
        <v>30.75</v>
      </c>
      <c r="W2874">
        <v>8167</v>
      </c>
    </row>
    <row r="2875" spans="1:23" x14ac:dyDescent="0.5">
      <c r="A2875" t="s">
        <v>223</v>
      </c>
      <c r="B2875" t="s">
        <v>279</v>
      </c>
      <c r="C2875" t="s">
        <v>84</v>
      </c>
      <c r="D2875" t="s">
        <v>39</v>
      </c>
      <c r="E2875">
        <v>92.25</v>
      </c>
      <c r="F2875">
        <v>3</v>
      </c>
      <c r="G2875">
        <v>10</v>
      </c>
      <c r="H2875">
        <v>3</v>
      </c>
      <c r="I2875">
        <v>1</v>
      </c>
      <c r="J2875" s="13">
        <v>41325</v>
      </c>
      <c r="K2875" s="13">
        <v>41345</v>
      </c>
      <c r="L2875" t="s">
        <v>307</v>
      </c>
      <c r="M2875">
        <v>14</v>
      </c>
      <c r="N2875">
        <v>78.25</v>
      </c>
      <c r="O2875" t="s">
        <v>196</v>
      </c>
      <c r="P2875" t="s">
        <v>327</v>
      </c>
      <c r="Q2875">
        <v>2</v>
      </c>
      <c r="R2875" t="s">
        <v>329</v>
      </c>
      <c r="S2875" s="13">
        <v>-20</v>
      </c>
      <c r="T2875">
        <v>20</v>
      </c>
      <c r="U2875">
        <v>30.75</v>
      </c>
      <c r="V2875">
        <v>30.75</v>
      </c>
      <c r="W2875">
        <v>8167</v>
      </c>
    </row>
    <row r="2876" spans="1:23" x14ac:dyDescent="0.5">
      <c r="A2876" t="s">
        <v>220</v>
      </c>
      <c r="B2876" t="s">
        <v>279</v>
      </c>
      <c r="C2876" t="s">
        <v>84</v>
      </c>
      <c r="D2876" t="s">
        <v>39</v>
      </c>
      <c r="E2876">
        <v>92.25</v>
      </c>
      <c r="F2876">
        <v>3</v>
      </c>
      <c r="G2876">
        <v>8.5799999999999983</v>
      </c>
      <c r="H2876">
        <v>3.5799999999999983</v>
      </c>
      <c r="I2876">
        <v>1</v>
      </c>
      <c r="J2876" s="13">
        <v>41323</v>
      </c>
      <c r="K2876" s="13">
        <v>42716</v>
      </c>
      <c r="L2876" t="s">
        <v>318</v>
      </c>
      <c r="M2876">
        <v>13.159999999999997</v>
      </c>
      <c r="N2876">
        <v>79.09</v>
      </c>
      <c r="O2876" t="s">
        <v>196</v>
      </c>
      <c r="P2876" t="s">
        <v>327</v>
      </c>
      <c r="Q2876">
        <v>2</v>
      </c>
      <c r="R2876" t="s">
        <v>329</v>
      </c>
      <c r="S2876" s="13">
        <v>-1393</v>
      </c>
      <c r="T2876">
        <v>1393</v>
      </c>
      <c r="U2876">
        <v>30.75</v>
      </c>
      <c r="V2876">
        <v>30.75</v>
      </c>
      <c r="W2876">
        <v>8167</v>
      </c>
    </row>
    <row r="2877" spans="1:23" x14ac:dyDescent="0.5">
      <c r="A2877" t="s">
        <v>220</v>
      </c>
      <c r="B2877" t="s">
        <v>279</v>
      </c>
      <c r="C2877" t="s">
        <v>84</v>
      </c>
      <c r="D2877" t="s">
        <v>39</v>
      </c>
      <c r="E2877">
        <v>92.25</v>
      </c>
      <c r="F2877">
        <v>3</v>
      </c>
      <c r="G2877">
        <v>5.3299999999999983</v>
      </c>
      <c r="H2877">
        <v>5.3299999999999983</v>
      </c>
      <c r="I2877">
        <v>1</v>
      </c>
      <c r="J2877" s="13">
        <v>41251</v>
      </c>
      <c r="K2877" s="13">
        <v>41262</v>
      </c>
      <c r="L2877" t="s">
        <v>318</v>
      </c>
      <c r="M2877">
        <v>11.659999999999997</v>
      </c>
      <c r="N2877">
        <v>80.59</v>
      </c>
      <c r="O2877" t="s">
        <v>195</v>
      </c>
      <c r="P2877" t="s">
        <v>308</v>
      </c>
      <c r="Q2877">
        <v>12</v>
      </c>
      <c r="R2877" t="s">
        <v>309</v>
      </c>
      <c r="S2877" s="13">
        <v>-11</v>
      </c>
      <c r="T2877">
        <v>11</v>
      </c>
      <c r="U2877">
        <v>30.75</v>
      </c>
      <c r="V2877">
        <v>30.75</v>
      </c>
      <c r="W2877">
        <v>8167</v>
      </c>
    </row>
    <row r="2878" spans="1:23" x14ac:dyDescent="0.5">
      <c r="A2878" t="s">
        <v>222</v>
      </c>
      <c r="B2878" t="s">
        <v>279</v>
      </c>
      <c r="C2878" t="s">
        <v>84</v>
      </c>
      <c r="D2878" t="s">
        <v>39</v>
      </c>
      <c r="E2878">
        <v>92.25</v>
      </c>
      <c r="F2878">
        <v>3</v>
      </c>
      <c r="G2878">
        <v>5.1000000000000014</v>
      </c>
      <c r="H2878">
        <v>3.1000000000000014</v>
      </c>
      <c r="I2878">
        <v>1</v>
      </c>
      <c r="J2878" s="13">
        <v>41187</v>
      </c>
      <c r="K2878" s="13">
        <v>41201</v>
      </c>
      <c r="L2878" t="s">
        <v>331</v>
      </c>
      <c r="M2878">
        <v>9.2000000000000028</v>
      </c>
      <c r="N2878">
        <v>83.05</v>
      </c>
      <c r="O2878" t="s">
        <v>195</v>
      </c>
      <c r="P2878" t="s">
        <v>308</v>
      </c>
      <c r="Q2878">
        <v>10</v>
      </c>
      <c r="R2878" t="s">
        <v>314</v>
      </c>
      <c r="S2878" s="13">
        <v>-14</v>
      </c>
      <c r="T2878">
        <v>14</v>
      </c>
      <c r="U2878">
        <v>30.75</v>
      </c>
      <c r="V2878">
        <v>30.75</v>
      </c>
      <c r="W2878">
        <v>8167</v>
      </c>
    </row>
    <row r="2879" spans="1:23" x14ac:dyDescent="0.5">
      <c r="A2879" t="s">
        <v>221</v>
      </c>
      <c r="B2879" t="s">
        <v>279</v>
      </c>
      <c r="C2879" t="s">
        <v>84</v>
      </c>
      <c r="D2879" t="s">
        <v>39</v>
      </c>
      <c r="E2879">
        <v>92.25</v>
      </c>
      <c r="F2879">
        <v>3</v>
      </c>
      <c r="G2879">
        <v>5.4500000000000028</v>
      </c>
      <c r="H2879">
        <v>3.4500000000000028</v>
      </c>
      <c r="I2879">
        <v>1</v>
      </c>
      <c r="J2879" s="13">
        <v>41151</v>
      </c>
      <c r="K2879" s="13">
        <v>41159</v>
      </c>
      <c r="L2879" t="s">
        <v>322</v>
      </c>
      <c r="M2879">
        <v>9.9000000000000057</v>
      </c>
      <c r="N2879">
        <v>82.35</v>
      </c>
      <c r="O2879" t="s">
        <v>195</v>
      </c>
      <c r="P2879" t="s">
        <v>316</v>
      </c>
      <c r="Q2879">
        <v>8</v>
      </c>
      <c r="R2879" t="s">
        <v>319</v>
      </c>
      <c r="S2879" s="13">
        <v>-8</v>
      </c>
      <c r="T2879">
        <v>8</v>
      </c>
      <c r="U2879">
        <v>30.75</v>
      </c>
      <c r="V2879">
        <v>30.75</v>
      </c>
      <c r="W2879">
        <v>8167</v>
      </c>
    </row>
    <row r="2880" spans="1:23" x14ac:dyDescent="0.5">
      <c r="A2880" t="s">
        <v>228</v>
      </c>
      <c r="B2880" t="s">
        <v>279</v>
      </c>
      <c r="C2880" t="s">
        <v>84</v>
      </c>
      <c r="D2880" t="s">
        <v>39</v>
      </c>
      <c r="E2880">
        <v>92.25</v>
      </c>
      <c r="F2880">
        <v>3</v>
      </c>
      <c r="G2880">
        <v>8.4500000000000028</v>
      </c>
      <c r="H2880">
        <v>6.4500000000000028</v>
      </c>
      <c r="I2880">
        <v>1</v>
      </c>
      <c r="J2880" s="13">
        <v>41114</v>
      </c>
      <c r="K2880" s="13">
        <v>41129</v>
      </c>
      <c r="L2880" t="s">
        <v>310</v>
      </c>
      <c r="M2880">
        <v>15.900000000000006</v>
      </c>
      <c r="N2880">
        <v>76.349999999999994</v>
      </c>
      <c r="O2880" t="s">
        <v>195</v>
      </c>
      <c r="P2880" t="s">
        <v>316</v>
      </c>
      <c r="Q2880">
        <v>7</v>
      </c>
      <c r="R2880" t="s">
        <v>320</v>
      </c>
      <c r="S2880" s="13">
        <v>-15</v>
      </c>
      <c r="T2880">
        <v>15</v>
      </c>
      <c r="U2880">
        <v>30.75</v>
      </c>
      <c r="V2880">
        <v>30.75</v>
      </c>
      <c r="W2880">
        <v>8167</v>
      </c>
    </row>
    <row r="2881" spans="1:23" x14ac:dyDescent="0.5">
      <c r="A2881" t="s">
        <v>228</v>
      </c>
      <c r="B2881" t="s">
        <v>279</v>
      </c>
      <c r="C2881" t="s">
        <v>84</v>
      </c>
      <c r="D2881" t="s">
        <v>39</v>
      </c>
      <c r="E2881">
        <v>92.25</v>
      </c>
      <c r="F2881">
        <v>3</v>
      </c>
      <c r="G2881">
        <v>6</v>
      </c>
      <c r="H2881">
        <v>3</v>
      </c>
      <c r="I2881">
        <v>1</v>
      </c>
      <c r="J2881" s="13">
        <v>40974</v>
      </c>
      <c r="K2881" s="13">
        <v>40982</v>
      </c>
      <c r="L2881" t="s">
        <v>310</v>
      </c>
      <c r="M2881">
        <v>10</v>
      </c>
      <c r="N2881">
        <v>82.25</v>
      </c>
      <c r="O2881" t="s">
        <v>195</v>
      </c>
      <c r="P2881" t="s">
        <v>327</v>
      </c>
      <c r="Q2881">
        <v>3</v>
      </c>
      <c r="R2881" t="s">
        <v>328</v>
      </c>
      <c r="S2881" s="13">
        <v>-8</v>
      </c>
      <c r="T2881">
        <v>8</v>
      </c>
      <c r="U2881">
        <v>30.75</v>
      </c>
      <c r="V2881">
        <v>30.75</v>
      </c>
      <c r="W2881">
        <v>8167</v>
      </c>
    </row>
    <row r="2882" spans="1:23" x14ac:dyDescent="0.5">
      <c r="A2882" t="s">
        <v>227</v>
      </c>
      <c r="B2882" t="s">
        <v>279</v>
      </c>
      <c r="C2882" t="s">
        <v>84</v>
      </c>
      <c r="D2882" t="s">
        <v>39</v>
      </c>
      <c r="E2882">
        <v>92.25</v>
      </c>
      <c r="F2882">
        <v>3</v>
      </c>
      <c r="G2882">
        <v>6.1400000000000006</v>
      </c>
      <c r="H2882">
        <v>3.1400000000000006</v>
      </c>
      <c r="I2882">
        <v>1</v>
      </c>
      <c r="J2882" s="13">
        <v>40907</v>
      </c>
      <c r="K2882" s="13">
        <v>40920</v>
      </c>
      <c r="L2882" t="s">
        <v>311</v>
      </c>
      <c r="M2882">
        <v>10.280000000000001</v>
      </c>
      <c r="N2882">
        <v>81.97</v>
      </c>
      <c r="O2882" t="s">
        <v>194</v>
      </c>
      <c r="P2882" t="s">
        <v>308</v>
      </c>
      <c r="Q2882">
        <v>12</v>
      </c>
      <c r="R2882" t="s">
        <v>309</v>
      </c>
      <c r="S2882" s="13">
        <v>-13</v>
      </c>
      <c r="T2882">
        <v>13</v>
      </c>
      <c r="U2882">
        <v>30.75</v>
      </c>
      <c r="V2882">
        <v>30.75</v>
      </c>
      <c r="W2882">
        <v>8167</v>
      </c>
    </row>
    <row r="2883" spans="1:23" x14ac:dyDescent="0.5">
      <c r="A2883" t="s">
        <v>222</v>
      </c>
      <c r="B2883" t="s">
        <v>279</v>
      </c>
      <c r="C2883" t="s">
        <v>84</v>
      </c>
      <c r="D2883" t="s">
        <v>39</v>
      </c>
      <c r="E2883">
        <v>92.25</v>
      </c>
      <c r="F2883">
        <v>3</v>
      </c>
      <c r="G2883">
        <v>7.8999999999999986</v>
      </c>
      <c r="H2883">
        <v>4.8999999999999986</v>
      </c>
      <c r="I2883">
        <v>1</v>
      </c>
      <c r="J2883" s="13">
        <v>40598</v>
      </c>
      <c r="K2883" s="13">
        <v>42533</v>
      </c>
      <c r="L2883" t="s">
        <v>331</v>
      </c>
      <c r="M2883">
        <v>13.799999999999997</v>
      </c>
      <c r="N2883">
        <v>78.45</v>
      </c>
      <c r="O2883" t="s">
        <v>194</v>
      </c>
      <c r="P2883" t="s">
        <v>327</v>
      </c>
      <c r="Q2883">
        <v>2</v>
      </c>
      <c r="R2883" t="s">
        <v>329</v>
      </c>
      <c r="S2883" s="13">
        <v>-1935</v>
      </c>
      <c r="T2883">
        <v>1935</v>
      </c>
      <c r="U2883">
        <v>30.75</v>
      </c>
      <c r="V2883">
        <v>30.75</v>
      </c>
      <c r="W2883">
        <v>8167</v>
      </c>
    </row>
    <row r="2884" spans="1:23" x14ac:dyDescent="0.5">
      <c r="A2884" t="s">
        <v>227</v>
      </c>
      <c r="B2884" t="s">
        <v>279</v>
      </c>
      <c r="C2884" t="s">
        <v>84</v>
      </c>
      <c r="D2884" t="s">
        <v>39</v>
      </c>
      <c r="E2884">
        <v>92.25</v>
      </c>
      <c r="F2884">
        <v>3</v>
      </c>
      <c r="G2884">
        <v>8.68</v>
      </c>
      <c r="H2884">
        <v>3.6799999999999997</v>
      </c>
      <c r="I2884">
        <v>1</v>
      </c>
      <c r="J2884" s="13">
        <v>40560</v>
      </c>
      <c r="K2884" s="13">
        <v>40568</v>
      </c>
      <c r="L2884" t="s">
        <v>311</v>
      </c>
      <c r="M2884">
        <v>13.36</v>
      </c>
      <c r="N2884">
        <v>78.89</v>
      </c>
      <c r="O2884" t="s">
        <v>194</v>
      </c>
      <c r="P2884" t="s">
        <v>327</v>
      </c>
      <c r="Q2884">
        <v>1</v>
      </c>
      <c r="R2884" t="s">
        <v>330</v>
      </c>
      <c r="S2884" s="13">
        <v>-8</v>
      </c>
      <c r="T2884">
        <v>8</v>
      </c>
      <c r="U2884">
        <v>30.75</v>
      </c>
      <c r="V2884">
        <v>30.75</v>
      </c>
      <c r="W2884">
        <v>8167</v>
      </c>
    </row>
    <row r="2885" spans="1:23" x14ac:dyDescent="0.5">
      <c r="A2885" t="s">
        <v>223</v>
      </c>
      <c r="B2885" t="s">
        <v>279</v>
      </c>
      <c r="C2885" t="s">
        <v>84</v>
      </c>
      <c r="D2885" t="s">
        <v>39</v>
      </c>
      <c r="E2885">
        <v>92.25</v>
      </c>
      <c r="F2885">
        <v>3</v>
      </c>
      <c r="G2885">
        <v>8.1000000000000014</v>
      </c>
      <c r="H2885">
        <v>6.1000000000000014</v>
      </c>
      <c r="I2885">
        <v>1</v>
      </c>
      <c r="J2885" s="13">
        <v>40535</v>
      </c>
      <c r="K2885" s="13">
        <v>42509</v>
      </c>
      <c r="L2885" t="s">
        <v>307</v>
      </c>
      <c r="M2885">
        <v>15.200000000000003</v>
      </c>
      <c r="N2885">
        <v>77.05</v>
      </c>
      <c r="O2885" t="s">
        <v>193</v>
      </c>
      <c r="P2885" t="s">
        <v>308</v>
      </c>
      <c r="Q2885">
        <v>12</v>
      </c>
      <c r="R2885" t="s">
        <v>309</v>
      </c>
      <c r="S2885" s="13">
        <v>-1974</v>
      </c>
      <c r="T2885">
        <v>1974</v>
      </c>
      <c r="U2885">
        <v>30.75</v>
      </c>
      <c r="V2885">
        <v>30.75</v>
      </c>
      <c r="W2885">
        <v>8167</v>
      </c>
    </row>
    <row r="2886" spans="1:23" x14ac:dyDescent="0.5">
      <c r="A2886" t="s">
        <v>228</v>
      </c>
      <c r="B2886" t="s">
        <v>279</v>
      </c>
      <c r="C2886" t="s">
        <v>84</v>
      </c>
      <c r="D2886" t="s">
        <v>39</v>
      </c>
      <c r="E2886">
        <v>92.25</v>
      </c>
      <c r="F2886">
        <v>3</v>
      </c>
      <c r="G2886">
        <v>8.4500000000000028</v>
      </c>
      <c r="H2886">
        <v>5.4500000000000028</v>
      </c>
      <c r="I2886">
        <v>1</v>
      </c>
      <c r="J2886" s="13">
        <v>40426</v>
      </c>
      <c r="K2886" s="13">
        <v>40444</v>
      </c>
      <c r="L2886" t="s">
        <v>310</v>
      </c>
      <c r="M2886">
        <v>14.900000000000006</v>
      </c>
      <c r="N2886">
        <v>77.349999999999994</v>
      </c>
      <c r="O2886" t="s">
        <v>193</v>
      </c>
      <c r="P2886" t="s">
        <v>316</v>
      </c>
      <c r="Q2886">
        <v>9</v>
      </c>
      <c r="R2886" t="s">
        <v>317</v>
      </c>
      <c r="S2886" s="13">
        <v>-18</v>
      </c>
      <c r="T2886">
        <v>18</v>
      </c>
      <c r="U2886">
        <v>30.75</v>
      </c>
      <c r="V2886">
        <v>30.75</v>
      </c>
      <c r="W2886">
        <v>8167</v>
      </c>
    </row>
    <row r="2887" spans="1:23" x14ac:dyDescent="0.5">
      <c r="A2887" t="s">
        <v>223</v>
      </c>
      <c r="B2887" t="s">
        <v>279</v>
      </c>
      <c r="C2887" t="s">
        <v>84</v>
      </c>
      <c r="D2887" t="s">
        <v>39</v>
      </c>
      <c r="E2887">
        <v>92.25</v>
      </c>
      <c r="F2887">
        <v>3</v>
      </c>
      <c r="G2887">
        <v>8.4500000000000028</v>
      </c>
      <c r="H2887">
        <v>5.4500000000000028</v>
      </c>
      <c r="I2887">
        <v>1</v>
      </c>
      <c r="J2887" s="13">
        <v>40373</v>
      </c>
      <c r="K2887" s="13">
        <v>40387</v>
      </c>
      <c r="L2887" t="s">
        <v>307</v>
      </c>
      <c r="M2887">
        <v>14.900000000000006</v>
      </c>
      <c r="N2887">
        <v>77.349999999999994</v>
      </c>
      <c r="O2887" t="s">
        <v>193</v>
      </c>
      <c r="P2887" t="s">
        <v>316</v>
      </c>
      <c r="Q2887">
        <v>7</v>
      </c>
      <c r="R2887" t="s">
        <v>320</v>
      </c>
      <c r="S2887" s="13">
        <v>-14</v>
      </c>
      <c r="T2887">
        <v>14</v>
      </c>
      <c r="U2887">
        <v>30.75</v>
      </c>
      <c r="V2887">
        <v>30.75</v>
      </c>
      <c r="W2887">
        <v>8167</v>
      </c>
    </row>
    <row r="2888" spans="1:23" x14ac:dyDescent="0.5">
      <c r="A2888" t="s">
        <v>222</v>
      </c>
      <c r="B2888" t="s">
        <v>279</v>
      </c>
      <c r="C2888" t="s">
        <v>84</v>
      </c>
      <c r="D2888" t="s">
        <v>39</v>
      </c>
      <c r="E2888">
        <v>92.25</v>
      </c>
      <c r="F2888">
        <v>3</v>
      </c>
      <c r="G2888">
        <v>5.5499999999999972</v>
      </c>
      <c r="H2888">
        <v>3.5499999999999972</v>
      </c>
      <c r="I2888">
        <v>1</v>
      </c>
      <c r="J2888" s="13">
        <v>40369</v>
      </c>
      <c r="K2888" s="13">
        <v>42470</v>
      </c>
      <c r="L2888" t="s">
        <v>331</v>
      </c>
      <c r="M2888">
        <v>10.099999999999994</v>
      </c>
      <c r="N2888">
        <v>82.15</v>
      </c>
      <c r="O2888" t="s">
        <v>193</v>
      </c>
      <c r="P2888" t="s">
        <v>316</v>
      </c>
      <c r="Q2888">
        <v>7</v>
      </c>
      <c r="R2888" t="s">
        <v>320</v>
      </c>
      <c r="S2888" s="13">
        <v>-2101</v>
      </c>
      <c r="T2888">
        <v>2101</v>
      </c>
      <c r="U2888">
        <v>30.75</v>
      </c>
      <c r="V2888">
        <v>30.75</v>
      </c>
      <c r="W2888">
        <v>8167</v>
      </c>
    </row>
    <row r="2889" spans="1:23" x14ac:dyDescent="0.5">
      <c r="A2889" t="s">
        <v>225</v>
      </c>
      <c r="B2889" t="s">
        <v>279</v>
      </c>
      <c r="C2889" t="s">
        <v>84</v>
      </c>
      <c r="D2889" t="s">
        <v>39</v>
      </c>
      <c r="E2889">
        <v>92.25</v>
      </c>
      <c r="F2889">
        <v>3</v>
      </c>
      <c r="G2889">
        <v>8</v>
      </c>
      <c r="H2889">
        <v>5</v>
      </c>
      <c r="I2889">
        <v>1</v>
      </c>
      <c r="J2889" s="13">
        <v>40263</v>
      </c>
      <c r="K2889" s="13">
        <v>40281</v>
      </c>
      <c r="L2889" t="s">
        <v>321</v>
      </c>
      <c r="M2889">
        <v>14</v>
      </c>
      <c r="N2889">
        <v>78.25</v>
      </c>
      <c r="O2889" t="s">
        <v>193</v>
      </c>
      <c r="P2889" t="s">
        <v>327</v>
      </c>
      <c r="Q2889">
        <v>3</v>
      </c>
      <c r="R2889" t="s">
        <v>328</v>
      </c>
      <c r="S2889" s="13">
        <v>-18</v>
      </c>
      <c r="T2889">
        <v>18</v>
      </c>
      <c r="U2889">
        <v>30.75</v>
      </c>
      <c r="V2889">
        <v>30.75</v>
      </c>
      <c r="W2889">
        <v>8167</v>
      </c>
    </row>
    <row r="2890" spans="1:23" x14ac:dyDescent="0.5">
      <c r="A2890" t="s">
        <v>224</v>
      </c>
      <c r="B2890" t="s">
        <v>279</v>
      </c>
      <c r="C2890" t="s">
        <v>84</v>
      </c>
      <c r="D2890" t="s">
        <v>39</v>
      </c>
      <c r="E2890">
        <v>92.25</v>
      </c>
      <c r="F2890">
        <v>3</v>
      </c>
      <c r="G2890">
        <v>7.8999999999999986</v>
      </c>
      <c r="H2890">
        <v>5.8999999999999986</v>
      </c>
      <c r="I2890">
        <v>1</v>
      </c>
      <c r="J2890" s="13">
        <v>40100</v>
      </c>
      <c r="K2890" s="13">
        <v>40112</v>
      </c>
      <c r="L2890" t="s">
        <v>313</v>
      </c>
      <c r="M2890">
        <v>14.799999999999997</v>
      </c>
      <c r="N2890">
        <v>77.45</v>
      </c>
      <c r="O2890" t="s">
        <v>192</v>
      </c>
      <c r="P2890" t="s">
        <v>308</v>
      </c>
      <c r="Q2890">
        <v>10</v>
      </c>
      <c r="R2890" t="s">
        <v>314</v>
      </c>
      <c r="S2890" s="13">
        <v>-12</v>
      </c>
      <c r="T2890">
        <v>12</v>
      </c>
      <c r="U2890">
        <v>30.75</v>
      </c>
      <c r="V2890">
        <v>30.75</v>
      </c>
      <c r="W2890">
        <v>8167</v>
      </c>
    </row>
    <row r="2891" spans="1:23" x14ac:dyDescent="0.5">
      <c r="A2891" t="s">
        <v>227</v>
      </c>
      <c r="B2891" t="s">
        <v>279</v>
      </c>
      <c r="C2891" t="s">
        <v>84</v>
      </c>
      <c r="D2891" t="s">
        <v>39</v>
      </c>
      <c r="E2891">
        <v>92.25</v>
      </c>
      <c r="F2891">
        <v>3</v>
      </c>
      <c r="G2891">
        <v>7.3599999999999994</v>
      </c>
      <c r="H2891">
        <v>5.3599999999999994</v>
      </c>
      <c r="I2891">
        <v>1</v>
      </c>
      <c r="J2891" s="13">
        <v>40083</v>
      </c>
      <c r="K2891" s="13">
        <v>40096</v>
      </c>
      <c r="L2891" t="s">
        <v>311</v>
      </c>
      <c r="M2891">
        <v>13.719999999999999</v>
      </c>
      <c r="N2891">
        <v>78.53</v>
      </c>
      <c r="O2891" t="s">
        <v>192</v>
      </c>
      <c r="P2891" t="s">
        <v>316</v>
      </c>
      <c r="Q2891">
        <v>9</v>
      </c>
      <c r="R2891" t="s">
        <v>317</v>
      </c>
      <c r="S2891" s="13">
        <v>-13</v>
      </c>
      <c r="T2891">
        <v>13</v>
      </c>
      <c r="U2891">
        <v>30.75</v>
      </c>
      <c r="V2891">
        <v>30.75</v>
      </c>
      <c r="W2891">
        <v>8167</v>
      </c>
    </row>
    <row r="2892" spans="1:23" x14ac:dyDescent="0.5">
      <c r="A2892" t="s">
        <v>227</v>
      </c>
      <c r="B2892" t="s">
        <v>279</v>
      </c>
      <c r="C2892" t="s">
        <v>84</v>
      </c>
      <c r="D2892" t="s">
        <v>39</v>
      </c>
      <c r="E2892">
        <v>92.25</v>
      </c>
      <c r="F2892">
        <v>3</v>
      </c>
      <c r="G2892">
        <v>8.2199999999999989</v>
      </c>
      <c r="H2892">
        <v>6.2199999999999989</v>
      </c>
      <c r="I2892">
        <v>1</v>
      </c>
      <c r="J2892" s="13">
        <v>39916</v>
      </c>
      <c r="K2892" s="13">
        <v>39923</v>
      </c>
      <c r="L2892" t="s">
        <v>311</v>
      </c>
      <c r="M2892">
        <v>15.439999999999998</v>
      </c>
      <c r="N2892">
        <v>76.81</v>
      </c>
      <c r="O2892" t="s">
        <v>192</v>
      </c>
      <c r="P2892" t="s">
        <v>323</v>
      </c>
      <c r="Q2892">
        <v>4</v>
      </c>
      <c r="R2892" t="s">
        <v>326</v>
      </c>
      <c r="S2892" s="13">
        <v>-7</v>
      </c>
      <c r="T2892">
        <v>7</v>
      </c>
      <c r="U2892">
        <v>30.75</v>
      </c>
      <c r="V2892">
        <v>30.75</v>
      </c>
      <c r="W2892">
        <v>8167</v>
      </c>
    </row>
    <row r="2893" spans="1:23" x14ac:dyDescent="0.5">
      <c r="A2893" t="s">
        <v>227</v>
      </c>
      <c r="B2893" t="s">
        <v>279</v>
      </c>
      <c r="C2893" t="s">
        <v>84</v>
      </c>
      <c r="D2893" t="s">
        <v>39</v>
      </c>
      <c r="E2893">
        <v>92.25</v>
      </c>
      <c r="F2893">
        <v>3</v>
      </c>
      <c r="G2893">
        <v>5.68</v>
      </c>
      <c r="H2893">
        <v>4.68</v>
      </c>
      <c r="I2893">
        <v>1</v>
      </c>
      <c r="J2893" s="13">
        <v>39877</v>
      </c>
      <c r="K2893" s="13">
        <v>39884</v>
      </c>
      <c r="L2893" t="s">
        <v>311</v>
      </c>
      <c r="M2893">
        <v>11.36</v>
      </c>
      <c r="N2893">
        <v>80.89</v>
      </c>
      <c r="O2893" t="s">
        <v>192</v>
      </c>
      <c r="P2893" t="s">
        <v>327</v>
      </c>
      <c r="Q2893">
        <v>3</v>
      </c>
      <c r="R2893" t="s">
        <v>328</v>
      </c>
      <c r="S2893" s="13">
        <v>-7</v>
      </c>
      <c r="T2893">
        <v>7</v>
      </c>
      <c r="U2893">
        <v>30.75</v>
      </c>
      <c r="V2893">
        <v>30.75</v>
      </c>
      <c r="W2893">
        <v>8167</v>
      </c>
    </row>
    <row r="2894" spans="1:23" x14ac:dyDescent="0.5">
      <c r="A2894" t="s">
        <v>225</v>
      </c>
      <c r="B2894" t="s">
        <v>279</v>
      </c>
      <c r="C2894" t="s">
        <v>84</v>
      </c>
      <c r="D2894" t="s">
        <v>39</v>
      </c>
      <c r="E2894">
        <v>92.25</v>
      </c>
      <c r="F2894">
        <v>3</v>
      </c>
      <c r="G2894">
        <v>5</v>
      </c>
      <c r="H2894">
        <v>7</v>
      </c>
      <c r="I2894">
        <v>1</v>
      </c>
      <c r="J2894" s="13">
        <v>39873</v>
      </c>
      <c r="K2894" s="13">
        <v>39892</v>
      </c>
      <c r="L2894" t="s">
        <v>321</v>
      </c>
      <c r="M2894">
        <v>13</v>
      </c>
      <c r="N2894">
        <v>79.25</v>
      </c>
      <c r="O2894" t="s">
        <v>192</v>
      </c>
      <c r="P2894" t="s">
        <v>327</v>
      </c>
      <c r="Q2894">
        <v>3</v>
      </c>
      <c r="R2894" t="s">
        <v>328</v>
      </c>
      <c r="S2894" s="13">
        <v>-19</v>
      </c>
      <c r="T2894">
        <v>19</v>
      </c>
      <c r="U2894">
        <v>30.75</v>
      </c>
      <c r="V2894">
        <v>30.75</v>
      </c>
      <c r="W2894">
        <v>8167</v>
      </c>
    </row>
    <row r="2895" spans="1:23" x14ac:dyDescent="0.5">
      <c r="A2895" t="s">
        <v>227</v>
      </c>
      <c r="B2895" t="s">
        <v>279</v>
      </c>
      <c r="C2895" t="s">
        <v>84</v>
      </c>
      <c r="D2895" t="s">
        <v>39</v>
      </c>
      <c r="E2895">
        <v>92.25</v>
      </c>
      <c r="F2895">
        <v>3</v>
      </c>
      <c r="G2895">
        <v>6.8599999999999994</v>
      </c>
      <c r="H2895">
        <v>6.8599999999999994</v>
      </c>
      <c r="I2895">
        <v>1</v>
      </c>
      <c r="J2895" s="13">
        <v>39849</v>
      </c>
      <c r="K2895" s="13">
        <v>39864</v>
      </c>
      <c r="L2895" t="s">
        <v>311</v>
      </c>
      <c r="M2895">
        <v>14.719999999999999</v>
      </c>
      <c r="N2895">
        <v>77.53</v>
      </c>
      <c r="O2895" t="s">
        <v>192</v>
      </c>
      <c r="P2895" t="s">
        <v>327</v>
      </c>
      <c r="Q2895">
        <v>2</v>
      </c>
      <c r="R2895" t="s">
        <v>329</v>
      </c>
      <c r="S2895" s="13">
        <v>-15</v>
      </c>
      <c r="T2895">
        <v>15</v>
      </c>
      <c r="U2895">
        <v>30.75</v>
      </c>
      <c r="V2895">
        <v>30.75</v>
      </c>
      <c r="W2895">
        <v>8167</v>
      </c>
    </row>
    <row r="2896" spans="1:23" x14ac:dyDescent="0.5">
      <c r="A2896" t="s">
        <v>221</v>
      </c>
      <c r="B2896" t="s">
        <v>279</v>
      </c>
      <c r="C2896" t="s">
        <v>84</v>
      </c>
      <c r="D2896" t="s">
        <v>39</v>
      </c>
      <c r="E2896">
        <v>92.25</v>
      </c>
      <c r="F2896">
        <v>3</v>
      </c>
      <c r="G2896">
        <v>10</v>
      </c>
      <c r="H2896">
        <v>6</v>
      </c>
      <c r="I2896">
        <v>1</v>
      </c>
      <c r="J2896" s="13">
        <v>39803</v>
      </c>
      <c r="K2896" s="13">
        <v>39813</v>
      </c>
      <c r="L2896" t="s">
        <v>322</v>
      </c>
      <c r="M2896">
        <v>17</v>
      </c>
      <c r="N2896">
        <v>75.25</v>
      </c>
      <c r="O2896" t="s">
        <v>191</v>
      </c>
      <c r="P2896" t="s">
        <v>308</v>
      </c>
      <c r="Q2896">
        <v>12</v>
      </c>
      <c r="R2896" t="s">
        <v>309</v>
      </c>
      <c r="S2896" s="13">
        <v>-10</v>
      </c>
      <c r="T2896">
        <v>10</v>
      </c>
      <c r="U2896">
        <v>30.75</v>
      </c>
      <c r="V2896">
        <v>30.75</v>
      </c>
      <c r="W2896">
        <v>8167</v>
      </c>
    </row>
    <row r="2897" spans="1:23" x14ac:dyDescent="0.5">
      <c r="A2897" t="s">
        <v>221</v>
      </c>
      <c r="B2897" t="s">
        <v>279</v>
      </c>
      <c r="C2897" t="s">
        <v>84</v>
      </c>
      <c r="D2897" t="s">
        <v>39</v>
      </c>
      <c r="E2897">
        <v>92.25</v>
      </c>
      <c r="F2897">
        <v>3</v>
      </c>
      <c r="G2897">
        <v>7.8599999999999994</v>
      </c>
      <c r="H2897">
        <v>6.8599999999999994</v>
      </c>
      <c r="I2897">
        <v>1</v>
      </c>
      <c r="J2897" s="13">
        <v>39790</v>
      </c>
      <c r="K2897" s="13">
        <v>39803</v>
      </c>
      <c r="L2897" t="s">
        <v>322</v>
      </c>
      <c r="M2897">
        <v>15.719999999999999</v>
      </c>
      <c r="N2897">
        <v>76.53</v>
      </c>
      <c r="O2897" t="s">
        <v>191</v>
      </c>
      <c r="P2897" t="s">
        <v>308</v>
      </c>
      <c r="Q2897">
        <v>12</v>
      </c>
      <c r="R2897" t="s">
        <v>309</v>
      </c>
      <c r="S2897" s="13">
        <v>-13</v>
      </c>
      <c r="T2897">
        <v>13</v>
      </c>
      <c r="U2897">
        <v>30.75</v>
      </c>
      <c r="V2897">
        <v>30.75</v>
      </c>
      <c r="W2897">
        <v>8167</v>
      </c>
    </row>
    <row r="2898" spans="1:23" x14ac:dyDescent="0.5">
      <c r="A2898" t="s">
        <v>222</v>
      </c>
      <c r="B2898" t="s">
        <v>279</v>
      </c>
      <c r="C2898" t="s">
        <v>84</v>
      </c>
      <c r="D2898" t="s">
        <v>39</v>
      </c>
      <c r="E2898">
        <v>92.25</v>
      </c>
      <c r="F2898">
        <v>3</v>
      </c>
      <c r="G2898">
        <v>8.4500000000000028</v>
      </c>
      <c r="H2898">
        <v>5.4500000000000028</v>
      </c>
      <c r="I2898">
        <v>1</v>
      </c>
      <c r="J2898" s="13">
        <v>39654</v>
      </c>
      <c r="K2898" s="13">
        <v>39673</v>
      </c>
      <c r="L2898" t="s">
        <v>331</v>
      </c>
      <c r="M2898">
        <v>14.900000000000006</v>
      </c>
      <c r="N2898">
        <v>77.349999999999994</v>
      </c>
      <c r="O2898" t="s">
        <v>191</v>
      </c>
      <c r="P2898" t="s">
        <v>316</v>
      </c>
      <c r="Q2898">
        <v>7</v>
      </c>
      <c r="R2898" t="s">
        <v>320</v>
      </c>
      <c r="S2898" s="13">
        <v>-19</v>
      </c>
      <c r="T2898">
        <v>19</v>
      </c>
      <c r="U2898">
        <v>30.75</v>
      </c>
      <c r="V2898">
        <v>30.75</v>
      </c>
      <c r="W2898">
        <v>8167</v>
      </c>
    </row>
    <row r="2899" spans="1:23" x14ac:dyDescent="0.5">
      <c r="A2899" t="s">
        <v>227</v>
      </c>
      <c r="B2899" t="s">
        <v>279</v>
      </c>
      <c r="C2899" t="s">
        <v>84</v>
      </c>
      <c r="D2899" t="s">
        <v>39</v>
      </c>
      <c r="E2899">
        <v>92.25</v>
      </c>
      <c r="F2899">
        <v>3</v>
      </c>
      <c r="G2899">
        <v>7.8999999999999986</v>
      </c>
      <c r="H2899">
        <v>6.8999999999999986</v>
      </c>
      <c r="I2899">
        <v>1</v>
      </c>
      <c r="J2899" s="13">
        <v>39639</v>
      </c>
      <c r="K2899" s="13">
        <v>39649</v>
      </c>
      <c r="L2899" t="s">
        <v>311</v>
      </c>
      <c r="M2899">
        <v>15.799999999999997</v>
      </c>
      <c r="N2899">
        <v>76.45</v>
      </c>
      <c r="O2899" t="s">
        <v>191</v>
      </c>
      <c r="P2899" t="s">
        <v>316</v>
      </c>
      <c r="Q2899">
        <v>7</v>
      </c>
      <c r="R2899" t="s">
        <v>320</v>
      </c>
      <c r="S2899" s="13">
        <v>-10</v>
      </c>
      <c r="T2899">
        <v>10</v>
      </c>
      <c r="U2899">
        <v>30.75</v>
      </c>
      <c r="V2899">
        <v>30.75</v>
      </c>
      <c r="W2899">
        <v>8167</v>
      </c>
    </row>
    <row r="2900" spans="1:23" x14ac:dyDescent="0.5">
      <c r="A2900" t="s">
        <v>227</v>
      </c>
      <c r="B2900" t="s">
        <v>279</v>
      </c>
      <c r="C2900" t="s">
        <v>84</v>
      </c>
      <c r="D2900" t="s">
        <v>39</v>
      </c>
      <c r="E2900">
        <v>92.25</v>
      </c>
      <c r="F2900">
        <v>3</v>
      </c>
      <c r="G2900">
        <v>9.9899999999999984</v>
      </c>
      <c r="H2900">
        <v>5.9899999999999984</v>
      </c>
      <c r="I2900">
        <v>1</v>
      </c>
      <c r="J2900" s="13">
        <v>39635</v>
      </c>
      <c r="K2900" s="13">
        <v>39655</v>
      </c>
      <c r="L2900" t="s">
        <v>311</v>
      </c>
      <c r="M2900">
        <v>16.979999999999997</v>
      </c>
      <c r="N2900">
        <v>75.27000000000001</v>
      </c>
      <c r="O2900" t="s">
        <v>191</v>
      </c>
      <c r="P2900" t="s">
        <v>316</v>
      </c>
      <c r="Q2900">
        <v>7</v>
      </c>
      <c r="R2900" t="s">
        <v>320</v>
      </c>
      <c r="S2900" s="13">
        <v>-20</v>
      </c>
      <c r="T2900">
        <v>20</v>
      </c>
      <c r="U2900">
        <v>30.75</v>
      </c>
      <c r="V2900">
        <v>30.75</v>
      </c>
      <c r="W2900">
        <v>8167</v>
      </c>
    </row>
    <row r="2901" spans="1:23" x14ac:dyDescent="0.5">
      <c r="A2901" t="s">
        <v>221</v>
      </c>
      <c r="B2901" t="s">
        <v>279</v>
      </c>
      <c r="C2901" t="s">
        <v>84</v>
      </c>
      <c r="D2901" t="s">
        <v>39</v>
      </c>
      <c r="E2901">
        <v>92.25</v>
      </c>
      <c r="F2901">
        <v>3</v>
      </c>
      <c r="G2901">
        <v>8.1199999999999974</v>
      </c>
      <c r="H2901">
        <v>4.1199999999999974</v>
      </c>
      <c r="I2901">
        <v>1</v>
      </c>
      <c r="J2901" s="13">
        <v>39619</v>
      </c>
      <c r="K2901" s="13">
        <v>39633</v>
      </c>
      <c r="L2901" t="s">
        <v>322</v>
      </c>
      <c r="M2901">
        <v>13.239999999999995</v>
      </c>
      <c r="N2901">
        <v>79.010000000000005</v>
      </c>
      <c r="O2901" t="s">
        <v>191</v>
      </c>
      <c r="P2901" t="s">
        <v>323</v>
      </c>
      <c r="Q2901">
        <v>6</v>
      </c>
      <c r="R2901" t="s">
        <v>324</v>
      </c>
      <c r="S2901" s="13">
        <v>-14</v>
      </c>
      <c r="T2901">
        <v>14</v>
      </c>
      <c r="U2901">
        <v>30.75</v>
      </c>
      <c r="V2901">
        <v>30.75</v>
      </c>
      <c r="W2901">
        <v>8167</v>
      </c>
    </row>
    <row r="2902" spans="1:23" x14ac:dyDescent="0.5">
      <c r="A2902" t="s">
        <v>226</v>
      </c>
      <c r="B2902" t="s">
        <v>279</v>
      </c>
      <c r="C2902" t="s">
        <v>84</v>
      </c>
      <c r="D2902" t="s">
        <v>39</v>
      </c>
      <c r="E2902">
        <v>92.25</v>
      </c>
      <c r="F2902">
        <v>3</v>
      </c>
      <c r="G2902">
        <v>7.990000000000002</v>
      </c>
      <c r="H2902">
        <v>3.990000000000002</v>
      </c>
      <c r="I2902">
        <v>1</v>
      </c>
      <c r="J2902" s="13">
        <v>39591</v>
      </c>
      <c r="K2902" s="13">
        <v>39598</v>
      </c>
      <c r="L2902" t="s">
        <v>315</v>
      </c>
      <c r="M2902">
        <v>12.980000000000004</v>
      </c>
      <c r="N2902">
        <v>79.27</v>
      </c>
      <c r="O2902" t="s">
        <v>191</v>
      </c>
      <c r="P2902" t="s">
        <v>323</v>
      </c>
      <c r="Q2902">
        <v>5</v>
      </c>
      <c r="R2902" t="s">
        <v>325</v>
      </c>
      <c r="S2902" s="13">
        <v>-7</v>
      </c>
      <c r="T2902">
        <v>7</v>
      </c>
      <c r="U2902">
        <v>30.75</v>
      </c>
      <c r="V2902">
        <v>30.75</v>
      </c>
      <c r="W2902">
        <v>8167</v>
      </c>
    </row>
    <row r="2903" spans="1:23" x14ac:dyDescent="0.5">
      <c r="A2903" t="s">
        <v>228</v>
      </c>
      <c r="B2903" t="s">
        <v>279</v>
      </c>
      <c r="C2903" t="s">
        <v>84</v>
      </c>
      <c r="D2903" t="s">
        <v>39</v>
      </c>
      <c r="E2903">
        <v>92.25</v>
      </c>
      <c r="F2903">
        <v>3</v>
      </c>
      <c r="G2903">
        <v>6.5499999999999972</v>
      </c>
      <c r="H2903">
        <v>5.5499999999999972</v>
      </c>
      <c r="I2903">
        <v>1</v>
      </c>
      <c r="J2903" s="13">
        <v>39492</v>
      </c>
      <c r="K2903" s="13">
        <v>39499</v>
      </c>
      <c r="L2903" t="s">
        <v>310</v>
      </c>
      <c r="M2903">
        <v>13.099999999999994</v>
      </c>
      <c r="N2903">
        <v>79.150000000000006</v>
      </c>
      <c r="O2903" t="s">
        <v>191</v>
      </c>
      <c r="P2903" t="s">
        <v>327</v>
      </c>
      <c r="Q2903">
        <v>2</v>
      </c>
      <c r="R2903" t="s">
        <v>329</v>
      </c>
      <c r="S2903" s="13">
        <v>-7</v>
      </c>
      <c r="T2903">
        <v>7</v>
      </c>
      <c r="U2903">
        <v>30.75</v>
      </c>
      <c r="V2903">
        <v>30.75</v>
      </c>
      <c r="W2903">
        <v>8167</v>
      </c>
    </row>
    <row r="2904" spans="1:23" x14ac:dyDescent="0.5">
      <c r="A2904" t="s">
        <v>222</v>
      </c>
      <c r="B2904" t="s">
        <v>279</v>
      </c>
      <c r="C2904" t="s">
        <v>84</v>
      </c>
      <c r="D2904" t="s">
        <v>39</v>
      </c>
      <c r="E2904">
        <v>92.25</v>
      </c>
      <c r="F2904">
        <v>3</v>
      </c>
      <c r="G2904">
        <v>9.61</v>
      </c>
      <c r="H2904">
        <v>4.6099999999999994</v>
      </c>
      <c r="I2904">
        <v>1</v>
      </c>
      <c r="J2904" s="13">
        <v>39277</v>
      </c>
      <c r="K2904" s="13">
        <v>39296</v>
      </c>
      <c r="L2904" t="s">
        <v>331</v>
      </c>
      <c r="M2904">
        <v>15.219999999999999</v>
      </c>
      <c r="N2904">
        <v>77.03</v>
      </c>
      <c r="O2904" t="s">
        <v>190</v>
      </c>
      <c r="P2904" t="s">
        <v>316</v>
      </c>
      <c r="Q2904">
        <v>7</v>
      </c>
      <c r="R2904" t="s">
        <v>320</v>
      </c>
      <c r="S2904" s="13">
        <v>-19</v>
      </c>
      <c r="T2904">
        <v>19</v>
      </c>
      <c r="U2904">
        <v>30.75</v>
      </c>
      <c r="V2904">
        <v>30.75</v>
      </c>
      <c r="W2904">
        <v>8167</v>
      </c>
    </row>
    <row r="2905" spans="1:23" x14ac:dyDescent="0.5">
      <c r="A2905" t="s">
        <v>222</v>
      </c>
      <c r="B2905" t="s">
        <v>279</v>
      </c>
      <c r="C2905" t="s">
        <v>84</v>
      </c>
      <c r="D2905" t="s">
        <v>39</v>
      </c>
      <c r="E2905">
        <v>92.25</v>
      </c>
      <c r="F2905">
        <v>3</v>
      </c>
      <c r="G2905">
        <v>5.6099999999999994</v>
      </c>
      <c r="H2905">
        <v>5.6099999999999994</v>
      </c>
      <c r="I2905">
        <v>1</v>
      </c>
      <c r="J2905" s="13">
        <v>39145</v>
      </c>
      <c r="K2905" s="13">
        <v>39163</v>
      </c>
      <c r="L2905" t="s">
        <v>331</v>
      </c>
      <c r="M2905">
        <v>12.219999999999999</v>
      </c>
      <c r="N2905">
        <v>80.03</v>
      </c>
      <c r="O2905" t="s">
        <v>190</v>
      </c>
      <c r="P2905" t="s">
        <v>327</v>
      </c>
      <c r="Q2905">
        <v>3</v>
      </c>
      <c r="R2905" t="s">
        <v>328</v>
      </c>
      <c r="S2905" s="13">
        <v>-18</v>
      </c>
      <c r="T2905">
        <v>18</v>
      </c>
      <c r="U2905">
        <v>30.75</v>
      </c>
      <c r="V2905">
        <v>30.75</v>
      </c>
      <c r="W2905">
        <v>8167</v>
      </c>
    </row>
    <row r="2906" spans="1:23" x14ac:dyDescent="0.5">
      <c r="A2906" t="s">
        <v>223</v>
      </c>
      <c r="B2906" t="s">
        <v>279</v>
      </c>
      <c r="C2906" t="s">
        <v>84</v>
      </c>
      <c r="D2906" t="s">
        <v>39</v>
      </c>
      <c r="E2906">
        <v>92.25</v>
      </c>
      <c r="F2906">
        <v>3</v>
      </c>
      <c r="G2906">
        <v>7.3599999999999994</v>
      </c>
      <c r="H2906">
        <v>5.3599999999999994</v>
      </c>
      <c r="I2906">
        <v>1</v>
      </c>
      <c r="J2906" s="13">
        <v>38936</v>
      </c>
      <c r="K2906" s="13">
        <v>38954</v>
      </c>
      <c r="L2906" t="s">
        <v>307</v>
      </c>
      <c r="M2906">
        <v>13.719999999999999</v>
      </c>
      <c r="N2906">
        <v>78.53</v>
      </c>
      <c r="O2906" t="s">
        <v>189</v>
      </c>
      <c r="P2906" t="s">
        <v>316</v>
      </c>
      <c r="Q2906">
        <v>8</v>
      </c>
      <c r="R2906" t="s">
        <v>319</v>
      </c>
      <c r="S2906" s="13">
        <v>-18</v>
      </c>
      <c r="T2906">
        <v>18</v>
      </c>
      <c r="U2906">
        <v>30.75</v>
      </c>
      <c r="V2906">
        <v>30.75</v>
      </c>
      <c r="W2906">
        <v>8167</v>
      </c>
    </row>
    <row r="2907" spans="1:23" x14ac:dyDescent="0.5">
      <c r="A2907" t="s">
        <v>220</v>
      </c>
      <c r="B2907" t="s">
        <v>279</v>
      </c>
      <c r="C2907" t="s">
        <v>84</v>
      </c>
      <c r="D2907" t="s">
        <v>39</v>
      </c>
      <c r="E2907">
        <v>92.25</v>
      </c>
      <c r="F2907">
        <v>3</v>
      </c>
      <c r="G2907">
        <v>7.25</v>
      </c>
      <c r="H2907">
        <v>4.25</v>
      </c>
      <c r="I2907">
        <v>1</v>
      </c>
      <c r="J2907" s="13">
        <v>38891</v>
      </c>
      <c r="K2907" s="13">
        <v>38911</v>
      </c>
      <c r="L2907" t="s">
        <v>318</v>
      </c>
      <c r="M2907">
        <v>12.5</v>
      </c>
      <c r="N2907">
        <v>79.75</v>
      </c>
      <c r="O2907" t="s">
        <v>189</v>
      </c>
      <c r="P2907" t="s">
        <v>323</v>
      </c>
      <c r="Q2907">
        <v>6</v>
      </c>
      <c r="R2907" t="s">
        <v>324</v>
      </c>
      <c r="S2907" s="13">
        <v>-20</v>
      </c>
      <c r="T2907">
        <v>20</v>
      </c>
      <c r="U2907">
        <v>30.75</v>
      </c>
      <c r="V2907">
        <v>30.75</v>
      </c>
      <c r="W2907">
        <v>8167</v>
      </c>
    </row>
    <row r="2908" spans="1:23" x14ac:dyDescent="0.5">
      <c r="A2908" t="s">
        <v>223</v>
      </c>
      <c r="B2908" t="s">
        <v>279</v>
      </c>
      <c r="C2908" t="s">
        <v>84</v>
      </c>
      <c r="D2908" t="s">
        <v>39</v>
      </c>
      <c r="E2908">
        <v>92.25</v>
      </c>
      <c r="F2908">
        <v>3</v>
      </c>
      <c r="G2908">
        <v>5</v>
      </c>
      <c r="H2908">
        <v>4</v>
      </c>
      <c r="I2908">
        <v>1</v>
      </c>
      <c r="J2908" s="13">
        <v>38853</v>
      </c>
      <c r="K2908" s="13">
        <v>38862</v>
      </c>
      <c r="L2908" t="s">
        <v>307</v>
      </c>
      <c r="M2908">
        <v>10</v>
      </c>
      <c r="N2908">
        <v>82.25</v>
      </c>
      <c r="O2908" t="s">
        <v>189</v>
      </c>
      <c r="P2908" t="s">
        <v>323</v>
      </c>
      <c r="Q2908">
        <v>5</v>
      </c>
      <c r="R2908" t="s">
        <v>325</v>
      </c>
      <c r="S2908" s="13">
        <v>-9</v>
      </c>
      <c r="T2908">
        <v>9</v>
      </c>
      <c r="U2908">
        <v>30.75</v>
      </c>
      <c r="V2908">
        <v>30.75</v>
      </c>
      <c r="W2908">
        <v>8167</v>
      </c>
    </row>
    <row r="2909" spans="1:23" x14ac:dyDescent="0.5">
      <c r="A2909" t="s">
        <v>228</v>
      </c>
      <c r="B2909" t="s">
        <v>279</v>
      </c>
      <c r="C2909" t="s">
        <v>84</v>
      </c>
      <c r="D2909" t="s">
        <v>39</v>
      </c>
      <c r="E2909">
        <v>92.25</v>
      </c>
      <c r="F2909">
        <v>3</v>
      </c>
      <c r="G2909">
        <v>9.8999999999999986</v>
      </c>
      <c r="H2909">
        <v>6.8999999999999986</v>
      </c>
      <c r="I2909">
        <v>1</v>
      </c>
      <c r="J2909" s="13">
        <v>38838</v>
      </c>
      <c r="K2909" s="13">
        <v>38846</v>
      </c>
      <c r="L2909" t="s">
        <v>310</v>
      </c>
      <c r="M2909">
        <v>17.799999999999997</v>
      </c>
      <c r="N2909">
        <v>74.45</v>
      </c>
      <c r="O2909" t="s">
        <v>189</v>
      </c>
      <c r="P2909" t="s">
        <v>323</v>
      </c>
      <c r="Q2909">
        <v>5</v>
      </c>
      <c r="R2909" t="s">
        <v>325</v>
      </c>
      <c r="S2909" s="13">
        <v>-8</v>
      </c>
      <c r="T2909">
        <v>8</v>
      </c>
      <c r="U2909">
        <v>30.75</v>
      </c>
      <c r="V2909">
        <v>30.75</v>
      </c>
      <c r="W2909">
        <v>8167</v>
      </c>
    </row>
    <row r="2910" spans="1:23" x14ac:dyDescent="0.5">
      <c r="A2910" t="s">
        <v>223</v>
      </c>
      <c r="B2910" t="s">
        <v>279</v>
      </c>
      <c r="C2910" t="s">
        <v>84</v>
      </c>
      <c r="D2910" t="s">
        <v>39</v>
      </c>
      <c r="E2910">
        <v>92.25</v>
      </c>
      <c r="F2910">
        <v>3</v>
      </c>
      <c r="G2910">
        <v>7.2000000000000028</v>
      </c>
      <c r="H2910">
        <v>5.2000000000000028</v>
      </c>
      <c r="I2910">
        <v>1</v>
      </c>
      <c r="J2910" s="13">
        <v>38826</v>
      </c>
      <c r="K2910" s="13">
        <v>38844</v>
      </c>
      <c r="L2910" t="s">
        <v>307</v>
      </c>
      <c r="M2910">
        <v>13.400000000000006</v>
      </c>
      <c r="N2910">
        <v>78.849999999999994</v>
      </c>
      <c r="O2910" t="s">
        <v>189</v>
      </c>
      <c r="P2910" t="s">
        <v>323</v>
      </c>
      <c r="Q2910">
        <v>4</v>
      </c>
      <c r="R2910" t="s">
        <v>326</v>
      </c>
      <c r="S2910" s="13">
        <v>-18</v>
      </c>
      <c r="T2910">
        <v>18</v>
      </c>
      <c r="U2910">
        <v>30.75</v>
      </c>
      <c r="V2910">
        <v>30.75</v>
      </c>
      <c r="W2910">
        <v>8167</v>
      </c>
    </row>
    <row r="2911" spans="1:23" x14ac:dyDescent="0.5">
      <c r="A2911" t="s">
        <v>223</v>
      </c>
      <c r="B2911" t="s">
        <v>279</v>
      </c>
      <c r="C2911" t="s">
        <v>84</v>
      </c>
      <c r="D2911" t="s">
        <v>39</v>
      </c>
      <c r="E2911">
        <v>92.25</v>
      </c>
      <c r="F2911">
        <v>3</v>
      </c>
      <c r="G2911">
        <v>7</v>
      </c>
      <c r="H2911">
        <v>6</v>
      </c>
      <c r="I2911">
        <v>1</v>
      </c>
      <c r="J2911" s="13">
        <v>38810</v>
      </c>
      <c r="K2911" s="13">
        <v>38829</v>
      </c>
      <c r="L2911" t="s">
        <v>307</v>
      </c>
      <c r="M2911">
        <v>14</v>
      </c>
      <c r="N2911">
        <v>78.25</v>
      </c>
      <c r="O2911" t="s">
        <v>189</v>
      </c>
      <c r="P2911" t="s">
        <v>323</v>
      </c>
      <c r="Q2911">
        <v>4</v>
      </c>
      <c r="R2911" t="s">
        <v>326</v>
      </c>
      <c r="S2911" s="13">
        <v>-19</v>
      </c>
      <c r="T2911">
        <v>19</v>
      </c>
      <c r="U2911">
        <v>30.75</v>
      </c>
      <c r="V2911">
        <v>30.75</v>
      </c>
      <c r="W2911">
        <v>8167</v>
      </c>
    </row>
    <row r="2912" spans="1:23" x14ac:dyDescent="0.5">
      <c r="A2912" t="s">
        <v>223</v>
      </c>
      <c r="B2912" t="s">
        <v>279</v>
      </c>
      <c r="C2912" t="s">
        <v>84</v>
      </c>
      <c r="D2912" t="s">
        <v>39</v>
      </c>
      <c r="E2912">
        <v>92.25</v>
      </c>
      <c r="F2912">
        <v>3</v>
      </c>
      <c r="G2912">
        <v>8.89</v>
      </c>
      <c r="H2912">
        <v>5.8900000000000006</v>
      </c>
      <c r="I2912">
        <v>1</v>
      </c>
      <c r="J2912" s="13">
        <v>38778</v>
      </c>
      <c r="K2912" s="13">
        <v>38790</v>
      </c>
      <c r="L2912" t="s">
        <v>307</v>
      </c>
      <c r="M2912">
        <v>15.780000000000001</v>
      </c>
      <c r="N2912">
        <v>76.47</v>
      </c>
      <c r="O2912" t="s">
        <v>189</v>
      </c>
      <c r="P2912" t="s">
        <v>327</v>
      </c>
      <c r="Q2912">
        <v>3</v>
      </c>
      <c r="R2912" t="s">
        <v>328</v>
      </c>
      <c r="S2912" s="13">
        <v>-12</v>
      </c>
      <c r="T2912">
        <v>12</v>
      </c>
      <c r="U2912">
        <v>30.75</v>
      </c>
      <c r="V2912">
        <v>30.75</v>
      </c>
      <c r="W2912">
        <v>8167</v>
      </c>
    </row>
    <row r="2913" spans="1:23" x14ac:dyDescent="0.5">
      <c r="A2913" t="s">
        <v>221</v>
      </c>
      <c r="B2913" t="s">
        <v>279</v>
      </c>
      <c r="C2913" t="s">
        <v>84</v>
      </c>
      <c r="D2913" t="s">
        <v>39</v>
      </c>
      <c r="E2913">
        <v>92.25</v>
      </c>
      <c r="F2913">
        <v>3</v>
      </c>
      <c r="G2913">
        <v>7.68</v>
      </c>
      <c r="H2913">
        <v>3.6799999999999997</v>
      </c>
      <c r="I2913">
        <v>1</v>
      </c>
      <c r="J2913" s="13">
        <v>38727</v>
      </c>
      <c r="K2913" s="13">
        <v>38739</v>
      </c>
      <c r="L2913" t="s">
        <v>322</v>
      </c>
      <c r="M2913">
        <v>12.36</v>
      </c>
      <c r="N2913">
        <v>79.89</v>
      </c>
      <c r="O2913" t="s">
        <v>189</v>
      </c>
      <c r="P2913" t="s">
        <v>327</v>
      </c>
      <c r="Q2913">
        <v>1</v>
      </c>
      <c r="R2913" t="s">
        <v>330</v>
      </c>
      <c r="S2913" s="13">
        <v>-12</v>
      </c>
      <c r="T2913">
        <v>12</v>
      </c>
      <c r="U2913">
        <v>30.75</v>
      </c>
      <c r="V2913">
        <v>30.75</v>
      </c>
      <c r="W2913">
        <v>8167</v>
      </c>
    </row>
    <row r="2914" spans="1:23" x14ac:dyDescent="0.5">
      <c r="A2914" t="s">
        <v>222</v>
      </c>
      <c r="B2914" t="s">
        <v>279</v>
      </c>
      <c r="C2914" t="s">
        <v>84</v>
      </c>
      <c r="D2914" t="s">
        <v>39</v>
      </c>
      <c r="E2914">
        <v>92.25</v>
      </c>
      <c r="F2914">
        <v>3</v>
      </c>
      <c r="G2914">
        <v>9.61</v>
      </c>
      <c r="H2914">
        <v>3.6099999999999994</v>
      </c>
      <c r="I2914">
        <v>1</v>
      </c>
      <c r="J2914" s="13">
        <v>38698</v>
      </c>
      <c r="K2914" s="13">
        <v>38714</v>
      </c>
      <c r="L2914" t="s">
        <v>331</v>
      </c>
      <c r="M2914">
        <v>14.219999999999999</v>
      </c>
      <c r="N2914">
        <v>78.03</v>
      </c>
      <c r="O2914" t="s">
        <v>332</v>
      </c>
      <c r="P2914" t="s">
        <v>308</v>
      </c>
      <c r="Q2914">
        <v>12</v>
      </c>
      <c r="R2914" t="s">
        <v>309</v>
      </c>
      <c r="S2914" s="13">
        <v>-16</v>
      </c>
      <c r="T2914">
        <v>16</v>
      </c>
      <c r="U2914">
        <v>30.75</v>
      </c>
      <c r="V2914">
        <v>30.75</v>
      </c>
      <c r="W2914">
        <v>8167</v>
      </c>
    </row>
    <row r="2915" spans="1:23" x14ac:dyDescent="0.5">
      <c r="A2915" t="s">
        <v>226</v>
      </c>
      <c r="B2915" t="s">
        <v>279</v>
      </c>
      <c r="C2915" t="s">
        <v>84</v>
      </c>
      <c r="D2915" t="s">
        <v>39</v>
      </c>
      <c r="E2915">
        <v>92.25</v>
      </c>
      <c r="F2915">
        <v>3</v>
      </c>
      <c r="G2915">
        <v>9.8999999999999986</v>
      </c>
      <c r="H2915">
        <v>6.8999999999999986</v>
      </c>
      <c r="I2915">
        <v>1</v>
      </c>
      <c r="J2915" s="13">
        <v>38671</v>
      </c>
      <c r="K2915" s="13">
        <v>38689</v>
      </c>
      <c r="L2915" t="s">
        <v>315</v>
      </c>
      <c r="M2915">
        <v>17.799999999999997</v>
      </c>
      <c r="N2915">
        <v>74.45</v>
      </c>
      <c r="O2915" t="s">
        <v>332</v>
      </c>
      <c r="P2915" t="s">
        <v>308</v>
      </c>
      <c r="Q2915">
        <v>11</v>
      </c>
      <c r="R2915" t="s">
        <v>312</v>
      </c>
      <c r="S2915" s="13">
        <v>-18</v>
      </c>
      <c r="T2915">
        <v>18</v>
      </c>
      <c r="U2915">
        <v>30.75</v>
      </c>
      <c r="V2915">
        <v>30.75</v>
      </c>
      <c r="W2915">
        <v>8167</v>
      </c>
    </row>
    <row r="2916" spans="1:23" x14ac:dyDescent="0.5">
      <c r="A2916" t="s">
        <v>223</v>
      </c>
      <c r="B2916" t="s">
        <v>279</v>
      </c>
      <c r="C2916" t="s">
        <v>84</v>
      </c>
      <c r="D2916" t="s">
        <v>39</v>
      </c>
      <c r="E2916">
        <v>92.25</v>
      </c>
      <c r="F2916">
        <v>3</v>
      </c>
      <c r="G2916">
        <v>8.89</v>
      </c>
      <c r="H2916">
        <v>6.8900000000000006</v>
      </c>
      <c r="I2916">
        <v>1</v>
      </c>
      <c r="J2916" s="13">
        <v>38534</v>
      </c>
      <c r="K2916" s="13">
        <v>38551</v>
      </c>
      <c r="L2916" t="s">
        <v>307</v>
      </c>
      <c r="M2916">
        <v>16.78</v>
      </c>
      <c r="N2916">
        <v>75.47</v>
      </c>
      <c r="O2916" t="s">
        <v>332</v>
      </c>
      <c r="P2916" t="s">
        <v>316</v>
      </c>
      <c r="Q2916">
        <v>7</v>
      </c>
      <c r="R2916" t="s">
        <v>320</v>
      </c>
      <c r="S2916" s="13">
        <v>-17</v>
      </c>
      <c r="T2916">
        <v>17</v>
      </c>
      <c r="U2916">
        <v>30.75</v>
      </c>
      <c r="V2916">
        <v>30.75</v>
      </c>
      <c r="W2916">
        <v>8167</v>
      </c>
    </row>
    <row r="2917" spans="1:23" x14ac:dyDescent="0.5">
      <c r="A2917" t="s">
        <v>222</v>
      </c>
      <c r="B2917" t="s">
        <v>279</v>
      </c>
      <c r="C2917" t="s">
        <v>84</v>
      </c>
      <c r="D2917" t="s">
        <v>39</v>
      </c>
      <c r="E2917">
        <v>92.25</v>
      </c>
      <c r="F2917">
        <v>3</v>
      </c>
      <c r="G2917">
        <v>8.990000000000002</v>
      </c>
      <c r="H2917">
        <v>4.990000000000002</v>
      </c>
      <c r="I2917">
        <v>1</v>
      </c>
      <c r="J2917" s="13">
        <v>38431</v>
      </c>
      <c r="K2917" s="13">
        <v>38441</v>
      </c>
      <c r="L2917" t="s">
        <v>331</v>
      </c>
      <c r="M2917">
        <v>14.980000000000004</v>
      </c>
      <c r="N2917">
        <v>77.27</v>
      </c>
      <c r="O2917" t="s">
        <v>332</v>
      </c>
      <c r="P2917" t="s">
        <v>327</v>
      </c>
      <c r="Q2917">
        <v>3</v>
      </c>
      <c r="R2917" t="s">
        <v>328</v>
      </c>
      <c r="S2917" s="13">
        <v>-10</v>
      </c>
      <c r="T2917">
        <v>10</v>
      </c>
      <c r="U2917">
        <v>30.75</v>
      </c>
      <c r="V2917">
        <v>30.75</v>
      </c>
      <c r="W2917">
        <v>8167</v>
      </c>
    </row>
    <row r="2918" spans="1:23" x14ac:dyDescent="0.5">
      <c r="A2918" t="s">
        <v>220</v>
      </c>
      <c r="B2918" t="s">
        <v>279</v>
      </c>
      <c r="C2918" t="s">
        <v>84</v>
      </c>
      <c r="D2918" t="s">
        <v>39</v>
      </c>
      <c r="E2918">
        <v>92.25</v>
      </c>
      <c r="F2918">
        <v>3</v>
      </c>
      <c r="G2918">
        <v>9.2199999999999989</v>
      </c>
      <c r="H2918">
        <v>6.2199999999999989</v>
      </c>
      <c r="I2918">
        <v>1</v>
      </c>
      <c r="J2918" s="13">
        <v>38169</v>
      </c>
      <c r="K2918" s="13">
        <v>38187</v>
      </c>
      <c r="L2918" t="s">
        <v>318</v>
      </c>
      <c r="M2918">
        <v>16.439999999999998</v>
      </c>
      <c r="N2918">
        <v>75.81</v>
      </c>
      <c r="O2918" t="s">
        <v>188</v>
      </c>
      <c r="P2918" t="s">
        <v>316</v>
      </c>
      <c r="Q2918">
        <v>7</v>
      </c>
      <c r="R2918" t="s">
        <v>320</v>
      </c>
      <c r="S2918" s="13">
        <v>-18</v>
      </c>
      <c r="T2918">
        <v>18</v>
      </c>
      <c r="U2918">
        <v>30.75</v>
      </c>
      <c r="V2918">
        <v>30.75</v>
      </c>
      <c r="W2918">
        <v>8167</v>
      </c>
    </row>
    <row r="2919" spans="1:23" x14ac:dyDescent="0.5">
      <c r="A2919" t="s">
        <v>225</v>
      </c>
      <c r="B2919" t="s">
        <v>279</v>
      </c>
      <c r="C2919" t="s">
        <v>84</v>
      </c>
      <c r="D2919" t="s">
        <v>39</v>
      </c>
      <c r="E2919">
        <v>92.25</v>
      </c>
      <c r="F2919">
        <v>3</v>
      </c>
      <c r="G2919">
        <v>6</v>
      </c>
      <c r="H2919">
        <v>6</v>
      </c>
      <c r="I2919">
        <v>1</v>
      </c>
      <c r="J2919" s="13">
        <v>38168</v>
      </c>
      <c r="K2919" s="13">
        <v>38185</v>
      </c>
      <c r="L2919" t="s">
        <v>321</v>
      </c>
      <c r="M2919">
        <v>13</v>
      </c>
      <c r="N2919">
        <v>79.25</v>
      </c>
      <c r="O2919" t="s">
        <v>188</v>
      </c>
      <c r="P2919" t="s">
        <v>323</v>
      </c>
      <c r="Q2919">
        <v>6</v>
      </c>
      <c r="R2919" t="s">
        <v>324</v>
      </c>
      <c r="S2919" s="13">
        <v>-17</v>
      </c>
      <c r="T2919">
        <v>17</v>
      </c>
      <c r="U2919">
        <v>30.75</v>
      </c>
      <c r="V2919">
        <v>30.75</v>
      </c>
      <c r="W2919">
        <v>8167</v>
      </c>
    </row>
    <row r="2920" spans="1:23" x14ac:dyDescent="0.5">
      <c r="A2920" t="s">
        <v>226</v>
      </c>
      <c r="B2920" t="s">
        <v>279</v>
      </c>
      <c r="C2920" t="s">
        <v>84</v>
      </c>
      <c r="D2920" t="s">
        <v>39</v>
      </c>
      <c r="E2920">
        <v>92.25</v>
      </c>
      <c r="F2920">
        <v>3</v>
      </c>
      <c r="G2920">
        <v>8.25</v>
      </c>
      <c r="H2920">
        <v>3.25</v>
      </c>
      <c r="I2920">
        <v>1</v>
      </c>
      <c r="J2920" s="13">
        <v>38133</v>
      </c>
      <c r="K2920" s="13">
        <v>38144</v>
      </c>
      <c r="L2920" t="s">
        <v>315</v>
      </c>
      <c r="M2920">
        <v>12.5</v>
      </c>
      <c r="N2920">
        <v>79.75</v>
      </c>
      <c r="O2920" t="s">
        <v>188</v>
      </c>
      <c r="P2920" t="s">
        <v>323</v>
      </c>
      <c r="Q2920">
        <v>5</v>
      </c>
      <c r="R2920" t="s">
        <v>325</v>
      </c>
      <c r="S2920" s="13">
        <v>-11</v>
      </c>
      <c r="T2920">
        <v>11</v>
      </c>
      <c r="U2920">
        <v>30.75</v>
      </c>
      <c r="V2920">
        <v>30.75</v>
      </c>
      <c r="W2920">
        <v>8167</v>
      </c>
    </row>
    <row r="2921" spans="1:23" x14ac:dyDescent="0.5">
      <c r="A2921" t="s">
        <v>228</v>
      </c>
      <c r="B2921" t="s">
        <v>279</v>
      </c>
      <c r="C2921" t="s">
        <v>84</v>
      </c>
      <c r="D2921" t="s">
        <v>39</v>
      </c>
      <c r="E2921">
        <v>92.25</v>
      </c>
      <c r="F2921">
        <v>3</v>
      </c>
      <c r="G2921">
        <v>8.3299999999999983</v>
      </c>
      <c r="H2921">
        <v>4.3299999999999983</v>
      </c>
      <c r="I2921">
        <v>1</v>
      </c>
      <c r="J2921" s="13">
        <v>38070</v>
      </c>
      <c r="K2921" s="13">
        <v>38080</v>
      </c>
      <c r="L2921" t="s">
        <v>310</v>
      </c>
      <c r="M2921">
        <v>13.659999999999997</v>
      </c>
      <c r="N2921">
        <v>78.59</v>
      </c>
      <c r="O2921" t="s">
        <v>188</v>
      </c>
      <c r="P2921" t="s">
        <v>327</v>
      </c>
      <c r="Q2921">
        <v>3</v>
      </c>
      <c r="R2921" t="s">
        <v>328</v>
      </c>
      <c r="S2921" s="13">
        <v>-10</v>
      </c>
      <c r="T2921">
        <v>10</v>
      </c>
      <c r="U2921">
        <v>30.75</v>
      </c>
      <c r="V2921">
        <v>30.75</v>
      </c>
      <c r="W2921">
        <v>8167</v>
      </c>
    </row>
    <row r="2922" spans="1:23" x14ac:dyDescent="0.5">
      <c r="A2922" t="s">
        <v>223</v>
      </c>
      <c r="B2922" t="s">
        <v>279</v>
      </c>
      <c r="C2922" t="s">
        <v>84</v>
      </c>
      <c r="D2922" t="s">
        <v>39</v>
      </c>
      <c r="E2922">
        <v>92.25</v>
      </c>
      <c r="F2922">
        <v>3</v>
      </c>
      <c r="G2922">
        <v>8</v>
      </c>
      <c r="H2922">
        <v>6</v>
      </c>
      <c r="I2922">
        <v>1</v>
      </c>
      <c r="J2922" s="13">
        <v>38033</v>
      </c>
      <c r="K2922" s="13">
        <v>38051</v>
      </c>
      <c r="L2922" t="s">
        <v>307</v>
      </c>
      <c r="M2922">
        <v>15</v>
      </c>
      <c r="N2922">
        <v>77.25</v>
      </c>
      <c r="O2922" t="s">
        <v>188</v>
      </c>
      <c r="P2922" t="s">
        <v>327</v>
      </c>
      <c r="Q2922">
        <v>2</v>
      </c>
      <c r="R2922" t="s">
        <v>329</v>
      </c>
      <c r="S2922" s="13">
        <v>-18</v>
      </c>
      <c r="T2922">
        <v>18</v>
      </c>
      <c r="U2922">
        <v>30.75</v>
      </c>
      <c r="V2922">
        <v>30.75</v>
      </c>
      <c r="W2922">
        <v>8167</v>
      </c>
    </row>
    <row r="2923" spans="1:23" x14ac:dyDescent="0.5">
      <c r="A2923" t="s">
        <v>223</v>
      </c>
      <c r="B2923" t="s">
        <v>279</v>
      </c>
      <c r="C2923" t="s">
        <v>84</v>
      </c>
      <c r="D2923" t="s">
        <v>39</v>
      </c>
      <c r="E2923">
        <v>92.25</v>
      </c>
      <c r="F2923">
        <v>3</v>
      </c>
      <c r="G2923">
        <v>9.990000000000002</v>
      </c>
      <c r="H2923">
        <v>5.990000000000002</v>
      </c>
      <c r="I2923">
        <v>1</v>
      </c>
      <c r="J2923" s="13">
        <v>37925</v>
      </c>
      <c r="K2923" s="13">
        <v>37941</v>
      </c>
      <c r="L2923" t="s">
        <v>307</v>
      </c>
      <c r="M2923">
        <v>16.980000000000004</v>
      </c>
      <c r="N2923">
        <v>75.27</v>
      </c>
      <c r="O2923" t="s">
        <v>187</v>
      </c>
      <c r="P2923" t="s">
        <v>308</v>
      </c>
      <c r="Q2923">
        <v>10</v>
      </c>
      <c r="R2923" t="s">
        <v>314</v>
      </c>
      <c r="S2923" s="13">
        <v>-16</v>
      </c>
      <c r="T2923">
        <v>16</v>
      </c>
      <c r="U2923">
        <v>30.75</v>
      </c>
      <c r="V2923">
        <v>30.75</v>
      </c>
      <c r="W2923">
        <v>8167</v>
      </c>
    </row>
    <row r="2924" spans="1:23" x14ac:dyDescent="0.5">
      <c r="A2924" t="s">
        <v>221</v>
      </c>
      <c r="B2924" t="s">
        <v>279</v>
      </c>
      <c r="C2924" t="s">
        <v>84</v>
      </c>
      <c r="D2924" t="s">
        <v>39</v>
      </c>
      <c r="E2924">
        <v>92.25</v>
      </c>
      <c r="F2924">
        <v>3</v>
      </c>
      <c r="G2924">
        <v>7.6499999999999986</v>
      </c>
      <c r="H2924">
        <v>5.6499999999999986</v>
      </c>
      <c r="I2924">
        <v>1</v>
      </c>
      <c r="J2924" s="13">
        <v>37590</v>
      </c>
      <c r="K2924" s="13">
        <v>37603</v>
      </c>
      <c r="L2924" t="s">
        <v>322</v>
      </c>
      <c r="M2924">
        <v>14.299999999999997</v>
      </c>
      <c r="N2924">
        <v>77.95</v>
      </c>
      <c r="O2924" t="s">
        <v>186</v>
      </c>
      <c r="P2924" t="s">
        <v>308</v>
      </c>
      <c r="Q2924">
        <v>11</v>
      </c>
      <c r="R2924" t="s">
        <v>312</v>
      </c>
      <c r="S2924" s="13">
        <v>-13</v>
      </c>
      <c r="T2924">
        <v>13</v>
      </c>
      <c r="U2924">
        <v>30.75</v>
      </c>
      <c r="V2924">
        <v>30.75</v>
      </c>
      <c r="W2924">
        <v>8167</v>
      </c>
    </row>
    <row r="2925" spans="1:23" x14ac:dyDescent="0.5">
      <c r="A2925" t="s">
        <v>226</v>
      </c>
      <c r="B2925" t="s">
        <v>279</v>
      </c>
      <c r="C2925" t="s">
        <v>84</v>
      </c>
      <c r="D2925" t="s">
        <v>39</v>
      </c>
      <c r="E2925">
        <v>92.25</v>
      </c>
      <c r="F2925">
        <v>3</v>
      </c>
      <c r="G2925">
        <v>9</v>
      </c>
      <c r="H2925">
        <v>6</v>
      </c>
      <c r="I2925">
        <v>1</v>
      </c>
      <c r="J2925" s="13">
        <v>37577</v>
      </c>
      <c r="K2925" s="13">
        <v>37594</v>
      </c>
      <c r="L2925" t="s">
        <v>315</v>
      </c>
      <c r="M2925">
        <v>16</v>
      </c>
      <c r="N2925">
        <v>76.25</v>
      </c>
      <c r="O2925" t="s">
        <v>186</v>
      </c>
      <c r="P2925" t="s">
        <v>308</v>
      </c>
      <c r="Q2925">
        <v>11</v>
      </c>
      <c r="R2925" t="s">
        <v>312</v>
      </c>
      <c r="S2925" s="13">
        <v>-17</v>
      </c>
      <c r="T2925">
        <v>17</v>
      </c>
      <c r="U2925">
        <v>30.75</v>
      </c>
      <c r="V2925">
        <v>30.75</v>
      </c>
      <c r="W2925">
        <v>8167</v>
      </c>
    </row>
    <row r="2926" spans="1:23" x14ac:dyDescent="0.5">
      <c r="A2926" t="s">
        <v>226</v>
      </c>
      <c r="B2926" t="s">
        <v>279</v>
      </c>
      <c r="C2926" t="s">
        <v>84</v>
      </c>
      <c r="D2926" t="s">
        <v>39</v>
      </c>
      <c r="E2926">
        <v>92.25</v>
      </c>
      <c r="F2926">
        <v>3</v>
      </c>
      <c r="G2926">
        <v>9.75</v>
      </c>
      <c r="H2926">
        <v>3.75</v>
      </c>
      <c r="I2926">
        <v>1</v>
      </c>
      <c r="J2926" s="13">
        <v>37575</v>
      </c>
      <c r="K2926" s="13">
        <v>37588</v>
      </c>
      <c r="L2926" t="s">
        <v>315</v>
      </c>
      <c r="M2926">
        <v>14.5</v>
      </c>
      <c r="N2926">
        <v>77.75</v>
      </c>
      <c r="O2926" t="s">
        <v>186</v>
      </c>
      <c r="P2926" t="s">
        <v>308</v>
      </c>
      <c r="Q2926">
        <v>11</v>
      </c>
      <c r="R2926" t="s">
        <v>312</v>
      </c>
      <c r="S2926" s="13">
        <v>-13</v>
      </c>
      <c r="T2926">
        <v>13</v>
      </c>
      <c r="U2926">
        <v>30.75</v>
      </c>
      <c r="V2926">
        <v>30.75</v>
      </c>
      <c r="W2926">
        <v>8167</v>
      </c>
    </row>
    <row r="2927" spans="1:23" x14ac:dyDescent="0.5">
      <c r="A2927" t="s">
        <v>221</v>
      </c>
      <c r="B2927" t="s">
        <v>279</v>
      </c>
      <c r="C2927" t="s">
        <v>84</v>
      </c>
      <c r="D2927" t="s">
        <v>39</v>
      </c>
      <c r="E2927">
        <v>92.25</v>
      </c>
      <c r="F2927">
        <v>3</v>
      </c>
      <c r="G2927">
        <v>8.4500000000000028</v>
      </c>
      <c r="H2927">
        <v>4.4500000000000028</v>
      </c>
      <c r="I2927">
        <v>1</v>
      </c>
      <c r="J2927" s="13">
        <v>37509</v>
      </c>
      <c r="K2927" s="13">
        <v>37527</v>
      </c>
      <c r="L2927" t="s">
        <v>322</v>
      </c>
      <c r="M2927">
        <v>13.900000000000006</v>
      </c>
      <c r="N2927">
        <v>78.349999999999994</v>
      </c>
      <c r="O2927" t="s">
        <v>186</v>
      </c>
      <c r="P2927" t="s">
        <v>316</v>
      </c>
      <c r="Q2927">
        <v>9</v>
      </c>
      <c r="R2927" t="s">
        <v>317</v>
      </c>
      <c r="S2927" s="13">
        <v>-18</v>
      </c>
      <c r="T2927">
        <v>18</v>
      </c>
      <c r="U2927">
        <v>30.75</v>
      </c>
      <c r="V2927">
        <v>30.75</v>
      </c>
      <c r="W2927">
        <v>8167</v>
      </c>
    </row>
    <row r="2928" spans="1:23" x14ac:dyDescent="0.5">
      <c r="A2928" t="s">
        <v>224</v>
      </c>
      <c r="B2928" t="s">
        <v>279</v>
      </c>
      <c r="C2928" t="s">
        <v>84</v>
      </c>
      <c r="D2928" t="s">
        <v>39</v>
      </c>
      <c r="E2928">
        <v>92.25</v>
      </c>
      <c r="F2928">
        <v>3</v>
      </c>
      <c r="G2928">
        <v>8.9899999999999984</v>
      </c>
      <c r="H2928">
        <v>4.9899999999999984</v>
      </c>
      <c r="I2928">
        <v>1</v>
      </c>
      <c r="J2928" s="13">
        <v>37469</v>
      </c>
      <c r="K2928" s="13">
        <v>37485</v>
      </c>
      <c r="L2928" t="s">
        <v>313</v>
      </c>
      <c r="M2928">
        <v>14.979999999999997</v>
      </c>
      <c r="N2928">
        <v>77.27000000000001</v>
      </c>
      <c r="O2928" t="s">
        <v>186</v>
      </c>
      <c r="P2928" t="s">
        <v>316</v>
      </c>
      <c r="Q2928">
        <v>8</v>
      </c>
      <c r="R2928" t="s">
        <v>319</v>
      </c>
      <c r="S2928" s="13">
        <v>-16</v>
      </c>
      <c r="T2928">
        <v>16</v>
      </c>
      <c r="U2928">
        <v>30.75</v>
      </c>
      <c r="V2928">
        <v>30.75</v>
      </c>
      <c r="W2928">
        <v>8167</v>
      </c>
    </row>
    <row r="2929" spans="1:23" x14ac:dyDescent="0.5">
      <c r="A2929" t="s">
        <v>225</v>
      </c>
      <c r="B2929" t="s">
        <v>279</v>
      </c>
      <c r="C2929" t="s">
        <v>84</v>
      </c>
      <c r="D2929" t="s">
        <v>39</v>
      </c>
      <c r="E2929">
        <v>92.25</v>
      </c>
      <c r="F2929">
        <v>3</v>
      </c>
      <c r="G2929">
        <v>7.8799999999999955</v>
      </c>
      <c r="H2929">
        <v>4.8799999999999955</v>
      </c>
      <c r="I2929">
        <v>1</v>
      </c>
      <c r="J2929" s="13">
        <v>37451</v>
      </c>
      <c r="K2929" s="13">
        <v>37465</v>
      </c>
      <c r="L2929" t="s">
        <v>321</v>
      </c>
      <c r="M2929">
        <v>13.759999999999991</v>
      </c>
      <c r="N2929">
        <v>78.490000000000009</v>
      </c>
      <c r="O2929" t="s">
        <v>186</v>
      </c>
      <c r="P2929" t="s">
        <v>316</v>
      </c>
      <c r="Q2929">
        <v>7</v>
      </c>
      <c r="R2929" t="s">
        <v>320</v>
      </c>
      <c r="S2929" s="13">
        <v>-14</v>
      </c>
      <c r="T2929">
        <v>14</v>
      </c>
      <c r="U2929">
        <v>30.75</v>
      </c>
      <c r="V2929">
        <v>30.75</v>
      </c>
      <c r="W2929">
        <v>8167</v>
      </c>
    </row>
    <row r="2930" spans="1:23" x14ac:dyDescent="0.5">
      <c r="A2930" t="s">
        <v>220</v>
      </c>
      <c r="B2930" t="s">
        <v>279</v>
      </c>
      <c r="C2930" t="s">
        <v>84</v>
      </c>
      <c r="D2930" t="s">
        <v>39</v>
      </c>
      <c r="E2930">
        <v>92.25</v>
      </c>
      <c r="F2930">
        <v>3</v>
      </c>
      <c r="G2930">
        <v>9.2199999999999989</v>
      </c>
      <c r="H2930">
        <v>4.2199999999999989</v>
      </c>
      <c r="I2930">
        <v>1</v>
      </c>
      <c r="J2930" s="13">
        <v>37355</v>
      </c>
      <c r="K2930" s="13">
        <v>37370</v>
      </c>
      <c r="L2930" t="s">
        <v>318</v>
      </c>
      <c r="M2930">
        <v>14.439999999999998</v>
      </c>
      <c r="N2930">
        <v>77.81</v>
      </c>
      <c r="O2930" t="s">
        <v>186</v>
      </c>
      <c r="P2930" t="s">
        <v>323</v>
      </c>
      <c r="Q2930">
        <v>4</v>
      </c>
      <c r="R2930" t="s">
        <v>326</v>
      </c>
      <c r="S2930" s="13">
        <v>-15</v>
      </c>
      <c r="T2930">
        <v>15</v>
      </c>
      <c r="U2930">
        <v>30.75</v>
      </c>
      <c r="V2930">
        <v>30.75</v>
      </c>
      <c r="W2930">
        <v>8167</v>
      </c>
    </row>
    <row r="2931" spans="1:23" x14ac:dyDescent="0.5">
      <c r="A2931" t="s">
        <v>221</v>
      </c>
      <c r="B2931" t="s">
        <v>279</v>
      </c>
      <c r="C2931" t="s">
        <v>84</v>
      </c>
      <c r="D2931" t="s">
        <v>39</v>
      </c>
      <c r="E2931">
        <v>92.25</v>
      </c>
      <c r="F2931">
        <v>3</v>
      </c>
      <c r="G2931">
        <v>8.1000000000000014</v>
      </c>
      <c r="H2931">
        <v>3.1000000000000014</v>
      </c>
      <c r="I2931">
        <v>1</v>
      </c>
      <c r="J2931" s="13">
        <v>37346</v>
      </c>
      <c r="K2931" s="13">
        <v>37361</v>
      </c>
      <c r="L2931" t="s">
        <v>322</v>
      </c>
      <c r="M2931">
        <v>12.200000000000003</v>
      </c>
      <c r="N2931">
        <v>80.05</v>
      </c>
      <c r="O2931" t="s">
        <v>186</v>
      </c>
      <c r="P2931" t="s">
        <v>327</v>
      </c>
      <c r="Q2931">
        <v>3</v>
      </c>
      <c r="R2931" t="s">
        <v>328</v>
      </c>
      <c r="S2931" s="13">
        <v>-15</v>
      </c>
      <c r="T2931">
        <v>15</v>
      </c>
      <c r="U2931">
        <v>30.75</v>
      </c>
      <c r="V2931">
        <v>30.75</v>
      </c>
      <c r="W2931">
        <v>8167</v>
      </c>
    </row>
    <row r="2932" spans="1:23" x14ac:dyDescent="0.5">
      <c r="A2932" t="s">
        <v>228</v>
      </c>
      <c r="B2932" t="s">
        <v>279</v>
      </c>
      <c r="C2932" t="s">
        <v>84</v>
      </c>
      <c r="D2932" t="s">
        <v>39</v>
      </c>
      <c r="E2932">
        <v>92.25</v>
      </c>
      <c r="F2932">
        <v>3</v>
      </c>
      <c r="G2932">
        <v>8.1000000000000014</v>
      </c>
      <c r="H2932">
        <v>5.1000000000000014</v>
      </c>
      <c r="I2932">
        <v>1</v>
      </c>
      <c r="J2932" s="13">
        <v>37274</v>
      </c>
      <c r="K2932" s="13">
        <v>37282</v>
      </c>
      <c r="L2932" t="s">
        <v>310</v>
      </c>
      <c r="M2932">
        <v>14.200000000000003</v>
      </c>
      <c r="N2932">
        <v>78.05</v>
      </c>
      <c r="O2932" t="s">
        <v>186</v>
      </c>
      <c r="P2932" t="s">
        <v>327</v>
      </c>
      <c r="Q2932">
        <v>1</v>
      </c>
      <c r="R2932" t="s">
        <v>330</v>
      </c>
      <c r="S2932" s="13">
        <v>-8</v>
      </c>
      <c r="T2932">
        <v>8</v>
      </c>
      <c r="U2932">
        <v>30.75</v>
      </c>
      <c r="V2932">
        <v>30.75</v>
      </c>
      <c r="W2932">
        <v>8167</v>
      </c>
    </row>
    <row r="2933" spans="1:23" x14ac:dyDescent="0.5">
      <c r="A2933" t="s">
        <v>224</v>
      </c>
      <c r="B2933" t="s">
        <v>279</v>
      </c>
      <c r="C2933" t="s">
        <v>84</v>
      </c>
      <c r="D2933" t="s">
        <v>39</v>
      </c>
      <c r="E2933">
        <v>92.25</v>
      </c>
      <c r="F2933">
        <v>3</v>
      </c>
      <c r="G2933">
        <v>9.5499999999999972</v>
      </c>
      <c r="H2933">
        <v>3.5499999999999972</v>
      </c>
      <c r="I2933">
        <v>1</v>
      </c>
      <c r="J2933" s="13">
        <v>37032</v>
      </c>
      <c r="K2933" s="13">
        <v>37045</v>
      </c>
      <c r="L2933" t="s">
        <v>313</v>
      </c>
      <c r="M2933">
        <v>14.099999999999994</v>
      </c>
      <c r="N2933">
        <v>78.150000000000006</v>
      </c>
      <c r="O2933" t="s">
        <v>185</v>
      </c>
      <c r="P2933" t="s">
        <v>323</v>
      </c>
      <c r="Q2933">
        <v>5</v>
      </c>
      <c r="R2933" t="s">
        <v>325</v>
      </c>
      <c r="S2933" s="13">
        <v>-13</v>
      </c>
      <c r="T2933">
        <v>13</v>
      </c>
      <c r="U2933">
        <v>30.75</v>
      </c>
      <c r="V2933">
        <v>30.75</v>
      </c>
      <c r="W2933">
        <v>8167</v>
      </c>
    </row>
    <row r="2934" spans="1:23" x14ac:dyDescent="0.5">
      <c r="A2934" t="s">
        <v>226</v>
      </c>
      <c r="B2934" t="s">
        <v>279</v>
      </c>
      <c r="C2934" t="s">
        <v>84</v>
      </c>
      <c r="D2934" t="s">
        <v>39</v>
      </c>
      <c r="E2934">
        <v>92.25</v>
      </c>
      <c r="F2934">
        <v>3</v>
      </c>
      <c r="G2934">
        <v>7.75</v>
      </c>
      <c r="H2934">
        <v>5.75</v>
      </c>
      <c r="I2934">
        <v>1</v>
      </c>
      <c r="J2934" s="13">
        <v>36989</v>
      </c>
      <c r="K2934" s="13">
        <v>37008</v>
      </c>
      <c r="L2934" t="s">
        <v>315</v>
      </c>
      <c r="M2934">
        <v>14.5</v>
      </c>
      <c r="N2934">
        <v>77.75</v>
      </c>
      <c r="O2934" t="s">
        <v>185</v>
      </c>
      <c r="P2934" t="s">
        <v>323</v>
      </c>
      <c r="Q2934">
        <v>4</v>
      </c>
      <c r="R2934" t="s">
        <v>326</v>
      </c>
      <c r="S2934" s="13">
        <v>-19</v>
      </c>
      <c r="T2934">
        <v>19</v>
      </c>
      <c r="U2934">
        <v>30.75</v>
      </c>
      <c r="V2934">
        <v>30.75</v>
      </c>
      <c r="W2934">
        <v>8167</v>
      </c>
    </row>
    <row r="2935" spans="1:23" x14ac:dyDescent="0.5">
      <c r="A2935" t="s">
        <v>223</v>
      </c>
      <c r="B2935" t="s">
        <v>279</v>
      </c>
      <c r="C2935" t="s">
        <v>84</v>
      </c>
      <c r="D2935" t="s">
        <v>39</v>
      </c>
      <c r="E2935">
        <v>92.25</v>
      </c>
      <c r="F2935">
        <v>3</v>
      </c>
      <c r="G2935">
        <v>8.5499999999999972</v>
      </c>
      <c r="H2935">
        <v>3.5499999999999972</v>
      </c>
      <c r="I2935">
        <v>1</v>
      </c>
      <c r="J2935" s="13">
        <v>36942</v>
      </c>
      <c r="K2935" s="13">
        <v>36957</v>
      </c>
      <c r="L2935" t="s">
        <v>307</v>
      </c>
      <c r="M2935">
        <v>13.099999999999994</v>
      </c>
      <c r="N2935">
        <v>79.150000000000006</v>
      </c>
      <c r="O2935" t="s">
        <v>185</v>
      </c>
      <c r="P2935" t="s">
        <v>327</v>
      </c>
      <c r="Q2935">
        <v>2</v>
      </c>
      <c r="R2935" t="s">
        <v>329</v>
      </c>
      <c r="S2935" s="13">
        <v>-15</v>
      </c>
      <c r="T2935">
        <v>15</v>
      </c>
      <c r="U2935">
        <v>30.75</v>
      </c>
      <c r="V2935">
        <v>30.75</v>
      </c>
      <c r="W2935">
        <v>8167</v>
      </c>
    </row>
    <row r="2936" spans="1:23" x14ac:dyDescent="0.5">
      <c r="A2936" t="s">
        <v>225</v>
      </c>
      <c r="B2936" t="s">
        <v>279</v>
      </c>
      <c r="C2936" t="s">
        <v>84</v>
      </c>
      <c r="D2936" t="s">
        <v>39</v>
      </c>
      <c r="E2936">
        <v>92.25</v>
      </c>
      <c r="F2936">
        <v>3</v>
      </c>
      <c r="G2936">
        <v>6.1400000000000006</v>
      </c>
      <c r="H2936">
        <v>5.1400000000000006</v>
      </c>
      <c r="I2936">
        <v>1</v>
      </c>
      <c r="J2936" s="13">
        <v>36876</v>
      </c>
      <c r="K2936" s="13">
        <v>36894</v>
      </c>
      <c r="L2936" t="s">
        <v>321</v>
      </c>
      <c r="M2936">
        <v>12.280000000000001</v>
      </c>
      <c r="N2936">
        <v>79.97</v>
      </c>
      <c r="O2936" t="s">
        <v>184</v>
      </c>
      <c r="P2936" t="s">
        <v>308</v>
      </c>
      <c r="Q2936">
        <v>12</v>
      </c>
      <c r="R2936" t="s">
        <v>309</v>
      </c>
      <c r="S2936" s="13">
        <v>-18</v>
      </c>
      <c r="T2936">
        <v>18</v>
      </c>
      <c r="U2936">
        <v>30.75</v>
      </c>
      <c r="V2936">
        <v>30.75</v>
      </c>
      <c r="W2936">
        <v>8167</v>
      </c>
    </row>
    <row r="2937" spans="1:23" x14ac:dyDescent="0.5">
      <c r="A2937" t="s">
        <v>227</v>
      </c>
      <c r="B2937" t="s">
        <v>279</v>
      </c>
      <c r="C2937" t="s">
        <v>84</v>
      </c>
      <c r="D2937" t="s">
        <v>39</v>
      </c>
      <c r="E2937">
        <v>92.25</v>
      </c>
      <c r="F2937">
        <v>3</v>
      </c>
      <c r="G2937">
        <v>8.8999999999999986</v>
      </c>
      <c r="H2937">
        <v>4.8999999999999986</v>
      </c>
      <c r="I2937">
        <v>1</v>
      </c>
      <c r="J2937" s="13">
        <v>36730</v>
      </c>
      <c r="K2937" s="13">
        <v>36743</v>
      </c>
      <c r="L2937" t="s">
        <v>311</v>
      </c>
      <c r="M2937">
        <v>14.799999999999997</v>
      </c>
      <c r="N2937">
        <v>77.45</v>
      </c>
      <c r="O2937" t="s">
        <v>184</v>
      </c>
      <c r="P2937" t="s">
        <v>316</v>
      </c>
      <c r="Q2937">
        <v>7</v>
      </c>
      <c r="R2937" t="s">
        <v>320</v>
      </c>
      <c r="S2937" s="13">
        <v>-13</v>
      </c>
      <c r="T2937">
        <v>13</v>
      </c>
      <c r="U2937">
        <v>30.75</v>
      </c>
      <c r="V2937">
        <v>30.75</v>
      </c>
      <c r="W2937">
        <v>8167</v>
      </c>
    </row>
    <row r="2938" spans="1:23" x14ac:dyDescent="0.5">
      <c r="A2938" t="s">
        <v>220</v>
      </c>
      <c r="B2938" t="s">
        <v>279</v>
      </c>
      <c r="C2938" t="s">
        <v>84</v>
      </c>
      <c r="D2938" t="s">
        <v>39</v>
      </c>
      <c r="E2938">
        <v>92.25</v>
      </c>
      <c r="F2938">
        <v>3</v>
      </c>
      <c r="G2938">
        <v>10</v>
      </c>
      <c r="H2938">
        <v>3</v>
      </c>
      <c r="I2938">
        <v>1</v>
      </c>
      <c r="J2938" s="13">
        <v>36676</v>
      </c>
      <c r="K2938" s="13">
        <v>36693</v>
      </c>
      <c r="L2938" t="s">
        <v>318</v>
      </c>
      <c r="M2938">
        <v>14</v>
      </c>
      <c r="N2938">
        <v>78.25</v>
      </c>
      <c r="O2938" t="s">
        <v>184</v>
      </c>
      <c r="P2938" t="s">
        <v>323</v>
      </c>
      <c r="Q2938">
        <v>5</v>
      </c>
      <c r="R2938" t="s">
        <v>325</v>
      </c>
      <c r="S2938" s="13">
        <v>-17</v>
      </c>
      <c r="T2938">
        <v>17</v>
      </c>
      <c r="U2938">
        <v>30.75</v>
      </c>
      <c r="V2938">
        <v>30.75</v>
      </c>
      <c r="W2938">
        <v>8167</v>
      </c>
    </row>
    <row r="2939" spans="1:23" x14ac:dyDescent="0.5">
      <c r="A2939" t="s">
        <v>226</v>
      </c>
      <c r="B2939" t="s">
        <v>279</v>
      </c>
      <c r="C2939" t="s">
        <v>84</v>
      </c>
      <c r="D2939" t="s">
        <v>39</v>
      </c>
      <c r="E2939">
        <v>92.25</v>
      </c>
      <c r="F2939">
        <v>3</v>
      </c>
      <c r="G2939">
        <v>8.1199999999999974</v>
      </c>
      <c r="H2939">
        <v>3.1199999999999974</v>
      </c>
      <c r="I2939">
        <v>1</v>
      </c>
      <c r="J2939" s="13">
        <v>36639</v>
      </c>
      <c r="K2939" s="13">
        <v>36658</v>
      </c>
      <c r="L2939" t="s">
        <v>315</v>
      </c>
      <c r="M2939">
        <v>12.239999999999995</v>
      </c>
      <c r="N2939">
        <v>80.010000000000005</v>
      </c>
      <c r="O2939" t="s">
        <v>184</v>
      </c>
      <c r="P2939" t="s">
        <v>323</v>
      </c>
      <c r="Q2939">
        <v>4</v>
      </c>
      <c r="R2939" t="s">
        <v>326</v>
      </c>
      <c r="S2939" s="13">
        <v>-19</v>
      </c>
      <c r="T2939">
        <v>19</v>
      </c>
      <c r="U2939">
        <v>30.75</v>
      </c>
      <c r="V2939">
        <v>30.75</v>
      </c>
      <c r="W2939">
        <v>8167</v>
      </c>
    </row>
    <row r="2940" spans="1:23" x14ac:dyDescent="0.5">
      <c r="A2940" t="s">
        <v>221</v>
      </c>
      <c r="B2940" t="s">
        <v>279</v>
      </c>
      <c r="C2940" t="s">
        <v>84</v>
      </c>
      <c r="D2940" t="s">
        <v>43</v>
      </c>
      <c r="E2940">
        <v>121.64999999999999</v>
      </c>
      <c r="F2940">
        <v>3</v>
      </c>
      <c r="G2940">
        <v>8.5799999999999983</v>
      </c>
      <c r="H2940">
        <v>6.5799999999999983</v>
      </c>
      <c r="I2940">
        <v>3</v>
      </c>
      <c r="J2940" s="13">
        <v>42317</v>
      </c>
      <c r="K2940" s="13">
        <v>43189</v>
      </c>
      <c r="L2940" t="s">
        <v>322</v>
      </c>
      <c r="M2940">
        <v>18.159999999999997</v>
      </c>
      <c r="N2940">
        <v>103.49</v>
      </c>
      <c r="O2940" t="s">
        <v>230</v>
      </c>
      <c r="P2940" t="s">
        <v>308</v>
      </c>
      <c r="Q2940">
        <v>11</v>
      </c>
      <c r="R2940" t="s">
        <v>312</v>
      </c>
      <c r="S2940" s="13">
        <v>-872</v>
      </c>
      <c r="T2940">
        <v>872</v>
      </c>
      <c r="U2940">
        <v>40.549999999999997</v>
      </c>
      <c r="V2940">
        <v>40.549999999999997</v>
      </c>
      <c r="W2940">
        <v>8167</v>
      </c>
    </row>
    <row r="2941" spans="1:23" x14ac:dyDescent="0.5">
      <c r="A2941" t="s">
        <v>222</v>
      </c>
      <c r="B2941" t="s">
        <v>279</v>
      </c>
      <c r="C2941" t="s">
        <v>84</v>
      </c>
      <c r="D2941" t="s">
        <v>43</v>
      </c>
      <c r="E2941">
        <v>121.64999999999999</v>
      </c>
      <c r="F2941">
        <v>3</v>
      </c>
      <c r="G2941">
        <v>9.3299999999999983</v>
      </c>
      <c r="H2941">
        <v>3.3299999999999983</v>
      </c>
      <c r="I2941">
        <v>3</v>
      </c>
      <c r="J2941" s="13">
        <v>42311</v>
      </c>
      <c r="K2941" s="13">
        <v>43188</v>
      </c>
      <c r="L2941" t="s">
        <v>331</v>
      </c>
      <c r="M2941">
        <v>15.659999999999997</v>
      </c>
      <c r="N2941">
        <v>105.99</v>
      </c>
      <c r="O2941" t="s">
        <v>230</v>
      </c>
      <c r="P2941" t="s">
        <v>308</v>
      </c>
      <c r="Q2941">
        <v>11</v>
      </c>
      <c r="R2941" t="s">
        <v>312</v>
      </c>
      <c r="S2941" s="13">
        <v>-877</v>
      </c>
      <c r="T2941">
        <v>877</v>
      </c>
      <c r="U2941">
        <v>40.549999999999997</v>
      </c>
      <c r="V2941">
        <v>40.549999999999997</v>
      </c>
      <c r="W2941">
        <v>8167</v>
      </c>
    </row>
    <row r="2942" spans="1:23" x14ac:dyDescent="0.5">
      <c r="A2942" t="s">
        <v>224</v>
      </c>
      <c r="B2942" t="s">
        <v>279</v>
      </c>
      <c r="C2942" t="s">
        <v>84</v>
      </c>
      <c r="D2942" t="s">
        <v>43</v>
      </c>
      <c r="E2942">
        <v>121.64999999999999</v>
      </c>
      <c r="F2942">
        <v>3</v>
      </c>
      <c r="G2942">
        <v>9.14</v>
      </c>
      <c r="H2942">
        <v>3.1400000000000006</v>
      </c>
      <c r="I2942">
        <v>3</v>
      </c>
      <c r="J2942" s="13">
        <v>42295</v>
      </c>
      <c r="K2942" s="13">
        <v>43078</v>
      </c>
      <c r="L2942" t="s">
        <v>313</v>
      </c>
      <c r="M2942">
        <v>15.280000000000001</v>
      </c>
      <c r="N2942">
        <v>106.36999999999999</v>
      </c>
      <c r="O2942" t="s">
        <v>230</v>
      </c>
      <c r="P2942" t="s">
        <v>308</v>
      </c>
      <c r="Q2942">
        <v>10</v>
      </c>
      <c r="R2942" t="s">
        <v>314</v>
      </c>
      <c r="S2942" s="13">
        <v>-783</v>
      </c>
      <c r="T2942">
        <v>783</v>
      </c>
      <c r="U2942">
        <v>40.549999999999997</v>
      </c>
      <c r="V2942">
        <v>40.549999999999997</v>
      </c>
      <c r="W2942">
        <v>8167</v>
      </c>
    </row>
    <row r="2943" spans="1:23" x14ac:dyDescent="0.5">
      <c r="A2943" t="s">
        <v>224</v>
      </c>
      <c r="B2943" t="s">
        <v>279</v>
      </c>
      <c r="C2943" t="s">
        <v>84</v>
      </c>
      <c r="D2943" t="s">
        <v>43</v>
      </c>
      <c r="E2943">
        <v>121.64999999999999</v>
      </c>
      <c r="F2943">
        <v>3</v>
      </c>
      <c r="G2943">
        <v>6.8999999999999986</v>
      </c>
      <c r="H2943">
        <v>4.8999999999999986</v>
      </c>
      <c r="I2943">
        <v>3</v>
      </c>
      <c r="J2943" s="13">
        <v>42275</v>
      </c>
      <c r="K2943" s="13">
        <v>42293</v>
      </c>
      <c r="L2943" t="s">
        <v>313</v>
      </c>
      <c r="M2943">
        <v>14.799999999999997</v>
      </c>
      <c r="N2943">
        <v>106.85</v>
      </c>
      <c r="O2943" t="s">
        <v>230</v>
      </c>
      <c r="P2943" t="s">
        <v>316</v>
      </c>
      <c r="Q2943">
        <v>9</v>
      </c>
      <c r="R2943" t="s">
        <v>317</v>
      </c>
      <c r="S2943" s="13">
        <v>-18</v>
      </c>
      <c r="T2943">
        <v>18</v>
      </c>
      <c r="U2943">
        <v>40.549999999999997</v>
      </c>
      <c r="V2943">
        <v>40.549999999999997</v>
      </c>
      <c r="W2943">
        <v>8167</v>
      </c>
    </row>
    <row r="2944" spans="1:23" x14ac:dyDescent="0.5">
      <c r="A2944" t="s">
        <v>222</v>
      </c>
      <c r="B2944" t="s">
        <v>279</v>
      </c>
      <c r="C2944" t="s">
        <v>84</v>
      </c>
      <c r="D2944" t="s">
        <v>43</v>
      </c>
      <c r="E2944">
        <v>121.64999999999999</v>
      </c>
      <c r="F2944">
        <v>3</v>
      </c>
      <c r="G2944">
        <v>9.61</v>
      </c>
      <c r="H2944">
        <v>5.6099999999999994</v>
      </c>
      <c r="I2944">
        <v>3</v>
      </c>
      <c r="J2944" s="13">
        <v>42273</v>
      </c>
      <c r="K2944" s="13">
        <v>42288</v>
      </c>
      <c r="L2944" t="s">
        <v>331</v>
      </c>
      <c r="M2944">
        <v>18.22</v>
      </c>
      <c r="N2944">
        <v>103.42999999999999</v>
      </c>
      <c r="O2944" t="s">
        <v>230</v>
      </c>
      <c r="P2944" t="s">
        <v>316</v>
      </c>
      <c r="Q2944">
        <v>9</v>
      </c>
      <c r="R2944" t="s">
        <v>317</v>
      </c>
      <c r="S2944" s="13">
        <v>-15</v>
      </c>
      <c r="T2944">
        <v>15</v>
      </c>
      <c r="U2944">
        <v>40.549999999999997</v>
      </c>
      <c r="V2944">
        <v>40.549999999999997</v>
      </c>
      <c r="W2944">
        <v>8167</v>
      </c>
    </row>
    <row r="2945" spans="1:23" x14ac:dyDescent="0.5">
      <c r="A2945" t="s">
        <v>228</v>
      </c>
      <c r="B2945" t="s">
        <v>279</v>
      </c>
      <c r="C2945" t="s">
        <v>84</v>
      </c>
      <c r="D2945" t="s">
        <v>43</v>
      </c>
      <c r="E2945">
        <v>121.64999999999999</v>
      </c>
      <c r="F2945">
        <v>3</v>
      </c>
      <c r="G2945">
        <v>5.9899999999999984</v>
      </c>
      <c r="H2945">
        <v>3.9899999999999984</v>
      </c>
      <c r="I2945">
        <v>3</v>
      </c>
      <c r="J2945" s="13">
        <v>42269</v>
      </c>
      <c r="K2945" s="13">
        <v>42284</v>
      </c>
      <c r="L2945" t="s">
        <v>310</v>
      </c>
      <c r="M2945">
        <v>12.979999999999997</v>
      </c>
      <c r="N2945">
        <v>108.66999999999999</v>
      </c>
      <c r="O2945" t="s">
        <v>230</v>
      </c>
      <c r="P2945" t="s">
        <v>316</v>
      </c>
      <c r="Q2945">
        <v>9</v>
      </c>
      <c r="R2945" t="s">
        <v>317</v>
      </c>
      <c r="S2945" s="13">
        <v>-15</v>
      </c>
      <c r="T2945">
        <v>15</v>
      </c>
      <c r="U2945">
        <v>40.549999999999997</v>
      </c>
      <c r="V2945">
        <v>40.549999999999997</v>
      </c>
      <c r="W2945">
        <v>8167</v>
      </c>
    </row>
    <row r="2946" spans="1:23" x14ac:dyDescent="0.5">
      <c r="A2946" t="s">
        <v>226</v>
      </c>
      <c r="B2946" t="s">
        <v>279</v>
      </c>
      <c r="C2946" t="s">
        <v>84</v>
      </c>
      <c r="D2946" t="s">
        <v>43</v>
      </c>
      <c r="E2946">
        <v>121.64999999999999</v>
      </c>
      <c r="F2946">
        <v>3</v>
      </c>
      <c r="G2946">
        <v>9.75</v>
      </c>
      <c r="H2946">
        <v>3.75</v>
      </c>
      <c r="I2946">
        <v>3</v>
      </c>
      <c r="J2946" s="13">
        <v>42265</v>
      </c>
      <c r="K2946" s="13">
        <v>42281</v>
      </c>
      <c r="L2946" t="s">
        <v>315</v>
      </c>
      <c r="M2946">
        <v>16.5</v>
      </c>
      <c r="N2946">
        <v>105.14999999999999</v>
      </c>
      <c r="O2946" t="s">
        <v>230</v>
      </c>
      <c r="P2946" t="s">
        <v>316</v>
      </c>
      <c r="Q2946">
        <v>9</v>
      </c>
      <c r="R2946" t="s">
        <v>317</v>
      </c>
      <c r="S2946" s="13">
        <v>-16</v>
      </c>
      <c r="T2946">
        <v>16</v>
      </c>
      <c r="U2946">
        <v>40.549999999999997</v>
      </c>
      <c r="V2946">
        <v>40.549999999999997</v>
      </c>
      <c r="W2946">
        <v>8167</v>
      </c>
    </row>
    <row r="2947" spans="1:23" x14ac:dyDescent="0.5">
      <c r="A2947" t="s">
        <v>224</v>
      </c>
      <c r="B2947" t="s">
        <v>279</v>
      </c>
      <c r="C2947" t="s">
        <v>84</v>
      </c>
      <c r="D2947" t="s">
        <v>43</v>
      </c>
      <c r="E2947">
        <v>121.64999999999999</v>
      </c>
      <c r="F2947">
        <v>3</v>
      </c>
      <c r="G2947">
        <v>8.86</v>
      </c>
      <c r="H2947">
        <v>5.8599999999999994</v>
      </c>
      <c r="I2947">
        <v>3</v>
      </c>
      <c r="J2947" s="13">
        <v>42254</v>
      </c>
      <c r="K2947" s="13">
        <v>43174</v>
      </c>
      <c r="L2947" t="s">
        <v>313</v>
      </c>
      <c r="M2947">
        <v>17.72</v>
      </c>
      <c r="N2947">
        <v>103.92999999999999</v>
      </c>
      <c r="O2947" t="s">
        <v>230</v>
      </c>
      <c r="P2947" t="s">
        <v>316</v>
      </c>
      <c r="Q2947">
        <v>9</v>
      </c>
      <c r="R2947" t="s">
        <v>317</v>
      </c>
      <c r="S2947" s="13">
        <v>-920</v>
      </c>
      <c r="T2947">
        <v>920</v>
      </c>
      <c r="U2947">
        <v>40.549999999999997</v>
      </c>
      <c r="V2947">
        <v>40.549999999999997</v>
      </c>
      <c r="W2947">
        <v>8167</v>
      </c>
    </row>
    <row r="2948" spans="1:23" x14ac:dyDescent="0.5">
      <c r="A2948" t="s">
        <v>225</v>
      </c>
      <c r="B2948" t="s">
        <v>279</v>
      </c>
      <c r="C2948" t="s">
        <v>84</v>
      </c>
      <c r="D2948" t="s">
        <v>43</v>
      </c>
      <c r="E2948">
        <v>121.64999999999999</v>
      </c>
      <c r="F2948">
        <v>3</v>
      </c>
      <c r="G2948">
        <v>8.89</v>
      </c>
      <c r="H2948">
        <v>3.8900000000000006</v>
      </c>
      <c r="I2948">
        <v>3</v>
      </c>
      <c r="J2948" s="13">
        <v>42240</v>
      </c>
      <c r="K2948" s="13">
        <v>42256</v>
      </c>
      <c r="L2948" t="s">
        <v>321</v>
      </c>
      <c r="M2948">
        <v>15.780000000000001</v>
      </c>
      <c r="N2948">
        <v>105.86999999999999</v>
      </c>
      <c r="O2948" t="s">
        <v>230</v>
      </c>
      <c r="P2948" t="s">
        <v>316</v>
      </c>
      <c r="Q2948">
        <v>8</v>
      </c>
      <c r="R2948" t="s">
        <v>319</v>
      </c>
      <c r="S2948" s="13">
        <v>-16</v>
      </c>
      <c r="T2948">
        <v>16</v>
      </c>
      <c r="U2948">
        <v>40.549999999999997</v>
      </c>
      <c r="V2948">
        <v>40.549999999999997</v>
      </c>
      <c r="W2948">
        <v>8167</v>
      </c>
    </row>
    <row r="2949" spans="1:23" x14ac:dyDescent="0.5">
      <c r="A2949" t="s">
        <v>227</v>
      </c>
      <c r="B2949" t="s">
        <v>279</v>
      </c>
      <c r="C2949" t="s">
        <v>84</v>
      </c>
      <c r="D2949" t="s">
        <v>43</v>
      </c>
      <c r="E2949">
        <v>121.64999999999999</v>
      </c>
      <c r="F2949">
        <v>3</v>
      </c>
      <c r="G2949">
        <v>5</v>
      </c>
      <c r="H2949">
        <v>4</v>
      </c>
      <c r="I2949">
        <v>3</v>
      </c>
      <c r="J2949" s="13">
        <v>42237</v>
      </c>
      <c r="K2949" s="13">
        <v>42251</v>
      </c>
      <c r="L2949" t="s">
        <v>311</v>
      </c>
      <c r="M2949">
        <v>12</v>
      </c>
      <c r="N2949">
        <v>109.64999999999999</v>
      </c>
      <c r="O2949" t="s">
        <v>230</v>
      </c>
      <c r="P2949" t="s">
        <v>316</v>
      </c>
      <c r="Q2949">
        <v>8</v>
      </c>
      <c r="R2949" t="s">
        <v>319</v>
      </c>
      <c r="S2949" s="13">
        <v>-14</v>
      </c>
      <c r="T2949">
        <v>14</v>
      </c>
      <c r="U2949">
        <v>40.549999999999997</v>
      </c>
      <c r="V2949">
        <v>40.549999999999997</v>
      </c>
      <c r="W2949">
        <v>8167</v>
      </c>
    </row>
    <row r="2950" spans="1:23" x14ac:dyDescent="0.5">
      <c r="A2950" t="s">
        <v>224</v>
      </c>
      <c r="B2950" t="s">
        <v>279</v>
      </c>
      <c r="C2950" t="s">
        <v>84</v>
      </c>
      <c r="D2950" t="s">
        <v>43</v>
      </c>
      <c r="E2950">
        <v>121.64999999999999</v>
      </c>
      <c r="F2950">
        <v>3</v>
      </c>
      <c r="G2950">
        <v>9.5799999999999983</v>
      </c>
      <c r="H2950">
        <v>3.5799999999999983</v>
      </c>
      <c r="I2950">
        <v>3</v>
      </c>
      <c r="J2950" s="13">
        <v>42205</v>
      </c>
      <c r="K2950" s="13">
        <v>42214</v>
      </c>
      <c r="L2950" t="s">
        <v>313</v>
      </c>
      <c r="M2950">
        <v>16.159999999999997</v>
      </c>
      <c r="N2950">
        <v>105.49</v>
      </c>
      <c r="O2950" t="s">
        <v>230</v>
      </c>
      <c r="P2950" t="s">
        <v>316</v>
      </c>
      <c r="Q2950">
        <v>7</v>
      </c>
      <c r="R2950" t="s">
        <v>320</v>
      </c>
      <c r="S2950" s="13">
        <v>-9</v>
      </c>
      <c r="T2950">
        <v>9</v>
      </c>
      <c r="U2950">
        <v>40.549999999999997</v>
      </c>
      <c r="V2950">
        <v>40.549999999999997</v>
      </c>
      <c r="W2950">
        <v>8167</v>
      </c>
    </row>
    <row r="2951" spans="1:23" x14ac:dyDescent="0.5">
      <c r="A2951" t="s">
        <v>225</v>
      </c>
      <c r="B2951" t="s">
        <v>279</v>
      </c>
      <c r="C2951" t="s">
        <v>84</v>
      </c>
      <c r="D2951" t="s">
        <v>43</v>
      </c>
      <c r="E2951">
        <v>121.64999999999999</v>
      </c>
      <c r="F2951">
        <v>3</v>
      </c>
      <c r="G2951">
        <v>7.6499999999999986</v>
      </c>
      <c r="H2951">
        <v>6.6499999999999986</v>
      </c>
      <c r="I2951">
        <v>3</v>
      </c>
      <c r="J2951" s="13">
        <v>42200</v>
      </c>
      <c r="K2951" s="13">
        <v>42218</v>
      </c>
      <c r="L2951" t="s">
        <v>321</v>
      </c>
      <c r="M2951">
        <v>17.299999999999997</v>
      </c>
      <c r="N2951">
        <v>104.35</v>
      </c>
      <c r="O2951" t="s">
        <v>230</v>
      </c>
      <c r="P2951" t="s">
        <v>316</v>
      </c>
      <c r="Q2951">
        <v>7</v>
      </c>
      <c r="R2951" t="s">
        <v>320</v>
      </c>
      <c r="S2951" s="13">
        <v>-18</v>
      </c>
      <c r="T2951">
        <v>18</v>
      </c>
      <c r="U2951">
        <v>40.549999999999997</v>
      </c>
      <c r="V2951">
        <v>40.549999999999997</v>
      </c>
      <c r="W2951">
        <v>8167</v>
      </c>
    </row>
    <row r="2952" spans="1:23" x14ac:dyDescent="0.5">
      <c r="A2952" t="s">
        <v>220</v>
      </c>
      <c r="B2952" t="s">
        <v>279</v>
      </c>
      <c r="C2952" t="s">
        <v>84</v>
      </c>
      <c r="D2952" t="s">
        <v>43</v>
      </c>
      <c r="E2952">
        <v>121.64999999999999</v>
      </c>
      <c r="F2952">
        <v>3</v>
      </c>
      <c r="G2952">
        <v>6.9899999999999984</v>
      </c>
      <c r="H2952">
        <v>4.9899999999999984</v>
      </c>
      <c r="I2952">
        <v>3</v>
      </c>
      <c r="J2952" s="13">
        <v>42185</v>
      </c>
      <c r="K2952" s="13">
        <v>42205</v>
      </c>
      <c r="L2952" t="s">
        <v>318</v>
      </c>
      <c r="M2952">
        <v>14.979999999999997</v>
      </c>
      <c r="N2952">
        <v>106.66999999999999</v>
      </c>
      <c r="O2952" t="s">
        <v>230</v>
      </c>
      <c r="P2952" t="s">
        <v>323</v>
      </c>
      <c r="Q2952">
        <v>6</v>
      </c>
      <c r="R2952" t="s">
        <v>324</v>
      </c>
      <c r="S2952" s="13">
        <v>-20</v>
      </c>
      <c r="T2952">
        <v>20</v>
      </c>
      <c r="U2952">
        <v>40.549999999999997</v>
      </c>
      <c r="V2952">
        <v>40.549999999999997</v>
      </c>
      <c r="W2952">
        <v>8167</v>
      </c>
    </row>
    <row r="2953" spans="1:23" x14ac:dyDescent="0.5">
      <c r="A2953" t="s">
        <v>227</v>
      </c>
      <c r="B2953" t="s">
        <v>279</v>
      </c>
      <c r="C2953" t="s">
        <v>84</v>
      </c>
      <c r="D2953" t="s">
        <v>43</v>
      </c>
      <c r="E2953">
        <v>121.64999999999999</v>
      </c>
      <c r="F2953">
        <v>3</v>
      </c>
      <c r="G2953">
        <v>6.1000000000000014</v>
      </c>
      <c r="H2953">
        <v>3.1000000000000014</v>
      </c>
      <c r="I2953">
        <v>3</v>
      </c>
      <c r="J2953" s="13">
        <v>42140</v>
      </c>
      <c r="K2953" s="13">
        <v>42151</v>
      </c>
      <c r="L2953" t="s">
        <v>311</v>
      </c>
      <c r="M2953">
        <v>12.200000000000003</v>
      </c>
      <c r="N2953">
        <v>109.44999999999999</v>
      </c>
      <c r="O2953" t="s">
        <v>230</v>
      </c>
      <c r="P2953" t="s">
        <v>323</v>
      </c>
      <c r="Q2953">
        <v>5</v>
      </c>
      <c r="R2953" t="s">
        <v>325</v>
      </c>
      <c r="S2953" s="13">
        <v>-11</v>
      </c>
      <c r="T2953">
        <v>11</v>
      </c>
      <c r="U2953">
        <v>40.549999999999997</v>
      </c>
      <c r="V2953">
        <v>40.549999999999997</v>
      </c>
      <c r="W2953">
        <v>8167</v>
      </c>
    </row>
    <row r="2954" spans="1:23" x14ac:dyDescent="0.5">
      <c r="A2954" t="s">
        <v>226</v>
      </c>
      <c r="B2954" t="s">
        <v>279</v>
      </c>
      <c r="C2954" t="s">
        <v>84</v>
      </c>
      <c r="D2954" t="s">
        <v>43</v>
      </c>
      <c r="E2954">
        <v>121.64999999999999</v>
      </c>
      <c r="F2954">
        <v>3</v>
      </c>
      <c r="G2954">
        <v>9.61</v>
      </c>
      <c r="H2954">
        <v>6.6099999999999994</v>
      </c>
      <c r="I2954">
        <v>3</v>
      </c>
      <c r="J2954" s="13">
        <v>42087</v>
      </c>
      <c r="K2954" s="13">
        <v>43119</v>
      </c>
      <c r="L2954" t="s">
        <v>315</v>
      </c>
      <c r="M2954">
        <v>19.22</v>
      </c>
      <c r="N2954">
        <v>102.42999999999999</v>
      </c>
      <c r="O2954" t="s">
        <v>230</v>
      </c>
      <c r="P2954" t="s">
        <v>327</v>
      </c>
      <c r="Q2954">
        <v>3</v>
      </c>
      <c r="R2954" t="s">
        <v>328</v>
      </c>
      <c r="S2954" s="13">
        <v>-1032</v>
      </c>
      <c r="T2954">
        <v>1032</v>
      </c>
      <c r="U2954">
        <v>40.549999999999997</v>
      </c>
      <c r="V2954">
        <v>40.549999999999997</v>
      </c>
      <c r="W2954">
        <v>8167</v>
      </c>
    </row>
    <row r="2955" spans="1:23" x14ac:dyDescent="0.5">
      <c r="A2955" t="s">
        <v>225</v>
      </c>
      <c r="B2955" t="s">
        <v>279</v>
      </c>
      <c r="C2955" t="s">
        <v>84</v>
      </c>
      <c r="D2955" t="s">
        <v>43</v>
      </c>
      <c r="E2955">
        <v>121.64999999999999</v>
      </c>
      <c r="F2955">
        <v>3</v>
      </c>
      <c r="G2955">
        <v>7</v>
      </c>
      <c r="H2955">
        <v>3</v>
      </c>
      <c r="I2955">
        <v>3</v>
      </c>
      <c r="J2955" s="13">
        <v>42062</v>
      </c>
      <c r="K2955" s="13">
        <v>42078</v>
      </c>
      <c r="L2955" t="s">
        <v>321</v>
      </c>
      <c r="M2955">
        <v>13</v>
      </c>
      <c r="N2955">
        <v>108.64999999999999</v>
      </c>
      <c r="O2955" t="s">
        <v>230</v>
      </c>
      <c r="P2955" t="s">
        <v>327</v>
      </c>
      <c r="Q2955">
        <v>2</v>
      </c>
      <c r="R2955" t="s">
        <v>329</v>
      </c>
      <c r="S2955" s="13">
        <v>-16</v>
      </c>
      <c r="T2955">
        <v>16</v>
      </c>
      <c r="U2955">
        <v>40.549999999999997</v>
      </c>
      <c r="V2955">
        <v>40.549999999999997</v>
      </c>
      <c r="W2955">
        <v>8167</v>
      </c>
    </row>
    <row r="2956" spans="1:23" x14ac:dyDescent="0.5">
      <c r="A2956" t="s">
        <v>221</v>
      </c>
      <c r="B2956" t="s">
        <v>279</v>
      </c>
      <c r="C2956" t="s">
        <v>84</v>
      </c>
      <c r="D2956" t="s">
        <v>43</v>
      </c>
      <c r="E2956">
        <v>121.64999999999999</v>
      </c>
      <c r="F2956">
        <v>3</v>
      </c>
      <c r="G2956">
        <v>8.2000000000000028</v>
      </c>
      <c r="H2956">
        <v>4.2000000000000028</v>
      </c>
      <c r="I2956">
        <v>3</v>
      </c>
      <c r="J2956" s="13">
        <v>42053</v>
      </c>
      <c r="K2956" s="13">
        <v>42062</v>
      </c>
      <c r="L2956" t="s">
        <v>322</v>
      </c>
      <c r="M2956">
        <v>15.400000000000006</v>
      </c>
      <c r="N2956">
        <v>106.24999999999999</v>
      </c>
      <c r="O2956" t="s">
        <v>230</v>
      </c>
      <c r="P2956" t="s">
        <v>327</v>
      </c>
      <c r="Q2956">
        <v>2</v>
      </c>
      <c r="R2956" t="s">
        <v>329</v>
      </c>
      <c r="S2956" s="13">
        <v>-9</v>
      </c>
      <c r="T2956">
        <v>9</v>
      </c>
      <c r="U2956">
        <v>40.549999999999997</v>
      </c>
      <c r="V2956">
        <v>40.549999999999997</v>
      </c>
      <c r="W2956">
        <v>8167</v>
      </c>
    </row>
    <row r="2957" spans="1:23" x14ac:dyDescent="0.5">
      <c r="A2957" t="s">
        <v>220</v>
      </c>
      <c r="B2957" t="s">
        <v>279</v>
      </c>
      <c r="C2957" t="s">
        <v>84</v>
      </c>
      <c r="D2957" t="s">
        <v>43</v>
      </c>
      <c r="E2957">
        <v>121.64999999999999</v>
      </c>
      <c r="F2957">
        <v>3</v>
      </c>
      <c r="G2957">
        <v>7.84</v>
      </c>
      <c r="H2957">
        <v>4.84</v>
      </c>
      <c r="I2957">
        <v>3</v>
      </c>
      <c r="J2957" s="13">
        <v>42032</v>
      </c>
      <c r="K2957" s="13">
        <v>43014</v>
      </c>
      <c r="L2957" t="s">
        <v>318</v>
      </c>
      <c r="M2957">
        <v>15.68</v>
      </c>
      <c r="N2957">
        <v>105.97</v>
      </c>
      <c r="O2957" t="s">
        <v>230</v>
      </c>
      <c r="P2957" t="s">
        <v>327</v>
      </c>
      <c r="Q2957">
        <v>1</v>
      </c>
      <c r="R2957" t="s">
        <v>330</v>
      </c>
      <c r="S2957" s="13">
        <v>-982</v>
      </c>
      <c r="T2957">
        <v>982</v>
      </c>
      <c r="U2957">
        <v>40.549999999999997</v>
      </c>
      <c r="V2957">
        <v>40.549999999999997</v>
      </c>
      <c r="W2957">
        <v>8167</v>
      </c>
    </row>
    <row r="2958" spans="1:23" x14ac:dyDescent="0.5">
      <c r="A2958" t="s">
        <v>226</v>
      </c>
      <c r="B2958" t="s">
        <v>279</v>
      </c>
      <c r="C2958" t="s">
        <v>84</v>
      </c>
      <c r="D2958" t="s">
        <v>43</v>
      </c>
      <c r="E2958">
        <v>121.64999999999999</v>
      </c>
      <c r="F2958">
        <v>3</v>
      </c>
      <c r="G2958">
        <v>6.9899999999999984</v>
      </c>
      <c r="H2958">
        <v>3.9899999999999984</v>
      </c>
      <c r="I2958">
        <v>3</v>
      </c>
      <c r="J2958" s="13">
        <v>42032</v>
      </c>
      <c r="K2958" s="13">
        <v>43106</v>
      </c>
      <c r="L2958" t="s">
        <v>315</v>
      </c>
      <c r="M2958">
        <v>13.979999999999997</v>
      </c>
      <c r="N2958">
        <v>107.66999999999999</v>
      </c>
      <c r="O2958" t="s">
        <v>230</v>
      </c>
      <c r="P2958" t="s">
        <v>327</v>
      </c>
      <c r="Q2958">
        <v>1</v>
      </c>
      <c r="R2958" t="s">
        <v>330</v>
      </c>
      <c r="S2958" s="13">
        <v>-1074</v>
      </c>
      <c r="T2958">
        <v>1074</v>
      </c>
      <c r="U2958">
        <v>40.549999999999997</v>
      </c>
      <c r="V2958">
        <v>40.549999999999997</v>
      </c>
      <c r="W2958">
        <v>8167</v>
      </c>
    </row>
    <row r="2959" spans="1:23" x14ac:dyDescent="0.5">
      <c r="A2959" t="s">
        <v>220</v>
      </c>
      <c r="B2959" t="s">
        <v>279</v>
      </c>
      <c r="C2959" t="s">
        <v>84</v>
      </c>
      <c r="D2959" t="s">
        <v>43</v>
      </c>
      <c r="E2959">
        <v>121.64999999999999</v>
      </c>
      <c r="F2959">
        <v>3</v>
      </c>
      <c r="G2959">
        <v>5.8799999999999955</v>
      </c>
      <c r="H2959">
        <v>6.8799999999999955</v>
      </c>
      <c r="I2959">
        <v>3</v>
      </c>
      <c r="J2959" s="13">
        <v>42016</v>
      </c>
      <c r="K2959" s="13">
        <v>42031</v>
      </c>
      <c r="L2959" t="s">
        <v>318</v>
      </c>
      <c r="M2959">
        <v>15.759999999999991</v>
      </c>
      <c r="N2959">
        <v>105.89</v>
      </c>
      <c r="O2959" t="s">
        <v>230</v>
      </c>
      <c r="P2959" t="s">
        <v>327</v>
      </c>
      <c r="Q2959">
        <v>1</v>
      </c>
      <c r="R2959" t="s">
        <v>330</v>
      </c>
      <c r="S2959" s="13">
        <v>-15</v>
      </c>
      <c r="T2959">
        <v>15</v>
      </c>
      <c r="U2959">
        <v>40.549999999999997</v>
      </c>
      <c r="V2959">
        <v>40.549999999999997</v>
      </c>
      <c r="W2959">
        <v>8167</v>
      </c>
    </row>
    <row r="2960" spans="1:23" x14ac:dyDescent="0.5">
      <c r="A2960" t="s">
        <v>224</v>
      </c>
      <c r="B2960" t="s">
        <v>279</v>
      </c>
      <c r="C2960" t="s">
        <v>84</v>
      </c>
      <c r="D2960" t="s">
        <v>43</v>
      </c>
      <c r="E2960">
        <v>121.64999999999999</v>
      </c>
      <c r="F2960">
        <v>3</v>
      </c>
      <c r="G2960">
        <v>5.68</v>
      </c>
      <c r="H2960">
        <v>6.68</v>
      </c>
      <c r="I2960">
        <v>3</v>
      </c>
      <c r="J2960" s="13">
        <v>41896</v>
      </c>
      <c r="K2960" s="13">
        <v>41904</v>
      </c>
      <c r="L2960" t="s">
        <v>313</v>
      </c>
      <c r="M2960">
        <v>15.36</v>
      </c>
      <c r="N2960">
        <v>106.28999999999999</v>
      </c>
      <c r="O2960" t="s">
        <v>197</v>
      </c>
      <c r="P2960" t="s">
        <v>316</v>
      </c>
      <c r="Q2960">
        <v>9</v>
      </c>
      <c r="R2960" t="s">
        <v>317</v>
      </c>
      <c r="S2960" s="13">
        <v>-8</v>
      </c>
      <c r="T2960">
        <v>8</v>
      </c>
      <c r="U2960">
        <v>40.549999999999997</v>
      </c>
      <c r="V2960">
        <v>40.549999999999997</v>
      </c>
      <c r="W2960">
        <v>8167</v>
      </c>
    </row>
    <row r="2961" spans="1:23" x14ac:dyDescent="0.5">
      <c r="A2961" t="s">
        <v>224</v>
      </c>
      <c r="B2961" t="s">
        <v>279</v>
      </c>
      <c r="C2961" t="s">
        <v>84</v>
      </c>
      <c r="D2961" t="s">
        <v>43</v>
      </c>
      <c r="E2961">
        <v>121.64999999999999</v>
      </c>
      <c r="F2961">
        <v>3</v>
      </c>
      <c r="G2961">
        <v>8.3299999999999983</v>
      </c>
      <c r="H2961">
        <v>4.3299999999999983</v>
      </c>
      <c r="I2961">
        <v>3</v>
      </c>
      <c r="J2961" s="13">
        <v>41869</v>
      </c>
      <c r="K2961" s="13">
        <v>41887</v>
      </c>
      <c r="L2961" t="s">
        <v>313</v>
      </c>
      <c r="M2961">
        <v>15.659999999999997</v>
      </c>
      <c r="N2961">
        <v>105.99</v>
      </c>
      <c r="O2961" t="s">
        <v>197</v>
      </c>
      <c r="P2961" t="s">
        <v>316</v>
      </c>
      <c r="Q2961">
        <v>8</v>
      </c>
      <c r="R2961" t="s">
        <v>319</v>
      </c>
      <c r="S2961" s="13">
        <v>-18</v>
      </c>
      <c r="T2961">
        <v>18</v>
      </c>
      <c r="U2961">
        <v>40.549999999999997</v>
      </c>
      <c r="V2961">
        <v>40.549999999999997</v>
      </c>
      <c r="W2961">
        <v>8167</v>
      </c>
    </row>
    <row r="2962" spans="1:23" x14ac:dyDescent="0.5">
      <c r="A2962" t="s">
        <v>222</v>
      </c>
      <c r="B2962" t="s">
        <v>279</v>
      </c>
      <c r="C2962" t="s">
        <v>84</v>
      </c>
      <c r="D2962" t="s">
        <v>43</v>
      </c>
      <c r="E2962">
        <v>121.64999999999999</v>
      </c>
      <c r="F2962">
        <v>3</v>
      </c>
      <c r="G2962">
        <v>8.5799999999999983</v>
      </c>
      <c r="H2962">
        <v>4.5799999999999983</v>
      </c>
      <c r="I2962">
        <v>3</v>
      </c>
      <c r="J2962" s="13">
        <v>41858</v>
      </c>
      <c r="K2962" s="13">
        <v>43258</v>
      </c>
      <c r="L2962" t="s">
        <v>331</v>
      </c>
      <c r="M2962">
        <v>16.159999999999997</v>
      </c>
      <c r="N2962">
        <v>105.49</v>
      </c>
      <c r="O2962" t="s">
        <v>197</v>
      </c>
      <c r="P2962" t="s">
        <v>316</v>
      </c>
      <c r="Q2962">
        <v>8</v>
      </c>
      <c r="R2962" t="s">
        <v>319</v>
      </c>
      <c r="S2962" s="13">
        <v>-1400</v>
      </c>
      <c r="T2962">
        <v>1400</v>
      </c>
      <c r="U2962">
        <v>40.549999999999997</v>
      </c>
      <c r="V2962">
        <v>40.549999999999997</v>
      </c>
      <c r="W2962">
        <v>8167</v>
      </c>
    </row>
    <row r="2963" spans="1:23" x14ac:dyDescent="0.5">
      <c r="A2963" t="s">
        <v>225</v>
      </c>
      <c r="B2963" t="s">
        <v>279</v>
      </c>
      <c r="C2963" t="s">
        <v>84</v>
      </c>
      <c r="D2963" t="s">
        <v>43</v>
      </c>
      <c r="E2963">
        <v>121.64999999999999</v>
      </c>
      <c r="F2963">
        <v>3</v>
      </c>
      <c r="G2963">
        <v>6.1199999999999974</v>
      </c>
      <c r="H2963">
        <v>4.1199999999999974</v>
      </c>
      <c r="I2963">
        <v>3</v>
      </c>
      <c r="J2963" s="13">
        <v>41837</v>
      </c>
      <c r="K2963" s="13">
        <v>42867</v>
      </c>
      <c r="L2963" t="s">
        <v>321</v>
      </c>
      <c r="M2963">
        <v>13.239999999999995</v>
      </c>
      <c r="N2963">
        <v>108.41</v>
      </c>
      <c r="O2963" t="s">
        <v>197</v>
      </c>
      <c r="P2963" t="s">
        <v>316</v>
      </c>
      <c r="Q2963">
        <v>7</v>
      </c>
      <c r="R2963" t="s">
        <v>320</v>
      </c>
      <c r="S2963" s="13">
        <v>-1030</v>
      </c>
      <c r="T2963">
        <v>1030</v>
      </c>
      <c r="U2963">
        <v>40.549999999999997</v>
      </c>
      <c r="V2963">
        <v>40.549999999999997</v>
      </c>
      <c r="W2963">
        <v>8167</v>
      </c>
    </row>
    <row r="2964" spans="1:23" x14ac:dyDescent="0.5">
      <c r="A2964" t="s">
        <v>227</v>
      </c>
      <c r="B2964" t="s">
        <v>279</v>
      </c>
      <c r="C2964" t="s">
        <v>84</v>
      </c>
      <c r="D2964" t="s">
        <v>43</v>
      </c>
      <c r="E2964">
        <v>121.64999999999999</v>
      </c>
      <c r="F2964">
        <v>3</v>
      </c>
      <c r="G2964">
        <v>7</v>
      </c>
      <c r="H2964">
        <v>6</v>
      </c>
      <c r="I2964">
        <v>3</v>
      </c>
      <c r="J2964" s="13">
        <v>41818</v>
      </c>
      <c r="K2964" s="13">
        <v>43249</v>
      </c>
      <c r="L2964" t="s">
        <v>311</v>
      </c>
      <c r="M2964">
        <v>16</v>
      </c>
      <c r="N2964">
        <v>105.64999999999999</v>
      </c>
      <c r="O2964" t="s">
        <v>197</v>
      </c>
      <c r="P2964" t="s">
        <v>323</v>
      </c>
      <c r="Q2964">
        <v>6</v>
      </c>
      <c r="R2964" t="s">
        <v>324</v>
      </c>
      <c r="S2964" s="13">
        <v>-1431</v>
      </c>
      <c r="T2964">
        <v>1431</v>
      </c>
      <c r="U2964">
        <v>40.549999999999997</v>
      </c>
      <c r="V2964">
        <v>40.549999999999997</v>
      </c>
      <c r="W2964">
        <v>8167</v>
      </c>
    </row>
    <row r="2965" spans="1:23" x14ac:dyDescent="0.5">
      <c r="A2965" t="s">
        <v>228</v>
      </c>
      <c r="B2965" t="s">
        <v>279</v>
      </c>
      <c r="C2965" t="s">
        <v>84</v>
      </c>
      <c r="D2965" t="s">
        <v>43</v>
      </c>
      <c r="E2965">
        <v>121.64999999999999</v>
      </c>
      <c r="F2965">
        <v>3</v>
      </c>
      <c r="G2965">
        <v>6.5499999999999972</v>
      </c>
      <c r="H2965">
        <v>4.5499999999999972</v>
      </c>
      <c r="I2965">
        <v>3</v>
      </c>
      <c r="J2965" s="13">
        <v>41796</v>
      </c>
      <c r="K2965" s="13">
        <v>41816</v>
      </c>
      <c r="L2965" t="s">
        <v>310</v>
      </c>
      <c r="M2965">
        <v>14.099999999999994</v>
      </c>
      <c r="N2965">
        <v>107.55</v>
      </c>
      <c r="O2965" t="s">
        <v>197</v>
      </c>
      <c r="P2965" t="s">
        <v>323</v>
      </c>
      <c r="Q2965">
        <v>6</v>
      </c>
      <c r="R2965" t="s">
        <v>324</v>
      </c>
      <c r="S2965" s="13">
        <v>-20</v>
      </c>
      <c r="T2965">
        <v>20</v>
      </c>
      <c r="U2965">
        <v>40.549999999999997</v>
      </c>
      <c r="V2965">
        <v>40.549999999999997</v>
      </c>
      <c r="W2965">
        <v>8167</v>
      </c>
    </row>
    <row r="2966" spans="1:23" x14ac:dyDescent="0.5">
      <c r="A2966" t="s">
        <v>227</v>
      </c>
      <c r="B2966" t="s">
        <v>279</v>
      </c>
      <c r="C2966" t="s">
        <v>84</v>
      </c>
      <c r="D2966" t="s">
        <v>43</v>
      </c>
      <c r="E2966">
        <v>121.64999999999999</v>
      </c>
      <c r="F2966">
        <v>3</v>
      </c>
      <c r="G2966">
        <v>7.5799999999999983</v>
      </c>
      <c r="H2966">
        <v>5.5799999999999983</v>
      </c>
      <c r="I2966">
        <v>3</v>
      </c>
      <c r="J2966" s="13">
        <v>41725</v>
      </c>
      <c r="K2966" s="13">
        <v>41737</v>
      </c>
      <c r="L2966" t="s">
        <v>311</v>
      </c>
      <c r="M2966">
        <v>16.159999999999997</v>
      </c>
      <c r="N2966">
        <v>105.49</v>
      </c>
      <c r="O2966" t="s">
        <v>197</v>
      </c>
      <c r="P2966" t="s">
        <v>327</v>
      </c>
      <c r="Q2966">
        <v>3</v>
      </c>
      <c r="R2966" t="s">
        <v>328</v>
      </c>
      <c r="S2966" s="13">
        <v>-12</v>
      </c>
      <c r="T2966">
        <v>12</v>
      </c>
      <c r="U2966">
        <v>40.549999999999997</v>
      </c>
      <c r="V2966">
        <v>40.549999999999997</v>
      </c>
      <c r="W2966">
        <v>8167</v>
      </c>
    </row>
    <row r="2967" spans="1:23" x14ac:dyDescent="0.5">
      <c r="A2967" t="s">
        <v>228</v>
      </c>
      <c r="B2967" t="s">
        <v>279</v>
      </c>
      <c r="C2967" t="s">
        <v>84</v>
      </c>
      <c r="D2967" t="s">
        <v>43</v>
      </c>
      <c r="E2967">
        <v>121.64999999999999</v>
      </c>
      <c r="F2967">
        <v>3</v>
      </c>
      <c r="G2967">
        <v>5.5499999999999972</v>
      </c>
      <c r="H2967">
        <v>4.5499999999999972</v>
      </c>
      <c r="I2967">
        <v>3</v>
      </c>
      <c r="J2967" s="13">
        <v>41685</v>
      </c>
      <c r="K2967" s="13">
        <v>41704</v>
      </c>
      <c r="L2967" t="s">
        <v>310</v>
      </c>
      <c r="M2967">
        <v>13.099999999999994</v>
      </c>
      <c r="N2967">
        <v>108.55</v>
      </c>
      <c r="O2967" t="s">
        <v>197</v>
      </c>
      <c r="P2967" t="s">
        <v>327</v>
      </c>
      <c r="Q2967">
        <v>2</v>
      </c>
      <c r="R2967" t="s">
        <v>329</v>
      </c>
      <c r="S2967" s="13">
        <v>-19</v>
      </c>
      <c r="T2967">
        <v>19</v>
      </c>
      <c r="U2967">
        <v>40.549999999999997</v>
      </c>
      <c r="V2967">
        <v>40.549999999999997</v>
      </c>
      <c r="W2967">
        <v>8167</v>
      </c>
    </row>
    <row r="2968" spans="1:23" x14ac:dyDescent="0.5">
      <c r="A2968" t="s">
        <v>227</v>
      </c>
      <c r="B2968" t="s">
        <v>279</v>
      </c>
      <c r="C2968" t="s">
        <v>84</v>
      </c>
      <c r="D2968" t="s">
        <v>43</v>
      </c>
      <c r="E2968">
        <v>121.64999999999999</v>
      </c>
      <c r="F2968">
        <v>3</v>
      </c>
      <c r="G2968">
        <v>7.3299999999999983</v>
      </c>
      <c r="H2968">
        <v>3.3299999999999983</v>
      </c>
      <c r="I2968">
        <v>3</v>
      </c>
      <c r="J2968" s="13">
        <v>41640</v>
      </c>
      <c r="K2968" s="13">
        <v>41660</v>
      </c>
      <c r="L2968" t="s">
        <v>311</v>
      </c>
      <c r="M2968">
        <v>13.659999999999997</v>
      </c>
      <c r="N2968">
        <v>107.99</v>
      </c>
      <c r="O2968" t="s">
        <v>197</v>
      </c>
      <c r="P2968" t="s">
        <v>327</v>
      </c>
      <c r="Q2968">
        <v>1</v>
      </c>
      <c r="R2968" t="s">
        <v>330</v>
      </c>
      <c r="S2968" s="13">
        <v>-20</v>
      </c>
      <c r="T2968">
        <v>20</v>
      </c>
      <c r="U2968">
        <v>40.549999999999997</v>
      </c>
      <c r="V2968">
        <v>40.549999999999997</v>
      </c>
      <c r="W2968">
        <v>8167</v>
      </c>
    </row>
    <row r="2969" spans="1:23" x14ac:dyDescent="0.5">
      <c r="A2969" t="s">
        <v>228</v>
      </c>
      <c r="B2969" t="s">
        <v>279</v>
      </c>
      <c r="C2969" t="s">
        <v>84</v>
      </c>
      <c r="D2969" t="s">
        <v>43</v>
      </c>
      <c r="E2969">
        <v>121.64999999999999</v>
      </c>
      <c r="F2969">
        <v>3</v>
      </c>
      <c r="G2969">
        <v>7.84</v>
      </c>
      <c r="H2969">
        <v>5.84</v>
      </c>
      <c r="I2969">
        <v>3</v>
      </c>
      <c r="J2969" s="13">
        <v>41619</v>
      </c>
      <c r="K2969" s="13">
        <v>41637</v>
      </c>
      <c r="L2969" t="s">
        <v>310</v>
      </c>
      <c r="M2969">
        <v>16.68</v>
      </c>
      <c r="N2969">
        <v>104.97</v>
      </c>
      <c r="O2969" t="s">
        <v>196</v>
      </c>
      <c r="P2969" t="s">
        <v>308</v>
      </c>
      <c r="Q2969">
        <v>12</v>
      </c>
      <c r="R2969" t="s">
        <v>309</v>
      </c>
      <c r="S2969" s="13">
        <v>-18</v>
      </c>
      <c r="T2969">
        <v>18</v>
      </c>
      <c r="U2969">
        <v>40.549999999999997</v>
      </c>
      <c r="V2969">
        <v>40.549999999999997</v>
      </c>
      <c r="W2969">
        <v>8167</v>
      </c>
    </row>
    <row r="2970" spans="1:23" x14ac:dyDescent="0.5">
      <c r="A2970" t="s">
        <v>225</v>
      </c>
      <c r="B2970" t="s">
        <v>279</v>
      </c>
      <c r="C2970" t="s">
        <v>84</v>
      </c>
      <c r="D2970" t="s">
        <v>43</v>
      </c>
      <c r="E2970">
        <v>121.64999999999999</v>
      </c>
      <c r="F2970">
        <v>3</v>
      </c>
      <c r="G2970">
        <v>9.8799999999999955</v>
      </c>
      <c r="H2970">
        <v>6.8799999999999955</v>
      </c>
      <c r="I2970">
        <v>3</v>
      </c>
      <c r="J2970" s="13">
        <v>41596</v>
      </c>
      <c r="K2970" s="13">
        <v>41608</v>
      </c>
      <c r="L2970" t="s">
        <v>321</v>
      </c>
      <c r="M2970">
        <v>19.759999999999991</v>
      </c>
      <c r="N2970">
        <v>101.89</v>
      </c>
      <c r="O2970" t="s">
        <v>196</v>
      </c>
      <c r="P2970" t="s">
        <v>308</v>
      </c>
      <c r="Q2970">
        <v>11</v>
      </c>
      <c r="R2970" t="s">
        <v>312</v>
      </c>
      <c r="S2970" s="13">
        <v>-12</v>
      </c>
      <c r="T2970">
        <v>12</v>
      </c>
      <c r="U2970">
        <v>40.549999999999997</v>
      </c>
      <c r="V2970">
        <v>40.549999999999997</v>
      </c>
      <c r="W2970">
        <v>8167</v>
      </c>
    </row>
    <row r="2971" spans="1:23" x14ac:dyDescent="0.5">
      <c r="A2971" t="s">
        <v>227</v>
      </c>
      <c r="B2971" t="s">
        <v>279</v>
      </c>
      <c r="C2971" t="s">
        <v>84</v>
      </c>
      <c r="D2971" t="s">
        <v>43</v>
      </c>
      <c r="E2971">
        <v>121.64999999999999</v>
      </c>
      <c r="F2971">
        <v>3</v>
      </c>
      <c r="G2971">
        <v>6.4500000000000028</v>
      </c>
      <c r="H2971">
        <v>3.4500000000000028</v>
      </c>
      <c r="I2971">
        <v>3</v>
      </c>
      <c r="J2971" s="13">
        <v>41583</v>
      </c>
      <c r="K2971" s="13">
        <v>41592</v>
      </c>
      <c r="L2971" t="s">
        <v>311</v>
      </c>
      <c r="M2971">
        <v>12.900000000000006</v>
      </c>
      <c r="N2971">
        <v>108.74999999999999</v>
      </c>
      <c r="O2971" t="s">
        <v>196</v>
      </c>
      <c r="P2971" t="s">
        <v>308</v>
      </c>
      <c r="Q2971">
        <v>11</v>
      </c>
      <c r="R2971" t="s">
        <v>312</v>
      </c>
      <c r="S2971" s="13">
        <v>-9</v>
      </c>
      <c r="T2971">
        <v>9</v>
      </c>
      <c r="U2971">
        <v>40.549999999999997</v>
      </c>
      <c r="V2971">
        <v>40.549999999999997</v>
      </c>
      <c r="W2971">
        <v>8167</v>
      </c>
    </row>
    <row r="2972" spans="1:23" x14ac:dyDescent="0.5">
      <c r="A2972" t="s">
        <v>226</v>
      </c>
      <c r="B2972" t="s">
        <v>279</v>
      </c>
      <c r="C2972" t="s">
        <v>84</v>
      </c>
      <c r="D2972" t="s">
        <v>43</v>
      </c>
      <c r="E2972">
        <v>121.64999999999999</v>
      </c>
      <c r="F2972">
        <v>3</v>
      </c>
      <c r="G2972">
        <v>8.5499999999999972</v>
      </c>
      <c r="H2972">
        <v>5.5499999999999972</v>
      </c>
      <c r="I2972">
        <v>3</v>
      </c>
      <c r="J2972" s="13">
        <v>41514</v>
      </c>
      <c r="K2972" s="13">
        <v>42777</v>
      </c>
      <c r="L2972" t="s">
        <v>315</v>
      </c>
      <c r="M2972">
        <v>17.099999999999994</v>
      </c>
      <c r="N2972">
        <v>104.55</v>
      </c>
      <c r="O2972" t="s">
        <v>196</v>
      </c>
      <c r="P2972" t="s">
        <v>316</v>
      </c>
      <c r="Q2972">
        <v>8</v>
      </c>
      <c r="R2972" t="s">
        <v>319</v>
      </c>
      <c r="S2972" s="13">
        <v>-1263</v>
      </c>
      <c r="T2972">
        <v>1263</v>
      </c>
      <c r="U2972">
        <v>40.549999999999997</v>
      </c>
      <c r="V2972">
        <v>40.549999999999997</v>
      </c>
      <c r="W2972">
        <v>8167</v>
      </c>
    </row>
    <row r="2973" spans="1:23" x14ac:dyDescent="0.5">
      <c r="A2973" t="s">
        <v>224</v>
      </c>
      <c r="B2973" t="s">
        <v>279</v>
      </c>
      <c r="C2973" t="s">
        <v>84</v>
      </c>
      <c r="D2973" t="s">
        <v>43</v>
      </c>
      <c r="E2973">
        <v>121.64999999999999</v>
      </c>
      <c r="F2973">
        <v>3</v>
      </c>
      <c r="G2973">
        <v>9.75</v>
      </c>
      <c r="H2973">
        <v>3.75</v>
      </c>
      <c r="I2973">
        <v>3</v>
      </c>
      <c r="J2973" s="13">
        <v>41483</v>
      </c>
      <c r="K2973" s="13">
        <v>41490</v>
      </c>
      <c r="L2973" t="s">
        <v>313</v>
      </c>
      <c r="M2973">
        <v>16.5</v>
      </c>
      <c r="N2973">
        <v>105.14999999999999</v>
      </c>
      <c r="O2973" t="s">
        <v>196</v>
      </c>
      <c r="P2973" t="s">
        <v>316</v>
      </c>
      <c r="Q2973">
        <v>7</v>
      </c>
      <c r="R2973" t="s">
        <v>320</v>
      </c>
      <c r="S2973" s="13">
        <v>-7</v>
      </c>
      <c r="T2973">
        <v>7</v>
      </c>
      <c r="U2973">
        <v>40.549999999999997</v>
      </c>
      <c r="V2973">
        <v>40.549999999999997</v>
      </c>
      <c r="W2973">
        <v>8167</v>
      </c>
    </row>
    <row r="2974" spans="1:23" x14ac:dyDescent="0.5">
      <c r="A2974" t="s">
        <v>220</v>
      </c>
      <c r="B2974" t="s">
        <v>279</v>
      </c>
      <c r="C2974" t="s">
        <v>84</v>
      </c>
      <c r="D2974" t="s">
        <v>43</v>
      </c>
      <c r="E2974">
        <v>121.64999999999999</v>
      </c>
      <c r="F2974">
        <v>3</v>
      </c>
      <c r="G2974">
        <v>10</v>
      </c>
      <c r="H2974">
        <v>7</v>
      </c>
      <c r="I2974">
        <v>3</v>
      </c>
      <c r="J2974" s="13">
        <v>41481</v>
      </c>
      <c r="K2974" s="13">
        <v>41492</v>
      </c>
      <c r="L2974" t="s">
        <v>318</v>
      </c>
      <c r="M2974">
        <v>20</v>
      </c>
      <c r="N2974">
        <v>101.64999999999999</v>
      </c>
      <c r="O2974" t="s">
        <v>196</v>
      </c>
      <c r="P2974" t="s">
        <v>316</v>
      </c>
      <c r="Q2974">
        <v>7</v>
      </c>
      <c r="R2974" t="s">
        <v>320</v>
      </c>
      <c r="S2974" s="13">
        <v>-11</v>
      </c>
      <c r="T2974">
        <v>11</v>
      </c>
      <c r="U2974">
        <v>40.549999999999997</v>
      </c>
      <c r="V2974">
        <v>40.549999999999997</v>
      </c>
      <c r="W2974">
        <v>8167</v>
      </c>
    </row>
    <row r="2975" spans="1:23" x14ac:dyDescent="0.5">
      <c r="A2975" t="s">
        <v>220</v>
      </c>
      <c r="B2975" t="s">
        <v>279</v>
      </c>
      <c r="C2975" t="s">
        <v>84</v>
      </c>
      <c r="D2975" t="s">
        <v>43</v>
      </c>
      <c r="E2975">
        <v>121.64999999999999</v>
      </c>
      <c r="F2975">
        <v>3</v>
      </c>
      <c r="G2975">
        <v>7.8599999999999994</v>
      </c>
      <c r="H2975">
        <v>4.8599999999999994</v>
      </c>
      <c r="I2975">
        <v>3</v>
      </c>
      <c r="J2975" s="13">
        <v>41391</v>
      </c>
      <c r="K2975" s="13">
        <v>41405</v>
      </c>
      <c r="L2975" t="s">
        <v>318</v>
      </c>
      <c r="M2975">
        <v>15.719999999999999</v>
      </c>
      <c r="N2975">
        <v>105.92999999999999</v>
      </c>
      <c r="O2975" t="s">
        <v>196</v>
      </c>
      <c r="P2975" t="s">
        <v>323</v>
      </c>
      <c r="Q2975">
        <v>4</v>
      </c>
      <c r="R2975" t="s">
        <v>326</v>
      </c>
      <c r="S2975" s="13">
        <v>-14</v>
      </c>
      <c r="T2975">
        <v>14</v>
      </c>
      <c r="U2975">
        <v>40.549999999999997</v>
      </c>
      <c r="V2975">
        <v>40.549999999999997</v>
      </c>
      <c r="W2975">
        <v>8167</v>
      </c>
    </row>
    <row r="2976" spans="1:23" x14ac:dyDescent="0.5">
      <c r="A2976" t="s">
        <v>225</v>
      </c>
      <c r="B2976" t="s">
        <v>279</v>
      </c>
      <c r="C2976" t="s">
        <v>84</v>
      </c>
      <c r="D2976" t="s">
        <v>43</v>
      </c>
      <c r="E2976">
        <v>121.64999999999999</v>
      </c>
      <c r="F2976">
        <v>3</v>
      </c>
      <c r="G2976">
        <v>9.8999999999999986</v>
      </c>
      <c r="H2976">
        <v>4.8999999999999986</v>
      </c>
      <c r="I2976">
        <v>3</v>
      </c>
      <c r="J2976" s="13">
        <v>41352</v>
      </c>
      <c r="K2976" s="13">
        <v>41364</v>
      </c>
      <c r="L2976" t="s">
        <v>321</v>
      </c>
      <c r="M2976">
        <v>17.799999999999997</v>
      </c>
      <c r="N2976">
        <v>103.85</v>
      </c>
      <c r="O2976" t="s">
        <v>196</v>
      </c>
      <c r="P2976" t="s">
        <v>327</v>
      </c>
      <c r="Q2976">
        <v>3</v>
      </c>
      <c r="R2976" t="s">
        <v>328</v>
      </c>
      <c r="S2976" s="13">
        <v>-12</v>
      </c>
      <c r="T2976">
        <v>12</v>
      </c>
      <c r="U2976">
        <v>40.549999999999997</v>
      </c>
      <c r="V2976">
        <v>40.549999999999997</v>
      </c>
      <c r="W2976">
        <v>8167</v>
      </c>
    </row>
    <row r="2977" spans="1:23" x14ac:dyDescent="0.5">
      <c r="A2977" t="s">
        <v>220</v>
      </c>
      <c r="B2977" t="s">
        <v>279</v>
      </c>
      <c r="C2977" t="s">
        <v>84</v>
      </c>
      <c r="D2977" t="s">
        <v>43</v>
      </c>
      <c r="E2977">
        <v>121.64999999999999</v>
      </c>
      <c r="F2977">
        <v>3</v>
      </c>
      <c r="G2977">
        <v>7.5499999999999972</v>
      </c>
      <c r="H2977">
        <v>6.5499999999999972</v>
      </c>
      <c r="I2977">
        <v>3</v>
      </c>
      <c r="J2977" s="13">
        <v>41064</v>
      </c>
      <c r="K2977" s="13">
        <v>41084</v>
      </c>
      <c r="L2977" t="s">
        <v>318</v>
      </c>
      <c r="M2977">
        <v>17.099999999999994</v>
      </c>
      <c r="N2977">
        <v>104.55</v>
      </c>
      <c r="O2977" t="s">
        <v>195</v>
      </c>
      <c r="P2977" t="s">
        <v>323</v>
      </c>
      <c r="Q2977">
        <v>6</v>
      </c>
      <c r="R2977" t="s">
        <v>324</v>
      </c>
      <c r="S2977" s="13">
        <v>-20</v>
      </c>
      <c r="T2977">
        <v>20</v>
      </c>
      <c r="U2977">
        <v>40.549999999999997</v>
      </c>
      <c r="V2977">
        <v>40.549999999999997</v>
      </c>
      <c r="W2977">
        <v>8167</v>
      </c>
    </row>
    <row r="2978" spans="1:23" x14ac:dyDescent="0.5">
      <c r="A2978" t="s">
        <v>228</v>
      </c>
      <c r="B2978" t="s">
        <v>279</v>
      </c>
      <c r="C2978" t="s">
        <v>84</v>
      </c>
      <c r="D2978" t="s">
        <v>43</v>
      </c>
      <c r="E2978">
        <v>121.64999999999999</v>
      </c>
      <c r="F2978">
        <v>3</v>
      </c>
      <c r="G2978">
        <v>5.84</v>
      </c>
      <c r="H2978">
        <v>6.84</v>
      </c>
      <c r="I2978">
        <v>3</v>
      </c>
      <c r="J2978" s="13">
        <v>41017</v>
      </c>
      <c r="K2978" s="13">
        <v>42649</v>
      </c>
      <c r="L2978" t="s">
        <v>310</v>
      </c>
      <c r="M2978">
        <v>15.68</v>
      </c>
      <c r="N2978">
        <v>105.97</v>
      </c>
      <c r="O2978" t="s">
        <v>195</v>
      </c>
      <c r="P2978" t="s">
        <v>323</v>
      </c>
      <c r="Q2978">
        <v>4</v>
      </c>
      <c r="R2978" t="s">
        <v>326</v>
      </c>
      <c r="S2978" s="13">
        <v>-1632</v>
      </c>
      <c r="T2978">
        <v>1632</v>
      </c>
      <c r="U2978">
        <v>40.549999999999997</v>
      </c>
      <c r="V2978">
        <v>40.549999999999997</v>
      </c>
      <c r="W2978">
        <v>8167</v>
      </c>
    </row>
    <row r="2979" spans="1:23" x14ac:dyDescent="0.5">
      <c r="A2979" t="s">
        <v>224</v>
      </c>
      <c r="B2979" t="s">
        <v>279</v>
      </c>
      <c r="C2979" t="s">
        <v>84</v>
      </c>
      <c r="D2979" t="s">
        <v>43</v>
      </c>
      <c r="E2979">
        <v>121.64999999999999</v>
      </c>
      <c r="F2979">
        <v>3</v>
      </c>
      <c r="G2979">
        <v>9.5799999999999983</v>
      </c>
      <c r="H2979">
        <v>3.5799999999999983</v>
      </c>
      <c r="I2979">
        <v>3</v>
      </c>
      <c r="J2979" s="13">
        <v>40845</v>
      </c>
      <c r="K2979" s="13">
        <v>40854</v>
      </c>
      <c r="L2979" t="s">
        <v>313</v>
      </c>
      <c r="M2979">
        <v>16.159999999999997</v>
      </c>
      <c r="N2979">
        <v>105.49</v>
      </c>
      <c r="O2979" t="s">
        <v>194</v>
      </c>
      <c r="P2979" t="s">
        <v>308</v>
      </c>
      <c r="Q2979">
        <v>10</v>
      </c>
      <c r="R2979" t="s">
        <v>314</v>
      </c>
      <c r="S2979" s="13">
        <v>-9</v>
      </c>
      <c r="T2979">
        <v>9</v>
      </c>
      <c r="U2979">
        <v>40.549999999999997</v>
      </c>
      <c r="V2979">
        <v>40.549999999999997</v>
      </c>
      <c r="W2979">
        <v>8167</v>
      </c>
    </row>
    <row r="2980" spans="1:23" x14ac:dyDescent="0.5">
      <c r="A2980" t="s">
        <v>226</v>
      </c>
      <c r="B2980" t="s">
        <v>279</v>
      </c>
      <c r="C2980" t="s">
        <v>84</v>
      </c>
      <c r="D2980" t="s">
        <v>43</v>
      </c>
      <c r="E2980">
        <v>121.64999999999999</v>
      </c>
      <c r="F2980">
        <v>3</v>
      </c>
      <c r="G2980">
        <v>6.84</v>
      </c>
      <c r="H2980">
        <v>4.84</v>
      </c>
      <c r="I2980">
        <v>3</v>
      </c>
      <c r="J2980" s="13">
        <v>40805</v>
      </c>
      <c r="K2980" s="13">
        <v>42592</v>
      </c>
      <c r="L2980" t="s">
        <v>315</v>
      </c>
      <c r="M2980">
        <v>14.68</v>
      </c>
      <c r="N2980">
        <v>106.97</v>
      </c>
      <c r="O2980" t="s">
        <v>194</v>
      </c>
      <c r="P2980" t="s">
        <v>316</v>
      </c>
      <c r="Q2980">
        <v>9</v>
      </c>
      <c r="R2980" t="s">
        <v>317</v>
      </c>
      <c r="S2980" s="13">
        <v>-1787</v>
      </c>
      <c r="T2980">
        <v>1787</v>
      </c>
      <c r="U2980">
        <v>40.549999999999997</v>
      </c>
      <c r="V2980">
        <v>40.549999999999997</v>
      </c>
      <c r="W2980">
        <v>8167</v>
      </c>
    </row>
    <row r="2981" spans="1:23" x14ac:dyDescent="0.5">
      <c r="A2981" t="s">
        <v>225</v>
      </c>
      <c r="B2981" t="s">
        <v>279</v>
      </c>
      <c r="C2981" t="s">
        <v>84</v>
      </c>
      <c r="D2981" t="s">
        <v>43</v>
      </c>
      <c r="E2981">
        <v>121.64999999999999</v>
      </c>
      <c r="F2981">
        <v>3</v>
      </c>
      <c r="G2981">
        <v>8</v>
      </c>
      <c r="H2981">
        <v>7</v>
      </c>
      <c r="I2981">
        <v>3</v>
      </c>
      <c r="J2981" s="13">
        <v>40692</v>
      </c>
      <c r="K2981" s="13">
        <v>42561</v>
      </c>
      <c r="L2981" t="s">
        <v>321</v>
      </c>
      <c r="M2981">
        <v>18</v>
      </c>
      <c r="N2981">
        <v>103.64999999999999</v>
      </c>
      <c r="O2981" t="s">
        <v>194</v>
      </c>
      <c r="P2981" t="s">
        <v>323</v>
      </c>
      <c r="Q2981">
        <v>5</v>
      </c>
      <c r="R2981" t="s">
        <v>325</v>
      </c>
      <c r="S2981" s="13">
        <v>-1869</v>
      </c>
      <c r="T2981">
        <v>1869</v>
      </c>
      <c r="U2981">
        <v>40.549999999999997</v>
      </c>
      <c r="V2981">
        <v>40.549999999999997</v>
      </c>
      <c r="W2981">
        <v>8167</v>
      </c>
    </row>
    <row r="2982" spans="1:23" x14ac:dyDescent="0.5">
      <c r="A2982" t="s">
        <v>226</v>
      </c>
      <c r="B2982" t="s">
        <v>279</v>
      </c>
      <c r="C2982" t="s">
        <v>84</v>
      </c>
      <c r="D2982" t="s">
        <v>43</v>
      </c>
      <c r="E2982">
        <v>121.64999999999999</v>
      </c>
      <c r="F2982">
        <v>3</v>
      </c>
      <c r="G2982">
        <v>5.1199999999999974</v>
      </c>
      <c r="H2982">
        <v>3.1199999999999974</v>
      </c>
      <c r="I2982">
        <v>3</v>
      </c>
      <c r="J2982" s="13">
        <v>40584</v>
      </c>
      <c r="K2982" s="13">
        <v>42541</v>
      </c>
      <c r="L2982" t="s">
        <v>315</v>
      </c>
      <c r="M2982">
        <v>11.239999999999995</v>
      </c>
      <c r="N2982">
        <v>110.41</v>
      </c>
      <c r="O2982" t="s">
        <v>194</v>
      </c>
      <c r="P2982" t="s">
        <v>327</v>
      </c>
      <c r="Q2982">
        <v>2</v>
      </c>
      <c r="R2982" t="s">
        <v>329</v>
      </c>
      <c r="S2982" s="13">
        <v>-1957</v>
      </c>
      <c r="T2982">
        <v>1957</v>
      </c>
      <c r="U2982">
        <v>40.549999999999997</v>
      </c>
      <c r="V2982">
        <v>40.549999999999997</v>
      </c>
      <c r="W2982">
        <v>8167</v>
      </c>
    </row>
    <row r="2983" spans="1:23" x14ac:dyDescent="0.5">
      <c r="A2983" t="s">
        <v>223</v>
      </c>
      <c r="B2983" t="s">
        <v>279</v>
      </c>
      <c r="C2983" t="s">
        <v>84</v>
      </c>
      <c r="D2983" t="s">
        <v>43</v>
      </c>
      <c r="E2983">
        <v>121.64999999999999</v>
      </c>
      <c r="F2983">
        <v>3</v>
      </c>
      <c r="G2983">
        <v>7.73</v>
      </c>
      <c r="H2983">
        <v>4.7300000000000004</v>
      </c>
      <c r="I2983">
        <v>3</v>
      </c>
      <c r="J2983" s="13">
        <v>40419</v>
      </c>
      <c r="K2983" s="13">
        <v>40435</v>
      </c>
      <c r="L2983" t="s">
        <v>307</v>
      </c>
      <c r="M2983">
        <v>15.46</v>
      </c>
      <c r="N2983">
        <v>106.19</v>
      </c>
      <c r="O2983" t="s">
        <v>193</v>
      </c>
      <c r="P2983" t="s">
        <v>316</v>
      </c>
      <c r="Q2983">
        <v>8</v>
      </c>
      <c r="R2983" t="s">
        <v>319</v>
      </c>
      <c r="S2983" s="13">
        <v>-16</v>
      </c>
      <c r="T2983">
        <v>16</v>
      </c>
      <c r="U2983">
        <v>40.549999999999997</v>
      </c>
      <c r="V2983">
        <v>40.549999999999997</v>
      </c>
      <c r="W2983">
        <v>8167</v>
      </c>
    </row>
    <row r="2984" spans="1:23" x14ac:dyDescent="0.5">
      <c r="A2984" t="s">
        <v>223</v>
      </c>
      <c r="B2984" t="s">
        <v>279</v>
      </c>
      <c r="C2984" t="s">
        <v>84</v>
      </c>
      <c r="D2984" t="s">
        <v>43</v>
      </c>
      <c r="E2984">
        <v>121.64999999999999</v>
      </c>
      <c r="F2984">
        <v>3</v>
      </c>
      <c r="G2984">
        <v>7.8900000000000006</v>
      </c>
      <c r="H2984">
        <v>6.8900000000000006</v>
      </c>
      <c r="I2984">
        <v>3</v>
      </c>
      <c r="J2984" s="13">
        <v>40392</v>
      </c>
      <c r="K2984" s="13">
        <v>40399</v>
      </c>
      <c r="L2984" t="s">
        <v>307</v>
      </c>
      <c r="M2984">
        <v>17.78</v>
      </c>
      <c r="N2984">
        <v>103.86999999999999</v>
      </c>
      <c r="O2984" t="s">
        <v>193</v>
      </c>
      <c r="P2984" t="s">
        <v>316</v>
      </c>
      <c r="Q2984">
        <v>8</v>
      </c>
      <c r="R2984" t="s">
        <v>319</v>
      </c>
      <c r="S2984" s="13">
        <v>-7</v>
      </c>
      <c r="T2984">
        <v>7</v>
      </c>
      <c r="U2984">
        <v>40.549999999999997</v>
      </c>
      <c r="V2984">
        <v>40.549999999999997</v>
      </c>
      <c r="W2984">
        <v>8167</v>
      </c>
    </row>
    <row r="2985" spans="1:23" x14ac:dyDescent="0.5">
      <c r="A2985" t="s">
        <v>226</v>
      </c>
      <c r="B2985" t="s">
        <v>279</v>
      </c>
      <c r="C2985" t="s">
        <v>84</v>
      </c>
      <c r="D2985" t="s">
        <v>43</v>
      </c>
      <c r="E2985">
        <v>121.64999999999999</v>
      </c>
      <c r="F2985">
        <v>3</v>
      </c>
      <c r="G2985">
        <v>8.89</v>
      </c>
      <c r="H2985">
        <v>5.8900000000000006</v>
      </c>
      <c r="I2985">
        <v>3</v>
      </c>
      <c r="J2985" s="13">
        <v>40083</v>
      </c>
      <c r="K2985" s="13">
        <v>40092</v>
      </c>
      <c r="L2985" t="s">
        <v>315</v>
      </c>
      <c r="M2985">
        <v>17.78</v>
      </c>
      <c r="N2985">
        <v>103.86999999999999</v>
      </c>
      <c r="O2985" t="s">
        <v>192</v>
      </c>
      <c r="P2985" t="s">
        <v>316</v>
      </c>
      <c r="Q2985">
        <v>9</v>
      </c>
      <c r="R2985" t="s">
        <v>317</v>
      </c>
      <c r="S2985" s="13">
        <v>-9</v>
      </c>
      <c r="T2985">
        <v>9</v>
      </c>
      <c r="U2985">
        <v>40.549999999999997</v>
      </c>
      <c r="V2985">
        <v>40.549999999999997</v>
      </c>
      <c r="W2985">
        <v>8167</v>
      </c>
    </row>
    <row r="2986" spans="1:23" x14ac:dyDescent="0.5">
      <c r="A2986" t="s">
        <v>225</v>
      </c>
      <c r="B2986" t="s">
        <v>279</v>
      </c>
      <c r="C2986" t="s">
        <v>84</v>
      </c>
      <c r="D2986" t="s">
        <v>43</v>
      </c>
      <c r="E2986">
        <v>121.64999999999999</v>
      </c>
      <c r="F2986">
        <v>3</v>
      </c>
      <c r="G2986">
        <v>5</v>
      </c>
      <c r="H2986">
        <v>7</v>
      </c>
      <c r="I2986">
        <v>3</v>
      </c>
      <c r="J2986" s="13">
        <v>39972</v>
      </c>
      <c r="K2986" s="13">
        <v>39990</v>
      </c>
      <c r="L2986" t="s">
        <v>321</v>
      </c>
      <c r="M2986">
        <v>15</v>
      </c>
      <c r="N2986">
        <v>106.64999999999999</v>
      </c>
      <c r="O2986" t="s">
        <v>192</v>
      </c>
      <c r="P2986" t="s">
        <v>323</v>
      </c>
      <c r="Q2986">
        <v>6</v>
      </c>
      <c r="R2986" t="s">
        <v>324</v>
      </c>
      <c r="S2986" s="13">
        <v>-18</v>
      </c>
      <c r="T2986">
        <v>18</v>
      </c>
      <c r="U2986">
        <v>40.549999999999997</v>
      </c>
      <c r="V2986">
        <v>40.549999999999997</v>
      </c>
      <c r="W2986">
        <v>8167</v>
      </c>
    </row>
    <row r="2987" spans="1:23" x14ac:dyDescent="0.5">
      <c r="A2987" t="s">
        <v>228</v>
      </c>
      <c r="B2987" t="s">
        <v>279</v>
      </c>
      <c r="C2987" t="s">
        <v>84</v>
      </c>
      <c r="D2987" t="s">
        <v>43</v>
      </c>
      <c r="E2987">
        <v>121.64999999999999</v>
      </c>
      <c r="F2987">
        <v>3</v>
      </c>
      <c r="G2987">
        <v>6.8799999999999955</v>
      </c>
      <c r="H2987">
        <v>4.8799999999999955</v>
      </c>
      <c r="I2987">
        <v>3</v>
      </c>
      <c r="J2987" s="13">
        <v>39911</v>
      </c>
      <c r="K2987" s="13">
        <v>39922</v>
      </c>
      <c r="L2987" t="s">
        <v>310</v>
      </c>
      <c r="M2987">
        <v>14.759999999999991</v>
      </c>
      <c r="N2987">
        <v>106.89</v>
      </c>
      <c r="O2987" t="s">
        <v>192</v>
      </c>
      <c r="P2987" t="s">
        <v>323</v>
      </c>
      <c r="Q2987">
        <v>4</v>
      </c>
      <c r="R2987" t="s">
        <v>326</v>
      </c>
      <c r="S2987" s="13">
        <v>-11</v>
      </c>
      <c r="T2987">
        <v>11</v>
      </c>
      <c r="U2987">
        <v>40.549999999999997</v>
      </c>
      <c r="V2987">
        <v>40.549999999999997</v>
      </c>
      <c r="W2987">
        <v>8167</v>
      </c>
    </row>
    <row r="2988" spans="1:23" x14ac:dyDescent="0.5">
      <c r="A2988" t="s">
        <v>227</v>
      </c>
      <c r="B2988" t="s">
        <v>279</v>
      </c>
      <c r="C2988" t="s">
        <v>84</v>
      </c>
      <c r="D2988" t="s">
        <v>43</v>
      </c>
      <c r="E2988">
        <v>121.64999999999999</v>
      </c>
      <c r="F2988">
        <v>3</v>
      </c>
      <c r="G2988">
        <v>9.8799999999999955</v>
      </c>
      <c r="H2988">
        <v>4.8799999999999955</v>
      </c>
      <c r="I2988">
        <v>3</v>
      </c>
      <c r="J2988" s="13">
        <v>39870</v>
      </c>
      <c r="K2988" s="13">
        <v>39880</v>
      </c>
      <c r="L2988" t="s">
        <v>311</v>
      </c>
      <c r="M2988">
        <v>17.759999999999991</v>
      </c>
      <c r="N2988">
        <v>103.89</v>
      </c>
      <c r="O2988" t="s">
        <v>192</v>
      </c>
      <c r="P2988" t="s">
        <v>327</v>
      </c>
      <c r="Q2988">
        <v>2</v>
      </c>
      <c r="R2988" t="s">
        <v>329</v>
      </c>
      <c r="S2988" s="13">
        <v>-10</v>
      </c>
      <c r="T2988">
        <v>10</v>
      </c>
      <c r="U2988">
        <v>40.549999999999997</v>
      </c>
      <c r="V2988">
        <v>40.549999999999997</v>
      </c>
      <c r="W2988">
        <v>8167</v>
      </c>
    </row>
    <row r="2989" spans="1:23" x14ac:dyDescent="0.5">
      <c r="A2989" t="s">
        <v>227</v>
      </c>
      <c r="B2989" t="s">
        <v>279</v>
      </c>
      <c r="C2989" t="s">
        <v>84</v>
      </c>
      <c r="D2989" t="s">
        <v>43</v>
      </c>
      <c r="E2989">
        <v>121.64999999999999</v>
      </c>
      <c r="F2989">
        <v>3</v>
      </c>
      <c r="G2989">
        <v>7.5499999999999972</v>
      </c>
      <c r="H2989">
        <v>4.5499999999999972</v>
      </c>
      <c r="I2989">
        <v>3</v>
      </c>
      <c r="J2989" s="13">
        <v>39771</v>
      </c>
      <c r="K2989" s="13">
        <v>39787</v>
      </c>
      <c r="L2989" t="s">
        <v>311</v>
      </c>
      <c r="M2989">
        <v>15.099999999999994</v>
      </c>
      <c r="N2989">
        <v>106.55</v>
      </c>
      <c r="O2989" t="s">
        <v>191</v>
      </c>
      <c r="P2989" t="s">
        <v>308</v>
      </c>
      <c r="Q2989">
        <v>11</v>
      </c>
      <c r="R2989" t="s">
        <v>312</v>
      </c>
      <c r="S2989" s="13">
        <v>-16</v>
      </c>
      <c r="T2989">
        <v>16</v>
      </c>
      <c r="U2989">
        <v>40.549999999999997</v>
      </c>
      <c r="V2989">
        <v>40.549999999999997</v>
      </c>
      <c r="W2989">
        <v>8167</v>
      </c>
    </row>
    <row r="2990" spans="1:23" x14ac:dyDescent="0.5">
      <c r="A2990" t="s">
        <v>222</v>
      </c>
      <c r="B2990" t="s">
        <v>279</v>
      </c>
      <c r="C2990" t="s">
        <v>84</v>
      </c>
      <c r="D2990" t="s">
        <v>43</v>
      </c>
      <c r="E2990">
        <v>121.64999999999999</v>
      </c>
      <c r="F2990">
        <v>3</v>
      </c>
      <c r="G2990">
        <v>6.8900000000000006</v>
      </c>
      <c r="H2990">
        <v>3.8900000000000006</v>
      </c>
      <c r="I2990">
        <v>3</v>
      </c>
      <c r="J2990" s="13">
        <v>39698</v>
      </c>
      <c r="K2990" s="13">
        <v>39713</v>
      </c>
      <c r="L2990" t="s">
        <v>331</v>
      </c>
      <c r="M2990">
        <v>13.780000000000001</v>
      </c>
      <c r="N2990">
        <v>107.86999999999999</v>
      </c>
      <c r="O2990" t="s">
        <v>191</v>
      </c>
      <c r="P2990" t="s">
        <v>316</v>
      </c>
      <c r="Q2990">
        <v>9</v>
      </c>
      <c r="R2990" t="s">
        <v>317</v>
      </c>
      <c r="S2990" s="13">
        <v>-15</v>
      </c>
      <c r="T2990">
        <v>15</v>
      </c>
      <c r="U2990">
        <v>40.549999999999997</v>
      </c>
      <c r="V2990">
        <v>40.549999999999997</v>
      </c>
      <c r="W2990">
        <v>8167</v>
      </c>
    </row>
    <row r="2991" spans="1:23" x14ac:dyDescent="0.5">
      <c r="A2991" t="s">
        <v>227</v>
      </c>
      <c r="B2991" t="s">
        <v>279</v>
      </c>
      <c r="C2991" t="s">
        <v>84</v>
      </c>
      <c r="D2991" t="s">
        <v>43</v>
      </c>
      <c r="E2991">
        <v>121.64999999999999</v>
      </c>
      <c r="F2991">
        <v>3</v>
      </c>
      <c r="G2991">
        <v>5</v>
      </c>
      <c r="H2991">
        <v>4</v>
      </c>
      <c r="I2991">
        <v>3</v>
      </c>
      <c r="J2991" s="13">
        <v>39637</v>
      </c>
      <c r="K2991" s="13">
        <v>39654</v>
      </c>
      <c r="L2991" t="s">
        <v>311</v>
      </c>
      <c r="M2991">
        <v>12</v>
      </c>
      <c r="N2991">
        <v>109.64999999999999</v>
      </c>
      <c r="O2991" t="s">
        <v>191</v>
      </c>
      <c r="P2991" t="s">
        <v>316</v>
      </c>
      <c r="Q2991">
        <v>7</v>
      </c>
      <c r="R2991" t="s">
        <v>320</v>
      </c>
      <c r="S2991" s="13">
        <v>-17</v>
      </c>
      <c r="T2991">
        <v>17</v>
      </c>
      <c r="U2991">
        <v>40.549999999999997</v>
      </c>
      <c r="V2991">
        <v>40.549999999999997</v>
      </c>
      <c r="W2991">
        <v>8167</v>
      </c>
    </row>
    <row r="2992" spans="1:23" x14ac:dyDescent="0.5">
      <c r="A2992" t="s">
        <v>222</v>
      </c>
      <c r="B2992" t="s">
        <v>279</v>
      </c>
      <c r="C2992" t="s">
        <v>84</v>
      </c>
      <c r="D2992" t="s">
        <v>43</v>
      </c>
      <c r="E2992">
        <v>121.64999999999999</v>
      </c>
      <c r="F2992">
        <v>3</v>
      </c>
      <c r="G2992">
        <v>5.9899999999999984</v>
      </c>
      <c r="H2992">
        <v>6.9899999999999984</v>
      </c>
      <c r="I2992">
        <v>3</v>
      </c>
      <c r="J2992" s="13">
        <v>39602</v>
      </c>
      <c r="K2992" s="13">
        <v>39618</v>
      </c>
      <c r="L2992" t="s">
        <v>331</v>
      </c>
      <c r="M2992">
        <v>15.979999999999997</v>
      </c>
      <c r="N2992">
        <v>105.66999999999999</v>
      </c>
      <c r="O2992" t="s">
        <v>191</v>
      </c>
      <c r="P2992" t="s">
        <v>323</v>
      </c>
      <c r="Q2992">
        <v>6</v>
      </c>
      <c r="R2992" t="s">
        <v>324</v>
      </c>
      <c r="S2992" s="13">
        <v>-16</v>
      </c>
      <c r="T2992">
        <v>16</v>
      </c>
      <c r="U2992">
        <v>40.549999999999997</v>
      </c>
      <c r="V2992">
        <v>40.549999999999997</v>
      </c>
      <c r="W2992">
        <v>8167</v>
      </c>
    </row>
    <row r="2993" spans="1:23" x14ac:dyDescent="0.5">
      <c r="A2993" t="s">
        <v>226</v>
      </c>
      <c r="B2993" t="s">
        <v>279</v>
      </c>
      <c r="C2993" t="s">
        <v>84</v>
      </c>
      <c r="D2993" t="s">
        <v>43</v>
      </c>
      <c r="E2993">
        <v>121.64999999999999</v>
      </c>
      <c r="F2993">
        <v>3</v>
      </c>
      <c r="G2993">
        <v>5.2199999999999989</v>
      </c>
      <c r="H2993">
        <v>5.2199999999999989</v>
      </c>
      <c r="I2993">
        <v>3</v>
      </c>
      <c r="J2993" s="13">
        <v>39567</v>
      </c>
      <c r="K2993" s="13">
        <v>39577</v>
      </c>
      <c r="L2993" t="s">
        <v>315</v>
      </c>
      <c r="M2993">
        <v>13.439999999999998</v>
      </c>
      <c r="N2993">
        <v>108.21</v>
      </c>
      <c r="O2993" t="s">
        <v>191</v>
      </c>
      <c r="P2993" t="s">
        <v>323</v>
      </c>
      <c r="Q2993">
        <v>4</v>
      </c>
      <c r="R2993" t="s">
        <v>326</v>
      </c>
      <c r="S2993" s="13">
        <v>-10</v>
      </c>
      <c r="T2993">
        <v>10</v>
      </c>
      <c r="U2993">
        <v>40.549999999999997</v>
      </c>
      <c r="V2993">
        <v>40.549999999999997</v>
      </c>
      <c r="W2993">
        <v>8167</v>
      </c>
    </row>
    <row r="2994" spans="1:23" x14ac:dyDescent="0.5">
      <c r="A2994" t="s">
        <v>225</v>
      </c>
      <c r="B2994" t="s">
        <v>279</v>
      </c>
      <c r="C2994" t="s">
        <v>84</v>
      </c>
      <c r="D2994" t="s">
        <v>43</v>
      </c>
      <c r="E2994">
        <v>121.64999999999999</v>
      </c>
      <c r="F2994">
        <v>3</v>
      </c>
      <c r="G2994">
        <v>10</v>
      </c>
      <c r="H2994">
        <v>5</v>
      </c>
      <c r="I2994">
        <v>3</v>
      </c>
      <c r="J2994" s="13">
        <v>39561</v>
      </c>
      <c r="K2994" s="13">
        <v>39579</v>
      </c>
      <c r="L2994" t="s">
        <v>321</v>
      </c>
      <c r="M2994">
        <v>18</v>
      </c>
      <c r="N2994">
        <v>103.64999999999999</v>
      </c>
      <c r="O2994" t="s">
        <v>191</v>
      </c>
      <c r="P2994" t="s">
        <v>323</v>
      </c>
      <c r="Q2994">
        <v>4</v>
      </c>
      <c r="R2994" t="s">
        <v>326</v>
      </c>
      <c r="S2994" s="13">
        <v>-18</v>
      </c>
      <c r="T2994">
        <v>18</v>
      </c>
      <c r="U2994">
        <v>40.549999999999997</v>
      </c>
      <c r="V2994">
        <v>40.549999999999997</v>
      </c>
      <c r="W2994">
        <v>8167</v>
      </c>
    </row>
    <row r="2995" spans="1:23" x14ac:dyDescent="0.5">
      <c r="A2995" t="s">
        <v>220</v>
      </c>
      <c r="B2995" t="s">
        <v>279</v>
      </c>
      <c r="C2995" t="s">
        <v>84</v>
      </c>
      <c r="D2995" t="s">
        <v>43</v>
      </c>
      <c r="E2995">
        <v>121.64999999999999</v>
      </c>
      <c r="F2995">
        <v>3</v>
      </c>
      <c r="G2995">
        <v>8.75</v>
      </c>
      <c r="H2995">
        <v>5.75</v>
      </c>
      <c r="I2995">
        <v>3</v>
      </c>
      <c r="J2995" s="13">
        <v>39337</v>
      </c>
      <c r="K2995" s="13">
        <v>39347</v>
      </c>
      <c r="L2995" t="s">
        <v>318</v>
      </c>
      <c r="M2995">
        <v>17.5</v>
      </c>
      <c r="N2995">
        <v>104.14999999999999</v>
      </c>
      <c r="O2995" t="s">
        <v>190</v>
      </c>
      <c r="P2995" t="s">
        <v>316</v>
      </c>
      <c r="Q2995">
        <v>9</v>
      </c>
      <c r="R2995" t="s">
        <v>317</v>
      </c>
      <c r="S2995" s="13">
        <v>-10</v>
      </c>
      <c r="T2995">
        <v>10</v>
      </c>
      <c r="U2995">
        <v>40.549999999999997</v>
      </c>
      <c r="V2995">
        <v>40.549999999999997</v>
      </c>
      <c r="W2995">
        <v>8167</v>
      </c>
    </row>
    <row r="2996" spans="1:23" x14ac:dyDescent="0.5">
      <c r="A2996" t="s">
        <v>224</v>
      </c>
      <c r="B2996" t="s">
        <v>279</v>
      </c>
      <c r="C2996" t="s">
        <v>84</v>
      </c>
      <c r="D2996" t="s">
        <v>43</v>
      </c>
      <c r="E2996">
        <v>121.64999999999999</v>
      </c>
      <c r="F2996">
        <v>3</v>
      </c>
      <c r="G2996">
        <v>6.1000000000000014</v>
      </c>
      <c r="H2996">
        <v>4.1000000000000014</v>
      </c>
      <c r="I2996">
        <v>3</v>
      </c>
      <c r="J2996" s="13">
        <v>39310</v>
      </c>
      <c r="K2996" s="13">
        <v>39326</v>
      </c>
      <c r="L2996" t="s">
        <v>313</v>
      </c>
      <c r="M2996">
        <v>13.200000000000003</v>
      </c>
      <c r="N2996">
        <v>108.44999999999999</v>
      </c>
      <c r="O2996" t="s">
        <v>190</v>
      </c>
      <c r="P2996" t="s">
        <v>316</v>
      </c>
      <c r="Q2996">
        <v>8</v>
      </c>
      <c r="R2996" t="s">
        <v>319</v>
      </c>
      <c r="S2996" s="13">
        <v>-16</v>
      </c>
      <c r="T2996">
        <v>16</v>
      </c>
      <c r="U2996">
        <v>40.549999999999997</v>
      </c>
      <c r="V2996">
        <v>40.549999999999997</v>
      </c>
      <c r="W2996">
        <v>8167</v>
      </c>
    </row>
    <row r="2997" spans="1:23" x14ac:dyDescent="0.5">
      <c r="A2997" t="s">
        <v>226</v>
      </c>
      <c r="B2997" t="s">
        <v>279</v>
      </c>
      <c r="C2997" t="s">
        <v>84</v>
      </c>
      <c r="D2997" t="s">
        <v>43</v>
      </c>
      <c r="E2997">
        <v>121.64999999999999</v>
      </c>
      <c r="F2997">
        <v>3</v>
      </c>
      <c r="G2997">
        <v>8.68</v>
      </c>
      <c r="H2997">
        <v>4.68</v>
      </c>
      <c r="I2997">
        <v>3</v>
      </c>
      <c r="J2997" s="13">
        <v>39226</v>
      </c>
      <c r="K2997" s="13">
        <v>39241</v>
      </c>
      <c r="L2997" t="s">
        <v>315</v>
      </c>
      <c r="M2997">
        <v>16.36</v>
      </c>
      <c r="N2997">
        <v>105.28999999999999</v>
      </c>
      <c r="O2997" t="s">
        <v>190</v>
      </c>
      <c r="P2997" t="s">
        <v>323</v>
      </c>
      <c r="Q2997">
        <v>5</v>
      </c>
      <c r="R2997" t="s">
        <v>325</v>
      </c>
      <c r="S2997" s="13">
        <v>-15</v>
      </c>
      <c r="T2997">
        <v>15</v>
      </c>
      <c r="U2997">
        <v>40.549999999999997</v>
      </c>
      <c r="V2997">
        <v>40.549999999999997</v>
      </c>
      <c r="W2997">
        <v>8167</v>
      </c>
    </row>
    <row r="2998" spans="1:23" x14ac:dyDescent="0.5">
      <c r="A2998" t="s">
        <v>221</v>
      </c>
      <c r="B2998" t="s">
        <v>279</v>
      </c>
      <c r="C2998" t="s">
        <v>84</v>
      </c>
      <c r="D2998" t="s">
        <v>43</v>
      </c>
      <c r="E2998">
        <v>121.64999999999999</v>
      </c>
      <c r="F2998">
        <v>3</v>
      </c>
      <c r="G2998">
        <v>7.8799999999999955</v>
      </c>
      <c r="H2998">
        <v>5.8799999999999955</v>
      </c>
      <c r="I2998">
        <v>3</v>
      </c>
      <c r="J2998" s="13">
        <v>39072</v>
      </c>
      <c r="K2998" s="13">
        <v>39080</v>
      </c>
      <c r="L2998" t="s">
        <v>322</v>
      </c>
      <c r="M2998">
        <v>16.759999999999991</v>
      </c>
      <c r="N2998">
        <v>104.89</v>
      </c>
      <c r="O2998" t="s">
        <v>189</v>
      </c>
      <c r="P2998" t="s">
        <v>308</v>
      </c>
      <c r="Q2998">
        <v>12</v>
      </c>
      <c r="R2998" t="s">
        <v>309</v>
      </c>
      <c r="S2998" s="13">
        <v>-8</v>
      </c>
      <c r="T2998">
        <v>8</v>
      </c>
      <c r="U2998">
        <v>40.549999999999997</v>
      </c>
      <c r="V2998">
        <v>40.549999999999997</v>
      </c>
      <c r="W2998">
        <v>8167</v>
      </c>
    </row>
    <row r="2999" spans="1:23" x14ac:dyDescent="0.5">
      <c r="A2999" t="s">
        <v>221</v>
      </c>
      <c r="B2999" t="s">
        <v>279</v>
      </c>
      <c r="C2999" t="s">
        <v>84</v>
      </c>
      <c r="D2999" t="s">
        <v>43</v>
      </c>
      <c r="E2999">
        <v>121.64999999999999</v>
      </c>
      <c r="F2999">
        <v>3</v>
      </c>
      <c r="G2999">
        <v>8.36</v>
      </c>
      <c r="H2999">
        <v>5.3599999999999994</v>
      </c>
      <c r="I2999">
        <v>3</v>
      </c>
      <c r="J2999" s="13">
        <v>38976</v>
      </c>
      <c r="K2999" s="13">
        <v>38993</v>
      </c>
      <c r="L2999" t="s">
        <v>322</v>
      </c>
      <c r="M2999">
        <v>16.72</v>
      </c>
      <c r="N2999">
        <v>104.92999999999999</v>
      </c>
      <c r="O2999" t="s">
        <v>189</v>
      </c>
      <c r="P2999" t="s">
        <v>316</v>
      </c>
      <c r="Q2999">
        <v>9</v>
      </c>
      <c r="R2999" t="s">
        <v>317</v>
      </c>
      <c r="S2999" s="13">
        <v>-17</v>
      </c>
      <c r="T2999">
        <v>17</v>
      </c>
      <c r="U2999">
        <v>40.549999999999997</v>
      </c>
      <c r="V2999">
        <v>40.549999999999997</v>
      </c>
      <c r="W2999">
        <v>8167</v>
      </c>
    </row>
    <row r="3000" spans="1:23" x14ac:dyDescent="0.5">
      <c r="A3000" t="s">
        <v>221</v>
      </c>
      <c r="B3000" t="s">
        <v>279</v>
      </c>
      <c r="C3000" t="s">
        <v>84</v>
      </c>
      <c r="D3000" t="s">
        <v>43</v>
      </c>
      <c r="E3000">
        <v>121.64999999999999</v>
      </c>
      <c r="F3000">
        <v>3</v>
      </c>
      <c r="G3000">
        <v>5.6099999999999994</v>
      </c>
      <c r="H3000">
        <v>6.6099999999999994</v>
      </c>
      <c r="I3000">
        <v>3</v>
      </c>
      <c r="J3000" s="13">
        <v>38954</v>
      </c>
      <c r="K3000" s="13">
        <v>38963</v>
      </c>
      <c r="L3000" t="s">
        <v>322</v>
      </c>
      <c r="M3000">
        <v>15.219999999999999</v>
      </c>
      <c r="N3000">
        <v>106.42999999999999</v>
      </c>
      <c r="O3000" t="s">
        <v>189</v>
      </c>
      <c r="P3000" t="s">
        <v>316</v>
      </c>
      <c r="Q3000">
        <v>8</v>
      </c>
      <c r="R3000" t="s">
        <v>319</v>
      </c>
      <c r="S3000" s="13">
        <v>-9</v>
      </c>
      <c r="T3000">
        <v>9</v>
      </c>
      <c r="U3000">
        <v>40.549999999999997</v>
      </c>
      <c r="V3000">
        <v>40.549999999999997</v>
      </c>
      <c r="W3000">
        <v>8167</v>
      </c>
    </row>
    <row r="3001" spans="1:23" x14ac:dyDescent="0.5">
      <c r="A3001" t="s">
        <v>225</v>
      </c>
      <c r="B3001" t="s">
        <v>279</v>
      </c>
      <c r="C3001" t="s">
        <v>84</v>
      </c>
      <c r="D3001" t="s">
        <v>43</v>
      </c>
      <c r="E3001">
        <v>121.64999999999999</v>
      </c>
      <c r="F3001">
        <v>3</v>
      </c>
      <c r="G3001">
        <v>9.36</v>
      </c>
      <c r="H3001">
        <v>3.3599999999999994</v>
      </c>
      <c r="I3001">
        <v>3</v>
      </c>
      <c r="J3001" s="13">
        <v>38954</v>
      </c>
      <c r="K3001" s="13">
        <v>38974</v>
      </c>
      <c r="L3001" t="s">
        <v>321</v>
      </c>
      <c r="M3001">
        <v>15.719999999999999</v>
      </c>
      <c r="N3001">
        <v>105.92999999999999</v>
      </c>
      <c r="O3001" t="s">
        <v>189</v>
      </c>
      <c r="P3001" t="s">
        <v>316</v>
      </c>
      <c r="Q3001">
        <v>8</v>
      </c>
      <c r="R3001" t="s">
        <v>319</v>
      </c>
      <c r="S3001" s="13">
        <v>-20</v>
      </c>
      <c r="T3001">
        <v>20</v>
      </c>
      <c r="U3001">
        <v>40.549999999999997</v>
      </c>
      <c r="V3001">
        <v>40.549999999999997</v>
      </c>
      <c r="W3001">
        <v>8167</v>
      </c>
    </row>
    <row r="3002" spans="1:23" x14ac:dyDescent="0.5">
      <c r="A3002" t="s">
        <v>228</v>
      </c>
      <c r="B3002" t="s">
        <v>279</v>
      </c>
      <c r="C3002" t="s">
        <v>84</v>
      </c>
      <c r="D3002" t="s">
        <v>43</v>
      </c>
      <c r="E3002">
        <v>121.64999999999999</v>
      </c>
      <c r="F3002">
        <v>3</v>
      </c>
      <c r="G3002">
        <v>5.9899999999999984</v>
      </c>
      <c r="H3002">
        <v>3.9899999999999984</v>
      </c>
      <c r="I3002">
        <v>3</v>
      </c>
      <c r="J3002" s="13">
        <v>38937</v>
      </c>
      <c r="K3002" s="13">
        <v>38951</v>
      </c>
      <c r="L3002" t="s">
        <v>310</v>
      </c>
      <c r="M3002">
        <v>12.979999999999997</v>
      </c>
      <c r="N3002">
        <v>108.66999999999999</v>
      </c>
      <c r="O3002" t="s">
        <v>189</v>
      </c>
      <c r="P3002" t="s">
        <v>316</v>
      </c>
      <c r="Q3002">
        <v>8</v>
      </c>
      <c r="R3002" t="s">
        <v>319</v>
      </c>
      <c r="S3002" s="13">
        <v>-14</v>
      </c>
      <c r="T3002">
        <v>14</v>
      </c>
      <c r="U3002">
        <v>40.549999999999997</v>
      </c>
      <c r="V3002">
        <v>40.549999999999997</v>
      </c>
      <c r="W3002">
        <v>8167</v>
      </c>
    </row>
    <row r="3003" spans="1:23" x14ac:dyDescent="0.5">
      <c r="A3003" t="s">
        <v>222</v>
      </c>
      <c r="B3003" t="s">
        <v>279</v>
      </c>
      <c r="C3003" t="s">
        <v>84</v>
      </c>
      <c r="D3003" t="s">
        <v>43</v>
      </c>
      <c r="E3003">
        <v>121.64999999999999</v>
      </c>
      <c r="F3003">
        <v>3</v>
      </c>
      <c r="G3003">
        <v>7</v>
      </c>
      <c r="H3003">
        <v>6</v>
      </c>
      <c r="I3003">
        <v>3</v>
      </c>
      <c r="J3003" s="13">
        <v>38912</v>
      </c>
      <c r="K3003" s="13">
        <v>38925</v>
      </c>
      <c r="L3003" t="s">
        <v>331</v>
      </c>
      <c r="M3003">
        <v>16</v>
      </c>
      <c r="N3003">
        <v>105.64999999999999</v>
      </c>
      <c r="O3003" t="s">
        <v>189</v>
      </c>
      <c r="P3003" t="s">
        <v>316</v>
      </c>
      <c r="Q3003">
        <v>7</v>
      </c>
      <c r="R3003" t="s">
        <v>320</v>
      </c>
      <c r="S3003" s="13">
        <v>-13</v>
      </c>
      <c r="T3003">
        <v>13</v>
      </c>
      <c r="U3003">
        <v>40.549999999999997</v>
      </c>
      <c r="V3003">
        <v>40.549999999999997</v>
      </c>
      <c r="W3003">
        <v>8167</v>
      </c>
    </row>
    <row r="3004" spans="1:23" x14ac:dyDescent="0.5">
      <c r="A3004" t="s">
        <v>221</v>
      </c>
      <c r="B3004" t="s">
        <v>279</v>
      </c>
      <c r="C3004" t="s">
        <v>84</v>
      </c>
      <c r="D3004" t="s">
        <v>43</v>
      </c>
      <c r="E3004">
        <v>121.64999999999999</v>
      </c>
      <c r="F3004">
        <v>3</v>
      </c>
      <c r="G3004">
        <v>8.8999999999999986</v>
      </c>
      <c r="H3004">
        <v>5.8999999999999986</v>
      </c>
      <c r="I3004">
        <v>3</v>
      </c>
      <c r="J3004" s="13">
        <v>38897</v>
      </c>
      <c r="K3004" s="13">
        <v>38910</v>
      </c>
      <c r="L3004" t="s">
        <v>322</v>
      </c>
      <c r="M3004">
        <v>17.799999999999997</v>
      </c>
      <c r="N3004">
        <v>103.85</v>
      </c>
      <c r="O3004" t="s">
        <v>189</v>
      </c>
      <c r="P3004" t="s">
        <v>323</v>
      </c>
      <c r="Q3004">
        <v>6</v>
      </c>
      <c r="R3004" t="s">
        <v>324</v>
      </c>
      <c r="S3004" s="13">
        <v>-13</v>
      </c>
      <c r="T3004">
        <v>13</v>
      </c>
      <c r="U3004">
        <v>40.549999999999997</v>
      </c>
      <c r="V3004">
        <v>40.549999999999997</v>
      </c>
      <c r="W3004">
        <v>8167</v>
      </c>
    </row>
    <row r="3005" spans="1:23" x14ac:dyDescent="0.5">
      <c r="A3005" t="s">
        <v>224</v>
      </c>
      <c r="B3005" t="s">
        <v>279</v>
      </c>
      <c r="C3005" t="s">
        <v>84</v>
      </c>
      <c r="D3005" t="s">
        <v>43</v>
      </c>
      <c r="E3005">
        <v>121.64999999999999</v>
      </c>
      <c r="F3005">
        <v>3</v>
      </c>
      <c r="G3005">
        <v>8.75</v>
      </c>
      <c r="H3005">
        <v>5.75</v>
      </c>
      <c r="I3005">
        <v>3</v>
      </c>
      <c r="J3005" s="13">
        <v>38859</v>
      </c>
      <c r="K3005" s="13">
        <v>38875</v>
      </c>
      <c r="L3005" t="s">
        <v>313</v>
      </c>
      <c r="M3005">
        <v>17.5</v>
      </c>
      <c r="N3005">
        <v>104.14999999999999</v>
      </c>
      <c r="O3005" t="s">
        <v>189</v>
      </c>
      <c r="P3005" t="s">
        <v>323</v>
      </c>
      <c r="Q3005">
        <v>5</v>
      </c>
      <c r="R3005" t="s">
        <v>325</v>
      </c>
      <c r="S3005" s="13">
        <v>-16</v>
      </c>
      <c r="T3005">
        <v>16</v>
      </c>
      <c r="U3005">
        <v>40.549999999999997</v>
      </c>
      <c r="V3005">
        <v>40.549999999999997</v>
      </c>
      <c r="W3005">
        <v>8167</v>
      </c>
    </row>
    <row r="3006" spans="1:23" x14ac:dyDescent="0.5">
      <c r="A3006" t="s">
        <v>220</v>
      </c>
      <c r="B3006" t="s">
        <v>279</v>
      </c>
      <c r="C3006" t="s">
        <v>84</v>
      </c>
      <c r="D3006" t="s">
        <v>43</v>
      </c>
      <c r="E3006">
        <v>121.64999999999999</v>
      </c>
      <c r="F3006">
        <v>3</v>
      </c>
      <c r="G3006">
        <v>8.5799999999999983</v>
      </c>
      <c r="H3006">
        <v>3.5799999999999983</v>
      </c>
      <c r="I3006">
        <v>3</v>
      </c>
      <c r="J3006" s="13">
        <v>38851</v>
      </c>
      <c r="K3006" s="13">
        <v>38861</v>
      </c>
      <c r="L3006" t="s">
        <v>318</v>
      </c>
      <c r="M3006">
        <v>15.159999999999997</v>
      </c>
      <c r="N3006">
        <v>106.49</v>
      </c>
      <c r="O3006" t="s">
        <v>189</v>
      </c>
      <c r="P3006" t="s">
        <v>323</v>
      </c>
      <c r="Q3006">
        <v>5</v>
      </c>
      <c r="R3006" t="s">
        <v>325</v>
      </c>
      <c r="S3006" s="13">
        <v>-10</v>
      </c>
      <c r="T3006">
        <v>10</v>
      </c>
      <c r="U3006">
        <v>40.549999999999997</v>
      </c>
      <c r="V3006">
        <v>40.549999999999997</v>
      </c>
      <c r="W3006">
        <v>8167</v>
      </c>
    </row>
    <row r="3007" spans="1:23" x14ac:dyDescent="0.5">
      <c r="A3007" t="s">
        <v>223</v>
      </c>
      <c r="B3007" t="s">
        <v>279</v>
      </c>
      <c r="C3007" t="s">
        <v>84</v>
      </c>
      <c r="D3007" t="s">
        <v>43</v>
      </c>
      <c r="E3007">
        <v>121.64999999999999</v>
      </c>
      <c r="F3007">
        <v>3</v>
      </c>
      <c r="G3007">
        <v>8.8999999999999986</v>
      </c>
      <c r="H3007">
        <v>5.8999999999999986</v>
      </c>
      <c r="I3007">
        <v>3</v>
      </c>
      <c r="J3007" s="13">
        <v>38770</v>
      </c>
      <c r="K3007" s="13">
        <v>38781</v>
      </c>
      <c r="L3007" t="s">
        <v>307</v>
      </c>
      <c r="M3007">
        <v>17.799999999999997</v>
      </c>
      <c r="N3007">
        <v>103.85</v>
      </c>
      <c r="O3007" t="s">
        <v>189</v>
      </c>
      <c r="P3007" t="s">
        <v>327</v>
      </c>
      <c r="Q3007">
        <v>2</v>
      </c>
      <c r="R3007" t="s">
        <v>329</v>
      </c>
      <c r="S3007" s="13">
        <v>-11</v>
      </c>
      <c r="T3007">
        <v>11</v>
      </c>
      <c r="U3007">
        <v>40.549999999999997</v>
      </c>
      <c r="V3007">
        <v>40.549999999999997</v>
      </c>
      <c r="W3007">
        <v>8167</v>
      </c>
    </row>
    <row r="3008" spans="1:23" x14ac:dyDescent="0.5">
      <c r="A3008" t="s">
        <v>228</v>
      </c>
      <c r="B3008" t="s">
        <v>279</v>
      </c>
      <c r="C3008" t="s">
        <v>84</v>
      </c>
      <c r="D3008" t="s">
        <v>43</v>
      </c>
      <c r="E3008">
        <v>121.64999999999999</v>
      </c>
      <c r="F3008">
        <v>3</v>
      </c>
      <c r="G3008">
        <v>5.8999999999999986</v>
      </c>
      <c r="H3008">
        <v>4.8999999999999986</v>
      </c>
      <c r="I3008">
        <v>3</v>
      </c>
      <c r="J3008" s="13">
        <v>38713</v>
      </c>
      <c r="K3008" s="13">
        <v>38729</v>
      </c>
      <c r="L3008" t="s">
        <v>310</v>
      </c>
      <c r="M3008">
        <v>13.799999999999997</v>
      </c>
      <c r="N3008">
        <v>107.85</v>
      </c>
      <c r="O3008" t="s">
        <v>332</v>
      </c>
      <c r="P3008" t="s">
        <v>308</v>
      </c>
      <c r="Q3008">
        <v>12</v>
      </c>
      <c r="R3008" t="s">
        <v>309</v>
      </c>
      <c r="S3008" s="13">
        <v>-16</v>
      </c>
      <c r="T3008">
        <v>16</v>
      </c>
      <c r="U3008">
        <v>40.549999999999997</v>
      </c>
      <c r="V3008">
        <v>40.549999999999997</v>
      </c>
      <c r="W3008">
        <v>8167</v>
      </c>
    </row>
    <row r="3009" spans="1:23" x14ac:dyDescent="0.5">
      <c r="A3009" t="s">
        <v>226</v>
      </c>
      <c r="B3009" t="s">
        <v>279</v>
      </c>
      <c r="C3009" t="s">
        <v>84</v>
      </c>
      <c r="D3009" t="s">
        <v>43</v>
      </c>
      <c r="E3009">
        <v>121.64999999999999</v>
      </c>
      <c r="F3009">
        <v>3</v>
      </c>
      <c r="G3009">
        <v>7.8900000000000006</v>
      </c>
      <c r="H3009">
        <v>5.8900000000000006</v>
      </c>
      <c r="I3009">
        <v>3</v>
      </c>
      <c r="J3009" s="13">
        <v>38655</v>
      </c>
      <c r="K3009" s="13">
        <v>38663</v>
      </c>
      <c r="L3009" t="s">
        <v>315</v>
      </c>
      <c r="M3009">
        <v>16.78</v>
      </c>
      <c r="N3009">
        <v>104.86999999999999</v>
      </c>
      <c r="O3009" t="s">
        <v>332</v>
      </c>
      <c r="P3009" t="s">
        <v>308</v>
      </c>
      <c r="Q3009">
        <v>10</v>
      </c>
      <c r="R3009" t="s">
        <v>314</v>
      </c>
      <c r="S3009" s="13">
        <v>-8</v>
      </c>
      <c r="T3009">
        <v>8</v>
      </c>
      <c r="U3009">
        <v>40.549999999999997</v>
      </c>
      <c r="V3009">
        <v>40.549999999999997</v>
      </c>
      <c r="W3009">
        <v>8167</v>
      </c>
    </row>
    <row r="3010" spans="1:23" x14ac:dyDescent="0.5">
      <c r="A3010" t="s">
        <v>225</v>
      </c>
      <c r="B3010" t="s">
        <v>279</v>
      </c>
      <c r="C3010" t="s">
        <v>84</v>
      </c>
      <c r="D3010" t="s">
        <v>43</v>
      </c>
      <c r="E3010">
        <v>121.64999999999999</v>
      </c>
      <c r="F3010">
        <v>3</v>
      </c>
      <c r="G3010">
        <v>7.5799999999999983</v>
      </c>
      <c r="H3010">
        <v>5.5799999999999983</v>
      </c>
      <c r="I3010">
        <v>3</v>
      </c>
      <c r="J3010" s="13">
        <v>38611</v>
      </c>
      <c r="K3010" s="13">
        <v>38626</v>
      </c>
      <c r="L3010" t="s">
        <v>321</v>
      </c>
      <c r="M3010">
        <v>16.159999999999997</v>
      </c>
      <c r="N3010">
        <v>105.49</v>
      </c>
      <c r="O3010" t="s">
        <v>332</v>
      </c>
      <c r="P3010" t="s">
        <v>316</v>
      </c>
      <c r="Q3010">
        <v>9</v>
      </c>
      <c r="R3010" t="s">
        <v>317</v>
      </c>
      <c r="S3010" s="13">
        <v>-15</v>
      </c>
      <c r="T3010">
        <v>15</v>
      </c>
      <c r="U3010">
        <v>40.549999999999997</v>
      </c>
      <c r="V3010">
        <v>40.549999999999997</v>
      </c>
      <c r="W3010">
        <v>8167</v>
      </c>
    </row>
    <row r="3011" spans="1:23" x14ac:dyDescent="0.5">
      <c r="A3011" t="s">
        <v>220</v>
      </c>
      <c r="B3011" t="s">
        <v>279</v>
      </c>
      <c r="C3011" t="s">
        <v>84</v>
      </c>
      <c r="D3011" t="s">
        <v>43</v>
      </c>
      <c r="E3011">
        <v>121.64999999999999</v>
      </c>
      <c r="F3011">
        <v>3</v>
      </c>
      <c r="G3011">
        <v>6</v>
      </c>
      <c r="H3011">
        <v>6</v>
      </c>
      <c r="I3011">
        <v>3</v>
      </c>
      <c r="J3011" s="13">
        <v>38605</v>
      </c>
      <c r="K3011" s="13">
        <v>38615</v>
      </c>
      <c r="L3011" t="s">
        <v>318</v>
      </c>
      <c r="M3011">
        <v>15</v>
      </c>
      <c r="N3011">
        <v>106.64999999999999</v>
      </c>
      <c r="O3011" t="s">
        <v>332</v>
      </c>
      <c r="P3011" t="s">
        <v>316</v>
      </c>
      <c r="Q3011">
        <v>9</v>
      </c>
      <c r="R3011" t="s">
        <v>317</v>
      </c>
      <c r="S3011" s="13">
        <v>-10</v>
      </c>
      <c r="T3011">
        <v>10</v>
      </c>
      <c r="U3011">
        <v>40.549999999999997</v>
      </c>
      <c r="V3011">
        <v>40.549999999999997</v>
      </c>
      <c r="W3011">
        <v>8167</v>
      </c>
    </row>
    <row r="3012" spans="1:23" x14ac:dyDescent="0.5">
      <c r="A3012" t="s">
        <v>228</v>
      </c>
      <c r="B3012" t="s">
        <v>279</v>
      </c>
      <c r="C3012" t="s">
        <v>84</v>
      </c>
      <c r="D3012" t="s">
        <v>43</v>
      </c>
      <c r="E3012">
        <v>121.64999999999999</v>
      </c>
      <c r="F3012">
        <v>3</v>
      </c>
      <c r="G3012">
        <v>8.25</v>
      </c>
      <c r="H3012">
        <v>3.25</v>
      </c>
      <c r="I3012">
        <v>3</v>
      </c>
      <c r="J3012" s="13">
        <v>38571</v>
      </c>
      <c r="K3012" s="13">
        <v>38583</v>
      </c>
      <c r="L3012" t="s">
        <v>310</v>
      </c>
      <c r="M3012">
        <v>14.5</v>
      </c>
      <c r="N3012">
        <v>107.14999999999999</v>
      </c>
      <c r="O3012" t="s">
        <v>332</v>
      </c>
      <c r="P3012" t="s">
        <v>316</v>
      </c>
      <c r="Q3012">
        <v>8</v>
      </c>
      <c r="R3012" t="s">
        <v>319</v>
      </c>
      <c r="S3012" s="13">
        <v>-12</v>
      </c>
      <c r="T3012">
        <v>12</v>
      </c>
      <c r="U3012">
        <v>40.549999999999997</v>
      </c>
      <c r="V3012">
        <v>40.549999999999997</v>
      </c>
      <c r="W3012">
        <v>8167</v>
      </c>
    </row>
    <row r="3013" spans="1:23" x14ac:dyDescent="0.5">
      <c r="A3013" t="s">
        <v>228</v>
      </c>
      <c r="B3013" t="s">
        <v>279</v>
      </c>
      <c r="C3013" t="s">
        <v>84</v>
      </c>
      <c r="D3013" t="s">
        <v>43</v>
      </c>
      <c r="E3013">
        <v>121.64999999999999</v>
      </c>
      <c r="F3013">
        <v>3</v>
      </c>
      <c r="G3013">
        <v>7.1199999999999974</v>
      </c>
      <c r="H3013">
        <v>5.1199999999999974</v>
      </c>
      <c r="I3013">
        <v>3</v>
      </c>
      <c r="J3013" s="13">
        <v>38566</v>
      </c>
      <c r="K3013" s="13">
        <v>38585</v>
      </c>
      <c r="L3013" t="s">
        <v>310</v>
      </c>
      <c r="M3013">
        <v>15.239999999999995</v>
      </c>
      <c r="N3013">
        <v>106.41</v>
      </c>
      <c r="O3013" t="s">
        <v>332</v>
      </c>
      <c r="P3013" t="s">
        <v>316</v>
      </c>
      <c r="Q3013">
        <v>8</v>
      </c>
      <c r="R3013" t="s">
        <v>319</v>
      </c>
      <c r="S3013" s="13">
        <v>-19</v>
      </c>
      <c r="T3013">
        <v>19</v>
      </c>
      <c r="U3013">
        <v>40.549999999999997</v>
      </c>
      <c r="V3013">
        <v>40.549999999999997</v>
      </c>
      <c r="W3013">
        <v>8167</v>
      </c>
    </row>
    <row r="3014" spans="1:23" x14ac:dyDescent="0.5">
      <c r="A3014" t="s">
        <v>227</v>
      </c>
      <c r="B3014" t="s">
        <v>279</v>
      </c>
      <c r="C3014" t="s">
        <v>84</v>
      </c>
      <c r="D3014" t="s">
        <v>43</v>
      </c>
      <c r="E3014">
        <v>121.64999999999999</v>
      </c>
      <c r="F3014">
        <v>3</v>
      </c>
      <c r="G3014">
        <v>9.8799999999999955</v>
      </c>
      <c r="H3014">
        <v>3.8799999999999955</v>
      </c>
      <c r="I3014">
        <v>3</v>
      </c>
      <c r="J3014" s="13">
        <v>38530</v>
      </c>
      <c r="K3014" s="13">
        <v>38546</v>
      </c>
      <c r="L3014" t="s">
        <v>311</v>
      </c>
      <c r="M3014">
        <v>16.759999999999991</v>
      </c>
      <c r="N3014">
        <v>104.89</v>
      </c>
      <c r="O3014" t="s">
        <v>332</v>
      </c>
      <c r="P3014" t="s">
        <v>323</v>
      </c>
      <c r="Q3014">
        <v>6</v>
      </c>
      <c r="R3014" t="s">
        <v>324</v>
      </c>
      <c r="S3014" s="13">
        <v>-16</v>
      </c>
      <c r="T3014">
        <v>16</v>
      </c>
      <c r="U3014">
        <v>40.549999999999997</v>
      </c>
      <c r="V3014">
        <v>40.549999999999997</v>
      </c>
      <c r="W3014">
        <v>8167</v>
      </c>
    </row>
    <row r="3015" spans="1:23" x14ac:dyDescent="0.5">
      <c r="A3015" t="s">
        <v>226</v>
      </c>
      <c r="B3015" t="s">
        <v>279</v>
      </c>
      <c r="C3015" t="s">
        <v>84</v>
      </c>
      <c r="D3015" t="s">
        <v>43</v>
      </c>
      <c r="E3015">
        <v>121.64999999999999</v>
      </c>
      <c r="F3015">
        <v>3</v>
      </c>
      <c r="G3015">
        <v>10</v>
      </c>
      <c r="H3015">
        <v>4</v>
      </c>
      <c r="I3015">
        <v>3</v>
      </c>
      <c r="J3015" s="13">
        <v>38507</v>
      </c>
      <c r="K3015" s="13">
        <v>38515</v>
      </c>
      <c r="L3015" t="s">
        <v>315</v>
      </c>
      <c r="M3015">
        <v>17</v>
      </c>
      <c r="N3015">
        <v>104.64999999999999</v>
      </c>
      <c r="O3015" t="s">
        <v>332</v>
      </c>
      <c r="P3015" t="s">
        <v>323</v>
      </c>
      <c r="Q3015">
        <v>6</v>
      </c>
      <c r="R3015" t="s">
        <v>324</v>
      </c>
      <c r="S3015" s="13">
        <v>-8</v>
      </c>
      <c r="T3015">
        <v>8</v>
      </c>
      <c r="U3015">
        <v>40.549999999999997</v>
      </c>
      <c r="V3015">
        <v>40.549999999999997</v>
      </c>
      <c r="W3015">
        <v>8167</v>
      </c>
    </row>
    <row r="3016" spans="1:23" x14ac:dyDescent="0.5">
      <c r="A3016" t="s">
        <v>228</v>
      </c>
      <c r="B3016" t="s">
        <v>279</v>
      </c>
      <c r="C3016" t="s">
        <v>84</v>
      </c>
      <c r="D3016" t="s">
        <v>43</v>
      </c>
      <c r="E3016">
        <v>121.64999999999999</v>
      </c>
      <c r="F3016">
        <v>3</v>
      </c>
      <c r="G3016">
        <v>9.9899999999999984</v>
      </c>
      <c r="H3016">
        <v>5.9899999999999984</v>
      </c>
      <c r="I3016">
        <v>3</v>
      </c>
      <c r="J3016" s="13">
        <v>38481</v>
      </c>
      <c r="K3016" s="13">
        <v>38499</v>
      </c>
      <c r="L3016" t="s">
        <v>310</v>
      </c>
      <c r="M3016">
        <v>18.979999999999997</v>
      </c>
      <c r="N3016">
        <v>102.66999999999999</v>
      </c>
      <c r="O3016" t="s">
        <v>332</v>
      </c>
      <c r="P3016" t="s">
        <v>323</v>
      </c>
      <c r="Q3016">
        <v>5</v>
      </c>
      <c r="R3016" t="s">
        <v>325</v>
      </c>
      <c r="S3016" s="13">
        <v>-18</v>
      </c>
      <c r="T3016">
        <v>18</v>
      </c>
      <c r="U3016">
        <v>40.549999999999997</v>
      </c>
      <c r="V3016">
        <v>40.549999999999997</v>
      </c>
      <c r="W3016">
        <v>8167</v>
      </c>
    </row>
    <row r="3017" spans="1:23" x14ac:dyDescent="0.5">
      <c r="A3017" t="s">
        <v>222</v>
      </c>
      <c r="B3017" t="s">
        <v>279</v>
      </c>
      <c r="C3017" t="s">
        <v>84</v>
      </c>
      <c r="D3017" t="s">
        <v>43</v>
      </c>
      <c r="E3017">
        <v>121.64999999999999</v>
      </c>
      <c r="F3017">
        <v>3</v>
      </c>
      <c r="G3017">
        <v>6.9899999999999984</v>
      </c>
      <c r="H3017">
        <v>5.9899999999999984</v>
      </c>
      <c r="I3017">
        <v>3</v>
      </c>
      <c r="J3017" s="13">
        <v>38314</v>
      </c>
      <c r="K3017" s="13">
        <v>38330</v>
      </c>
      <c r="L3017" t="s">
        <v>331</v>
      </c>
      <c r="M3017">
        <v>15.979999999999997</v>
      </c>
      <c r="N3017">
        <v>105.66999999999999</v>
      </c>
      <c r="O3017" t="s">
        <v>188</v>
      </c>
      <c r="P3017" t="s">
        <v>308</v>
      </c>
      <c r="Q3017">
        <v>11</v>
      </c>
      <c r="R3017" t="s">
        <v>312</v>
      </c>
      <c r="S3017" s="13">
        <v>-16</v>
      </c>
      <c r="T3017">
        <v>16</v>
      </c>
      <c r="U3017">
        <v>40.549999999999997</v>
      </c>
      <c r="V3017">
        <v>40.549999999999997</v>
      </c>
      <c r="W3017">
        <v>8167</v>
      </c>
    </row>
    <row r="3018" spans="1:23" x14ac:dyDescent="0.5">
      <c r="A3018" t="s">
        <v>220</v>
      </c>
      <c r="B3018" t="s">
        <v>279</v>
      </c>
      <c r="C3018" t="s">
        <v>84</v>
      </c>
      <c r="D3018" t="s">
        <v>43</v>
      </c>
      <c r="E3018">
        <v>121.64999999999999</v>
      </c>
      <c r="F3018">
        <v>3</v>
      </c>
      <c r="G3018">
        <v>7</v>
      </c>
      <c r="H3018">
        <v>7</v>
      </c>
      <c r="I3018">
        <v>3</v>
      </c>
      <c r="J3018" s="13">
        <v>38238</v>
      </c>
      <c r="K3018" s="13">
        <v>38250</v>
      </c>
      <c r="L3018" t="s">
        <v>318</v>
      </c>
      <c r="M3018">
        <v>17</v>
      </c>
      <c r="N3018">
        <v>104.64999999999999</v>
      </c>
      <c r="O3018" t="s">
        <v>188</v>
      </c>
      <c r="P3018" t="s">
        <v>316</v>
      </c>
      <c r="Q3018">
        <v>9</v>
      </c>
      <c r="R3018" t="s">
        <v>317</v>
      </c>
      <c r="S3018" s="13">
        <v>-12</v>
      </c>
      <c r="T3018">
        <v>12</v>
      </c>
      <c r="U3018">
        <v>40.549999999999997</v>
      </c>
      <c r="V3018">
        <v>40.549999999999997</v>
      </c>
      <c r="W3018">
        <v>8167</v>
      </c>
    </row>
    <row r="3019" spans="1:23" x14ac:dyDescent="0.5">
      <c r="A3019" t="s">
        <v>228</v>
      </c>
      <c r="B3019" t="s">
        <v>279</v>
      </c>
      <c r="C3019" t="s">
        <v>84</v>
      </c>
      <c r="D3019" t="s">
        <v>43</v>
      </c>
      <c r="E3019">
        <v>121.64999999999999</v>
      </c>
      <c r="F3019">
        <v>3</v>
      </c>
      <c r="G3019">
        <v>7.4500000000000028</v>
      </c>
      <c r="H3019">
        <v>6.4500000000000028</v>
      </c>
      <c r="I3019">
        <v>3</v>
      </c>
      <c r="J3019" s="13">
        <v>38238</v>
      </c>
      <c r="K3019" s="13">
        <v>38257</v>
      </c>
      <c r="L3019" t="s">
        <v>310</v>
      </c>
      <c r="M3019">
        <v>16.900000000000006</v>
      </c>
      <c r="N3019">
        <v>104.74999999999999</v>
      </c>
      <c r="O3019" t="s">
        <v>188</v>
      </c>
      <c r="P3019" t="s">
        <v>316</v>
      </c>
      <c r="Q3019">
        <v>9</v>
      </c>
      <c r="R3019" t="s">
        <v>317</v>
      </c>
      <c r="S3019" s="13">
        <v>-19</v>
      </c>
      <c r="T3019">
        <v>19</v>
      </c>
      <c r="U3019">
        <v>40.549999999999997</v>
      </c>
      <c r="V3019">
        <v>40.549999999999997</v>
      </c>
      <c r="W3019">
        <v>8167</v>
      </c>
    </row>
    <row r="3020" spans="1:23" x14ac:dyDescent="0.5">
      <c r="A3020" t="s">
        <v>225</v>
      </c>
      <c r="B3020" t="s">
        <v>279</v>
      </c>
      <c r="C3020" t="s">
        <v>84</v>
      </c>
      <c r="D3020" t="s">
        <v>43</v>
      </c>
      <c r="E3020">
        <v>121.64999999999999</v>
      </c>
      <c r="F3020">
        <v>3</v>
      </c>
      <c r="G3020">
        <v>9.2000000000000028</v>
      </c>
      <c r="H3020">
        <v>3.2000000000000028</v>
      </c>
      <c r="I3020">
        <v>3</v>
      </c>
      <c r="J3020" s="13">
        <v>38162</v>
      </c>
      <c r="K3020" s="13">
        <v>38176</v>
      </c>
      <c r="L3020" t="s">
        <v>321</v>
      </c>
      <c r="M3020">
        <v>15.400000000000006</v>
      </c>
      <c r="N3020">
        <v>106.24999999999999</v>
      </c>
      <c r="O3020" t="s">
        <v>188</v>
      </c>
      <c r="P3020" t="s">
        <v>323</v>
      </c>
      <c r="Q3020">
        <v>6</v>
      </c>
      <c r="R3020" t="s">
        <v>324</v>
      </c>
      <c r="S3020" s="13">
        <v>-14</v>
      </c>
      <c r="T3020">
        <v>14</v>
      </c>
      <c r="U3020">
        <v>40.549999999999997</v>
      </c>
      <c r="V3020">
        <v>40.549999999999997</v>
      </c>
      <c r="W3020">
        <v>8167</v>
      </c>
    </row>
    <row r="3021" spans="1:23" x14ac:dyDescent="0.5">
      <c r="A3021" t="s">
        <v>222</v>
      </c>
      <c r="B3021" t="s">
        <v>279</v>
      </c>
      <c r="C3021" t="s">
        <v>84</v>
      </c>
      <c r="D3021" t="s">
        <v>43</v>
      </c>
      <c r="E3021">
        <v>121.64999999999999</v>
      </c>
      <c r="F3021">
        <v>3</v>
      </c>
      <c r="G3021">
        <v>8.25</v>
      </c>
      <c r="H3021">
        <v>5.25</v>
      </c>
      <c r="I3021">
        <v>3</v>
      </c>
      <c r="J3021" s="13">
        <v>37823</v>
      </c>
      <c r="K3021" s="13">
        <v>37832</v>
      </c>
      <c r="L3021" t="s">
        <v>331</v>
      </c>
      <c r="M3021">
        <v>16.5</v>
      </c>
      <c r="N3021">
        <v>105.14999999999999</v>
      </c>
      <c r="O3021" t="s">
        <v>187</v>
      </c>
      <c r="P3021" t="s">
        <v>316</v>
      </c>
      <c r="Q3021">
        <v>7</v>
      </c>
      <c r="R3021" t="s">
        <v>320</v>
      </c>
      <c r="S3021" s="13">
        <v>-9</v>
      </c>
      <c r="T3021">
        <v>9</v>
      </c>
      <c r="U3021">
        <v>40.549999999999997</v>
      </c>
      <c r="V3021">
        <v>40.549999999999997</v>
      </c>
      <c r="W3021">
        <v>8167</v>
      </c>
    </row>
    <row r="3022" spans="1:23" x14ac:dyDescent="0.5">
      <c r="A3022" t="s">
        <v>221</v>
      </c>
      <c r="B3022" t="s">
        <v>279</v>
      </c>
      <c r="C3022" t="s">
        <v>84</v>
      </c>
      <c r="D3022" t="s">
        <v>43</v>
      </c>
      <c r="E3022">
        <v>121.64999999999999</v>
      </c>
      <c r="F3022">
        <v>3</v>
      </c>
      <c r="G3022">
        <v>7.2199999999999989</v>
      </c>
      <c r="H3022">
        <v>5.2199999999999989</v>
      </c>
      <c r="I3022">
        <v>3</v>
      </c>
      <c r="J3022" s="13">
        <v>37772</v>
      </c>
      <c r="K3022" s="13">
        <v>37787</v>
      </c>
      <c r="L3022" t="s">
        <v>322</v>
      </c>
      <c r="M3022">
        <v>15.439999999999998</v>
      </c>
      <c r="N3022">
        <v>106.21</v>
      </c>
      <c r="O3022" t="s">
        <v>187</v>
      </c>
      <c r="P3022" t="s">
        <v>323</v>
      </c>
      <c r="Q3022">
        <v>5</v>
      </c>
      <c r="R3022" t="s">
        <v>325</v>
      </c>
      <c r="S3022" s="13">
        <v>-15</v>
      </c>
      <c r="T3022">
        <v>15</v>
      </c>
      <c r="U3022">
        <v>40.549999999999997</v>
      </c>
      <c r="V3022">
        <v>40.549999999999997</v>
      </c>
      <c r="W3022">
        <v>8167</v>
      </c>
    </row>
    <row r="3023" spans="1:23" x14ac:dyDescent="0.5">
      <c r="A3023" t="s">
        <v>225</v>
      </c>
      <c r="B3023" t="s">
        <v>279</v>
      </c>
      <c r="C3023" t="s">
        <v>84</v>
      </c>
      <c r="D3023" t="s">
        <v>43</v>
      </c>
      <c r="E3023">
        <v>121.64999999999999</v>
      </c>
      <c r="F3023">
        <v>3</v>
      </c>
      <c r="G3023">
        <v>9.75</v>
      </c>
      <c r="H3023">
        <v>6.75</v>
      </c>
      <c r="I3023">
        <v>3</v>
      </c>
      <c r="J3023" s="13">
        <v>37743</v>
      </c>
      <c r="K3023" s="13">
        <v>37751</v>
      </c>
      <c r="L3023" t="s">
        <v>321</v>
      </c>
      <c r="M3023">
        <v>19.5</v>
      </c>
      <c r="N3023">
        <v>102.14999999999999</v>
      </c>
      <c r="O3023" t="s">
        <v>187</v>
      </c>
      <c r="P3023" t="s">
        <v>323</v>
      </c>
      <c r="Q3023">
        <v>5</v>
      </c>
      <c r="R3023" t="s">
        <v>325</v>
      </c>
      <c r="S3023" s="13">
        <v>-8</v>
      </c>
      <c r="T3023">
        <v>8</v>
      </c>
      <c r="U3023">
        <v>40.549999999999997</v>
      </c>
      <c r="V3023">
        <v>40.549999999999997</v>
      </c>
      <c r="W3023">
        <v>8167</v>
      </c>
    </row>
    <row r="3024" spans="1:23" x14ac:dyDescent="0.5">
      <c r="A3024" t="s">
        <v>222</v>
      </c>
      <c r="B3024" t="s">
        <v>279</v>
      </c>
      <c r="C3024" t="s">
        <v>84</v>
      </c>
      <c r="D3024" t="s">
        <v>43</v>
      </c>
      <c r="E3024">
        <v>121.64999999999999</v>
      </c>
      <c r="F3024">
        <v>3</v>
      </c>
      <c r="G3024">
        <v>5.1199999999999974</v>
      </c>
      <c r="H3024">
        <v>3.1199999999999974</v>
      </c>
      <c r="I3024">
        <v>3</v>
      </c>
      <c r="J3024" s="13">
        <v>37666</v>
      </c>
      <c r="K3024" s="13">
        <v>37682</v>
      </c>
      <c r="L3024" t="s">
        <v>331</v>
      </c>
      <c r="M3024">
        <v>11.239999999999995</v>
      </c>
      <c r="N3024">
        <v>110.41</v>
      </c>
      <c r="O3024" t="s">
        <v>187</v>
      </c>
      <c r="P3024" t="s">
        <v>327</v>
      </c>
      <c r="Q3024">
        <v>2</v>
      </c>
      <c r="R3024" t="s">
        <v>329</v>
      </c>
      <c r="S3024" s="13">
        <v>-16</v>
      </c>
      <c r="T3024">
        <v>16</v>
      </c>
      <c r="U3024">
        <v>40.549999999999997</v>
      </c>
      <c r="V3024">
        <v>40.549999999999997</v>
      </c>
      <c r="W3024">
        <v>8167</v>
      </c>
    </row>
    <row r="3025" spans="1:23" x14ac:dyDescent="0.5">
      <c r="A3025" t="s">
        <v>224</v>
      </c>
      <c r="B3025" t="s">
        <v>279</v>
      </c>
      <c r="C3025" t="s">
        <v>84</v>
      </c>
      <c r="D3025" t="s">
        <v>43</v>
      </c>
      <c r="E3025">
        <v>121.64999999999999</v>
      </c>
      <c r="F3025">
        <v>3</v>
      </c>
      <c r="G3025">
        <v>7.4500000000000028</v>
      </c>
      <c r="H3025">
        <v>5.4500000000000028</v>
      </c>
      <c r="I3025">
        <v>3</v>
      </c>
      <c r="J3025" s="13">
        <v>37588</v>
      </c>
      <c r="K3025" s="13">
        <v>37606</v>
      </c>
      <c r="L3025" t="s">
        <v>313</v>
      </c>
      <c r="M3025">
        <v>15.900000000000006</v>
      </c>
      <c r="N3025">
        <v>105.74999999999999</v>
      </c>
      <c r="O3025" t="s">
        <v>186</v>
      </c>
      <c r="P3025" t="s">
        <v>308</v>
      </c>
      <c r="Q3025">
        <v>11</v>
      </c>
      <c r="R3025" t="s">
        <v>312</v>
      </c>
      <c r="S3025" s="13">
        <v>-18</v>
      </c>
      <c r="T3025">
        <v>18</v>
      </c>
      <c r="U3025">
        <v>40.549999999999997</v>
      </c>
      <c r="V3025">
        <v>40.549999999999997</v>
      </c>
      <c r="W3025">
        <v>8167</v>
      </c>
    </row>
    <row r="3026" spans="1:23" x14ac:dyDescent="0.5">
      <c r="A3026" t="s">
        <v>226</v>
      </c>
      <c r="B3026" t="s">
        <v>279</v>
      </c>
      <c r="C3026" t="s">
        <v>84</v>
      </c>
      <c r="D3026" t="s">
        <v>43</v>
      </c>
      <c r="E3026">
        <v>121.64999999999999</v>
      </c>
      <c r="F3026">
        <v>3</v>
      </c>
      <c r="G3026">
        <v>6.990000000000002</v>
      </c>
      <c r="H3026">
        <v>4.990000000000002</v>
      </c>
      <c r="I3026">
        <v>3</v>
      </c>
      <c r="J3026" s="13">
        <v>37478</v>
      </c>
      <c r="K3026" s="13">
        <v>37487</v>
      </c>
      <c r="L3026" t="s">
        <v>315</v>
      </c>
      <c r="M3026">
        <v>14.980000000000004</v>
      </c>
      <c r="N3026">
        <v>106.66999999999999</v>
      </c>
      <c r="O3026" t="s">
        <v>186</v>
      </c>
      <c r="P3026" t="s">
        <v>316</v>
      </c>
      <c r="Q3026">
        <v>8</v>
      </c>
      <c r="R3026" t="s">
        <v>319</v>
      </c>
      <c r="S3026" s="13">
        <v>-9</v>
      </c>
      <c r="T3026">
        <v>9</v>
      </c>
      <c r="U3026">
        <v>40.549999999999997</v>
      </c>
      <c r="V3026">
        <v>40.549999999999997</v>
      </c>
      <c r="W3026">
        <v>8167</v>
      </c>
    </row>
    <row r="3027" spans="1:23" x14ac:dyDescent="0.5">
      <c r="A3027" t="s">
        <v>221</v>
      </c>
      <c r="B3027" t="s">
        <v>279</v>
      </c>
      <c r="C3027" t="s">
        <v>84</v>
      </c>
      <c r="D3027" t="s">
        <v>43</v>
      </c>
      <c r="E3027">
        <v>121.64999999999999</v>
      </c>
      <c r="F3027">
        <v>3</v>
      </c>
      <c r="G3027">
        <v>9.2199999999999989</v>
      </c>
      <c r="H3027">
        <v>5.2199999999999989</v>
      </c>
      <c r="I3027">
        <v>3</v>
      </c>
      <c r="J3027" s="13">
        <v>37326</v>
      </c>
      <c r="K3027" s="13">
        <v>37336</v>
      </c>
      <c r="L3027" t="s">
        <v>322</v>
      </c>
      <c r="M3027">
        <v>17.439999999999998</v>
      </c>
      <c r="N3027">
        <v>104.21</v>
      </c>
      <c r="O3027" t="s">
        <v>186</v>
      </c>
      <c r="P3027" t="s">
        <v>327</v>
      </c>
      <c r="Q3027">
        <v>3</v>
      </c>
      <c r="R3027" t="s">
        <v>328</v>
      </c>
      <c r="S3027" s="13">
        <v>-10</v>
      </c>
      <c r="T3027">
        <v>10</v>
      </c>
      <c r="U3027">
        <v>40.549999999999997</v>
      </c>
      <c r="V3027">
        <v>40.549999999999997</v>
      </c>
      <c r="W3027">
        <v>8167</v>
      </c>
    </row>
    <row r="3028" spans="1:23" x14ac:dyDescent="0.5">
      <c r="A3028" t="s">
        <v>227</v>
      </c>
      <c r="B3028" t="s">
        <v>279</v>
      </c>
      <c r="C3028" t="s">
        <v>84</v>
      </c>
      <c r="D3028" t="s">
        <v>43</v>
      </c>
      <c r="E3028">
        <v>121.64999999999999</v>
      </c>
      <c r="F3028">
        <v>3</v>
      </c>
      <c r="G3028">
        <v>7.9899999999999984</v>
      </c>
      <c r="H3028">
        <v>4.9899999999999984</v>
      </c>
      <c r="I3028">
        <v>3</v>
      </c>
      <c r="J3028" s="13">
        <v>37314</v>
      </c>
      <c r="K3028" s="13">
        <v>37330</v>
      </c>
      <c r="L3028" t="s">
        <v>311</v>
      </c>
      <c r="M3028">
        <v>15.979999999999997</v>
      </c>
      <c r="N3028">
        <v>105.66999999999999</v>
      </c>
      <c r="O3028" t="s">
        <v>186</v>
      </c>
      <c r="P3028" t="s">
        <v>327</v>
      </c>
      <c r="Q3028">
        <v>2</v>
      </c>
      <c r="R3028" t="s">
        <v>329</v>
      </c>
      <c r="S3028" s="13">
        <v>-16</v>
      </c>
      <c r="T3028">
        <v>16</v>
      </c>
      <c r="U3028">
        <v>40.549999999999997</v>
      </c>
      <c r="V3028">
        <v>40.549999999999997</v>
      </c>
      <c r="W3028">
        <v>8167</v>
      </c>
    </row>
    <row r="3029" spans="1:23" x14ac:dyDescent="0.5">
      <c r="A3029" t="s">
        <v>224</v>
      </c>
      <c r="B3029" t="s">
        <v>279</v>
      </c>
      <c r="C3029" t="s">
        <v>84</v>
      </c>
      <c r="D3029" t="s">
        <v>43</v>
      </c>
      <c r="E3029">
        <v>121.64999999999999</v>
      </c>
      <c r="F3029">
        <v>3</v>
      </c>
      <c r="G3029">
        <v>8.3299999999999983</v>
      </c>
      <c r="H3029">
        <v>4.3299999999999983</v>
      </c>
      <c r="I3029">
        <v>3</v>
      </c>
      <c r="J3029" s="13">
        <v>37311</v>
      </c>
      <c r="K3029" s="13">
        <v>37331</v>
      </c>
      <c r="L3029" t="s">
        <v>313</v>
      </c>
      <c r="M3029">
        <v>15.659999999999997</v>
      </c>
      <c r="N3029">
        <v>105.99</v>
      </c>
      <c r="O3029" t="s">
        <v>186</v>
      </c>
      <c r="P3029" t="s">
        <v>327</v>
      </c>
      <c r="Q3029">
        <v>2</v>
      </c>
      <c r="R3029" t="s">
        <v>329</v>
      </c>
      <c r="S3029" s="13">
        <v>-20</v>
      </c>
      <c r="T3029">
        <v>20</v>
      </c>
      <c r="U3029">
        <v>40.549999999999997</v>
      </c>
      <c r="V3029">
        <v>40.549999999999997</v>
      </c>
      <c r="W3029">
        <v>8167</v>
      </c>
    </row>
    <row r="3030" spans="1:23" x14ac:dyDescent="0.5">
      <c r="A3030" t="s">
        <v>226</v>
      </c>
      <c r="B3030" t="s">
        <v>279</v>
      </c>
      <c r="C3030" t="s">
        <v>84</v>
      </c>
      <c r="D3030" t="s">
        <v>43</v>
      </c>
      <c r="E3030">
        <v>121.64999999999999</v>
      </c>
      <c r="F3030">
        <v>3</v>
      </c>
      <c r="G3030">
        <v>9.14</v>
      </c>
      <c r="H3030">
        <v>3.1400000000000006</v>
      </c>
      <c r="I3030">
        <v>3</v>
      </c>
      <c r="J3030" s="13">
        <v>37258</v>
      </c>
      <c r="K3030" s="13">
        <v>37276</v>
      </c>
      <c r="L3030" t="s">
        <v>315</v>
      </c>
      <c r="M3030">
        <v>15.280000000000001</v>
      </c>
      <c r="N3030">
        <v>106.36999999999999</v>
      </c>
      <c r="O3030" t="s">
        <v>186</v>
      </c>
      <c r="P3030" t="s">
        <v>327</v>
      </c>
      <c r="Q3030">
        <v>1</v>
      </c>
      <c r="R3030" t="s">
        <v>330</v>
      </c>
      <c r="S3030" s="13">
        <v>-18</v>
      </c>
      <c r="T3030">
        <v>18</v>
      </c>
      <c r="U3030">
        <v>40.549999999999997</v>
      </c>
      <c r="V3030">
        <v>40.549999999999997</v>
      </c>
      <c r="W3030">
        <v>8167</v>
      </c>
    </row>
    <row r="3031" spans="1:23" x14ac:dyDescent="0.5">
      <c r="A3031" t="s">
        <v>222</v>
      </c>
      <c r="B3031" t="s">
        <v>279</v>
      </c>
      <c r="C3031" t="s">
        <v>84</v>
      </c>
      <c r="D3031" t="s">
        <v>43</v>
      </c>
      <c r="E3031">
        <v>121.64999999999999</v>
      </c>
      <c r="F3031">
        <v>3</v>
      </c>
      <c r="G3031">
        <v>8.9899999999999984</v>
      </c>
      <c r="H3031">
        <v>3.9899999999999984</v>
      </c>
      <c r="I3031">
        <v>3</v>
      </c>
      <c r="J3031" s="13">
        <v>37104</v>
      </c>
      <c r="K3031" s="13">
        <v>37121</v>
      </c>
      <c r="L3031" t="s">
        <v>331</v>
      </c>
      <c r="M3031">
        <v>15.979999999999997</v>
      </c>
      <c r="N3031">
        <v>105.66999999999999</v>
      </c>
      <c r="O3031" t="s">
        <v>185</v>
      </c>
      <c r="P3031" t="s">
        <v>316</v>
      </c>
      <c r="Q3031">
        <v>8</v>
      </c>
      <c r="R3031" t="s">
        <v>319</v>
      </c>
      <c r="S3031" s="13">
        <v>-17</v>
      </c>
      <c r="T3031">
        <v>17</v>
      </c>
      <c r="U3031">
        <v>40.549999999999997</v>
      </c>
      <c r="V3031">
        <v>40.549999999999997</v>
      </c>
      <c r="W3031">
        <v>8167</v>
      </c>
    </row>
    <row r="3032" spans="1:23" x14ac:dyDescent="0.5">
      <c r="A3032" t="s">
        <v>223</v>
      </c>
      <c r="B3032" t="s">
        <v>279</v>
      </c>
      <c r="C3032" t="s">
        <v>84</v>
      </c>
      <c r="D3032" t="s">
        <v>43</v>
      </c>
      <c r="E3032">
        <v>121.64999999999999</v>
      </c>
      <c r="F3032">
        <v>3</v>
      </c>
      <c r="G3032">
        <v>5.9899999999999984</v>
      </c>
      <c r="H3032">
        <v>4.9899999999999984</v>
      </c>
      <c r="I3032">
        <v>3</v>
      </c>
      <c r="J3032" s="13">
        <v>37076</v>
      </c>
      <c r="K3032" s="13">
        <v>37085</v>
      </c>
      <c r="L3032" t="s">
        <v>307</v>
      </c>
      <c r="M3032">
        <v>13.979999999999997</v>
      </c>
      <c r="N3032">
        <v>107.66999999999999</v>
      </c>
      <c r="O3032" t="s">
        <v>185</v>
      </c>
      <c r="P3032" t="s">
        <v>316</v>
      </c>
      <c r="Q3032">
        <v>7</v>
      </c>
      <c r="R3032" t="s">
        <v>320</v>
      </c>
      <c r="S3032" s="13">
        <v>-9</v>
      </c>
      <c r="T3032">
        <v>9</v>
      </c>
      <c r="U3032">
        <v>40.549999999999997</v>
      </c>
      <c r="V3032">
        <v>40.549999999999997</v>
      </c>
      <c r="W3032">
        <v>8167</v>
      </c>
    </row>
    <row r="3033" spans="1:23" x14ac:dyDescent="0.5">
      <c r="A3033" t="s">
        <v>226</v>
      </c>
      <c r="B3033" t="s">
        <v>279</v>
      </c>
      <c r="C3033" t="s">
        <v>84</v>
      </c>
      <c r="D3033" t="s">
        <v>43</v>
      </c>
      <c r="E3033">
        <v>121.64999999999999</v>
      </c>
      <c r="F3033">
        <v>3</v>
      </c>
      <c r="G3033">
        <v>6.68</v>
      </c>
      <c r="H3033">
        <v>5.68</v>
      </c>
      <c r="I3033">
        <v>3</v>
      </c>
      <c r="J3033" s="13">
        <v>36955</v>
      </c>
      <c r="K3033" s="13">
        <v>36972</v>
      </c>
      <c r="L3033" t="s">
        <v>315</v>
      </c>
      <c r="M3033">
        <v>15.36</v>
      </c>
      <c r="N3033">
        <v>106.28999999999999</v>
      </c>
      <c r="O3033" t="s">
        <v>185</v>
      </c>
      <c r="P3033" t="s">
        <v>327</v>
      </c>
      <c r="Q3033">
        <v>3</v>
      </c>
      <c r="R3033" t="s">
        <v>328</v>
      </c>
      <c r="S3033" s="13">
        <v>-17</v>
      </c>
      <c r="T3033">
        <v>17</v>
      </c>
      <c r="U3033">
        <v>40.549999999999997</v>
      </c>
      <c r="V3033">
        <v>40.549999999999997</v>
      </c>
      <c r="W3033">
        <v>8167</v>
      </c>
    </row>
    <row r="3034" spans="1:23" x14ac:dyDescent="0.5">
      <c r="A3034" t="s">
        <v>227</v>
      </c>
      <c r="B3034" t="s">
        <v>279</v>
      </c>
      <c r="C3034" t="s">
        <v>84</v>
      </c>
      <c r="D3034" t="s">
        <v>43</v>
      </c>
      <c r="E3034">
        <v>121.64999999999999</v>
      </c>
      <c r="F3034">
        <v>3</v>
      </c>
      <c r="G3034">
        <v>5.9899999999999984</v>
      </c>
      <c r="H3034">
        <v>4.9899999999999984</v>
      </c>
      <c r="I3034">
        <v>3</v>
      </c>
      <c r="J3034" s="13">
        <v>36803</v>
      </c>
      <c r="K3034" s="13">
        <v>36818</v>
      </c>
      <c r="L3034" t="s">
        <v>311</v>
      </c>
      <c r="M3034">
        <v>13.979999999999997</v>
      </c>
      <c r="N3034">
        <v>107.66999999999999</v>
      </c>
      <c r="O3034" t="s">
        <v>184</v>
      </c>
      <c r="P3034" t="s">
        <v>308</v>
      </c>
      <c r="Q3034">
        <v>10</v>
      </c>
      <c r="R3034" t="s">
        <v>314</v>
      </c>
      <c r="S3034" s="13">
        <v>-15</v>
      </c>
      <c r="T3034">
        <v>15</v>
      </c>
      <c r="U3034">
        <v>40.549999999999997</v>
      </c>
      <c r="V3034">
        <v>40.549999999999997</v>
      </c>
      <c r="W3034">
        <v>8167</v>
      </c>
    </row>
    <row r="3035" spans="1:23" x14ac:dyDescent="0.5">
      <c r="A3035" t="s">
        <v>223</v>
      </c>
      <c r="B3035" t="s">
        <v>279</v>
      </c>
      <c r="C3035" t="s">
        <v>84</v>
      </c>
      <c r="D3035" t="s">
        <v>43</v>
      </c>
      <c r="E3035">
        <v>121.64999999999999</v>
      </c>
      <c r="F3035">
        <v>3</v>
      </c>
      <c r="G3035">
        <v>8.2199999999999989</v>
      </c>
      <c r="H3035">
        <v>4.2199999999999989</v>
      </c>
      <c r="I3035">
        <v>3</v>
      </c>
      <c r="J3035" s="13">
        <v>36796</v>
      </c>
      <c r="K3035" s="13">
        <v>36811</v>
      </c>
      <c r="L3035" t="s">
        <v>307</v>
      </c>
      <c r="M3035">
        <v>15.439999999999998</v>
      </c>
      <c r="N3035">
        <v>106.21</v>
      </c>
      <c r="O3035" t="s">
        <v>184</v>
      </c>
      <c r="P3035" t="s">
        <v>316</v>
      </c>
      <c r="Q3035">
        <v>9</v>
      </c>
      <c r="R3035" t="s">
        <v>317</v>
      </c>
      <c r="S3035" s="13">
        <v>-15</v>
      </c>
      <c r="T3035">
        <v>15</v>
      </c>
      <c r="U3035">
        <v>40.549999999999997</v>
      </c>
      <c r="V3035">
        <v>40.549999999999997</v>
      </c>
      <c r="W3035">
        <v>8167</v>
      </c>
    </row>
    <row r="3036" spans="1:23" x14ac:dyDescent="0.5">
      <c r="A3036" t="s">
        <v>222</v>
      </c>
      <c r="B3036" t="s">
        <v>279</v>
      </c>
      <c r="C3036" t="s">
        <v>84</v>
      </c>
      <c r="D3036" t="s">
        <v>43</v>
      </c>
      <c r="E3036">
        <v>121.64999999999999</v>
      </c>
      <c r="F3036">
        <v>3</v>
      </c>
      <c r="G3036">
        <v>7.1199999999999974</v>
      </c>
      <c r="H3036">
        <v>5.1199999999999974</v>
      </c>
      <c r="I3036">
        <v>3</v>
      </c>
      <c r="J3036" s="13">
        <v>36716</v>
      </c>
      <c r="K3036" s="13">
        <v>36728</v>
      </c>
      <c r="L3036" t="s">
        <v>331</v>
      </c>
      <c r="M3036">
        <v>15.239999999999995</v>
      </c>
      <c r="N3036">
        <v>106.41</v>
      </c>
      <c r="O3036" t="s">
        <v>184</v>
      </c>
      <c r="P3036" t="s">
        <v>316</v>
      </c>
      <c r="Q3036">
        <v>7</v>
      </c>
      <c r="R3036" t="s">
        <v>320</v>
      </c>
      <c r="S3036" s="13">
        <v>-12</v>
      </c>
      <c r="T3036">
        <v>12</v>
      </c>
      <c r="U3036">
        <v>40.549999999999997</v>
      </c>
      <c r="V3036">
        <v>40.549999999999997</v>
      </c>
      <c r="W3036">
        <v>8167</v>
      </c>
    </row>
    <row r="3037" spans="1:23" x14ac:dyDescent="0.5">
      <c r="A3037" t="s">
        <v>223</v>
      </c>
      <c r="B3037" t="s">
        <v>279</v>
      </c>
      <c r="C3037" t="s">
        <v>84</v>
      </c>
      <c r="D3037" t="s">
        <v>43</v>
      </c>
      <c r="E3037">
        <v>121.64999999999999</v>
      </c>
      <c r="F3037">
        <v>3</v>
      </c>
      <c r="G3037">
        <v>6.3599999999999994</v>
      </c>
      <c r="H3037">
        <v>6.3599999999999994</v>
      </c>
      <c r="I3037">
        <v>3</v>
      </c>
      <c r="J3037" s="13">
        <v>36639</v>
      </c>
      <c r="K3037" s="13">
        <v>36659</v>
      </c>
      <c r="L3037" t="s">
        <v>307</v>
      </c>
      <c r="M3037">
        <v>15.719999999999999</v>
      </c>
      <c r="N3037">
        <v>105.92999999999999</v>
      </c>
      <c r="O3037" t="s">
        <v>184</v>
      </c>
      <c r="P3037" t="s">
        <v>323</v>
      </c>
      <c r="Q3037">
        <v>4</v>
      </c>
      <c r="R3037" t="s">
        <v>326</v>
      </c>
      <c r="S3037" s="13">
        <v>-20</v>
      </c>
      <c r="T3037">
        <v>20</v>
      </c>
      <c r="U3037">
        <v>40.549999999999997</v>
      </c>
      <c r="V3037">
        <v>40.549999999999997</v>
      </c>
      <c r="W3037">
        <v>8167</v>
      </c>
    </row>
    <row r="3038" spans="1:23" x14ac:dyDescent="0.5">
      <c r="A3038" t="s">
        <v>225</v>
      </c>
      <c r="B3038" t="s">
        <v>279</v>
      </c>
      <c r="C3038" t="s">
        <v>84</v>
      </c>
      <c r="D3038" t="s">
        <v>43</v>
      </c>
      <c r="E3038">
        <v>121.64999999999999</v>
      </c>
      <c r="F3038">
        <v>3</v>
      </c>
      <c r="G3038">
        <v>9.1000000000000014</v>
      </c>
      <c r="H3038">
        <v>4.1000000000000014</v>
      </c>
      <c r="I3038">
        <v>3</v>
      </c>
      <c r="J3038" s="13">
        <v>36607</v>
      </c>
      <c r="K3038" s="13">
        <v>36614</v>
      </c>
      <c r="L3038" t="s">
        <v>321</v>
      </c>
      <c r="M3038">
        <v>16.200000000000003</v>
      </c>
      <c r="N3038">
        <v>105.44999999999999</v>
      </c>
      <c r="O3038" t="s">
        <v>184</v>
      </c>
      <c r="P3038" t="s">
        <v>327</v>
      </c>
      <c r="Q3038">
        <v>3</v>
      </c>
      <c r="R3038" t="s">
        <v>328</v>
      </c>
      <c r="S3038" s="13">
        <v>-7</v>
      </c>
      <c r="T3038">
        <v>7</v>
      </c>
      <c r="U3038">
        <v>40.549999999999997</v>
      </c>
      <c r="V3038">
        <v>40.549999999999997</v>
      </c>
      <c r="W3038">
        <v>8167</v>
      </c>
    </row>
    <row r="3039" spans="1:23" x14ac:dyDescent="0.5">
      <c r="A3039" t="s">
        <v>222</v>
      </c>
      <c r="B3039" t="s">
        <v>279</v>
      </c>
      <c r="C3039" t="s">
        <v>84</v>
      </c>
      <c r="D3039" t="s">
        <v>43</v>
      </c>
      <c r="E3039">
        <v>121.64999999999999</v>
      </c>
      <c r="F3039">
        <v>3</v>
      </c>
      <c r="G3039">
        <v>7.3299999999999983</v>
      </c>
      <c r="H3039">
        <v>5.3299999999999983</v>
      </c>
      <c r="I3039">
        <v>2</v>
      </c>
      <c r="J3039" s="13">
        <v>42337</v>
      </c>
      <c r="K3039" s="13">
        <v>42988</v>
      </c>
      <c r="L3039" t="s">
        <v>331</v>
      </c>
      <c r="M3039">
        <v>14.659999999999997</v>
      </c>
      <c r="N3039">
        <v>106.99</v>
      </c>
      <c r="O3039" t="s">
        <v>230</v>
      </c>
      <c r="P3039" t="s">
        <v>308</v>
      </c>
      <c r="Q3039">
        <v>11</v>
      </c>
      <c r="R3039" t="s">
        <v>312</v>
      </c>
      <c r="S3039" s="13">
        <v>-651</v>
      </c>
      <c r="T3039">
        <v>651</v>
      </c>
      <c r="U3039">
        <v>40.549999999999997</v>
      </c>
      <c r="V3039">
        <v>40.549999999999997</v>
      </c>
      <c r="W3039">
        <v>8167</v>
      </c>
    </row>
    <row r="3040" spans="1:23" x14ac:dyDescent="0.5">
      <c r="A3040" t="s">
        <v>224</v>
      </c>
      <c r="B3040" t="s">
        <v>279</v>
      </c>
      <c r="C3040" t="s">
        <v>84</v>
      </c>
      <c r="D3040" t="s">
        <v>43</v>
      </c>
      <c r="E3040">
        <v>121.64999999999999</v>
      </c>
      <c r="F3040">
        <v>3</v>
      </c>
      <c r="G3040">
        <v>9.1199999999999974</v>
      </c>
      <c r="H3040">
        <v>5.1199999999999974</v>
      </c>
      <c r="I3040">
        <v>2</v>
      </c>
      <c r="J3040" s="13">
        <v>42288</v>
      </c>
      <c r="K3040" s="13">
        <v>42308</v>
      </c>
      <c r="L3040" t="s">
        <v>313</v>
      </c>
      <c r="M3040">
        <v>16.239999999999995</v>
      </c>
      <c r="N3040">
        <v>105.41</v>
      </c>
      <c r="O3040" t="s">
        <v>230</v>
      </c>
      <c r="P3040" t="s">
        <v>308</v>
      </c>
      <c r="Q3040">
        <v>10</v>
      </c>
      <c r="R3040" t="s">
        <v>314</v>
      </c>
      <c r="S3040" s="13">
        <v>-20</v>
      </c>
      <c r="T3040">
        <v>20</v>
      </c>
      <c r="U3040">
        <v>40.549999999999997</v>
      </c>
      <c r="V3040">
        <v>40.549999999999997</v>
      </c>
      <c r="W3040">
        <v>8167</v>
      </c>
    </row>
    <row r="3041" spans="1:23" x14ac:dyDescent="0.5">
      <c r="A3041" t="s">
        <v>222</v>
      </c>
      <c r="B3041" t="s">
        <v>279</v>
      </c>
      <c r="C3041" t="s">
        <v>84</v>
      </c>
      <c r="D3041" t="s">
        <v>43</v>
      </c>
      <c r="E3041">
        <v>121.64999999999999</v>
      </c>
      <c r="F3041">
        <v>3</v>
      </c>
      <c r="G3041">
        <v>5.5499999999999972</v>
      </c>
      <c r="H3041">
        <v>5.5499999999999972</v>
      </c>
      <c r="I3041">
        <v>2</v>
      </c>
      <c r="J3041" s="13">
        <v>42286</v>
      </c>
      <c r="K3041" s="13">
        <v>42306</v>
      </c>
      <c r="L3041" t="s">
        <v>331</v>
      </c>
      <c r="M3041">
        <v>13.099999999999994</v>
      </c>
      <c r="N3041">
        <v>108.55</v>
      </c>
      <c r="O3041" t="s">
        <v>230</v>
      </c>
      <c r="P3041" t="s">
        <v>308</v>
      </c>
      <c r="Q3041">
        <v>10</v>
      </c>
      <c r="R3041" t="s">
        <v>314</v>
      </c>
      <c r="S3041" s="13">
        <v>-20</v>
      </c>
      <c r="T3041">
        <v>20</v>
      </c>
      <c r="U3041">
        <v>40.549999999999997</v>
      </c>
      <c r="V3041">
        <v>40.549999999999997</v>
      </c>
      <c r="W3041">
        <v>8167</v>
      </c>
    </row>
    <row r="3042" spans="1:23" x14ac:dyDescent="0.5">
      <c r="A3042" t="s">
        <v>227</v>
      </c>
      <c r="B3042" t="s">
        <v>279</v>
      </c>
      <c r="C3042" t="s">
        <v>84</v>
      </c>
      <c r="D3042" t="s">
        <v>43</v>
      </c>
      <c r="E3042">
        <v>121.64999999999999</v>
      </c>
      <c r="F3042">
        <v>3</v>
      </c>
      <c r="G3042">
        <v>7.5799999999999983</v>
      </c>
      <c r="H3042">
        <v>4.5799999999999983</v>
      </c>
      <c r="I3042">
        <v>2</v>
      </c>
      <c r="J3042" s="13">
        <v>42267</v>
      </c>
      <c r="K3042" s="13">
        <v>43079</v>
      </c>
      <c r="L3042" t="s">
        <v>311</v>
      </c>
      <c r="M3042">
        <v>14.159999999999997</v>
      </c>
      <c r="N3042">
        <v>107.49</v>
      </c>
      <c r="O3042" t="s">
        <v>230</v>
      </c>
      <c r="P3042" t="s">
        <v>316</v>
      </c>
      <c r="Q3042">
        <v>9</v>
      </c>
      <c r="R3042" t="s">
        <v>317</v>
      </c>
      <c r="S3042" s="13">
        <v>-812</v>
      </c>
      <c r="T3042">
        <v>812</v>
      </c>
      <c r="U3042">
        <v>40.549999999999997</v>
      </c>
      <c r="V3042">
        <v>40.549999999999997</v>
      </c>
      <c r="W3042">
        <v>8167</v>
      </c>
    </row>
    <row r="3043" spans="1:23" x14ac:dyDescent="0.5">
      <c r="A3043" t="s">
        <v>224</v>
      </c>
      <c r="B3043" t="s">
        <v>279</v>
      </c>
      <c r="C3043" t="s">
        <v>84</v>
      </c>
      <c r="D3043" t="s">
        <v>43</v>
      </c>
      <c r="E3043">
        <v>121.64999999999999</v>
      </c>
      <c r="F3043">
        <v>3</v>
      </c>
      <c r="G3043">
        <v>8.2199999999999989</v>
      </c>
      <c r="H3043">
        <v>6.2199999999999989</v>
      </c>
      <c r="I3043">
        <v>2</v>
      </c>
      <c r="J3043" s="13">
        <v>42219</v>
      </c>
      <c r="K3043" s="13">
        <v>42237</v>
      </c>
      <c r="L3043" t="s">
        <v>313</v>
      </c>
      <c r="M3043">
        <v>16.439999999999998</v>
      </c>
      <c r="N3043">
        <v>105.21</v>
      </c>
      <c r="O3043" t="s">
        <v>230</v>
      </c>
      <c r="P3043" t="s">
        <v>316</v>
      </c>
      <c r="Q3043">
        <v>8</v>
      </c>
      <c r="R3043" t="s">
        <v>319</v>
      </c>
      <c r="S3043" s="13">
        <v>-18</v>
      </c>
      <c r="T3043">
        <v>18</v>
      </c>
      <c r="U3043">
        <v>40.549999999999997</v>
      </c>
      <c r="V3043">
        <v>40.549999999999997</v>
      </c>
      <c r="W3043">
        <v>8167</v>
      </c>
    </row>
    <row r="3044" spans="1:23" x14ac:dyDescent="0.5">
      <c r="A3044" t="s">
        <v>224</v>
      </c>
      <c r="B3044" t="s">
        <v>279</v>
      </c>
      <c r="C3044" t="s">
        <v>84</v>
      </c>
      <c r="D3044" t="s">
        <v>43</v>
      </c>
      <c r="E3044">
        <v>121.64999999999999</v>
      </c>
      <c r="F3044">
        <v>3</v>
      </c>
      <c r="G3044">
        <v>7.9899999999999984</v>
      </c>
      <c r="H3044">
        <v>6.9899999999999984</v>
      </c>
      <c r="I3044">
        <v>2</v>
      </c>
      <c r="J3044" s="13">
        <v>42057</v>
      </c>
      <c r="K3044" s="13">
        <v>42067</v>
      </c>
      <c r="L3044" t="s">
        <v>313</v>
      </c>
      <c r="M3044">
        <v>16.979999999999997</v>
      </c>
      <c r="N3044">
        <v>104.66999999999999</v>
      </c>
      <c r="O3044" t="s">
        <v>230</v>
      </c>
      <c r="P3044" t="s">
        <v>327</v>
      </c>
      <c r="Q3044">
        <v>2</v>
      </c>
      <c r="R3044" t="s">
        <v>329</v>
      </c>
      <c r="S3044" s="13">
        <v>-10</v>
      </c>
      <c r="T3044">
        <v>10</v>
      </c>
      <c r="U3044">
        <v>40.549999999999997</v>
      </c>
      <c r="V3044">
        <v>40.549999999999997</v>
      </c>
      <c r="W3044">
        <v>8167</v>
      </c>
    </row>
    <row r="3045" spans="1:23" x14ac:dyDescent="0.5">
      <c r="A3045" t="s">
        <v>226</v>
      </c>
      <c r="B3045" t="s">
        <v>279</v>
      </c>
      <c r="C3045" t="s">
        <v>84</v>
      </c>
      <c r="D3045" t="s">
        <v>43</v>
      </c>
      <c r="E3045">
        <v>121.64999999999999</v>
      </c>
      <c r="F3045">
        <v>3</v>
      </c>
      <c r="G3045">
        <v>5.5799999999999983</v>
      </c>
      <c r="H3045">
        <v>3.5799999999999983</v>
      </c>
      <c r="I3045">
        <v>2</v>
      </c>
      <c r="J3045" s="13">
        <v>42031</v>
      </c>
      <c r="K3045" s="13">
        <v>43106</v>
      </c>
      <c r="L3045" t="s">
        <v>315</v>
      </c>
      <c r="M3045">
        <v>11.159999999999997</v>
      </c>
      <c r="N3045">
        <v>110.49</v>
      </c>
      <c r="O3045" t="s">
        <v>230</v>
      </c>
      <c r="P3045" t="s">
        <v>327</v>
      </c>
      <c r="Q3045">
        <v>1</v>
      </c>
      <c r="R3045" t="s">
        <v>330</v>
      </c>
      <c r="S3045" s="13">
        <v>-1075</v>
      </c>
      <c r="T3045">
        <v>1075</v>
      </c>
      <c r="U3045">
        <v>40.549999999999997</v>
      </c>
      <c r="V3045">
        <v>40.549999999999997</v>
      </c>
      <c r="W3045">
        <v>8167</v>
      </c>
    </row>
    <row r="3046" spans="1:23" x14ac:dyDescent="0.5">
      <c r="A3046" t="s">
        <v>223</v>
      </c>
      <c r="B3046" t="s">
        <v>279</v>
      </c>
      <c r="C3046" t="s">
        <v>84</v>
      </c>
      <c r="D3046" t="s">
        <v>43</v>
      </c>
      <c r="E3046">
        <v>121.64999999999999</v>
      </c>
      <c r="F3046">
        <v>3</v>
      </c>
      <c r="G3046">
        <v>7.68</v>
      </c>
      <c r="H3046">
        <v>3.6799999999999997</v>
      </c>
      <c r="I3046">
        <v>2</v>
      </c>
      <c r="J3046" s="13">
        <v>42030</v>
      </c>
      <c r="K3046" s="13">
        <v>42044</v>
      </c>
      <c r="L3046" t="s">
        <v>307</v>
      </c>
      <c r="M3046">
        <v>13.36</v>
      </c>
      <c r="N3046">
        <v>108.28999999999999</v>
      </c>
      <c r="O3046" t="s">
        <v>230</v>
      </c>
      <c r="P3046" t="s">
        <v>327</v>
      </c>
      <c r="Q3046">
        <v>1</v>
      </c>
      <c r="R3046" t="s">
        <v>330</v>
      </c>
      <c r="S3046" s="13">
        <v>-14</v>
      </c>
      <c r="T3046">
        <v>14</v>
      </c>
      <c r="U3046">
        <v>40.549999999999997</v>
      </c>
      <c r="V3046">
        <v>40.549999999999997</v>
      </c>
      <c r="W3046">
        <v>8167</v>
      </c>
    </row>
    <row r="3047" spans="1:23" x14ac:dyDescent="0.5">
      <c r="A3047" t="s">
        <v>227</v>
      </c>
      <c r="B3047" t="s">
        <v>279</v>
      </c>
      <c r="C3047" t="s">
        <v>84</v>
      </c>
      <c r="D3047" t="s">
        <v>43</v>
      </c>
      <c r="E3047">
        <v>121.64999999999999</v>
      </c>
      <c r="F3047">
        <v>3</v>
      </c>
      <c r="G3047">
        <v>8.89</v>
      </c>
      <c r="H3047">
        <v>6.8900000000000006</v>
      </c>
      <c r="I3047">
        <v>2</v>
      </c>
      <c r="J3047" s="13">
        <v>42030</v>
      </c>
      <c r="K3047" s="13">
        <v>42917</v>
      </c>
      <c r="L3047" t="s">
        <v>311</v>
      </c>
      <c r="M3047">
        <v>17.78</v>
      </c>
      <c r="N3047">
        <v>103.86999999999999</v>
      </c>
      <c r="O3047" t="s">
        <v>230</v>
      </c>
      <c r="P3047" t="s">
        <v>327</v>
      </c>
      <c r="Q3047">
        <v>1</v>
      </c>
      <c r="R3047" t="s">
        <v>330</v>
      </c>
      <c r="S3047" s="13">
        <v>-887</v>
      </c>
      <c r="T3047">
        <v>887</v>
      </c>
      <c r="U3047">
        <v>40.549999999999997</v>
      </c>
      <c r="V3047">
        <v>40.549999999999997</v>
      </c>
      <c r="W3047">
        <v>8167</v>
      </c>
    </row>
    <row r="3048" spans="1:23" x14ac:dyDescent="0.5">
      <c r="A3048" t="s">
        <v>223</v>
      </c>
      <c r="B3048" t="s">
        <v>279</v>
      </c>
      <c r="C3048" t="s">
        <v>84</v>
      </c>
      <c r="D3048" t="s">
        <v>43</v>
      </c>
      <c r="E3048">
        <v>121.64999999999999</v>
      </c>
      <c r="F3048">
        <v>3</v>
      </c>
      <c r="G3048">
        <v>9.5499999999999972</v>
      </c>
      <c r="H3048">
        <v>5.5499999999999972</v>
      </c>
      <c r="I3048">
        <v>2</v>
      </c>
      <c r="J3048" s="13">
        <v>42002</v>
      </c>
      <c r="K3048" s="13">
        <v>42016</v>
      </c>
      <c r="L3048" t="s">
        <v>307</v>
      </c>
      <c r="M3048">
        <v>17.099999999999994</v>
      </c>
      <c r="N3048">
        <v>104.55</v>
      </c>
      <c r="O3048" t="s">
        <v>197</v>
      </c>
      <c r="P3048" t="s">
        <v>308</v>
      </c>
      <c r="Q3048">
        <v>12</v>
      </c>
      <c r="R3048" t="s">
        <v>309</v>
      </c>
      <c r="S3048" s="13">
        <v>-14</v>
      </c>
      <c r="T3048">
        <v>14</v>
      </c>
      <c r="U3048">
        <v>40.549999999999997</v>
      </c>
      <c r="V3048">
        <v>40.549999999999997</v>
      </c>
      <c r="W3048">
        <v>8167</v>
      </c>
    </row>
    <row r="3049" spans="1:23" x14ac:dyDescent="0.5">
      <c r="A3049" t="s">
        <v>222</v>
      </c>
      <c r="B3049" t="s">
        <v>279</v>
      </c>
      <c r="C3049" t="s">
        <v>84</v>
      </c>
      <c r="D3049" t="s">
        <v>43</v>
      </c>
      <c r="E3049">
        <v>121.64999999999999</v>
      </c>
      <c r="F3049">
        <v>3</v>
      </c>
      <c r="G3049">
        <v>5.9899999999999984</v>
      </c>
      <c r="H3049">
        <v>6.9899999999999984</v>
      </c>
      <c r="I3049">
        <v>2</v>
      </c>
      <c r="J3049" s="13">
        <v>41979</v>
      </c>
      <c r="K3049" s="13">
        <v>41988</v>
      </c>
      <c r="L3049" t="s">
        <v>331</v>
      </c>
      <c r="M3049">
        <v>14.979999999999997</v>
      </c>
      <c r="N3049">
        <v>106.66999999999999</v>
      </c>
      <c r="O3049" t="s">
        <v>197</v>
      </c>
      <c r="P3049" t="s">
        <v>308</v>
      </c>
      <c r="Q3049">
        <v>12</v>
      </c>
      <c r="R3049" t="s">
        <v>309</v>
      </c>
      <c r="S3049" s="13">
        <v>-9</v>
      </c>
      <c r="T3049">
        <v>9</v>
      </c>
      <c r="U3049">
        <v>40.549999999999997</v>
      </c>
      <c r="V3049">
        <v>40.549999999999997</v>
      </c>
      <c r="W3049">
        <v>8167</v>
      </c>
    </row>
    <row r="3050" spans="1:23" x14ac:dyDescent="0.5">
      <c r="A3050" t="s">
        <v>222</v>
      </c>
      <c r="B3050" t="s">
        <v>279</v>
      </c>
      <c r="C3050" t="s">
        <v>84</v>
      </c>
      <c r="D3050" t="s">
        <v>43</v>
      </c>
      <c r="E3050">
        <v>121.64999999999999</v>
      </c>
      <c r="F3050">
        <v>3</v>
      </c>
      <c r="G3050">
        <v>5.73</v>
      </c>
      <c r="H3050">
        <v>4.7300000000000004</v>
      </c>
      <c r="I3050">
        <v>2</v>
      </c>
      <c r="J3050" s="13">
        <v>41940</v>
      </c>
      <c r="K3050" s="13">
        <v>41952</v>
      </c>
      <c r="L3050" t="s">
        <v>331</v>
      </c>
      <c r="M3050">
        <v>12.46</v>
      </c>
      <c r="N3050">
        <v>109.19</v>
      </c>
      <c r="O3050" t="s">
        <v>197</v>
      </c>
      <c r="P3050" t="s">
        <v>308</v>
      </c>
      <c r="Q3050">
        <v>10</v>
      </c>
      <c r="R3050" t="s">
        <v>314</v>
      </c>
      <c r="S3050" s="13">
        <v>-12</v>
      </c>
      <c r="T3050">
        <v>12</v>
      </c>
      <c r="U3050">
        <v>40.549999999999997</v>
      </c>
      <c r="V3050">
        <v>40.549999999999997</v>
      </c>
      <c r="W3050">
        <v>8167</v>
      </c>
    </row>
    <row r="3051" spans="1:23" x14ac:dyDescent="0.5">
      <c r="A3051" t="s">
        <v>223</v>
      </c>
      <c r="B3051" t="s">
        <v>279</v>
      </c>
      <c r="C3051" t="s">
        <v>84</v>
      </c>
      <c r="D3051" t="s">
        <v>43</v>
      </c>
      <c r="E3051">
        <v>121.64999999999999</v>
      </c>
      <c r="F3051">
        <v>3</v>
      </c>
      <c r="G3051">
        <v>9.9899999999999984</v>
      </c>
      <c r="H3051">
        <v>4.9899999999999984</v>
      </c>
      <c r="I3051">
        <v>2</v>
      </c>
      <c r="J3051" s="13">
        <v>41930</v>
      </c>
      <c r="K3051" s="13">
        <v>43274</v>
      </c>
      <c r="L3051" t="s">
        <v>307</v>
      </c>
      <c r="M3051">
        <v>16.979999999999997</v>
      </c>
      <c r="N3051">
        <v>104.66999999999999</v>
      </c>
      <c r="O3051" t="s">
        <v>197</v>
      </c>
      <c r="P3051" t="s">
        <v>308</v>
      </c>
      <c r="Q3051">
        <v>10</v>
      </c>
      <c r="R3051" t="s">
        <v>314</v>
      </c>
      <c r="S3051" s="13">
        <v>-1344</v>
      </c>
      <c r="T3051">
        <v>1344</v>
      </c>
      <c r="U3051">
        <v>40.549999999999997</v>
      </c>
      <c r="V3051">
        <v>40.549999999999997</v>
      </c>
      <c r="W3051">
        <v>8167</v>
      </c>
    </row>
    <row r="3052" spans="1:23" x14ac:dyDescent="0.5">
      <c r="A3052" t="s">
        <v>223</v>
      </c>
      <c r="B3052" t="s">
        <v>279</v>
      </c>
      <c r="C3052" t="s">
        <v>84</v>
      </c>
      <c r="D3052" t="s">
        <v>43</v>
      </c>
      <c r="E3052">
        <v>121.64999999999999</v>
      </c>
      <c r="F3052">
        <v>3</v>
      </c>
      <c r="G3052">
        <v>9.4500000000000028</v>
      </c>
      <c r="H3052">
        <v>5.4500000000000028</v>
      </c>
      <c r="I3052">
        <v>2</v>
      </c>
      <c r="J3052" s="13">
        <v>41898</v>
      </c>
      <c r="K3052" s="13">
        <v>43267</v>
      </c>
      <c r="L3052" t="s">
        <v>307</v>
      </c>
      <c r="M3052">
        <v>16.900000000000006</v>
      </c>
      <c r="N3052">
        <v>104.74999999999999</v>
      </c>
      <c r="O3052" t="s">
        <v>197</v>
      </c>
      <c r="P3052" t="s">
        <v>316</v>
      </c>
      <c r="Q3052">
        <v>9</v>
      </c>
      <c r="R3052" t="s">
        <v>317</v>
      </c>
      <c r="S3052" s="13">
        <v>-1369</v>
      </c>
      <c r="T3052">
        <v>1369</v>
      </c>
      <c r="U3052">
        <v>40.549999999999997</v>
      </c>
      <c r="V3052">
        <v>40.549999999999997</v>
      </c>
      <c r="W3052">
        <v>8167</v>
      </c>
    </row>
    <row r="3053" spans="1:23" x14ac:dyDescent="0.5">
      <c r="A3053" t="s">
        <v>226</v>
      </c>
      <c r="B3053" t="s">
        <v>279</v>
      </c>
      <c r="C3053" t="s">
        <v>84</v>
      </c>
      <c r="D3053" t="s">
        <v>43</v>
      </c>
      <c r="E3053">
        <v>121.64999999999999</v>
      </c>
      <c r="F3053">
        <v>3</v>
      </c>
      <c r="G3053">
        <v>9.4500000000000028</v>
      </c>
      <c r="H3053">
        <v>6.4500000000000028</v>
      </c>
      <c r="I3053">
        <v>2</v>
      </c>
      <c r="J3053" s="13">
        <v>41828</v>
      </c>
      <c r="K3053" s="13">
        <v>43249</v>
      </c>
      <c r="L3053" t="s">
        <v>315</v>
      </c>
      <c r="M3053">
        <v>17.900000000000006</v>
      </c>
      <c r="N3053">
        <v>103.74999999999999</v>
      </c>
      <c r="O3053" t="s">
        <v>197</v>
      </c>
      <c r="P3053" t="s">
        <v>316</v>
      </c>
      <c r="Q3053">
        <v>7</v>
      </c>
      <c r="R3053" t="s">
        <v>320</v>
      </c>
      <c r="S3053" s="13">
        <v>-1421</v>
      </c>
      <c r="T3053">
        <v>1421</v>
      </c>
      <c r="U3053">
        <v>40.549999999999997</v>
      </c>
      <c r="V3053">
        <v>40.549999999999997</v>
      </c>
      <c r="W3053">
        <v>8167</v>
      </c>
    </row>
    <row r="3054" spans="1:23" x14ac:dyDescent="0.5">
      <c r="A3054" t="s">
        <v>221</v>
      </c>
      <c r="B3054" t="s">
        <v>279</v>
      </c>
      <c r="C3054" t="s">
        <v>84</v>
      </c>
      <c r="D3054" t="s">
        <v>43</v>
      </c>
      <c r="E3054">
        <v>121.64999999999999</v>
      </c>
      <c r="F3054">
        <v>3</v>
      </c>
      <c r="G3054">
        <v>7.9899999999999984</v>
      </c>
      <c r="H3054">
        <v>4.9899999999999984</v>
      </c>
      <c r="I3054">
        <v>2</v>
      </c>
      <c r="J3054" s="13">
        <v>41765</v>
      </c>
      <c r="K3054" s="13">
        <v>41784</v>
      </c>
      <c r="L3054" t="s">
        <v>322</v>
      </c>
      <c r="M3054">
        <v>14.979999999999997</v>
      </c>
      <c r="N3054">
        <v>106.66999999999999</v>
      </c>
      <c r="O3054" t="s">
        <v>197</v>
      </c>
      <c r="P3054" t="s">
        <v>323</v>
      </c>
      <c r="Q3054">
        <v>5</v>
      </c>
      <c r="R3054" t="s">
        <v>325</v>
      </c>
      <c r="S3054" s="13">
        <v>-19</v>
      </c>
      <c r="T3054">
        <v>19</v>
      </c>
      <c r="U3054">
        <v>40.549999999999997</v>
      </c>
      <c r="V3054">
        <v>40.549999999999997</v>
      </c>
      <c r="W3054">
        <v>8167</v>
      </c>
    </row>
    <row r="3055" spans="1:23" x14ac:dyDescent="0.5">
      <c r="A3055" t="s">
        <v>225</v>
      </c>
      <c r="B3055" t="s">
        <v>279</v>
      </c>
      <c r="C3055" t="s">
        <v>84</v>
      </c>
      <c r="D3055" t="s">
        <v>43</v>
      </c>
      <c r="E3055">
        <v>121.64999999999999</v>
      </c>
      <c r="F3055">
        <v>3</v>
      </c>
      <c r="G3055">
        <v>9.990000000000002</v>
      </c>
      <c r="H3055">
        <v>3.990000000000002</v>
      </c>
      <c r="I3055">
        <v>2</v>
      </c>
      <c r="J3055" s="13">
        <v>41707</v>
      </c>
      <c r="K3055" s="13">
        <v>43218</v>
      </c>
      <c r="L3055" t="s">
        <v>321</v>
      </c>
      <c r="M3055">
        <v>15.980000000000004</v>
      </c>
      <c r="N3055">
        <v>105.66999999999999</v>
      </c>
      <c r="O3055" t="s">
        <v>197</v>
      </c>
      <c r="P3055" t="s">
        <v>327</v>
      </c>
      <c r="Q3055">
        <v>3</v>
      </c>
      <c r="R3055" t="s">
        <v>328</v>
      </c>
      <c r="S3055" s="13">
        <v>-1511</v>
      </c>
      <c r="T3055">
        <v>1511</v>
      </c>
      <c r="U3055">
        <v>40.549999999999997</v>
      </c>
      <c r="V3055">
        <v>40.549999999999997</v>
      </c>
      <c r="W3055">
        <v>8167</v>
      </c>
    </row>
    <row r="3056" spans="1:23" x14ac:dyDescent="0.5">
      <c r="A3056" t="s">
        <v>225</v>
      </c>
      <c r="B3056" t="s">
        <v>279</v>
      </c>
      <c r="C3056" t="s">
        <v>84</v>
      </c>
      <c r="D3056" t="s">
        <v>43</v>
      </c>
      <c r="E3056">
        <v>121.64999999999999</v>
      </c>
      <c r="F3056">
        <v>3</v>
      </c>
      <c r="G3056">
        <v>5.6099999999999994</v>
      </c>
      <c r="H3056">
        <v>4.6099999999999994</v>
      </c>
      <c r="I3056">
        <v>2</v>
      </c>
      <c r="J3056" s="13">
        <v>41704</v>
      </c>
      <c r="K3056" s="13">
        <v>41718</v>
      </c>
      <c r="L3056" t="s">
        <v>321</v>
      </c>
      <c r="M3056">
        <v>12.219999999999999</v>
      </c>
      <c r="N3056">
        <v>109.42999999999999</v>
      </c>
      <c r="O3056" t="s">
        <v>197</v>
      </c>
      <c r="P3056" t="s">
        <v>327</v>
      </c>
      <c r="Q3056">
        <v>3</v>
      </c>
      <c r="R3056" t="s">
        <v>328</v>
      </c>
      <c r="S3056" s="13">
        <v>-14</v>
      </c>
      <c r="T3056">
        <v>14</v>
      </c>
      <c r="U3056">
        <v>40.549999999999997</v>
      </c>
      <c r="V3056">
        <v>40.549999999999997</v>
      </c>
      <c r="W3056">
        <v>8167</v>
      </c>
    </row>
    <row r="3057" spans="1:23" x14ac:dyDescent="0.5">
      <c r="A3057" t="s">
        <v>220</v>
      </c>
      <c r="B3057" t="s">
        <v>279</v>
      </c>
      <c r="C3057" t="s">
        <v>84</v>
      </c>
      <c r="D3057" t="s">
        <v>43</v>
      </c>
      <c r="E3057">
        <v>121.64999999999999</v>
      </c>
      <c r="F3057">
        <v>3</v>
      </c>
      <c r="G3057">
        <v>6.8599999999999994</v>
      </c>
      <c r="H3057">
        <v>6.8599999999999994</v>
      </c>
      <c r="I3057">
        <v>2</v>
      </c>
      <c r="J3057" s="13">
        <v>41662</v>
      </c>
      <c r="K3057" s="13">
        <v>41679</v>
      </c>
      <c r="L3057" t="s">
        <v>318</v>
      </c>
      <c r="M3057">
        <v>15.719999999999999</v>
      </c>
      <c r="N3057">
        <v>105.92999999999999</v>
      </c>
      <c r="O3057" t="s">
        <v>197</v>
      </c>
      <c r="P3057" t="s">
        <v>327</v>
      </c>
      <c r="Q3057">
        <v>1</v>
      </c>
      <c r="R3057" t="s">
        <v>330</v>
      </c>
      <c r="S3057" s="13">
        <v>-17</v>
      </c>
      <c r="T3057">
        <v>17</v>
      </c>
      <c r="U3057">
        <v>40.549999999999997</v>
      </c>
      <c r="V3057">
        <v>40.549999999999997</v>
      </c>
      <c r="W3057">
        <v>8167</v>
      </c>
    </row>
    <row r="3058" spans="1:23" x14ac:dyDescent="0.5">
      <c r="A3058" t="s">
        <v>224</v>
      </c>
      <c r="B3058" t="s">
        <v>279</v>
      </c>
      <c r="C3058" t="s">
        <v>84</v>
      </c>
      <c r="D3058" t="s">
        <v>43</v>
      </c>
      <c r="E3058">
        <v>121.64999999999999</v>
      </c>
      <c r="F3058">
        <v>3</v>
      </c>
      <c r="G3058">
        <v>5.4500000000000028</v>
      </c>
      <c r="H3058">
        <v>5.4500000000000028</v>
      </c>
      <c r="I3058">
        <v>2</v>
      </c>
      <c r="J3058" s="13">
        <v>41618</v>
      </c>
      <c r="K3058" s="13">
        <v>42802</v>
      </c>
      <c r="L3058" t="s">
        <v>313</v>
      </c>
      <c r="M3058">
        <v>12.900000000000006</v>
      </c>
      <c r="N3058">
        <v>108.74999999999999</v>
      </c>
      <c r="O3058" t="s">
        <v>196</v>
      </c>
      <c r="P3058" t="s">
        <v>308</v>
      </c>
      <c r="Q3058">
        <v>12</v>
      </c>
      <c r="R3058" t="s">
        <v>309</v>
      </c>
      <c r="S3058" s="13">
        <v>-1184</v>
      </c>
      <c r="T3058">
        <v>1184</v>
      </c>
      <c r="U3058">
        <v>40.549999999999997</v>
      </c>
      <c r="V3058">
        <v>40.549999999999997</v>
      </c>
      <c r="W3058">
        <v>8167</v>
      </c>
    </row>
    <row r="3059" spans="1:23" x14ac:dyDescent="0.5">
      <c r="A3059" t="s">
        <v>220</v>
      </c>
      <c r="B3059" t="s">
        <v>279</v>
      </c>
      <c r="C3059" t="s">
        <v>84</v>
      </c>
      <c r="D3059" t="s">
        <v>43</v>
      </c>
      <c r="E3059">
        <v>121.64999999999999</v>
      </c>
      <c r="F3059">
        <v>3</v>
      </c>
      <c r="G3059">
        <v>6.5799999999999983</v>
      </c>
      <c r="H3059">
        <v>5.5799999999999983</v>
      </c>
      <c r="I3059">
        <v>2</v>
      </c>
      <c r="J3059" s="13">
        <v>41459</v>
      </c>
      <c r="K3059" s="13">
        <v>41478</v>
      </c>
      <c r="L3059" t="s">
        <v>318</v>
      </c>
      <c r="M3059">
        <v>14.159999999999997</v>
      </c>
      <c r="N3059">
        <v>107.49</v>
      </c>
      <c r="O3059" t="s">
        <v>196</v>
      </c>
      <c r="P3059" t="s">
        <v>316</v>
      </c>
      <c r="Q3059">
        <v>7</v>
      </c>
      <c r="R3059" t="s">
        <v>320</v>
      </c>
      <c r="S3059" s="13">
        <v>-19</v>
      </c>
      <c r="T3059">
        <v>19</v>
      </c>
      <c r="U3059">
        <v>40.549999999999997</v>
      </c>
      <c r="V3059">
        <v>40.549999999999997</v>
      </c>
      <c r="W3059">
        <v>8167</v>
      </c>
    </row>
    <row r="3060" spans="1:23" x14ac:dyDescent="0.5">
      <c r="A3060" t="s">
        <v>220</v>
      </c>
      <c r="B3060" t="s">
        <v>279</v>
      </c>
      <c r="C3060" t="s">
        <v>84</v>
      </c>
      <c r="D3060" t="s">
        <v>43</v>
      </c>
      <c r="E3060">
        <v>121.64999999999999</v>
      </c>
      <c r="F3060">
        <v>3</v>
      </c>
      <c r="G3060">
        <v>7.8799999999999955</v>
      </c>
      <c r="H3060">
        <v>3.8799999999999955</v>
      </c>
      <c r="I3060">
        <v>2</v>
      </c>
      <c r="J3060" s="13">
        <v>41433</v>
      </c>
      <c r="K3060" s="13">
        <v>41440</v>
      </c>
      <c r="L3060" t="s">
        <v>318</v>
      </c>
      <c r="M3060">
        <v>13.759999999999991</v>
      </c>
      <c r="N3060">
        <v>107.89</v>
      </c>
      <c r="O3060" t="s">
        <v>196</v>
      </c>
      <c r="P3060" t="s">
        <v>323</v>
      </c>
      <c r="Q3060">
        <v>6</v>
      </c>
      <c r="R3060" t="s">
        <v>324</v>
      </c>
      <c r="S3060" s="13">
        <v>-7</v>
      </c>
      <c r="T3060">
        <v>7</v>
      </c>
      <c r="U3060">
        <v>40.549999999999997</v>
      </c>
      <c r="V3060">
        <v>40.549999999999997</v>
      </c>
      <c r="W3060">
        <v>8167</v>
      </c>
    </row>
    <row r="3061" spans="1:23" x14ac:dyDescent="0.5">
      <c r="A3061" t="s">
        <v>226</v>
      </c>
      <c r="B3061" t="s">
        <v>279</v>
      </c>
      <c r="C3061" t="s">
        <v>84</v>
      </c>
      <c r="D3061" t="s">
        <v>43</v>
      </c>
      <c r="E3061">
        <v>121.64999999999999</v>
      </c>
      <c r="F3061">
        <v>3</v>
      </c>
      <c r="G3061">
        <v>7.6099999999999994</v>
      </c>
      <c r="H3061">
        <v>5.6099999999999994</v>
      </c>
      <c r="I3061">
        <v>2</v>
      </c>
      <c r="J3061" s="13">
        <v>41400</v>
      </c>
      <c r="K3061" s="13">
        <v>41417</v>
      </c>
      <c r="L3061" t="s">
        <v>315</v>
      </c>
      <c r="M3061">
        <v>15.219999999999999</v>
      </c>
      <c r="N3061">
        <v>106.42999999999999</v>
      </c>
      <c r="O3061" t="s">
        <v>196</v>
      </c>
      <c r="P3061" t="s">
        <v>323</v>
      </c>
      <c r="Q3061">
        <v>5</v>
      </c>
      <c r="R3061" t="s">
        <v>325</v>
      </c>
      <c r="S3061" s="13">
        <v>-17</v>
      </c>
      <c r="T3061">
        <v>17</v>
      </c>
      <c r="U3061">
        <v>40.549999999999997</v>
      </c>
      <c r="V3061">
        <v>40.549999999999997</v>
      </c>
      <c r="W3061">
        <v>8167</v>
      </c>
    </row>
    <row r="3062" spans="1:23" x14ac:dyDescent="0.5">
      <c r="A3062" t="s">
        <v>225</v>
      </c>
      <c r="B3062" t="s">
        <v>279</v>
      </c>
      <c r="C3062" t="s">
        <v>84</v>
      </c>
      <c r="D3062" t="s">
        <v>43</v>
      </c>
      <c r="E3062">
        <v>121.64999999999999</v>
      </c>
      <c r="F3062">
        <v>3</v>
      </c>
      <c r="G3062">
        <v>7.5499999999999972</v>
      </c>
      <c r="H3062">
        <v>5.5499999999999972</v>
      </c>
      <c r="I3062">
        <v>2</v>
      </c>
      <c r="J3062" s="13">
        <v>41375</v>
      </c>
      <c r="K3062" s="13">
        <v>41388</v>
      </c>
      <c r="L3062" t="s">
        <v>321</v>
      </c>
      <c r="M3062">
        <v>15.099999999999994</v>
      </c>
      <c r="N3062">
        <v>106.55</v>
      </c>
      <c r="O3062" t="s">
        <v>196</v>
      </c>
      <c r="P3062" t="s">
        <v>323</v>
      </c>
      <c r="Q3062">
        <v>4</v>
      </c>
      <c r="R3062" t="s">
        <v>326</v>
      </c>
      <c r="S3062" s="13">
        <v>-13</v>
      </c>
      <c r="T3062">
        <v>13</v>
      </c>
      <c r="U3062">
        <v>40.549999999999997</v>
      </c>
      <c r="V3062">
        <v>40.549999999999997</v>
      </c>
      <c r="W3062">
        <v>8167</v>
      </c>
    </row>
    <row r="3063" spans="1:23" x14ac:dyDescent="0.5">
      <c r="A3063" t="s">
        <v>224</v>
      </c>
      <c r="B3063" t="s">
        <v>279</v>
      </c>
      <c r="C3063" t="s">
        <v>84</v>
      </c>
      <c r="D3063" t="s">
        <v>43</v>
      </c>
      <c r="E3063">
        <v>121.64999999999999</v>
      </c>
      <c r="F3063">
        <v>3</v>
      </c>
      <c r="G3063">
        <v>5.9899999999999984</v>
      </c>
      <c r="H3063">
        <v>6.9899999999999984</v>
      </c>
      <c r="I3063">
        <v>2</v>
      </c>
      <c r="J3063" s="13">
        <v>41337</v>
      </c>
      <c r="K3063" s="13">
        <v>41353</v>
      </c>
      <c r="L3063" t="s">
        <v>313</v>
      </c>
      <c r="M3063">
        <v>14.979999999999997</v>
      </c>
      <c r="N3063">
        <v>106.66999999999999</v>
      </c>
      <c r="O3063" t="s">
        <v>196</v>
      </c>
      <c r="P3063" t="s">
        <v>327</v>
      </c>
      <c r="Q3063">
        <v>3</v>
      </c>
      <c r="R3063" t="s">
        <v>328</v>
      </c>
      <c r="S3063" s="13">
        <v>-16</v>
      </c>
      <c r="T3063">
        <v>16</v>
      </c>
      <c r="U3063">
        <v>40.549999999999997</v>
      </c>
      <c r="V3063">
        <v>40.549999999999997</v>
      </c>
      <c r="W3063">
        <v>8167</v>
      </c>
    </row>
    <row r="3064" spans="1:23" x14ac:dyDescent="0.5">
      <c r="A3064" t="s">
        <v>226</v>
      </c>
      <c r="B3064" t="s">
        <v>279</v>
      </c>
      <c r="C3064" t="s">
        <v>84</v>
      </c>
      <c r="D3064" t="s">
        <v>43</v>
      </c>
      <c r="E3064">
        <v>121.64999999999999</v>
      </c>
      <c r="F3064">
        <v>3</v>
      </c>
      <c r="G3064">
        <v>6.84</v>
      </c>
      <c r="H3064">
        <v>3.84</v>
      </c>
      <c r="I3064">
        <v>2</v>
      </c>
      <c r="J3064" s="13">
        <v>41320</v>
      </c>
      <c r="K3064" s="13">
        <v>41334</v>
      </c>
      <c r="L3064" t="s">
        <v>315</v>
      </c>
      <c r="M3064">
        <v>12.68</v>
      </c>
      <c r="N3064">
        <v>108.97</v>
      </c>
      <c r="O3064" t="s">
        <v>196</v>
      </c>
      <c r="P3064" t="s">
        <v>327</v>
      </c>
      <c r="Q3064">
        <v>2</v>
      </c>
      <c r="R3064" t="s">
        <v>329</v>
      </c>
      <c r="S3064" s="13">
        <v>-14</v>
      </c>
      <c r="T3064">
        <v>14</v>
      </c>
      <c r="U3064">
        <v>40.549999999999997</v>
      </c>
      <c r="V3064">
        <v>40.549999999999997</v>
      </c>
      <c r="W3064">
        <v>8167</v>
      </c>
    </row>
    <row r="3065" spans="1:23" x14ac:dyDescent="0.5">
      <c r="A3065" t="s">
        <v>221</v>
      </c>
      <c r="B3065" t="s">
        <v>279</v>
      </c>
      <c r="C3065" t="s">
        <v>84</v>
      </c>
      <c r="D3065" t="s">
        <v>43</v>
      </c>
      <c r="E3065">
        <v>121.64999999999999</v>
      </c>
      <c r="F3065">
        <v>3</v>
      </c>
      <c r="G3065">
        <v>8.3299999999999983</v>
      </c>
      <c r="H3065">
        <v>6.3299999999999983</v>
      </c>
      <c r="I3065">
        <v>2</v>
      </c>
      <c r="J3065" s="13">
        <v>41299</v>
      </c>
      <c r="K3065" s="13">
        <v>41316</v>
      </c>
      <c r="L3065" t="s">
        <v>322</v>
      </c>
      <c r="M3065">
        <v>16.659999999999997</v>
      </c>
      <c r="N3065">
        <v>104.99</v>
      </c>
      <c r="O3065" t="s">
        <v>196</v>
      </c>
      <c r="P3065" t="s">
        <v>327</v>
      </c>
      <c r="Q3065">
        <v>1</v>
      </c>
      <c r="R3065" t="s">
        <v>330</v>
      </c>
      <c r="S3065" s="13">
        <v>-17</v>
      </c>
      <c r="T3065">
        <v>17</v>
      </c>
      <c r="U3065">
        <v>40.549999999999997</v>
      </c>
      <c r="V3065">
        <v>40.549999999999997</v>
      </c>
      <c r="W3065">
        <v>8167</v>
      </c>
    </row>
    <row r="3066" spans="1:23" x14ac:dyDescent="0.5">
      <c r="A3066" t="s">
        <v>224</v>
      </c>
      <c r="B3066" t="s">
        <v>279</v>
      </c>
      <c r="C3066" t="s">
        <v>84</v>
      </c>
      <c r="D3066" t="s">
        <v>43</v>
      </c>
      <c r="E3066">
        <v>121.64999999999999</v>
      </c>
      <c r="F3066">
        <v>3</v>
      </c>
      <c r="G3066">
        <v>7.3299999999999983</v>
      </c>
      <c r="H3066">
        <v>4.3299999999999983</v>
      </c>
      <c r="I3066">
        <v>2</v>
      </c>
      <c r="J3066" s="13">
        <v>41233</v>
      </c>
      <c r="K3066" s="13">
        <v>41242</v>
      </c>
      <c r="L3066" t="s">
        <v>313</v>
      </c>
      <c r="M3066">
        <v>13.659999999999997</v>
      </c>
      <c r="N3066">
        <v>107.99</v>
      </c>
      <c r="O3066" t="s">
        <v>195</v>
      </c>
      <c r="P3066" t="s">
        <v>308</v>
      </c>
      <c r="Q3066">
        <v>11</v>
      </c>
      <c r="R3066" t="s">
        <v>312</v>
      </c>
      <c r="S3066" s="13">
        <v>-9</v>
      </c>
      <c r="T3066">
        <v>9</v>
      </c>
      <c r="U3066">
        <v>40.549999999999997</v>
      </c>
      <c r="V3066">
        <v>40.549999999999997</v>
      </c>
      <c r="W3066">
        <v>8167</v>
      </c>
    </row>
    <row r="3067" spans="1:23" x14ac:dyDescent="0.5">
      <c r="A3067" t="s">
        <v>228</v>
      </c>
      <c r="B3067" t="s">
        <v>279</v>
      </c>
      <c r="C3067" t="s">
        <v>84</v>
      </c>
      <c r="D3067" t="s">
        <v>43</v>
      </c>
      <c r="E3067">
        <v>121.64999999999999</v>
      </c>
      <c r="F3067">
        <v>3</v>
      </c>
      <c r="G3067">
        <v>6.5499999999999972</v>
      </c>
      <c r="H3067">
        <v>3.5499999999999972</v>
      </c>
      <c r="I3067">
        <v>2</v>
      </c>
      <c r="J3067" s="13">
        <v>41189</v>
      </c>
      <c r="K3067" s="13">
        <v>41196</v>
      </c>
      <c r="L3067" t="s">
        <v>310</v>
      </c>
      <c r="M3067">
        <v>12.099999999999994</v>
      </c>
      <c r="N3067">
        <v>109.55</v>
      </c>
      <c r="O3067" t="s">
        <v>195</v>
      </c>
      <c r="P3067" t="s">
        <v>308</v>
      </c>
      <c r="Q3067">
        <v>10</v>
      </c>
      <c r="R3067" t="s">
        <v>314</v>
      </c>
      <c r="S3067" s="13">
        <v>-7</v>
      </c>
      <c r="T3067">
        <v>7</v>
      </c>
      <c r="U3067">
        <v>40.549999999999997</v>
      </c>
      <c r="V3067">
        <v>40.549999999999997</v>
      </c>
      <c r="W3067">
        <v>8167</v>
      </c>
    </row>
    <row r="3068" spans="1:23" x14ac:dyDescent="0.5">
      <c r="A3068" t="s">
        <v>223</v>
      </c>
      <c r="B3068" t="s">
        <v>279</v>
      </c>
      <c r="C3068" t="s">
        <v>84</v>
      </c>
      <c r="D3068" t="s">
        <v>43</v>
      </c>
      <c r="E3068">
        <v>121.64999999999999</v>
      </c>
      <c r="F3068">
        <v>3</v>
      </c>
      <c r="G3068">
        <v>8.8999999999999986</v>
      </c>
      <c r="H3068">
        <v>4.8999999999999986</v>
      </c>
      <c r="I3068">
        <v>2</v>
      </c>
      <c r="J3068" s="13">
        <v>41184</v>
      </c>
      <c r="K3068" s="13">
        <v>42686</v>
      </c>
      <c r="L3068" t="s">
        <v>307</v>
      </c>
      <c r="M3068">
        <v>15.799999999999997</v>
      </c>
      <c r="N3068">
        <v>105.85</v>
      </c>
      <c r="O3068" t="s">
        <v>195</v>
      </c>
      <c r="P3068" t="s">
        <v>308</v>
      </c>
      <c r="Q3068">
        <v>10</v>
      </c>
      <c r="R3068" t="s">
        <v>314</v>
      </c>
      <c r="S3068" s="13">
        <v>-1502</v>
      </c>
      <c r="T3068">
        <v>1502</v>
      </c>
      <c r="U3068">
        <v>40.549999999999997</v>
      </c>
      <c r="V3068">
        <v>40.549999999999997</v>
      </c>
      <c r="W3068">
        <v>8167</v>
      </c>
    </row>
    <row r="3069" spans="1:23" x14ac:dyDescent="0.5">
      <c r="A3069" t="s">
        <v>224</v>
      </c>
      <c r="B3069" t="s">
        <v>279</v>
      </c>
      <c r="C3069" t="s">
        <v>84</v>
      </c>
      <c r="D3069" t="s">
        <v>43</v>
      </c>
      <c r="E3069">
        <v>121.64999999999999</v>
      </c>
      <c r="F3069">
        <v>3</v>
      </c>
      <c r="G3069">
        <v>9</v>
      </c>
      <c r="H3069">
        <v>4</v>
      </c>
      <c r="I3069">
        <v>2</v>
      </c>
      <c r="J3069" s="13">
        <v>41114</v>
      </c>
      <c r="K3069" s="13">
        <v>42661</v>
      </c>
      <c r="L3069" t="s">
        <v>313</v>
      </c>
      <c r="M3069">
        <v>15</v>
      </c>
      <c r="N3069">
        <v>106.64999999999999</v>
      </c>
      <c r="O3069" t="s">
        <v>195</v>
      </c>
      <c r="P3069" t="s">
        <v>316</v>
      </c>
      <c r="Q3069">
        <v>7</v>
      </c>
      <c r="R3069" t="s">
        <v>320</v>
      </c>
      <c r="S3069" s="13">
        <v>-1547</v>
      </c>
      <c r="T3069">
        <v>1547</v>
      </c>
      <c r="U3069">
        <v>40.549999999999997</v>
      </c>
      <c r="V3069">
        <v>40.549999999999997</v>
      </c>
      <c r="W3069">
        <v>8167</v>
      </c>
    </row>
    <row r="3070" spans="1:23" x14ac:dyDescent="0.5">
      <c r="A3070" t="s">
        <v>223</v>
      </c>
      <c r="B3070" t="s">
        <v>279</v>
      </c>
      <c r="C3070" t="s">
        <v>84</v>
      </c>
      <c r="D3070" t="s">
        <v>43</v>
      </c>
      <c r="E3070">
        <v>121.64999999999999</v>
      </c>
      <c r="F3070">
        <v>3</v>
      </c>
      <c r="G3070">
        <v>8.8999999999999986</v>
      </c>
      <c r="H3070">
        <v>3.8999999999999986</v>
      </c>
      <c r="I3070">
        <v>2</v>
      </c>
      <c r="J3070" s="13">
        <v>41095</v>
      </c>
      <c r="K3070" s="13">
        <v>42662</v>
      </c>
      <c r="L3070" t="s">
        <v>307</v>
      </c>
      <c r="M3070">
        <v>14.799999999999997</v>
      </c>
      <c r="N3070">
        <v>106.85</v>
      </c>
      <c r="O3070" t="s">
        <v>195</v>
      </c>
      <c r="P3070" t="s">
        <v>316</v>
      </c>
      <c r="Q3070">
        <v>7</v>
      </c>
      <c r="R3070" t="s">
        <v>320</v>
      </c>
      <c r="S3070" s="13">
        <v>-1567</v>
      </c>
      <c r="T3070">
        <v>1567</v>
      </c>
      <c r="U3070">
        <v>40.549999999999997</v>
      </c>
      <c r="V3070">
        <v>40.549999999999997</v>
      </c>
      <c r="W3070">
        <v>8167</v>
      </c>
    </row>
    <row r="3071" spans="1:23" x14ac:dyDescent="0.5">
      <c r="A3071" t="s">
        <v>227</v>
      </c>
      <c r="B3071" t="s">
        <v>279</v>
      </c>
      <c r="C3071" t="s">
        <v>84</v>
      </c>
      <c r="D3071" t="s">
        <v>43</v>
      </c>
      <c r="E3071">
        <v>121.64999999999999</v>
      </c>
      <c r="F3071">
        <v>3</v>
      </c>
      <c r="G3071">
        <v>5.1000000000000014</v>
      </c>
      <c r="H3071">
        <v>3.1000000000000014</v>
      </c>
      <c r="I3071">
        <v>2</v>
      </c>
      <c r="J3071" s="13">
        <v>41068</v>
      </c>
      <c r="K3071" s="13">
        <v>42664</v>
      </c>
      <c r="L3071" t="s">
        <v>311</v>
      </c>
      <c r="M3071">
        <v>10.200000000000003</v>
      </c>
      <c r="N3071">
        <v>111.44999999999999</v>
      </c>
      <c r="O3071" t="s">
        <v>195</v>
      </c>
      <c r="P3071" t="s">
        <v>323</v>
      </c>
      <c r="Q3071">
        <v>6</v>
      </c>
      <c r="R3071" t="s">
        <v>324</v>
      </c>
      <c r="S3071" s="13">
        <v>-1596</v>
      </c>
      <c r="T3071">
        <v>1596</v>
      </c>
      <c r="U3071">
        <v>40.549999999999997</v>
      </c>
      <c r="V3071">
        <v>40.549999999999997</v>
      </c>
      <c r="W3071">
        <v>8167</v>
      </c>
    </row>
    <row r="3072" spans="1:23" x14ac:dyDescent="0.5">
      <c r="A3072" t="s">
        <v>222</v>
      </c>
      <c r="B3072" t="s">
        <v>279</v>
      </c>
      <c r="C3072" t="s">
        <v>84</v>
      </c>
      <c r="D3072" t="s">
        <v>43</v>
      </c>
      <c r="E3072">
        <v>121.64999999999999</v>
      </c>
      <c r="F3072">
        <v>3</v>
      </c>
      <c r="G3072">
        <v>7.6099999999999994</v>
      </c>
      <c r="H3072">
        <v>6.6099999999999994</v>
      </c>
      <c r="I3072">
        <v>2</v>
      </c>
      <c r="J3072" s="13">
        <v>41044</v>
      </c>
      <c r="K3072" s="13">
        <v>41064</v>
      </c>
      <c r="L3072" t="s">
        <v>331</v>
      </c>
      <c r="M3072">
        <v>16.22</v>
      </c>
      <c r="N3072">
        <v>105.42999999999999</v>
      </c>
      <c r="O3072" t="s">
        <v>195</v>
      </c>
      <c r="P3072" t="s">
        <v>323</v>
      </c>
      <c r="Q3072">
        <v>5</v>
      </c>
      <c r="R3072" t="s">
        <v>325</v>
      </c>
      <c r="S3072" s="13">
        <v>-20</v>
      </c>
      <c r="T3072">
        <v>20</v>
      </c>
      <c r="U3072">
        <v>40.549999999999997</v>
      </c>
      <c r="V3072">
        <v>40.549999999999997</v>
      </c>
      <c r="W3072">
        <v>8167</v>
      </c>
    </row>
    <row r="3073" spans="1:23" x14ac:dyDescent="0.5">
      <c r="A3073" t="s">
        <v>221</v>
      </c>
      <c r="B3073" t="s">
        <v>279</v>
      </c>
      <c r="C3073" t="s">
        <v>84</v>
      </c>
      <c r="D3073" t="s">
        <v>43</v>
      </c>
      <c r="E3073">
        <v>121.64999999999999</v>
      </c>
      <c r="F3073">
        <v>3</v>
      </c>
      <c r="G3073">
        <v>7.8999999999999986</v>
      </c>
      <c r="H3073">
        <v>4.8999999999999986</v>
      </c>
      <c r="I3073">
        <v>2</v>
      </c>
      <c r="J3073" s="13">
        <v>40970</v>
      </c>
      <c r="K3073" s="13">
        <v>40986</v>
      </c>
      <c r="L3073" t="s">
        <v>322</v>
      </c>
      <c r="M3073">
        <v>14.799999999999997</v>
      </c>
      <c r="N3073">
        <v>106.85</v>
      </c>
      <c r="O3073" t="s">
        <v>195</v>
      </c>
      <c r="P3073" t="s">
        <v>327</v>
      </c>
      <c r="Q3073">
        <v>3</v>
      </c>
      <c r="R3073" t="s">
        <v>328</v>
      </c>
      <c r="S3073" s="13">
        <v>-16</v>
      </c>
      <c r="T3073">
        <v>16</v>
      </c>
      <c r="U3073">
        <v>40.549999999999997</v>
      </c>
      <c r="V3073">
        <v>40.549999999999997</v>
      </c>
      <c r="W3073">
        <v>8167</v>
      </c>
    </row>
    <row r="3074" spans="1:23" x14ac:dyDescent="0.5">
      <c r="A3074" t="s">
        <v>223</v>
      </c>
      <c r="B3074" t="s">
        <v>279</v>
      </c>
      <c r="C3074" t="s">
        <v>84</v>
      </c>
      <c r="D3074" t="s">
        <v>43</v>
      </c>
      <c r="E3074">
        <v>121.64999999999999</v>
      </c>
      <c r="F3074">
        <v>3</v>
      </c>
      <c r="G3074">
        <v>7</v>
      </c>
      <c r="H3074">
        <v>6</v>
      </c>
      <c r="I3074">
        <v>2</v>
      </c>
      <c r="J3074" s="13">
        <v>40831</v>
      </c>
      <c r="K3074" s="13">
        <v>42602</v>
      </c>
      <c r="L3074" t="s">
        <v>307</v>
      </c>
      <c r="M3074">
        <v>15</v>
      </c>
      <c r="N3074">
        <v>106.64999999999999</v>
      </c>
      <c r="O3074" t="s">
        <v>194</v>
      </c>
      <c r="P3074" t="s">
        <v>308</v>
      </c>
      <c r="Q3074">
        <v>10</v>
      </c>
      <c r="R3074" t="s">
        <v>314</v>
      </c>
      <c r="S3074" s="13">
        <v>-1771</v>
      </c>
      <c r="T3074">
        <v>1771</v>
      </c>
      <c r="U3074">
        <v>40.549999999999997</v>
      </c>
      <c r="V3074">
        <v>40.549999999999997</v>
      </c>
      <c r="W3074">
        <v>8167</v>
      </c>
    </row>
    <row r="3075" spans="1:23" x14ac:dyDescent="0.5">
      <c r="A3075" t="s">
        <v>227</v>
      </c>
      <c r="B3075" t="s">
        <v>279</v>
      </c>
      <c r="C3075" t="s">
        <v>84</v>
      </c>
      <c r="D3075" t="s">
        <v>43</v>
      </c>
      <c r="E3075">
        <v>121.64999999999999</v>
      </c>
      <c r="F3075">
        <v>3</v>
      </c>
      <c r="G3075">
        <v>7.4500000000000028</v>
      </c>
      <c r="H3075">
        <v>6.4500000000000028</v>
      </c>
      <c r="I3075">
        <v>2</v>
      </c>
      <c r="J3075" s="13">
        <v>40757</v>
      </c>
      <c r="K3075" s="13">
        <v>40769</v>
      </c>
      <c r="L3075" t="s">
        <v>311</v>
      </c>
      <c r="M3075">
        <v>15.900000000000006</v>
      </c>
      <c r="N3075">
        <v>105.74999999999999</v>
      </c>
      <c r="O3075" t="s">
        <v>194</v>
      </c>
      <c r="P3075" t="s">
        <v>316</v>
      </c>
      <c r="Q3075">
        <v>8</v>
      </c>
      <c r="R3075" t="s">
        <v>319</v>
      </c>
      <c r="S3075" s="13">
        <v>-12</v>
      </c>
      <c r="T3075">
        <v>12</v>
      </c>
      <c r="U3075">
        <v>40.549999999999997</v>
      </c>
      <c r="V3075">
        <v>40.549999999999997</v>
      </c>
      <c r="W3075">
        <v>8167</v>
      </c>
    </row>
    <row r="3076" spans="1:23" x14ac:dyDescent="0.5">
      <c r="A3076" t="s">
        <v>220</v>
      </c>
      <c r="B3076" t="s">
        <v>279</v>
      </c>
      <c r="C3076" t="s">
        <v>84</v>
      </c>
      <c r="D3076" t="s">
        <v>43</v>
      </c>
      <c r="E3076">
        <v>121.64999999999999</v>
      </c>
      <c r="F3076">
        <v>3</v>
      </c>
      <c r="G3076">
        <v>7.1000000000000014</v>
      </c>
      <c r="H3076">
        <v>5.1000000000000014</v>
      </c>
      <c r="I3076">
        <v>2</v>
      </c>
      <c r="J3076" s="13">
        <v>40618</v>
      </c>
      <c r="K3076" s="13">
        <v>40636</v>
      </c>
      <c r="L3076" t="s">
        <v>318</v>
      </c>
      <c r="M3076">
        <v>14.200000000000003</v>
      </c>
      <c r="N3076">
        <v>107.44999999999999</v>
      </c>
      <c r="O3076" t="s">
        <v>194</v>
      </c>
      <c r="P3076" t="s">
        <v>327</v>
      </c>
      <c r="Q3076">
        <v>3</v>
      </c>
      <c r="R3076" t="s">
        <v>328</v>
      </c>
      <c r="S3076" s="13">
        <v>-18</v>
      </c>
      <c r="T3076">
        <v>18</v>
      </c>
      <c r="U3076">
        <v>40.549999999999997</v>
      </c>
      <c r="V3076">
        <v>40.549999999999997</v>
      </c>
      <c r="W3076">
        <v>8167</v>
      </c>
    </row>
    <row r="3077" spans="1:23" x14ac:dyDescent="0.5">
      <c r="A3077" t="s">
        <v>227</v>
      </c>
      <c r="B3077" t="s">
        <v>279</v>
      </c>
      <c r="C3077" t="s">
        <v>84</v>
      </c>
      <c r="D3077" t="s">
        <v>43</v>
      </c>
      <c r="E3077">
        <v>121.64999999999999</v>
      </c>
      <c r="F3077">
        <v>3</v>
      </c>
      <c r="G3077">
        <v>9</v>
      </c>
      <c r="H3077">
        <v>5</v>
      </c>
      <c r="I3077">
        <v>2</v>
      </c>
      <c r="J3077" s="13">
        <v>40563</v>
      </c>
      <c r="K3077" s="13">
        <v>40578</v>
      </c>
      <c r="L3077" t="s">
        <v>311</v>
      </c>
      <c r="M3077">
        <v>16</v>
      </c>
      <c r="N3077">
        <v>105.64999999999999</v>
      </c>
      <c r="O3077" t="s">
        <v>194</v>
      </c>
      <c r="P3077" t="s">
        <v>327</v>
      </c>
      <c r="Q3077">
        <v>1</v>
      </c>
      <c r="R3077" t="s">
        <v>330</v>
      </c>
      <c r="S3077" s="13">
        <v>-15</v>
      </c>
      <c r="T3077">
        <v>15</v>
      </c>
      <c r="U3077">
        <v>40.549999999999997</v>
      </c>
      <c r="V3077">
        <v>40.549999999999997</v>
      </c>
      <c r="W3077">
        <v>8167</v>
      </c>
    </row>
    <row r="3078" spans="1:23" x14ac:dyDescent="0.5">
      <c r="A3078" t="s">
        <v>221</v>
      </c>
      <c r="B3078" t="s">
        <v>279</v>
      </c>
      <c r="C3078" t="s">
        <v>84</v>
      </c>
      <c r="D3078" t="s">
        <v>43</v>
      </c>
      <c r="E3078">
        <v>121.64999999999999</v>
      </c>
      <c r="F3078">
        <v>3</v>
      </c>
      <c r="G3078">
        <v>9.3299999999999983</v>
      </c>
      <c r="H3078">
        <v>3.3299999999999983</v>
      </c>
      <c r="I3078">
        <v>2</v>
      </c>
      <c r="J3078" s="13">
        <v>40532</v>
      </c>
      <c r="K3078" s="13">
        <v>40548</v>
      </c>
      <c r="L3078" t="s">
        <v>322</v>
      </c>
      <c r="M3078">
        <v>14.659999999999997</v>
      </c>
      <c r="N3078">
        <v>106.99</v>
      </c>
      <c r="O3078" t="s">
        <v>193</v>
      </c>
      <c r="P3078" t="s">
        <v>308</v>
      </c>
      <c r="Q3078">
        <v>12</v>
      </c>
      <c r="R3078" t="s">
        <v>309</v>
      </c>
      <c r="S3078" s="13">
        <v>-16</v>
      </c>
      <c r="T3078">
        <v>16</v>
      </c>
      <c r="U3078">
        <v>40.549999999999997</v>
      </c>
      <c r="V3078">
        <v>40.549999999999997</v>
      </c>
      <c r="W3078">
        <v>8167</v>
      </c>
    </row>
    <row r="3079" spans="1:23" x14ac:dyDescent="0.5">
      <c r="A3079" t="s">
        <v>228</v>
      </c>
      <c r="B3079" t="s">
        <v>279</v>
      </c>
      <c r="C3079" t="s">
        <v>84</v>
      </c>
      <c r="D3079" t="s">
        <v>43</v>
      </c>
      <c r="E3079">
        <v>121.64999999999999</v>
      </c>
      <c r="F3079">
        <v>3</v>
      </c>
      <c r="G3079">
        <v>8.4500000000000028</v>
      </c>
      <c r="H3079">
        <v>5.4500000000000028</v>
      </c>
      <c r="I3079">
        <v>2</v>
      </c>
      <c r="J3079" s="13">
        <v>40494</v>
      </c>
      <c r="K3079" s="13">
        <v>40504</v>
      </c>
      <c r="L3079" t="s">
        <v>310</v>
      </c>
      <c r="M3079">
        <v>15.900000000000006</v>
      </c>
      <c r="N3079">
        <v>105.74999999999999</v>
      </c>
      <c r="O3079" t="s">
        <v>193</v>
      </c>
      <c r="P3079" t="s">
        <v>308</v>
      </c>
      <c r="Q3079">
        <v>11</v>
      </c>
      <c r="R3079" t="s">
        <v>312</v>
      </c>
      <c r="S3079" s="13">
        <v>-10</v>
      </c>
      <c r="T3079">
        <v>10</v>
      </c>
      <c r="U3079">
        <v>40.549999999999997</v>
      </c>
      <c r="V3079">
        <v>40.549999999999997</v>
      </c>
      <c r="W3079">
        <v>8167</v>
      </c>
    </row>
    <row r="3080" spans="1:23" x14ac:dyDescent="0.5">
      <c r="A3080" t="s">
        <v>226</v>
      </c>
      <c r="B3080" t="s">
        <v>279</v>
      </c>
      <c r="C3080" t="s">
        <v>84</v>
      </c>
      <c r="D3080" t="s">
        <v>43</v>
      </c>
      <c r="E3080">
        <v>121.64999999999999</v>
      </c>
      <c r="F3080">
        <v>3</v>
      </c>
      <c r="G3080">
        <v>8.2199999999999989</v>
      </c>
      <c r="H3080">
        <v>4.2199999999999989</v>
      </c>
      <c r="I3080">
        <v>2</v>
      </c>
      <c r="J3080" s="13">
        <v>40466</v>
      </c>
      <c r="K3080" s="13">
        <v>42497</v>
      </c>
      <c r="L3080" t="s">
        <v>315</v>
      </c>
      <c r="M3080">
        <v>14.439999999999998</v>
      </c>
      <c r="N3080">
        <v>107.21</v>
      </c>
      <c r="O3080" t="s">
        <v>193</v>
      </c>
      <c r="P3080" t="s">
        <v>308</v>
      </c>
      <c r="Q3080">
        <v>10</v>
      </c>
      <c r="R3080" t="s">
        <v>314</v>
      </c>
      <c r="S3080" s="13">
        <v>-2031</v>
      </c>
      <c r="T3080">
        <v>2031</v>
      </c>
      <c r="U3080">
        <v>40.549999999999997</v>
      </c>
      <c r="V3080">
        <v>40.549999999999997</v>
      </c>
      <c r="W3080">
        <v>8167</v>
      </c>
    </row>
    <row r="3081" spans="1:23" x14ac:dyDescent="0.5">
      <c r="A3081" t="s">
        <v>221</v>
      </c>
      <c r="B3081" t="s">
        <v>279</v>
      </c>
      <c r="C3081" t="s">
        <v>84</v>
      </c>
      <c r="D3081" t="s">
        <v>43</v>
      </c>
      <c r="E3081">
        <v>121.64999999999999</v>
      </c>
      <c r="F3081">
        <v>3</v>
      </c>
      <c r="G3081">
        <v>8.1199999999999974</v>
      </c>
      <c r="H3081">
        <v>5.1199999999999974</v>
      </c>
      <c r="I3081">
        <v>2</v>
      </c>
      <c r="J3081" s="13">
        <v>40457</v>
      </c>
      <c r="K3081" s="13">
        <v>40473</v>
      </c>
      <c r="L3081" t="s">
        <v>322</v>
      </c>
      <c r="M3081">
        <v>15.239999999999995</v>
      </c>
      <c r="N3081">
        <v>106.41</v>
      </c>
      <c r="O3081" t="s">
        <v>193</v>
      </c>
      <c r="P3081" t="s">
        <v>308</v>
      </c>
      <c r="Q3081">
        <v>10</v>
      </c>
      <c r="R3081" t="s">
        <v>314</v>
      </c>
      <c r="S3081" s="13">
        <v>-16</v>
      </c>
      <c r="T3081">
        <v>16</v>
      </c>
      <c r="U3081">
        <v>40.549999999999997</v>
      </c>
      <c r="V3081">
        <v>40.549999999999997</v>
      </c>
      <c r="W3081">
        <v>8167</v>
      </c>
    </row>
    <row r="3082" spans="1:23" x14ac:dyDescent="0.5">
      <c r="A3082" t="s">
        <v>223</v>
      </c>
      <c r="B3082" t="s">
        <v>279</v>
      </c>
      <c r="C3082" t="s">
        <v>84</v>
      </c>
      <c r="D3082" t="s">
        <v>43</v>
      </c>
      <c r="E3082">
        <v>121.64999999999999</v>
      </c>
      <c r="F3082">
        <v>3</v>
      </c>
      <c r="G3082">
        <v>5.5799999999999983</v>
      </c>
      <c r="H3082">
        <v>4.5799999999999983</v>
      </c>
      <c r="I3082">
        <v>2</v>
      </c>
      <c r="J3082" s="13">
        <v>40452</v>
      </c>
      <c r="K3082" s="13">
        <v>40468</v>
      </c>
      <c r="L3082" t="s">
        <v>307</v>
      </c>
      <c r="M3082">
        <v>12.159999999999997</v>
      </c>
      <c r="N3082">
        <v>109.49</v>
      </c>
      <c r="O3082" t="s">
        <v>193</v>
      </c>
      <c r="P3082" t="s">
        <v>308</v>
      </c>
      <c r="Q3082">
        <v>10</v>
      </c>
      <c r="R3082" t="s">
        <v>314</v>
      </c>
      <c r="S3082" s="13">
        <v>-16</v>
      </c>
      <c r="T3082">
        <v>16</v>
      </c>
      <c r="U3082">
        <v>40.549999999999997</v>
      </c>
      <c r="V3082">
        <v>40.549999999999997</v>
      </c>
      <c r="W3082">
        <v>8167</v>
      </c>
    </row>
    <row r="3083" spans="1:23" x14ac:dyDescent="0.5">
      <c r="A3083" t="s">
        <v>222</v>
      </c>
      <c r="B3083" t="s">
        <v>279</v>
      </c>
      <c r="C3083" t="s">
        <v>84</v>
      </c>
      <c r="D3083" t="s">
        <v>43</v>
      </c>
      <c r="E3083">
        <v>121.64999999999999</v>
      </c>
      <c r="F3083">
        <v>3</v>
      </c>
      <c r="G3083">
        <v>8.9899999999999984</v>
      </c>
      <c r="H3083">
        <v>4.9899999999999984</v>
      </c>
      <c r="I3083">
        <v>2</v>
      </c>
      <c r="J3083" s="13">
        <v>40434</v>
      </c>
      <c r="K3083" s="13">
        <v>42486</v>
      </c>
      <c r="L3083" t="s">
        <v>331</v>
      </c>
      <c r="M3083">
        <v>15.979999999999997</v>
      </c>
      <c r="N3083">
        <v>105.66999999999999</v>
      </c>
      <c r="O3083" t="s">
        <v>193</v>
      </c>
      <c r="P3083" t="s">
        <v>316</v>
      </c>
      <c r="Q3083">
        <v>9</v>
      </c>
      <c r="R3083" t="s">
        <v>317</v>
      </c>
      <c r="S3083" s="13">
        <v>-2052</v>
      </c>
      <c r="T3083">
        <v>2052</v>
      </c>
      <c r="U3083">
        <v>40.549999999999997</v>
      </c>
      <c r="V3083">
        <v>40.549999999999997</v>
      </c>
      <c r="W3083">
        <v>8167</v>
      </c>
    </row>
    <row r="3084" spans="1:23" x14ac:dyDescent="0.5">
      <c r="A3084" t="s">
        <v>227</v>
      </c>
      <c r="B3084" t="s">
        <v>279</v>
      </c>
      <c r="C3084" t="s">
        <v>84</v>
      </c>
      <c r="D3084" t="s">
        <v>43</v>
      </c>
      <c r="E3084">
        <v>121.64999999999999</v>
      </c>
      <c r="F3084">
        <v>3</v>
      </c>
      <c r="G3084">
        <v>8.5499999999999972</v>
      </c>
      <c r="H3084">
        <v>3.5499999999999972</v>
      </c>
      <c r="I3084">
        <v>2</v>
      </c>
      <c r="J3084" s="13">
        <v>40362</v>
      </c>
      <c r="K3084" s="13">
        <v>40377</v>
      </c>
      <c r="L3084" t="s">
        <v>311</v>
      </c>
      <c r="M3084">
        <v>14.099999999999994</v>
      </c>
      <c r="N3084">
        <v>107.55</v>
      </c>
      <c r="O3084" t="s">
        <v>193</v>
      </c>
      <c r="P3084" t="s">
        <v>316</v>
      </c>
      <c r="Q3084">
        <v>7</v>
      </c>
      <c r="R3084" t="s">
        <v>320</v>
      </c>
      <c r="S3084" s="13">
        <v>-15</v>
      </c>
      <c r="T3084">
        <v>15</v>
      </c>
      <c r="U3084">
        <v>40.549999999999997</v>
      </c>
      <c r="V3084">
        <v>40.549999999999997</v>
      </c>
      <c r="W3084">
        <v>8167</v>
      </c>
    </row>
    <row r="3085" spans="1:23" x14ac:dyDescent="0.5">
      <c r="A3085" t="s">
        <v>227</v>
      </c>
      <c r="B3085" t="s">
        <v>279</v>
      </c>
      <c r="C3085" t="s">
        <v>84</v>
      </c>
      <c r="D3085" t="s">
        <v>43</v>
      </c>
      <c r="E3085">
        <v>121.64999999999999</v>
      </c>
      <c r="F3085">
        <v>3</v>
      </c>
      <c r="G3085">
        <v>5.5799999999999983</v>
      </c>
      <c r="H3085">
        <v>5.5799999999999983</v>
      </c>
      <c r="I3085">
        <v>2</v>
      </c>
      <c r="J3085" s="13">
        <v>40281</v>
      </c>
      <c r="K3085" s="13">
        <v>40289</v>
      </c>
      <c r="L3085" t="s">
        <v>311</v>
      </c>
      <c r="M3085">
        <v>13.159999999999997</v>
      </c>
      <c r="N3085">
        <v>108.49</v>
      </c>
      <c r="O3085" t="s">
        <v>193</v>
      </c>
      <c r="P3085" t="s">
        <v>323</v>
      </c>
      <c r="Q3085">
        <v>4</v>
      </c>
      <c r="R3085" t="s">
        <v>326</v>
      </c>
      <c r="S3085" s="13">
        <v>-8</v>
      </c>
      <c r="T3085">
        <v>8</v>
      </c>
      <c r="U3085">
        <v>40.549999999999997</v>
      </c>
      <c r="V3085">
        <v>40.549999999999997</v>
      </c>
      <c r="W3085">
        <v>8167</v>
      </c>
    </row>
    <row r="3086" spans="1:23" x14ac:dyDescent="0.5">
      <c r="A3086" t="s">
        <v>224</v>
      </c>
      <c r="B3086" t="s">
        <v>279</v>
      </c>
      <c r="C3086" t="s">
        <v>84</v>
      </c>
      <c r="D3086" t="s">
        <v>43</v>
      </c>
      <c r="E3086">
        <v>121.64999999999999</v>
      </c>
      <c r="F3086">
        <v>3</v>
      </c>
      <c r="G3086">
        <v>7.84</v>
      </c>
      <c r="H3086">
        <v>5.84</v>
      </c>
      <c r="I3086">
        <v>2</v>
      </c>
      <c r="J3086" s="13">
        <v>40218</v>
      </c>
      <c r="K3086" s="13">
        <v>40227</v>
      </c>
      <c r="L3086" t="s">
        <v>313</v>
      </c>
      <c r="M3086">
        <v>15.68</v>
      </c>
      <c r="N3086">
        <v>105.97</v>
      </c>
      <c r="O3086" t="s">
        <v>193</v>
      </c>
      <c r="P3086" t="s">
        <v>327</v>
      </c>
      <c r="Q3086">
        <v>2</v>
      </c>
      <c r="R3086" t="s">
        <v>329</v>
      </c>
      <c r="S3086" s="13">
        <v>-9</v>
      </c>
      <c r="T3086">
        <v>9</v>
      </c>
      <c r="U3086">
        <v>40.549999999999997</v>
      </c>
      <c r="V3086">
        <v>40.549999999999997</v>
      </c>
      <c r="W3086">
        <v>8167</v>
      </c>
    </row>
    <row r="3087" spans="1:23" x14ac:dyDescent="0.5">
      <c r="A3087" t="s">
        <v>225</v>
      </c>
      <c r="B3087" t="s">
        <v>279</v>
      </c>
      <c r="C3087" t="s">
        <v>84</v>
      </c>
      <c r="D3087" t="s">
        <v>43</v>
      </c>
      <c r="E3087">
        <v>121.64999999999999</v>
      </c>
      <c r="F3087">
        <v>3</v>
      </c>
      <c r="G3087">
        <v>9</v>
      </c>
      <c r="H3087">
        <v>7</v>
      </c>
      <c r="I3087">
        <v>2</v>
      </c>
      <c r="J3087" s="13">
        <v>40190</v>
      </c>
      <c r="K3087" s="13">
        <v>40202</v>
      </c>
      <c r="L3087" t="s">
        <v>321</v>
      </c>
      <c r="M3087">
        <v>18</v>
      </c>
      <c r="N3087">
        <v>103.64999999999999</v>
      </c>
      <c r="O3087" t="s">
        <v>193</v>
      </c>
      <c r="P3087" t="s">
        <v>327</v>
      </c>
      <c r="Q3087">
        <v>1</v>
      </c>
      <c r="R3087" t="s">
        <v>330</v>
      </c>
      <c r="S3087" s="13">
        <v>-12</v>
      </c>
      <c r="T3087">
        <v>12</v>
      </c>
      <c r="U3087">
        <v>40.549999999999997</v>
      </c>
      <c r="V3087">
        <v>40.549999999999997</v>
      </c>
      <c r="W3087">
        <v>8167</v>
      </c>
    </row>
    <row r="3088" spans="1:23" x14ac:dyDescent="0.5">
      <c r="A3088" t="s">
        <v>228</v>
      </c>
      <c r="B3088" t="s">
        <v>279</v>
      </c>
      <c r="C3088" t="s">
        <v>84</v>
      </c>
      <c r="D3088" t="s">
        <v>43</v>
      </c>
      <c r="E3088">
        <v>121.64999999999999</v>
      </c>
      <c r="F3088">
        <v>3</v>
      </c>
      <c r="G3088">
        <v>9.4500000000000028</v>
      </c>
      <c r="H3088">
        <v>5.4500000000000028</v>
      </c>
      <c r="I3088">
        <v>2</v>
      </c>
      <c r="J3088" s="13">
        <v>40182</v>
      </c>
      <c r="K3088" s="13">
        <v>40193</v>
      </c>
      <c r="L3088" t="s">
        <v>310</v>
      </c>
      <c r="M3088">
        <v>16.900000000000006</v>
      </c>
      <c r="N3088">
        <v>104.74999999999999</v>
      </c>
      <c r="O3088" t="s">
        <v>193</v>
      </c>
      <c r="P3088" t="s">
        <v>327</v>
      </c>
      <c r="Q3088">
        <v>1</v>
      </c>
      <c r="R3088" t="s">
        <v>330</v>
      </c>
      <c r="S3088" s="13">
        <v>-11</v>
      </c>
      <c r="T3088">
        <v>11</v>
      </c>
      <c r="U3088">
        <v>40.549999999999997</v>
      </c>
      <c r="V3088">
        <v>40.549999999999997</v>
      </c>
      <c r="W3088">
        <v>8167</v>
      </c>
    </row>
    <row r="3089" spans="1:23" x14ac:dyDescent="0.5">
      <c r="A3089" t="s">
        <v>222</v>
      </c>
      <c r="B3089" t="s">
        <v>279</v>
      </c>
      <c r="C3089" t="s">
        <v>84</v>
      </c>
      <c r="D3089" t="s">
        <v>43</v>
      </c>
      <c r="E3089">
        <v>121.64999999999999</v>
      </c>
      <c r="F3089">
        <v>3</v>
      </c>
      <c r="G3089">
        <v>6</v>
      </c>
      <c r="H3089">
        <v>7</v>
      </c>
      <c r="I3089">
        <v>2</v>
      </c>
      <c r="J3089" s="13">
        <v>40158</v>
      </c>
      <c r="K3089" s="13">
        <v>40176</v>
      </c>
      <c r="L3089" t="s">
        <v>331</v>
      </c>
      <c r="M3089">
        <v>15</v>
      </c>
      <c r="N3089">
        <v>106.64999999999999</v>
      </c>
      <c r="O3089" t="s">
        <v>192</v>
      </c>
      <c r="P3089" t="s">
        <v>308</v>
      </c>
      <c r="Q3089">
        <v>12</v>
      </c>
      <c r="R3089" t="s">
        <v>309</v>
      </c>
      <c r="S3089" s="13">
        <v>-18</v>
      </c>
      <c r="T3089">
        <v>18</v>
      </c>
      <c r="U3089">
        <v>40.549999999999997</v>
      </c>
      <c r="V3089">
        <v>40.549999999999997</v>
      </c>
      <c r="W3089">
        <v>8167</v>
      </c>
    </row>
    <row r="3090" spans="1:23" x14ac:dyDescent="0.5">
      <c r="A3090" t="s">
        <v>228</v>
      </c>
      <c r="B3090" t="s">
        <v>279</v>
      </c>
      <c r="C3090" t="s">
        <v>84</v>
      </c>
      <c r="D3090" t="s">
        <v>43</v>
      </c>
      <c r="E3090">
        <v>121.64999999999999</v>
      </c>
      <c r="F3090">
        <v>3</v>
      </c>
      <c r="G3090">
        <v>6.5799999999999983</v>
      </c>
      <c r="H3090">
        <v>3.5799999999999983</v>
      </c>
      <c r="I3090">
        <v>2</v>
      </c>
      <c r="J3090" s="13">
        <v>40036</v>
      </c>
      <c r="K3090" s="13">
        <v>42374</v>
      </c>
      <c r="L3090" t="s">
        <v>310</v>
      </c>
      <c r="M3090">
        <v>12.159999999999997</v>
      </c>
      <c r="N3090">
        <v>109.49</v>
      </c>
      <c r="O3090" t="s">
        <v>192</v>
      </c>
      <c r="P3090" t="s">
        <v>316</v>
      </c>
      <c r="Q3090">
        <v>8</v>
      </c>
      <c r="R3090" t="s">
        <v>319</v>
      </c>
      <c r="S3090" s="13">
        <v>-2338</v>
      </c>
      <c r="T3090">
        <v>2338</v>
      </c>
      <c r="U3090">
        <v>40.549999999999997</v>
      </c>
      <c r="V3090">
        <v>40.549999999999997</v>
      </c>
      <c r="W3090">
        <v>8167</v>
      </c>
    </row>
    <row r="3091" spans="1:23" x14ac:dyDescent="0.5">
      <c r="A3091" t="s">
        <v>224</v>
      </c>
      <c r="B3091" t="s">
        <v>279</v>
      </c>
      <c r="C3091" t="s">
        <v>84</v>
      </c>
      <c r="D3091" t="s">
        <v>43</v>
      </c>
      <c r="E3091">
        <v>121.64999999999999</v>
      </c>
      <c r="F3091">
        <v>3</v>
      </c>
      <c r="G3091">
        <v>9</v>
      </c>
      <c r="H3091">
        <v>7</v>
      </c>
      <c r="I3091">
        <v>2</v>
      </c>
      <c r="J3091" s="13">
        <v>39995</v>
      </c>
      <c r="K3091" s="13">
        <v>42372</v>
      </c>
      <c r="L3091" t="s">
        <v>313</v>
      </c>
      <c r="M3091">
        <v>18</v>
      </c>
      <c r="N3091">
        <v>103.64999999999999</v>
      </c>
      <c r="O3091" t="s">
        <v>192</v>
      </c>
      <c r="P3091" t="s">
        <v>316</v>
      </c>
      <c r="Q3091">
        <v>7</v>
      </c>
      <c r="R3091" t="s">
        <v>320</v>
      </c>
      <c r="S3091" s="13">
        <v>-2377</v>
      </c>
      <c r="T3091">
        <v>2377</v>
      </c>
      <c r="U3091">
        <v>40.549999999999997</v>
      </c>
      <c r="V3091">
        <v>40.549999999999997</v>
      </c>
      <c r="W3091">
        <v>8167</v>
      </c>
    </row>
    <row r="3092" spans="1:23" x14ac:dyDescent="0.5">
      <c r="A3092" t="s">
        <v>221</v>
      </c>
      <c r="B3092" t="s">
        <v>279</v>
      </c>
      <c r="C3092" t="s">
        <v>84</v>
      </c>
      <c r="D3092" t="s">
        <v>43</v>
      </c>
      <c r="E3092">
        <v>121.64999999999999</v>
      </c>
      <c r="F3092">
        <v>3</v>
      </c>
      <c r="G3092">
        <v>6.1400000000000006</v>
      </c>
      <c r="H3092">
        <v>3.1400000000000006</v>
      </c>
      <c r="I3092">
        <v>2</v>
      </c>
      <c r="J3092" s="13">
        <v>39940</v>
      </c>
      <c r="K3092" s="13">
        <v>39958</v>
      </c>
      <c r="L3092" t="s">
        <v>322</v>
      </c>
      <c r="M3092">
        <v>11.280000000000001</v>
      </c>
      <c r="N3092">
        <v>110.36999999999999</v>
      </c>
      <c r="O3092" t="s">
        <v>192</v>
      </c>
      <c r="P3092" t="s">
        <v>323</v>
      </c>
      <c r="Q3092">
        <v>5</v>
      </c>
      <c r="R3092" t="s">
        <v>325</v>
      </c>
      <c r="S3092" s="13">
        <v>-18</v>
      </c>
      <c r="T3092">
        <v>18</v>
      </c>
      <c r="U3092">
        <v>40.549999999999997</v>
      </c>
      <c r="V3092">
        <v>40.549999999999997</v>
      </c>
      <c r="W3092">
        <v>8167</v>
      </c>
    </row>
    <row r="3093" spans="1:23" x14ac:dyDescent="0.5">
      <c r="A3093" t="s">
        <v>227</v>
      </c>
      <c r="B3093" t="s">
        <v>279</v>
      </c>
      <c r="C3093" t="s">
        <v>84</v>
      </c>
      <c r="D3093" t="s">
        <v>43</v>
      </c>
      <c r="E3093">
        <v>121.64999999999999</v>
      </c>
      <c r="F3093">
        <v>3</v>
      </c>
      <c r="G3093">
        <v>8.4500000000000028</v>
      </c>
      <c r="H3093">
        <v>5.4500000000000028</v>
      </c>
      <c r="I3093">
        <v>2</v>
      </c>
      <c r="J3093" s="13">
        <v>39817</v>
      </c>
      <c r="K3093" s="13">
        <v>39833</v>
      </c>
      <c r="L3093" t="s">
        <v>311</v>
      </c>
      <c r="M3093">
        <v>15.900000000000006</v>
      </c>
      <c r="N3093">
        <v>105.74999999999999</v>
      </c>
      <c r="O3093" t="s">
        <v>192</v>
      </c>
      <c r="P3093" t="s">
        <v>327</v>
      </c>
      <c r="Q3093">
        <v>1</v>
      </c>
      <c r="R3093" t="s">
        <v>330</v>
      </c>
      <c r="S3093" s="13">
        <v>-16</v>
      </c>
      <c r="T3093">
        <v>16</v>
      </c>
      <c r="U3093">
        <v>40.549999999999997</v>
      </c>
      <c r="V3093">
        <v>40.549999999999997</v>
      </c>
      <c r="W3093">
        <v>8167</v>
      </c>
    </row>
    <row r="3094" spans="1:23" x14ac:dyDescent="0.5">
      <c r="A3094" t="s">
        <v>226</v>
      </c>
      <c r="B3094" t="s">
        <v>279</v>
      </c>
      <c r="C3094" t="s">
        <v>84</v>
      </c>
      <c r="D3094" t="s">
        <v>43</v>
      </c>
      <c r="E3094">
        <v>121.64999999999999</v>
      </c>
      <c r="F3094">
        <v>3</v>
      </c>
      <c r="G3094">
        <v>9.36</v>
      </c>
      <c r="H3094">
        <v>4.3599999999999994</v>
      </c>
      <c r="I3094">
        <v>2</v>
      </c>
      <c r="J3094" s="13">
        <v>39774</v>
      </c>
      <c r="K3094" s="13">
        <v>39788</v>
      </c>
      <c r="L3094" t="s">
        <v>315</v>
      </c>
      <c r="M3094">
        <v>15.719999999999999</v>
      </c>
      <c r="N3094">
        <v>105.92999999999999</v>
      </c>
      <c r="O3094" t="s">
        <v>191</v>
      </c>
      <c r="P3094" t="s">
        <v>308</v>
      </c>
      <c r="Q3094">
        <v>11</v>
      </c>
      <c r="R3094" t="s">
        <v>312</v>
      </c>
      <c r="S3094" s="13">
        <v>-14</v>
      </c>
      <c r="T3094">
        <v>14</v>
      </c>
      <c r="U3094">
        <v>40.549999999999997</v>
      </c>
      <c r="V3094">
        <v>40.549999999999997</v>
      </c>
      <c r="W3094">
        <v>8167</v>
      </c>
    </row>
    <row r="3095" spans="1:23" x14ac:dyDescent="0.5">
      <c r="A3095" t="s">
        <v>222</v>
      </c>
      <c r="B3095" t="s">
        <v>279</v>
      </c>
      <c r="C3095" t="s">
        <v>84</v>
      </c>
      <c r="D3095" t="s">
        <v>43</v>
      </c>
      <c r="E3095">
        <v>121.64999999999999</v>
      </c>
      <c r="F3095">
        <v>3</v>
      </c>
      <c r="G3095">
        <v>7.68</v>
      </c>
      <c r="H3095">
        <v>3.6799999999999997</v>
      </c>
      <c r="I3095">
        <v>2</v>
      </c>
      <c r="J3095" s="13">
        <v>39718</v>
      </c>
      <c r="K3095" s="13">
        <v>39732</v>
      </c>
      <c r="L3095" t="s">
        <v>331</v>
      </c>
      <c r="M3095">
        <v>13.36</v>
      </c>
      <c r="N3095">
        <v>108.28999999999999</v>
      </c>
      <c r="O3095" t="s">
        <v>191</v>
      </c>
      <c r="P3095" t="s">
        <v>316</v>
      </c>
      <c r="Q3095">
        <v>9</v>
      </c>
      <c r="R3095" t="s">
        <v>317</v>
      </c>
      <c r="S3095" s="13">
        <v>-14</v>
      </c>
      <c r="T3095">
        <v>14</v>
      </c>
      <c r="U3095">
        <v>40.549999999999997</v>
      </c>
      <c r="V3095">
        <v>40.549999999999997</v>
      </c>
      <c r="W3095">
        <v>8167</v>
      </c>
    </row>
    <row r="3096" spans="1:23" x14ac:dyDescent="0.5">
      <c r="A3096" t="s">
        <v>225</v>
      </c>
      <c r="B3096" t="s">
        <v>279</v>
      </c>
      <c r="C3096" t="s">
        <v>84</v>
      </c>
      <c r="D3096" t="s">
        <v>43</v>
      </c>
      <c r="E3096">
        <v>121.64999999999999</v>
      </c>
      <c r="F3096">
        <v>3</v>
      </c>
      <c r="G3096">
        <v>8.4500000000000028</v>
      </c>
      <c r="H3096">
        <v>3.4500000000000028</v>
      </c>
      <c r="I3096">
        <v>2</v>
      </c>
      <c r="J3096" s="13">
        <v>39509</v>
      </c>
      <c r="K3096" s="13">
        <v>39529</v>
      </c>
      <c r="L3096" t="s">
        <v>321</v>
      </c>
      <c r="M3096">
        <v>13.900000000000006</v>
      </c>
      <c r="N3096">
        <v>107.74999999999999</v>
      </c>
      <c r="O3096" t="s">
        <v>191</v>
      </c>
      <c r="P3096" t="s">
        <v>327</v>
      </c>
      <c r="Q3096">
        <v>3</v>
      </c>
      <c r="R3096" t="s">
        <v>328</v>
      </c>
      <c r="S3096" s="13">
        <v>-20</v>
      </c>
      <c r="T3096">
        <v>20</v>
      </c>
      <c r="U3096">
        <v>40.549999999999997</v>
      </c>
      <c r="V3096">
        <v>40.549999999999997</v>
      </c>
      <c r="W3096">
        <v>8167</v>
      </c>
    </row>
    <row r="3097" spans="1:23" x14ac:dyDescent="0.5">
      <c r="A3097" t="s">
        <v>228</v>
      </c>
      <c r="B3097" t="s">
        <v>279</v>
      </c>
      <c r="C3097" t="s">
        <v>84</v>
      </c>
      <c r="D3097" t="s">
        <v>43</v>
      </c>
      <c r="E3097">
        <v>121.64999999999999</v>
      </c>
      <c r="F3097">
        <v>3</v>
      </c>
      <c r="G3097">
        <v>5</v>
      </c>
      <c r="H3097">
        <v>7</v>
      </c>
      <c r="I3097">
        <v>2</v>
      </c>
      <c r="J3097" s="13">
        <v>39457</v>
      </c>
      <c r="K3097" s="13">
        <v>39468</v>
      </c>
      <c r="L3097" t="s">
        <v>310</v>
      </c>
      <c r="M3097">
        <v>14</v>
      </c>
      <c r="N3097">
        <v>107.64999999999999</v>
      </c>
      <c r="O3097" t="s">
        <v>191</v>
      </c>
      <c r="P3097" t="s">
        <v>327</v>
      </c>
      <c r="Q3097">
        <v>1</v>
      </c>
      <c r="R3097" t="s">
        <v>330</v>
      </c>
      <c r="S3097" s="13">
        <v>-11</v>
      </c>
      <c r="T3097">
        <v>11</v>
      </c>
      <c r="U3097">
        <v>40.549999999999997</v>
      </c>
      <c r="V3097">
        <v>40.549999999999997</v>
      </c>
      <c r="W3097">
        <v>8167</v>
      </c>
    </row>
    <row r="3098" spans="1:23" x14ac:dyDescent="0.5">
      <c r="A3098" t="s">
        <v>221</v>
      </c>
      <c r="B3098" t="s">
        <v>279</v>
      </c>
      <c r="C3098" t="s">
        <v>84</v>
      </c>
      <c r="D3098" t="s">
        <v>43</v>
      </c>
      <c r="E3098">
        <v>121.64999999999999</v>
      </c>
      <c r="F3098">
        <v>3</v>
      </c>
      <c r="G3098">
        <v>8.1000000000000014</v>
      </c>
      <c r="H3098">
        <v>3.1000000000000014</v>
      </c>
      <c r="I3098">
        <v>2</v>
      </c>
      <c r="J3098" s="13">
        <v>39422</v>
      </c>
      <c r="K3098" s="13">
        <v>39430</v>
      </c>
      <c r="L3098" t="s">
        <v>322</v>
      </c>
      <c r="M3098">
        <v>13.200000000000003</v>
      </c>
      <c r="N3098">
        <v>108.44999999999999</v>
      </c>
      <c r="O3098" t="s">
        <v>190</v>
      </c>
      <c r="P3098" t="s">
        <v>308</v>
      </c>
      <c r="Q3098">
        <v>12</v>
      </c>
      <c r="R3098" t="s">
        <v>309</v>
      </c>
      <c r="S3098" s="13">
        <v>-8</v>
      </c>
      <c r="T3098">
        <v>8</v>
      </c>
      <c r="U3098">
        <v>40.549999999999997</v>
      </c>
      <c r="V3098">
        <v>40.549999999999997</v>
      </c>
      <c r="W3098">
        <v>8167</v>
      </c>
    </row>
    <row r="3099" spans="1:23" x14ac:dyDescent="0.5">
      <c r="A3099" t="s">
        <v>221</v>
      </c>
      <c r="B3099" t="s">
        <v>279</v>
      </c>
      <c r="C3099" t="s">
        <v>84</v>
      </c>
      <c r="D3099" t="s">
        <v>43</v>
      </c>
      <c r="E3099">
        <v>121.64999999999999</v>
      </c>
      <c r="F3099">
        <v>3</v>
      </c>
      <c r="G3099">
        <v>5.25</v>
      </c>
      <c r="H3099">
        <v>3.25</v>
      </c>
      <c r="I3099">
        <v>2</v>
      </c>
      <c r="J3099" s="13">
        <v>39378</v>
      </c>
      <c r="K3099" s="13">
        <v>39394</v>
      </c>
      <c r="L3099" t="s">
        <v>322</v>
      </c>
      <c r="M3099">
        <v>10.5</v>
      </c>
      <c r="N3099">
        <v>111.14999999999999</v>
      </c>
      <c r="O3099" t="s">
        <v>190</v>
      </c>
      <c r="P3099" t="s">
        <v>308</v>
      </c>
      <c r="Q3099">
        <v>10</v>
      </c>
      <c r="R3099" t="s">
        <v>314</v>
      </c>
      <c r="S3099" s="13">
        <v>-16</v>
      </c>
      <c r="T3099">
        <v>16</v>
      </c>
      <c r="U3099">
        <v>40.549999999999997</v>
      </c>
      <c r="V3099">
        <v>40.549999999999997</v>
      </c>
      <c r="W3099">
        <v>8167</v>
      </c>
    </row>
    <row r="3100" spans="1:23" x14ac:dyDescent="0.5">
      <c r="A3100" t="s">
        <v>222</v>
      </c>
      <c r="B3100" t="s">
        <v>279</v>
      </c>
      <c r="C3100" t="s">
        <v>84</v>
      </c>
      <c r="D3100" t="s">
        <v>43</v>
      </c>
      <c r="E3100">
        <v>121.64999999999999</v>
      </c>
      <c r="F3100">
        <v>3</v>
      </c>
      <c r="G3100">
        <v>9.5799999999999983</v>
      </c>
      <c r="H3100">
        <v>5.5799999999999983</v>
      </c>
      <c r="I3100">
        <v>2</v>
      </c>
      <c r="J3100" s="13">
        <v>39296</v>
      </c>
      <c r="K3100" s="13">
        <v>39305</v>
      </c>
      <c r="L3100" t="s">
        <v>331</v>
      </c>
      <c r="M3100">
        <v>17.159999999999997</v>
      </c>
      <c r="N3100">
        <v>104.49</v>
      </c>
      <c r="O3100" t="s">
        <v>190</v>
      </c>
      <c r="P3100" t="s">
        <v>316</v>
      </c>
      <c r="Q3100">
        <v>8</v>
      </c>
      <c r="R3100" t="s">
        <v>319</v>
      </c>
      <c r="S3100" s="13">
        <v>-9</v>
      </c>
      <c r="T3100">
        <v>9</v>
      </c>
      <c r="U3100">
        <v>40.549999999999997</v>
      </c>
      <c r="V3100">
        <v>40.549999999999997</v>
      </c>
      <c r="W3100">
        <v>8167</v>
      </c>
    </row>
    <row r="3101" spans="1:23" x14ac:dyDescent="0.5">
      <c r="A3101" t="s">
        <v>221</v>
      </c>
      <c r="B3101" t="s">
        <v>279</v>
      </c>
      <c r="C3101" t="s">
        <v>84</v>
      </c>
      <c r="D3101" t="s">
        <v>43</v>
      </c>
      <c r="E3101">
        <v>121.64999999999999</v>
      </c>
      <c r="F3101">
        <v>3</v>
      </c>
      <c r="G3101">
        <v>7.84</v>
      </c>
      <c r="H3101">
        <v>6.84</v>
      </c>
      <c r="I3101">
        <v>2</v>
      </c>
      <c r="J3101" s="13">
        <v>39255</v>
      </c>
      <c r="K3101" s="13">
        <v>39263</v>
      </c>
      <c r="L3101" t="s">
        <v>322</v>
      </c>
      <c r="M3101">
        <v>16.68</v>
      </c>
      <c r="N3101">
        <v>104.97</v>
      </c>
      <c r="O3101" t="s">
        <v>190</v>
      </c>
      <c r="P3101" t="s">
        <v>323</v>
      </c>
      <c r="Q3101">
        <v>6</v>
      </c>
      <c r="R3101" t="s">
        <v>324</v>
      </c>
      <c r="S3101" s="13">
        <v>-8</v>
      </c>
      <c r="T3101">
        <v>8</v>
      </c>
      <c r="U3101">
        <v>40.549999999999997</v>
      </c>
      <c r="V3101">
        <v>40.549999999999997</v>
      </c>
      <c r="W3101">
        <v>8167</v>
      </c>
    </row>
    <row r="3102" spans="1:23" x14ac:dyDescent="0.5">
      <c r="A3102" t="s">
        <v>221</v>
      </c>
      <c r="B3102" t="s">
        <v>279</v>
      </c>
      <c r="C3102" t="s">
        <v>84</v>
      </c>
      <c r="D3102" t="s">
        <v>43</v>
      </c>
      <c r="E3102">
        <v>121.64999999999999</v>
      </c>
      <c r="F3102">
        <v>3</v>
      </c>
      <c r="G3102">
        <v>5.75</v>
      </c>
      <c r="H3102">
        <v>6.75</v>
      </c>
      <c r="I3102">
        <v>2</v>
      </c>
      <c r="J3102" s="13">
        <v>39228</v>
      </c>
      <c r="K3102" s="13">
        <v>39236</v>
      </c>
      <c r="L3102" t="s">
        <v>322</v>
      </c>
      <c r="M3102">
        <v>14.5</v>
      </c>
      <c r="N3102">
        <v>107.14999999999999</v>
      </c>
      <c r="O3102" t="s">
        <v>190</v>
      </c>
      <c r="P3102" t="s">
        <v>323</v>
      </c>
      <c r="Q3102">
        <v>5</v>
      </c>
      <c r="R3102" t="s">
        <v>325</v>
      </c>
      <c r="S3102" s="13">
        <v>-8</v>
      </c>
      <c r="T3102">
        <v>8</v>
      </c>
      <c r="U3102">
        <v>40.549999999999997</v>
      </c>
      <c r="V3102">
        <v>40.549999999999997</v>
      </c>
      <c r="W3102">
        <v>8167</v>
      </c>
    </row>
    <row r="3103" spans="1:23" x14ac:dyDescent="0.5">
      <c r="A3103" t="s">
        <v>226</v>
      </c>
      <c r="B3103" t="s">
        <v>279</v>
      </c>
      <c r="C3103" t="s">
        <v>84</v>
      </c>
      <c r="D3103" t="s">
        <v>43</v>
      </c>
      <c r="E3103">
        <v>121.64999999999999</v>
      </c>
      <c r="F3103">
        <v>3</v>
      </c>
      <c r="G3103">
        <v>6.3599999999999994</v>
      </c>
      <c r="H3103">
        <v>4.3599999999999994</v>
      </c>
      <c r="I3103">
        <v>2</v>
      </c>
      <c r="J3103" s="13">
        <v>39201</v>
      </c>
      <c r="K3103" s="13">
        <v>39213</v>
      </c>
      <c r="L3103" t="s">
        <v>315</v>
      </c>
      <c r="M3103">
        <v>12.719999999999999</v>
      </c>
      <c r="N3103">
        <v>108.92999999999999</v>
      </c>
      <c r="O3103" t="s">
        <v>190</v>
      </c>
      <c r="P3103" t="s">
        <v>323</v>
      </c>
      <c r="Q3103">
        <v>4</v>
      </c>
      <c r="R3103" t="s">
        <v>326</v>
      </c>
      <c r="S3103" s="13">
        <v>-12</v>
      </c>
      <c r="T3103">
        <v>12</v>
      </c>
      <c r="U3103">
        <v>40.549999999999997</v>
      </c>
      <c r="V3103">
        <v>40.549999999999997</v>
      </c>
      <c r="W3103">
        <v>8167</v>
      </c>
    </row>
    <row r="3104" spans="1:23" x14ac:dyDescent="0.5">
      <c r="A3104" t="s">
        <v>226</v>
      </c>
      <c r="B3104" t="s">
        <v>279</v>
      </c>
      <c r="C3104" t="s">
        <v>84</v>
      </c>
      <c r="D3104" t="s">
        <v>43</v>
      </c>
      <c r="E3104">
        <v>121.64999999999999</v>
      </c>
      <c r="F3104">
        <v>3</v>
      </c>
      <c r="G3104">
        <v>5</v>
      </c>
      <c r="H3104">
        <v>3</v>
      </c>
      <c r="I3104">
        <v>2</v>
      </c>
      <c r="J3104" s="13">
        <v>39136</v>
      </c>
      <c r="K3104" s="13">
        <v>39155</v>
      </c>
      <c r="L3104" t="s">
        <v>315</v>
      </c>
      <c r="M3104">
        <v>10</v>
      </c>
      <c r="N3104">
        <v>111.64999999999999</v>
      </c>
      <c r="O3104" t="s">
        <v>190</v>
      </c>
      <c r="P3104" t="s">
        <v>327</v>
      </c>
      <c r="Q3104">
        <v>2</v>
      </c>
      <c r="R3104" t="s">
        <v>329</v>
      </c>
      <c r="S3104" s="13">
        <v>-19</v>
      </c>
      <c r="T3104">
        <v>19</v>
      </c>
      <c r="U3104">
        <v>40.549999999999997</v>
      </c>
      <c r="V3104">
        <v>40.549999999999997</v>
      </c>
      <c r="W3104">
        <v>8167</v>
      </c>
    </row>
    <row r="3105" spans="1:23" x14ac:dyDescent="0.5">
      <c r="A3105" t="s">
        <v>226</v>
      </c>
      <c r="B3105" t="s">
        <v>279</v>
      </c>
      <c r="C3105" t="s">
        <v>84</v>
      </c>
      <c r="D3105" t="s">
        <v>43</v>
      </c>
      <c r="E3105">
        <v>121.64999999999999</v>
      </c>
      <c r="F3105">
        <v>3</v>
      </c>
      <c r="G3105">
        <v>8.25</v>
      </c>
      <c r="H3105">
        <v>4.25</v>
      </c>
      <c r="I3105">
        <v>2</v>
      </c>
      <c r="J3105" s="13">
        <v>39080</v>
      </c>
      <c r="K3105" s="13">
        <v>39088</v>
      </c>
      <c r="L3105" t="s">
        <v>315</v>
      </c>
      <c r="M3105">
        <v>14.5</v>
      </c>
      <c r="N3105">
        <v>107.14999999999999</v>
      </c>
      <c r="O3105" t="s">
        <v>189</v>
      </c>
      <c r="P3105" t="s">
        <v>308</v>
      </c>
      <c r="Q3105">
        <v>12</v>
      </c>
      <c r="R3105" t="s">
        <v>309</v>
      </c>
      <c r="S3105" s="13">
        <v>-8</v>
      </c>
      <c r="T3105">
        <v>8</v>
      </c>
      <c r="U3105">
        <v>40.549999999999997</v>
      </c>
      <c r="V3105">
        <v>40.549999999999997</v>
      </c>
      <c r="W3105">
        <v>8167</v>
      </c>
    </row>
    <row r="3106" spans="1:23" x14ac:dyDescent="0.5">
      <c r="A3106" t="s">
        <v>226</v>
      </c>
      <c r="B3106" t="s">
        <v>279</v>
      </c>
      <c r="C3106" t="s">
        <v>84</v>
      </c>
      <c r="D3106" t="s">
        <v>43</v>
      </c>
      <c r="E3106">
        <v>121.64999999999999</v>
      </c>
      <c r="F3106">
        <v>3</v>
      </c>
      <c r="G3106">
        <v>6</v>
      </c>
      <c r="H3106">
        <v>5</v>
      </c>
      <c r="I3106">
        <v>2</v>
      </c>
      <c r="J3106" s="13">
        <v>39057</v>
      </c>
      <c r="K3106" s="13">
        <v>39072</v>
      </c>
      <c r="L3106" t="s">
        <v>315</v>
      </c>
      <c r="M3106">
        <v>13</v>
      </c>
      <c r="N3106">
        <v>108.64999999999999</v>
      </c>
      <c r="O3106" t="s">
        <v>189</v>
      </c>
      <c r="P3106" t="s">
        <v>308</v>
      </c>
      <c r="Q3106">
        <v>12</v>
      </c>
      <c r="R3106" t="s">
        <v>309</v>
      </c>
      <c r="S3106" s="13">
        <v>-15</v>
      </c>
      <c r="T3106">
        <v>15</v>
      </c>
      <c r="U3106">
        <v>40.549999999999997</v>
      </c>
      <c r="V3106">
        <v>40.549999999999997</v>
      </c>
      <c r="W3106">
        <v>8167</v>
      </c>
    </row>
    <row r="3107" spans="1:23" x14ac:dyDescent="0.5">
      <c r="A3107" t="s">
        <v>226</v>
      </c>
      <c r="B3107" t="s">
        <v>279</v>
      </c>
      <c r="C3107" t="s">
        <v>84</v>
      </c>
      <c r="D3107" t="s">
        <v>43</v>
      </c>
      <c r="E3107">
        <v>121.64999999999999</v>
      </c>
      <c r="F3107">
        <v>3</v>
      </c>
      <c r="G3107">
        <v>6</v>
      </c>
      <c r="H3107">
        <v>4</v>
      </c>
      <c r="I3107">
        <v>2</v>
      </c>
      <c r="J3107" s="13">
        <v>39008</v>
      </c>
      <c r="K3107" s="13">
        <v>39024</v>
      </c>
      <c r="L3107" t="s">
        <v>315</v>
      </c>
      <c r="M3107">
        <v>12</v>
      </c>
      <c r="N3107">
        <v>109.64999999999999</v>
      </c>
      <c r="O3107" t="s">
        <v>189</v>
      </c>
      <c r="P3107" t="s">
        <v>308</v>
      </c>
      <c r="Q3107">
        <v>10</v>
      </c>
      <c r="R3107" t="s">
        <v>314</v>
      </c>
      <c r="S3107" s="13">
        <v>-16</v>
      </c>
      <c r="T3107">
        <v>16</v>
      </c>
      <c r="U3107">
        <v>40.549999999999997</v>
      </c>
      <c r="V3107">
        <v>40.549999999999997</v>
      </c>
      <c r="W3107">
        <v>8167</v>
      </c>
    </row>
    <row r="3108" spans="1:23" x14ac:dyDescent="0.5">
      <c r="A3108" t="s">
        <v>221</v>
      </c>
      <c r="B3108" t="s">
        <v>279</v>
      </c>
      <c r="C3108" t="s">
        <v>84</v>
      </c>
      <c r="D3108" t="s">
        <v>43</v>
      </c>
      <c r="E3108">
        <v>121.64999999999999</v>
      </c>
      <c r="F3108">
        <v>3</v>
      </c>
      <c r="G3108">
        <v>7.4500000000000028</v>
      </c>
      <c r="H3108">
        <v>4.4500000000000028</v>
      </c>
      <c r="I3108">
        <v>2</v>
      </c>
      <c r="J3108" s="13">
        <v>38913</v>
      </c>
      <c r="K3108" s="13">
        <v>38929</v>
      </c>
      <c r="L3108" t="s">
        <v>322</v>
      </c>
      <c r="M3108">
        <v>13.900000000000006</v>
      </c>
      <c r="N3108">
        <v>107.74999999999999</v>
      </c>
      <c r="O3108" t="s">
        <v>189</v>
      </c>
      <c r="P3108" t="s">
        <v>316</v>
      </c>
      <c r="Q3108">
        <v>7</v>
      </c>
      <c r="R3108" t="s">
        <v>320</v>
      </c>
      <c r="S3108" s="13">
        <v>-16</v>
      </c>
      <c r="T3108">
        <v>16</v>
      </c>
      <c r="U3108">
        <v>40.549999999999997</v>
      </c>
      <c r="V3108">
        <v>40.549999999999997</v>
      </c>
      <c r="W3108">
        <v>8167</v>
      </c>
    </row>
    <row r="3109" spans="1:23" x14ac:dyDescent="0.5">
      <c r="A3109" t="s">
        <v>225</v>
      </c>
      <c r="B3109" t="s">
        <v>279</v>
      </c>
      <c r="C3109" t="s">
        <v>84</v>
      </c>
      <c r="D3109" t="s">
        <v>43</v>
      </c>
      <c r="E3109">
        <v>121.64999999999999</v>
      </c>
      <c r="F3109">
        <v>3</v>
      </c>
      <c r="G3109">
        <v>5.3599999999999994</v>
      </c>
      <c r="H3109">
        <v>5.3599999999999994</v>
      </c>
      <c r="I3109">
        <v>2</v>
      </c>
      <c r="J3109" s="13">
        <v>38891</v>
      </c>
      <c r="K3109" s="13">
        <v>38904</v>
      </c>
      <c r="L3109" t="s">
        <v>321</v>
      </c>
      <c r="M3109">
        <v>12.719999999999999</v>
      </c>
      <c r="N3109">
        <v>108.92999999999999</v>
      </c>
      <c r="O3109" t="s">
        <v>189</v>
      </c>
      <c r="P3109" t="s">
        <v>323</v>
      </c>
      <c r="Q3109">
        <v>6</v>
      </c>
      <c r="R3109" t="s">
        <v>324</v>
      </c>
      <c r="S3109" s="13">
        <v>-13</v>
      </c>
      <c r="T3109">
        <v>13</v>
      </c>
      <c r="U3109">
        <v>40.549999999999997</v>
      </c>
      <c r="V3109">
        <v>40.549999999999997</v>
      </c>
      <c r="W3109">
        <v>8167</v>
      </c>
    </row>
    <row r="3110" spans="1:23" x14ac:dyDescent="0.5">
      <c r="A3110" t="s">
        <v>224</v>
      </c>
      <c r="B3110" t="s">
        <v>279</v>
      </c>
      <c r="C3110" t="s">
        <v>84</v>
      </c>
      <c r="D3110" t="s">
        <v>43</v>
      </c>
      <c r="E3110">
        <v>121.64999999999999</v>
      </c>
      <c r="F3110">
        <v>3</v>
      </c>
      <c r="G3110">
        <v>8.2000000000000028</v>
      </c>
      <c r="H3110">
        <v>4.2000000000000028</v>
      </c>
      <c r="I3110">
        <v>2</v>
      </c>
      <c r="J3110" s="13">
        <v>38851</v>
      </c>
      <c r="K3110" s="13">
        <v>38863</v>
      </c>
      <c r="L3110" t="s">
        <v>313</v>
      </c>
      <c r="M3110">
        <v>14.400000000000006</v>
      </c>
      <c r="N3110">
        <v>107.24999999999999</v>
      </c>
      <c r="O3110" t="s">
        <v>189</v>
      </c>
      <c r="P3110" t="s">
        <v>323</v>
      </c>
      <c r="Q3110">
        <v>5</v>
      </c>
      <c r="R3110" t="s">
        <v>325</v>
      </c>
      <c r="S3110" s="13">
        <v>-12</v>
      </c>
      <c r="T3110">
        <v>12</v>
      </c>
      <c r="U3110">
        <v>40.549999999999997</v>
      </c>
      <c r="V3110">
        <v>40.549999999999997</v>
      </c>
      <c r="W3110">
        <v>8167</v>
      </c>
    </row>
    <row r="3111" spans="1:23" x14ac:dyDescent="0.5">
      <c r="A3111" t="s">
        <v>228</v>
      </c>
      <c r="B3111" t="s">
        <v>279</v>
      </c>
      <c r="C3111" t="s">
        <v>84</v>
      </c>
      <c r="D3111" t="s">
        <v>43</v>
      </c>
      <c r="E3111">
        <v>121.64999999999999</v>
      </c>
      <c r="F3111">
        <v>3</v>
      </c>
      <c r="G3111">
        <v>5</v>
      </c>
      <c r="H3111">
        <v>7</v>
      </c>
      <c r="I3111">
        <v>2</v>
      </c>
      <c r="J3111" s="13">
        <v>38794</v>
      </c>
      <c r="K3111" s="13">
        <v>38805</v>
      </c>
      <c r="L3111" t="s">
        <v>310</v>
      </c>
      <c r="M3111">
        <v>14</v>
      </c>
      <c r="N3111">
        <v>107.64999999999999</v>
      </c>
      <c r="O3111" t="s">
        <v>189</v>
      </c>
      <c r="P3111" t="s">
        <v>327</v>
      </c>
      <c r="Q3111">
        <v>3</v>
      </c>
      <c r="R3111" t="s">
        <v>328</v>
      </c>
      <c r="S3111" s="13">
        <v>-11</v>
      </c>
      <c r="T3111">
        <v>11</v>
      </c>
      <c r="U3111">
        <v>40.549999999999997</v>
      </c>
      <c r="V3111">
        <v>40.549999999999997</v>
      </c>
      <c r="W3111">
        <v>8167</v>
      </c>
    </row>
    <row r="3112" spans="1:23" x14ac:dyDescent="0.5">
      <c r="A3112" t="s">
        <v>224</v>
      </c>
      <c r="B3112" t="s">
        <v>279</v>
      </c>
      <c r="C3112" t="s">
        <v>84</v>
      </c>
      <c r="D3112" t="s">
        <v>43</v>
      </c>
      <c r="E3112">
        <v>121.64999999999999</v>
      </c>
      <c r="F3112">
        <v>3</v>
      </c>
      <c r="G3112">
        <v>5</v>
      </c>
      <c r="H3112">
        <v>3</v>
      </c>
      <c r="I3112">
        <v>2</v>
      </c>
      <c r="J3112" s="13">
        <v>38776</v>
      </c>
      <c r="K3112" s="13">
        <v>38789</v>
      </c>
      <c r="L3112" t="s">
        <v>313</v>
      </c>
      <c r="M3112">
        <v>10</v>
      </c>
      <c r="N3112">
        <v>111.64999999999999</v>
      </c>
      <c r="O3112" t="s">
        <v>189</v>
      </c>
      <c r="P3112" t="s">
        <v>327</v>
      </c>
      <c r="Q3112">
        <v>2</v>
      </c>
      <c r="R3112" t="s">
        <v>329</v>
      </c>
      <c r="S3112" s="13">
        <v>-13</v>
      </c>
      <c r="T3112">
        <v>13</v>
      </c>
      <c r="U3112">
        <v>40.549999999999997</v>
      </c>
      <c r="V3112">
        <v>40.549999999999997</v>
      </c>
      <c r="W3112">
        <v>8167</v>
      </c>
    </row>
    <row r="3113" spans="1:23" x14ac:dyDescent="0.5">
      <c r="A3113" t="s">
        <v>221</v>
      </c>
      <c r="B3113" t="s">
        <v>279</v>
      </c>
      <c r="C3113" t="s">
        <v>84</v>
      </c>
      <c r="D3113" t="s">
        <v>43</v>
      </c>
      <c r="E3113">
        <v>121.64999999999999</v>
      </c>
      <c r="F3113">
        <v>3</v>
      </c>
      <c r="G3113">
        <v>6.3599999999999994</v>
      </c>
      <c r="H3113">
        <v>3.3599999999999994</v>
      </c>
      <c r="I3113">
        <v>2</v>
      </c>
      <c r="J3113" s="13">
        <v>38763</v>
      </c>
      <c r="K3113" s="13">
        <v>38774</v>
      </c>
      <c r="L3113" t="s">
        <v>322</v>
      </c>
      <c r="M3113">
        <v>11.719999999999999</v>
      </c>
      <c r="N3113">
        <v>109.92999999999999</v>
      </c>
      <c r="O3113" t="s">
        <v>189</v>
      </c>
      <c r="P3113" t="s">
        <v>327</v>
      </c>
      <c r="Q3113">
        <v>2</v>
      </c>
      <c r="R3113" t="s">
        <v>329</v>
      </c>
      <c r="S3113" s="13">
        <v>-11</v>
      </c>
      <c r="T3113">
        <v>11</v>
      </c>
      <c r="U3113">
        <v>40.549999999999997</v>
      </c>
      <c r="V3113">
        <v>40.549999999999997</v>
      </c>
      <c r="W3113">
        <v>8167</v>
      </c>
    </row>
    <row r="3114" spans="1:23" x14ac:dyDescent="0.5">
      <c r="A3114" t="s">
        <v>223</v>
      </c>
      <c r="B3114" t="s">
        <v>279</v>
      </c>
      <c r="C3114" t="s">
        <v>84</v>
      </c>
      <c r="D3114" t="s">
        <v>43</v>
      </c>
      <c r="E3114">
        <v>121.64999999999999</v>
      </c>
      <c r="F3114">
        <v>3</v>
      </c>
      <c r="G3114">
        <v>8.6499999999999986</v>
      </c>
      <c r="H3114">
        <v>3.6499999999999986</v>
      </c>
      <c r="I3114">
        <v>2</v>
      </c>
      <c r="J3114" s="13">
        <v>38599</v>
      </c>
      <c r="K3114" s="13">
        <v>38615</v>
      </c>
      <c r="L3114" t="s">
        <v>307</v>
      </c>
      <c r="M3114">
        <v>14.299999999999997</v>
      </c>
      <c r="N3114">
        <v>107.35</v>
      </c>
      <c r="O3114" t="s">
        <v>332</v>
      </c>
      <c r="P3114" t="s">
        <v>316</v>
      </c>
      <c r="Q3114">
        <v>9</v>
      </c>
      <c r="R3114" t="s">
        <v>317</v>
      </c>
      <c r="S3114" s="13">
        <v>-16</v>
      </c>
      <c r="T3114">
        <v>16</v>
      </c>
      <c r="U3114">
        <v>40.549999999999997</v>
      </c>
      <c r="V3114">
        <v>40.549999999999997</v>
      </c>
      <c r="W3114">
        <v>8167</v>
      </c>
    </row>
    <row r="3115" spans="1:23" x14ac:dyDescent="0.5">
      <c r="A3115" t="s">
        <v>222</v>
      </c>
      <c r="B3115" t="s">
        <v>279</v>
      </c>
      <c r="C3115" t="s">
        <v>84</v>
      </c>
      <c r="D3115" t="s">
        <v>43</v>
      </c>
      <c r="E3115">
        <v>121.64999999999999</v>
      </c>
      <c r="F3115">
        <v>3</v>
      </c>
      <c r="G3115">
        <v>9.14</v>
      </c>
      <c r="H3115">
        <v>4.1400000000000006</v>
      </c>
      <c r="I3115">
        <v>2</v>
      </c>
      <c r="J3115" s="13">
        <v>38459</v>
      </c>
      <c r="K3115" s="13">
        <v>38469</v>
      </c>
      <c r="L3115" t="s">
        <v>331</v>
      </c>
      <c r="M3115">
        <v>15.280000000000001</v>
      </c>
      <c r="N3115">
        <v>106.36999999999999</v>
      </c>
      <c r="O3115" t="s">
        <v>332</v>
      </c>
      <c r="P3115" t="s">
        <v>323</v>
      </c>
      <c r="Q3115">
        <v>4</v>
      </c>
      <c r="R3115" t="s">
        <v>326</v>
      </c>
      <c r="S3115" s="13">
        <v>-10</v>
      </c>
      <c r="T3115">
        <v>10</v>
      </c>
      <c r="U3115">
        <v>40.549999999999997</v>
      </c>
      <c r="V3115">
        <v>40.549999999999997</v>
      </c>
      <c r="W3115">
        <v>8167</v>
      </c>
    </row>
    <row r="3116" spans="1:23" x14ac:dyDescent="0.5">
      <c r="A3116" t="s">
        <v>227</v>
      </c>
      <c r="B3116" t="s">
        <v>279</v>
      </c>
      <c r="C3116" t="s">
        <v>84</v>
      </c>
      <c r="D3116" t="s">
        <v>43</v>
      </c>
      <c r="E3116">
        <v>121.64999999999999</v>
      </c>
      <c r="F3116">
        <v>3</v>
      </c>
      <c r="G3116">
        <v>9</v>
      </c>
      <c r="H3116">
        <v>4</v>
      </c>
      <c r="I3116">
        <v>2</v>
      </c>
      <c r="J3116" s="13">
        <v>38362</v>
      </c>
      <c r="K3116" s="13">
        <v>38371</v>
      </c>
      <c r="L3116" t="s">
        <v>311</v>
      </c>
      <c r="M3116">
        <v>15</v>
      </c>
      <c r="N3116">
        <v>106.64999999999999</v>
      </c>
      <c r="O3116" t="s">
        <v>332</v>
      </c>
      <c r="P3116" t="s">
        <v>327</v>
      </c>
      <c r="Q3116">
        <v>1</v>
      </c>
      <c r="R3116" t="s">
        <v>330</v>
      </c>
      <c r="S3116" s="13">
        <v>-9</v>
      </c>
      <c r="T3116">
        <v>9</v>
      </c>
      <c r="U3116">
        <v>40.549999999999997</v>
      </c>
      <c r="V3116">
        <v>40.549999999999997</v>
      </c>
      <c r="W3116">
        <v>8167</v>
      </c>
    </row>
    <row r="3117" spans="1:23" x14ac:dyDescent="0.5">
      <c r="A3117" t="s">
        <v>228</v>
      </c>
      <c r="B3117" t="s">
        <v>279</v>
      </c>
      <c r="C3117" t="s">
        <v>84</v>
      </c>
      <c r="D3117" t="s">
        <v>43</v>
      </c>
      <c r="E3117">
        <v>121.64999999999999</v>
      </c>
      <c r="F3117">
        <v>3</v>
      </c>
      <c r="G3117">
        <v>8.5799999999999983</v>
      </c>
      <c r="H3117">
        <v>6.5799999999999983</v>
      </c>
      <c r="I3117">
        <v>2</v>
      </c>
      <c r="J3117" s="13">
        <v>38332</v>
      </c>
      <c r="K3117" s="13">
        <v>38346</v>
      </c>
      <c r="L3117" t="s">
        <v>310</v>
      </c>
      <c r="M3117">
        <v>17.159999999999997</v>
      </c>
      <c r="N3117">
        <v>104.49</v>
      </c>
      <c r="O3117" t="s">
        <v>188</v>
      </c>
      <c r="P3117" t="s">
        <v>308</v>
      </c>
      <c r="Q3117">
        <v>12</v>
      </c>
      <c r="R3117" t="s">
        <v>309</v>
      </c>
      <c r="S3117" s="13">
        <v>-14</v>
      </c>
      <c r="T3117">
        <v>14</v>
      </c>
      <c r="U3117">
        <v>40.549999999999997</v>
      </c>
      <c r="V3117">
        <v>40.549999999999997</v>
      </c>
      <c r="W3117">
        <v>8167</v>
      </c>
    </row>
    <row r="3118" spans="1:23" x14ac:dyDescent="0.5">
      <c r="A3118" t="s">
        <v>221</v>
      </c>
      <c r="B3118" t="s">
        <v>279</v>
      </c>
      <c r="C3118" t="s">
        <v>84</v>
      </c>
      <c r="D3118" t="s">
        <v>43</v>
      </c>
      <c r="E3118">
        <v>121.64999999999999</v>
      </c>
      <c r="F3118">
        <v>3</v>
      </c>
      <c r="G3118">
        <v>9.8999999999999986</v>
      </c>
      <c r="H3118">
        <v>4.8999999999999986</v>
      </c>
      <c r="I3118">
        <v>2</v>
      </c>
      <c r="J3118" s="13">
        <v>38159</v>
      </c>
      <c r="K3118" s="13">
        <v>38178</v>
      </c>
      <c r="L3118" t="s">
        <v>322</v>
      </c>
      <c r="M3118">
        <v>16.799999999999997</v>
      </c>
      <c r="N3118">
        <v>104.85</v>
      </c>
      <c r="O3118" t="s">
        <v>188</v>
      </c>
      <c r="P3118" t="s">
        <v>323</v>
      </c>
      <c r="Q3118">
        <v>6</v>
      </c>
      <c r="R3118" t="s">
        <v>324</v>
      </c>
      <c r="S3118" s="13">
        <v>-19</v>
      </c>
      <c r="T3118">
        <v>19</v>
      </c>
      <c r="U3118">
        <v>40.549999999999997</v>
      </c>
      <c r="V3118">
        <v>40.549999999999997</v>
      </c>
      <c r="W3118">
        <v>8167</v>
      </c>
    </row>
    <row r="3119" spans="1:23" x14ac:dyDescent="0.5">
      <c r="A3119" t="s">
        <v>227</v>
      </c>
      <c r="B3119" t="s">
        <v>279</v>
      </c>
      <c r="C3119" t="s">
        <v>84</v>
      </c>
      <c r="D3119" t="s">
        <v>43</v>
      </c>
      <c r="E3119">
        <v>121.64999999999999</v>
      </c>
      <c r="F3119">
        <v>3</v>
      </c>
      <c r="G3119">
        <v>6.73</v>
      </c>
      <c r="H3119">
        <v>5.73</v>
      </c>
      <c r="I3119">
        <v>2</v>
      </c>
      <c r="J3119" s="13">
        <v>37968</v>
      </c>
      <c r="K3119" s="13">
        <v>37983</v>
      </c>
      <c r="L3119" t="s">
        <v>311</v>
      </c>
      <c r="M3119">
        <v>14.46</v>
      </c>
      <c r="N3119">
        <v>107.19</v>
      </c>
      <c r="O3119" t="s">
        <v>187</v>
      </c>
      <c r="P3119" t="s">
        <v>308</v>
      </c>
      <c r="Q3119">
        <v>12</v>
      </c>
      <c r="R3119" t="s">
        <v>309</v>
      </c>
      <c r="S3119" s="13">
        <v>-15</v>
      </c>
      <c r="T3119">
        <v>15</v>
      </c>
      <c r="U3119">
        <v>40.549999999999997</v>
      </c>
      <c r="V3119">
        <v>40.549999999999997</v>
      </c>
      <c r="W3119">
        <v>8167</v>
      </c>
    </row>
    <row r="3120" spans="1:23" x14ac:dyDescent="0.5">
      <c r="A3120" t="s">
        <v>228</v>
      </c>
      <c r="B3120" t="s">
        <v>279</v>
      </c>
      <c r="C3120" t="s">
        <v>84</v>
      </c>
      <c r="D3120" t="s">
        <v>43</v>
      </c>
      <c r="E3120">
        <v>121.64999999999999</v>
      </c>
      <c r="F3120">
        <v>3</v>
      </c>
      <c r="G3120">
        <v>9.61</v>
      </c>
      <c r="H3120">
        <v>6.6099999999999994</v>
      </c>
      <c r="I3120">
        <v>2</v>
      </c>
      <c r="J3120" s="13">
        <v>37933</v>
      </c>
      <c r="K3120" s="13">
        <v>37952</v>
      </c>
      <c r="L3120" t="s">
        <v>310</v>
      </c>
      <c r="M3120">
        <v>18.22</v>
      </c>
      <c r="N3120">
        <v>103.42999999999999</v>
      </c>
      <c r="O3120" t="s">
        <v>187</v>
      </c>
      <c r="P3120" t="s">
        <v>308</v>
      </c>
      <c r="Q3120">
        <v>11</v>
      </c>
      <c r="R3120" t="s">
        <v>312</v>
      </c>
      <c r="S3120" s="13">
        <v>-19</v>
      </c>
      <c r="T3120">
        <v>19</v>
      </c>
      <c r="U3120">
        <v>40.549999999999997</v>
      </c>
      <c r="V3120">
        <v>40.549999999999997</v>
      </c>
      <c r="W3120">
        <v>8167</v>
      </c>
    </row>
    <row r="3121" spans="1:23" x14ac:dyDescent="0.5">
      <c r="A3121" t="s">
        <v>224</v>
      </c>
      <c r="B3121" t="s">
        <v>279</v>
      </c>
      <c r="C3121" t="s">
        <v>84</v>
      </c>
      <c r="D3121" t="s">
        <v>43</v>
      </c>
      <c r="E3121">
        <v>121.64999999999999</v>
      </c>
      <c r="F3121">
        <v>3</v>
      </c>
      <c r="G3121">
        <v>5.6099999999999994</v>
      </c>
      <c r="H3121">
        <v>3.6099999999999994</v>
      </c>
      <c r="I3121">
        <v>2</v>
      </c>
      <c r="J3121" s="13">
        <v>37909</v>
      </c>
      <c r="K3121" s="13">
        <v>37922</v>
      </c>
      <c r="L3121" t="s">
        <v>313</v>
      </c>
      <c r="M3121">
        <v>11.219999999999999</v>
      </c>
      <c r="N3121">
        <v>110.42999999999999</v>
      </c>
      <c r="O3121" t="s">
        <v>187</v>
      </c>
      <c r="P3121" t="s">
        <v>308</v>
      </c>
      <c r="Q3121">
        <v>10</v>
      </c>
      <c r="R3121" t="s">
        <v>314</v>
      </c>
      <c r="S3121" s="13">
        <v>-13</v>
      </c>
      <c r="T3121">
        <v>13</v>
      </c>
      <c r="U3121">
        <v>40.549999999999997</v>
      </c>
      <c r="V3121">
        <v>40.549999999999997</v>
      </c>
      <c r="W3121">
        <v>8167</v>
      </c>
    </row>
    <row r="3122" spans="1:23" x14ac:dyDescent="0.5">
      <c r="A3122" t="s">
        <v>224</v>
      </c>
      <c r="B3122" t="s">
        <v>279</v>
      </c>
      <c r="C3122" t="s">
        <v>84</v>
      </c>
      <c r="D3122" t="s">
        <v>43</v>
      </c>
      <c r="E3122">
        <v>121.64999999999999</v>
      </c>
      <c r="F3122">
        <v>3</v>
      </c>
      <c r="G3122">
        <v>8.75</v>
      </c>
      <c r="H3122">
        <v>3.75</v>
      </c>
      <c r="I3122">
        <v>2</v>
      </c>
      <c r="J3122" s="13">
        <v>37879</v>
      </c>
      <c r="K3122" s="13">
        <v>37896</v>
      </c>
      <c r="L3122" t="s">
        <v>313</v>
      </c>
      <c r="M3122">
        <v>14.5</v>
      </c>
      <c r="N3122">
        <v>107.14999999999999</v>
      </c>
      <c r="O3122" t="s">
        <v>187</v>
      </c>
      <c r="P3122" t="s">
        <v>316</v>
      </c>
      <c r="Q3122">
        <v>9</v>
      </c>
      <c r="R3122" t="s">
        <v>317</v>
      </c>
      <c r="S3122" s="13">
        <v>-17</v>
      </c>
      <c r="T3122">
        <v>17</v>
      </c>
      <c r="U3122">
        <v>40.549999999999997</v>
      </c>
      <c r="V3122">
        <v>40.549999999999997</v>
      </c>
      <c r="W3122">
        <v>8167</v>
      </c>
    </row>
    <row r="3123" spans="1:23" x14ac:dyDescent="0.5">
      <c r="A3123" t="s">
        <v>221</v>
      </c>
      <c r="B3123" t="s">
        <v>279</v>
      </c>
      <c r="C3123" t="s">
        <v>84</v>
      </c>
      <c r="D3123" t="s">
        <v>43</v>
      </c>
      <c r="E3123">
        <v>121.64999999999999</v>
      </c>
      <c r="F3123">
        <v>3</v>
      </c>
      <c r="G3123">
        <v>9.6499999999999986</v>
      </c>
      <c r="H3123">
        <v>6.6499999999999986</v>
      </c>
      <c r="I3123">
        <v>2</v>
      </c>
      <c r="J3123" s="13">
        <v>37874</v>
      </c>
      <c r="K3123" s="13">
        <v>37890</v>
      </c>
      <c r="L3123" t="s">
        <v>322</v>
      </c>
      <c r="M3123">
        <v>18.299999999999997</v>
      </c>
      <c r="N3123">
        <v>103.35</v>
      </c>
      <c r="O3123" t="s">
        <v>187</v>
      </c>
      <c r="P3123" t="s">
        <v>316</v>
      </c>
      <c r="Q3123">
        <v>9</v>
      </c>
      <c r="R3123" t="s">
        <v>317</v>
      </c>
      <c r="S3123" s="13">
        <v>-16</v>
      </c>
      <c r="T3123">
        <v>16</v>
      </c>
      <c r="U3123">
        <v>40.549999999999997</v>
      </c>
      <c r="V3123">
        <v>40.549999999999997</v>
      </c>
      <c r="W3123">
        <v>8167</v>
      </c>
    </row>
    <row r="3124" spans="1:23" x14ac:dyDescent="0.5">
      <c r="A3124" t="s">
        <v>226</v>
      </c>
      <c r="B3124" t="s">
        <v>279</v>
      </c>
      <c r="C3124" t="s">
        <v>84</v>
      </c>
      <c r="D3124" t="s">
        <v>43</v>
      </c>
      <c r="E3124">
        <v>121.64999999999999</v>
      </c>
      <c r="F3124">
        <v>3</v>
      </c>
      <c r="G3124">
        <v>5.1199999999999974</v>
      </c>
      <c r="H3124">
        <v>6.1199999999999974</v>
      </c>
      <c r="I3124">
        <v>2</v>
      </c>
      <c r="J3124" s="13">
        <v>37760</v>
      </c>
      <c r="K3124" s="13">
        <v>37770</v>
      </c>
      <c r="L3124" t="s">
        <v>315</v>
      </c>
      <c r="M3124">
        <v>13.239999999999995</v>
      </c>
      <c r="N3124">
        <v>108.41</v>
      </c>
      <c r="O3124" t="s">
        <v>187</v>
      </c>
      <c r="P3124" t="s">
        <v>323</v>
      </c>
      <c r="Q3124">
        <v>5</v>
      </c>
      <c r="R3124" t="s">
        <v>325</v>
      </c>
      <c r="S3124" s="13">
        <v>-10</v>
      </c>
      <c r="T3124">
        <v>10</v>
      </c>
      <c r="U3124">
        <v>40.549999999999997</v>
      </c>
      <c r="V3124">
        <v>40.549999999999997</v>
      </c>
      <c r="W3124">
        <v>8167</v>
      </c>
    </row>
    <row r="3125" spans="1:23" x14ac:dyDescent="0.5">
      <c r="A3125" t="s">
        <v>223</v>
      </c>
      <c r="B3125" t="s">
        <v>279</v>
      </c>
      <c r="C3125" t="s">
        <v>84</v>
      </c>
      <c r="D3125" t="s">
        <v>43</v>
      </c>
      <c r="E3125">
        <v>121.64999999999999</v>
      </c>
      <c r="F3125">
        <v>3</v>
      </c>
      <c r="G3125">
        <v>5.4500000000000028</v>
      </c>
      <c r="H3125">
        <v>3.4500000000000028</v>
      </c>
      <c r="I3125">
        <v>2</v>
      </c>
      <c r="J3125" s="13">
        <v>37426</v>
      </c>
      <c r="K3125" s="13">
        <v>37437</v>
      </c>
      <c r="L3125" t="s">
        <v>307</v>
      </c>
      <c r="M3125">
        <v>10.900000000000006</v>
      </c>
      <c r="N3125">
        <v>110.74999999999999</v>
      </c>
      <c r="O3125" t="s">
        <v>186</v>
      </c>
      <c r="P3125" t="s">
        <v>323</v>
      </c>
      <c r="Q3125">
        <v>6</v>
      </c>
      <c r="R3125" t="s">
        <v>324</v>
      </c>
      <c r="S3125" s="13">
        <v>-11</v>
      </c>
      <c r="T3125">
        <v>11</v>
      </c>
      <c r="U3125">
        <v>40.549999999999997</v>
      </c>
      <c r="V3125">
        <v>40.549999999999997</v>
      </c>
      <c r="W3125">
        <v>8167</v>
      </c>
    </row>
    <row r="3126" spans="1:23" x14ac:dyDescent="0.5">
      <c r="A3126" t="s">
        <v>228</v>
      </c>
      <c r="B3126" t="s">
        <v>279</v>
      </c>
      <c r="C3126" t="s">
        <v>84</v>
      </c>
      <c r="D3126" t="s">
        <v>43</v>
      </c>
      <c r="E3126">
        <v>121.64999999999999</v>
      </c>
      <c r="F3126">
        <v>3</v>
      </c>
      <c r="G3126">
        <v>8</v>
      </c>
      <c r="H3126">
        <v>7</v>
      </c>
      <c r="I3126">
        <v>2</v>
      </c>
      <c r="J3126" s="13">
        <v>37355</v>
      </c>
      <c r="K3126" s="13">
        <v>37367</v>
      </c>
      <c r="L3126" t="s">
        <v>310</v>
      </c>
      <c r="M3126">
        <v>17</v>
      </c>
      <c r="N3126">
        <v>104.64999999999999</v>
      </c>
      <c r="O3126" t="s">
        <v>186</v>
      </c>
      <c r="P3126" t="s">
        <v>323</v>
      </c>
      <c r="Q3126">
        <v>4</v>
      </c>
      <c r="R3126" t="s">
        <v>326</v>
      </c>
      <c r="S3126" s="13">
        <v>-12</v>
      </c>
      <c r="T3126">
        <v>12</v>
      </c>
      <c r="U3126">
        <v>40.549999999999997</v>
      </c>
      <c r="V3126">
        <v>40.549999999999997</v>
      </c>
      <c r="W3126">
        <v>8167</v>
      </c>
    </row>
    <row r="3127" spans="1:23" x14ac:dyDescent="0.5">
      <c r="A3127" t="s">
        <v>225</v>
      </c>
      <c r="B3127" t="s">
        <v>279</v>
      </c>
      <c r="C3127" t="s">
        <v>84</v>
      </c>
      <c r="D3127" t="s">
        <v>43</v>
      </c>
      <c r="E3127">
        <v>121.64999999999999</v>
      </c>
      <c r="F3127">
        <v>3</v>
      </c>
      <c r="G3127">
        <v>7.5799999999999983</v>
      </c>
      <c r="H3127">
        <v>6.5799999999999983</v>
      </c>
      <c r="I3127">
        <v>2</v>
      </c>
      <c r="J3127" s="13">
        <v>37334</v>
      </c>
      <c r="K3127" s="13">
        <v>37347</v>
      </c>
      <c r="L3127" t="s">
        <v>321</v>
      </c>
      <c r="M3127">
        <v>16.159999999999997</v>
      </c>
      <c r="N3127">
        <v>105.49</v>
      </c>
      <c r="O3127" t="s">
        <v>186</v>
      </c>
      <c r="P3127" t="s">
        <v>327</v>
      </c>
      <c r="Q3127">
        <v>3</v>
      </c>
      <c r="R3127" t="s">
        <v>328</v>
      </c>
      <c r="S3127" s="13">
        <v>-13</v>
      </c>
      <c r="T3127">
        <v>13</v>
      </c>
      <c r="U3127">
        <v>40.549999999999997</v>
      </c>
      <c r="V3127">
        <v>40.549999999999997</v>
      </c>
      <c r="W3127">
        <v>8167</v>
      </c>
    </row>
    <row r="3128" spans="1:23" x14ac:dyDescent="0.5">
      <c r="A3128" t="s">
        <v>225</v>
      </c>
      <c r="B3128" t="s">
        <v>279</v>
      </c>
      <c r="C3128" t="s">
        <v>84</v>
      </c>
      <c r="D3128" t="s">
        <v>43</v>
      </c>
      <c r="E3128">
        <v>121.64999999999999</v>
      </c>
      <c r="F3128">
        <v>3</v>
      </c>
      <c r="G3128">
        <v>8.5499999999999972</v>
      </c>
      <c r="H3128">
        <v>3.5499999999999972</v>
      </c>
      <c r="I3128">
        <v>2</v>
      </c>
      <c r="J3128" s="13">
        <v>37258</v>
      </c>
      <c r="K3128" s="13">
        <v>37268</v>
      </c>
      <c r="L3128" t="s">
        <v>321</v>
      </c>
      <c r="M3128">
        <v>14.099999999999994</v>
      </c>
      <c r="N3128">
        <v>107.55</v>
      </c>
      <c r="O3128" t="s">
        <v>186</v>
      </c>
      <c r="P3128" t="s">
        <v>327</v>
      </c>
      <c r="Q3128">
        <v>1</v>
      </c>
      <c r="R3128" t="s">
        <v>330</v>
      </c>
      <c r="S3128" s="13">
        <v>-10</v>
      </c>
      <c r="T3128">
        <v>10</v>
      </c>
      <c r="U3128">
        <v>40.549999999999997</v>
      </c>
      <c r="V3128">
        <v>40.549999999999997</v>
      </c>
      <c r="W3128">
        <v>8167</v>
      </c>
    </row>
    <row r="3129" spans="1:23" x14ac:dyDescent="0.5">
      <c r="A3129" t="s">
        <v>225</v>
      </c>
      <c r="B3129" t="s">
        <v>279</v>
      </c>
      <c r="C3129" t="s">
        <v>84</v>
      </c>
      <c r="D3129" t="s">
        <v>43</v>
      </c>
      <c r="E3129">
        <v>121.64999999999999</v>
      </c>
      <c r="F3129">
        <v>3</v>
      </c>
      <c r="G3129">
        <v>5.2199999999999989</v>
      </c>
      <c r="H3129">
        <v>4.2199999999999989</v>
      </c>
      <c r="I3129">
        <v>2</v>
      </c>
      <c r="J3129" s="13">
        <v>37246</v>
      </c>
      <c r="K3129" s="13">
        <v>37256</v>
      </c>
      <c r="L3129" t="s">
        <v>321</v>
      </c>
      <c r="M3129">
        <v>11.439999999999998</v>
      </c>
      <c r="N3129">
        <v>110.21</v>
      </c>
      <c r="O3129" t="s">
        <v>185</v>
      </c>
      <c r="P3129" t="s">
        <v>308</v>
      </c>
      <c r="Q3129">
        <v>12</v>
      </c>
      <c r="R3129" t="s">
        <v>309</v>
      </c>
      <c r="S3129" s="13">
        <v>-10</v>
      </c>
      <c r="T3129">
        <v>10</v>
      </c>
      <c r="U3129">
        <v>40.549999999999997</v>
      </c>
      <c r="V3129">
        <v>40.549999999999997</v>
      </c>
      <c r="W3129">
        <v>8167</v>
      </c>
    </row>
    <row r="3130" spans="1:23" x14ac:dyDescent="0.5">
      <c r="A3130" t="s">
        <v>224</v>
      </c>
      <c r="B3130" t="s">
        <v>279</v>
      </c>
      <c r="C3130" t="s">
        <v>84</v>
      </c>
      <c r="D3130" t="s">
        <v>43</v>
      </c>
      <c r="E3130">
        <v>121.64999999999999</v>
      </c>
      <c r="F3130">
        <v>3</v>
      </c>
      <c r="G3130">
        <v>6.4500000000000028</v>
      </c>
      <c r="H3130">
        <v>4.4500000000000028</v>
      </c>
      <c r="I3130">
        <v>2</v>
      </c>
      <c r="J3130" s="13">
        <v>37209</v>
      </c>
      <c r="K3130" s="13">
        <v>37229</v>
      </c>
      <c r="L3130" t="s">
        <v>313</v>
      </c>
      <c r="M3130">
        <v>12.900000000000006</v>
      </c>
      <c r="N3130">
        <v>108.74999999999999</v>
      </c>
      <c r="O3130" t="s">
        <v>185</v>
      </c>
      <c r="P3130" t="s">
        <v>308</v>
      </c>
      <c r="Q3130">
        <v>11</v>
      </c>
      <c r="R3130" t="s">
        <v>312</v>
      </c>
      <c r="S3130" s="13">
        <v>-20</v>
      </c>
      <c r="T3130">
        <v>20</v>
      </c>
      <c r="U3130">
        <v>40.549999999999997</v>
      </c>
      <c r="V3130">
        <v>40.549999999999997</v>
      </c>
      <c r="W3130">
        <v>8167</v>
      </c>
    </row>
    <row r="3131" spans="1:23" x14ac:dyDescent="0.5">
      <c r="A3131" t="s">
        <v>220</v>
      </c>
      <c r="B3131" t="s">
        <v>279</v>
      </c>
      <c r="C3131" t="s">
        <v>84</v>
      </c>
      <c r="D3131" t="s">
        <v>43</v>
      </c>
      <c r="E3131">
        <v>121.64999999999999</v>
      </c>
      <c r="F3131">
        <v>3</v>
      </c>
      <c r="G3131">
        <v>8.84</v>
      </c>
      <c r="H3131">
        <v>6.84</v>
      </c>
      <c r="I3131">
        <v>2</v>
      </c>
      <c r="J3131" s="13">
        <v>37131</v>
      </c>
      <c r="K3131" s="13">
        <v>37140</v>
      </c>
      <c r="L3131" t="s">
        <v>318</v>
      </c>
      <c r="M3131">
        <v>17.68</v>
      </c>
      <c r="N3131">
        <v>103.97</v>
      </c>
      <c r="O3131" t="s">
        <v>185</v>
      </c>
      <c r="P3131" t="s">
        <v>316</v>
      </c>
      <c r="Q3131">
        <v>8</v>
      </c>
      <c r="R3131" t="s">
        <v>319</v>
      </c>
      <c r="S3131" s="13">
        <v>-9</v>
      </c>
      <c r="T3131">
        <v>9</v>
      </c>
      <c r="U3131">
        <v>40.549999999999997</v>
      </c>
      <c r="V3131">
        <v>40.549999999999997</v>
      </c>
      <c r="W3131">
        <v>8167</v>
      </c>
    </row>
    <row r="3132" spans="1:23" x14ac:dyDescent="0.5">
      <c r="A3132" t="s">
        <v>222</v>
      </c>
      <c r="B3132" t="s">
        <v>279</v>
      </c>
      <c r="C3132" t="s">
        <v>84</v>
      </c>
      <c r="D3132" t="s">
        <v>43</v>
      </c>
      <c r="E3132">
        <v>121.64999999999999</v>
      </c>
      <c r="F3132">
        <v>3</v>
      </c>
      <c r="G3132">
        <v>9.990000000000002</v>
      </c>
      <c r="H3132">
        <v>4.990000000000002</v>
      </c>
      <c r="I3132">
        <v>2</v>
      </c>
      <c r="J3132" s="13">
        <v>36883</v>
      </c>
      <c r="K3132" s="13">
        <v>36899</v>
      </c>
      <c r="L3132" t="s">
        <v>331</v>
      </c>
      <c r="M3132">
        <v>16.980000000000004</v>
      </c>
      <c r="N3132">
        <v>104.66999999999999</v>
      </c>
      <c r="O3132" t="s">
        <v>184</v>
      </c>
      <c r="P3132" t="s">
        <v>308</v>
      </c>
      <c r="Q3132">
        <v>12</v>
      </c>
      <c r="R3132" t="s">
        <v>309</v>
      </c>
      <c r="S3132" s="13">
        <v>-16</v>
      </c>
      <c r="T3132">
        <v>16</v>
      </c>
      <c r="U3132">
        <v>40.549999999999997</v>
      </c>
      <c r="V3132">
        <v>40.549999999999997</v>
      </c>
      <c r="W3132">
        <v>8167</v>
      </c>
    </row>
    <row r="3133" spans="1:23" x14ac:dyDescent="0.5">
      <c r="A3133" t="s">
        <v>227</v>
      </c>
      <c r="B3133" t="s">
        <v>279</v>
      </c>
      <c r="C3133" t="s">
        <v>84</v>
      </c>
      <c r="D3133" t="s">
        <v>43</v>
      </c>
      <c r="E3133">
        <v>121.64999999999999</v>
      </c>
      <c r="F3133">
        <v>3</v>
      </c>
      <c r="G3133">
        <v>5.5799999999999983</v>
      </c>
      <c r="H3133">
        <v>6.5799999999999983</v>
      </c>
      <c r="I3133">
        <v>2</v>
      </c>
      <c r="J3133" s="13">
        <v>36765</v>
      </c>
      <c r="K3133" s="13">
        <v>36779</v>
      </c>
      <c r="L3133" t="s">
        <v>311</v>
      </c>
      <c r="M3133">
        <v>14.159999999999997</v>
      </c>
      <c r="N3133">
        <v>107.49</v>
      </c>
      <c r="O3133" t="s">
        <v>184</v>
      </c>
      <c r="P3133" t="s">
        <v>316</v>
      </c>
      <c r="Q3133">
        <v>8</v>
      </c>
      <c r="R3133" t="s">
        <v>319</v>
      </c>
      <c r="S3133" s="13">
        <v>-14</v>
      </c>
      <c r="T3133">
        <v>14</v>
      </c>
      <c r="U3133">
        <v>40.549999999999997</v>
      </c>
      <c r="V3133">
        <v>40.549999999999997</v>
      </c>
      <c r="W3133">
        <v>8167</v>
      </c>
    </row>
    <row r="3134" spans="1:23" x14ac:dyDescent="0.5">
      <c r="A3134" t="s">
        <v>222</v>
      </c>
      <c r="B3134" t="s">
        <v>279</v>
      </c>
      <c r="C3134" t="s">
        <v>84</v>
      </c>
      <c r="D3134" t="s">
        <v>43</v>
      </c>
      <c r="E3134">
        <v>121.64999999999999</v>
      </c>
      <c r="F3134">
        <v>3</v>
      </c>
      <c r="G3134">
        <v>5.73</v>
      </c>
      <c r="H3134">
        <v>6.73</v>
      </c>
      <c r="I3134">
        <v>2</v>
      </c>
      <c r="J3134" s="13">
        <v>36764</v>
      </c>
      <c r="K3134" s="13">
        <v>36776</v>
      </c>
      <c r="L3134" t="s">
        <v>331</v>
      </c>
      <c r="M3134">
        <v>14.46</v>
      </c>
      <c r="N3134">
        <v>107.19</v>
      </c>
      <c r="O3134" t="s">
        <v>184</v>
      </c>
      <c r="P3134" t="s">
        <v>316</v>
      </c>
      <c r="Q3134">
        <v>8</v>
      </c>
      <c r="R3134" t="s">
        <v>319</v>
      </c>
      <c r="S3134" s="13">
        <v>-12</v>
      </c>
      <c r="T3134">
        <v>12</v>
      </c>
      <c r="U3134">
        <v>40.549999999999997</v>
      </c>
      <c r="V3134">
        <v>40.549999999999997</v>
      </c>
      <c r="W3134">
        <v>8167</v>
      </c>
    </row>
    <row r="3135" spans="1:23" x14ac:dyDescent="0.5">
      <c r="A3135" t="s">
        <v>223</v>
      </c>
      <c r="B3135" t="s">
        <v>279</v>
      </c>
      <c r="C3135" t="s">
        <v>84</v>
      </c>
      <c r="D3135" t="s">
        <v>43</v>
      </c>
      <c r="E3135">
        <v>121.64999999999999</v>
      </c>
      <c r="F3135">
        <v>3</v>
      </c>
      <c r="G3135">
        <v>7.8799999999999955</v>
      </c>
      <c r="H3135">
        <v>3.8799999999999955</v>
      </c>
      <c r="I3135">
        <v>2</v>
      </c>
      <c r="J3135" s="13">
        <v>36656</v>
      </c>
      <c r="K3135" s="13">
        <v>36674</v>
      </c>
      <c r="L3135" t="s">
        <v>307</v>
      </c>
      <c r="M3135">
        <v>13.759999999999991</v>
      </c>
      <c r="N3135">
        <v>107.89</v>
      </c>
      <c r="O3135" t="s">
        <v>184</v>
      </c>
      <c r="P3135" t="s">
        <v>323</v>
      </c>
      <c r="Q3135">
        <v>5</v>
      </c>
      <c r="R3135" t="s">
        <v>325</v>
      </c>
      <c r="S3135" s="13">
        <v>-18</v>
      </c>
      <c r="T3135">
        <v>18</v>
      </c>
      <c r="U3135">
        <v>40.549999999999997</v>
      </c>
      <c r="V3135">
        <v>40.549999999999997</v>
      </c>
      <c r="W3135">
        <v>8167</v>
      </c>
    </row>
    <row r="3136" spans="1:23" x14ac:dyDescent="0.5">
      <c r="A3136" t="s">
        <v>223</v>
      </c>
      <c r="B3136" t="s">
        <v>279</v>
      </c>
      <c r="C3136" t="s">
        <v>84</v>
      </c>
      <c r="D3136" t="s">
        <v>43</v>
      </c>
      <c r="E3136">
        <v>121.64999999999999</v>
      </c>
      <c r="F3136">
        <v>3</v>
      </c>
      <c r="G3136">
        <v>10</v>
      </c>
      <c r="H3136">
        <v>7</v>
      </c>
      <c r="I3136">
        <v>2</v>
      </c>
      <c r="J3136" s="13">
        <v>36573</v>
      </c>
      <c r="K3136" s="13">
        <v>36582</v>
      </c>
      <c r="L3136" t="s">
        <v>307</v>
      </c>
      <c r="M3136">
        <v>19</v>
      </c>
      <c r="N3136">
        <v>102.64999999999999</v>
      </c>
      <c r="O3136" t="s">
        <v>184</v>
      </c>
      <c r="P3136" t="s">
        <v>327</v>
      </c>
      <c r="Q3136">
        <v>2</v>
      </c>
      <c r="R3136" t="s">
        <v>329</v>
      </c>
      <c r="S3136" s="13">
        <v>-9</v>
      </c>
      <c r="T3136">
        <v>9</v>
      </c>
      <c r="U3136">
        <v>40.549999999999997</v>
      </c>
      <c r="V3136">
        <v>40.549999999999997</v>
      </c>
      <c r="W3136">
        <v>8167</v>
      </c>
    </row>
    <row r="3137" spans="1:23" x14ac:dyDescent="0.5">
      <c r="A3137" t="s">
        <v>221</v>
      </c>
      <c r="B3137" t="s">
        <v>279</v>
      </c>
      <c r="C3137" t="s">
        <v>84</v>
      </c>
      <c r="D3137" t="s">
        <v>43</v>
      </c>
      <c r="E3137">
        <v>121.64999999999999</v>
      </c>
      <c r="F3137">
        <v>3</v>
      </c>
      <c r="G3137">
        <v>6.6099999999999994</v>
      </c>
      <c r="H3137">
        <v>6.6099999999999994</v>
      </c>
      <c r="I3137">
        <v>2</v>
      </c>
      <c r="J3137" s="13">
        <v>36546</v>
      </c>
      <c r="K3137" s="13">
        <v>36555</v>
      </c>
      <c r="L3137" t="s">
        <v>322</v>
      </c>
      <c r="M3137">
        <v>15.219999999999999</v>
      </c>
      <c r="N3137">
        <v>106.42999999999999</v>
      </c>
      <c r="O3137" t="s">
        <v>184</v>
      </c>
      <c r="P3137" t="s">
        <v>327</v>
      </c>
      <c r="Q3137">
        <v>1</v>
      </c>
      <c r="R3137" t="s">
        <v>330</v>
      </c>
      <c r="S3137" s="13">
        <v>-9</v>
      </c>
      <c r="T3137">
        <v>9</v>
      </c>
      <c r="U3137">
        <v>40.549999999999997</v>
      </c>
      <c r="V3137">
        <v>40.549999999999997</v>
      </c>
      <c r="W3137">
        <v>8167</v>
      </c>
    </row>
    <row r="3138" spans="1:23" x14ac:dyDescent="0.5">
      <c r="A3138" t="s">
        <v>228</v>
      </c>
      <c r="B3138" t="s">
        <v>279</v>
      </c>
      <c r="C3138" t="s">
        <v>84</v>
      </c>
      <c r="D3138" t="s">
        <v>43</v>
      </c>
      <c r="E3138">
        <v>121.64999999999999</v>
      </c>
      <c r="F3138">
        <v>3</v>
      </c>
      <c r="G3138">
        <v>5.5499999999999972</v>
      </c>
      <c r="H3138">
        <v>4.5499999999999972</v>
      </c>
      <c r="I3138">
        <v>1</v>
      </c>
      <c r="J3138" s="13">
        <v>42323</v>
      </c>
      <c r="K3138" s="13">
        <v>42334</v>
      </c>
      <c r="L3138" t="s">
        <v>310</v>
      </c>
      <c r="M3138">
        <v>11.099999999999994</v>
      </c>
      <c r="N3138">
        <v>110.55</v>
      </c>
      <c r="O3138" t="s">
        <v>230</v>
      </c>
      <c r="P3138" t="s">
        <v>308</v>
      </c>
      <c r="Q3138">
        <v>11</v>
      </c>
      <c r="R3138" t="s">
        <v>312</v>
      </c>
      <c r="S3138" s="13">
        <v>-11</v>
      </c>
      <c r="T3138">
        <v>11</v>
      </c>
      <c r="U3138">
        <v>40.549999999999997</v>
      </c>
      <c r="V3138">
        <v>40.549999999999997</v>
      </c>
      <c r="W3138">
        <v>8167</v>
      </c>
    </row>
    <row r="3139" spans="1:23" x14ac:dyDescent="0.5">
      <c r="A3139" t="s">
        <v>220</v>
      </c>
      <c r="B3139" t="s">
        <v>279</v>
      </c>
      <c r="C3139" t="s">
        <v>84</v>
      </c>
      <c r="D3139" t="s">
        <v>43</v>
      </c>
      <c r="E3139">
        <v>121.64999999999999</v>
      </c>
      <c r="F3139">
        <v>3</v>
      </c>
      <c r="G3139">
        <v>9.75</v>
      </c>
      <c r="H3139">
        <v>5.75</v>
      </c>
      <c r="I3139">
        <v>1</v>
      </c>
      <c r="J3139" s="13">
        <v>42315</v>
      </c>
      <c r="K3139" s="13">
        <v>42323</v>
      </c>
      <c r="L3139" t="s">
        <v>318</v>
      </c>
      <c r="M3139">
        <v>16.5</v>
      </c>
      <c r="N3139">
        <v>105.14999999999999</v>
      </c>
      <c r="O3139" t="s">
        <v>230</v>
      </c>
      <c r="P3139" t="s">
        <v>308</v>
      </c>
      <c r="Q3139">
        <v>11</v>
      </c>
      <c r="R3139" t="s">
        <v>312</v>
      </c>
      <c r="S3139" s="13">
        <v>-8</v>
      </c>
      <c r="T3139">
        <v>8</v>
      </c>
      <c r="U3139">
        <v>40.549999999999997</v>
      </c>
      <c r="V3139">
        <v>40.549999999999997</v>
      </c>
      <c r="W3139">
        <v>8167</v>
      </c>
    </row>
    <row r="3140" spans="1:23" x14ac:dyDescent="0.5">
      <c r="A3140" t="s">
        <v>224</v>
      </c>
      <c r="B3140" t="s">
        <v>279</v>
      </c>
      <c r="C3140" t="s">
        <v>84</v>
      </c>
      <c r="D3140" t="s">
        <v>43</v>
      </c>
      <c r="E3140">
        <v>121.64999999999999</v>
      </c>
      <c r="F3140">
        <v>3</v>
      </c>
      <c r="G3140">
        <v>6.2199999999999989</v>
      </c>
      <c r="H3140">
        <v>4.2199999999999989</v>
      </c>
      <c r="I3140">
        <v>1</v>
      </c>
      <c r="J3140" s="13">
        <v>42315</v>
      </c>
      <c r="K3140" s="13">
        <v>42325</v>
      </c>
      <c r="L3140" t="s">
        <v>313</v>
      </c>
      <c r="M3140">
        <v>11.439999999999998</v>
      </c>
      <c r="N3140">
        <v>110.21</v>
      </c>
      <c r="O3140" t="s">
        <v>230</v>
      </c>
      <c r="P3140" t="s">
        <v>308</v>
      </c>
      <c r="Q3140">
        <v>11</v>
      </c>
      <c r="R3140" t="s">
        <v>312</v>
      </c>
      <c r="S3140" s="13">
        <v>-10</v>
      </c>
      <c r="T3140">
        <v>10</v>
      </c>
      <c r="U3140">
        <v>40.549999999999997</v>
      </c>
      <c r="V3140">
        <v>40.549999999999997</v>
      </c>
      <c r="W3140">
        <v>8167</v>
      </c>
    </row>
    <row r="3141" spans="1:23" x14ac:dyDescent="0.5">
      <c r="A3141" t="s">
        <v>223</v>
      </c>
      <c r="B3141" t="s">
        <v>279</v>
      </c>
      <c r="C3141" t="s">
        <v>84</v>
      </c>
      <c r="D3141" t="s">
        <v>43</v>
      </c>
      <c r="E3141">
        <v>121.64999999999999</v>
      </c>
      <c r="F3141">
        <v>3</v>
      </c>
      <c r="G3141">
        <v>5.68</v>
      </c>
      <c r="H3141">
        <v>4.68</v>
      </c>
      <c r="I3141">
        <v>1</v>
      </c>
      <c r="J3141" s="13">
        <v>42295</v>
      </c>
      <c r="K3141" s="13">
        <v>42309</v>
      </c>
      <c r="L3141" t="s">
        <v>307</v>
      </c>
      <c r="M3141">
        <v>11.36</v>
      </c>
      <c r="N3141">
        <v>110.28999999999999</v>
      </c>
      <c r="O3141" t="s">
        <v>230</v>
      </c>
      <c r="P3141" t="s">
        <v>308</v>
      </c>
      <c r="Q3141">
        <v>10</v>
      </c>
      <c r="R3141" t="s">
        <v>314</v>
      </c>
      <c r="S3141" s="13">
        <v>-14</v>
      </c>
      <c r="T3141">
        <v>14</v>
      </c>
      <c r="U3141">
        <v>40.549999999999997</v>
      </c>
      <c r="V3141">
        <v>40.549999999999997</v>
      </c>
      <c r="W3141">
        <v>8167</v>
      </c>
    </row>
    <row r="3142" spans="1:23" x14ac:dyDescent="0.5">
      <c r="A3142" t="s">
        <v>220</v>
      </c>
      <c r="B3142" t="s">
        <v>279</v>
      </c>
      <c r="C3142" t="s">
        <v>84</v>
      </c>
      <c r="D3142" t="s">
        <v>43</v>
      </c>
      <c r="E3142">
        <v>121.64999999999999</v>
      </c>
      <c r="F3142">
        <v>3</v>
      </c>
      <c r="G3142">
        <v>5.2199999999999989</v>
      </c>
      <c r="H3142">
        <v>4.2199999999999989</v>
      </c>
      <c r="I3142">
        <v>1</v>
      </c>
      <c r="J3142" s="13">
        <v>42291</v>
      </c>
      <c r="K3142" s="13">
        <v>42300</v>
      </c>
      <c r="L3142" t="s">
        <v>318</v>
      </c>
      <c r="M3142">
        <v>10.439999999999998</v>
      </c>
      <c r="N3142">
        <v>111.21</v>
      </c>
      <c r="O3142" t="s">
        <v>230</v>
      </c>
      <c r="P3142" t="s">
        <v>308</v>
      </c>
      <c r="Q3142">
        <v>10</v>
      </c>
      <c r="R3142" t="s">
        <v>314</v>
      </c>
      <c r="S3142" s="13">
        <v>-9</v>
      </c>
      <c r="T3142">
        <v>9</v>
      </c>
      <c r="U3142">
        <v>40.549999999999997</v>
      </c>
      <c r="V3142">
        <v>40.549999999999997</v>
      </c>
      <c r="W3142">
        <v>8167</v>
      </c>
    </row>
    <row r="3143" spans="1:23" x14ac:dyDescent="0.5">
      <c r="A3143" t="s">
        <v>225</v>
      </c>
      <c r="B3143" t="s">
        <v>279</v>
      </c>
      <c r="C3143" t="s">
        <v>84</v>
      </c>
      <c r="D3143" t="s">
        <v>43</v>
      </c>
      <c r="E3143">
        <v>121.64999999999999</v>
      </c>
      <c r="F3143">
        <v>3</v>
      </c>
      <c r="G3143">
        <v>8.75</v>
      </c>
      <c r="H3143">
        <v>4.75</v>
      </c>
      <c r="I3143">
        <v>1</v>
      </c>
      <c r="J3143" s="13">
        <v>42280</v>
      </c>
      <c r="K3143" s="13">
        <v>42287</v>
      </c>
      <c r="L3143" t="s">
        <v>321</v>
      </c>
      <c r="M3143">
        <v>14.5</v>
      </c>
      <c r="N3143">
        <v>107.14999999999999</v>
      </c>
      <c r="O3143" t="s">
        <v>230</v>
      </c>
      <c r="P3143" t="s">
        <v>308</v>
      </c>
      <c r="Q3143">
        <v>10</v>
      </c>
      <c r="R3143" t="s">
        <v>314</v>
      </c>
      <c r="S3143" s="13">
        <v>-7</v>
      </c>
      <c r="T3143">
        <v>7</v>
      </c>
      <c r="U3143">
        <v>40.549999999999997</v>
      </c>
      <c r="V3143">
        <v>40.549999999999997</v>
      </c>
      <c r="W3143">
        <v>8167</v>
      </c>
    </row>
    <row r="3144" spans="1:23" x14ac:dyDescent="0.5">
      <c r="A3144" t="s">
        <v>223</v>
      </c>
      <c r="B3144" t="s">
        <v>279</v>
      </c>
      <c r="C3144" t="s">
        <v>84</v>
      </c>
      <c r="D3144" t="s">
        <v>43</v>
      </c>
      <c r="E3144">
        <v>121.64999999999999</v>
      </c>
      <c r="F3144">
        <v>3</v>
      </c>
      <c r="G3144">
        <v>8.36</v>
      </c>
      <c r="H3144">
        <v>4.3599999999999994</v>
      </c>
      <c r="I3144">
        <v>1</v>
      </c>
      <c r="J3144" s="13">
        <v>42272</v>
      </c>
      <c r="K3144" s="13">
        <v>42292</v>
      </c>
      <c r="L3144" t="s">
        <v>307</v>
      </c>
      <c r="M3144">
        <v>13.719999999999999</v>
      </c>
      <c r="N3144">
        <v>107.92999999999999</v>
      </c>
      <c r="O3144" t="s">
        <v>230</v>
      </c>
      <c r="P3144" t="s">
        <v>316</v>
      </c>
      <c r="Q3144">
        <v>9</v>
      </c>
      <c r="R3144" t="s">
        <v>317</v>
      </c>
      <c r="S3144" s="13">
        <v>-20</v>
      </c>
      <c r="T3144">
        <v>20</v>
      </c>
      <c r="U3144">
        <v>40.549999999999997</v>
      </c>
      <c r="V3144">
        <v>40.549999999999997</v>
      </c>
      <c r="W3144">
        <v>8167</v>
      </c>
    </row>
    <row r="3145" spans="1:23" x14ac:dyDescent="0.5">
      <c r="A3145" t="s">
        <v>225</v>
      </c>
      <c r="B3145" t="s">
        <v>279</v>
      </c>
      <c r="C3145" t="s">
        <v>84</v>
      </c>
      <c r="D3145" t="s">
        <v>43</v>
      </c>
      <c r="E3145">
        <v>121.64999999999999</v>
      </c>
      <c r="F3145">
        <v>3</v>
      </c>
      <c r="G3145">
        <v>6.6499999999999986</v>
      </c>
      <c r="H3145">
        <v>4.6499999999999986</v>
      </c>
      <c r="I3145">
        <v>1</v>
      </c>
      <c r="J3145" s="13">
        <v>42267</v>
      </c>
      <c r="K3145" s="13">
        <v>42283</v>
      </c>
      <c r="L3145" t="s">
        <v>321</v>
      </c>
      <c r="M3145">
        <v>12.299999999999997</v>
      </c>
      <c r="N3145">
        <v>109.35</v>
      </c>
      <c r="O3145" t="s">
        <v>230</v>
      </c>
      <c r="P3145" t="s">
        <v>316</v>
      </c>
      <c r="Q3145">
        <v>9</v>
      </c>
      <c r="R3145" t="s">
        <v>317</v>
      </c>
      <c r="S3145" s="13">
        <v>-16</v>
      </c>
      <c r="T3145">
        <v>16</v>
      </c>
      <c r="U3145">
        <v>40.549999999999997</v>
      </c>
      <c r="V3145">
        <v>40.549999999999997</v>
      </c>
      <c r="W3145">
        <v>8167</v>
      </c>
    </row>
    <row r="3146" spans="1:23" x14ac:dyDescent="0.5">
      <c r="A3146" t="s">
        <v>222</v>
      </c>
      <c r="B3146" t="s">
        <v>279</v>
      </c>
      <c r="C3146" t="s">
        <v>84</v>
      </c>
      <c r="D3146" t="s">
        <v>43</v>
      </c>
      <c r="E3146">
        <v>121.64999999999999</v>
      </c>
      <c r="F3146">
        <v>3</v>
      </c>
      <c r="G3146">
        <v>5.8999999999999986</v>
      </c>
      <c r="H3146">
        <v>5.8999999999999986</v>
      </c>
      <c r="I3146">
        <v>1</v>
      </c>
      <c r="J3146" s="13">
        <v>42208</v>
      </c>
      <c r="K3146" s="13">
        <v>42221</v>
      </c>
      <c r="L3146" t="s">
        <v>331</v>
      </c>
      <c r="M3146">
        <v>12.799999999999997</v>
      </c>
      <c r="N3146">
        <v>108.85</v>
      </c>
      <c r="O3146" t="s">
        <v>230</v>
      </c>
      <c r="P3146" t="s">
        <v>316</v>
      </c>
      <c r="Q3146">
        <v>7</v>
      </c>
      <c r="R3146" t="s">
        <v>320</v>
      </c>
      <c r="S3146" s="13">
        <v>-13</v>
      </c>
      <c r="T3146">
        <v>13</v>
      </c>
      <c r="U3146">
        <v>40.549999999999997</v>
      </c>
      <c r="V3146">
        <v>40.549999999999997</v>
      </c>
      <c r="W3146">
        <v>8167</v>
      </c>
    </row>
    <row r="3147" spans="1:23" x14ac:dyDescent="0.5">
      <c r="A3147" t="s">
        <v>225</v>
      </c>
      <c r="B3147" t="s">
        <v>279</v>
      </c>
      <c r="C3147" t="s">
        <v>84</v>
      </c>
      <c r="D3147" t="s">
        <v>43</v>
      </c>
      <c r="E3147">
        <v>121.64999999999999</v>
      </c>
      <c r="F3147">
        <v>3</v>
      </c>
      <c r="G3147">
        <v>9.73</v>
      </c>
      <c r="H3147">
        <v>5.73</v>
      </c>
      <c r="I3147">
        <v>1</v>
      </c>
      <c r="J3147" s="13">
        <v>42158</v>
      </c>
      <c r="K3147" s="13">
        <v>42951</v>
      </c>
      <c r="L3147" t="s">
        <v>321</v>
      </c>
      <c r="M3147">
        <v>16.46</v>
      </c>
      <c r="N3147">
        <v>105.19</v>
      </c>
      <c r="O3147" t="s">
        <v>230</v>
      </c>
      <c r="P3147" t="s">
        <v>323</v>
      </c>
      <c r="Q3147">
        <v>6</v>
      </c>
      <c r="R3147" t="s">
        <v>324</v>
      </c>
      <c r="S3147" s="13">
        <v>-793</v>
      </c>
      <c r="T3147">
        <v>793</v>
      </c>
      <c r="U3147">
        <v>40.549999999999997</v>
      </c>
      <c r="V3147">
        <v>40.549999999999997</v>
      </c>
      <c r="W3147">
        <v>8167</v>
      </c>
    </row>
    <row r="3148" spans="1:23" x14ac:dyDescent="0.5">
      <c r="A3148" t="s">
        <v>225</v>
      </c>
      <c r="B3148" t="s">
        <v>279</v>
      </c>
      <c r="C3148" t="s">
        <v>84</v>
      </c>
      <c r="D3148" t="s">
        <v>43</v>
      </c>
      <c r="E3148">
        <v>121.64999999999999</v>
      </c>
      <c r="F3148">
        <v>3</v>
      </c>
      <c r="G3148">
        <v>9.5499999999999972</v>
      </c>
      <c r="H3148">
        <v>6.5499999999999972</v>
      </c>
      <c r="I3148">
        <v>1</v>
      </c>
      <c r="J3148" s="13">
        <v>42129</v>
      </c>
      <c r="K3148" s="13">
        <v>43136</v>
      </c>
      <c r="L3148" t="s">
        <v>321</v>
      </c>
      <c r="M3148">
        <v>17.099999999999994</v>
      </c>
      <c r="N3148">
        <v>104.55</v>
      </c>
      <c r="O3148" t="s">
        <v>230</v>
      </c>
      <c r="P3148" t="s">
        <v>323</v>
      </c>
      <c r="Q3148">
        <v>5</v>
      </c>
      <c r="R3148" t="s">
        <v>325</v>
      </c>
      <c r="S3148" s="13">
        <v>-1007</v>
      </c>
      <c r="T3148">
        <v>1007</v>
      </c>
      <c r="U3148">
        <v>40.549999999999997</v>
      </c>
      <c r="V3148">
        <v>40.549999999999997</v>
      </c>
      <c r="W3148">
        <v>8167</v>
      </c>
    </row>
    <row r="3149" spans="1:23" x14ac:dyDescent="0.5">
      <c r="A3149" t="s">
        <v>226</v>
      </c>
      <c r="B3149" t="s">
        <v>279</v>
      </c>
      <c r="C3149" t="s">
        <v>84</v>
      </c>
      <c r="D3149" t="s">
        <v>43</v>
      </c>
      <c r="E3149">
        <v>121.64999999999999</v>
      </c>
      <c r="F3149">
        <v>3</v>
      </c>
      <c r="G3149">
        <v>6.8900000000000006</v>
      </c>
      <c r="H3149">
        <v>4.8900000000000006</v>
      </c>
      <c r="I3149">
        <v>1</v>
      </c>
      <c r="J3149" s="13">
        <v>42113</v>
      </c>
      <c r="K3149" s="13">
        <v>42123</v>
      </c>
      <c r="L3149" t="s">
        <v>315</v>
      </c>
      <c r="M3149">
        <v>12.780000000000001</v>
      </c>
      <c r="N3149">
        <v>108.86999999999999</v>
      </c>
      <c r="O3149" t="s">
        <v>230</v>
      </c>
      <c r="P3149" t="s">
        <v>323</v>
      </c>
      <c r="Q3149">
        <v>4</v>
      </c>
      <c r="R3149" t="s">
        <v>326</v>
      </c>
      <c r="S3149" s="13">
        <v>-10</v>
      </c>
      <c r="T3149">
        <v>10</v>
      </c>
      <c r="U3149">
        <v>40.549999999999997</v>
      </c>
      <c r="V3149">
        <v>40.549999999999997</v>
      </c>
      <c r="W3149">
        <v>8167</v>
      </c>
    </row>
    <row r="3150" spans="1:23" x14ac:dyDescent="0.5">
      <c r="A3150" t="s">
        <v>226</v>
      </c>
      <c r="B3150" t="s">
        <v>279</v>
      </c>
      <c r="C3150" t="s">
        <v>84</v>
      </c>
      <c r="D3150" t="s">
        <v>43</v>
      </c>
      <c r="E3150">
        <v>121.64999999999999</v>
      </c>
      <c r="F3150">
        <v>3</v>
      </c>
      <c r="G3150">
        <v>8.1199999999999974</v>
      </c>
      <c r="H3150">
        <v>5.1199999999999974</v>
      </c>
      <c r="I3150">
        <v>1</v>
      </c>
      <c r="J3150" s="13">
        <v>42078</v>
      </c>
      <c r="K3150" s="13">
        <v>42095</v>
      </c>
      <c r="L3150" t="s">
        <v>315</v>
      </c>
      <c r="M3150">
        <v>14.239999999999995</v>
      </c>
      <c r="N3150">
        <v>107.41</v>
      </c>
      <c r="O3150" t="s">
        <v>230</v>
      </c>
      <c r="P3150" t="s">
        <v>327</v>
      </c>
      <c r="Q3150">
        <v>3</v>
      </c>
      <c r="R3150" t="s">
        <v>328</v>
      </c>
      <c r="S3150" s="13">
        <v>-17</v>
      </c>
      <c r="T3150">
        <v>17</v>
      </c>
      <c r="U3150">
        <v>40.549999999999997</v>
      </c>
      <c r="V3150">
        <v>40.549999999999997</v>
      </c>
      <c r="W3150">
        <v>8167</v>
      </c>
    </row>
    <row r="3151" spans="1:23" x14ac:dyDescent="0.5">
      <c r="A3151" t="s">
        <v>224</v>
      </c>
      <c r="B3151" t="s">
        <v>279</v>
      </c>
      <c r="C3151" t="s">
        <v>84</v>
      </c>
      <c r="D3151" t="s">
        <v>43</v>
      </c>
      <c r="E3151">
        <v>121.64999999999999</v>
      </c>
      <c r="F3151">
        <v>3</v>
      </c>
      <c r="G3151">
        <v>9</v>
      </c>
      <c r="H3151">
        <v>7</v>
      </c>
      <c r="I3151">
        <v>1</v>
      </c>
      <c r="J3151" s="13">
        <v>42069</v>
      </c>
      <c r="K3151" s="13">
        <v>43123</v>
      </c>
      <c r="L3151" t="s">
        <v>313</v>
      </c>
      <c r="M3151">
        <v>17</v>
      </c>
      <c r="N3151">
        <v>104.64999999999999</v>
      </c>
      <c r="O3151" t="s">
        <v>230</v>
      </c>
      <c r="P3151" t="s">
        <v>327</v>
      </c>
      <c r="Q3151">
        <v>3</v>
      </c>
      <c r="R3151" t="s">
        <v>328</v>
      </c>
      <c r="S3151" s="13">
        <v>-1054</v>
      </c>
      <c r="T3151">
        <v>1054</v>
      </c>
      <c r="U3151">
        <v>40.549999999999997</v>
      </c>
      <c r="V3151">
        <v>40.549999999999997</v>
      </c>
      <c r="W3151">
        <v>8167</v>
      </c>
    </row>
    <row r="3152" spans="1:23" x14ac:dyDescent="0.5">
      <c r="A3152" t="s">
        <v>225</v>
      </c>
      <c r="B3152" t="s">
        <v>279</v>
      </c>
      <c r="C3152" t="s">
        <v>84</v>
      </c>
      <c r="D3152" t="s">
        <v>43</v>
      </c>
      <c r="E3152">
        <v>121.64999999999999</v>
      </c>
      <c r="F3152">
        <v>3</v>
      </c>
      <c r="G3152">
        <v>6.4500000000000028</v>
      </c>
      <c r="H3152">
        <v>6.4500000000000028</v>
      </c>
      <c r="I3152">
        <v>1</v>
      </c>
      <c r="J3152" s="13">
        <v>42058</v>
      </c>
      <c r="K3152" s="13">
        <v>43113</v>
      </c>
      <c r="L3152" t="s">
        <v>321</v>
      </c>
      <c r="M3152">
        <v>13.900000000000006</v>
      </c>
      <c r="N3152">
        <v>107.74999999999999</v>
      </c>
      <c r="O3152" t="s">
        <v>230</v>
      </c>
      <c r="P3152" t="s">
        <v>327</v>
      </c>
      <c r="Q3152">
        <v>2</v>
      </c>
      <c r="R3152" t="s">
        <v>329</v>
      </c>
      <c r="S3152" s="13">
        <v>-1055</v>
      </c>
      <c r="T3152">
        <v>1055</v>
      </c>
      <c r="U3152">
        <v>40.549999999999997</v>
      </c>
      <c r="V3152">
        <v>40.549999999999997</v>
      </c>
      <c r="W3152">
        <v>8167</v>
      </c>
    </row>
    <row r="3153" spans="1:23" x14ac:dyDescent="0.5">
      <c r="A3153" t="s">
        <v>228</v>
      </c>
      <c r="B3153" t="s">
        <v>279</v>
      </c>
      <c r="C3153" t="s">
        <v>84</v>
      </c>
      <c r="D3153" t="s">
        <v>43</v>
      </c>
      <c r="E3153">
        <v>121.64999999999999</v>
      </c>
      <c r="F3153">
        <v>3</v>
      </c>
      <c r="G3153">
        <v>9.9899999999999984</v>
      </c>
      <c r="H3153">
        <v>4.9899999999999984</v>
      </c>
      <c r="I3153">
        <v>1</v>
      </c>
      <c r="J3153" s="13">
        <v>42041</v>
      </c>
      <c r="K3153" s="13">
        <v>43007</v>
      </c>
      <c r="L3153" t="s">
        <v>310</v>
      </c>
      <c r="M3153">
        <v>15.979999999999997</v>
      </c>
      <c r="N3153">
        <v>105.66999999999999</v>
      </c>
      <c r="O3153" t="s">
        <v>230</v>
      </c>
      <c r="P3153" t="s">
        <v>327</v>
      </c>
      <c r="Q3153">
        <v>2</v>
      </c>
      <c r="R3153" t="s">
        <v>329</v>
      </c>
      <c r="S3153" s="13">
        <v>-966</v>
      </c>
      <c r="T3153">
        <v>966</v>
      </c>
      <c r="U3153">
        <v>40.549999999999997</v>
      </c>
      <c r="V3153">
        <v>40.549999999999997</v>
      </c>
      <c r="W3153">
        <v>8167</v>
      </c>
    </row>
    <row r="3154" spans="1:23" x14ac:dyDescent="0.5">
      <c r="A3154" t="s">
        <v>225</v>
      </c>
      <c r="B3154" t="s">
        <v>279</v>
      </c>
      <c r="C3154" t="s">
        <v>84</v>
      </c>
      <c r="D3154" t="s">
        <v>43</v>
      </c>
      <c r="E3154">
        <v>121.64999999999999</v>
      </c>
      <c r="F3154">
        <v>3</v>
      </c>
      <c r="G3154">
        <v>5</v>
      </c>
      <c r="H3154">
        <v>6</v>
      </c>
      <c r="I3154">
        <v>1</v>
      </c>
      <c r="J3154" s="13">
        <v>42039</v>
      </c>
      <c r="K3154" s="13">
        <v>43009</v>
      </c>
      <c r="L3154" t="s">
        <v>321</v>
      </c>
      <c r="M3154">
        <v>12</v>
      </c>
      <c r="N3154">
        <v>109.64999999999999</v>
      </c>
      <c r="O3154" t="s">
        <v>230</v>
      </c>
      <c r="P3154" t="s">
        <v>327</v>
      </c>
      <c r="Q3154">
        <v>2</v>
      </c>
      <c r="R3154" t="s">
        <v>329</v>
      </c>
      <c r="S3154" s="13">
        <v>-970</v>
      </c>
      <c r="T3154">
        <v>970</v>
      </c>
      <c r="U3154">
        <v>40.549999999999997</v>
      </c>
      <c r="V3154">
        <v>40.549999999999997</v>
      </c>
      <c r="W3154">
        <v>8167</v>
      </c>
    </row>
    <row r="3155" spans="1:23" x14ac:dyDescent="0.5">
      <c r="A3155" t="s">
        <v>226</v>
      </c>
      <c r="B3155" t="s">
        <v>279</v>
      </c>
      <c r="C3155" t="s">
        <v>84</v>
      </c>
      <c r="D3155" t="s">
        <v>43</v>
      </c>
      <c r="E3155">
        <v>121.64999999999999</v>
      </c>
      <c r="F3155">
        <v>3</v>
      </c>
      <c r="G3155">
        <v>6.9899999999999984</v>
      </c>
      <c r="H3155">
        <v>5.9899999999999984</v>
      </c>
      <c r="I3155">
        <v>1</v>
      </c>
      <c r="J3155" s="13">
        <v>41831</v>
      </c>
      <c r="K3155" s="13">
        <v>41849</v>
      </c>
      <c r="L3155" t="s">
        <v>315</v>
      </c>
      <c r="M3155">
        <v>13.979999999999997</v>
      </c>
      <c r="N3155">
        <v>107.66999999999999</v>
      </c>
      <c r="O3155" t="s">
        <v>197</v>
      </c>
      <c r="P3155" t="s">
        <v>316</v>
      </c>
      <c r="Q3155">
        <v>7</v>
      </c>
      <c r="R3155" t="s">
        <v>320</v>
      </c>
      <c r="S3155" s="13">
        <v>-18</v>
      </c>
      <c r="T3155">
        <v>18</v>
      </c>
      <c r="U3155">
        <v>40.549999999999997</v>
      </c>
      <c r="V3155">
        <v>40.549999999999997</v>
      </c>
      <c r="W3155">
        <v>8167</v>
      </c>
    </row>
    <row r="3156" spans="1:23" x14ac:dyDescent="0.5">
      <c r="A3156" t="s">
        <v>228</v>
      </c>
      <c r="B3156" t="s">
        <v>279</v>
      </c>
      <c r="C3156" t="s">
        <v>84</v>
      </c>
      <c r="D3156" t="s">
        <v>43</v>
      </c>
      <c r="E3156">
        <v>121.64999999999999</v>
      </c>
      <c r="F3156">
        <v>3</v>
      </c>
      <c r="G3156">
        <v>5.4500000000000028</v>
      </c>
      <c r="H3156">
        <v>5.4500000000000028</v>
      </c>
      <c r="I3156">
        <v>1</v>
      </c>
      <c r="J3156" s="13">
        <v>41701</v>
      </c>
      <c r="K3156" s="13">
        <v>41716</v>
      </c>
      <c r="L3156" t="s">
        <v>310</v>
      </c>
      <c r="M3156">
        <v>11.900000000000006</v>
      </c>
      <c r="N3156">
        <v>109.74999999999999</v>
      </c>
      <c r="O3156" t="s">
        <v>197</v>
      </c>
      <c r="P3156" t="s">
        <v>327</v>
      </c>
      <c r="Q3156">
        <v>3</v>
      </c>
      <c r="R3156" t="s">
        <v>328</v>
      </c>
      <c r="S3156" s="13">
        <v>-15</v>
      </c>
      <c r="T3156">
        <v>15</v>
      </c>
      <c r="U3156">
        <v>40.549999999999997</v>
      </c>
      <c r="V3156">
        <v>40.549999999999997</v>
      </c>
      <c r="W3156">
        <v>8167</v>
      </c>
    </row>
    <row r="3157" spans="1:23" x14ac:dyDescent="0.5">
      <c r="A3157" t="s">
        <v>222</v>
      </c>
      <c r="B3157" t="s">
        <v>279</v>
      </c>
      <c r="C3157" t="s">
        <v>84</v>
      </c>
      <c r="D3157" t="s">
        <v>43</v>
      </c>
      <c r="E3157">
        <v>121.64999999999999</v>
      </c>
      <c r="F3157">
        <v>3</v>
      </c>
      <c r="G3157">
        <v>8</v>
      </c>
      <c r="H3157">
        <v>4</v>
      </c>
      <c r="I3157">
        <v>1</v>
      </c>
      <c r="J3157" s="13">
        <v>41670</v>
      </c>
      <c r="K3157" s="13">
        <v>41690</v>
      </c>
      <c r="L3157" t="s">
        <v>331</v>
      </c>
      <c r="M3157">
        <v>13</v>
      </c>
      <c r="N3157">
        <v>108.64999999999999</v>
      </c>
      <c r="O3157" t="s">
        <v>197</v>
      </c>
      <c r="P3157" t="s">
        <v>327</v>
      </c>
      <c r="Q3157">
        <v>1</v>
      </c>
      <c r="R3157" t="s">
        <v>330</v>
      </c>
      <c r="S3157" s="13">
        <v>-20</v>
      </c>
      <c r="T3157">
        <v>20</v>
      </c>
      <c r="U3157">
        <v>40.549999999999997</v>
      </c>
      <c r="V3157">
        <v>40.549999999999997</v>
      </c>
      <c r="W3157">
        <v>8167</v>
      </c>
    </row>
    <row r="3158" spans="1:23" x14ac:dyDescent="0.5">
      <c r="A3158" t="s">
        <v>227</v>
      </c>
      <c r="B3158" t="s">
        <v>279</v>
      </c>
      <c r="C3158" t="s">
        <v>84</v>
      </c>
      <c r="D3158" t="s">
        <v>43</v>
      </c>
      <c r="E3158">
        <v>121.64999999999999</v>
      </c>
      <c r="F3158">
        <v>3</v>
      </c>
      <c r="G3158">
        <v>8</v>
      </c>
      <c r="H3158">
        <v>6</v>
      </c>
      <c r="I3158">
        <v>1</v>
      </c>
      <c r="J3158" s="13">
        <v>41664</v>
      </c>
      <c r="K3158" s="13">
        <v>41671</v>
      </c>
      <c r="L3158" t="s">
        <v>311</v>
      </c>
      <c r="M3158">
        <v>15</v>
      </c>
      <c r="N3158">
        <v>106.64999999999999</v>
      </c>
      <c r="O3158" t="s">
        <v>197</v>
      </c>
      <c r="P3158" t="s">
        <v>327</v>
      </c>
      <c r="Q3158">
        <v>1</v>
      </c>
      <c r="R3158" t="s">
        <v>330</v>
      </c>
      <c r="S3158" s="13">
        <v>-7</v>
      </c>
      <c r="T3158">
        <v>7</v>
      </c>
      <c r="U3158">
        <v>40.549999999999997</v>
      </c>
      <c r="V3158">
        <v>40.549999999999997</v>
      </c>
      <c r="W3158">
        <v>8167</v>
      </c>
    </row>
    <row r="3159" spans="1:23" x14ac:dyDescent="0.5">
      <c r="A3159" t="s">
        <v>225</v>
      </c>
      <c r="B3159" t="s">
        <v>279</v>
      </c>
      <c r="C3159" t="s">
        <v>84</v>
      </c>
      <c r="D3159" t="s">
        <v>43</v>
      </c>
      <c r="E3159">
        <v>121.64999999999999</v>
      </c>
      <c r="F3159">
        <v>3</v>
      </c>
      <c r="G3159">
        <v>5.8999999999999986</v>
      </c>
      <c r="H3159">
        <v>6.8999999999999986</v>
      </c>
      <c r="I3159">
        <v>1</v>
      </c>
      <c r="J3159" s="13">
        <v>41626</v>
      </c>
      <c r="K3159" s="13">
        <v>41644</v>
      </c>
      <c r="L3159" t="s">
        <v>321</v>
      </c>
      <c r="M3159">
        <v>13.799999999999997</v>
      </c>
      <c r="N3159">
        <v>107.85</v>
      </c>
      <c r="O3159" t="s">
        <v>196</v>
      </c>
      <c r="P3159" t="s">
        <v>308</v>
      </c>
      <c r="Q3159">
        <v>12</v>
      </c>
      <c r="R3159" t="s">
        <v>309</v>
      </c>
      <c r="S3159" s="13">
        <v>-18</v>
      </c>
      <c r="T3159">
        <v>18</v>
      </c>
      <c r="U3159">
        <v>40.549999999999997</v>
      </c>
      <c r="V3159">
        <v>40.549999999999997</v>
      </c>
      <c r="W3159">
        <v>8167</v>
      </c>
    </row>
    <row r="3160" spans="1:23" x14ac:dyDescent="0.5">
      <c r="A3160" t="s">
        <v>228</v>
      </c>
      <c r="B3160" t="s">
        <v>279</v>
      </c>
      <c r="C3160" t="s">
        <v>84</v>
      </c>
      <c r="D3160" t="s">
        <v>43</v>
      </c>
      <c r="E3160">
        <v>121.64999999999999</v>
      </c>
      <c r="F3160">
        <v>3</v>
      </c>
      <c r="G3160">
        <v>9.6499999999999986</v>
      </c>
      <c r="H3160">
        <v>5.6499999999999986</v>
      </c>
      <c r="I3160">
        <v>1</v>
      </c>
      <c r="J3160" s="13">
        <v>41613</v>
      </c>
      <c r="K3160" s="13">
        <v>42797</v>
      </c>
      <c r="L3160" t="s">
        <v>310</v>
      </c>
      <c r="M3160">
        <v>16.299999999999997</v>
      </c>
      <c r="N3160">
        <v>105.35</v>
      </c>
      <c r="O3160" t="s">
        <v>196</v>
      </c>
      <c r="P3160" t="s">
        <v>308</v>
      </c>
      <c r="Q3160">
        <v>12</v>
      </c>
      <c r="R3160" t="s">
        <v>309</v>
      </c>
      <c r="S3160" s="13">
        <v>-1184</v>
      </c>
      <c r="T3160">
        <v>1184</v>
      </c>
      <c r="U3160">
        <v>40.549999999999997</v>
      </c>
      <c r="V3160">
        <v>40.549999999999997</v>
      </c>
      <c r="W3160">
        <v>8167</v>
      </c>
    </row>
    <row r="3161" spans="1:23" x14ac:dyDescent="0.5">
      <c r="A3161" t="s">
        <v>227</v>
      </c>
      <c r="B3161" t="s">
        <v>279</v>
      </c>
      <c r="C3161" t="s">
        <v>84</v>
      </c>
      <c r="D3161" t="s">
        <v>43</v>
      </c>
      <c r="E3161">
        <v>121.64999999999999</v>
      </c>
      <c r="F3161">
        <v>3</v>
      </c>
      <c r="G3161">
        <v>9.2000000000000028</v>
      </c>
      <c r="H3161">
        <v>6.2000000000000028</v>
      </c>
      <c r="I3161">
        <v>1</v>
      </c>
      <c r="J3161" s="13">
        <v>41563</v>
      </c>
      <c r="K3161" s="13">
        <v>42785</v>
      </c>
      <c r="L3161" t="s">
        <v>311</v>
      </c>
      <c r="M3161">
        <v>16.400000000000006</v>
      </c>
      <c r="N3161">
        <v>105.24999999999999</v>
      </c>
      <c r="O3161" t="s">
        <v>196</v>
      </c>
      <c r="P3161" t="s">
        <v>308</v>
      </c>
      <c r="Q3161">
        <v>10</v>
      </c>
      <c r="R3161" t="s">
        <v>314</v>
      </c>
      <c r="S3161" s="13">
        <v>-1222</v>
      </c>
      <c r="T3161">
        <v>1222</v>
      </c>
      <c r="U3161">
        <v>40.549999999999997</v>
      </c>
      <c r="V3161">
        <v>40.549999999999997</v>
      </c>
      <c r="W3161">
        <v>8167</v>
      </c>
    </row>
    <row r="3162" spans="1:23" x14ac:dyDescent="0.5">
      <c r="A3162" t="s">
        <v>221</v>
      </c>
      <c r="B3162" t="s">
        <v>279</v>
      </c>
      <c r="C3162" t="s">
        <v>84</v>
      </c>
      <c r="D3162" t="s">
        <v>43</v>
      </c>
      <c r="E3162">
        <v>121.64999999999999</v>
      </c>
      <c r="F3162">
        <v>3</v>
      </c>
      <c r="G3162">
        <v>6.68</v>
      </c>
      <c r="H3162">
        <v>4.68</v>
      </c>
      <c r="I3162">
        <v>1</v>
      </c>
      <c r="J3162" s="13">
        <v>41540</v>
      </c>
      <c r="K3162" s="13">
        <v>41548</v>
      </c>
      <c r="L3162" t="s">
        <v>322</v>
      </c>
      <c r="M3162">
        <v>12.36</v>
      </c>
      <c r="N3162">
        <v>109.28999999999999</v>
      </c>
      <c r="O3162" t="s">
        <v>196</v>
      </c>
      <c r="P3162" t="s">
        <v>316</v>
      </c>
      <c r="Q3162">
        <v>9</v>
      </c>
      <c r="R3162" t="s">
        <v>317</v>
      </c>
      <c r="S3162" s="13">
        <v>-8</v>
      </c>
      <c r="T3162">
        <v>8</v>
      </c>
      <c r="U3162">
        <v>40.549999999999997</v>
      </c>
      <c r="V3162">
        <v>40.549999999999997</v>
      </c>
      <c r="W3162">
        <v>8167</v>
      </c>
    </row>
    <row r="3163" spans="1:23" x14ac:dyDescent="0.5">
      <c r="A3163" t="s">
        <v>228</v>
      </c>
      <c r="B3163" t="s">
        <v>279</v>
      </c>
      <c r="C3163" t="s">
        <v>84</v>
      </c>
      <c r="D3163" t="s">
        <v>43</v>
      </c>
      <c r="E3163">
        <v>121.64999999999999</v>
      </c>
      <c r="F3163">
        <v>3</v>
      </c>
      <c r="G3163">
        <v>6.2000000000000028</v>
      </c>
      <c r="H3163">
        <v>5.2000000000000028</v>
      </c>
      <c r="I3163">
        <v>1</v>
      </c>
      <c r="J3163" s="13">
        <v>41527</v>
      </c>
      <c r="K3163" s="13">
        <v>42779</v>
      </c>
      <c r="L3163" t="s">
        <v>310</v>
      </c>
      <c r="M3163">
        <v>12.400000000000006</v>
      </c>
      <c r="N3163">
        <v>109.24999999999999</v>
      </c>
      <c r="O3163" t="s">
        <v>196</v>
      </c>
      <c r="P3163" t="s">
        <v>316</v>
      </c>
      <c r="Q3163">
        <v>9</v>
      </c>
      <c r="R3163" t="s">
        <v>317</v>
      </c>
      <c r="S3163" s="13">
        <v>-1252</v>
      </c>
      <c r="T3163">
        <v>1252</v>
      </c>
      <c r="U3163">
        <v>40.549999999999997</v>
      </c>
      <c r="V3163">
        <v>40.549999999999997</v>
      </c>
      <c r="W3163">
        <v>8167</v>
      </c>
    </row>
    <row r="3164" spans="1:23" x14ac:dyDescent="0.5">
      <c r="A3164" t="s">
        <v>220</v>
      </c>
      <c r="B3164" t="s">
        <v>279</v>
      </c>
      <c r="C3164" t="s">
        <v>84</v>
      </c>
      <c r="D3164" t="s">
        <v>43</v>
      </c>
      <c r="E3164">
        <v>121.64999999999999</v>
      </c>
      <c r="F3164">
        <v>3</v>
      </c>
      <c r="G3164">
        <v>7.3299999999999983</v>
      </c>
      <c r="H3164">
        <v>4.3299999999999983</v>
      </c>
      <c r="I3164">
        <v>1</v>
      </c>
      <c r="J3164" s="13">
        <v>41407</v>
      </c>
      <c r="K3164" s="13">
        <v>42740</v>
      </c>
      <c r="L3164" t="s">
        <v>318</v>
      </c>
      <c r="M3164">
        <v>12.659999999999997</v>
      </c>
      <c r="N3164">
        <v>108.99</v>
      </c>
      <c r="O3164" t="s">
        <v>196</v>
      </c>
      <c r="P3164" t="s">
        <v>323</v>
      </c>
      <c r="Q3164">
        <v>5</v>
      </c>
      <c r="R3164" t="s">
        <v>325</v>
      </c>
      <c r="S3164" s="13">
        <v>-1333</v>
      </c>
      <c r="T3164">
        <v>1333</v>
      </c>
      <c r="U3164">
        <v>40.549999999999997</v>
      </c>
      <c r="V3164">
        <v>40.549999999999997</v>
      </c>
      <c r="W3164">
        <v>8167</v>
      </c>
    </row>
    <row r="3165" spans="1:23" x14ac:dyDescent="0.5">
      <c r="A3165" t="s">
        <v>220</v>
      </c>
      <c r="B3165" t="s">
        <v>279</v>
      </c>
      <c r="C3165" t="s">
        <v>84</v>
      </c>
      <c r="D3165" t="s">
        <v>43</v>
      </c>
      <c r="E3165">
        <v>121.64999999999999</v>
      </c>
      <c r="F3165">
        <v>3</v>
      </c>
      <c r="G3165">
        <v>7.2199999999999989</v>
      </c>
      <c r="H3165">
        <v>3.2199999999999989</v>
      </c>
      <c r="I3165">
        <v>1</v>
      </c>
      <c r="J3165" s="13">
        <v>41351</v>
      </c>
      <c r="K3165" s="13">
        <v>41371</v>
      </c>
      <c r="L3165" t="s">
        <v>318</v>
      </c>
      <c r="M3165">
        <v>11.439999999999998</v>
      </c>
      <c r="N3165">
        <v>110.21</v>
      </c>
      <c r="O3165" t="s">
        <v>196</v>
      </c>
      <c r="P3165" t="s">
        <v>327</v>
      </c>
      <c r="Q3165">
        <v>3</v>
      </c>
      <c r="R3165" t="s">
        <v>328</v>
      </c>
      <c r="S3165" s="13">
        <v>-20</v>
      </c>
      <c r="T3165">
        <v>20</v>
      </c>
      <c r="U3165">
        <v>40.549999999999997</v>
      </c>
      <c r="V3165">
        <v>40.549999999999997</v>
      </c>
      <c r="W3165">
        <v>8167</v>
      </c>
    </row>
    <row r="3166" spans="1:23" x14ac:dyDescent="0.5">
      <c r="A3166" t="s">
        <v>226</v>
      </c>
      <c r="B3166" t="s">
        <v>279</v>
      </c>
      <c r="C3166" t="s">
        <v>84</v>
      </c>
      <c r="D3166" t="s">
        <v>43</v>
      </c>
      <c r="E3166">
        <v>121.64999999999999</v>
      </c>
      <c r="F3166">
        <v>3</v>
      </c>
      <c r="G3166">
        <v>5.2000000000000028</v>
      </c>
      <c r="H3166">
        <v>3.2000000000000028</v>
      </c>
      <c r="I3166">
        <v>1</v>
      </c>
      <c r="J3166" s="13">
        <v>41268</v>
      </c>
      <c r="K3166" s="13">
        <v>41283</v>
      </c>
      <c r="L3166" t="s">
        <v>315</v>
      </c>
      <c r="M3166">
        <v>9.4000000000000057</v>
      </c>
      <c r="N3166">
        <v>112.24999999999999</v>
      </c>
      <c r="O3166" t="s">
        <v>195</v>
      </c>
      <c r="P3166" t="s">
        <v>308</v>
      </c>
      <c r="Q3166">
        <v>12</v>
      </c>
      <c r="R3166" t="s">
        <v>309</v>
      </c>
      <c r="S3166" s="13">
        <v>-15</v>
      </c>
      <c r="T3166">
        <v>15</v>
      </c>
      <c r="U3166">
        <v>40.549999999999997</v>
      </c>
      <c r="V3166">
        <v>40.549999999999997</v>
      </c>
      <c r="W3166">
        <v>8167</v>
      </c>
    </row>
    <row r="3167" spans="1:23" x14ac:dyDescent="0.5">
      <c r="A3167" t="s">
        <v>225</v>
      </c>
      <c r="B3167" t="s">
        <v>279</v>
      </c>
      <c r="C3167" t="s">
        <v>84</v>
      </c>
      <c r="D3167" t="s">
        <v>43</v>
      </c>
      <c r="E3167">
        <v>121.64999999999999</v>
      </c>
      <c r="F3167">
        <v>3</v>
      </c>
      <c r="G3167">
        <v>9.9899999999999984</v>
      </c>
      <c r="H3167">
        <v>4.9899999999999984</v>
      </c>
      <c r="I3167">
        <v>1</v>
      </c>
      <c r="J3167" s="13">
        <v>41197</v>
      </c>
      <c r="K3167" s="13">
        <v>41211</v>
      </c>
      <c r="L3167" t="s">
        <v>321</v>
      </c>
      <c r="M3167">
        <v>15.979999999999997</v>
      </c>
      <c r="N3167">
        <v>105.66999999999999</v>
      </c>
      <c r="O3167" t="s">
        <v>195</v>
      </c>
      <c r="P3167" t="s">
        <v>308</v>
      </c>
      <c r="Q3167">
        <v>10</v>
      </c>
      <c r="R3167" t="s">
        <v>314</v>
      </c>
      <c r="S3167" s="13">
        <v>-14</v>
      </c>
      <c r="T3167">
        <v>14</v>
      </c>
      <c r="U3167">
        <v>40.549999999999997</v>
      </c>
      <c r="V3167">
        <v>40.549999999999997</v>
      </c>
      <c r="W3167">
        <v>8167</v>
      </c>
    </row>
    <row r="3168" spans="1:23" x14ac:dyDescent="0.5">
      <c r="A3168" t="s">
        <v>225</v>
      </c>
      <c r="B3168" t="s">
        <v>279</v>
      </c>
      <c r="C3168" t="s">
        <v>84</v>
      </c>
      <c r="D3168" t="s">
        <v>43</v>
      </c>
      <c r="E3168">
        <v>121.64999999999999</v>
      </c>
      <c r="F3168">
        <v>3</v>
      </c>
      <c r="G3168">
        <v>7</v>
      </c>
      <c r="H3168">
        <v>6</v>
      </c>
      <c r="I3168">
        <v>1</v>
      </c>
      <c r="J3168" s="13">
        <v>41173</v>
      </c>
      <c r="K3168" s="13">
        <v>42683</v>
      </c>
      <c r="L3168" t="s">
        <v>321</v>
      </c>
      <c r="M3168">
        <v>14</v>
      </c>
      <c r="N3168">
        <v>107.64999999999999</v>
      </c>
      <c r="O3168" t="s">
        <v>195</v>
      </c>
      <c r="P3168" t="s">
        <v>316</v>
      </c>
      <c r="Q3168">
        <v>9</v>
      </c>
      <c r="R3168" t="s">
        <v>317</v>
      </c>
      <c r="S3168" s="13">
        <v>-1510</v>
      </c>
      <c r="T3168">
        <v>1510</v>
      </c>
      <c r="U3168">
        <v>40.549999999999997</v>
      </c>
      <c r="V3168">
        <v>40.549999999999997</v>
      </c>
      <c r="W3168">
        <v>8167</v>
      </c>
    </row>
    <row r="3169" spans="1:23" x14ac:dyDescent="0.5">
      <c r="A3169" t="s">
        <v>226</v>
      </c>
      <c r="B3169" t="s">
        <v>279</v>
      </c>
      <c r="C3169" t="s">
        <v>84</v>
      </c>
      <c r="D3169" t="s">
        <v>43</v>
      </c>
      <c r="E3169">
        <v>121.64999999999999</v>
      </c>
      <c r="F3169">
        <v>3</v>
      </c>
      <c r="G3169">
        <v>8.68</v>
      </c>
      <c r="H3169">
        <v>6.68</v>
      </c>
      <c r="I3169">
        <v>1</v>
      </c>
      <c r="J3169" s="13">
        <v>41115</v>
      </c>
      <c r="K3169" s="13">
        <v>41122</v>
      </c>
      <c r="L3169" t="s">
        <v>315</v>
      </c>
      <c r="M3169">
        <v>16.36</v>
      </c>
      <c r="N3169">
        <v>105.28999999999999</v>
      </c>
      <c r="O3169" t="s">
        <v>195</v>
      </c>
      <c r="P3169" t="s">
        <v>316</v>
      </c>
      <c r="Q3169">
        <v>7</v>
      </c>
      <c r="R3169" t="s">
        <v>320</v>
      </c>
      <c r="S3169" s="13">
        <v>-7</v>
      </c>
      <c r="T3169">
        <v>7</v>
      </c>
      <c r="U3169">
        <v>40.549999999999997</v>
      </c>
      <c r="V3169">
        <v>40.549999999999997</v>
      </c>
      <c r="W3169">
        <v>8167</v>
      </c>
    </row>
    <row r="3170" spans="1:23" x14ac:dyDescent="0.5">
      <c r="A3170" t="s">
        <v>221</v>
      </c>
      <c r="B3170" t="s">
        <v>279</v>
      </c>
      <c r="C3170" t="s">
        <v>84</v>
      </c>
      <c r="D3170" t="s">
        <v>43</v>
      </c>
      <c r="E3170">
        <v>121.64999999999999</v>
      </c>
      <c r="F3170">
        <v>3</v>
      </c>
      <c r="G3170">
        <v>8.9899999999999984</v>
      </c>
      <c r="H3170">
        <v>6.9899999999999984</v>
      </c>
      <c r="I3170">
        <v>1</v>
      </c>
      <c r="J3170" s="13">
        <v>41091</v>
      </c>
      <c r="K3170" s="13">
        <v>42663</v>
      </c>
      <c r="L3170" t="s">
        <v>322</v>
      </c>
      <c r="M3170">
        <v>16.979999999999997</v>
      </c>
      <c r="N3170">
        <v>104.66999999999999</v>
      </c>
      <c r="O3170" t="s">
        <v>195</v>
      </c>
      <c r="P3170" t="s">
        <v>316</v>
      </c>
      <c r="Q3170">
        <v>7</v>
      </c>
      <c r="R3170" t="s">
        <v>320</v>
      </c>
      <c r="S3170" s="13">
        <v>-1572</v>
      </c>
      <c r="T3170">
        <v>1572</v>
      </c>
      <c r="U3170">
        <v>40.549999999999997</v>
      </c>
      <c r="V3170">
        <v>40.549999999999997</v>
      </c>
      <c r="W3170">
        <v>8167</v>
      </c>
    </row>
    <row r="3171" spans="1:23" x14ac:dyDescent="0.5">
      <c r="A3171" t="s">
        <v>221</v>
      </c>
      <c r="B3171" t="s">
        <v>279</v>
      </c>
      <c r="C3171" t="s">
        <v>84</v>
      </c>
      <c r="D3171" t="s">
        <v>43</v>
      </c>
      <c r="E3171">
        <v>121.64999999999999</v>
      </c>
      <c r="F3171">
        <v>3</v>
      </c>
      <c r="G3171">
        <v>5.6499999999999986</v>
      </c>
      <c r="H3171">
        <v>3.6499999999999986</v>
      </c>
      <c r="I3171">
        <v>1</v>
      </c>
      <c r="J3171" s="13">
        <v>41076</v>
      </c>
      <c r="K3171" s="13">
        <v>41093</v>
      </c>
      <c r="L3171" t="s">
        <v>322</v>
      </c>
      <c r="M3171">
        <v>10.299999999999997</v>
      </c>
      <c r="N3171">
        <v>111.35</v>
      </c>
      <c r="O3171" t="s">
        <v>195</v>
      </c>
      <c r="P3171" t="s">
        <v>323</v>
      </c>
      <c r="Q3171">
        <v>6</v>
      </c>
      <c r="R3171" t="s">
        <v>324</v>
      </c>
      <c r="S3171" s="13">
        <v>-17</v>
      </c>
      <c r="T3171">
        <v>17</v>
      </c>
      <c r="U3171">
        <v>40.549999999999997</v>
      </c>
      <c r="V3171">
        <v>40.549999999999997</v>
      </c>
      <c r="W3171">
        <v>8167</v>
      </c>
    </row>
    <row r="3172" spans="1:23" x14ac:dyDescent="0.5">
      <c r="A3172" t="s">
        <v>225</v>
      </c>
      <c r="B3172" t="s">
        <v>279</v>
      </c>
      <c r="C3172" t="s">
        <v>84</v>
      </c>
      <c r="D3172" t="s">
        <v>43</v>
      </c>
      <c r="E3172">
        <v>121.64999999999999</v>
      </c>
      <c r="F3172">
        <v>3</v>
      </c>
      <c r="G3172">
        <v>5.2199999999999989</v>
      </c>
      <c r="H3172">
        <v>6.2199999999999989</v>
      </c>
      <c r="I3172">
        <v>1</v>
      </c>
      <c r="J3172" s="13">
        <v>41037</v>
      </c>
      <c r="K3172" s="13">
        <v>41057</v>
      </c>
      <c r="L3172" t="s">
        <v>321</v>
      </c>
      <c r="M3172">
        <v>12.439999999999998</v>
      </c>
      <c r="N3172">
        <v>109.21</v>
      </c>
      <c r="O3172" t="s">
        <v>195</v>
      </c>
      <c r="P3172" t="s">
        <v>323</v>
      </c>
      <c r="Q3172">
        <v>5</v>
      </c>
      <c r="R3172" t="s">
        <v>325</v>
      </c>
      <c r="S3172" s="13">
        <v>-20</v>
      </c>
      <c r="T3172">
        <v>20</v>
      </c>
      <c r="U3172">
        <v>40.549999999999997</v>
      </c>
      <c r="V3172">
        <v>40.549999999999997</v>
      </c>
      <c r="W3172">
        <v>8167</v>
      </c>
    </row>
    <row r="3173" spans="1:23" x14ac:dyDescent="0.5">
      <c r="A3173" t="s">
        <v>223</v>
      </c>
      <c r="B3173" t="s">
        <v>279</v>
      </c>
      <c r="C3173" t="s">
        <v>84</v>
      </c>
      <c r="D3173" t="s">
        <v>43</v>
      </c>
      <c r="E3173">
        <v>121.64999999999999</v>
      </c>
      <c r="F3173">
        <v>3</v>
      </c>
      <c r="G3173">
        <v>6.4500000000000028</v>
      </c>
      <c r="H3173">
        <v>5.4500000000000028</v>
      </c>
      <c r="I3173">
        <v>1</v>
      </c>
      <c r="J3173" s="13">
        <v>41016</v>
      </c>
      <c r="K3173" s="13">
        <v>41036</v>
      </c>
      <c r="L3173" t="s">
        <v>307</v>
      </c>
      <c r="M3173">
        <v>12.900000000000006</v>
      </c>
      <c r="N3173">
        <v>108.74999999999999</v>
      </c>
      <c r="O3173" t="s">
        <v>195</v>
      </c>
      <c r="P3173" t="s">
        <v>323</v>
      </c>
      <c r="Q3173">
        <v>4</v>
      </c>
      <c r="R3173" t="s">
        <v>326</v>
      </c>
      <c r="S3173" s="13">
        <v>-20</v>
      </c>
      <c r="T3173">
        <v>20</v>
      </c>
      <c r="U3173">
        <v>40.549999999999997</v>
      </c>
      <c r="V3173">
        <v>40.549999999999997</v>
      </c>
      <c r="W3173">
        <v>8167</v>
      </c>
    </row>
    <row r="3174" spans="1:23" x14ac:dyDescent="0.5">
      <c r="A3174" t="s">
        <v>228</v>
      </c>
      <c r="B3174" t="s">
        <v>279</v>
      </c>
      <c r="C3174" t="s">
        <v>84</v>
      </c>
      <c r="D3174" t="s">
        <v>43</v>
      </c>
      <c r="E3174">
        <v>121.64999999999999</v>
      </c>
      <c r="F3174">
        <v>3</v>
      </c>
      <c r="G3174">
        <v>8.2000000000000028</v>
      </c>
      <c r="H3174">
        <v>4.2000000000000028</v>
      </c>
      <c r="I3174">
        <v>1</v>
      </c>
      <c r="J3174" s="13">
        <v>40960</v>
      </c>
      <c r="K3174" s="13">
        <v>42628</v>
      </c>
      <c r="L3174" t="s">
        <v>310</v>
      </c>
      <c r="M3174">
        <v>13.400000000000006</v>
      </c>
      <c r="N3174">
        <v>108.24999999999999</v>
      </c>
      <c r="O3174" t="s">
        <v>195</v>
      </c>
      <c r="P3174" t="s">
        <v>327</v>
      </c>
      <c r="Q3174">
        <v>2</v>
      </c>
      <c r="R3174" t="s">
        <v>329</v>
      </c>
      <c r="S3174" s="13">
        <v>-1668</v>
      </c>
      <c r="T3174">
        <v>1668</v>
      </c>
      <c r="U3174">
        <v>40.549999999999997</v>
      </c>
      <c r="V3174">
        <v>40.549999999999997</v>
      </c>
      <c r="W3174">
        <v>8167</v>
      </c>
    </row>
    <row r="3175" spans="1:23" x14ac:dyDescent="0.5">
      <c r="A3175" t="s">
        <v>220</v>
      </c>
      <c r="B3175" t="s">
        <v>279</v>
      </c>
      <c r="C3175" t="s">
        <v>84</v>
      </c>
      <c r="D3175" t="s">
        <v>43</v>
      </c>
      <c r="E3175">
        <v>121.64999999999999</v>
      </c>
      <c r="F3175">
        <v>3</v>
      </c>
      <c r="G3175">
        <v>8.8999999999999986</v>
      </c>
      <c r="H3175">
        <v>5.8999999999999986</v>
      </c>
      <c r="I3175">
        <v>1</v>
      </c>
      <c r="J3175" s="13">
        <v>40941</v>
      </c>
      <c r="K3175" s="13">
        <v>42624</v>
      </c>
      <c r="L3175" t="s">
        <v>318</v>
      </c>
      <c r="M3175">
        <v>15.799999999999997</v>
      </c>
      <c r="N3175">
        <v>105.85</v>
      </c>
      <c r="O3175" t="s">
        <v>195</v>
      </c>
      <c r="P3175" t="s">
        <v>327</v>
      </c>
      <c r="Q3175">
        <v>2</v>
      </c>
      <c r="R3175" t="s">
        <v>329</v>
      </c>
      <c r="S3175" s="13">
        <v>-1683</v>
      </c>
      <c r="T3175">
        <v>1683</v>
      </c>
      <c r="U3175">
        <v>40.549999999999997</v>
      </c>
      <c r="V3175">
        <v>40.549999999999997</v>
      </c>
      <c r="W3175">
        <v>8167</v>
      </c>
    </row>
    <row r="3176" spans="1:23" x14ac:dyDescent="0.5">
      <c r="A3176" t="s">
        <v>222</v>
      </c>
      <c r="B3176" t="s">
        <v>279</v>
      </c>
      <c r="C3176" t="s">
        <v>84</v>
      </c>
      <c r="D3176" t="s">
        <v>43</v>
      </c>
      <c r="E3176">
        <v>121.64999999999999</v>
      </c>
      <c r="F3176">
        <v>3</v>
      </c>
      <c r="G3176">
        <v>8.36</v>
      </c>
      <c r="H3176">
        <v>5.3599999999999994</v>
      </c>
      <c r="I3176">
        <v>1</v>
      </c>
      <c r="J3176" s="13">
        <v>40685</v>
      </c>
      <c r="K3176" s="13">
        <v>40696</v>
      </c>
      <c r="L3176" t="s">
        <v>331</v>
      </c>
      <c r="M3176">
        <v>14.719999999999999</v>
      </c>
      <c r="N3176">
        <v>106.92999999999999</v>
      </c>
      <c r="O3176" t="s">
        <v>194</v>
      </c>
      <c r="P3176" t="s">
        <v>323</v>
      </c>
      <c r="Q3176">
        <v>5</v>
      </c>
      <c r="R3176" t="s">
        <v>325</v>
      </c>
      <c r="S3176" s="13">
        <v>-11</v>
      </c>
      <c r="T3176">
        <v>11</v>
      </c>
      <c r="U3176">
        <v>40.549999999999997</v>
      </c>
      <c r="V3176">
        <v>40.549999999999997</v>
      </c>
      <c r="W3176">
        <v>8167</v>
      </c>
    </row>
    <row r="3177" spans="1:23" x14ac:dyDescent="0.5">
      <c r="A3177" t="s">
        <v>223</v>
      </c>
      <c r="B3177" t="s">
        <v>279</v>
      </c>
      <c r="C3177" t="s">
        <v>84</v>
      </c>
      <c r="D3177" t="s">
        <v>43</v>
      </c>
      <c r="E3177">
        <v>121.64999999999999</v>
      </c>
      <c r="F3177">
        <v>3</v>
      </c>
      <c r="G3177">
        <v>8.2199999999999989</v>
      </c>
      <c r="H3177">
        <v>5.2199999999999989</v>
      </c>
      <c r="I3177">
        <v>1</v>
      </c>
      <c r="J3177" s="13">
        <v>40559</v>
      </c>
      <c r="K3177" s="13">
        <v>40574</v>
      </c>
      <c r="L3177" t="s">
        <v>307</v>
      </c>
      <c r="M3177">
        <v>14.439999999999998</v>
      </c>
      <c r="N3177">
        <v>107.21</v>
      </c>
      <c r="O3177" t="s">
        <v>194</v>
      </c>
      <c r="P3177" t="s">
        <v>327</v>
      </c>
      <c r="Q3177">
        <v>1</v>
      </c>
      <c r="R3177" t="s">
        <v>330</v>
      </c>
      <c r="S3177" s="13">
        <v>-15</v>
      </c>
      <c r="T3177">
        <v>15</v>
      </c>
      <c r="U3177">
        <v>40.549999999999997</v>
      </c>
      <c r="V3177">
        <v>40.549999999999997</v>
      </c>
      <c r="W3177">
        <v>8167</v>
      </c>
    </row>
    <row r="3178" spans="1:23" x14ac:dyDescent="0.5">
      <c r="A3178" t="s">
        <v>226</v>
      </c>
      <c r="B3178" t="s">
        <v>279</v>
      </c>
      <c r="C3178" t="s">
        <v>84</v>
      </c>
      <c r="D3178" t="s">
        <v>43</v>
      </c>
      <c r="E3178">
        <v>121.64999999999999</v>
      </c>
      <c r="F3178">
        <v>3</v>
      </c>
      <c r="G3178">
        <v>7.2000000000000028</v>
      </c>
      <c r="H3178">
        <v>3.2000000000000028</v>
      </c>
      <c r="I3178">
        <v>1</v>
      </c>
      <c r="J3178" s="13">
        <v>40545</v>
      </c>
      <c r="K3178" s="13">
        <v>42514</v>
      </c>
      <c r="L3178" t="s">
        <v>315</v>
      </c>
      <c r="M3178">
        <v>11.400000000000006</v>
      </c>
      <c r="N3178">
        <v>110.24999999999999</v>
      </c>
      <c r="O3178" t="s">
        <v>194</v>
      </c>
      <c r="P3178" t="s">
        <v>327</v>
      </c>
      <c r="Q3178">
        <v>1</v>
      </c>
      <c r="R3178" t="s">
        <v>330</v>
      </c>
      <c r="S3178" s="13">
        <v>-1969</v>
      </c>
      <c r="T3178">
        <v>1969</v>
      </c>
      <c r="U3178">
        <v>40.549999999999997</v>
      </c>
      <c r="V3178">
        <v>40.549999999999997</v>
      </c>
      <c r="W3178">
        <v>8167</v>
      </c>
    </row>
    <row r="3179" spans="1:23" x14ac:dyDescent="0.5">
      <c r="A3179" t="s">
        <v>225</v>
      </c>
      <c r="B3179" t="s">
        <v>279</v>
      </c>
      <c r="C3179" t="s">
        <v>84</v>
      </c>
      <c r="D3179" t="s">
        <v>43</v>
      </c>
      <c r="E3179">
        <v>121.64999999999999</v>
      </c>
      <c r="F3179">
        <v>3</v>
      </c>
      <c r="G3179">
        <v>7.5499999999999972</v>
      </c>
      <c r="H3179">
        <v>6.5499999999999972</v>
      </c>
      <c r="I3179">
        <v>1</v>
      </c>
      <c r="J3179" s="13">
        <v>40522</v>
      </c>
      <c r="K3179" s="13">
        <v>42516</v>
      </c>
      <c r="L3179" t="s">
        <v>321</v>
      </c>
      <c r="M3179">
        <v>15.099999999999994</v>
      </c>
      <c r="N3179">
        <v>106.55</v>
      </c>
      <c r="O3179" t="s">
        <v>193</v>
      </c>
      <c r="P3179" t="s">
        <v>308</v>
      </c>
      <c r="Q3179">
        <v>12</v>
      </c>
      <c r="R3179" t="s">
        <v>309</v>
      </c>
      <c r="S3179" s="13">
        <v>-1994</v>
      </c>
      <c r="T3179">
        <v>1994</v>
      </c>
      <c r="U3179">
        <v>40.549999999999997</v>
      </c>
      <c r="V3179">
        <v>40.549999999999997</v>
      </c>
      <c r="W3179">
        <v>8167</v>
      </c>
    </row>
    <row r="3180" spans="1:23" x14ac:dyDescent="0.5">
      <c r="A3180" t="s">
        <v>220</v>
      </c>
      <c r="B3180" t="s">
        <v>279</v>
      </c>
      <c r="C3180" t="s">
        <v>84</v>
      </c>
      <c r="D3180" t="s">
        <v>43</v>
      </c>
      <c r="E3180">
        <v>121.64999999999999</v>
      </c>
      <c r="F3180">
        <v>3</v>
      </c>
      <c r="G3180">
        <v>7</v>
      </c>
      <c r="H3180">
        <v>3</v>
      </c>
      <c r="I3180">
        <v>1</v>
      </c>
      <c r="J3180" s="13">
        <v>40493</v>
      </c>
      <c r="K3180" s="13">
        <v>40511</v>
      </c>
      <c r="L3180" t="s">
        <v>318</v>
      </c>
      <c r="M3180">
        <v>11</v>
      </c>
      <c r="N3180">
        <v>110.64999999999999</v>
      </c>
      <c r="O3180" t="s">
        <v>193</v>
      </c>
      <c r="P3180" t="s">
        <v>308</v>
      </c>
      <c r="Q3180">
        <v>11</v>
      </c>
      <c r="R3180" t="s">
        <v>312</v>
      </c>
      <c r="S3180" s="13">
        <v>-18</v>
      </c>
      <c r="T3180">
        <v>18</v>
      </c>
      <c r="U3180">
        <v>40.549999999999997</v>
      </c>
      <c r="V3180">
        <v>40.549999999999997</v>
      </c>
      <c r="W3180">
        <v>8167</v>
      </c>
    </row>
    <row r="3181" spans="1:23" x14ac:dyDescent="0.5">
      <c r="A3181" t="s">
        <v>221</v>
      </c>
      <c r="B3181" t="s">
        <v>279</v>
      </c>
      <c r="C3181" t="s">
        <v>84</v>
      </c>
      <c r="D3181" t="s">
        <v>43</v>
      </c>
      <c r="E3181">
        <v>121.64999999999999</v>
      </c>
      <c r="F3181">
        <v>3</v>
      </c>
      <c r="G3181">
        <v>8.89</v>
      </c>
      <c r="H3181">
        <v>3.8900000000000006</v>
      </c>
      <c r="I3181">
        <v>1</v>
      </c>
      <c r="J3181" s="13">
        <v>40479</v>
      </c>
      <c r="K3181" s="13">
        <v>42498</v>
      </c>
      <c r="L3181" t="s">
        <v>322</v>
      </c>
      <c r="M3181">
        <v>13.780000000000001</v>
      </c>
      <c r="N3181">
        <v>107.86999999999999</v>
      </c>
      <c r="O3181" t="s">
        <v>193</v>
      </c>
      <c r="P3181" t="s">
        <v>308</v>
      </c>
      <c r="Q3181">
        <v>10</v>
      </c>
      <c r="R3181" t="s">
        <v>314</v>
      </c>
      <c r="S3181" s="13">
        <v>-2019</v>
      </c>
      <c r="T3181">
        <v>2019</v>
      </c>
      <c r="U3181">
        <v>40.549999999999997</v>
      </c>
      <c r="V3181">
        <v>40.549999999999997</v>
      </c>
      <c r="W3181">
        <v>8167</v>
      </c>
    </row>
    <row r="3182" spans="1:23" x14ac:dyDescent="0.5">
      <c r="A3182" t="s">
        <v>224</v>
      </c>
      <c r="B3182" t="s">
        <v>279</v>
      </c>
      <c r="C3182" t="s">
        <v>84</v>
      </c>
      <c r="D3182" t="s">
        <v>43</v>
      </c>
      <c r="E3182">
        <v>121.64999999999999</v>
      </c>
      <c r="F3182">
        <v>3</v>
      </c>
      <c r="G3182">
        <v>6.990000000000002</v>
      </c>
      <c r="H3182">
        <v>5.990000000000002</v>
      </c>
      <c r="I3182">
        <v>1</v>
      </c>
      <c r="J3182" s="13">
        <v>40476</v>
      </c>
      <c r="K3182" s="13">
        <v>40491</v>
      </c>
      <c r="L3182" t="s">
        <v>313</v>
      </c>
      <c r="M3182">
        <v>13.980000000000004</v>
      </c>
      <c r="N3182">
        <v>107.66999999999999</v>
      </c>
      <c r="O3182" t="s">
        <v>193</v>
      </c>
      <c r="P3182" t="s">
        <v>308</v>
      </c>
      <c r="Q3182">
        <v>10</v>
      </c>
      <c r="R3182" t="s">
        <v>314</v>
      </c>
      <c r="S3182" s="13">
        <v>-15</v>
      </c>
      <c r="T3182">
        <v>15</v>
      </c>
      <c r="U3182">
        <v>40.549999999999997</v>
      </c>
      <c r="V3182">
        <v>40.549999999999997</v>
      </c>
      <c r="W3182">
        <v>8167</v>
      </c>
    </row>
    <row r="3183" spans="1:23" x14ac:dyDescent="0.5">
      <c r="A3183" t="s">
        <v>223</v>
      </c>
      <c r="B3183" t="s">
        <v>279</v>
      </c>
      <c r="C3183" t="s">
        <v>84</v>
      </c>
      <c r="D3183" t="s">
        <v>43</v>
      </c>
      <c r="E3183">
        <v>121.64999999999999</v>
      </c>
      <c r="F3183">
        <v>3</v>
      </c>
      <c r="G3183">
        <v>9</v>
      </c>
      <c r="H3183">
        <v>5</v>
      </c>
      <c r="I3183">
        <v>1</v>
      </c>
      <c r="J3183" s="13">
        <v>40408</v>
      </c>
      <c r="K3183" s="13">
        <v>42484</v>
      </c>
      <c r="L3183" t="s">
        <v>307</v>
      </c>
      <c r="M3183">
        <v>15</v>
      </c>
      <c r="N3183">
        <v>106.64999999999999</v>
      </c>
      <c r="O3183" t="s">
        <v>193</v>
      </c>
      <c r="P3183" t="s">
        <v>316</v>
      </c>
      <c r="Q3183">
        <v>8</v>
      </c>
      <c r="R3183" t="s">
        <v>319</v>
      </c>
      <c r="S3183" s="13">
        <v>-2076</v>
      </c>
      <c r="T3183">
        <v>2076</v>
      </c>
      <c r="U3183">
        <v>40.549999999999997</v>
      </c>
      <c r="V3183">
        <v>40.549999999999997</v>
      </c>
      <c r="W3183">
        <v>8167</v>
      </c>
    </row>
    <row r="3184" spans="1:23" x14ac:dyDescent="0.5">
      <c r="A3184" t="s">
        <v>226</v>
      </c>
      <c r="B3184" t="s">
        <v>279</v>
      </c>
      <c r="C3184" t="s">
        <v>84</v>
      </c>
      <c r="D3184" t="s">
        <v>43</v>
      </c>
      <c r="E3184">
        <v>121.64999999999999</v>
      </c>
      <c r="F3184">
        <v>3</v>
      </c>
      <c r="G3184">
        <v>6.84</v>
      </c>
      <c r="H3184">
        <v>3.84</v>
      </c>
      <c r="I3184">
        <v>1</v>
      </c>
      <c r="J3184" s="13">
        <v>40388</v>
      </c>
      <c r="K3184" s="13">
        <v>42478</v>
      </c>
      <c r="L3184" t="s">
        <v>315</v>
      </c>
      <c r="M3184">
        <v>11.68</v>
      </c>
      <c r="N3184">
        <v>109.97</v>
      </c>
      <c r="O3184" t="s">
        <v>193</v>
      </c>
      <c r="P3184" t="s">
        <v>316</v>
      </c>
      <c r="Q3184">
        <v>7</v>
      </c>
      <c r="R3184" t="s">
        <v>320</v>
      </c>
      <c r="S3184" s="13">
        <v>-2090</v>
      </c>
      <c r="T3184">
        <v>2090</v>
      </c>
      <c r="U3184">
        <v>40.549999999999997</v>
      </c>
      <c r="V3184">
        <v>40.549999999999997</v>
      </c>
      <c r="W3184">
        <v>8167</v>
      </c>
    </row>
    <row r="3185" spans="1:23" x14ac:dyDescent="0.5">
      <c r="A3185" t="s">
        <v>224</v>
      </c>
      <c r="B3185" t="s">
        <v>279</v>
      </c>
      <c r="C3185" t="s">
        <v>84</v>
      </c>
      <c r="D3185" t="s">
        <v>43</v>
      </c>
      <c r="E3185">
        <v>121.64999999999999</v>
      </c>
      <c r="F3185">
        <v>3</v>
      </c>
      <c r="G3185">
        <v>6.8900000000000006</v>
      </c>
      <c r="H3185">
        <v>5.8900000000000006</v>
      </c>
      <c r="I3185">
        <v>1</v>
      </c>
      <c r="J3185" s="13">
        <v>40233</v>
      </c>
      <c r="K3185" s="13">
        <v>40253</v>
      </c>
      <c r="L3185" t="s">
        <v>313</v>
      </c>
      <c r="M3185">
        <v>13.780000000000001</v>
      </c>
      <c r="N3185">
        <v>107.86999999999999</v>
      </c>
      <c r="O3185" t="s">
        <v>193</v>
      </c>
      <c r="P3185" t="s">
        <v>327</v>
      </c>
      <c r="Q3185">
        <v>2</v>
      </c>
      <c r="R3185" t="s">
        <v>329</v>
      </c>
      <c r="S3185" s="13">
        <v>-20</v>
      </c>
      <c r="T3185">
        <v>20</v>
      </c>
      <c r="U3185">
        <v>40.549999999999997</v>
      </c>
      <c r="V3185">
        <v>40.549999999999997</v>
      </c>
      <c r="W3185">
        <v>8167</v>
      </c>
    </row>
    <row r="3186" spans="1:23" x14ac:dyDescent="0.5">
      <c r="A3186" t="s">
        <v>224</v>
      </c>
      <c r="B3186" t="s">
        <v>279</v>
      </c>
      <c r="C3186" t="s">
        <v>84</v>
      </c>
      <c r="D3186" t="s">
        <v>43</v>
      </c>
      <c r="E3186">
        <v>121.64999999999999</v>
      </c>
      <c r="F3186">
        <v>3</v>
      </c>
      <c r="G3186">
        <v>8.86</v>
      </c>
      <c r="H3186">
        <v>3.8599999999999994</v>
      </c>
      <c r="I3186">
        <v>1</v>
      </c>
      <c r="J3186" s="13">
        <v>40168</v>
      </c>
      <c r="K3186" s="13">
        <v>40184</v>
      </c>
      <c r="L3186" t="s">
        <v>313</v>
      </c>
      <c r="M3186">
        <v>13.719999999999999</v>
      </c>
      <c r="N3186">
        <v>107.92999999999999</v>
      </c>
      <c r="O3186" t="s">
        <v>192</v>
      </c>
      <c r="P3186" t="s">
        <v>308</v>
      </c>
      <c r="Q3186">
        <v>12</v>
      </c>
      <c r="R3186" t="s">
        <v>309</v>
      </c>
      <c r="S3186" s="13">
        <v>-16</v>
      </c>
      <c r="T3186">
        <v>16</v>
      </c>
      <c r="U3186">
        <v>40.549999999999997</v>
      </c>
      <c r="V3186">
        <v>40.549999999999997</v>
      </c>
      <c r="W3186">
        <v>8167</v>
      </c>
    </row>
    <row r="3187" spans="1:23" x14ac:dyDescent="0.5">
      <c r="A3187" t="s">
        <v>221</v>
      </c>
      <c r="B3187" t="s">
        <v>279</v>
      </c>
      <c r="C3187" t="s">
        <v>84</v>
      </c>
      <c r="D3187" t="s">
        <v>43</v>
      </c>
      <c r="E3187">
        <v>121.64999999999999</v>
      </c>
      <c r="F3187">
        <v>3</v>
      </c>
      <c r="G3187">
        <v>6.68</v>
      </c>
      <c r="H3187">
        <v>5.68</v>
      </c>
      <c r="I3187">
        <v>1</v>
      </c>
      <c r="J3187" s="13">
        <v>40155</v>
      </c>
      <c r="K3187" s="13">
        <v>40173</v>
      </c>
      <c r="L3187" t="s">
        <v>322</v>
      </c>
      <c r="M3187">
        <v>13.36</v>
      </c>
      <c r="N3187">
        <v>108.28999999999999</v>
      </c>
      <c r="O3187" t="s">
        <v>192</v>
      </c>
      <c r="P3187" t="s">
        <v>308</v>
      </c>
      <c r="Q3187">
        <v>12</v>
      </c>
      <c r="R3187" t="s">
        <v>309</v>
      </c>
      <c r="S3187" s="13">
        <v>-18</v>
      </c>
      <c r="T3187">
        <v>18</v>
      </c>
      <c r="U3187">
        <v>40.549999999999997</v>
      </c>
      <c r="V3187">
        <v>40.549999999999997</v>
      </c>
      <c r="W3187">
        <v>8167</v>
      </c>
    </row>
    <row r="3188" spans="1:23" x14ac:dyDescent="0.5">
      <c r="A3188" t="s">
        <v>223</v>
      </c>
      <c r="B3188" t="s">
        <v>279</v>
      </c>
      <c r="C3188" t="s">
        <v>84</v>
      </c>
      <c r="D3188" t="s">
        <v>43</v>
      </c>
      <c r="E3188">
        <v>121.64999999999999</v>
      </c>
      <c r="F3188">
        <v>3</v>
      </c>
      <c r="G3188">
        <v>7.73</v>
      </c>
      <c r="H3188">
        <v>6.73</v>
      </c>
      <c r="I3188">
        <v>1</v>
      </c>
      <c r="J3188" s="13">
        <v>40029</v>
      </c>
      <c r="K3188" s="13">
        <v>40038</v>
      </c>
      <c r="L3188" t="s">
        <v>307</v>
      </c>
      <c r="M3188">
        <v>15.46</v>
      </c>
      <c r="N3188">
        <v>106.19</v>
      </c>
      <c r="O3188" t="s">
        <v>192</v>
      </c>
      <c r="P3188" t="s">
        <v>316</v>
      </c>
      <c r="Q3188">
        <v>8</v>
      </c>
      <c r="R3188" t="s">
        <v>319</v>
      </c>
      <c r="S3188" s="13">
        <v>-9</v>
      </c>
      <c r="T3188">
        <v>9</v>
      </c>
      <c r="U3188">
        <v>40.549999999999997</v>
      </c>
      <c r="V3188">
        <v>40.549999999999997</v>
      </c>
      <c r="W3188">
        <v>8167</v>
      </c>
    </row>
    <row r="3189" spans="1:23" x14ac:dyDescent="0.5">
      <c r="A3189" t="s">
        <v>221</v>
      </c>
      <c r="B3189" t="s">
        <v>279</v>
      </c>
      <c r="C3189" t="s">
        <v>84</v>
      </c>
      <c r="D3189" t="s">
        <v>43</v>
      </c>
      <c r="E3189">
        <v>121.64999999999999</v>
      </c>
      <c r="F3189">
        <v>3</v>
      </c>
      <c r="G3189">
        <v>5.6499999999999986</v>
      </c>
      <c r="H3189">
        <v>5.6499999999999986</v>
      </c>
      <c r="I3189">
        <v>1</v>
      </c>
      <c r="J3189" s="13">
        <v>39970</v>
      </c>
      <c r="K3189" s="13">
        <v>39981</v>
      </c>
      <c r="L3189" t="s">
        <v>322</v>
      </c>
      <c r="M3189">
        <v>12.299999999999997</v>
      </c>
      <c r="N3189">
        <v>109.35</v>
      </c>
      <c r="O3189" t="s">
        <v>192</v>
      </c>
      <c r="P3189" t="s">
        <v>323</v>
      </c>
      <c r="Q3189">
        <v>6</v>
      </c>
      <c r="R3189" t="s">
        <v>324</v>
      </c>
      <c r="S3189" s="13">
        <v>-11</v>
      </c>
      <c r="T3189">
        <v>11</v>
      </c>
      <c r="U3189">
        <v>40.549999999999997</v>
      </c>
      <c r="V3189">
        <v>40.549999999999997</v>
      </c>
      <c r="W3189">
        <v>8167</v>
      </c>
    </row>
    <row r="3190" spans="1:23" x14ac:dyDescent="0.5">
      <c r="A3190" t="s">
        <v>224</v>
      </c>
      <c r="B3190" t="s">
        <v>279</v>
      </c>
      <c r="C3190" t="s">
        <v>84</v>
      </c>
      <c r="D3190" t="s">
        <v>43</v>
      </c>
      <c r="E3190">
        <v>121.64999999999999</v>
      </c>
      <c r="F3190">
        <v>3</v>
      </c>
      <c r="G3190">
        <v>10</v>
      </c>
      <c r="H3190">
        <v>6</v>
      </c>
      <c r="I3190">
        <v>1</v>
      </c>
      <c r="J3190" s="13">
        <v>39952</v>
      </c>
      <c r="K3190" s="13">
        <v>39968</v>
      </c>
      <c r="L3190" t="s">
        <v>313</v>
      </c>
      <c r="M3190">
        <v>17</v>
      </c>
      <c r="N3190">
        <v>104.64999999999999</v>
      </c>
      <c r="O3190" t="s">
        <v>192</v>
      </c>
      <c r="P3190" t="s">
        <v>323</v>
      </c>
      <c r="Q3190">
        <v>5</v>
      </c>
      <c r="R3190" t="s">
        <v>325</v>
      </c>
      <c r="S3190" s="13">
        <v>-16</v>
      </c>
      <c r="T3190">
        <v>16</v>
      </c>
      <c r="U3190">
        <v>40.549999999999997</v>
      </c>
      <c r="V3190">
        <v>40.549999999999997</v>
      </c>
      <c r="W3190">
        <v>8167</v>
      </c>
    </row>
    <row r="3191" spans="1:23" x14ac:dyDescent="0.5">
      <c r="A3191" t="s">
        <v>226</v>
      </c>
      <c r="B3191" t="s">
        <v>279</v>
      </c>
      <c r="C3191" t="s">
        <v>84</v>
      </c>
      <c r="D3191" t="s">
        <v>43</v>
      </c>
      <c r="E3191">
        <v>121.64999999999999</v>
      </c>
      <c r="F3191">
        <v>3</v>
      </c>
      <c r="G3191">
        <v>8.61</v>
      </c>
      <c r="H3191">
        <v>5.6099999999999994</v>
      </c>
      <c r="I3191">
        <v>1</v>
      </c>
      <c r="J3191" s="13">
        <v>39835</v>
      </c>
      <c r="K3191" s="13">
        <v>39845</v>
      </c>
      <c r="L3191" t="s">
        <v>315</v>
      </c>
      <c r="M3191">
        <v>15.219999999999999</v>
      </c>
      <c r="N3191">
        <v>106.42999999999999</v>
      </c>
      <c r="O3191" t="s">
        <v>192</v>
      </c>
      <c r="P3191" t="s">
        <v>327</v>
      </c>
      <c r="Q3191">
        <v>1</v>
      </c>
      <c r="R3191" t="s">
        <v>330</v>
      </c>
      <c r="S3191" s="13">
        <v>-10</v>
      </c>
      <c r="T3191">
        <v>10</v>
      </c>
      <c r="U3191">
        <v>40.549999999999997</v>
      </c>
      <c r="V3191">
        <v>40.549999999999997</v>
      </c>
      <c r="W3191">
        <v>8167</v>
      </c>
    </row>
    <row r="3192" spans="1:23" x14ac:dyDescent="0.5">
      <c r="A3192" t="s">
        <v>226</v>
      </c>
      <c r="B3192" t="s">
        <v>279</v>
      </c>
      <c r="C3192" t="s">
        <v>84</v>
      </c>
      <c r="D3192" t="s">
        <v>43</v>
      </c>
      <c r="E3192">
        <v>121.64999999999999</v>
      </c>
      <c r="F3192">
        <v>3</v>
      </c>
      <c r="G3192">
        <v>5.2000000000000028</v>
      </c>
      <c r="H3192">
        <v>3.2000000000000028</v>
      </c>
      <c r="I3192">
        <v>1</v>
      </c>
      <c r="J3192" s="13">
        <v>39766</v>
      </c>
      <c r="K3192" s="13">
        <v>39786</v>
      </c>
      <c r="L3192" t="s">
        <v>315</v>
      </c>
      <c r="M3192">
        <v>9.4000000000000057</v>
      </c>
      <c r="N3192">
        <v>112.24999999999999</v>
      </c>
      <c r="O3192" t="s">
        <v>191</v>
      </c>
      <c r="P3192" t="s">
        <v>308</v>
      </c>
      <c r="Q3192">
        <v>11</v>
      </c>
      <c r="R3192" t="s">
        <v>312</v>
      </c>
      <c r="S3192" s="13">
        <v>-20</v>
      </c>
      <c r="T3192">
        <v>20</v>
      </c>
      <c r="U3192">
        <v>40.549999999999997</v>
      </c>
      <c r="V3192">
        <v>40.549999999999997</v>
      </c>
      <c r="W3192">
        <v>8167</v>
      </c>
    </row>
    <row r="3193" spans="1:23" x14ac:dyDescent="0.5">
      <c r="A3193" t="s">
        <v>222</v>
      </c>
      <c r="B3193" t="s">
        <v>279</v>
      </c>
      <c r="C3193" t="s">
        <v>84</v>
      </c>
      <c r="D3193" t="s">
        <v>43</v>
      </c>
      <c r="E3193">
        <v>121.64999999999999</v>
      </c>
      <c r="F3193">
        <v>3</v>
      </c>
      <c r="G3193">
        <v>9</v>
      </c>
      <c r="H3193">
        <v>5</v>
      </c>
      <c r="I3193">
        <v>1</v>
      </c>
      <c r="J3193" s="13">
        <v>39638</v>
      </c>
      <c r="K3193" s="13">
        <v>39647</v>
      </c>
      <c r="L3193" t="s">
        <v>331</v>
      </c>
      <c r="M3193">
        <v>15</v>
      </c>
      <c r="N3193">
        <v>106.64999999999999</v>
      </c>
      <c r="O3193" t="s">
        <v>191</v>
      </c>
      <c r="P3193" t="s">
        <v>316</v>
      </c>
      <c r="Q3193">
        <v>7</v>
      </c>
      <c r="R3193" t="s">
        <v>320</v>
      </c>
      <c r="S3193" s="13">
        <v>-9</v>
      </c>
      <c r="T3193">
        <v>9</v>
      </c>
      <c r="U3193">
        <v>40.549999999999997</v>
      </c>
      <c r="V3193">
        <v>40.549999999999997</v>
      </c>
      <c r="W3193">
        <v>8167</v>
      </c>
    </row>
    <row r="3194" spans="1:23" x14ac:dyDescent="0.5">
      <c r="A3194" t="s">
        <v>224</v>
      </c>
      <c r="B3194" t="s">
        <v>279</v>
      </c>
      <c r="C3194" t="s">
        <v>84</v>
      </c>
      <c r="D3194" t="s">
        <v>43</v>
      </c>
      <c r="E3194">
        <v>121.64999999999999</v>
      </c>
      <c r="F3194">
        <v>3</v>
      </c>
      <c r="G3194">
        <v>6.25</v>
      </c>
      <c r="H3194">
        <v>6.25</v>
      </c>
      <c r="I3194">
        <v>1</v>
      </c>
      <c r="J3194" s="13">
        <v>39614</v>
      </c>
      <c r="K3194" s="13">
        <v>39631</v>
      </c>
      <c r="L3194" t="s">
        <v>313</v>
      </c>
      <c r="M3194">
        <v>13.5</v>
      </c>
      <c r="N3194">
        <v>108.14999999999999</v>
      </c>
      <c r="O3194" t="s">
        <v>191</v>
      </c>
      <c r="P3194" t="s">
        <v>323</v>
      </c>
      <c r="Q3194">
        <v>6</v>
      </c>
      <c r="R3194" t="s">
        <v>324</v>
      </c>
      <c r="S3194" s="13">
        <v>-17</v>
      </c>
      <c r="T3194">
        <v>17</v>
      </c>
      <c r="U3194">
        <v>40.549999999999997</v>
      </c>
      <c r="V3194">
        <v>40.549999999999997</v>
      </c>
      <c r="W3194">
        <v>8167</v>
      </c>
    </row>
    <row r="3195" spans="1:23" x14ac:dyDescent="0.5">
      <c r="A3195" t="s">
        <v>220</v>
      </c>
      <c r="B3195" t="s">
        <v>279</v>
      </c>
      <c r="C3195" t="s">
        <v>84</v>
      </c>
      <c r="D3195" t="s">
        <v>43</v>
      </c>
      <c r="E3195">
        <v>121.64999999999999</v>
      </c>
      <c r="F3195">
        <v>3</v>
      </c>
      <c r="G3195">
        <v>8.9899999999999984</v>
      </c>
      <c r="H3195">
        <v>5.9899999999999984</v>
      </c>
      <c r="I3195">
        <v>1</v>
      </c>
      <c r="J3195" s="13">
        <v>39444</v>
      </c>
      <c r="K3195" s="13">
        <v>39453</v>
      </c>
      <c r="L3195" t="s">
        <v>318</v>
      </c>
      <c r="M3195">
        <v>15.979999999999997</v>
      </c>
      <c r="N3195">
        <v>105.66999999999999</v>
      </c>
      <c r="O3195" t="s">
        <v>190</v>
      </c>
      <c r="P3195" t="s">
        <v>308</v>
      </c>
      <c r="Q3195">
        <v>12</v>
      </c>
      <c r="R3195" t="s">
        <v>309</v>
      </c>
      <c r="S3195" s="13">
        <v>-9</v>
      </c>
      <c r="T3195">
        <v>9</v>
      </c>
      <c r="U3195">
        <v>40.549999999999997</v>
      </c>
      <c r="V3195">
        <v>40.549999999999997</v>
      </c>
      <c r="W3195">
        <v>8167</v>
      </c>
    </row>
    <row r="3196" spans="1:23" x14ac:dyDescent="0.5">
      <c r="A3196" t="s">
        <v>227</v>
      </c>
      <c r="B3196" t="s">
        <v>279</v>
      </c>
      <c r="C3196" t="s">
        <v>84</v>
      </c>
      <c r="D3196" t="s">
        <v>43</v>
      </c>
      <c r="E3196">
        <v>121.64999999999999</v>
      </c>
      <c r="F3196">
        <v>3</v>
      </c>
      <c r="G3196">
        <v>6.3599999999999994</v>
      </c>
      <c r="H3196">
        <v>4.3599999999999994</v>
      </c>
      <c r="I3196">
        <v>1</v>
      </c>
      <c r="J3196" s="13">
        <v>39422</v>
      </c>
      <c r="K3196" s="13">
        <v>39437</v>
      </c>
      <c r="L3196" t="s">
        <v>311</v>
      </c>
      <c r="M3196">
        <v>11.719999999999999</v>
      </c>
      <c r="N3196">
        <v>109.92999999999999</v>
      </c>
      <c r="O3196" t="s">
        <v>190</v>
      </c>
      <c r="P3196" t="s">
        <v>308</v>
      </c>
      <c r="Q3196">
        <v>12</v>
      </c>
      <c r="R3196" t="s">
        <v>309</v>
      </c>
      <c r="S3196" s="13">
        <v>-15</v>
      </c>
      <c r="T3196">
        <v>15</v>
      </c>
      <c r="U3196">
        <v>40.549999999999997</v>
      </c>
      <c r="V3196">
        <v>40.549999999999997</v>
      </c>
      <c r="W3196">
        <v>8167</v>
      </c>
    </row>
    <row r="3197" spans="1:23" x14ac:dyDescent="0.5">
      <c r="A3197" t="s">
        <v>225</v>
      </c>
      <c r="B3197" t="s">
        <v>279</v>
      </c>
      <c r="C3197" t="s">
        <v>84</v>
      </c>
      <c r="D3197" t="s">
        <v>43</v>
      </c>
      <c r="E3197">
        <v>121.64999999999999</v>
      </c>
      <c r="F3197">
        <v>3</v>
      </c>
      <c r="G3197">
        <v>8.2199999999999989</v>
      </c>
      <c r="H3197">
        <v>4.2199999999999989</v>
      </c>
      <c r="I3197">
        <v>1</v>
      </c>
      <c r="J3197" s="13">
        <v>39409</v>
      </c>
      <c r="K3197" s="13">
        <v>39427</v>
      </c>
      <c r="L3197" t="s">
        <v>321</v>
      </c>
      <c r="M3197">
        <v>13.439999999999998</v>
      </c>
      <c r="N3197">
        <v>108.21</v>
      </c>
      <c r="O3197" t="s">
        <v>190</v>
      </c>
      <c r="P3197" t="s">
        <v>308</v>
      </c>
      <c r="Q3197">
        <v>11</v>
      </c>
      <c r="R3197" t="s">
        <v>312</v>
      </c>
      <c r="S3197" s="13">
        <v>-18</v>
      </c>
      <c r="T3197">
        <v>18</v>
      </c>
      <c r="U3197">
        <v>40.549999999999997</v>
      </c>
      <c r="V3197">
        <v>40.549999999999997</v>
      </c>
      <c r="W3197">
        <v>8167</v>
      </c>
    </row>
    <row r="3198" spans="1:23" x14ac:dyDescent="0.5">
      <c r="A3198" t="s">
        <v>226</v>
      </c>
      <c r="B3198" t="s">
        <v>279</v>
      </c>
      <c r="C3198" t="s">
        <v>84</v>
      </c>
      <c r="D3198" t="s">
        <v>43</v>
      </c>
      <c r="E3198">
        <v>121.64999999999999</v>
      </c>
      <c r="F3198">
        <v>3</v>
      </c>
      <c r="G3198">
        <v>9.4500000000000028</v>
      </c>
      <c r="H3198">
        <v>5.4500000000000028</v>
      </c>
      <c r="I3198">
        <v>1</v>
      </c>
      <c r="J3198" s="13">
        <v>39407</v>
      </c>
      <c r="K3198" s="13">
        <v>39419</v>
      </c>
      <c r="L3198" t="s">
        <v>315</v>
      </c>
      <c r="M3198">
        <v>15.900000000000006</v>
      </c>
      <c r="N3198">
        <v>105.74999999999999</v>
      </c>
      <c r="O3198" t="s">
        <v>190</v>
      </c>
      <c r="P3198" t="s">
        <v>308</v>
      </c>
      <c r="Q3198">
        <v>11</v>
      </c>
      <c r="R3198" t="s">
        <v>312</v>
      </c>
      <c r="S3198" s="13">
        <v>-12</v>
      </c>
      <c r="T3198">
        <v>12</v>
      </c>
      <c r="U3198">
        <v>40.549999999999997</v>
      </c>
      <c r="V3198">
        <v>40.549999999999997</v>
      </c>
      <c r="W3198">
        <v>8167</v>
      </c>
    </row>
    <row r="3199" spans="1:23" x14ac:dyDescent="0.5">
      <c r="A3199" t="s">
        <v>222</v>
      </c>
      <c r="B3199" t="s">
        <v>279</v>
      </c>
      <c r="C3199" t="s">
        <v>84</v>
      </c>
      <c r="D3199" t="s">
        <v>43</v>
      </c>
      <c r="E3199">
        <v>121.64999999999999</v>
      </c>
      <c r="F3199">
        <v>3</v>
      </c>
      <c r="G3199">
        <v>8.4500000000000028</v>
      </c>
      <c r="H3199">
        <v>6.4500000000000028</v>
      </c>
      <c r="I3199">
        <v>1</v>
      </c>
      <c r="J3199" s="13">
        <v>39275</v>
      </c>
      <c r="K3199" s="13">
        <v>39292</v>
      </c>
      <c r="L3199" t="s">
        <v>331</v>
      </c>
      <c r="M3199">
        <v>15.900000000000006</v>
      </c>
      <c r="N3199">
        <v>105.74999999999999</v>
      </c>
      <c r="O3199" t="s">
        <v>190</v>
      </c>
      <c r="P3199" t="s">
        <v>316</v>
      </c>
      <c r="Q3199">
        <v>7</v>
      </c>
      <c r="R3199" t="s">
        <v>320</v>
      </c>
      <c r="S3199" s="13">
        <v>-17</v>
      </c>
      <c r="T3199">
        <v>17</v>
      </c>
      <c r="U3199">
        <v>40.549999999999997</v>
      </c>
      <c r="V3199">
        <v>40.549999999999997</v>
      </c>
      <c r="W3199">
        <v>8167</v>
      </c>
    </row>
    <row r="3200" spans="1:23" x14ac:dyDescent="0.5">
      <c r="A3200" t="s">
        <v>227</v>
      </c>
      <c r="B3200" t="s">
        <v>279</v>
      </c>
      <c r="C3200" t="s">
        <v>84</v>
      </c>
      <c r="D3200" t="s">
        <v>43</v>
      </c>
      <c r="E3200">
        <v>121.64999999999999</v>
      </c>
      <c r="F3200">
        <v>3</v>
      </c>
      <c r="G3200">
        <v>7.6099999999999994</v>
      </c>
      <c r="H3200">
        <v>4.6099999999999994</v>
      </c>
      <c r="I3200">
        <v>1</v>
      </c>
      <c r="J3200" s="13">
        <v>39152</v>
      </c>
      <c r="K3200" s="13">
        <v>39161</v>
      </c>
      <c r="L3200" t="s">
        <v>311</v>
      </c>
      <c r="M3200">
        <v>13.219999999999999</v>
      </c>
      <c r="N3200">
        <v>108.42999999999999</v>
      </c>
      <c r="O3200" t="s">
        <v>190</v>
      </c>
      <c r="P3200" t="s">
        <v>327</v>
      </c>
      <c r="Q3200">
        <v>3</v>
      </c>
      <c r="R3200" t="s">
        <v>328</v>
      </c>
      <c r="S3200" s="13">
        <v>-9</v>
      </c>
      <c r="T3200">
        <v>9</v>
      </c>
      <c r="U3200">
        <v>40.549999999999997</v>
      </c>
      <c r="V3200">
        <v>40.549999999999997</v>
      </c>
      <c r="W3200">
        <v>8167</v>
      </c>
    </row>
    <row r="3201" spans="1:23" x14ac:dyDescent="0.5">
      <c r="A3201" t="s">
        <v>220</v>
      </c>
      <c r="B3201" t="s">
        <v>279</v>
      </c>
      <c r="C3201" t="s">
        <v>84</v>
      </c>
      <c r="D3201" t="s">
        <v>43</v>
      </c>
      <c r="E3201">
        <v>121.64999999999999</v>
      </c>
      <c r="F3201">
        <v>3</v>
      </c>
      <c r="G3201">
        <v>8</v>
      </c>
      <c r="H3201">
        <v>3</v>
      </c>
      <c r="I3201">
        <v>1</v>
      </c>
      <c r="J3201" s="13">
        <v>38936</v>
      </c>
      <c r="K3201" s="13">
        <v>38946</v>
      </c>
      <c r="L3201" t="s">
        <v>318</v>
      </c>
      <c r="M3201">
        <v>12</v>
      </c>
      <c r="N3201">
        <v>109.64999999999999</v>
      </c>
      <c r="O3201" t="s">
        <v>189</v>
      </c>
      <c r="P3201" t="s">
        <v>316</v>
      </c>
      <c r="Q3201">
        <v>8</v>
      </c>
      <c r="R3201" t="s">
        <v>319</v>
      </c>
      <c r="S3201" s="13">
        <v>-10</v>
      </c>
      <c r="T3201">
        <v>10</v>
      </c>
      <c r="U3201">
        <v>40.549999999999997</v>
      </c>
      <c r="V3201">
        <v>40.549999999999997</v>
      </c>
      <c r="W3201">
        <v>8167</v>
      </c>
    </row>
    <row r="3202" spans="1:23" x14ac:dyDescent="0.5">
      <c r="A3202" t="s">
        <v>223</v>
      </c>
      <c r="B3202" t="s">
        <v>279</v>
      </c>
      <c r="C3202" t="s">
        <v>84</v>
      </c>
      <c r="D3202" t="s">
        <v>43</v>
      </c>
      <c r="E3202">
        <v>121.64999999999999</v>
      </c>
      <c r="F3202">
        <v>3</v>
      </c>
      <c r="G3202">
        <v>8.75</v>
      </c>
      <c r="H3202">
        <v>5.75</v>
      </c>
      <c r="I3202">
        <v>1</v>
      </c>
      <c r="J3202" s="13">
        <v>38910</v>
      </c>
      <c r="K3202" s="13">
        <v>38921</v>
      </c>
      <c r="L3202" t="s">
        <v>307</v>
      </c>
      <c r="M3202">
        <v>15.5</v>
      </c>
      <c r="N3202">
        <v>106.14999999999999</v>
      </c>
      <c r="O3202" t="s">
        <v>189</v>
      </c>
      <c r="P3202" t="s">
        <v>316</v>
      </c>
      <c r="Q3202">
        <v>7</v>
      </c>
      <c r="R3202" t="s">
        <v>320</v>
      </c>
      <c r="S3202" s="13">
        <v>-11</v>
      </c>
      <c r="T3202">
        <v>11</v>
      </c>
      <c r="U3202">
        <v>40.549999999999997</v>
      </c>
      <c r="V3202">
        <v>40.549999999999997</v>
      </c>
      <c r="W3202">
        <v>8167</v>
      </c>
    </row>
    <row r="3203" spans="1:23" x14ac:dyDescent="0.5">
      <c r="A3203" t="s">
        <v>224</v>
      </c>
      <c r="B3203" t="s">
        <v>279</v>
      </c>
      <c r="C3203" t="s">
        <v>84</v>
      </c>
      <c r="D3203" t="s">
        <v>43</v>
      </c>
      <c r="E3203">
        <v>121.64999999999999</v>
      </c>
      <c r="F3203">
        <v>3</v>
      </c>
      <c r="G3203">
        <v>5.68</v>
      </c>
      <c r="H3203">
        <v>5.68</v>
      </c>
      <c r="I3203">
        <v>1</v>
      </c>
      <c r="J3203" s="13">
        <v>38871</v>
      </c>
      <c r="K3203" s="13">
        <v>38884</v>
      </c>
      <c r="L3203" t="s">
        <v>313</v>
      </c>
      <c r="M3203">
        <v>12.36</v>
      </c>
      <c r="N3203">
        <v>109.28999999999999</v>
      </c>
      <c r="O3203" t="s">
        <v>189</v>
      </c>
      <c r="P3203" t="s">
        <v>323</v>
      </c>
      <c r="Q3203">
        <v>6</v>
      </c>
      <c r="R3203" t="s">
        <v>324</v>
      </c>
      <c r="S3203" s="13">
        <v>-13</v>
      </c>
      <c r="T3203">
        <v>13</v>
      </c>
      <c r="U3203">
        <v>40.549999999999997</v>
      </c>
      <c r="V3203">
        <v>40.549999999999997</v>
      </c>
      <c r="W3203">
        <v>8167</v>
      </c>
    </row>
    <row r="3204" spans="1:23" x14ac:dyDescent="0.5">
      <c r="A3204" t="s">
        <v>226</v>
      </c>
      <c r="B3204" t="s">
        <v>279</v>
      </c>
      <c r="C3204" t="s">
        <v>84</v>
      </c>
      <c r="D3204" t="s">
        <v>43</v>
      </c>
      <c r="E3204">
        <v>121.64999999999999</v>
      </c>
      <c r="F3204">
        <v>3</v>
      </c>
      <c r="G3204">
        <v>7.84</v>
      </c>
      <c r="H3204">
        <v>3.84</v>
      </c>
      <c r="I3204">
        <v>1</v>
      </c>
      <c r="J3204" s="13">
        <v>38844</v>
      </c>
      <c r="K3204" s="13">
        <v>38856</v>
      </c>
      <c r="L3204" t="s">
        <v>315</v>
      </c>
      <c r="M3204">
        <v>12.68</v>
      </c>
      <c r="N3204">
        <v>108.97</v>
      </c>
      <c r="O3204" t="s">
        <v>189</v>
      </c>
      <c r="P3204" t="s">
        <v>323</v>
      </c>
      <c r="Q3204">
        <v>5</v>
      </c>
      <c r="R3204" t="s">
        <v>325</v>
      </c>
      <c r="S3204" s="13">
        <v>-12</v>
      </c>
      <c r="T3204">
        <v>12</v>
      </c>
      <c r="U3204">
        <v>40.549999999999997</v>
      </c>
      <c r="V3204">
        <v>40.549999999999997</v>
      </c>
      <c r="W3204">
        <v>8167</v>
      </c>
    </row>
    <row r="3205" spans="1:23" x14ac:dyDescent="0.5">
      <c r="A3205" t="s">
        <v>228</v>
      </c>
      <c r="B3205" t="s">
        <v>279</v>
      </c>
      <c r="C3205" t="s">
        <v>84</v>
      </c>
      <c r="D3205" t="s">
        <v>43</v>
      </c>
      <c r="E3205">
        <v>121.64999999999999</v>
      </c>
      <c r="F3205">
        <v>3</v>
      </c>
      <c r="G3205">
        <v>6.75</v>
      </c>
      <c r="H3205">
        <v>6.75</v>
      </c>
      <c r="I3205">
        <v>1</v>
      </c>
      <c r="J3205" s="13">
        <v>38797</v>
      </c>
      <c r="K3205" s="13">
        <v>38813</v>
      </c>
      <c r="L3205" t="s">
        <v>310</v>
      </c>
      <c r="M3205">
        <v>14.5</v>
      </c>
      <c r="N3205">
        <v>107.14999999999999</v>
      </c>
      <c r="O3205" t="s">
        <v>189</v>
      </c>
      <c r="P3205" t="s">
        <v>327</v>
      </c>
      <c r="Q3205">
        <v>3</v>
      </c>
      <c r="R3205" t="s">
        <v>328</v>
      </c>
      <c r="S3205" s="13">
        <v>-16</v>
      </c>
      <c r="T3205">
        <v>16</v>
      </c>
      <c r="U3205">
        <v>40.549999999999997</v>
      </c>
      <c r="V3205">
        <v>40.549999999999997</v>
      </c>
      <c r="W3205">
        <v>8167</v>
      </c>
    </row>
    <row r="3206" spans="1:23" x14ac:dyDescent="0.5">
      <c r="A3206" t="s">
        <v>226</v>
      </c>
      <c r="B3206" t="s">
        <v>279</v>
      </c>
      <c r="C3206" t="s">
        <v>84</v>
      </c>
      <c r="D3206" t="s">
        <v>43</v>
      </c>
      <c r="E3206">
        <v>121.64999999999999</v>
      </c>
      <c r="F3206">
        <v>3</v>
      </c>
      <c r="G3206">
        <v>9</v>
      </c>
      <c r="H3206">
        <v>7</v>
      </c>
      <c r="I3206">
        <v>1</v>
      </c>
      <c r="J3206" s="13">
        <v>38787</v>
      </c>
      <c r="K3206" s="13">
        <v>38794</v>
      </c>
      <c r="L3206" t="s">
        <v>315</v>
      </c>
      <c r="M3206">
        <v>17</v>
      </c>
      <c r="N3206">
        <v>104.64999999999999</v>
      </c>
      <c r="O3206" t="s">
        <v>189</v>
      </c>
      <c r="P3206" t="s">
        <v>327</v>
      </c>
      <c r="Q3206">
        <v>3</v>
      </c>
      <c r="R3206" t="s">
        <v>328</v>
      </c>
      <c r="S3206" s="13">
        <v>-7</v>
      </c>
      <c r="T3206">
        <v>7</v>
      </c>
      <c r="U3206">
        <v>40.549999999999997</v>
      </c>
      <c r="V3206">
        <v>40.549999999999997</v>
      </c>
      <c r="W3206">
        <v>8167</v>
      </c>
    </row>
    <row r="3207" spans="1:23" x14ac:dyDescent="0.5">
      <c r="A3207" t="s">
        <v>224</v>
      </c>
      <c r="B3207" t="s">
        <v>279</v>
      </c>
      <c r="C3207" t="s">
        <v>84</v>
      </c>
      <c r="D3207" t="s">
        <v>43</v>
      </c>
      <c r="E3207">
        <v>121.64999999999999</v>
      </c>
      <c r="F3207">
        <v>3</v>
      </c>
      <c r="G3207">
        <v>7.1199999999999974</v>
      </c>
      <c r="H3207">
        <v>3.1199999999999974</v>
      </c>
      <c r="I3207">
        <v>1</v>
      </c>
      <c r="J3207" s="13">
        <v>38784</v>
      </c>
      <c r="K3207" s="13">
        <v>38791</v>
      </c>
      <c r="L3207" t="s">
        <v>313</v>
      </c>
      <c r="M3207">
        <v>11.239999999999995</v>
      </c>
      <c r="N3207">
        <v>110.41</v>
      </c>
      <c r="O3207" t="s">
        <v>189</v>
      </c>
      <c r="P3207" t="s">
        <v>327</v>
      </c>
      <c r="Q3207">
        <v>3</v>
      </c>
      <c r="R3207" t="s">
        <v>328</v>
      </c>
      <c r="S3207" s="13">
        <v>-7</v>
      </c>
      <c r="T3207">
        <v>7</v>
      </c>
      <c r="U3207">
        <v>40.549999999999997</v>
      </c>
      <c r="V3207">
        <v>40.549999999999997</v>
      </c>
      <c r="W3207">
        <v>8167</v>
      </c>
    </row>
    <row r="3208" spans="1:23" x14ac:dyDescent="0.5">
      <c r="A3208" t="s">
        <v>228</v>
      </c>
      <c r="B3208" t="s">
        <v>279</v>
      </c>
      <c r="C3208" t="s">
        <v>84</v>
      </c>
      <c r="D3208" t="s">
        <v>43</v>
      </c>
      <c r="E3208">
        <v>121.64999999999999</v>
      </c>
      <c r="F3208">
        <v>3</v>
      </c>
      <c r="G3208">
        <v>7.9899999999999984</v>
      </c>
      <c r="H3208">
        <v>4.9899999999999984</v>
      </c>
      <c r="I3208">
        <v>1</v>
      </c>
      <c r="J3208" s="13">
        <v>38741</v>
      </c>
      <c r="K3208" s="13">
        <v>38753</v>
      </c>
      <c r="L3208" t="s">
        <v>310</v>
      </c>
      <c r="M3208">
        <v>13.979999999999997</v>
      </c>
      <c r="N3208">
        <v>107.66999999999999</v>
      </c>
      <c r="O3208" t="s">
        <v>189</v>
      </c>
      <c r="P3208" t="s">
        <v>327</v>
      </c>
      <c r="Q3208">
        <v>1</v>
      </c>
      <c r="R3208" t="s">
        <v>330</v>
      </c>
      <c r="S3208" s="13">
        <v>-12</v>
      </c>
      <c r="T3208">
        <v>12</v>
      </c>
      <c r="U3208">
        <v>40.549999999999997</v>
      </c>
      <c r="V3208">
        <v>40.549999999999997</v>
      </c>
      <c r="W3208">
        <v>8167</v>
      </c>
    </row>
    <row r="3209" spans="1:23" x14ac:dyDescent="0.5">
      <c r="A3209" t="s">
        <v>221</v>
      </c>
      <c r="B3209" t="s">
        <v>279</v>
      </c>
      <c r="C3209" t="s">
        <v>84</v>
      </c>
      <c r="D3209" t="s">
        <v>43</v>
      </c>
      <c r="E3209">
        <v>121.64999999999999</v>
      </c>
      <c r="F3209">
        <v>3</v>
      </c>
      <c r="G3209">
        <v>8.5499999999999972</v>
      </c>
      <c r="H3209">
        <v>6.5499999999999972</v>
      </c>
      <c r="I3209">
        <v>1</v>
      </c>
      <c r="J3209" s="13">
        <v>38740</v>
      </c>
      <c r="K3209" s="13">
        <v>38747</v>
      </c>
      <c r="L3209" t="s">
        <v>322</v>
      </c>
      <c r="M3209">
        <v>16.099999999999994</v>
      </c>
      <c r="N3209">
        <v>105.55</v>
      </c>
      <c r="O3209" t="s">
        <v>189</v>
      </c>
      <c r="P3209" t="s">
        <v>327</v>
      </c>
      <c r="Q3209">
        <v>1</v>
      </c>
      <c r="R3209" t="s">
        <v>330</v>
      </c>
      <c r="S3209" s="13">
        <v>-7</v>
      </c>
      <c r="T3209">
        <v>7</v>
      </c>
      <c r="U3209">
        <v>40.549999999999997</v>
      </c>
      <c r="V3209">
        <v>40.549999999999997</v>
      </c>
      <c r="W3209">
        <v>8167</v>
      </c>
    </row>
    <row r="3210" spans="1:23" x14ac:dyDescent="0.5">
      <c r="A3210" t="s">
        <v>223</v>
      </c>
      <c r="B3210" t="s">
        <v>279</v>
      </c>
      <c r="C3210" t="s">
        <v>84</v>
      </c>
      <c r="D3210" t="s">
        <v>43</v>
      </c>
      <c r="E3210">
        <v>121.64999999999999</v>
      </c>
      <c r="F3210">
        <v>3</v>
      </c>
      <c r="G3210">
        <v>6.8999999999999986</v>
      </c>
      <c r="H3210">
        <v>4.8999999999999986</v>
      </c>
      <c r="I3210">
        <v>1</v>
      </c>
      <c r="J3210" s="13">
        <v>38737</v>
      </c>
      <c r="K3210" s="13">
        <v>38747</v>
      </c>
      <c r="L3210" t="s">
        <v>307</v>
      </c>
      <c r="M3210">
        <v>12.799999999999997</v>
      </c>
      <c r="N3210">
        <v>108.85</v>
      </c>
      <c r="O3210" t="s">
        <v>189</v>
      </c>
      <c r="P3210" t="s">
        <v>327</v>
      </c>
      <c r="Q3210">
        <v>1</v>
      </c>
      <c r="R3210" t="s">
        <v>330</v>
      </c>
      <c r="S3210" s="13">
        <v>-10</v>
      </c>
      <c r="T3210">
        <v>10</v>
      </c>
      <c r="U3210">
        <v>40.549999999999997</v>
      </c>
      <c r="V3210">
        <v>40.549999999999997</v>
      </c>
      <c r="W3210">
        <v>8167</v>
      </c>
    </row>
    <row r="3211" spans="1:23" x14ac:dyDescent="0.5">
      <c r="A3211" t="s">
        <v>228</v>
      </c>
      <c r="B3211" t="s">
        <v>279</v>
      </c>
      <c r="C3211" t="s">
        <v>84</v>
      </c>
      <c r="D3211" t="s">
        <v>43</v>
      </c>
      <c r="E3211">
        <v>121.64999999999999</v>
      </c>
      <c r="F3211">
        <v>3</v>
      </c>
      <c r="G3211">
        <v>7.990000000000002</v>
      </c>
      <c r="H3211">
        <v>3.990000000000002</v>
      </c>
      <c r="I3211">
        <v>1</v>
      </c>
      <c r="J3211" s="13">
        <v>38712</v>
      </c>
      <c r="K3211" s="13">
        <v>38721</v>
      </c>
      <c r="L3211" t="s">
        <v>310</v>
      </c>
      <c r="M3211">
        <v>12.980000000000004</v>
      </c>
      <c r="N3211">
        <v>108.66999999999999</v>
      </c>
      <c r="O3211" t="s">
        <v>332</v>
      </c>
      <c r="P3211" t="s">
        <v>308</v>
      </c>
      <c r="Q3211">
        <v>12</v>
      </c>
      <c r="R3211" t="s">
        <v>309</v>
      </c>
      <c r="S3211" s="13">
        <v>-9</v>
      </c>
      <c r="T3211">
        <v>9</v>
      </c>
      <c r="U3211">
        <v>40.549999999999997</v>
      </c>
      <c r="V3211">
        <v>40.549999999999997</v>
      </c>
      <c r="W3211">
        <v>8167</v>
      </c>
    </row>
    <row r="3212" spans="1:23" x14ac:dyDescent="0.5">
      <c r="A3212" t="s">
        <v>226</v>
      </c>
      <c r="B3212" t="s">
        <v>279</v>
      </c>
      <c r="C3212" t="s">
        <v>84</v>
      </c>
      <c r="D3212" t="s">
        <v>43</v>
      </c>
      <c r="E3212">
        <v>121.64999999999999</v>
      </c>
      <c r="F3212">
        <v>3</v>
      </c>
      <c r="G3212">
        <v>7.1400000000000006</v>
      </c>
      <c r="H3212">
        <v>3.1400000000000006</v>
      </c>
      <c r="I3212">
        <v>1</v>
      </c>
      <c r="J3212" s="13">
        <v>38696</v>
      </c>
      <c r="K3212" s="13">
        <v>38712</v>
      </c>
      <c r="L3212" t="s">
        <v>315</v>
      </c>
      <c r="M3212">
        <v>11.280000000000001</v>
      </c>
      <c r="N3212">
        <v>110.36999999999999</v>
      </c>
      <c r="O3212" t="s">
        <v>332</v>
      </c>
      <c r="P3212" t="s">
        <v>308</v>
      </c>
      <c r="Q3212">
        <v>12</v>
      </c>
      <c r="R3212" t="s">
        <v>309</v>
      </c>
      <c r="S3212" s="13">
        <v>-16</v>
      </c>
      <c r="T3212">
        <v>16</v>
      </c>
      <c r="U3212">
        <v>40.549999999999997</v>
      </c>
      <c r="V3212">
        <v>40.549999999999997</v>
      </c>
      <c r="W3212">
        <v>8167</v>
      </c>
    </row>
    <row r="3213" spans="1:23" x14ac:dyDescent="0.5">
      <c r="A3213" t="s">
        <v>223</v>
      </c>
      <c r="B3213" t="s">
        <v>279</v>
      </c>
      <c r="C3213" t="s">
        <v>84</v>
      </c>
      <c r="D3213" t="s">
        <v>43</v>
      </c>
      <c r="E3213">
        <v>121.64999999999999</v>
      </c>
      <c r="F3213">
        <v>3</v>
      </c>
      <c r="G3213">
        <v>8.5799999999999983</v>
      </c>
      <c r="H3213">
        <v>4.5799999999999983</v>
      </c>
      <c r="I3213">
        <v>1</v>
      </c>
      <c r="J3213" s="13">
        <v>38646</v>
      </c>
      <c r="K3213" s="13">
        <v>38653</v>
      </c>
      <c r="L3213" t="s">
        <v>307</v>
      </c>
      <c r="M3213">
        <v>14.159999999999997</v>
      </c>
      <c r="N3213">
        <v>107.49</v>
      </c>
      <c r="O3213" t="s">
        <v>332</v>
      </c>
      <c r="P3213" t="s">
        <v>308</v>
      </c>
      <c r="Q3213">
        <v>10</v>
      </c>
      <c r="R3213" t="s">
        <v>314</v>
      </c>
      <c r="S3213" s="13">
        <v>-7</v>
      </c>
      <c r="T3213">
        <v>7</v>
      </c>
      <c r="U3213">
        <v>40.549999999999997</v>
      </c>
      <c r="V3213">
        <v>40.549999999999997</v>
      </c>
      <c r="W3213">
        <v>8167</v>
      </c>
    </row>
    <row r="3214" spans="1:23" x14ac:dyDescent="0.5">
      <c r="A3214" t="s">
        <v>222</v>
      </c>
      <c r="B3214" t="s">
        <v>279</v>
      </c>
      <c r="C3214" t="s">
        <v>84</v>
      </c>
      <c r="D3214" t="s">
        <v>43</v>
      </c>
      <c r="E3214">
        <v>121.64999999999999</v>
      </c>
      <c r="F3214">
        <v>3</v>
      </c>
      <c r="G3214">
        <v>6.1400000000000006</v>
      </c>
      <c r="H3214">
        <v>3.1400000000000006</v>
      </c>
      <c r="I3214">
        <v>1</v>
      </c>
      <c r="J3214" s="13">
        <v>38637</v>
      </c>
      <c r="K3214" s="13">
        <v>38654</v>
      </c>
      <c r="L3214" t="s">
        <v>331</v>
      </c>
      <c r="M3214">
        <v>10.280000000000001</v>
      </c>
      <c r="N3214">
        <v>111.36999999999999</v>
      </c>
      <c r="O3214" t="s">
        <v>332</v>
      </c>
      <c r="P3214" t="s">
        <v>308</v>
      </c>
      <c r="Q3214">
        <v>10</v>
      </c>
      <c r="R3214" t="s">
        <v>314</v>
      </c>
      <c r="S3214" s="13">
        <v>-17</v>
      </c>
      <c r="T3214">
        <v>17</v>
      </c>
      <c r="U3214">
        <v>40.549999999999997</v>
      </c>
      <c r="V3214">
        <v>40.549999999999997</v>
      </c>
      <c r="W3214">
        <v>8167</v>
      </c>
    </row>
    <row r="3215" spans="1:23" x14ac:dyDescent="0.5">
      <c r="A3215" t="s">
        <v>224</v>
      </c>
      <c r="B3215" t="s">
        <v>279</v>
      </c>
      <c r="C3215" t="s">
        <v>84</v>
      </c>
      <c r="D3215" t="s">
        <v>43</v>
      </c>
      <c r="E3215">
        <v>121.64999999999999</v>
      </c>
      <c r="F3215">
        <v>3</v>
      </c>
      <c r="G3215">
        <v>7.6099999999999994</v>
      </c>
      <c r="H3215">
        <v>5.6099999999999994</v>
      </c>
      <c r="I3215">
        <v>1</v>
      </c>
      <c r="J3215" s="13">
        <v>38621</v>
      </c>
      <c r="K3215" s="13">
        <v>38630</v>
      </c>
      <c r="L3215" t="s">
        <v>313</v>
      </c>
      <c r="M3215">
        <v>14.219999999999999</v>
      </c>
      <c r="N3215">
        <v>107.42999999999999</v>
      </c>
      <c r="O3215" t="s">
        <v>332</v>
      </c>
      <c r="P3215" t="s">
        <v>316</v>
      </c>
      <c r="Q3215">
        <v>9</v>
      </c>
      <c r="R3215" t="s">
        <v>317</v>
      </c>
      <c r="S3215" s="13">
        <v>-9</v>
      </c>
      <c r="T3215">
        <v>9</v>
      </c>
      <c r="U3215">
        <v>40.549999999999997</v>
      </c>
      <c r="V3215">
        <v>40.549999999999997</v>
      </c>
      <c r="W3215">
        <v>8167</v>
      </c>
    </row>
    <row r="3216" spans="1:23" x14ac:dyDescent="0.5">
      <c r="A3216" t="s">
        <v>220</v>
      </c>
      <c r="B3216" t="s">
        <v>279</v>
      </c>
      <c r="C3216" t="s">
        <v>84</v>
      </c>
      <c r="D3216" t="s">
        <v>43</v>
      </c>
      <c r="E3216">
        <v>121.64999999999999</v>
      </c>
      <c r="F3216">
        <v>3</v>
      </c>
      <c r="G3216">
        <v>7.3299999999999983</v>
      </c>
      <c r="H3216">
        <v>3.3299999999999983</v>
      </c>
      <c r="I3216">
        <v>1</v>
      </c>
      <c r="J3216" s="13">
        <v>38586</v>
      </c>
      <c r="K3216" s="13">
        <v>38596</v>
      </c>
      <c r="L3216" t="s">
        <v>318</v>
      </c>
      <c r="M3216">
        <v>11.659999999999997</v>
      </c>
      <c r="N3216">
        <v>109.99</v>
      </c>
      <c r="O3216" t="s">
        <v>332</v>
      </c>
      <c r="P3216" t="s">
        <v>316</v>
      </c>
      <c r="Q3216">
        <v>8</v>
      </c>
      <c r="R3216" t="s">
        <v>319</v>
      </c>
      <c r="S3216" s="13">
        <v>-10</v>
      </c>
      <c r="T3216">
        <v>10</v>
      </c>
      <c r="U3216">
        <v>40.549999999999997</v>
      </c>
      <c r="V3216">
        <v>40.549999999999997</v>
      </c>
      <c r="W3216">
        <v>8167</v>
      </c>
    </row>
    <row r="3217" spans="1:23" x14ac:dyDescent="0.5">
      <c r="A3217" t="s">
        <v>225</v>
      </c>
      <c r="B3217" t="s">
        <v>279</v>
      </c>
      <c r="C3217" t="s">
        <v>84</v>
      </c>
      <c r="D3217" t="s">
        <v>43</v>
      </c>
      <c r="E3217">
        <v>121.64999999999999</v>
      </c>
      <c r="F3217">
        <v>3</v>
      </c>
      <c r="G3217">
        <v>7.4500000000000028</v>
      </c>
      <c r="H3217">
        <v>3.4500000000000028</v>
      </c>
      <c r="I3217">
        <v>1</v>
      </c>
      <c r="J3217" s="13">
        <v>38568</v>
      </c>
      <c r="K3217" s="13">
        <v>38580</v>
      </c>
      <c r="L3217" t="s">
        <v>321</v>
      </c>
      <c r="M3217">
        <v>11.900000000000006</v>
      </c>
      <c r="N3217">
        <v>109.74999999999999</v>
      </c>
      <c r="O3217" t="s">
        <v>332</v>
      </c>
      <c r="P3217" t="s">
        <v>316</v>
      </c>
      <c r="Q3217">
        <v>8</v>
      </c>
      <c r="R3217" t="s">
        <v>319</v>
      </c>
      <c r="S3217" s="13">
        <v>-12</v>
      </c>
      <c r="T3217">
        <v>12</v>
      </c>
      <c r="U3217">
        <v>40.549999999999997</v>
      </c>
      <c r="V3217">
        <v>40.549999999999997</v>
      </c>
      <c r="W3217">
        <v>8167</v>
      </c>
    </row>
    <row r="3218" spans="1:23" x14ac:dyDescent="0.5">
      <c r="A3218" t="s">
        <v>224</v>
      </c>
      <c r="B3218" t="s">
        <v>279</v>
      </c>
      <c r="C3218" t="s">
        <v>84</v>
      </c>
      <c r="D3218" t="s">
        <v>43</v>
      </c>
      <c r="E3218">
        <v>121.64999999999999</v>
      </c>
      <c r="F3218">
        <v>3</v>
      </c>
      <c r="G3218">
        <v>6.1199999999999974</v>
      </c>
      <c r="H3218">
        <v>3.1199999999999974</v>
      </c>
      <c r="I3218">
        <v>1</v>
      </c>
      <c r="J3218" s="13">
        <v>38509</v>
      </c>
      <c r="K3218" s="13">
        <v>38516</v>
      </c>
      <c r="L3218" t="s">
        <v>313</v>
      </c>
      <c r="M3218">
        <v>10.239999999999995</v>
      </c>
      <c r="N3218">
        <v>111.41</v>
      </c>
      <c r="O3218" t="s">
        <v>332</v>
      </c>
      <c r="P3218" t="s">
        <v>323</v>
      </c>
      <c r="Q3218">
        <v>6</v>
      </c>
      <c r="R3218" t="s">
        <v>324</v>
      </c>
      <c r="S3218" s="13">
        <v>-7</v>
      </c>
      <c r="T3218">
        <v>7</v>
      </c>
      <c r="U3218">
        <v>40.549999999999997</v>
      </c>
      <c r="V3218">
        <v>40.549999999999997</v>
      </c>
      <c r="W3218">
        <v>8167</v>
      </c>
    </row>
    <row r="3219" spans="1:23" x14ac:dyDescent="0.5">
      <c r="A3219" t="s">
        <v>220</v>
      </c>
      <c r="B3219" t="s">
        <v>279</v>
      </c>
      <c r="C3219" t="s">
        <v>84</v>
      </c>
      <c r="D3219" t="s">
        <v>43</v>
      </c>
      <c r="E3219">
        <v>121.64999999999999</v>
      </c>
      <c r="F3219">
        <v>3</v>
      </c>
      <c r="G3219">
        <v>5.3299999999999983</v>
      </c>
      <c r="H3219">
        <v>3.3299999999999983</v>
      </c>
      <c r="I3219">
        <v>1</v>
      </c>
      <c r="J3219" s="13">
        <v>38480</v>
      </c>
      <c r="K3219" s="13">
        <v>38487</v>
      </c>
      <c r="L3219" t="s">
        <v>318</v>
      </c>
      <c r="M3219">
        <v>9.6599999999999966</v>
      </c>
      <c r="N3219">
        <v>111.99</v>
      </c>
      <c r="O3219" t="s">
        <v>332</v>
      </c>
      <c r="P3219" t="s">
        <v>323</v>
      </c>
      <c r="Q3219">
        <v>5</v>
      </c>
      <c r="R3219" t="s">
        <v>325</v>
      </c>
      <c r="S3219" s="13">
        <v>-7</v>
      </c>
      <c r="T3219">
        <v>7</v>
      </c>
      <c r="U3219">
        <v>40.549999999999997</v>
      </c>
      <c r="V3219">
        <v>40.549999999999997</v>
      </c>
      <c r="W3219">
        <v>8167</v>
      </c>
    </row>
    <row r="3220" spans="1:23" x14ac:dyDescent="0.5">
      <c r="A3220" t="s">
        <v>225</v>
      </c>
      <c r="B3220" t="s">
        <v>279</v>
      </c>
      <c r="C3220" t="s">
        <v>84</v>
      </c>
      <c r="D3220" t="s">
        <v>43</v>
      </c>
      <c r="E3220">
        <v>121.64999999999999</v>
      </c>
      <c r="F3220">
        <v>3</v>
      </c>
      <c r="G3220">
        <v>6.990000000000002</v>
      </c>
      <c r="H3220">
        <v>4.990000000000002</v>
      </c>
      <c r="I3220">
        <v>1</v>
      </c>
      <c r="J3220" s="13">
        <v>38431</v>
      </c>
      <c r="K3220" s="13">
        <v>38451</v>
      </c>
      <c r="L3220" t="s">
        <v>321</v>
      </c>
      <c r="M3220">
        <v>12.980000000000004</v>
      </c>
      <c r="N3220">
        <v>108.66999999999999</v>
      </c>
      <c r="O3220" t="s">
        <v>332</v>
      </c>
      <c r="P3220" t="s">
        <v>327</v>
      </c>
      <c r="Q3220">
        <v>3</v>
      </c>
      <c r="R3220" t="s">
        <v>328</v>
      </c>
      <c r="S3220" s="13">
        <v>-20</v>
      </c>
      <c r="T3220">
        <v>20</v>
      </c>
      <c r="U3220">
        <v>40.549999999999997</v>
      </c>
      <c r="V3220">
        <v>40.549999999999997</v>
      </c>
      <c r="W3220">
        <v>8167</v>
      </c>
    </row>
    <row r="3221" spans="1:23" x14ac:dyDescent="0.5">
      <c r="A3221" t="s">
        <v>228</v>
      </c>
      <c r="B3221" t="s">
        <v>279</v>
      </c>
      <c r="C3221" t="s">
        <v>84</v>
      </c>
      <c r="D3221" t="s">
        <v>43</v>
      </c>
      <c r="E3221">
        <v>121.64999999999999</v>
      </c>
      <c r="F3221">
        <v>3</v>
      </c>
      <c r="G3221">
        <v>9.8999999999999986</v>
      </c>
      <c r="H3221">
        <v>4.8999999999999986</v>
      </c>
      <c r="I3221">
        <v>1</v>
      </c>
      <c r="J3221" s="13">
        <v>38198</v>
      </c>
      <c r="K3221" s="13">
        <v>38208</v>
      </c>
      <c r="L3221" t="s">
        <v>310</v>
      </c>
      <c r="M3221">
        <v>15.799999999999997</v>
      </c>
      <c r="N3221">
        <v>105.85</v>
      </c>
      <c r="O3221" t="s">
        <v>188</v>
      </c>
      <c r="P3221" t="s">
        <v>316</v>
      </c>
      <c r="Q3221">
        <v>7</v>
      </c>
      <c r="R3221" t="s">
        <v>320</v>
      </c>
      <c r="S3221" s="13">
        <v>-10</v>
      </c>
      <c r="T3221">
        <v>10</v>
      </c>
      <c r="U3221">
        <v>40.549999999999997</v>
      </c>
      <c r="V3221">
        <v>40.549999999999997</v>
      </c>
      <c r="W3221">
        <v>8167</v>
      </c>
    </row>
    <row r="3222" spans="1:23" x14ac:dyDescent="0.5">
      <c r="A3222" t="s">
        <v>228</v>
      </c>
      <c r="B3222" t="s">
        <v>279</v>
      </c>
      <c r="C3222" t="s">
        <v>84</v>
      </c>
      <c r="D3222" t="s">
        <v>43</v>
      </c>
      <c r="E3222">
        <v>121.64999999999999</v>
      </c>
      <c r="F3222">
        <v>3</v>
      </c>
      <c r="G3222">
        <v>8.3299999999999983</v>
      </c>
      <c r="H3222">
        <v>3.3299999999999983</v>
      </c>
      <c r="I3222">
        <v>1</v>
      </c>
      <c r="J3222" s="13">
        <v>38183</v>
      </c>
      <c r="K3222" s="13">
        <v>38198</v>
      </c>
      <c r="L3222" t="s">
        <v>310</v>
      </c>
      <c r="M3222">
        <v>12.659999999999997</v>
      </c>
      <c r="N3222">
        <v>108.99</v>
      </c>
      <c r="O3222" t="s">
        <v>188</v>
      </c>
      <c r="P3222" t="s">
        <v>316</v>
      </c>
      <c r="Q3222">
        <v>7</v>
      </c>
      <c r="R3222" t="s">
        <v>320</v>
      </c>
      <c r="S3222" s="13">
        <v>-15</v>
      </c>
      <c r="T3222">
        <v>15</v>
      </c>
      <c r="U3222">
        <v>40.549999999999997</v>
      </c>
      <c r="V3222">
        <v>40.549999999999997</v>
      </c>
      <c r="W3222">
        <v>8167</v>
      </c>
    </row>
    <row r="3223" spans="1:23" x14ac:dyDescent="0.5">
      <c r="A3223" t="s">
        <v>226</v>
      </c>
      <c r="B3223" t="s">
        <v>279</v>
      </c>
      <c r="C3223" t="s">
        <v>84</v>
      </c>
      <c r="D3223" t="s">
        <v>43</v>
      </c>
      <c r="E3223">
        <v>121.64999999999999</v>
      </c>
      <c r="F3223">
        <v>3</v>
      </c>
      <c r="G3223">
        <v>9.9899999999999984</v>
      </c>
      <c r="H3223">
        <v>4.9899999999999984</v>
      </c>
      <c r="I3223">
        <v>1</v>
      </c>
      <c r="J3223" s="13">
        <v>38125</v>
      </c>
      <c r="K3223" s="13">
        <v>38138</v>
      </c>
      <c r="L3223" t="s">
        <v>315</v>
      </c>
      <c r="M3223">
        <v>15.979999999999997</v>
      </c>
      <c r="N3223">
        <v>105.66999999999999</v>
      </c>
      <c r="O3223" t="s">
        <v>188</v>
      </c>
      <c r="P3223" t="s">
        <v>323</v>
      </c>
      <c r="Q3223">
        <v>5</v>
      </c>
      <c r="R3223" t="s">
        <v>325</v>
      </c>
      <c r="S3223" s="13">
        <v>-13</v>
      </c>
      <c r="T3223">
        <v>13</v>
      </c>
      <c r="U3223">
        <v>40.549999999999997</v>
      </c>
      <c r="V3223">
        <v>40.549999999999997</v>
      </c>
      <c r="W3223">
        <v>8167</v>
      </c>
    </row>
    <row r="3224" spans="1:23" x14ac:dyDescent="0.5">
      <c r="A3224" t="s">
        <v>223</v>
      </c>
      <c r="B3224" t="s">
        <v>279</v>
      </c>
      <c r="C3224" t="s">
        <v>84</v>
      </c>
      <c r="D3224" t="s">
        <v>43</v>
      </c>
      <c r="E3224">
        <v>121.64999999999999</v>
      </c>
      <c r="F3224">
        <v>3</v>
      </c>
      <c r="G3224">
        <v>8.8799999999999955</v>
      </c>
      <c r="H3224">
        <v>3.8799999999999955</v>
      </c>
      <c r="I3224">
        <v>1</v>
      </c>
      <c r="J3224" s="13">
        <v>38051</v>
      </c>
      <c r="K3224" s="13">
        <v>38060</v>
      </c>
      <c r="L3224" t="s">
        <v>307</v>
      </c>
      <c r="M3224">
        <v>13.759999999999991</v>
      </c>
      <c r="N3224">
        <v>107.89</v>
      </c>
      <c r="O3224" t="s">
        <v>188</v>
      </c>
      <c r="P3224" t="s">
        <v>327</v>
      </c>
      <c r="Q3224">
        <v>3</v>
      </c>
      <c r="R3224" t="s">
        <v>328</v>
      </c>
      <c r="S3224" s="13">
        <v>-9</v>
      </c>
      <c r="T3224">
        <v>9</v>
      </c>
      <c r="U3224">
        <v>40.549999999999997</v>
      </c>
      <c r="V3224">
        <v>40.549999999999997</v>
      </c>
      <c r="W3224">
        <v>8167</v>
      </c>
    </row>
    <row r="3225" spans="1:23" x14ac:dyDescent="0.5">
      <c r="A3225" t="s">
        <v>225</v>
      </c>
      <c r="B3225" t="s">
        <v>279</v>
      </c>
      <c r="C3225" t="s">
        <v>84</v>
      </c>
      <c r="D3225" t="s">
        <v>43</v>
      </c>
      <c r="E3225">
        <v>121.64999999999999</v>
      </c>
      <c r="F3225">
        <v>3</v>
      </c>
      <c r="G3225">
        <v>7.8999999999999986</v>
      </c>
      <c r="H3225">
        <v>4.8999999999999986</v>
      </c>
      <c r="I3225">
        <v>1</v>
      </c>
      <c r="J3225" s="13">
        <v>38025</v>
      </c>
      <c r="K3225" s="13">
        <v>38045</v>
      </c>
      <c r="L3225" t="s">
        <v>321</v>
      </c>
      <c r="M3225">
        <v>13.799999999999997</v>
      </c>
      <c r="N3225">
        <v>107.85</v>
      </c>
      <c r="O3225" t="s">
        <v>188</v>
      </c>
      <c r="P3225" t="s">
        <v>327</v>
      </c>
      <c r="Q3225">
        <v>2</v>
      </c>
      <c r="R3225" t="s">
        <v>329</v>
      </c>
      <c r="S3225" s="13">
        <v>-20</v>
      </c>
      <c r="T3225">
        <v>20</v>
      </c>
      <c r="U3225">
        <v>40.549999999999997</v>
      </c>
      <c r="V3225">
        <v>40.549999999999997</v>
      </c>
      <c r="W3225">
        <v>8167</v>
      </c>
    </row>
    <row r="3226" spans="1:23" x14ac:dyDescent="0.5">
      <c r="A3226" t="s">
        <v>224</v>
      </c>
      <c r="B3226" t="s">
        <v>279</v>
      </c>
      <c r="C3226" t="s">
        <v>84</v>
      </c>
      <c r="D3226" t="s">
        <v>43</v>
      </c>
      <c r="E3226">
        <v>121.64999999999999</v>
      </c>
      <c r="F3226">
        <v>3</v>
      </c>
      <c r="G3226">
        <v>8.84</v>
      </c>
      <c r="H3226">
        <v>3.84</v>
      </c>
      <c r="I3226">
        <v>1</v>
      </c>
      <c r="J3226" s="13">
        <v>38015</v>
      </c>
      <c r="K3226" s="13">
        <v>38030</v>
      </c>
      <c r="L3226" t="s">
        <v>313</v>
      </c>
      <c r="M3226">
        <v>13.68</v>
      </c>
      <c r="N3226">
        <v>107.97</v>
      </c>
      <c r="O3226" t="s">
        <v>188</v>
      </c>
      <c r="P3226" t="s">
        <v>327</v>
      </c>
      <c r="Q3226">
        <v>1</v>
      </c>
      <c r="R3226" t="s">
        <v>330</v>
      </c>
      <c r="S3226" s="13">
        <v>-15</v>
      </c>
      <c r="T3226">
        <v>15</v>
      </c>
      <c r="U3226">
        <v>40.549999999999997</v>
      </c>
      <c r="V3226">
        <v>40.549999999999997</v>
      </c>
      <c r="W3226">
        <v>8167</v>
      </c>
    </row>
    <row r="3227" spans="1:23" x14ac:dyDescent="0.5">
      <c r="A3227" t="s">
        <v>225</v>
      </c>
      <c r="B3227" t="s">
        <v>279</v>
      </c>
      <c r="C3227" t="s">
        <v>84</v>
      </c>
      <c r="D3227" t="s">
        <v>43</v>
      </c>
      <c r="E3227">
        <v>121.64999999999999</v>
      </c>
      <c r="F3227">
        <v>3</v>
      </c>
      <c r="G3227">
        <v>7.68</v>
      </c>
      <c r="H3227">
        <v>4.68</v>
      </c>
      <c r="I3227">
        <v>1</v>
      </c>
      <c r="J3227" s="13">
        <v>37992</v>
      </c>
      <c r="K3227" s="13">
        <v>38002</v>
      </c>
      <c r="L3227" t="s">
        <v>321</v>
      </c>
      <c r="M3227">
        <v>13.36</v>
      </c>
      <c r="N3227">
        <v>108.28999999999999</v>
      </c>
      <c r="O3227" t="s">
        <v>188</v>
      </c>
      <c r="P3227" t="s">
        <v>327</v>
      </c>
      <c r="Q3227">
        <v>1</v>
      </c>
      <c r="R3227" t="s">
        <v>330</v>
      </c>
      <c r="S3227" s="13">
        <v>-10</v>
      </c>
      <c r="T3227">
        <v>10</v>
      </c>
      <c r="U3227">
        <v>40.549999999999997</v>
      </c>
      <c r="V3227">
        <v>40.549999999999997</v>
      </c>
      <c r="W3227">
        <v>8167</v>
      </c>
    </row>
    <row r="3228" spans="1:23" x14ac:dyDescent="0.5">
      <c r="A3228" t="s">
        <v>224</v>
      </c>
      <c r="B3228" t="s">
        <v>279</v>
      </c>
      <c r="C3228" t="s">
        <v>84</v>
      </c>
      <c r="D3228" t="s">
        <v>43</v>
      </c>
      <c r="E3228">
        <v>121.64999999999999</v>
      </c>
      <c r="F3228">
        <v>3</v>
      </c>
      <c r="G3228">
        <v>8.6499999999999986</v>
      </c>
      <c r="H3228">
        <v>4.6499999999999986</v>
      </c>
      <c r="I3228">
        <v>1</v>
      </c>
      <c r="J3228" s="13">
        <v>37953</v>
      </c>
      <c r="K3228" s="13">
        <v>37966</v>
      </c>
      <c r="L3228" t="s">
        <v>313</v>
      </c>
      <c r="M3228">
        <v>14.299999999999997</v>
      </c>
      <c r="N3228">
        <v>107.35</v>
      </c>
      <c r="O3228" t="s">
        <v>187</v>
      </c>
      <c r="P3228" t="s">
        <v>308</v>
      </c>
      <c r="Q3228">
        <v>11</v>
      </c>
      <c r="R3228" t="s">
        <v>312</v>
      </c>
      <c r="S3228" s="13">
        <v>-13</v>
      </c>
      <c r="T3228">
        <v>13</v>
      </c>
      <c r="U3228">
        <v>40.549999999999997</v>
      </c>
      <c r="V3228">
        <v>40.549999999999997</v>
      </c>
      <c r="W3228">
        <v>8167</v>
      </c>
    </row>
    <row r="3229" spans="1:23" x14ac:dyDescent="0.5">
      <c r="A3229" t="s">
        <v>222</v>
      </c>
      <c r="B3229" t="s">
        <v>279</v>
      </c>
      <c r="C3229" t="s">
        <v>84</v>
      </c>
      <c r="D3229" t="s">
        <v>43</v>
      </c>
      <c r="E3229">
        <v>121.64999999999999</v>
      </c>
      <c r="F3229">
        <v>3</v>
      </c>
      <c r="G3229">
        <v>5.1400000000000006</v>
      </c>
      <c r="H3229">
        <v>5.1400000000000006</v>
      </c>
      <c r="I3229">
        <v>1</v>
      </c>
      <c r="J3229" s="13">
        <v>37922</v>
      </c>
      <c r="K3229" s="13">
        <v>37941</v>
      </c>
      <c r="L3229" t="s">
        <v>331</v>
      </c>
      <c r="M3229">
        <v>11.280000000000001</v>
      </c>
      <c r="N3229">
        <v>110.36999999999999</v>
      </c>
      <c r="O3229" t="s">
        <v>187</v>
      </c>
      <c r="P3229" t="s">
        <v>308</v>
      </c>
      <c r="Q3229">
        <v>10</v>
      </c>
      <c r="R3229" t="s">
        <v>314</v>
      </c>
      <c r="S3229" s="13">
        <v>-19</v>
      </c>
      <c r="T3229">
        <v>19</v>
      </c>
      <c r="U3229">
        <v>40.549999999999997</v>
      </c>
      <c r="V3229">
        <v>40.549999999999997</v>
      </c>
      <c r="W3229">
        <v>8167</v>
      </c>
    </row>
    <row r="3230" spans="1:23" x14ac:dyDescent="0.5">
      <c r="A3230" t="s">
        <v>226</v>
      </c>
      <c r="B3230" t="s">
        <v>279</v>
      </c>
      <c r="C3230" t="s">
        <v>84</v>
      </c>
      <c r="D3230" t="s">
        <v>43</v>
      </c>
      <c r="E3230">
        <v>121.64999999999999</v>
      </c>
      <c r="F3230">
        <v>3</v>
      </c>
      <c r="G3230">
        <v>5.8599999999999994</v>
      </c>
      <c r="H3230">
        <v>6.8599999999999994</v>
      </c>
      <c r="I3230">
        <v>1</v>
      </c>
      <c r="J3230" s="13">
        <v>37911</v>
      </c>
      <c r="K3230" s="13">
        <v>37920</v>
      </c>
      <c r="L3230" t="s">
        <v>315</v>
      </c>
      <c r="M3230">
        <v>13.719999999999999</v>
      </c>
      <c r="N3230">
        <v>107.92999999999999</v>
      </c>
      <c r="O3230" t="s">
        <v>187</v>
      </c>
      <c r="P3230" t="s">
        <v>308</v>
      </c>
      <c r="Q3230">
        <v>10</v>
      </c>
      <c r="R3230" t="s">
        <v>314</v>
      </c>
      <c r="S3230" s="13">
        <v>-9</v>
      </c>
      <c r="T3230">
        <v>9</v>
      </c>
      <c r="U3230">
        <v>40.549999999999997</v>
      </c>
      <c r="V3230">
        <v>40.549999999999997</v>
      </c>
      <c r="W3230">
        <v>8167</v>
      </c>
    </row>
    <row r="3231" spans="1:23" x14ac:dyDescent="0.5">
      <c r="A3231" t="s">
        <v>227</v>
      </c>
      <c r="B3231" t="s">
        <v>279</v>
      </c>
      <c r="C3231" t="s">
        <v>84</v>
      </c>
      <c r="D3231" t="s">
        <v>43</v>
      </c>
      <c r="E3231">
        <v>121.64999999999999</v>
      </c>
      <c r="F3231">
        <v>3</v>
      </c>
      <c r="G3231">
        <v>5.73</v>
      </c>
      <c r="H3231">
        <v>3.7300000000000004</v>
      </c>
      <c r="I3231">
        <v>1</v>
      </c>
      <c r="J3231" s="13">
        <v>37812</v>
      </c>
      <c r="K3231" s="13">
        <v>37831</v>
      </c>
      <c r="L3231" t="s">
        <v>311</v>
      </c>
      <c r="M3231">
        <v>10.46</v>
      </c>
      <c r="N3231">
        <v>111.19</v>
      </c>
      <c r="O3231" t="s">
        <v>187</v>
      </c>
      <c r="P3231" t="s">
        <v>316</v>
      </c>
      <c r="Q3231">
        <v>7</v>
      </c>
      <c r="R3231" t="s">
        <v>320</v>
      </c>
      <c r="S3231" s="13">
        <v>-19</v>
      </c>
      <c r="T3231">
        <v>19</v>
      </c>
      <c r="U3231">
        <v>40.549999999999997</v>
      </c>
      <c r="V3231">
        <v>40.549999999999997</v>
      </c>
      <c r="W3231">
        <v>8167</v>
      </c>
    </row>
    <row r="3232" spans="1:23" x14ac:dyDescent="0.5">
      <c r="A3232" t="s">
        <v>228</v>
      </c>
      <c r="B3232" t="s">
        <v>279</v>
      </c>
      <c r="C3232" t="s">
        <v>84</v>
      </c>
      <c r="D3232" t="s">
        <v>43</v>
      </c>
      <c r="E3232">
        <v>121.64999999999999</v>
      </c>
      <c r="F3232">
        <v>3</v>
      </c>
      <c r="G3232">
        <v>6.3599999999999994</v>
      </c>
      <c r="H3232">
        <v>5.3599999999999994</v>
      </c>
      <c r="I3232">
        <v>1</v>
      </c>
      <c r="J3232" s="13">
        <v>37761</v>
      </c>
      <c r="K3232" s="13">
        <v>37773</v>
      </c>
      <c r="L3232" t="s">
        <v>310</v>
      </c>
      <c r="M3232">
        <v>12.719999999999999</v>
      </c>
      <c r="N3232">
        <v>108.92999999999999</v>
      </c>
      <c r="O3232" t="s">
        <v>187</v>
      </c>
      <c r="P3232" t="s">
        <v>323</v>
      </c>
      <c r="Q3232">
        <v>5</v>
      </c>
      <c r="R3232" t="s">
        <v>325</v>
      </c>
      <c r="S3232" s="13">
        <v>-12</v>
      </c>
      <c r="T3232">
        <v>12</v>
      </c>
      <c r="U3232">
        <v>40.549999999999997</v>
      </c>
      <c r="V3232">
        <v>40.549999999999997</v>
      </c>
      <c r="W3232">
        <v>8167</v>
      </c>
    </row>
    <row r="3233" spans="1:23" x14ac:dyDescent="0.5">
      <c r="A3233" t="s">
        <v>226</v>
      </c>
      <c r="B3233" t="s">
        <v>279</v>
      </c>
      <c r="C3233" t="s">
        <v>84</v>
      </c>
      <c r="D3233" t="s">
        <v>43</v>
      </c>
      <c r="E3233">
        <v>121.64999999999999</v>
      </c>
      <c r="F3233">
        <v>3</v>
      </c>
      <c r="G3233">
        <v>7.9899999999999984</v>
      </c>
      <c r="H3233">
        <v>6.9899999999999984</v>
      </c>
      <c r="I3233">
        <v>1</v>
      </c>
      <c r="J3233" s="13">
        <v>37750</v>
      </c>
      <c r="K3233" s="13">
        <v>37758</v>
      </c>
      <c r="L3233" t="s">
        <v>315</v>
      </c>
      <c r="M3233">
        <v>15.979999999999997</v>
      </c>
      <c r="N3233">
        <v>105.66999999999999</v>
      </c>
      <c r="O3233" t="s">
        <v>187</v>
      </c>
      <c r="P3233" t="s">
        <v>323</v>
      </c>
      <c r="Q3233">
        <v>5</v>
      </c>
      <c r="R3233" t="s">
        <v>325</v>
      </c>
      <c r="S3233" s="13">
        <v>-8</v>
      </c>
      <c r="T3233">
        <v>8</v>
      </c>
      <c r="U3233">
        <v>40.549999999999997</v>
      </c>
      <c r="V3233">
        <v>40.549999999999997</v>
      </c>
      <c r="W3233">
        <v>8167</v>
      </c>
    </row>
    <row r="3234" spans="1:23" x14ac:dyDescent="0.5">
      <c r="A3234" t="s">
        <v>226</v>
      </c>
      <c r="B3234" t="s">
        <v>279</v>
      </c>
      <c r="C3234" t="s">
        <v>84</v>
      </c>
      <c r="D3234" t="s">
        <v>43</v>
      </c>
      <c r="E3234">
        <v>121.64999999999999</v>
      </c>
      <c r="F3234">
        <v>3</v>
      </c>
      <c r="G3234">
        <v>6.9899999999999984</v>
      </c>
      <c r="H3234">
        <v>4.9899999999999984</v>
      </c>
      <c r="I3234">
        <v>1</v>
      </c>
      <c r="J3234" s="13">
        <v>37620</v>
      </c>
      <c r="K3234" s="13">
        <v>37638</v>
      </c>
      <c r="L3234" t="s">
        <v>315</v>
      </c>
      <c r="M3234">
        <v>12.979999999999997</v>
      </c>
      <c r="N3234">
        <v>108.66999999999999</v>
      </c>
      <c r="O3234" t="s">
        <v>186</v>
      </c>
      <c r="P3234" t="s">
        <v>308</v>
      </c>
      <c r="Q3234">
        <v>12</v>
      </c>
      <c r="R3234" t="s">
        <v>309</v>
      </c>
      <c r="S3234" s="13">
        <v>-18</v>
      </c>
      <c r="T3234">
        <v>18</v>
      </c>
      <c r="U3234">
        <v>40.549999999999997</v>
      </c>
      <c r="V3234">
        <v>40.549999999999997</v>
      </c>
      <c r="W3234">
        <v>8167</v>
      </c>
    </row>
    <row r="3235" spans="1:23" x14ac:dyDescent="0.5">
      <c r="A3235" t="s">
        <v>220</v>
      </c>
      <c r="B3235" t="s">
        <v>279</v>
      </c>
      <c r="C3235" t="s">
        <v>84</v>
      </c>
      <c r="D3235" t="s">
        <v>43</v>
      </c>
      <c r="E3235">
        <v>121.64999999999999</v>
      </c>
      <c r="F3235">
        <v>3</v>
      </c>
      <c r="G3235">
        <v>8.89</v>
      </c>
      <c r="H3235">
        <v>4.8900000000000006</v>
      </c>
      <c r="I3235">
        <v>1</v>
      </c>
      <c r="J3235" s="13">
        <v>37521</v>
      </c>
      <c r="K3235" s="13">
        <v>37538</v>
      </c>
      <c r="L3235" t="s">
        <v>318</v>
      </c>
      <c r="M3235">
        <v>14.780000000000001</v>
      </c>
      <c r="N3235">
        <v>106.86999999999999</v>
      </c>
      <c r="O3235" t="s">
        <v>186</v>
      </c>
      <c r="P3235" t="s">
        <v>316</v>
      </c>
      <c r="Q3235">
        <v>9</v>
      </c>
      <c r="R3235" t="s">
        <v>317</v>
      </c>
      <c r="S3235" s="13">
        <v>-17</v>
      </c>
      <c r="T3235">
        <v>17</v>
      </c>
      <c r="U3235">
        <v>40.549999999999997</v>
      </c>
      <c r="V3235">
        <v>40.549999999999997</v>
      </c>
      <c r="W3235">
        <v>8167</v>
      </c>
    </row>
    <row r="3236" spans="1:23" x14ac:dyDescent="0.5">
      <c r="A3236" t="s">
        <v>225</v>
      </c>
      <c r="B3236" t="s">
        <v>279</v>
      </c>
      <c r="C3236" t="s">
        <v>84</v>
      </c>
      <c r="D3236" t="s">
        <v>43</v>
      </c>
      <c r="E3236">
        <v>121.64999999999999</v>
      </c>
      <c r="F3236">
        <v>3</v>
      </c>
      <c r="G3236">
        <v>8.75</v>
      </c>
      <c r="H3236">
        <v>5.75</v>
      </c>
      <c r="I3236">
        <v>1</v>
      </c>
      <c r="J3236" s="13">
        <v>37383</v>
      </c>
      <c r="K3236" s="13">
        <v>37400</v>
      </c>
      <c r="L3236" t="s">
        <v>321</v>
      </c>
      <c r="M3236">
        <v>15.5</v>
      </c>
      <c r="N3236">
        <v>106.14999999999999</v>
      </c>
      <c r="O3236" t="s">
        <v>186</v>
      </c>
      <c r="P3236" t="s">
        <v>323</v>
      </c>
      <c r="Q3236">
        <v>5</v>
      </c>
      <c r="R3236" t="s">
        <v>325</v>
      </c>
      <c r="S3236" s="13">
        <v>-17</v>
      </c>
      <c r="T3236">
        <v>17</v>
      </c>
      <c r="U3236">
        <v>40.549999999999997</v>
      </c>
      <c r="V3236">
        <v>40.549999999999997</v>
      </c>
      <c r="W3236">
        <v>8167</v>
      </c>
    </row>
    <row r="3237" spans="1:23" x14ac:dyDescent="0.5">
      <c r="A3237" t="s">
        <v>226</v>
      </c>
      <c r="B3237" t="s">
        <v>279</v>
      </c>
      <c r="C3237" t="s">
        <v>84</v>
      </c>
      <c r="D3237" t="s">
        <v>43</v>
      </c>
      <c r="E3237">
        <v>121.64999999999999</v>
      </c>
      <c r="F3237">
        <v>3</v>
      </c>
      <c r="G3237">
        <v>9.5799999999999983</v>
      </c>
      <c r="H3237">
        <v>6.5799999999999983</v>
      </c>
      <c r="I3237">
        <v>1</v>
      </c>
      <c r="J3237" s="13">
        <v>37133</v>
      </c>
      <c r="K3237" s="13">
        <v>37150</v>
      </c>
      <c r="L3237" t="s">
        <v>315</v>
      </c>
      <c r="M3237">
        <v>17.159999999999997</v>
      </c>
      <c r="N3237">
        <v>104.49</v>
      </c>
      <c r="O3237" t="s">
        <v>185</v>
      </c>
      <c r="P3237" t="s">
        <v>316</v>
      </c>
      <c r="Q3237">
        <v>8</v>
      </c>
      <c r="R3237" t="s">
        <v>319</v>
      </c>
      <c r="S3237" s="13">
        <v>-17</v>
      </c>
      <c r="T3237">
        <v>17</v>
      </c>
      <c r="U3237">
        <v>40.549999999999997</v>
      </c>
      <c r="V3237">
        <v>40.549999999999997</v>
      </c>
      <c r="W3237">
        <v>8167</v>
      </c>
    </row>
    <row r="3238" spans="1:23" x14ac:dyDescent="0.5">
      <c r="A3238" t="s">
        <v>223</v>
      </c>
      <c r="B3238" t="s">
        <v>279</v>
      </c>
      <c r="C3238" t="s">
        <v>84</v>
      </c>
      <c r="D3238" t="s">
        <v>43</v>
      </c>
      <c r="E3238">
        <v>121.64999999999999</v>
      </c>
      <c r="F3238">
        <v>3</v>
      </c>
      <c r="G3238">
        <v>6.3599999999999994</v>
      </c>
      <c r="H3238">
        <v>4.3599999999999994</v>
      </c>
      <c r="I3238">
        <v>1</v>
      </c>
      <c r="J3238" s="13">
        <v>37099</v>
      </c>
      <c r="K3238" s="13">
        <v>37109</v>
      </c>
      <c r="L3238" t="s">
        <v>307</v>
      </c>
      <c r="M3238">
        <v>11.719999999999999</v>
      </c>
      <c r="N3238">
        <v>109.92999999999999</v>
      </c>
      <c r="O3238" t="s">
        <v>185</v>
      </c>
      <c r="P3238" t="s">
        <v>316</v>
      </c>
      <c r="Q3238">
        <v>7</v>
      </c>
      <c r="R3238" t="s">
        <v>320</v>
      </c>
      <c r="S3238" s="13">
        <v>-10</v>
      </c>
      <c r="T3238">
        <v>10</v>
      </c>
      <c r="U3238">
        <v>40.549999999999997</v>
      </c>
      <c r="V3238">
        <v>40.549999999999997</v>
      </c>
      <c r="W3238">
        <v>8167</v>
      </c>
    </row>
    <row r="3239" spans="1:23" x14ac:dyDescent="0.5">
      <c r="A3239" t="s">
        <v>223</v>
      </c>
      <c r="B3239" t="s">
        <v>279</v>
      </c>
      <c r="C3239" t="s">
        <v>84</v>
      </c>
      <c r="D3239" t="s">
        <v>43</v>
      </c>
      <c r="E3239">
        <v>121.64999999999999</v>
      </c>
      <c r="F3239">
        <v>3</v>
      </c>
      <c r="G3239">
        <v>8.1199999999999974</v>
      </c>
      <c r="H3239">
        <v>4.1199999999999974</v>
      </c>
      <c r="I3239">
        <v>1</v>
      </c>
      <c r="J3239" s="13">
        <v>37077</v>
      </c>
      <c r="K3239" s="13">
        <v>37095</v>
      </c>
      <c r="L3239" t="s">
        <v>307</v>
      </c>
      <c r="M3239">
        <v>13.239999999999995</v>
      </c>
      <c r="N3239">
        <v>108.41</v>
      </c>
      <c r="O3239" t="s">
        <v>185</v>
      </c>
      <c r="P3239" t="s">
        <v>316</v>
      </c>
      <c r="Q3239">
        <v>7</v>
      </c>
      <c r="R3239" t="s">
        <v>320</v>
      </c>
      <c r="S3239" s="13">
        <v>-18</v>
      </c>
      <c r="T3239">
        <v>18</v>
      </c>
      <c r="U3239">
        <v>40.549999999999997</v>
      </c>
      <c r="V3239">
        <v>40.549999999999997</v>
      </c>
      <c r="W3239">
        <v>8167</v>
      </c>
    </row>
    <row r="3240" spans="1:23" x14ac:dyDescent="0.5">
      <c r="A3240" t="s">
        <v>222</v>
      </c>
      <c r="B3240" t="s">
        <v>279</v>
      </c>
      <c r="C3240" t="s">
        <v>84</v>
      </c>
      <c r="D3240" t="s">
        <v>43</v>
      </c>
      <c r="E3240">
        <v>121.64999999999999</v>
      </c>
      <c r="F3240">
        <v>3</v>
      </c>
      <c r="G3240">
        <v>8.61</v>
      </c>
      <c r="H3240">
        <v>5.6099999999999994</v>
      </c>
      <c r="I3240">
        <v>1</v>
      </c>
      <c r="J3240" s="13">
        <v>37057</v>
      </c>
      <c r="K3240" s="13">
        <v>37068</v>
      </c>
      <c r="L3240" t="s">
        <v>331</v>
      </c>
      <c r="M3240">
        <v>15.219999999999999</v>
      </c>
      <c r="N3240">
        <v>106.42999999999999</v>
      </c>
      <c r="O3240" t="s">
        <v>185</v>
      </c>
      <c r="P3240" t="s">
        <v>323</v>
      </c>
      <c r="Q3240">
        <v>6</v>
      </c>
      <c r="R3240" t="s">
        <v>324</v>
      </c>
      <c r="S3240" s="13">
        <v>-11</v>
      </c>
      <c r="T3240">
        <v>11</v>
      </c>
      <c r="U3240">
        <v>40.549999999999997</v>
      </c>
      <c r="V3240">
        <v>40.549999999999997</v>
      </c>
      <c r="W3240">
        <v>8167</v>
      </c>
    </row>
    <row r="3241" spans="1:23" x14ac:dyDescent="0.5">
      <c r="A3241" t="s">
        <v>224</v>
      </c>
      <c r="B3241" t="s">
        <v>279</v>
      </c>
      <c r="C3241" t="s">
        <v>84</v>
      </c>
      <c r="D3241" t="s">
        <v>43</v>
      </c>
      <c r="E3241">
        <v>121.64999999999999</v>
      </c>
      <c r="F3241">
        <v>3</v>
      </c>
      <c r="G3241">
        <v>9.1199999999999974</v>
      </c>
      <c r="H3241">
        <v>4.1199999999999974</v>
      </c>
      <c r="I3241">
        <v>1</v>
      </c>
      <c r="J3241" s="13">
        <v>36918</v>
      </c>
      <c r="K3241" s="13">
        <v>36934</v>
      </c>
      <c r="L3241" t="s">
        <v>313</v>
      </c>
      <c r="M3241">
        <v>14.239999999999995</v>
      </c>
      <c r="N3241">
        <v>107.41</v>
      </c>
      <c r="O3241" t="s">
        <v>185</v>
      </c>
      <c r="P3241" t="s">
        <v>327</v>
      </c>
      <c r="Q3241">
        <v>1</v>
      </c>
      <c r="R3241" t="s">
        <v>330</v>
      </c>
      <c r="S3241" s="13">
        <v>-16</v>
      </c>
      <c r="T3241">
        <v>16</v>
      </c>
      <c r="U3241">
        <v>40.549999999999997</v>
      </c>
      <c r="V3241">
        <v>40.549999999999997</v>
      </c>
      <c r="W3241">
        <v>8167</v>
      </c>
    </row>
    <row r="3242" spans="1:23" x14ac:dyDescent="0.5">
      <c r="A3242" t="s">
        <v>220</v>
      </c>
      <c r="B3242" t="s">
        <v>279</v>
      </c>
      <c r="C3242" t="s">
        <v>84</v>
      </c>
      <c r="D3242" t="s">
        <v>43</v>
      </c>
      <c r="E3242">
        <v>121.64999999999999</v>
      </c>
      <c r="F3242">
        <v>3</v>
      </c>
      <c r="G3242">
        <v>7.73</v>
      </c>
      <c r="H3242">
        <v>5.73</v>
      </c>
      <c r="I3242">
        <v>1</v>
      </c>
      <c r="J3242" s="13">
        <v>36836</v>
      </c>
      <c r="K3242" s="13">
        <v>36850</v>
      </c>
      <c r="L3242" t="s">
        <v>318</v>
      </c>
      <c r="M3242">
        <v>14.46</v>
      </c>
      <c r="N3242">
        <v>107.19</v>
      </c>
      <c r="O3242" t="s">
        <v>184</v>
      </c>
      <c r="P3242" t="s">
        <v>308</v>
      </c>
      <c r="Q3242">
        <v>11</v>
      </c>
      <c r="R3242" t="s">
        <v>312</v>
      </c>
      <c r="S3242" s="13">
        <v>-14</v>
      </c>
      <c r="T3242">
        <v>14</v>
      </c>
      <c r="U3242">
        <v>40.549999999999997</v>
      </c>
      <c r="V3242">
        <v>40.549999999999997</v>
      </c>
      <c r="W3242">
        <v>8167</v>
      </c>
    </row>
    <row r="3243" spans="1:23" x14ac:dyDescent="0.5">
      <c r="A3243" t="s">
        <v>222</v>
      </c>
      <c r="B3243" t="s">
        <v>279</v>
      </c>
      <c r="C3243" t="s">
        <v>84</v>
      </c>
      <c r="D3243" t="s">
        <v>43</v>
      </c>
      <c r="E3243">
        <v>121.64999999999999</v>
      </c>
      <c r="F3243">
        <v>3</v>
      </c>
      <c r="G3243">
        <v>7.5799999999999983</v>
      </c>
      <c r="H3243">
        <v>6.5799999999999983</v>
      </c>
      <c r="I3243">
        <v>1</v>
      </c>
      <c r="J3243" s="13">
        <v>36791</v>
      </c>
      <c r="K3243" s="13">
        <v>36800</v>
      </c>
      <c r="L3243" t="s">
        <v>331</v>
      </c>
      <c r="M3243">
        <v>15.159999999999997</v>
      </c>
      <c r="N3243">
        <v>106.49</v>
      </c>
      <c r="O3243" t="s">
        <v>184</v>
      </c>
      <c r="P3243" t="s">
        <v>316</v>
      </c>
      <c r="Q3243">
        <v>9</v>
      </c>
      <c r="R3243" t="s">
        <v>317</v>
      </c>
      <c r="S3243" s="13">
        <v>-9</v>
      </c>
      <c r="T3243">
        <v>9</v>
      </c>
      <c r="U3243">
        <v>40.549999999999997</v>
      </c>
      <c r="V3243">
        <v>40.549999999999997</v>
      </c>
      <c r="W3243">
        <v>8167</v>
      </c>
    </row>
    <row r="3244" spans="1:23" x14ac:dyDescent="0.5">
      <c r="A3244" t="s">
        <v>225</v>
      </c>
      <c r="B3244" t="s">
        <v>279</v>
      </c>
      <c r="C3244" t="s">
        <v>84</v>
      </c>
      <c r="D3244" t="s">
        <v>43</v>
      </c>
      <c r="E3244">
        <v>121.64999999999999</v>
      </c>
      <c r="F3244">
        <v>3</v>
      </c>
      <c r="G3244">
        <v>6.8900000000000006</v>
      </c>
      <c r="H3244">
        <v>4.8900000000000006</v>
      </c>
      <c r="I3244">
        <v>1</v>
      </c>
      <c r="J3244" s="13">
        <v>36789</v>
      </c>
      <c r="K3244" s="13">
        <v>36797</v>
      </c>
      <c r="L3244" t="s">
        <v>321</v>
      </c>
      <c r="M3244">
        <v>12.780000000000001</v>
      </c>
      <c r="N3244">
        <v>108.86999999999999</v>
      </c>
      <c r="O3244" t="s">
        <v>184</v>
      </c>
      <c r="P3244" t="s">
        <v>316</v>
      </c>
      <c r="Q3244">
        <v>9</v>
      </c>
      <c r="R3244" t="s">
        <v>317</v>
      </c>
      <c r="S3244" s="13">
        <v>-8</v>
      </c>
      <c r="T3244">
        <v>8</v>
      </c>
      <c r="U3244">
        <v>40.549999999999997</v>
      </c>
      <c r="V3244">
        <v>40.549999999999997</v>
      </c>
      <c r="W3244">
        <v>8167</v>
      </c>
    </row>
    <row r="3245" spans="1:23" x14ac:dyDescent="0.5">
      <c r="A3245" t="s">
        <v>224</v>
      </c>
      <c r="B3245" t="s">
        <v>279</v>
      </c>
      <c r="C3245" t="s">
        <v>84</v>
      </c>
      <c r="D3245" t="s">
        <v>43</v>
      </c>
      <c r="E3245">
        <v>121.64999999999999</v>
      </c>
      <c r="F3245">
        <v>3</v>
      </c>
      <c r="G3245">
        <v>6.84</v>
      </c>
      <c r="H3245">
        <v>5.84</v>
      </c>
      <c r="I3245">
        <v>1</v>
      </c>
      <c r="J3245" s="13">
        <v>36755</v>
      </c>
      <c r="K3245" s="13">
        <v>36767</v>
      </c>
      <c r="L3245" t="s">
        <v>313</v>
      </c>
      <c r="M3245">
        <v>13.68</v>
      </c>
      <c r="N3245">
        <v>107.97</v>
      </c>
      <c r="O3245" t="s">
        <v>184</v>
      </c>
      <c r="P3245" t="s">
        <v>316</v>
      </c>
      <c r="Q3245">
        <v>8</v>
      </c>
      <c r="R3245" t="s">
        <v>319</v>
      </c>
      <c r="S3245" s="13">
        <v>-12</v>
      </c>
      <c r="T3245">
        <v>12</v>
      </c>
      <c r="U3245">
        <v>40.549999999999997</v>
      </c>
      <c r="V3245">
        <v>40.549999999999997</v>
      </c>
      <c r="W3245">
        <v>8167</v>
      </c>
    </row>
    <row r="3246" spans="1:23" x14ac:dyDescent="0.5">
      <c r="A3246" t="s">
        <v>224</v>
      </c>
      <c r="B3246" t="s">
        <v>279</v>
      </c>
      <c r="C3246" t="s">
        <v>84</v>
      </c>
      <c r="D3246" t="s">
        <v>43</v>
      </c>
      <c r="E3246">
        <v>121.64999999999999</v>
      </c>
      <c r="F3246">
        <v>3</v>
      </c>
      <c r="G3246">
        <v>8.61</v>
      </c>
      <c r="H3246">
        <v>3.6099999999999994</v>
      </c>
      <c r="I3246">
        <v>1</v>
      </c>
      <c r="J3246" s="13">
        <v>36681</v>
      </c>
      <c r="K3246" s="13">
        <v>36692</v>
      </c>
      <c r="L3246" t="s">
        <v>313</v>
      </c>
      <c r="M3246">
        <v>13.219999999999999</v>
      </c>
      <c r="N3246">
        <v>108.42999999999999</v>
      </c>
      <c r="O3246" t="s">
        <v>184</v>
      </c>
      <c r="P3246" t="s">
        <v>323</v>
      </c>
      <c r="Q3246">
        <v>6</v>
      </c>
      <c r="R3246" t="s">
        <v>324</v>
      </c>
      <c r="S3246" s="13">
        <v>-11</v>
      </c>
      <c r="T3246">
        <v>11</v>
      </c>
      <c r="U3246">
        <v>40.549999999999997</v>
      </c>
      <c r="V3246">
        <v>40.549999999999997</v>
      </c>
      <c r="W3246">
        <v>8167</v>
      </c>
    </row>
    <row r="3247" spans="1:23" x14ac:dyDescent="0.5">
      <c r="A3247" t="s">
        <v>227</v>
      </c>
      <c r="B3247" t="s">
        <v>279</v>
      </c>
      <c r="C3247" t="s">
        <v>84</v>
      </c>
      <c r="D3247" t="s">
        <v>43</v>
      </c>
      <c r="E3247">
        <v>121.64999999999999</v>
      </c>
      <c r="F3247">
        <v>3</v>
      </c>
      <c r="G3247">
        <v>5.5499999999999972</v>
      </c>
      <c r="H3247">
        <v>5.5499999999999972</v>
      </c>
      <c r="I3247">
        <v>1</v>
      </c>
      <c r="J3247" s="13">
        <v>36634</v>
      </c>
      <c r="K3247" s="13">
        <v>36643</v>
      </c>
      <c r="L3247" t="s">
        <v>311</v>
      </c>
      <c r="M3247">
        <v>12.099999999999994</v>
      </c>
      <c r="N3247">
        <v>109.55</v>
      </c>
      <c r="O3247" t="s">
        <v>184</v>
      </c>
      <c r="P3247" t="s">
        <v>323</v>
      </c>
      <c r="Q3247">
        <v>4</v>
      </c>
      <c r="R3247" t="s">
        <v>326</v>
      </c>
      <c r="S3247" s="13">
        <v>-9</v>
      </c>
      <c r="T3247">
        <v>9</v>
      </c>
      <c r="U3247">
        <v>40.549999999999997</v>
      </c>
      <c r="V3247">
        <v>40.549999999999997</v>
      </c>
      <c r="W3247">
        <v>8167</v>
      </c>
    </row>
    <row r="3248" spans="1:23" x14ac:dyDescent="0.5">
      <c r="A3248" t="s">
        <v>228</v>
      </c>
      <c r="B3248" t="s">
        <v>279</v>
      </c>
      <c r="C3248" t="s">
        <v>84</v>
      </c>
      <c r="D3248" t="s">
        <v>43</v>
      </c>
      <c r="E3248">
        <v>121.64999999999999</v>
      </c>
      <c r="F3248">
        <v>3</v>
      </c>
      <c r="G3248">
        <v>7.3299999999999983</v>
      </c>
      <c r="H3248">
        <v>6.3299999999999983</v>
      </c>
      <c r="I3248">
        <v>1</v>
      </c>
      <c r="J3248" s="13">
        <v>36600</v>
      </c>
      <c r="K3248" s="13">
        <v>36617</v>
      </c>
      <c r="L3248" t="s">
        <v>310</v>
      </c>
      <c r="M3248">
        <v>14.659999999999997</v>
      </c>
      <c r="N3248">
        <v>106.99</v>
      </c>
      <c r="O3248" t="s">
        <v>184</v>
      </c>
      <c r="P3248" t="s">
        <v>327</v>
      </c>
      <c r="Q3248">
        <v>3</v>
      </c>
      <c r="R3248" t="s">
        <v>328</v>
      </c>
      <c r="S3248" s="13">
        <v>-17</v>
      </c>
      <c r="T3248">
        <v>17</v>
      </c>
      <c r="U3248">
        <v>40.549999999999997</v>
      </c>
      <c r="V3248">
        <v>40.549999999999997</v>
      </c>
      <c r="W3248">
        <v>8167</v>
      </c>
    </row>
    <row r="3249" spans="1:23" x14ac:dyDescent="0.5">
      <c r="A3249" t="s">
        <v>221</v>
      </c>
      <c r="B3249" t="s">
        <v>279</v>
      </c>
      <c r="C3249" t="s">
        <v>84</v>
      </c>
      <c r="D3249" t="s">
        <v>82</v>
      </c>
      <c r="E3249">
        <v>80.16</v>
      </c>
      <c r="F3249">
        <v>3</v>
      </c>
      <c r="G3249">
        <v>6.5499999999999972</v>
      </c>
      <c r="H3249">
        <v>5.5499999999999972</v>
      </c>
      <c r="I3249">
        <v>1</v>
      </c>
      <c r="J3249" s="13">
        <v>42319</v>
      </c>
      <c r="K3249" s="13">
        <v>42333</v>
      </c>
      <c r="L3249" t="s">
        <v>322</v>
      </c>
      <c r="M3249">
        <v>13.099999999999994</v>
      </c>
      <c r="N3249">
        <v>67.06</v>
      </c>
      <c r="O3249" t="s">
        <v>230</v>
      </c>
      <c r="P3249" t="s">
        <v>308</v>
      </c>
      <c r="Q3249">
        <v>11</v>
      </c>
      <c r="R3249" t="s">
        <v>312</v>
      </c>
      <c r="S3249" s="13">
        <v>-14</v>
      </c>
      <c r="T3249">
        <v>14</v>
      </c>
      <c r="U3249">
        <v>26.72</v>
      </c>
      <c r="V3249">
        <v>26.72</v>
      </c>
      <c r="W3249">
        <v>8167</v>
      </c>
    </row>
    <row r="3250" spans="1:23" x14ac:dyDescent="0.5">
      <c r="A3250" t="s">
        <v>222</v>
      </c>
      <c r="B3250" t="s">
        <v>279</v>
      </c>
      <c r="C3250" t="s">
        <v>84</v>
      </c>
      <c r="D3250" t="s">
        <v>82</v>
      </c>
      <c r="E3250">
        <v>80.16</v>
      </c>
      <c r="F3250">
        <v>3</v>
      </c>
      <c r="G3250">
        <v>8.25</v>
      </c>
      <c r="H3250">
        <v>6.25</v>
      </c>
      <c r="I3250">
        <v>1</v>
      </c>
      <c r="J3250" s="13">
        <v>42301</v>
      </c>
      <c r="K3250" s="13">
        <v>42983</v>
      </c>
      <c r="L3250" t="s">
        <v>331</v>
      </c>
      <c r="M3250">
        <v>15.5</v>
      </c>
      <c r="N3250">
        <v>64.66</v>
      </c>
      <c r="O3250" t="s">
        <v>230</v>
      </c>
      <c r="P3250" t="s">
        <v>308</v>
      </c>
      <c r="Q3250">
        <v>10</v>
      </c>
      <c r="R3250" t="s">
        <v>314</v>
      </c>
      <c r="S3250" s="13">
        <v>-682</v>
      </c>
      <c r="T3250">
        <v>682</v>
      </c>
      <c r="U3250">
        <v>26.72</v>
      </c>
      <c r="V3250">
        <v>26.72</v>
      </c>
      <c r="W3250">
        <v>8167</v>
      </c>
    </row>
    <row r="3251" spans="1:23" x14ac:dyDescent="0.5">
      <c r="A3251" t="s">
        <v>221</v>
      </c>
      <c r="B3251" t="s">
        <v>279</v>
      </c>
      <c r="C3251" t="s">
        <v>84</v>
      </c>
      <c r="D3251" t="s">
        <v>82</v>
      </c>
      <c r="E3251">
        <v>80.16</v>
      </c>
      <c r="F3251">
        <v>3</v>
      </c>
      <c r="G3251">
        <v>7.8799999999999955</v>
      </c>
      <c r="H3251">
        <v>6.8799999999999955</v>
      </c>
      <c r="I3251">
        <v>1</v>
      </c>
      <c r="J3251" s="13">
        <v>42292</v>
      </c>
      <c r="K3251" s="13">
        <v>43079</v>
      </c>
      <c r="L3251" t="s">
        <v>322</v>
      </c>
      <c r="M3251">
        <v>15.759999999999991</v>
      </c>
      <c r="N3251">
        <v>64.400000000000006</v>
      </c>
      <c r="O3251" t="s">
        <v>230</v>
      </c>
      <c r="P3251" t="s">
        <v>308</v>
      </c>
      <c r="Q3251">
        <v>10</v>
      </c>
      <c r="R3251" t="s">
        <v>314</v>
      </c>
      <c r="S3251" s="13">
        <v>-787</v>
      </c>
      <c r="T3251">
        <v>787</v>
      </c>
      <c r="U3251">
        <v>26.72</v>
      </c>
      <c r="V3251">
        <v>26.72</v>
      </c>
      <c r="W3251">
        <v>8167</v>
      </c>
    </row>
    <row r="3252" spans="1:23" x14ac:dyDescent="0.5">
      <c r="A3252" t="s">
        <v>226</v>
      </c>
      <c r="B3252" t="s">
        <v>279</v>
      </c>
      <c r="C3252" t="s">
        <v>84</v>
      </c>
      <c r="D3252" t="s">
        <v>82</v>
      </c>
      <c r="E3252">
        <v>80.16</v>
      </c>
      <c r="F3252">
        <v>3</v>
      </c>
      <c r="G3252">
        <v>6.8900000000000006</v>
      </c>
      <c r="H3252">
        <v>5.8900000000000006</v>
      </c>
      <c r="I3252">
        <v>1</v>
      </c>
      <c r="J3252" s="13">
        <v>42286</v>
      </c>
      <c r="K3252" s="13">
        <v>42297</v>
      </c>
      <c r="L3252" t="s">
        <v>315</v>
      </c>
      <c r="M3252">
        <v>13.780000000000001</v>
      </c>
      <c r="N3252">
        <v>66.38</v>
      </c>
      <c r="O3252" t="s">
        <v>230</v>
      </c>
      <c r="P3252" t="s">
        <v>308</v>
      </c>
      <c r="Q3252">
        <v>10</v>
      </c>
      <c r="R3252" t="s">
        <v>314</v>
      </c>
      <c r="S3252" s="13">
        <v>-11</v>
      </c>
      <c r="T3252">
        <v>11</v>
      </c>
      <c r="U3252">
        <v>26.72</v>
      </c>
      <c r="V3252">
        <v>26.72</v>
      </c>
      <c r="W3252">
        <v>8167</v>
      </c>
    </row>
    <row r="3253" spans="1:23" x14ac:dyDescent="0.5">
      <c r="A3253" t="s">
        <v>220</v>
      </c>
      <c r="B3253" t="s">
        <v>279</v>
      </c>
      <c r="C3253" t="s">
        <v>84</v>
      </c>
      <c r="D3253" t="s">
        <v>82</v>
      </c>
      <c r="E3253">
        <v>80.16</v>
      </c>
      <c r="F3253">
        <v>3</v>
      </c>
      <c r="G3253">
        <v>5.6099999999999994</v>
      </c>
      <c r="H3253">
        <v>5.6099999999999994</v>
      </c>
      <c r="I3253">
        <v>1</v>
      </c>
      <c r="J3253" s="13">
        <v>42270</v>
      </c>
      <c r="K3253" s="13">
        <v>42281</v>
      </c>
      <c r="L3253" t="s">
        <v>318</v>
      </c>
      <c r="M3253">
        <v>12.219999999999999</v>
      </c>
      <c r="N3253">
        <v>67.94</v>
      </c>
      <c r="O3253" t="s">
        <v>230</v>
      </c>
      <c r="P3253" t="s">
        <v>316</v>
      </c>
      <c r="Q3253">
        <v>9</v>
      </c>
      <c r="R3253" t="s">
        <v>317</v>
      </c>
      <c r="S3253" s="13">
        <v>-11</v>
      </c>
      <c r="T3253">
        <v>11</v>
      </c>
      <c r="U3253">
        <v>26.72</v>
      </c>
      <c r="V3253">
        <v>26.72</v>
      </c>
      <c r="W3253">
        <v>8167</v>
      </c>
    </row>
    <row r="3254" spans="1:23" x14ac:dyDescent="0.5">
      <c r="A3254" t="s">
        <v>221</v>
      </c>
      <c r="B3254" t="s">
        <v>279</v>
      </c>
      <c r="C3254" t="s">
        <v>84</v>
      </c>
      <c r="D3254" t="s">
        <v>82</v>
      </c>
      <c r="E3254">
        <v>80.16</v>
      </c>
      <c r="F3254">
        <v>3</v>
      </c>
      <c r="G3254">
        <v>6.990000000000002</v>
      </c>
      <c r="H3254">
        <v>5.990000000000002</v>
      </c>
      <c r="I3254">
        <v>1</v>
      </c>
      <c r="J3254" s="13">
        <v>42255</v>
      </c>
      <c r="K3254" s="13">
        <v>43173</v>
      </c>
      <c r="L3254" t="s">
        <v>322</v>
      </c>
      <c r="M3254">
        <v>13.980000000000004</v>
      </c>
      <c r="N3254">
        <v>66.179999999999993</v>
      </c>
      <c r="O3254" t="s">
        <v>230</v>
      </c>
      <c r="P3254" t="s">
        <v>316</v>
      </c>
      <c r="Q3254">
        <v>9</v>
      </c>
      <c r="R3254" t="s">
        <v>317</v>
      </c>
      <c r="S3254" s="13">
        <v>-918</v>
      </c>
      <c r="T3254">
        <v>918</v>
      </c>
      <c r="U3254">
        <v>26.72</v>
      </c>
      <c r="V3254">
        <v>26.72</v>
      </c>
      <c r="W3254">
        <v>8167</v>
      </c>
    </row>
    <row r="3255" spans="1:23" x14ac:dyDescent="0.5">
      <c r="A3255" t="s">
        <v>220</v>
      </c>
      <c r="B3255" t="s">
        <v>279</v>
      </c>
      <c r="C3255" t="s">
        <v>84</v>
      </c>
      <c r="D3255" t="s">
        <v>82</v>
      </c>
      <c r="E3255">
        <v>80.16</v>
      </c>
      <c r="F3255">
        <v>3</v>
      </c>
      <c r="G3255">
        <v>7.1000000000000014</v>
      </c>
      <c r="H3255">
        <v>3.1000000000000014</v>
      </c>
      <c r="I3255">
        <v>1</v>
      </c>
      <c r="J3255" s="13">
        <v>42253</v>
      </c>
      <c r="K3255" s="13">
        <v>43172</v>
      </c>
      <c r="L3255" t="s">
        <v>318</v>
      </c>
      <c r="M3255">
        <v>11.200000000000003</v>
      </c>
      <c r="N3255">
        <v>68.959999999999994</v>
      </c>
      <c r="O3255" t="s">
        <v>230</v>
      </c>
      <c r="P3255" t="s">
        <v>316</v>
      </c>
      <c r="Q3255">
        <v>9</v>
      </c>
      <c r="R3255" t="s">
        <v>317</v>
      </c>
      <c r="S3255" s="13">
        <v>-919</v>
      </c>
      <c r="T3255">
        <v>919</v>
      </c>
      <c r="U3255">
        <v>26.72</v>
      </c>
      <c r="V3255">
        <v>26.72</v>
      </c>
      <c r="W3255">
        <v>8167</v>
      </c>
    </row>
    <row r="3256" spans="1:23" x14ac:dyDescent="0.5">
      <c r="A3256" t="s">
        <v>224</v>
      </c>
      <c r="B3256" t="s">
        <v>279</v>
      </c>
      <c r="C3256" t="s">
        <v>84</v>
      </c>
      <c r="D3256" t="s">
        <v>82</v>
      </c>
      <c r="E3256">
        <v>80.16</v>
      </c>
      <c r="F3256">
        <v>3</v>
      </c>
      <c r="G3256">
        <v>7.9899999999999984</v>
      </c>
      <c r="H3256">
        <v>6.9899999999999984</v>
      </c>
      <c r="I3256">
        <v>1</v>
      </c>
      <c r="J3256" s="13">
        <v>42203</v>
      </c>
      <c r="K3256" s="13">
        <v>42216</v>
      </c>
      <c r="L3256" t="s">
        <v>313</v>
      </c>
      <c r="M3256">
        <v>15.979999999999997</v>
      </c>
      <c r="N3256">
        <v>64.180000000000007</v>
      </c>
      <c r="O3256" t="s">
        <v>230</v>
      </c>
      <c r="P3256" t="s">
        <v>316</v>
      </c>
      <c r="Q3256">
        <v>7</v>
      </c>
      <c r="R3256" t="s">
        <v>320</v>
      </c>
      <c r="S3256" s="13">
        <v>-13</v>
      </c>
      <c r="T3256">
        <v>13</v>
      </c>
      <c r="U3256">
        <v>26.72</v>
      </c>
      <c r="V3256">
        <v>26.72</v>
      </c>
      <c r="W3256">
        <v>8167</v>
      </c>
    </row>
    <row r="3257" spans="1:23" x14ac:dyDescent="0.5">
      <c r="A3257" t="s">
        <v>225</v>
      </c>
      <c r="B3257" t="s">
        <v>279</v>
      </c>
      <c r="C3257" t="s">
        <v>84</v>
      </c>
      <c r="D3257" t="s">
        <v>82</v>
      </c>
      <c r="E3257">
        <v>80.16</v>
      </c>
      <c r="F3257">
        <v>3</v>
      </c>
      <c r="G3257">
        <v>6.1400000000000006</v>
      </c>
      <c r="H3257">
        <v>3.1400000000000006</v>
      </c>
      <c r="I3257">
        <v>1</v>
      </c>
      <c r="J3257" s="13">
        <v>42200</v>
      </c>
      <c r="K3257" s="13">
        <v>43155</v>
      </c>
      <c r="L3257" t="s">
        <v>321</v>
      </c>
      <c r="M3257">
        <v>10.280000000000001</v>
      </c>
      <c r="N3257">
        <v>69.88</v>
      </c>
      <c r="O3257" t="s">
        <v>230</v>
      </c>
      <c r="P3257" t="s">
        <v>316</v>
      </c>
      <c r="Q3257">
        <v>7</v>
      </c>
      <c r="R3257" t="s">
        <v>320</v>
      </c>
      <c r="S3257" s="13">
        <v>-955</v>
      </c>
      <c r="T3257">
        <v>955</v>
      </c>
      <c r="U3257">
        <v>26.72</v>
      </c>
      <c r="V3257">
        <v>26.72</v>
      </c>
      <c r="W3257">
        <v>8167</v>
      </c>
    </row>
    <row r="3258" spans="1:23" x14ac:dyDescent="0.5">
      <c r="A3258" t="s">
        <v>226</v>
      </c>
      <c r="B3258" t="s">
        <v>279</v>
      </c>
      <c r="C3258" t="s">
        <v>84</v>
      </c>
      <c r="D3258" t="s">
        <v>82</v>
      </c>
      <c r="E3258">
        <v>80.16</v>
      </c>
      <c r="F3258">
        <v>3</v>
      </c>
      <c r="G3258">
        <v>9</v>
      </c>
      <c r="H3258">
        <v>3</v>
      </c>
      <c r="I3258">
        <v>1</v>
      </c>
      <c r="J3258" s="13">
        <v>42181</v>
      </c>
      <c r="K3258" s="13">
        <v>42200</v>
      </c>
      <c r="L3258" t="s">
        <v>315</v>
      </c>
      <c r="M3258">
        <v>13</v>
      </c>
      <c r="N3258">
        <v>67.16</v>
      </c>
      <c r="O3258" t="s">
        <v>230</v>
      </c>
      <c r="P3258" t="s">
        <v>323</v>
      </c>
      <c r="Q3258">
        <v>6</v>
      </c>
      <c r="R3258" t="s">
        <v>324</v>
      </c>
      <c r="S3258" s="13">
        <v>-19</v>
      </c>
      <c r="T3258">
        <v>19</v>
      </c>
      <c r="U3258">
        <v>26.72</v>
      </c>
      <c r="V3258">
        <v>26.72</v>
      </c>
      <c r="W3258">
        <v>8167</v>
      </c>
    </row>
    <row r="3259" spans="1:23" x14ac:dyDescent="0.5">
      <c r="A3259" t="s">
        <v>223</v>
      </c>
      <c r="B3259" t="s">
        <v>279</v>
      </c>
      <c r="C3259" t="s">
        <v>84</v>
      </c>
      <c r="D3259" t="s">
        <v>82</v>
      </c>
      <c r="E3259">
        <v>80.16</v>
      </c>
      <c r="F3259">
        <v>3</v>
      </c>
      <c r="G3259">
        <v>10</v>
      </c>
      <c r="H3259">
        <v>5</v>
      </c>
      <c r="I3259">
        <v>1</v>
      </c>
      <c r="J3259" s="13">
        <v>42175</v>
      </c>
      <c r="K3259" s="13">
        <v>43146</v>
      </c>
      <c r="L3259" t="s">
        <v>307</v>
      </c>
      <c r="M3259">
        <v>16</v>
      </c>
      <c r="N3259">
        <v>64.16</v>
      </c>
      <c r="O3259" t="s">
        <v>230</v>
      </c>
      <c r="P3259" t="s">
        <v>323</v>
      </c>
      <c r="Q3259">
        <v>6</v>
      </c>
      <c r="R3259" t="s">
        <v>324</v>
      </c>
      <c r="S3259" s="13">
        <v>-971</v>
      </c>
      <c r="T3259">
        <v>971</v>
      </c>
      <c r="U3259">
        <v>26.72</v>
      </c>
      <c r="V3259">
        <v>26.72</v>
      </c>
      <c r="W3259">
        <v>8167</v>
      </c>
    </row>
    <row r="3260" spans="1:23" x14ac:dyDescent="0.5">
      <c r="A3260" t="s">
        <v>226</v>
      </c>
      <c r="B3260" t="s">
        <v>279</v>
      </c>
      <c r="C3260" t="s">
        <v>84</v>
      </c>
      <c r="D3260" t="s">
        <v>82</v>
      </c>
      <c r="E3260">
        <v>80.16</v>
      </c>
      <c r="F3260">
        <v>3</v>
      </c>
      <c r="G3260">
        <v>6.4500000000000028</v>
      </c>
      <c r="H3260">
        <v>6.4500000000000028</v>
      </c>
      <c r="I3260">
        <v>1</v>
      </c>
      <c r="J3260" s="13">
        <v>42156</v>
      </c>
      <c r="K3260" s="13">
        <v>42174</v>
      </c>
      <c r="L3260" t="s">
        <v>315</v>
      </c>
      <c r="M3260">
        <v>13.900000000000006</v>
      </c>
      <c r="N3260">
        <v>66.259999999999991</v>
      </c>
      <c r="O3260" t="s">
        <v>230</v>
      </c>
      <c r="P3260" t="s">
        <v>323</v>
      </c>
      <c r="Q3260">
        <v>6</v>
      </c>
      <c r="R3260" t="s">
        <v>324</v>
      </c>
      <c r="S3260" s="13">
        <v>-18</v>
      </c>
      <c r="T3260">
        <v>18</v>
      </c>
      <c r="U3260">
        <v>26.72</v>
      </c>
      <c r="V3260">
        <v>26.72</v>
      </c>
      <c r="W3260">
        <v>8167</v>
      </c>
    </row>
    <row r="3261" spans="1:23" x14ac:dyDescent="0.5">
      <c r="A3261" t="s">
        <v>228</v>
      </c>
      <c r="B3261" t="s">
        <v>279</v>
      </c>
      <c r="C3261" t="s">
        <v>84</v>
      </c>
      <c r="D3261" t="s">
        <v>82</v>
      </c>
      <c r="E3261">
        <v>80.16</v>
      </c>
      <c r="F3261">
        <v>3</v>
      </c>
      <c r="G3261">
        <v>9.75</v>
      </c>
      <c r="H3261">
        <v>3.75</v>
      </c>
      <c r="I3261">
        <v>1</v>
      </c>
      <c r="J3261" s="13">
        <v>42125</v>
      </c>
      <c r="K3261" s="13">
        <v>42939</v>
      </c>
      <c r="L3261" t="s">
        <v>310</v>
      </c>
      <c r="M3261">
        <v>14.5</v>
      </c>
      <c r="N3261">
        <v>65.66</v>
      </c>
      <c r="O3261" t="s">
        <v>230</v>
      </c>
      <c r="P3261" t="s">
        <v>323</v>
      </c>
      <c r="Q3261">
        <v>5</v>
      </c>
      <c r="R3261" t="s">
        <v>325</v>
      </c>
      <c r="S3261" s="13">
        <v>-814</v>
      </c>
      <c r="T3261">
        <v>814</v>
      </c>
      <c r="U3261">
        <v>26.72</v>
      </c>
      <c r="V3261">
        <v>26.72</v>
      </c>
      <c r="W3261">
        <v>8167</v>
      </c>
    </row>
    <row r="3262" spans="1:23" x14ac:dyDescent="0.5">
      <c r="A3262" t="s">
        <v>222</v>
      </c>
      <c r="B3262" t="s">
        <v>279</v>
      </c>
      <c r="C3262" t="s">
        <v>84</v>
      </c>
      <c r="D3262" t="s">
        <v>82</v>
      </c>
      <c r="E3262">
        <v>80.16</v>
      </c>
      <c r="F3262">
        <v>3</v>
      </c>
      <c r="G3262">
        <v>9.1000000000000014</v>
      </c>
      <c r="H3262">
        <v>4.1000000000000014</v>
      </c>
      <c r="I3262">
        <v>1</v>
      </c>
      <c r="J3262" s="13">
        <v>42094</v>
      </c>
      <c r="K3262" s="13">
        <v>42929</v>
      </c>
      <c r="L3262" t="s">
        <v>331</v>
      </c>
      <c r="M3262">
        <v>14.200000000000003</v>
      </c>
      <c r="N3262">
        <v>65.959999999999994</v>
      </c>
      <c r="O3262" t="s">
        <v>230</v>
      </c>
      <c r="P3262" t="s">
        <v>327</v>
      </c>
      <c r="Q3262">
        <v>3</v>
      </c>
      <c r="R3262" t="s">
        <v>328</v>
      </c>
      <c r="S3262" s="13">
        <v>-835</v>
      </c>
      <c r="T3262">
        <v>835</v>
      </c>
      <c r="U3262">
        <v>26.72</v>
      </c>
      <c r="V3262">
        <v>26.72</v>
      </c>
      <c r="W3262">
        <v>8167</v>
      </c>
    </row>
    <row r="3263" spans="1:23" x14ac:dyDescent="0.5">
      <c r="A3263" t="s">
        <v>221</v>
      </c>
      <c r="B3263" t="s">
        <v>279</v>
      </c>
      <c r="C3263" t="s">
        <v>84</v>
      </c>
      <c r="D3263" t="s">
        <v>82</v>
      </c>
      <c r="E3263">
        <v>80.16</v>
      </c>
      <c r="F3263">
        <v>3</v>
      </c>
      <c r="G3263">
        <v>5.6099999999999994</v>
      </c>
      <c r="H3263">
        <v>4.6099999999999994</v>
      </c>
      <c r="I3263">
        <v>1</v>
      </c>
      <c r="J3263" s="13">
        <v>42084</v>
      </c>
      <c r="K3263" s="13">
        <v>42092</v>
      </c>
      <c r="L3263" t="s">
        <v>322</v>
      </c>
      <c r="M3263">
        <v>11.219999999999999</v>
      </c>
      <c r="N3263">
        <v>68.94</v>
      </c>
      <c r="O3263" t="s">
        <v>230</v>
      </c>
      <c r="P3263" t="s">
        <v>327</v>
      </c>
      <c r="Q3263">
        <v>3</v>
      </c>
      <c r="R3263" t="s">
        <v>328</v>
      </c>
      <c r="S3263" s="13">
        <v>-8</v>
      </c>
      <c r="T3263">
        <v>8</v>
      </c>
      <c r="U3263">
        <v>26.72</v>
      </c>
      <c r="V3263">
        <v>26.72</v>
      </c>
      <c r="W3263">
        <v>8167</v>
      </c>
    </row>
    <row r="3264" spans="1:23" x14ac:dyDescent="0.5">
      <c r="A3264" t="s">
        <v>226</v>
      </c>
      <c r="B3264" t="s">
        <v>279</v>
      </c>
      <c r="C3264" t="s">
        <v>84</v>
      </c>
      <c r="D3264" t="s">
        <v>82</v>
      </c>
      <c r="E3264">
        <v>80.16</v>
      </c>
      <c r="F3264">
        <v>3</v>
      </c>
      <c r="G3264">
        <v>9.9899999999999984</v>
      </c>
      <c r="H3264">
        <v>5.9899999999999984</v>
      </c>
      <c r="I3264">
        <v>1</v>
      </c>
      <c r="J3264" s="13">
        <v>42080</v>
      </c>
      <c r="K3264" s="13">
        <v>43123</v>
      </c>
      <c r="L3264" t="s">
        <v>315</v>
      </c>
      <c r="M3264">
        <v>16.979999999999997</v>
      </c>
      <c r="N3264">
        <v>63.18</v>
      </c>
      <c r="O3264" t="s">
        <v>230</v>
      </c>
      <c r="P3264" t="s">
        <v>327</v>
      </c>
      <c r="Q3264">
        <v>3</v>
      </c>
      <c r="R3264" t="s">
        <v>328</v>
      </c>
      <c r="S3264" s="13">
        <v>-1043</v>
      </c>
      <c r="T3264">
        <v>1043</v>
      </c>
      <c r="U3264">
        <v>26.72</v>
      </c>
      <c r="V3264">
        <v>26.72</v>
      </c>
      <c r="W3264">
        <v>8167</v>
      </c>
    </row>
    <row r="3265" spans="1:23" x14ac:dyDescent="0.5">
      <c r="A3265" t="s">
        <v>228</v>
      </c>
      <c r="B3265" t="s">
        <v>279</v>
      </c>
      <c r="C3265" t="s">
        <v>84</v>
      </c>
      <c r="D3265" t="s">
        <v>82</v>
      </c>
      <c r="E3265">
        <v>80.16</v>
      </c>
      <c r="F3265">
        <v>3</v>
      </c>
      <c r="G3265">
        <v>6</v>
      </c>
      <c r="H3265">
        <v>7</v>
      </c>
      <c r="I3265">
        <v>1</v>
      </c>
      <c r="J3265" s="13">
        <v>42055</v>
      </c>
      <c r="K3265" s="13">
        <v>43008</v>
      </c>
      <c r="L3265" t="s">
        <v>310</v>
      </c>
      <c r="M3265">
        <v>14</v>
      </c>
      <c r="N3265">
        <v>66.16</v>
      </c>
      <c r="O3265" t="s">
        <v>230</v>
      </c>
      <c r="P3265" t="s">
        <v>327</v>
      </c>
      <c r="Q3265">
        <v>2</v>
      </c>
      <c r="R3265" t="s">
        <v>329</v>
      </c>
      <c r="S3265" s="13">
        <v>-953</v>
      </c>
      <c r="T3265">
        <v>953</v>
      </c>
      <c r="U3265">
        <v>26.72</v>
      </c>
      <c r="V3265">
        <v>26.72</v>
      </c>
      <c r="W3265">
        <v>8167</v>
      </c>
    </row>
    <row r="3266" spans="1:23" x14ac:dyDescent="0.5">
      <c r="A3266" t="s">
        <v>221</v>
      </c>
      <c r="B3266" t="s">
        <v>279</v>
      </c>
      <c r="C3266" t="s">
        <v>84</v>
      </c>
      <c r="D3266" t="s">
        <v>82</v>
      </c>
      <c r="E3266">
        <v>80.16</v>
      </c>
      <c r="F3266">
        <v>3</v>
      </c>
      <c r="G3266">
        <v>6</v>
      </c>
      <c r="H3266">
        <v>3</v>
      </c>
      <c r="I3266">
        <v>1</v>
      </c>
      <c r="J3266" s="13">
        <v>42048</v>
      </c>
      <c r="K3266" s="13">
        <v>42059</v>
      </c>
      <c r="L3266" t="s">
        <v>322</v>
      </c>
      <c r="M3266">
        <v>10</v>
      </c>
      <c r="N3266">
        <v>70.16</v>
      </c>
      <c r="O3266" t="s">
        <v>230</v>
      </c>
      <c r="P3266" t="s">
        <v>327</v>
      </c>
      <c r="Q3266">
        <v>2</v>
      </c>
      <c r="R3266" t="s">
        <v>329</v>
      </c>
      <c r="S3266" s="13">
        <v>-11</v>
      </c>
      <c r="T3266">
        <v>11</v>
      </c>
      <c r="U3266">
        <v>26.72</v>
      </c>
      <c r="V3266">
        <v>26.72</v>
      </c>
      <c r="W3266">
        <v>8167</v>
      </c>
    </row>
    <row r="3267" spans="1:23" x14ac:dyDescent="0.5">
      <c r="A3267" t="s">
        <v>224</v>
      </c>
      <c r="B3267" t="s">
        <v>279</v>
      </c>
      <c r="C3267" t="s">
        <v>84</v>
      </c>
      <c r="D3267" t="s">
        <v>82</v>
      </c>
      <c r="E3267">
        <v>80.16</v>
      </c>
      <c r="F3267">
        <v>3</v>
      </c>
      <c r="G3267">
        <v>7.84</v>
      </c>
      <c r="H3267">
        <v>6.84</v>
      </c>
      <c r="I3267">
        <v>1</v>
      </c>
      <c r="J3267" s="13">
        <v>42041</v>
      </c>
      <c r="K3267" s="13">
        <v>42053</v>
      </c>
      <c r="L3267" t="s">
        <v>313</v>
      </c>
      <c r="M3267">
        <v>15.68</v>
      </c>
      <c r="N3267">
        <v>64.47999999999999</v>
      </c>
      <c r="O3267" t="s">
        <v>230</v>
      </c>
      <c r="P3267" t="s">
        <v>327</v>
      </c>
      <c r="Q3267">
        <v>2</v>
      </c>
      <c r="R3267" t="s">
        <v>329</v>
      </c>
      <c r="S3267" s="13">
        <v>-12</v>
      </c>
      <c r="T3267">
        <v>12</v>
      </c>
      <c r="U3267">
        <v>26.72</v>
      </c>
      <c r="V3267">
        <v>26.72</v>
      </c>
      <c r="W3267">
        <v>8167</v>
      </c>
    </row>
    <row r="3268" spans="1:23" x14ac:dyDescent="0.5">
      <c r="A3268" t="s">
        <v>226</v>
      </c>
      <c r="B3268" t="s">
        <v>279</v>
      </c>
      <c r="C3268" t="s">
        <v>84</v>
      </c>
      <c r="D3268" t="s">
        <v>82</v>
      </c>
      <c r="E3268">
        <v>80.16</v>
      </c>
      <c r="F3268">
        <v>3</v>
      </c>
      <c r="G3268">
        <v>6.1400000000000006</v>
      </c>
      <c r="H3268">
        <v>4.1400000000000006</v>
      </c>
      <c r="I3268">
        <v>1</v>
      </c>
      <c r="J3268" s="13">
        <v>42040</v>
      </c>
      <c r="K3268" s="13">
        <v>42052</v>
      </c>
      <c r="L3268" t="s">
        <v>315</v>
      </c>
      <c r="M3268">
        <v>11.280000000000001</v>
      </c>
      <c r="N3268">
        <v>68.88</v>
      </c>
      <c r="O3268" t="s">
        <v>230</v>
      </c>
      <c r="P3268" t="s">
        <v>327</v>
      </c>
      <c r="Q3268">
        <v>2</v>
      </c>
      <c r="R3268" t="s">
        <v>329</v>
      </c>
      <c r="S3268" s="13">
        <v>-12</v>
      </c>
      <c r="T3268">
        <v>12</v>
      </c>
      <c r="U3268">
        <v>26.72</v>
      </c>
      <c r="V3268">
        <v>26.72</v>
      </c>
      <c r="W3268">
        <v>8167</v>
      </c>
    </row>
    <row r="3269" spans="1:23" x14ac:dyDescent="0.5">
      <c r="A3269" t="s">
        <v>224</v>
      </c>
      <c r="B3269" t="s">
        <v>279</v>
      </c>
      <c r="C3269" t="s">
        <v>84</v>
      </c>
      <c r="D3269" t="s">
        <v>82</v>
      </c>
      <c r="E3269">
        <v>80.16</v>
      </c>
      <c r="F3269">
        <v>3</v>
      </c>
      <c r="G3269">
        <v>8.2199999999999989</v>
      </c>
      <c r="H3269">
        <v>3.2199999999999989</v>
      </c>
      <c r="I3269">
        <v>1</v>
      </c>
      <c r="J3269" s="13">
        <v>41983</v>
      </c>
      <c r="K3269" s="13">
        <v>42000</v>
      </c>
      <c r="L3269" t="s">
        <v>313</v>
      </c>
      <c r="M3269">
        <v>12.439999999999998</v>
      </c>
      <c r="N3269">
        <v>67.72</v>
      </c>
      <c r="O3269" t="s">
        <v>197</v>
      </c>
      <c r="P3269" t="s">
        <v>308</v>
      </c>
      <c r="Q3269">
        <v>12</v>
      </c>
      <c r="R3269" t="s">
        <v>309</v>
      </c>
      <c r="S3269" s="13">
        <v>-17</v>
      </c>
      <c r="T3269">
        <v>17</v>
      </c>
      <c r="U3269">
        <v>26.72</v>
      </c>
      <c r="V3269">
        <v>26.72</v>
      </c>
      <c r="W3269">
        <v>8167</v>
      </c>
    </row>
    <row r="3270" spans="1:23" x14ac:dyDescent="0.5">
      <c r="A3270" t="s">
        <v>222</v>
      </c>
      <c r="B3270" t="s">
        <v>279</v>
      </c>
      <c r="C3270" t="s">
        <v>84</v>
      </c>
      <c r="D3270" t="s">
        <v>82</v>
      </c>
      <c r="E3270">
        <v>80.16</v>
      </c>
      <c r="F3270">
        <v>3</v>
      </c>
      <c r="G3270">
        <v>6.2199999999999989</v>
      </c>
      <c r="H3270">
        <v>3.2199999999999989</v>
      </c>
      <c r="I3270">
        <v>1</v>
      </c>
      <c r="J3270" s="13">
        <v>41941</v>
      </c>
      <c r="K3270" s="13">
        <v>41959</v>
      </c>
      <c r="L3270" t="s">
        <v>331</v>
      </c>
      <c r="M3270">
        <v>10.439999999999998</v>
      </c>
      <c r="N3270">
        <v>69.72</v>
      </c>
      <c r="O3270" t="s">
        <v>197</v>
      </c>
      <c r="P3270" t="s">
        <v>308</v>
      </c>
      <c r="Q3270">
        <v>10</v>
      </c>
      <c r="R3270" t="s">
        <v>314</v>
      </c>
      <c r="S3270" s="13">
        <v>-18</v>
      </c>
      <c r="T3270">
        <v>18</v>
      </c>
      <c r="U3270">
        <v>26.72</v>
      </c>
      <c r="V3270">
        <v>26.72</v>
      </c>
      <c r="W3270">
        <v>8167</v>
      </c>
    </row>
    <row r="3271" spans="1:23" x14ac:dyDescent="0.5">
      <c r="A3271" t="s">
        <v>224</v>
      </c>
      <c r="B3271" t="s">
        <v>279</v>
      </c>
      <c r="C3271" t="s">
        <v>84</v>
      </c>
      <c r="D3271" t="s">
        <v>82</v>
      </c>
      <c r="E3271">
        <v>80.16</v>
      </c>
      <c r="F3271">
        <v>3</v>
      </c>
      <c r="G3271">
        <v>8</v>
      </c>
      <c r="H3271">
        <v>3</v>
      </c>
      <c r="I3271">
        <v>1</v>
      </c>
      <c r="J3271" s="13">
        <v>41924</v>
      </c>
      <c r="K3271" s="13">
        <v>41934</v>
      </c>
      <c r="L3271" t="s">
        <v>313</v>
      </c>
      <c r="M3271">
        <v>12</v>
      </c>
      <c r="N3271">
        <v>68.16</v>
      </c>
      <c r="O3271" t="s">
        <v>197</v>
      </c>
      <c r="P3271" t="s">
        <v>308</v>
      </c>
      <c r="Q3271">
        <v>10</v>
      </c>
      <c r="R3271" t="s">
        <v>314</v>
      </c>
      <c r="S3271" s="13">
        <v>-10</v>
      </c>
      <c r="T3271">
        <v>10</v>
      </c>
      <c r="U3271">
        <v>26.72</v>
      </c>
      <c r="V3271">
        <v>26.72</v>
      </c>
      <c r="W3271">
        <v>8167</v>
      </c>
    </row>
    <row r="3272" spans="1:23" x14ac:dyDescent="0.5">
      <c r="A3272" t="s">
        <v>223</v>
      </c>
      <c r="B3272" t="s">
        <v>279</v>
      </c>
      <c r="C3272" t="s">
        <v>84</v>
      </c>
      <c r="D3272" t="s">
        <v>82</v>
      </c>
      <c r="E3272">
        <v>80.16</v>
      </c>
      <c r="F3272">
        <v>3</v>
      </c>
      <c r="G3272">
        <v>6</v>
      </c>
      <c r="H3272">
        <v>7</v>
      </c>
      <c r="I3272">
        <v>1</v>
      </c>
      <c r="J3272" s="13">
        <v>41905</v>
      </c>
      <c r="K3272" s="13">
        <v>42891</v>
      </c>
      <c r="L3272" t="s">
        <v>307</v>
      </c>
      <c r="M3272">
        <v>14</v>
      </c>
      <c r="N3272">
        <v>66.16</v>
      </c>
      <c r="O3272" t="s">
        <v>197</v>
      </c>
      <c r="P3272" t="s">
        <v>316</v>
      </c>
      <c r="Q3272">
        <v>9</v>
      </c>
      <c r="R3272" t="s">
        <v>317</v>
      </c>
      <c r="S3272" s="13">
        <v>-986</v>
      </c>
      <c r="T3272">
        <v>986</v>
      </c>
      <c r="U3272">
        <v>26.72</v>
      </c>
      <c r="V3272">
        <v>26.72</v>
      </c>
      <c r="W3272">
        <v>8167</v>
      </c>
    </row>
    <row r="3273" spans="1:23" x14ac:dyDescent="0.5">
      <c r="A3273" t="s">
        <v>227</v>
      </c>
      <c r="B3273" t="s">
        <v>279</v>
      </c>
      <c r="C3273" t="s">
        <v>84</v>
      </c>
      <c r="D3273" t="s">
        <v>82</v>
      </c>
      <c r="E3273">
        <v>80.16</v>
      </c>
      <c r="F3273">
        <v>3</v>
      </c>
      <c r="G3273">
        <v>5.2000000000000028</v>
      </c>
      <c r="H3273">
        <v>6.2000000000000028</v>
      </c>
      <c r="I3273">
        <v>1</v>
      </c>
      <c r="J3273" s="13">
        <v>41865</v>
      </c>
      <c r="K3273" s="13">
        <v>43266</v>
      </c>
      <c r="L3273" t="s">
        <v>311</v>
      </c>
      <c r="M3273">
        <v>12.400000000000006</v>
      </c>
      <c r="N3273">
        <v>67.759999999999991</v>
      </c>
      <c r="O3273" t="s">
        <v>197</v>
      </c>
      <c r="P3273" t="s">
        <v>316</v>
      </c>
      <c r="Q3273">
        <v>8</v>
      </c>
      <c r="R3273" t="s">
        <v>319</v>
      </c>
      <c r="S3273" s="13">
        <v>-1401</v>
      </c>
      <c r="T3273">
        <v>1401</v>
      </c>
      <c r="U3273">
        <v>26.72</v>
      </c>
      <c r="V3273">
        <v>26.72</v>
      </c>
      <c r="W3273">
        <v>8167</v>
      </c>
    </row>
    <row r="3274" spans="1:23" x14ac:dyDescent="0.5">
      <c r="A3274" t="s">
        <v>225</v>
      </c>
      <c r="B3274" t="s">
        <v>279</v>
      </c>
      <c r="C3274" t="s">
        <v>84</v>
      </c>
      <c r="D3274" t="s">
        <v>82</v>
      </c>
      <c r="E3274">
        <v>80.16</v>
      </c>
      <c r="F3274">
        <v>3</v>
      </c>
      <c r="G3274">
        <v>5.9899999999999984</v>
      </c>
      <c r="H3274">
        <v>3.9899999999999984</v>
      </c>
      <c r="I3274">
        <v>1</v>
      </c>
      <c r="J3274" s="13">
        <v>41636</v>
      </c>
      <c r="K3274" s="13">
        <v>42811</v>
      </c>
      <c r="L3274" t="s">
        <v>321</v>
      </c>
      <c r="M3274">
        <v>10.979999999999997</v>
      </c>
      <c r="N3274">
        <v>69.180000000000007</v>
      </c>
      <c r="O3274" t="s">
        <v>196</v>
      </c>
      <c r="P3274" t="s">
        <v>308</v>
      </c>
      <c r="Q3274">
        <v>12</v>
      </c>
      <c r="R3274" t="s">
        <v>309</v>
      </c>
      <c r="S3274" s="13">
        <v>-1175</v>
      </c>
      <c r="T3274">
        <v>1175</v>
      </c>
      <c r="U3274">
        <v>26.72</v>
      </c>
      <c r="V3274">
        <v>26.72</v>
      </c>
      <c r="W3274">
        <v>8167</v>
      </c>
    </row>
    <row r="3275" spans="1:23" x14ac:dyDescent="0.5">
      <c r="A3275" t="s">
        <v>223</v>
      </c>
      <c r="B3275" t="s">
        <v>279</v>
      </c>
      <c r="C3275" t="s">
        <v>84</v>
      </c>
      <c r="D3275" t="s">
        <v>82</v>
      </c>
      <c r="E3275">
        <v>80.16</v>
      </c>
      <c r="F3275">
        <v>3</v>
      </c>
      <c r="G3275">
        <v>7.68</v>
      </c>
      <c r="H3275">
        <v>4.68</v>
      </c>
      <c r="I3275">
        <v>1</v>
      </c>
      <c r="J3275" s="13">
        <v>41616</v>
      </c>
      <c r="K3275" s="13">
        <v>42799</v>
      </c>
      <c r="L3275" t="s">
        <v>307</v>
      </c>
      <c r="M3275">
        <v>13.36</v>
      </c>
      <c r="N3275">
        <v>66.8</v>
      </c>
      <c r="O3275" t="s">
        <v>196</v>
      </c>
      <c r="P3275" t="s">
        <v>308</v>
      </c>
      <c r="Q3275">
        <v>12</v>
      </c>
      <c r="R3275" t="s">
        <v>309</v>
      </c>
      <c r="S3275" s="13">
        <v>-1183</v>
      </c>
      <c r="T3275">
        <v>1183</v>
      </c>
      <c r="U3275">
        <v>26.72</v>
      </c>
      <c r="V3275">
        <v>26.72</v>
      </c>
      <c r="W3275">
        <v>8167</v>
      </c>
    </row>
    <row r="3276" spans="1:23" x14ac:dyDescent="0.5">
      <c r="A3276" t="s">
        <v>222</v>
      </c>
      <c r="B3276" t="s">
        <v>279</v>
      </c>
      <c r="C3276" t="s">
        <v>84</v>
      </c>
      <c r="D3276" t="s">
        <v>82</v>
      </c>
      <c r="E3276">
        <v>80.16</v>
      </c>
      <c r="F3276">
        <v>3</v>
      </c>
      <c r="G3276">
        <v>6.6499999999999986</v>
      </c>
      <c r="H3276">
        <v>3.6499999999999986</v>
      </c>
      <c r="I3276">
        <v>1</v>
      </c>
      <c r="J3276" s="13">
        <v>41388</v>
      </c>
      <c r="K3276" s="13">
        <v>42736</v>
      </c>
      <c r="L3276" t="s">
        <v>331</v>
      </c>
      <c r="M3276">
        <v>11.299999999999997</v>
      </c>
      <c r="N3276">
        <v>68.86</v>
      </c>
      <c r="O3276" t="s">
        <v>196</v>
      </c>
      <c r="P3276" t="s">
        <v>323</v>
      </c>
      <c r="Q3276">
        <v>4</v>
      </c>
      <c r="R3276" t="s">
        <v>326</v>
      </c>
      <c r="S3276" s="13">
        <v>-1348</v>
      </c>
      <c r="T3276">
        <v>1348</v>
      </c>
      <c r="U3276">
        <v>26.72</v>
      </c>
      <c r="V3276">
        <v>26.72</v>
      </c>
      <c r="W3276">
        <v>8167</v>
      </c>
    </row>
    <row r="3277" spans="1:23" x14ac:dyDescent="0.5">
      <c r="A3277" t="s">
        <v>222</v>
      </c>
      <c r="B3277" t="s">
        <v>279</v>
      </c>
      <c r="C3277" t="s">
        <v>84</v>
      </c>
      <c r="D3277" t="s">
        <v>82</v>
      </c>
      <c r="E3277">
        <v>80.16</v>
      </c>
      <c r="F3277">
        <v>3</v>
      </c>
      <c r="G3277">
        <v>6</v>
      </c>
      <c r="H3277">
        <v>3</v>
      </c>
      <c r="I3277">
        <v>1</v>
      </c>
      <c r="J3277" s="13">
        <v>41325</v>
      </c>
      <c r="K3277" s="13">
        <v>41343</v>
      </c>
      <c r="L3277" t="s">
        <v>331</v>
      </c>
      <c r="M3277">
        <v>10</v>
      </c>
      <c r="N3277">
        <v>70.16</v>
      </c>
      <c r="O3277" t="s">
        <v>196</v>
      </c>
      <c r="P3277" t="s">
        <v>327</v>
      </c>
      <c r="Q3277">
        <v>2</v>
      </c>
      <c r="R3277" t="s">
        <v>329</v>
      </c>
      <c r="S3277" s="13">
        <v>-18</v>
      </c>
      <c r="T3277">
        <v>18</v>
      </c>
      <c r="U3277">
        <v>26.72</v>
      </c>
      <c r="V3277">
        <v>26.72</v>
      </c>
      <c r="W3277">
        <v>8167</v>
      </c>
    </row>
    <row r="3278" spans="1:23" x14ac:dyDescent="0.5">
      <c r="A3278" t="s">
        <v>222</v>
      </c>
      <c r="B3278" t="s">
        <v>279</v>
      </c>
      <c r="C3278" t="s">
        <v>84</v>
      </c>
      <c r="D3278" t="s">
        <v>82</v>
      </c>
      <c r="E3278">
        <v>80.16</v>
      </c>
      <c r="F3278">
        <v>3</v>
      </c>
      <c r="G3278">
        <v>6</v>
      </c>
      <c r="H3278">
        <v>4</v>
      </c>
      <c r="I3278">
        <v>1</v>
      </c>
      <c r="J3278" s="13">
        <v>41310</v>
      </c>
      <c r="K3278" s="13">
        <v>41320</v>
      </c>
      <c r="L3278" t="s">
        <v>331</v>
      </c>
      <c r="M3278">
        <v>11</v>
      </c>
      <c r="N3278">
        <v>69.16</v>
      </c>
      <c r="O3278" t="s">
        <v>196</v>
      </c>
      <c r="P3278" t="s">
        <v>327</v>
      </c>
      <c r="Q3278">
        <v>2</v>
      </c>
      <c r="R3278" t="s">
        <v>329</v>
      </c>
      <c r="S3278" s="13">
        <v>-10</v>
      </c>
      <c r="T3278">
        <v>10</v>
      </c>
      <c r="U3278">
        <v>26.72</v>
      </c>
      <c r="V3278">
        <v>26.72</v>
      </c>
      <c r="W3278">
        <v>8167</v>
      </c>
    </row>
    <row r="3279" spans="1:23" x14ac:dyDescent="0.5">
      <c r="A3279" t="s">
        <v>226</v>
      </c>
      <c r="B3279" t="s">
        <v>279</v>
      </c>
      <c r="C3279" t="s">
        <v>84</v>
      </c>
      <c r="D3279" t="s">
        <v>82</v>
      </c>
      <c r="E3279">
        <v>80.16</v>
      </c>
      <c r="F3279">
        <v>3</v>
      </c>
      <c r="G3279">
        <v>5.84</v>
      </c>
      <c r="H3279">
        <v>4.84</v>
      </c>
      <c r="I3279">
        <v>1</v>
      </c>
      <c r="J3279" s="13">
        <v>41261</v>
      </c>
      <c r="K3279" s="13">
        <v>42700</v>
      </c>
      <c r="L3279" t="s">
        <v>315</v>
      </c>
      <c r="M3279">
        <v>11.68</v>
      </c>
      <c r="N3279">
        <v>68.47999999999999</v>
      </c>
      <c r="O3279" t="s">
        <v>195</v>
      </c>
      <c r="P3279" t="s">
        <v>308</v>
      </c>
      <c r="Q3279">
        <v>12</v>
      </c>
      <c r="R3279" t="s">
        <v>309</v>
      </c>
      <c r="S3279" s="13">
        <v>-1439</v>
      </c>
      <c r="T3279">
        <v>1439</v>
      </c>
      <c r="U3279">
        <v>26.72</v>
      </c>
      <c r="V3279">
        <v>26.72</v>
      </c>
      <c r="W3279">
        <v>8167</v>
      </c>
    </row>
    <row r="3280" spans="1:23" x14ac:dyDescent="0.5">
      <c r="A3280" t="s">
        <v>226</v>
      </c>
      <c r="B3280" t="s">
        <v>279</v>
      </c>
      <c r="C3280" t="s">
        <v>84</v>
      </c>
      <c r="D3280" t="s">
        <v>82</v>
      </c>
      <c r="E3280">
        <v>80.16</v>
      </c>
      <c r="F3280">
        <v>3</v>
      </c>
      <c r="G3280">
        <v>9</v>
      </c>
      <c r="H3280">
        <v>7</v>
      </c>
      <c r="I3280">
        <v>1</v>
      </c>
      <c r="J3280" s="13">
        <v>41249</v>
      </c>
      <c r="K3280" s="13">
        <v>41261</v>
      </c>
      <c r="L3280" t="s">
        <v>315</v>
      </c>
      <c r="M3280">
        <v>17</v>
      </c>
      <c r="N3280">
        <v>63.16</v>
      </c>
      <c r="O3280" t="s">
        <v>195</v>
      </c>
      <c r="P3280" t="s">
        <v>308</v>
      </c>
      <c r="Q3280">
        <v>12</v>
      </c>
      <c r="R3280" t="s">
        <v>309</v>
      </c>
      <c r="S3280" s="13">
        <v>-12</v>
      </c>
      <c r="T3280">
        <v>12</v>
      </c>
      <c r="U3280">
        <v>26.72</v>
      </c>
      <c r="V3280">
        <v>26.72</v>
      </c>
      <c r="W3280">
        <v>8167</v>
      </c>
    </row>
    <row r="3281" spans="1:23" x14ac:dyDescent="0.5">
      <c r="A3281" t="s">
        <v>228</v>
      </c>
      <c r="B3281" t="s">
        <v>279</v>
      </c>
      <c r="C3281" t="s">
        <v>84</v>
      </c>
      <c r="D3281" t="s">
        <v>82</v>
      </c>
      <c r="E3281">
        <v>80.16</v>
      </c>
      <c r="F3281">
        <v>3</v>
      </c>
      <c r="G3281">
        <v>9.2199999999999989</v>
      </c>
      <c r="H3281">
        <v>4.2199999999999989</v>
      </c>
      <c r="I3281">
        <v>1</v>
      </c>
      <c r="J3281" s="13">
        <v>41224</v>
      </c>
      <c r="K3281" s="13">
        <v>41233</v>
      </c>
      <c r="L3281" t="s">
        <v>310</v>
      </c>
      <c r="M3281">
        <v>14.439999999999998</v>
      </c>
      <c r="N3281">
        <v>65.72</v>
      </c>
      <c r="O3281" t="s">
        <v>195</v>
      </c>
      <c r="P3281" t="s">
        <v>308</v>
      </c>
      <c r="Q3281">
        <v>11</v>
      </c>
      <c r="R3281" t="s">
        <v>312</v>
      </c>
      <c r="S3281" s="13">
        <v>-9</v>
      </c>
      <c r="T3281">
        <v>9</v>
      </c>
      <c r="U3281">
        <v>26.72</v>
      </c>
      <c r="V3281">
        <v>26.72</v>
      </c>
      <c r="W3281">
        <v>8167</v>
      </c>
    </row>
    <row r="3282" spans="1:23" x14ac:dyDescent="0.5">
      <c r="A3282" t="s">
        <v>222</v>
      </c>
      <c r="B3282" t="s">
        <v>279</v>
      </c>
      <c r="C3282" t="s">
        <v>84</v>
      </c>
      <c r="D3282" t="s">
        <v>82</v>
      </c>
      <c r="E3282">
        <v>80.16</v>
      </c>
      <c r="F3282">
        <v>3</v>
      </c>
      <c r="G3282">
        <v>9</v>
      </c>
      <c r="H3282">
        <v>7</v>
      </c>
      <c r="I3282">
        <v>1</v>
      </c>
      <c r="J3282" s="13">
        <v>41166</v>
      </c>
      <c r="K3282" s="13">
        <v>42685</v>
      </c>
      <c r="L3282" t="s">
        <v>331</v>
      </c>
      <c r="M3282">
        <v>17</v>
      </c>
      <c r="N3282">
        <v>63.16</v>
      </c>
      <c r="O3282" t="s">
        <v>195</v>
      </c>
      <c r="P3282" t="s">
        <v>316</v>
      </c>
      <c r="Q3282">
        <v>9</v>
      </c>
      <c r="R3282" t="s">
        <v>317</v>
      </c>
      <c r="S3282" s="13">
        <v>-1519</v>
      </c>
      <c r="T3282">
        <v>1519</v>
      </c>
      <c r="U3282">
        <v>26.72</v>
      </c>
      <c r="V3282">
        <v>26.72</v>
      </c>
      <c r="W3282">
        <v>8167</v>
      </c>
    </row>
    <row r="3283" spans="1:23" x14ac:dyDescent="0.5">
      <c r="A3283" t="s">
        <v>221</v>
      </c>
      <c r="B3283" t="s">
        <v>279</v>
      </c>
      <c r="C3283" t="s">
        <v>84</v>
      </c>
      <c r="D3283" t="s">
        <v>82</v>
      </c>
      <c r="E3283">
        <v>80.16</v>
      </c>
      <c r="F3283">
        <v>3</v>
      </c>
      <c r="G3283">
        <v>6.6099999999999994</v>
      </c>
      <c r="H3283">
        <v>6.6099999999999994</v>
      </c>
      <c r="I3283">
        <v>1</v>
      </c>
      <c r="J3283" s="13">
        <v>41130</v>
      </c>
      <c r="K3283" s="13">
        <v>41146</v>
      </c>
      <c r="L3283" t="s">
        <v>322</v>
      </c>
      <c r="M3283">
        <v>14.219999999999999</v>
      </c>
      <c r="N3283">
        <v>65.94</v>
      </c>
      <c r="O3283" t="s">
        <v>195</v>
      </c>
      <c r="P3283" t="s">
        <v>316</v>
      </c>
      <c r="Q3283">
        <v>8</v>
      </c>
      <c r="R3283" t="s">
        <v>319</v>
      </c>
      <c r="S3283" s="13">
        <v>-16</v>
      </c>
      <c r="T3283">
        <v>16</v>
      </c>
      <c r="U3283">
        <v>26.72</v>
      </c>
      <c r="V3283">
        <v>26.72</v>
      </c>
      <c r="W3283">
        <v>8167</v>
      </c>
    </row>
    <row r="3284" spans="1:23" x14ac:dyDescent="0.5">
      <c r="A3284" t="s">
        <v>228</v>
      </c>
      <c r="B3284" t="s">
        <v>279</v>
      </c>
      <c r="C3284" t="s">
        <v>84</v>
      </c>
      <c r="D3284" t="s">
        <v>82</v>
      </c>
      <c r="E3284">
        <v>80.16</v>
      </c>
      <c r="F3284">
        <v>3</v>
      </c>
      <c r="G3284">
        <v>5.2199999999999989</v>
      </c>
      <c r="H3284">
        <v>4.2199999999999989</v>
      </c>
      <c r="I3284">
        <v>1</v>
      </c>
      <c r="J3284" s="13">
        <v>41055</v>
      </c>
      <c r="K3284" s="13">
        <v>41066</v>
      </c>
      <c r="L3284" t="s">
        <v>310</v>
      </c>
      <c r="M3284">
        <v>10.439999999999998</v>
      </c>
      <c r="N3284">
        <v>69.72</v>
      </c>
      <c r="O3284" t="s">
        <v>195</v>
      </c>
      <c r="P3284" t="s">
        <v>323</v>
      </c>
      <c r="Q3284">
        <v>5</v>
      </c>
      <c r="R3284" t="s">
        <v>325</v>
      </c>
      <c r="S3284" s="13">
        <v>-11</v>
      </c>
      <c r="T3284">
        <v>11</v>
      </c>
      <c r="U3284">
        <v>26.72</v>
      </c>
      <c r="V3284">
        <v>26.72</v>
      </c>
      <c r="W3284">
        <v>8167</v>
      </c>
    </row>
    <row r="3285" spans="1:23" x14ac:dyDescent="0.5">
      <c r="A3285" t="s">
        <v>223</v>
      </c>
      <c r="B3285" t="s">
        <v>279</v>
      </c>
      <c r="C3285" t="s">
        <v>84</v>
      </c>
      <c r="D3285" t="s">
        <v>82</v>
      </c>
      <c r="E3285">
        <v>80.16</v>
      </c>
      <c r="F3285">
        <v>3</v>
      </c>
      <c r="G3285">
        <v>9.9899999999999984</v>
      </c>
      <c r="H3285">
        <v>6.9899999999999984</v>
      </c>
      <c r="I3285">
        <v>1</v>
      </c>
      <c r="J3285" s="13">
        <v>40985</v>
      </c>
      <c r="K3285" s="13">
        <v>40998</v>
      </c>
      <c r="L3285" t="s">
        <v>307</v>
      </c>
      <c r="M3285">
        <v>17.979999999999997</v>
      </c>
      <c r="N3285">
        <v>62.18</v>
      </c>
      <c r="O3285" t="s">
        <v>195</v>
      </c>
      <c r="P3285" t="s">
        <v>327</v>
      </c>
      <c r="Q3285">
        <v>3</v>
      </c>
      <c r="R3285" t="s">
        <v>328</v>
      </c>
      <c r="S3285" s="13">
        <v>-13</v>
      </c>
      <c r="T3285">
        <v>13</v>
      </c>
      <c r="U3285">
        <v>26.72</v>
      </c>
      <c r="V3285">
        <v>26.72</v>
      </c>
      <c r="W3285">
        <v>8167</v>
      </c>
    </row>
    <row r="3286" spans="1:23" x14ac:dyDescent="0.5">
      <c r="A3286" t="s">
        <v>228</v>
      </c>
      <c r="B3286" t="s">
        <v>279</v>
      </c>
      <c r="C3286" t="s">
        <v>84</v>
      </c>
      <c r="D3286" t="s">
        <v>82</v>
      </c>
      <c r="E3286">
        <v>80.16</v>
      </c>
      <c r="F3286">
        <v>3</v>
      </c>
      <c r="G3286">
        <v>8.8999999999999986</v>
      </c>
      <c r="H3286">
        <v>5.8999999999999986</v>
      </c>
      <c r="I3286">
        <v>1</v>
      </c>
      <c r="J3286" s="13">
        <v>40969</v>
      </c>
      <c r="K3286" s="13">
        <v>40976</v>
      </c>
      <c r="L3286" t="s">
        <v>310</v>
      </c>
      <c r="M3286">
        <v>15.799999999999997</v>
      </c>
      <c r="N3286">
        <v>64.36</v>
      </c>
      <c r="O3286" t="s">
        <v>195</v>
      </c>
      <c r="P3286" t="s">
        <v>327</v>
      </c>
      <c r="Q3286">
        <v>3</v>
      </c>
      <c r="R3286" t="s">
        <v>328</v>
      </c>
      <c r="S3286" s="13">
        <v>-7</v>
      </c>
      <c r="T3286">
        <v>7</v>
      </c>
      <c r="U3286">
        <v>26.72</v>
      </c>
      <c r="V3286">
        <v>26.72</v>
      </c>
      <c r="W3286">
        <v>8167</v>
      </c>
    </row>
    <row r="3287" spans="1:23" x14ac:dyDescent="0.5">
      <c r="A3287" t="s">
        <v>223</v>
      </c>
      <c r="B3287" t="s">
        <v>279</v>
      </c>
      <c r="C3287" t="s">
        <v>84</v>
      </c>
      <c r="D3287" t="s">
        <v>82</v>
      </c>
      <c r="E3287">
        <v>80.16</v>
      </c>
      <c r="F3287">
        <v>3</v>
      </c>
      <c r="G3287">
        <v>6.5499999999999972</v>
      </c>
      <c r="H3287">
        <v>4.5499999999999972</v>
      </c>
      <c r="I3287">
        <v>1</v>
      </c>
      <c r="J3287" s="13">
        <v>40941</v>
      </c>
      <c r="K3287" s="13">
        <v>40961</v>
      </c>
      <c r="L3287" t="s">
        <v>307</v>
      </c>
      <c r="M3287">
        <v>12.099999999999994</v>
      </c>
      <c r="N3287">
        <v>68.06</v>
      </c>
      <c r="O3287" t="s">
        <v>195</v>
      </c>
      <c r="P3287" t="s">
        <v>327</v>
      </c>
      <c r="Q3287">
        <v>2</v>
      </c>
      <c r="R3287" t="s">
        <v>329</v>
      </c>
      <c r="S3287" s="13">
        <v>-20</v>
      </c>
      <c r="T3287">
        <v>20</v>
      </c>
      <c r="U3287">
        <v>26.72</v>
      </c>
      <c r="V3287">
        <v>26.72</v>
      </c>
      <c r="W3287">
        <v>8167</v>
      </c>
    </row>
    <row r="3288" spans="1:23" x14ac:dyDescent="0.5">
      <c r="A3288" t="s">
        <v>222</v>
      </c>
      <c r="B3288" t="s">
        <v>279</v>
      </c>
      <c r="C3288" t="s">
        <v>84</v>
      </c>
      <c r="D3288" t="s">
        <v>82</v>
      </c>
      <c r="E3288">
        <v>80.16</v>
      </c>
      <c r="F3288">
        <v>3</v>
      </c>
      <c r="G3288">
        <v>9.5799999999999983</v>
      </c>
      <c r="H3288">
        <v>5.5799999999999983</v>
      </c>
      <c r="I3288">
        <v>1</v>
      </c>
      <c r="J3288" s="13">
        <v>40873</v>
      </c>
      <c r="K3288" s="13">
        <v>42612</v>
      </c>
      <c r="L3288" t="s">
        <v>331</v>
      </c>
      <c r="M3288">
        <v>16.159999999999997</v>
      </c>
      <c r="N3288">
        <v>64</v>
      </c>
      <c r="O3288" t="s">
        <v>194</v>
      </c>
      <c r="P3288" t="s">
        <v>308</v>
      </c>
      <c r="Q3288">
        <v>11</v>
      </c>
      <c r="R3288" t="s">
        <v>312</v>
      </c>
      <c r="S3288" s="13">
        <v>-1739</v>
      </c>
      <c r="T3288">
        <v>1739</v>
      </c>
      <c r="U3288">
        <v>26.72</v>
      </c>
      <c r="V3288">
        <v>26.72</v>
      </c>
      <c r="W3288">
        <v>8167</v>
      </c>
    </row>
    <row r="3289" spans="1:23" x14ac:dyDescent="0.5">
      <c r="A3289" t="s">
        <v>224</v>
      </c>
      <c r="B3289" t="s">
        <v>279</v>
      </c>
      <c r="C3289" t="s">
        <v>84</v>
      </c>
      <c r="D3289" t="s">
        <v>82</v>
      </c>
      <c r="E3289">
        <v>80.16</v>
      </c>
      <c r="F3289">
        <v>3</v>
      </c>
      <c r="G3289">
        <v>5.1000000000000014</v>
      </c>
      <c r="H3289">
        <v>4.1000000000000014</v>
      </c>
      <c r="I3289">
        <v>1</v>
      </c>
      <c r="J3289" s="13">
        <v>40822</v>
      </c>
      <c r="K3289" s="13">
        <v>40842</v>
      </c>
      <c r="L3289" t="s">
        <v>313</v>
      </c>
      <c r="M3289">
        <v>10.200000000000003</v>
      </c>
      <c r="N3289">
        <v>69.959999999999994</v>
      </c>
      <c r="O3289" t="s">
        <v>194</v>
      </c>
      <c r="P3289" t="s">
        <v>308</v>
      </c>
      <c r="Q3289">
        <v>10</v>
      </c>
      <c r="R3289" t="s">
        <v>314</v>
      </c>
      <c r="S3289" s="13">
        <v>-20</v>
      </c>
      <c r="T3289">
        <v>20</v>
      </c>
      <c r="U3289">
        <v>26.72</v>
      </c>
      <c r="V3289">
        <v>26.72</v>
      </c>
      <c r="W3289">
        <v>8167</v>
      </c>
    </row>
    <row r="3290" spans="1:23" x14ac:dyDescent="0.5">
      <c r="A3290" t="s">
        <v>220</v>
      </c>
      <c r="B3290" t="s">
        <v>279</v>
      </c>
      <c r="C3290" t="s">
        <v>84</v>
      </c>
      <c r="D3290" t="s">
        <v>82</v>
      </c>
      <c r="E3290">
        <v>80.16</v>
      </c>
      <c r="F3290">
        <v>3</v>
      </c>
      <c r="G3290">
        <v>8.9899999999999984</v>
      </c>
      <c r="H3290">
        <v>5.9899999999999984</v>
      </c>
      <c r="I3290">
        <v>1</v>
      </c>
      <c r="J3290" s="13">
        <v>40730</v>
      </c>
      <c r="K3290" s="13">
        <v>40750</v>
      </c>
      <c r="L3290" t="s">
        <v>318</v>
      </c>
      <c r="M3290">
        <v>15.979999999999997</v>
      </c>
      <c r="N3290">
        <v>64.180000000000007</v>
      </c>
      <c r="O3290" t="s">
        <v>194</v>
      </c>
      <c r="P3290" t="s">
        <v>316</v>
      </c>
      <c r="Q3290">
        <v>7</v>
      </c>
      <c r="R3290" t="s">
        <v>320</v>
      </c>
      <c r="S3290" s="13">
        <v>-20</v>
      </c>
      <c r="T3290">
        <v>20</v>
      </c>
      <c r="U3290">
        <v>26.72</v>
      </c>
      <c r="V3290">
        <v>26.72</v>
      </c>
      <c r="W3290">
        <v>8167</v>
      </c>
    </row>
    <row r="3291" spans="1:23" x14ac:dyDescent="0.5">
      <c r="A3291" t="s">
        <v>226</v>
      </c>
      <c r="B3291" t="s">
        <v>279</v>
      </c>
      <c r="C3291" t="s">
        <v>84</v>
      </c>
      <c r="D3291" t="s">
        <v>82</v>
      </c>
      <c r="E3291">
        <v>80.16</v>
      </c>
      <c r="F3291">
        <v>3</v>
      </c>
      <c r="G3291">
        <v>5</v>
      </c>
      <c r="H3291">
        <v>4</v>
      </c>
      <c r="I3291">
        <v>1</v>
      </c>
      <c r="J3291" s="13">
        <v>40709</v>
      </c>
      <c r="K3291" s="13">
        <v>40727</v>
      </c>
      <c r="L3291" t="s">
        <v>315</v>
      </c>
      <c r="M3291">
        <v>10</v>
      </c>
      <c r="N3291">
        <v>70.16</v>
      </c>
      <c r="O3291" t="s">
        <v>194</v>
      </c>
      <c r="P3291" t="s">
        <v>323</v>
      </c>
      <c r="Q3291">
        <v>6</v>
      </c>
      <c r="R3291" t="s">
        <v>324</v>
      </c>
      <c r="S3291" s="13">
        <v>-18</v>
      </c>
      <c r="T3291">
        <v>18</v>
      </c>
      <c r="U3291">
        <v>26.72</v>
      </c>
      <c r="V3291">
        <v>26.72</v>
      </c>
      <c r="W3291">
        <v>8167</v>
      </c>
    </row>
    <row r="3292" spans="1:23" x14ac:dyDescent="0.5">
      <c r="A3292" t="s">
        <v>222</v>
      </c>
      <c r="B3292" t="s">
        <v>279</v>
      </c>
      <c r="C3292" t="s">
        <v>84</v>
      </c>
      <c r="D3292" t="s">
        <v>82</v>
      </c>
      <c r="E3292">
        <v>80.16</v>
      </c>
      <c r="F3292">
        <v>3</v>
      </c>
      <c r="G3292">
        <v>7.6499999999999986</v>
      </c>
      <c r="H3292">
        <v>3.6499999999999986</v>
      </c>
      <c r="I3292">
        <v>1</v>
      </c>
      <c r="J3292" s="13">
        <v>40680</v>
      </c>
      <c r="K3292" s="13">
        <v>40689</v>
      </c>
      <c r="L3292" t="s">
        <v>331</v>
      </c>
      <c r="M3292">
        <v>12.299999999999997</v>
      </c>
      <c r="N3292">
        <v>67.86</v>
      </c>
      <c r="O3292" t="s">
        <v>194</v>
      </c>
      <c r="P3292" t="s">
        <v>323</v>
      </c>
      <c r="Q3292">
        <v>5</v>
      </c>
      <c r="R3292" t="s">
        <v>325</v>
      </c>
      <c r="S3292" s="13">
        <v>-9</v>
      </c>
      <c r="T3292">
        <v>9</v>
      </c>
      <c r="U3292">
        <v>26.72</v>
      </c>
      <c r="V3292">
        <v>26.72</v>
      </c>
      <c r="W3292">
        <v>8167</v>
      </c>
    </row>
    <row r="3293" spans="1:23" x14ac:dyDescent="0.5">
      <c r="A3293" t="s">
        <v>228</v>
      </c>
      <c r="B3293" t="s">
        <v>279</v>
      </c>
      <c r="C3293" t="s">
        <v>84</v>
      </c>
      <c r="D3293" t="s">
        <v>82</v>
      </c>
      <c r="E3293">
        <v>80.16</v>
      </c>
      <c r="F3293">
        <v>3</v>
      </c>
      <c r="G3293">
        <v>9</v>
      </c>
      <c r="H3293">
        <v>4</v>
      </c>
      <c r="I3293">
        <v>1</v>
      </c>
      <c r="J3293" s="13">
        <v>40671</v>
      </c>
      <c r="K3293" s="13">
        <v>40678</v>
      </c>
      <c r="L3293" t="s">
        <v>310</v>
      </c>
      <c r="M3293">
        <v>14</v>
      </c>
      <c r="N3293">
        <v>66.16</v>
      </c>
      <c r="O3293" t="s">
        <v>194</v>
      </c>
      <c r="P3293" t="s">
        <v>323</v>
      </c>
      <c r="Q3293">
        <v>5</v>
      </c>
      <c r="R3293" t="s">
        <v>325</v>
      </c>
      <c r="S3293" s="13">
        <v>-7</v>
      </c>
      <c r="T3293">
        <v>7</v>
      </c>
      <c r="U3293">
        <v>26.72</v>
      </c>
      <c r="V3293">
        <v>26.72</v>
      </c>
      <c r="W3293">
        <v>8167</v>
      </c>
    </row>
    <row r="3294" spans="1:23" x14ac:dyDescent="0.5">
      <c r="A3294" t="s">
        <v>227</v>
      </c>
      <c r="B3294" t="s">
        <v>279</v>
      </c>
      <c r="C3294" t="s">
        <v>84</v>
      </c>
      <c r="D3294" t="s">
        <v>82</v>
      </c>
      <c r="E3294">
        <v>80.16</v>
      </c>
      <c r="F3294">
        <v>3</v>
      </c>
      <c r="G3294">
        <v>8.9899999999999984</v>
      </c>
      <c r="H3294">
        <v>4.9899999999999984</v>
      </c>
      <c r="I3294">
        <v>1</v>
      </c>
      <c r="J3294" s="13">
        <v>40636</v>
      </c>
      <c r="K3294" s="13">
        <v>42545</v>
      </c>
      <c r="L3294" t="s">
        <v>311</v>
      </c>
      <c r="M3294">
        <v>14.979999999999997</v>
      </c>
      <c r="N3294">
        <v>65.180000000000007</v>
      </c>
      <c r="O3294" t="s">
        <v>194</v>
      </c>
      <c r="P3294" t="s">
        <v>323</v>
      </c>
      <c r="Q3294">
        <v>4</v>
      </c>
      <c r="R3294" t="s">
        <v>326</v>
      </c>
      <c r="S3294" s="13">
        <v>-1909</v>
      </c>
      <c r="T3294">
        <v>1909</v>
      </c>
      <c r="U3294">
        <v>26.72</v>
      </c>
      <c r="V3294">
        <v>26.72</v>
      </c>
      <c r="W3294">
        <v>8167</v>
      </c>
    </row>
    <row r="3295" spans="1:23" x14ac:dyDescent="0.5">
      <c r="A3295" t="s">
        <v>220</v>
      </c>
      <c r="B3295" t="s">
        <v>279</v>
      </c>
      <c r="C3295" t="s">
        <v>84</v>
      </c>
      <c r="D3295" t="s">
        <v>82</v>
      </c>
      <c r="E3295">
        <v>80.16</v>
      </c>
      <c r="F3295">
        <v>3</v>
      </c>
      <c r="G3295">
        <v>8.61</v>
      </c>
      <c r="H3295">
        <v>5.6099999999999994</v>
      </c>
      <c r="I3295">
        <v>1</v>
      </c>
      <c r="J3295" s="13">
        <v>40623</v>
      </c>
      <c r="K3295" s="13">
        <v>42543</v>
      </c>
      <c r="L3295" t="s">
        <v>318</v>
      </c>
      <c r="M3295">
        <v>15.219999999999999</v>
      </c>
      <c r="N3295">
        <v>64.94</v>
      </c>
      <c r="O3295" t="s">
        <v>194</v>
      </c>
      <c r="P3295" t="s">
        <v>327</v>
      </c>
      <c r="Q3295">
        <v>3</v>
      </c>
      <c r="R3295" t="s">
        <v>328</v>
      </c>
      <c r="S3295" s="13">
        <v>-1920</v>
      </c>
      <c r="T3295">
        <v>1920</v>
      </c>
      <c r="U3295">
        <v>26.72</v>
      </c>
      <c r="V3295">
        <v>26.72</v>
      </c>
      <c r="W3295">
        <v>8167</v>
      </c>
    </row>
    <row r="3296" spans="1:23" x14ac:dyDescent="0.5">
      <c r="A3296" t="s">
        <v>228</v>
      </c>
      <c r="B3296" t="s">
        <v>279</v>
      </c>
      <c r="C3296" t="s">
        <v>84</v>
      </c>
      <c r="D3296" t="s">
        <v>82</v>
      </c>
      <c r="E3296">
        <v>80.16</v>
      </c>
      <c r="F3296">
        <v>3</v>
      </c>
      <c r="G3296">
        <v>7.5499999999999972</v>
      </c>
      <c r="H3296">
        <v>6.5499999999999972</v>
      </c>
      <c r="I3296">
        <v>1</v>
      </c>
      <c r="J3296" s="13">
        <v>40621</v>
      </c>
      <c r="K3296" s="13">
        <v>40637</v>
      </c>
      <c r="L3296" t="s">
        <v>310</v>
      </c>
      <c r="M3296">
        <v>15.099999999999994</v>
      </c>
      <c r="N3296">
        <v>65.06</v>
      </c>
      <c r="O3296" t="s">
        <v>194</v>
      </c>
      <c r="P3296" t="s">
        <v>327</v>
      </c>
      <c r="Q3296">
        <v>3</v>
      </c>
      <c r="R3296" t="s">
        <v>328</v>
      </c>
      <c r="S3296" s="13">
        <v>-16</v>
      </c>
      <c r="T3296">
        <v>16</v>
      </c>
      <c r="U3296">
        <v>26.72</v>
      </c>
      <c r="V3296">
        <v>26.72</v>
      </c>
      <c r="W3296">
        <v>8167</v>
      </c>
    </row>
    <row r="3297" spans="1:23" x14ac:dyDescent="0.5">
      <c r="A3297" t="s">
        <v>227</v>
      </c>
      <c r="B3297" t="s">
        <v>279</v>
      </c>
      <c r="C3297" t="s">
        <v>84</v>
      </c>
      <c r="D3297" t="s">
        <v>82</v>
      </c>
      <c r="E3297">
        <v>80.16</v>
      </c>
      <c r="F3297">
        <v>3</v>
      </c>
      <c r="G3297">
        <v>5.5799999999999983</v>
      </c>
      <c r="H3297">
        <v>3.5799999999999983</v>
      </c>
      <c r="I3297">
        <v>1</v>
      </c>
      <c r="J3297" s="13">
        <v>40608</v>
      </c>
      <c r="K3297" s="13">
        <v>42535</v>
      </c>
      <c r="L3297" t="s">
        <v>311</v>
      </c>
      <c r="M3297">
        <v>10.159999999999997</v>
      </c>
      <c r="N3297">
        <v>70</v>
      </c>
      <c r="O3297" t="s">
        <v>194</v>
      </c>
      <c r="P3297" t="s">
        <v>327</v>
      </c>
      <c r="Q3297">
        <v>3</v>
      </c>
      <c r="R3297" t="s">
        <v>328</v>
      </c>
      <c r="S3297" s="13">
        <v>-1927</v>
      </c>
      <c r="T3297">
        <v>1927</v>
      </c>
      <c r="U3297">
        <v>26.72</v>
      </c>
      <c r="V3297">
        <v>26.72</v>
      </c>
      <c r="W3297">
        <v>8167</v>
      </c>
    </row>
    <row r="3298" spans="1:23" x14ac:dyDescent="0.5">
      <c r="A3298" t="s">
        <v>220</v>
      </c>
      <c r="B3298" t="s">
        <v>279</v>
      </c>
      <c r="C3298" t="s">
        <v>84</v>
      </c>
      <c r="D3298" t="s">
        <v>82</v>
      </c>
      <c r="E3298">
        <v>80.16</v>
      </c>
      <c r="F3298">
        <v>3</v>
      </c>
      <c r="G3298">
        <v>5.8999999999999986</v>
      </c>
      <c r="H3298">
        <v>4.8999999999999986</v>
      </c>
      <c r="I3298">
        <v>1</v>
      </c>
      <c r="J3298" s="13">
        <v>40599</v>
      </c>
      <c r="K3298" s="13">
        <v>42535</v>
      </c>
      <c r="L3298" t="s">
        <v>318</v>
      </c>
      <c r="M3298">
        <v>11.799999999999997</v>
      </c>
      <c r="N3298">
        <v>68.36</v>
      </c>
      <c r="O3298" t="s">
        <v>194</v>
      </c>
      <c r="P3298" t="s">
        <v>327</v>
      </c>
      <c r="Q3298">
        <v>2</v>
      </c>
      <c r="R3298" t="s">
        <v>329</v>
      </c>
      <c r="S3298" s="13">
        <v>-1936</v>
      </c>
      <c r="T3298">
        <v>1936</v>
      </c>
      <c r="U3298">
        <v>26.72</v>
      </c>
      <c r="V3298">
        <v>26.72</v>
      </c>
      <c r="W3298">
        <v>8167</v>
      </c>
    </row>
    <row r="3299" spans="1:23" x14ac:dyDescent="0.5">
      <c r="A3299" t="s">
        <v>221</v>
      </c>
      <c r="B3299" t="s">
        <v>279</v>
      </c>
      <c r="C3299" t="s">
        <v>84</v>
      </c>
      <c r="D3299" t="s">
        <v>82</v>
      </c>
      <c r="E3299">
        <v>80.16</v>
      </c>
      <c r="F3299">
        <v>3</v>
      </c>
      <c r="G3299">
        <v>8.5799999999999983</v>
      </c>
      <c r="H3299">
        <v>4.5799999999999983</v>
      </c>
      <c r="I3299">
        <v>1</v>
      </c>
      <c r="J3299" s="13">
        <v>40586</v>
      </c>
      <c r="K3299" s="13">
        <v>40606</v>
      </c>
      <c r="L3299" t="s">
        <v>322</v>
      </c>
      <c r="M3299">
        <v>14.159999999999997</v>
      </c>
      <c r="N3299">
        <v>66</v>
      </c>
      <c r="O3299" t="s">
        <v>194</v>
      </c>
      <c r="P3299" t="s">
        <v>327</v>
      </c>
      <c r="Q3299">
        <v>2</v>
      </c>
      <c r="R3299" t="s">
        <v>329</v>
      </c>
      <c r="S3299" s="13">
        <v>-20</v>
      </c>
      <c r="T3299">
        <v>20</v>
      </c>
      <c r="U3299">
        <v>26.72</v>
      </c>
      <c r="V3299">
        <v>26.72</v>
      </c>
      <c r="W3299">
        <v>8167</v>
      </c>
    </row>
    <row r="3300" spans="1:23" x14ac:dyDescent="0.5">
      <c r="A3300" t="s">
        <v>226</v>
      </c>
      <c r="B3300" t="s">
        <v>279</v>
      </c>
      <c r="C3300" t="s">
        <v>84</v>
      </c>
      <c r="D3300" t="s">
        <v>82</v>
      </c>
      <c r="E3300">
        <v>80.16</v>
      </c>
      <c r="F3300">
        <v>3</v>
      </c>
      <c r="G3300">
        <v>7</v>
      </c>
      <c r="H3300">
        <v>4</v>
      </c>
      <c r="I3300">
        <v>1</v>
      </c>
      <c r="J3300" s="13">
        <v>40544</v>
      </c>
      <c r="K3300" s="13">
        <v>40556</v>
      </c>
      <c r="L3300" t="s">
        <v>315</v>
      </c>
      <c r="M3300">
        <v>12</v>
      </c>
      <c r="N3300">
        <v>68.16</v>
      </c>
      <c r="O3300" t="s">
        <v>194</v>
      </c>
      <c r="P3300" t="s">
        <v>327</v>
      </c>
      <c r="Q3300">
        <v>1</v>
      </c>
      <c r="R3300" t="s">
        <v>330</v>
      </c>
      <c r="S3300" s="13">
        <v>-12</v>
      </c>
      <c r="T3300">
        <v>12</v>
      </c>
      <c r="U3300">
        <v>26.72</v>
      </c>
      <c r="V3300">
        <v>26.72</v>
      </c>
      <c r="W3300">
        <v>8167</v>
      </c>
    </row>
    <row r="3301" spans="1:23" x14ac:dyDescent="0.5">
      <c r="A3301" t="s">
        <v>223</v>
      </c>
      <c r="B3301" t="s">
        <v>279</v>
      </c>
      <c r="C3301" t="s">
        <v>84</v>
      </c>
      <c r="D3301" t="s">
        <v>82</v>
      </c>
      <c r="E3301">
        <v>80.16</v>
      </c>
      <c r="F3301">
        <v>3</v>
      </c>
      <c r="G3301">
        <v>5.84</v>
      </c>
      <c r="H3301">
        <v>4.84</v>
      </c>
      <c r="I3301">
        <v>1</v>
      </c>
      <c r="J3301" s="13">
        <v>40481</v>
      </c>
      <c r="K3301" s="13">
        <v>40495</v>
      </c>
      <c r="L3301" t="s">
        <v>307</v>
      </c>
      <c r="M3301">
        <v>11.68</v>
      </c>
      <c r="N3301">
        <v>68.47999999999999</v>
      </c>
      <c r="O3301" t="s">
        <v>193</v>
      </c>
      <c r="P3301" t="s">
        <v>308</v>
      </c>
      <c r="Q3301">
        <v>10</v>
      </c>
      <c r="R3301" t="s">
        <v>314</v>
      </c>
      <c r="S3301" s="13">
        <v>-14</v>
      </c>
      <c r="T3301">
        <v>14</v>
      </c>
      <c r="U3301">
        <v>26.72</v>
      </c>
      <c r="V3301">
        <v>26.72</v>
      </c>
      <c r="W3301">
        <v>8167</v>
      </c>
    </row>
    <row r="3302" spans="1:23" x14ac:dyDescent="0.5">
      <c r="A3302" t="s">
        <v>220</v>
      </c>
      <c r="B3302" t="s">
        <v>279</v>
      </c>
      <c r="C3302" t="s">
        <v>84</v>
      </c>
      <c r="D3302" t="s">
        <v>82</v>
      </c>
      <c r="E3302">
        <v>80.16</v>
      </c>
      <c r="F3302">
        <v>3</v>
      </c>
      <c r="G3302">
        <v>9.89</v>
      </c>
      <c r="H3302">
        <v>4.8900000000000006</v>
      </c>
      <c r="I3302">
        <v>1</v>
      </c>
      <c r="J3302" s="13">
        <v>40439</v>
      </c>
      <c r="K3302" s="13">
        <v>40446</v>
      </c>
      <c r="L3302" t="s">
        <v>318</v>
      </c>
      <c r="M3302">
        <v>15.780000000000001</v>
      </c>
      <c r="N3302">
        <v>64.38</v>
      </c>
      <c r="O3302" t="s">
        <v>193</v>
      </c>
      <c r="P3302" t="s">
        <v>316</v>
      </c>
      <c r="Q3302">
        <v>9</v>
      </c>
      <c r="R3302" t="s">
        <v>317</v>
      </c>
      <c r="S3302" s="13">
        <v>-7</v>
      </c>
      <c r="T3302">
        <v>7</v>
      </c>
      <c r="U3302">
        <v>26.72</v>
      </c>
      <c r="V3302">
        <v>26.72</v>
      </c>
      <c r="W3302">
        <v>8167</v>
      </c>
    </row>
    <row r="3303" spans="1:23" x14ac:dyDescent="0.5">
      <c r="A3303" t="s">
        <v>223</v>
      </c>
      <c r="B3303" t="s">
        <v>279</v>
      </c>
      <c r="C3303" t="s">
        <v>84</v>
      </c>
      <c r="D3303" t="s">
        <v>82</v>
      </c>
      <c r="E3303">
        <v>80.16</v>
      </c>
      <c r="F3303">
        <v>3</v>
      </c>
      <c r="G3303">
        <v>6.73</v>
      </c>
      <c r="H3303">
        <v>4.7300000000000004</v>
      </c>
      <c r="I3303">
        <v>1</v>
      </c>
      <c r="J3303" s="13">
        <v>40284</v>
      </c>
      <c r="K3303" s="13">
        <v>42446</v>
      </c>
      <c r="L3303" t="s">
        <v>307</v>
      </c>
      <c r="M3303">
        <v>12.46</v>
      </c>
      <c r="N3303">
        <v>67.699999999999989</v>
      </c>
      <c r="O3303" t="s">
        <v>193</v>
      </c>
      <c r="P3303" t="s">
        <v>323</v>
      </c>
      <c r="Q3303">
        <v>4</v>
      </c>
      <c r="R3303" t="s">
        <v>326</v>
      </c>
      <c r="S3303" s="13">
        <v>-2162</v>
      </c>
      <c r="T3303">
        <v>2162</v>
      </c>
      <c r="U3303">
        <v>26.72</v>
      </c>
      <c r="V3303">
        <v>26.72</v>
      </c>
      <c r="W3303">
        <v>8167</v>
      </c>
    </row>
    <row r="3304" spans="1:23" x14ac:dyDescent="0.5">
      <c r="A3304" t="s">
        <v>225</v>
      </c>
      <c r="B3304" t="s">
        <v>279</v>
      </c>
      <c r="C3304" t="s">
        <v>84</v>
      </c>
      <c r="D3304" t="s">
        <v>82</v>
      </c>
      <c r="E3304">
        <v>80.16</v>
      </c>
      <c r="F3304">
        <v>3</v>
      </c>
      <c r="G3304">
        <v>7.8999999999999986</v>
      </c>
      <c r="H3304">
        <v>6.8999999999999986</v>
      </c>
      <c r="I3304">
        <v>1</v>
      </c>
      <c r="J3304" s="13">
        <v>40219</v>
      </c>
      <c r="K3304" s="13">
        <v>40230</v>
      </c>
      <c r="L3304" t="s">
        <v>321</v>
      </c>
      <c r="M3304">
        <v>15.799999999999997</v>
      </c>
      <c r="N3304">
        <v>64.36</v>
      </c>
      <c r="O3304" t="s">
        <v>193</v>
      </c>
      <c r="P3304" t="s">
        <v>327</v>
      </c>
      <c r="Q3304">
        <v>2</v>
      </c>
      <c r="R3304" t="s">
        <v>329</v>
      </c>
      <c r="S3304" s="13">
        <v>-11</v>
      </c>
      <c r="T3304">
        <v>11</v>
      </c>
      <c r="U3304">
        <v>26.72</v>
      </c>
      <c r="V3304">
        <v>26.72</v>
      </c>
      <c r="W3304">
        <v>8167</v>
      </c>
    </row>
    <row r="3305" spans="1:23" x14ac:dyDescent="0.5">
      <c r="A3305" t="s">
        <v>227</v>
      </c>
      <c r="B3305" t="s">
        <v>279</v>
      </c>
      <c r="C3305" t="s">
        <v>84</v>
      </c>
      <c r="D3305" t="s">
        <v>82</v>
      </c>
      <c r="E3305">
        <v>80.16</v>
      </c>
      <c r="F3305">
        <v>3</v>
      </c>
      <c r="G3305">
        <v>5.8900000000000006</v>
      </c>
      <c r="H3305">
        <v>5.8900000000000006</v>
      </c>
      <c r="I3305">
        <v>1</v>
      </c>
      <c r="J3305" s="13">
        <v>40219</v>
      </c>
      <c r="K3305" s="13">
        <v>40227</v>
      </c>
      <c r="L3305" t="s">
        <v>311</v>
      </c>
      <c r="M3305">
        <v>12.780000000000001</v>
      </c>
      <c r="N3305">
        <v>67.38</v>
      </c>
      <c r="O3305" t="s">
        <v>193</v>
      </c>
      <c r="P3305" t="s">
        <v>327</v>
      </c>
      <c r="Q3305">
        <v>2</v>
      </c>
      <c r="R3305" t="s">
        <v>329</v>
      </c>
      <c r="S3305" s="13">
        <v>-8</v>
      </c>
      <c r="T3305">
        <v>8</v>
      </c>
      <c r="U3305">
        <v>26.72</v>
      </c>
      <c r="V3305">
        <v>26.72</v>
      </c>
      <c r="W3305">
        <v>8167</v>
      </c>
    </row>
    <row r="3306" spans="1:23" x14ac:dyDescent="0.5">
      <c r="A3306" t="s">
        <v>227</v>
      </c>
      <c r="B3306" t="s">
        <v>279</v>
      </c>
      <c r="C3306" t="s">
        <v>84</v>
      </c>
      <c r="D3306" t="s">
        <v>82</v>
      </c>
      <c r="E3306">
        <v>80.16</v>
      </c>
      <c r="F3306">
        <v>3</v>
      </c>
      <c r="G3306">
        <v>6.4500000000000028</v>
      </c>
      <c r="H3306">
        <v>5.4500000000000028</v>
      </c>
      <c r="I3306">
        <v>1</v>
      </c>
      <c r="J3306" s="13">
        <v>40185</v>
      </c>
      <c r="K3306" s="13">
        <v>42427</v>
      </c>
      <c r="L3306" t="s">
        <v>311</v>
      </c>
      <c r="M3306">
        <v>12.900000000000006</v>
      </c>
      <c r="N3306">
        <v>67.259999999999991</v>
      </c>
      <c r="O3306" t="s">
        <v>193</v>
      </c>
      <c r="P3306" t="s">
        <v>327</v>
      </c>
      <c r="Q3306">
        <v>1</v>
      </c>
      <c r="R3306" t="s">
        <v>330</v>
      </c>
      <c r="S3306" s="13">
        <v>-2242</v>
      </c>
      <c r="T3306">
        <v>2242</v>
      </c>
      <c r="U3306">
        <v>26.72</v>
      </c>
      <c r="V3306">
        <v>26.72</v>
      </c>
      <c r="W3306">
        <v>8167</v>
      </c>
    </row>
    <row r="3307" spans="1:23" x14ac:dyDescent="0.5">
      <c r="A3307" t="s">
        <v>222</v>
      </c>
      <c r="B3307" t="s">
        <v>279</v>
      </c>
      <c r="C3307" t="s">
        <v>84</v>
      </c>
      <c r="D3307" t="s">
        <v>82</v>
      </c>
      <c r="E3307">
        <v>80.16</v>
      </c>
      <c r="F3307">
        <v>3</v>
      </c>
      <c r="G3307">
        <v>6</v>
      </c>
      <c r="H3307">
        <v>3</v>
      </c>
      <c r="I3307">
        <v>1</v>
      </c>
      <c r="J3307" s="13">
        <v>40133</v>
      </c>
      <c r="K3307" s="13">
        <v>40149</v>
      </c>
      <c r="L3307" t="s">
        <v>331</v>
      </c>
      <c r="M3307">
        <v>10</v>
      </c>
      <c r="N3307">
        <v>70.16</v>
      </c>
      <c r="O3307" t="s">
        <v>192</v>
      </c>
      <c r="P3307" t="s">
        <v>308</v>
      </c>
      <c r="Q3307">
        <v>11</v>
      </c>
      <c r="R3307" t="s">
        <v>312</v>
      </c>
      <c r="S3307" s="13">
        <v>-16</v>
      </c>
      <c r="T3307">
        <v>16</v>
      </c>
      <c r="U3307">
        <v>26.72</v>
      </c>
      <c r="V3307">
        <v>26.72</v>
      </c>
      <c r="W3307">
        <v>8167</v>
      </c>
    </row>
    <row r="3308" spans="1:23" x14ac:dyDescent="0.5">
      <c r="A3308" t="s">
        <v>221</v>
      </c>
      <c r="B3308" t="s">
        <v>279</v>
      </c>
      <c r="C3308" t="s">
        <v>84</v>
      </c>
      <c r="D3308" t="s">
        <v>82</v>
      </c>
      <c r="E3308">
        <v>80.16</v>
      </c>
      <c r="F3308">
        <v>3</v>
      </c>
      <c r="G3308">
        <v>5.4500000000000028</v>
      </c>
      <c r="H3308">
        <v>3.4500000000000028</v>
      </c>
      <c r="I3308">
        <v>1</v>
      </c>
      <c r="J3308" s="13">
        <v>39849</v>
      </c>
      <c r="K3308" s="13">
        <v>39863</v>
      </c>
      <c r="L3308" t="s">
        <v>322</v>
      </c>
      <c r="M3308">
        <v>9.9000000000000057</v>
      </c>
      <c r="N3308">
        <v>70.259999999999991</v>
      </c>
      <c r="O3308" t="s">
        <v>192</v>
      </c>
      <c r="P3308" t="s">
        <v>327</v>
      </c>
      <c r="Q3308">
        <v>2</v>
      </c>
      <c r="R3308" t="s">
        <v>329</v>
      </c>
      <c r="S3308" s="13">
        <v>-14</v>
      </c>
      <c r="T3308">
        <v>14</v>
      </c>
      <c r="U3308">
        <v>26.72</v>
      </c>
      <c r="V3308">
        <v>26.72</v>
      </c>
      <c r="W3308">
        <v>8167</v>
      </c>
    </row>
    <row r="3309" spans="1:23" x14ac:dyDescent="0.5">
      <c r="A3309" t="s">
        <v>226</v>
      </c>
      <c r="B3309" t="s">
        <v>279</v>
      </c>
      <c r="C3309" t="s">
        <v>84</v>
      </c>
      <c r="D3309" t="s">
        <v>82</v>
      </c>
      <c r="E3309">
        <v>80.16</v>
      </c>
      <c r="F3309">
        <v>3</v>
      </c>
      <c r="G3309">
        <v>7.6099999999999994</v>
      </c>
      <c r="H3309">
        <v>5.6099999999999994</v>
      </c>
      <c r="I3309">
        <v>1</v>
      </c>
      <c r="J3309" s="13">
        <v>39777</v>
      </c>
      <c r="K3309" s="13">
        <v>39792</v>
      </c>
      <c r="L3309" t="s">
        <v>315</v>
      </c>
      <c r="M3309">
        <v>14.219999999999999</v>
      </c>
      <c r="N3309">
        <v>65.94</v>
      </c>
      <c r="O3309" t="s">
        <v>191</v>
      </c>
      <c r="P3309" t="s">
        <v>308</v>
      </c>
      <c r="Q3309">
        <v>11</v>
      </c>
      <c r="R3309" t="s">
        <v>312</v>
      </c>
      <c r="S3309" s="13">
        <v>-15</v>
      </c>
      <c r="T3309">
        <v>15</v>
      </c>
      <c r="U3309">
        <v>26.72</v>
      </c>
      <c r="V3309">
        <v>26.72</v>
      </c>
      <c r="W3309">
        <v>8167</v>
      </c>
    </row>
    <row r="3310" spans="1:23" x14ac:dyDescent="0.5">
      <c r="A3310" t="s">
        <v>225</v>
      </c>
      <c r="B3310" t="s">
        <v>279</v>
      </c>
      <c r="C3310" t="s">
        <v>84</v>
      </c>
      <c r="D3310" t="s">
        <v>82</v>
      </c>
      <c r="E3310">
        <v>80.16</v>
      </c>
      <c r="F3310">
        <v>3</v>
      </c>
      <c r="G3310">
        <v>8.5499999999999972</v>
      </c>
      <c r="H3310">
        <v>6.5499999999999972</v>
      </c>
      <c r="I3310">
        <v>1</v>
      </c>
      <c r="J3310" s="13">
        <v>39623</v>
      </c>
      <c r="K3310" s="13">
        <v>39635</v>
      </c>
      <c r="L3310" t="s">
        <v>321</v>
      </c>
      <c r="M3310">
        <v>16.099999999999994</v>
      </c>
      <c r="N3310">
        <v>64.06</v>
      </c>
      <c r="O3310" t="s">
        <v>191</v>
      </c>
      <c r="P3310" t="s">
        <v>323</v>
      </c>
      <c r="Q3310">
        <v>6</v>
      </c>
      <c r="R3310" t="s">
        <v>324</v>
      </c>
      <c r="S3310" s="13">
        <v>-12</v>
      </c>
      <c r="T3310">
        <v>12</v>
      </c>
      <c r="U3310">
        <v>26.72</v>
      </c>
      <c r="V3310">
        <v>26.72</v>
      </c>
      <c r="W3310">
        <v>8167</v>
      </c>
    </row>
    <row r="3311" spans="1:23" x14ac:dyDescent="0.5">
      <c r="A3311" t="s">
        <v>221</v>
      </c>
      <c r="B3311" t="s">
        <v>279</v>
      </c>
      <c r="C3311" t="s">
        <v>84</v>
      </c>
      <c r="D3311" t="s">
        <v>82</v>
      </c>
      <c r="E3311">
        <v>80.16</v>
      </c>
      <c r="F3311">
        <v>3</v>
      </c>
      <c r="G3311">
        <v>9.1000000000000014</v>
      </c>
      <c r="H3311">
        <v>3.1000000000000014</v>
      </c>
      <c r="I3311">
        <v>1</v>
      </c>
      <c r="J3311" s="13">
        <v>39545</v>
      </c>
      <c r="K3311" s="13">
        <v>39556</v>
      </c>
      <c r="L3311" t="s">
        <v>322</v>
      </c>
      <c r="M3311">
        <v>13.200000000000003</v>
      </c>
      <c r="N3311">
        <v>66.959999999999994</v>
      </c>
      <c r="O3311" t="s">
        <v>191</v>
      </c>
      <c r="P3311" t="s">
        <v>323</v>
      </c>
      <c r="Q3311">
        <v>4</v>
      </c>
      <c r="R3311" t="s">
        <v>326</v>
      </c>
      <c r="S3311" s="13">
        <v>-11</v>
      </c>
      <c r="T3311">
        <v>11</v>
      </c>
      <c r="U3311">
        <v>26.72</v>
      </c>
      <c r="V3311">
        <v>26.72</v>
      </c>
      <c r="W3311">
        <v>8167</v>
      </c>
    </row>
    <row r="3312" spans="1:23" x14ac:dyDescent="0.5">
      <c r="A3312" t="s">
        <v>221</v>
      </c>
      <c r="B3312" t="s">
        <v>279</v>
      </c>
      <c r="C3312" t="s">
        <v>84</v>
      </c>
      <c r="D3312" t="s">
        <v>82</v>
      </c>
      <c r="E3312">
        <v>80.16</v>
      </c>
      <c r="F3312">
        <v>3</v>
      </c>
      <c r="G3312">
        <v>5</v>
      </c>
      <c r="H3312">
        <v>6</v>
      </c>
      <c r="I3312">
        <v>1</v>
      </c>
      <c r="J3312" s="13">
        <v>39189</v>
      </c>
      <c r="K3312" s="13">
        <v>39204</v>
      </c>
      <c r="L3312" t="s">
        <v>322</v>
      </c>
      <c r="M3312">
        <v>12</v>
      </c>
      <c r="N3312">
        <v>68.16</v>
      </c>
      <c r="O3312" t="s">
        <v>190</v>
      </c>
      <c r="P3312" t="s">
        <v>323</v>
      </c>
      <c r="Q3312">
        <v>4</v>
      </c>
      <c r="R3312" t="s">
        <v>326</v>
      </c>
      <c r="S3312" s="13">
        <v>-15</v>
      </c>
      <c r="T3312">
        <v>15</v>
      </c>
      <c r="U3312">
        <v>26.72</v>
      </c>
      <c r="V3312">
        <v>26.72</v>
      </c>
      <c r="W3312">
        <v>8167</v>
      </c>
    </row>
    <row r="3313" spans="1:23" x14ac:dyDescent="0.5">
      <c r="A3313" t="s">
        <v>223</v>
      </c>
      <c r="B3313" t="s">
        <v>279</v>
      </c>
      <c r="C3313" t="s">
        <v>84</v>
      </c>
      <c r="D3313" t="s">
        <v>82</v>
      </c>
      <c r="E3313">
        <v>80.16</v>
      </c>
      <c r="F3313">
        <v>3</v>
      </c>
      <c r="G3313">
        <v>5.8900000000000006</v>
      </c>
      <c r="H3313">
        <v>6.8900000000000006</v>
      </c>
      <c r="I3313">
        <v>1</v>
      </c>
      <c r="J3313" s="13">
        <v>39174</v>
      </c>
      <c r="K3313" s="13">
        <v>39184</v>
      </c>
      <c r="L3313" t="s">
        <v>307</v>
      </c>
      <c r="M3313">
        <v>13.780000000000001</v>
      </c>
      <c r="N3313">
        <v>66.38</v>
      </c>
      <c r="O3313" t="s">
        <v>190</v>
      </c>
      <c r="P3313" t="s">
        <v>323</v>
      </c>
      <c r="Q3313">
        <v>4</v>
      </c>
      <c r="R3313" t="s">
        <v>326</v>
      </c>
      <c r="S3313" s="13">
        <v>-10</v>
      </c>
      <c r="T3313">
        <v>10</v>
      </c>
      <c r="U3313">
        <v>26.72</v>
      </c>
      <c r="V3313">
        <v>26.72</v>
      </c>
      <c r="W3313">
        <v>8167</v>
      </c>
    </row>
    <row r="3314" spans="1:23" x14ac:dyDescent="0.5">
      <c r="A3314" t="s">
        <v>223</v>
      </c>
      <c r="B3314" t="s">
        <v>279</v>
      </c>
      <c r="C3314" t="s">
        <v>84</v>
      </c>
      <c r="D3314" t="s">
        <v>82</v>
      </c>
      <c r="E3314">
        <v>80.16</v>
      </c>
      <c r="F3314">
        <v>3</v>
      </c>
      <c r="G3314">
        <v>6.6099999999999994</v>
      </c>
      <c r="H3314">
        <v>4.6099999999999994</v>
      </c>
      <c r="I3314">
        <v>1</v>
      </c>
      <c r="J3314" s="13">
        <v>39168</v>
      </c>
      <c r="K3314" s="13">
        <v>39180</v>
      </c>
      <c r="L3314" t="s">
        <v>307</v>
      </c>
      <c r="M3314">
        <v>12.219999999999999</v>
      </c>
      <c r="N3314">
        <v>67.94</v>
      </c>
      <c r="O3314" t="s">
        <v>190</v>
      </c>
      <c r="P3314" t="s">
        <v>327</v>
      </c>
      <c r="Q3314">
        <v>3</v>
      </c>
      <c r="R3314" t="s">
        <v>328</v>
      </c>
      <c r="S3314" s="13">
        <v>-12</v>
      </c>
      <c r="T3314">
        <v>12</v>
      </c>
      <c r="U3314">
        <v>26.72</v>
      </c>
      <c r="V3314">
        <v>26.72</v>
      </c>
      <c r="W3314">
        <v>8167</v>
      </c>
    </row>
    <row r="3315" spans="1:23" x14ac:dyDescent="0.5">
      <c r="A3315" t="s">
        <v>228</v>
      </c>
      <c r="B3315" t="s">
        <v>279</v>
      </c>
      <c r="C3315" t="s">
        <v>84</v>
      </c>
      <c r="D3315" t="s">
        <v>82</v>
      </c>
      <c r="E3315">
        <v>80.16</v>
      </c>
      <c r="F3315">
        <v>3</v>
      </c>
      <c r="G3315">
        <v>9.5499999999999972</v>
      </c>
      <c r="H3315">
        <v>6.5499999999999972</v>
      </c>
      <c r="I3315">
        <v>1</v>
      </c>
      <c r="J3315" s="13">
        <v>39127</v>
      </c>
      <c r="K3315" s="13">
        <v>39147</v>
      </c>
      <c r="L3315" t="s">
        <v>310</v>
      </c>
      <c r="M3315">
        <v>17.099999999999994</v>
      </c>
      <c r="N3315">
        <v>63.06</v>
      </c>
      <c r="O3315" t="s">
        <v>190</v>
      </c>
      <c r="P3315" t="s">
        <v>327</v>
      </c>
      <c r="Q3315">
        <v>2</v>
      </c>
      <c r="R3315" t="s">
        <v>329</v>
      </c>
      <c r="S3315" s="13">
        <v>-20</v>
      </c>
      <c r="T3315">
        <v>20</v>
      </c>
      <c r="U3315">
        <v>26.72</v>
      </c>
      <c r="V3315">
        <v>26.72</v>
      </c>
      <c r="W3315">
        <v>8167</v>
      </c>
    </row>
    <row r="3316" spans="1:23" x14ac:dyDescent="0.5">
      <c r="A3316" t="s">
        <v>220</v>
      </c>
      <c r="B3316" t="s">
        <v>279</v>
      </c>
      <c r="C3316" t="s">
        <v>84</v>
      </c>
      <c r="D3316" t="s">
        <v>82</v>
      </c>
      <c r="E3316">
        <v>80.16</v>
      </c>
      <c r="F3316">
        <v>3</v>
      </c>
      <c r="G3316">
        <v>7.8599999999999994</v>
      </c>
      <c r="H3316">
        <v>6.8599999999999994</v>
      </c>
      <c r="I3316">
        <v>1</v>
      </c>
      <c r="J3316" s="13">
        <v>39108</v>
      </c>
      <c r="K3316" s="13">
        <v>39126</v>
      </c>
      <c r="L3316" t="s">
        <v>318</v>
      </c>
      <c r="M3316">
        <v>15.719999999999999</v>
      </c>
      <c r="N3316">
        <v>64.44</v>
      </c>
      <c r="O3316" t="s">
        <v>190</v>
      </c>
      <c r="P3316" t="s">
        <v>327</v>
      </c>
      <c r="Q3316">
        <v>1</v>
      </c>
      <c r="R3316" t="s">
        <v>330</v>
      </c>
      <c r="S3316" s="13">
        <v>-18</v>
      </c>
      <c r="T3316">
        <v>18</v>
      </c>
      <c r="U3316">
        <v>26.72</v>
      </c>
      <c r="V3316">
        <v>26.72</v>
      </c>
      <c r="W3316">
        <v>8167</v>
      </c>
    </row>
    <row r="3317" spans="1:23" x14ac:dyDescent="0.5">
      <c r="A3317" t="s">
        <v>226</v>
      </c>
      <c r="B3317" t="s">
        <v>279</v>
      </c>
      <c r="C3317" t="s">
        <v>84</v>
      </c>
      <c r="D3317" t="s">
        <v>82</v>
      </c>
      <c r="E3317">
        <v>80.16</v>
      </c>
      <c r="F3317">
        <v>3</v>
      </c>
      <c r="G3317">
        <v>8.4500000000000028</v>
      </c>
      <c r="H3317">
        <v>4.4500000000000028</v>
      </c>
      <c r="I3317">
        <v>1</v>
      </c>
      <c r="J3317" s="13">
        <v>39090</v>
      </c>
      <c r="K3317" s="13">
        <v>39098</v>
      </c>
      <c r="L3317" t="s">
        <v>315</v>
      </c>
      <c r="M3317">
        <v>13.900000000000006</v>
      </c>
      <c r="N3317">
        <v>66.259999999999991</v>
      </c>
      <c r="O3317" t="s">
        <v>190</v>
      </c>
      <c r="P3317" t="s">
        <v>327</v>
      </c>
      <c r="Q3317">
        <v>1</v>
      </c>
      <c r="R3317" t="s">
        <v>330</v>
      </c>
      <c r="S3317" s="13">
        <v>-8</v>
      </c>
      <c r="T3317">
        <v>8</v>
      </c>
      <c r="U3317">
        <v>26.72</v>
      </c>
      <c r="V3317">
        <v>26.72</v>
      </c>
      <c r="W3317">
        <v>8167</v>
      </c>
    </row>
    <row r="3318" spans="1:23" x14ac:dyDescent="0.5">
      <c r="A3318" t="s">
        <v>220</v>
      </c>
      <c r="B3318" t="s">
        <v>279</v>
      </c>
      <c r="C3318" t="s">
        <v>84</v>
      </c>
      <c r="D3318" t="s">
        <v>82</v>
      </c>
      <c r="E3318">
        <v>80.16</v>
      </c>
      <c r="F3318">
        <v>3</v>
      </c>
      <c r="G3318">
        <v>5.84</v>
      </c>
      <c r="H3318">
        <v>3.84</v>
      </c>
      <c r="I3318">
        <v>1</v>
      </c>
      <c r="J3318" s="13">
        <v>39029</v>
      </c>
      <c r="K3318" s="13">
        <v>39048</v>
      </c>
      <c r="L3318" t="s">
        <v>318</v>
      </c>
      <c r="M3318">
        <v>10.68</v>
      </c>
      <c r="N3318">
        <v>69.47999999999999</v>
      </c>
      <c r="O3318" t="s">
        <v>189</v>
      </c>
      <c r="P3318" t="s">
        <v>308</v>
      </c>
      <c r="Q3318">
        <v>11</v>
      </c>
      <c r="R3318" t="s">
        <v>312</v>
      </c>
      <c r="S3318" s="13">
        <v>-19</v>
      </c>
      <c r="T3318">
        <v>19</v>
      </c>
      <c r="U3318">
        <v>26.72</v>
      </c>
      <c r="V3318">
        <v>26.72</v>
      </c>
      <c r="W3318">
        <v>8167</v>
      </c>
    </row>
    <row r="3319" spans="1:23" x14ac:dyDescent="0.5">
      <c r="A3319" t="s">
        <v>225</v>
      </c>
      <c r="B3319" t="s">
        <v>279</v>
      </c>
      <c r="C3319" t="s">
        <v>84</v>
      </c>
      <c r="D3319" t="s">
        <v>82</v>
      </c>
      <c r="E3319">
        <v>80.16</v>
      </c>
      <c r="F3319">
        <v>3</v>
      </c>
      <c r="G3319">
        <v>7</v>
      </c>
      <c r="H3319">
        <v>7</v>
      </c>
      <c r="I3319">
        <v>1</v>
      </c>
      <c r="J3319" s="13">
        <v>39006</v>
      </c>
      <c r="K3319" s="13">
        <v>39014</v>
      </c>
      <c r="L3319" t="s">
        <v>321</v>
      </c>
      <c r="M3319">
        <v>15</v>
      </c>
      <c r="N3319">
        <v>65.16</v>
      </c>
      <c r="O3319" t="s">
        <v>189</v>
      </c>
      <c r="P3319" t="s">
        <v>308</v>
      </c>
      <c r="Q3319">
        <v>10</v>
      </c>
      <c r="R3319" t="s">
        <v>314</v>
      </c>
      <c r="S3319" s="13">
        <v>-8</v>
      </c>
      <c r="T3319">
        <v>8</v>
      </c>
      <c r="U3319">
        <v>26.72</v>
      </c>
      <c r="V3319">
        <v>26.72</v>
      </c>
      <c r="W3319">
        <v>8167</v>
      </c>
    </row>
    <row r="3320" spans="1:23" x14ac:dyDescent="0.5">
      <c r="A3320" t="s">
        <v>222</v>
      </c>
      <c r="B3320" t="s">
        <v>279</v>
      </c>
      <c r="C3320" t="s">
        <v>84</v>
      </c>
      <c r="D3320" t="s">
        <v>82</v>
      </c>
      <c r="E3320">
        <v>80.16</v>
      </c>
      <c r="F3320">
        <v>3</v>
      </c>
      <c r="G3320">
        <v>8.73</v>
      </c>
      <c r="H3320">
        <v>6.73</v>
      </c>
      <c r="I3320">
        <v>1</v>
      </c>
      <c r="J3320" s="13">
        <v>38965</v>
      </c>
      <c r="K3320" s="13">
        <v>38978</v>
      </c>
      <c r="L3320" t="s">
        <v>331</v>
      </c>
      <c r="M3320">
        <v>16.46</v>
      </c>
      <c r="N3320">
        <v>63.699999999999996</v>
      </c>
      <c r="O3320" t="s">
        <v>189</v>
      </c>
      <c r="P3320" t="s">
        <v>316</v>
      </c>
      <c r="Q3320">
        <v>9</v>
      </c>
      <c r="R3320" t="s">
        <v>317</v>
      </c>
      <c r="S3320" s="13">
        <v>-13</v>
      </c>
      <c r="T3320">
        <v>13</v>
      </c>
      <c r="U3320">
        <v>26.72</v>
      </c>
      <c r="V3320">
        <v>26.72</v>
      </c>
      <c r="W3320">
        <v>8167</v>
      </c>
    </row>
    <row r="3321" spans="1:23" x14ac:dyDescent="0.5">
      <c r="A3321" t="s">
        <v>222</v>
      </c>
      <c r="B3321" t="s">
        <v>279</v>
      </c>
      <c r="C3321" t="s">
        <v>84</v>
      </c>
      <c r="D3321" t="s">
        <v>82</v>
      </c>
      <c r="E3321">
        <v>80.16</v>
      </c>
      <c r="F3321">
        <v>3</v>
      </c>
      <c r="G3321">
        <v>9.1000000000000014</v>
      </c>
      <c r="H3321">
        <v>4.1000000000000014</v>
      </c>
      <c r="I3321">
        <v>1</v>
      </c>
      <c r="J3321" s="13">
        <v>38951</v>
      </c>
      <c r="K3321" s="13">
        <v>38970</v>
      </c>
      <c r="L3321" t="s">
        <v>331</v>
      </c>
      <c r="M3321">
        <v>14.200000000000003</v>
      </c>
      <c r="N3321">
        <v>65.959999999999994</v>
      </c>
      <c r="O3321" t="s">
        <v>189</v>
      </c>
      <c r="P3321" t="s">
        <v>316</v>
      </c>
      <c r="Q3321">
        <v>8</v>
      </c>
      <c r="R3321" t="s">
        <v>319</v>
      </c>
      <c r="S3321" s="13">
        <v>-19</v>
      </c>
      <c r="T3321">
        <v>19</v>
      </c>
      <c r="U3321">
        <v>26.72</v>
      </c>
      <c r="V3321">
        <v>26.72</v>
      </c>
      <c r="W3321">
        <v>8167</v>
      </c>
    </row>
    <row r="3322" spans="1:23" x14ac:dyDescent="0.5">
      <c r="A3322" t="s">
        <v>228</v>
      </c>
      <c r="B3322" t="s">
        <v>279</v>
      </c>
      <c r="C3322" t="s">
        <v>84</v>
      </c>
      <c r="D3322" t="s">
        <v>82</v>
      </c>
      <c r="E3322">
        <v>80.16</v>
      </c>
      <c r="F3322">
        <v>3</v>
      </c>
      <c r="G3322">
        <v>7.2000000000000028</v>
      </c>
      <c r="H3322">
        <v>3.2000000000000028</v>
      </c>
      <c r="I3322">
        <v>1</v>
      </c>
      <c r="J3322" s="13">
        <v>38945</v>
      </c>
      <c r="K3322" s="13">
        <v>38965</v>
      </c>
      <c r="L3322" t="s">
        <v>310</v>
      </c>
      <c r="M3322">
        <v>11.400000000000006</v>
      </c>
      <c r="N3322">
        <v>68.759999999999991</v>
      </c>
      <c r="O3322" t="s">
        <v>189</v>
      </c>
      <c r="P3322" t="s">
        <v>316</v>
      </c>
      <c r="Q3322">
        <v>8</v>
      </c>
      <c r="R3322" t="s">
        <v>319</v>
      </c>
      <c r="S3322" s="13">
        <v>-20</v>
      </c>
      <c r="T3322">
        <v>20</v>
      </c>
      <c r="U3322">
        <v>26.72</v>
      </c>
      <c r="V3322">
        <v>26.72</v>
      </c>
      <c r="W3322">
        <v>8167</v>
      </c>
    </row>
    <row r="3323" spans="1:23" x14ac:dyDescent="0.5">
      <c r="A3323" t="s">
        <v>228</v>
      </c>
      <c r="B3323" t="s">
        <v>279</v>
      </c>
      <c r="C3323" t="s">
        <v>84</v>
      </c>
      <c r="D3323" t="s">
        <v>82</v>
      </c>
      <c r="E3323">
        <v>80.16</v>
      </c>
      <c r="F3323">
        <v>3</v>
      </c>
      <c r="G3323">
        <v>6.73</v>
      </c>
      <c r="H3323">
        <v>4.7300000000000004</v>
      </c>
      <c r="I3323">
        <v>1</v>
      </c>
      <c r="J3323" s="13">
        <v>38940</v>
      </c>
      <c r="K3323" s="13">
        <v>38953</v>
      </c>
      <c r="L3323" t="s">
        <v>310</v>
      </c>
      <c r="M3323">
        <v>12.46</v>
      </c>
      <c r="N3323">
        <v>67.699999999999989</v>
      </c>
      <c r="O3323" t="s">
        <v>189</v>
      </c>
      <c r="P3323" t="s">
        <v>316</v>
      </c>
      <c r="Q3323">
        <v>8</v>
      </c>
      <c r="R3323" t="s">
        <v>319</v>
      </c>
      <c r="S3323" s="13">
        <v>-13</v>
      </c>
      <c r="T3323">
        <v>13</v>
      </c>
      <c r="U3323">
        <v>26.72</v>
      </c>
      <c r="V3323">
        <v>26.72</v>
      </c>
      <c r="W3323">
        <v>8167</v>
      </c>
    </row>
    <row r="3324" spans="1:23" x14ac:dyDescent="0.5">
      <c r="A3324" t="s">
        <v>227</v>
      </c>
      <c r="B3324" t="s">
        <v>279</v>
      </c>
      <c r="C3324" t="s">
        <v>84</v>
      </c>
      <c r="D3324" t="s">
        <v>82</v>
      </c>
      <c r="E3324">
        <v>80.16</v>
      </c>
      <c r="F3324">
        <v>3</v>
      </c>
      <c r="G3324">
        <v>7.5499999999999972</v>
      </c>
      <c r="H3324">
        <v>3.5499999999999972</v>
      </c>
      <c r="I3324">
        <v>1</v>
      </c>
      <c r="J3324" s="13">
        <v>38908</v>
      </c>
      <c r="K3324" s="13">
        <v>38920</v>
      </c>
      <c r="L3324" t="s">
        <v>311</v>
      </c>
      <c r="M3324">
        <v>12.099999999999994</v>
      </c>
      <c r="N3324">
        <v>68.06</v>
      </c>
      <c r="O3324" t="s">
        <v>189</v>
      </c>
      <c r="P3324" t="s">
        <v>316</v>
      </c>
      <c r="Q3324">
        <v>7</v>
      </c>
      <c r="R3324" t="s">
        <v>320</v>
      </c>
      <c r="S3324" s="13">
        <v>-12</v>
      </c>
      <c r="T3324">
        <v>12</v>
      </c>
      <c r="U3324">
        <v>26.72</v>
      </c>
      <c r="V3324">
        <v>26.72</v>
      </c>
      <c r="W3324">
        <v>8167</v>
      </c>
    </row>
    <row r="3325" spans="1:23" x14ac:dyDescent="0.5">
      <c r="A3325" t="s">
        <v>221</v>
      </c>
      <c r="B3325" t="s">
        <v>279</v>
      </c>
      <c r="C3325" t="s">
        <v>84</v>
      </c>
      <c r="D3325" t="s">
        <v>82</v>
      </c>
      <c r="E3325">
        <v>80.16</v>
      </c>
      <c r="F3325">
        <v>3</v>
      </c>
      <c r="G3325">
        <v>7.8799999999999955</v>
      </c>
      <c r="H3325">
        <v>3.8799999999999955</v>
      </c>
      <c r="I3325">
        <v>1</v>
      </c>
      <c r="J3325" s="13">
        <v>38878</v>
      </c>
      <c r="K3325" s="13">
        <v>38891</v>
      </c>
      <c r="L3325" t="s">
        <v>322</v>
      </c>
      <c r="M3325">
        <v>12.759999999999991</v>
      </c>
      <c r="N3325">
        <v>67.400000000000006</v>
      </c>
      <c r="O3325" t="s">
        <v>189</v>
      </c>
      <c r="P3325" t="s">
        <v>323</v>
      </c>
      <c r="Q3325">
        <v>6</v>
      </c>
      <c r="R3325" t="s">
        <v>324</v>
      </c>
      <c r="S3325" s="13">
        <v>-13</v>
      </c>
      <c r="T3325">
        <v>13</v>
      </c>
      <c r="U3325">
        <v>26.72</v>
      </c>
      <c r="V3325">
        <v>26.72</v>
      </c>
      <c r="W3325">
        <v>8167</v>
      </c>
    </row>
    <row r="3326" spans="1:23" x14ac:dyDescent="0.5">
      <c r="A3326" t="s">
        <v>222</v>
      </c>
      <c r="B3326" t="s">
        <v>279</v>
      </c>
      <c r="C3326" t="s">
        <v>84</v>
      </c>
      <c r="D3326" t="s">
        <v>82</v>
      </c>
      <c r="E3326">
        <v>80.16</v>
      </c>
      <c r="F3326">
        <v>3</v>
      </c>
      <c r="G3326">
        <v>7.8999999999999986</v>
      </c>
      <c r="H3326">
        <v>6.8999999999999986</v>
      </c>
      <c r="I3326">
        <v>1</v>
      </c>
      <c r="J3326" s="13">
        <v>38864</v>
      </c>
      <c r="K3326" s="13">
        <v>38876</v>
      </c>
      <c r="L3326" t="s">
        <v>331</v>
      </c>
      <c r="M3326">
        <v>15.799999999999997</v>
      </c>
      <c r="N3326">
        <v>64.36</v>
      </c>
      <c r="O3326" t="s">
        <v>189</v>
      </c>
      <c r="P3326" t="s">
        <v>323</v>
      </c>
      <c r="Q3326">
        <v>5</v>
      </c>
      <c r="R3326" t="s">
        <v>325</v>
      </c>
      <c r="S3326" s="13">
        <v>-12</v>
      </c>
      <c r="T3326">
        <v>12</v>
      </c>
      <c r="U3326">
        <v>26.72</v>
      </c>
      <c r="V3326">
        <v>26.72</v>
      </c>
      <c r="W3326">
        <v>8167</v>
      </c>
    </row>
    <row r="3327" spans="1:23" x14ac:dyDescent="0.5">
      <c r="A3327" t="s">
        <v>228</v>
      </c>
      <c r="B3327" t="s">
        <v>279</v>
      </c>
      <c r="C3327" t="s">
        <v>84</v>
      </c>
      <c r="D3327" t="s">
        <v>82</v>
      </c>
      <c r="E3327">
        <v>80.16</v>
      </c>
      <c r="F3327">
        <v>3</v>
      </c>
      <c r="G3327">
        <v>6.1400000000000006</v>
      </c>
      <c r="H3327">
        <v>5.1400000000000006</v>
      </c>
      <c r="I3327">
        <v>1</v>
      </c>
      <c r="J3327" s="13">
        <v>38851</v>
      </c>
      <c r="K3327" s="13">
        <v>38868</v>
      </c>
      <c r="L3327" t="s">
        <v>310</v>
      </c>
      <c r="M3327">
        <v>12.280000000000001</v>
      </c>
      <c r="N3327">
        <v>67.88</v>
      </c>
      <c r="O3327" t="s">
        <v>189</v>
      </c>
      <c r="P3327" t="s">
        <v>323</v>
      </c>
      <c r="Q3327">
        <v>5</v>
      </c>
      <c r="R3327" t="s">
        <v>325</v>
      </c>
      <c r="S3327" s="13">
        <v>-17</v>
      </c>
      <c r="T3327">
        <v>17</v>
      </c>
      <c r="U3327">
        <v>26.72</v>
      </c>
      <c r="V3327">
        <v>26.72</v>
      </c>
      <c r="W3327">
        <v>8167</v>
      </c>
    </row>
    <row r="3328" spans="1:23" x14ac:dyDescent="0.5">
      <c r="A3328" t="s">
        <v>225</v>
      </c>
      <c r="B3328" t="s">
        <v>279</v>
      </c>
      <c r="C3328" t="s">
        <v>84</v>
      </c>
      <c r="D3328" t="s">
        <v>82</v>
      </c>
      <c r="E3328">
        <v>80.16</v>
      </c>
      <c r="F3328">
        <v>3</v>
      </c>
      <c r="G3328">
        <v>8.4500000000000028</v>
      </c>
      <c r="H3328">
        <v>6.4500000000000028</v>
      </c>
      <c r="I3328">
        <v>1</v>
      </c>
      <c r="J3328" s="13">
        <v>38774</v>
      </c>
      <c r="K3328" s="13">
        <v>38785</v>
      </c>
      <c r="L3328" t="s">
        <v>321</v>
      </c>
      <c r="M3328">
        <v>15.900000000000006</v>
      </c>
      <c r="N3328">
        <v>64.259999999999991</v>
      </c>
      <c r="O3328" t="s">
        <v>189</v>
      </c>
      <c r="P3328" t="s">
        <v>327</v>
      </c>
      <c r="Q3328">
        <v>2</v>
      </c>
      <c r="R3328" t="s">
        <v>329</v>
      </c>
      <c r="S3328" s="13">
        <v>-11</v>
      </c>
      <c r="T3328">
        <v>11</v>
      </c>
      <c r="U3328">
        <v>26.72</v>
      </c>
      <c r="V3328">
        <v>26.72</v>
      </c>
      <c r="W3328">
        <v>8167</v>
      </c>
    </row>
    <row r="3329" spans="1:23" x14ac:dyDescent="0.5">
      <c r="A3329" t="s">
        <v>224</v>
      </c>
      <c r="B3329" t="s">
        <v>279</v>
      </c>
      <c r="C3329" t="s">
        <v>84</v>
      </c>
      <c r="D3329" t="s">
        <v>82</v>
      </c>
      <c r="E3329">
        <v>80.16</v>
      </c>
      <c r="F3329">
        <v>3</v>
      </c>
      <c r="G3329">
        <v>6.2199999999999989</v>
      </c>
      <c r="H3329">
        <v>5.2199999999999989</v>
      </c>
      <c r="I3329">
        <v>1</v>
      </c>
      <c r="J3329" s="13">
        <v>38723</v>
      </c>
      <c r="K3329" s="13">
        <v>38730</v>
      </c>
      <c r="L3329" t="s">
        <v>313</v>
      </c>
      <c r="M3329">
        <v>12.439999999999998</v>
      </c>
      <c r="N3329">
        <v>67.72</v>
      </c>
      <c r="O3329" t="s">
        <v>189</v>
      </c>
      <c r="P3329" t="s">
        <v>327</v>
      </c>
      <c r="Q3329">
        <v>1</v>
      </c>
      <c r="R3329" t="s">
        <v>330</v>
      </c>
      <c r="S3329" s="13">
        <v>-7</v>
      </c>
      <c r="T3329">
        <v>7</v>
      </c>
      <c r="U3329">
        <v>26.72</v>
      </c>
      <c r="V3329">
        <v>26.72</v>
      </c>
      <c r="W3329">
        <v>8167</v>
      </c>
    </row>
    <row r="3330" spans="1:23" x14ac:dyDescent="0.5">
      <c r="A3330" t="s">
        <v>220</v>
      </c>
      <c r="B3330" t="s">
        <v>279</v>
      </c>
      <c r="C3330" t="s">
        <v>84</v>
      </c>
      <c r="D3330" t="s">
        <v>82</v>
      </c>
      <c r="E3330">
        <v>80.16</v>
      </c>
      <c r="F3330">
        <v>3</v>
      </c>
      <c r="G3330">
        <v>6.9899999999999984</v>
      </c>
      <c r="H3330">
        <v>3.9899999999999984</v>
      </c>
      <c r="I3330">
        <v>1</v>
      </c>
      <c r="J3330" s="13">
        <v>38715</v>
      </c>
      <c r="K3330" s="13">
        <v>38732</v>
      </c>
      <c r="L3330" t="s">
        <v>318</v>
      </c>
      <c r="M3330">
        <v>11.979999999999997</v>
      </c>
      <c r="N3330">
        <v>68.180000000000007</v>
      </c>
      <c r="O3330" t="s">
        <v>332</v>
      </c>
      <c r="P3330" t="s">
        <v>308</v>
      </c>
      <c r="Q3330">
        <v>12</v>
      </c>
      <c r="R3330" t="s">
        <v>309</v>
      </c>
      <c r="S3330" s="13">
        <v>-17</v>
      </c>
      <c r="T3330">
        <v>17</v>
      </c>
      <c r="U3330">
        <v>26.72</v>
      </c>
      <c r="V3330">
        <v>26.72</v>
      </c>
      <c r="W3330">
        <v>8167</v>
      </c>
    </row>
    <row r="3331" spans="1:23" x14ac:dyDescent="0.5">
      <c r="A3331" t="s">
        <v>227</v>
      </c>
      <c r="B3331" t="s">
        <v>279</v>
      </c>
      <c r="C3331" t="s">
        <v>84</v>
      </c>
      <c r="D3331" t="s">
        <v>82</v>
      </c>
      <c r="E3331">
        <v>80.16</v>
      </c>
      <c r="F3331">
        <v>3</v>
      </c>
      <c r="G3331">
        <v>5</v>
      </c>
      <c r="H3331">
        <v>5</v>
      </c>
      <c r="I3331">
        <v>1</v>
      </c>
      <c r="J3331" s="13">
        <v>38651</v>
      </c>
      <c r="K3331" s="13">
        <v>38660</v>
      </c>
      <c r="L3331" t="s">
        <v>311</v>
      </c>
      <c r="M3331">
        <v>11</v>
      </c>
      <c r="N3331">
        <v>69.16</v>
      </c>
      <c r="O3331" t="s">
        <v>332</v>
      </c>
      <c r="P3331" t="s">
        <v>308</v>
      </c>
      <c r="Q3331">
        <v>10</v>
      </c>
      <c r="R3331" t="s">
        <v>314</v>
      </c>
      <c r="S3331" s="13">
        <v>-9</v>
      </c>
      <c r="T3331">
        <v>9</v>
      </c>
      <c r="U3331">
        <v>26.72</v>
      </c>
      <c r="V3331">
        <v>26.72</v>
      </c>
      <c r="W3331">
        <v>8167</v>
      </c>
    </row>
    <row r="3332" spans="1:23" x14ac:dyDescent="0.5">
      <c r="A3332" t="s">
        <v>225</v>
      </c>
      <c r="B3332" t="s">
        <v>279</v>
      </c>
      <c r="C3332" t="s">
        <v>84</v>
      </c>
      <c r="D3332" t="s">
        <v>82</v>
      </c>
      <c r="E3332">
        <v>80.16</v>
      </c>
      <c r="F3332">
        <v>3</v>
      </c>
      <c r="G3332">
        <v>5.9899999999999984</v>
      </c>
      <c r="H3332">
        <v>6.9899999999999984</v>
      </c>
      <c r="I3332">
        <v>1</v>
      </c>
      <c r="J3332" s="13">
        <v>38619</v>
      </c>
      <c r="K3332" s="13">
        <v>38639</v>
      </c>
      <c r="L3332" t="s">
        <v>321</v>
      </c>
      <c r="M3332">
        <v>13.979999999999997</v>
      </c>
      <c r="N3332">
        <v>66.180000000000007</v>
      </c>
      <c r="O3332" t="s">
        <v>332</v>
      </c>
      <c r="P3332" t="s">
        <v>316</v>
      </c>
      <c r="Q3332">
        <v>9</v>
      </c>
      <c r="R3332" t="s">
        <v>317</v>
      </c>
      <c r="S3332" s="13">
        <v>-20</v>
      </c>
      <c r="T3332">
        <v>20</v>
      </c>
      <c r="U3332">
        <v>26.72</v>
      </c>
      <c r="V3332">
        <v>26.72</v>
      </c>
      <c r="W3332">
        <v>8167</v>
      </c>
    </row>
    <row r="3333" spans="1:23" x14ac:dyDescent="0.5">
      <c r="A3333" t="s">
        <v>220</v>
      </c>
      <c r="B3333" t="s">
        <v>279</v>
      </c>
      <c r="C3333" t="s">
        <v>84</v>
      </c>
      <c r="D3333" t="s">
        <v>82</v>
      </c>
      <c r="E3333">
        <v>80.16</v>
      </c>
      <c r="F3333">
        <v>3</v>
      </c>
      <c r="G3333">
        <v>7.5799999999999983</v>
      </c>
      <c r="H3333">
        <v>4.5799999999999983</v>
      </c>
      <c r="I3333">
        <v>1</v>
      </c>
      <c r="J3333" s="13">
        <v>38613</v>
      </c>
      <c r="K3333" s="13">
        <v>38627</v>
      </c>
      <c r="L3333" t="s">
        <v>318</v>
      </c>
      <c r="M3333">
        <v>13.159999999999997</v>
      </c>
      <c r="N3333">
        <v>67</v>
      </c>
      <c r="O3333" t="s">
        <v>332</v>
      </c>
      <c r="P3333" t="s">
        <v>316</v>
      </c>
      <c r="Q3333">
        <v>9</v>
      </c>
      <c r="R3333" t="s">
        <v>317</v>
      </c>
      <c r="S3333" s="13">
        <v>-14</v>
      </c>
      <c r="T3333">
        <v>14</v>
      </c>
      <c r="U3333">
        <v>26.72</v>
      </c>
      <c r="V3333">
        <v>26.72</v>
      </c>
      <c r="W3333">
        <v>8167</v>
      </c>
    </row>
    <row r="3334" spans="1:23" x14ac:dyDescent="0.5">
      <c r="A3334" t="s">
        <v>223</v>
      </c>
      <c r="B3334" t="s">
        <v>279</v>
      </c>
      <c r="C3334" t="s">
        <v>84</v>
      </c>
      <c r="D3334" t="s">
        <v>82</v>
      </c>
      <c r="E3334">
        <v>80.16</v>
      </c>
      <c r="F3334">
        <v>3</v>
      </c>
      <c r="G3334">
        <v>5.25</v>
      </c>
      <c r="H3334">
        <v>5.25</v>
      </c>
      <c r="I3334">
        <v>1</v>
      </c>
      <c r="J3334" s="13">
        <v>38604</v>
      </c>
      <c r="K3334" s="13">
        <v>38621</v>
      </c>
      <c r="L3334" t="s">
        <v>307</v>
      </c>
      <c r="M3334">
        <v>11.5</v>
      </c>
      <c r="N3334">
        <v>68.66</v>
      </c>
      <c r="O3334" t="s">
        <v>332</v>
      </c>
      <c r="P3334" t="s">
        <v>316</v>
      </c>
      <c r="Q3334">
        <v>9</v>
      </c>
      <c r="R3334" t="s">
        <v>317</v>
      </c>
      <c r="S3334" s="13">
        <v>-17</v>
      </c>
      <c r="T3334">
        <v>17</v>
      </c>
      <c r="U3334">
        <v>26.72</v>
      </c>
      <c r="V3334">
        <v>26.72</v>
      </c>
      <c r="W3334">
        <v>8167</v>
      </c>
    </row>
    <row r="3335" spans="1:23" x14ac:dyDescent="0.5">
      <c r="A3335" t="s">
        <v>227</v>
      </c>
      <c r="B3335" t="s">
        <v>279</v>
      </c>
      <c r="C3335" t="s">
        <v>84</v>
      </c>
      <c r="D3335" t="s">
        <v>82</v>
      </c>
      <c r="E3335">
        <v>80.16</v>
      </c>
      <c r="F3335">
        <v>3</v>
      </c>
      <c r="G3335">
        <v>5.8599999999999994</v>
      </c>
      <c r="H3335">
        <v>6.8599999999999994</v>
      </c>
      <c r="I3335">
        <v>1</v>
      </c>
      <c r="J3335" s="13">
        <v>38604</v>
      </c>
      <c r="K3335" s="13">
        <v>38620</v>
      </c>
      <c r="L3335" t="s">
        <v>311</v>
      </c>
      <c r="M3335">
        <v>13.719999999999999</v>
      </c>
      <c r="N3335">
        <v>66.44</v>
      </c>
      <c r="O3335" t="s">
        <v>332</v>
      </c>
      <c r="P3335" t="s">
        <v>316</v>
      </c>
      <c r="Q3335">
        <v>9</v>
      </c>
      <c r="R3335" t="s">
        <v>317</v>
      </c>
      <c r="S3335" s="13">
        <v>-16</v>
      </c>
      <c r="T3335">
        <v>16</v>
      </c>
      <c r="U3335">
        <v>26.72</v>
      </c>
      <c r="V3335">
        <v>26.72</v>
      </c>
      <c r="W3335">
        <v>8167</v>
      </c>
    </row>
    <row r="3336" spans="1:23" x14ac:dyDescent="0.5">
      <c r="A3336" t="s">
        <v>222</v>
      </c>
      <c r="B3336" t="s">
        <v>279</v>
      </c>
      <c r="C3336" t="s">
        <v>84</v>
      </c>
      <c r="D3336" t="s">
        <v>82</v>
      </c>
      <c r="E3336">
        <v>80.16</v>
      </c>
      <c r="F3336">
        <v>3</v>
      </c>
      <c r="G3336">
        <v>8.61</v>
      </c>
      <c r="H3336">
        <v>3.6099999999999994</v>
      </c>
      <c r="I3336">
        <v>1</v>
      </c>
      <c r="J3336" s="13">
        <v>38537</v>
      </c>
      <c r="K3336" s="13">
        <v>38544</v>
      </c>
      <c r="L3336" t="s">
        <v>331</v>
      </c>
      <c r="M3336">
        <v>13.219999999999999</v>
      </c>
      <c r="N3336">
        <v>66.94</v>
      </c>
      <c r="O3336" t="s">
        <v>332</v>
      </c>
      <c r="P3336" t="s">
        <v>316</v>
      </c>
      <c r="Q3336">
        <v>7</v>
      </c>
      <c r="R3336" t="s">
        <v>320</v>
      </c>
      <c r="S3336" s="13">
        <v>-7</v>
      </c>
      <c r="T3336">
        <v>7</v>
      </c>
      <c r="U3336">
        <v>26.72</v>
      </c>
      <c r="V3336">
        <v>26.72</v>
      </c>
      <c r="W3336">
        <v>8167</v>
      </c>
    </row>
    <row r="3337" spans="1:23" x14ac:dyDescent="0.5">
      <c r="A3337" t="s">
        <v>220</v>
      </c>
      <c r="B3337" t="s">
        <v>279</v>
      </c>
      <c r="C3337" t="s">
        <v>84</v>
      </c>
      <c r="D3337" t="s">
        <v>82</v>
      </c>
      <c r="E3337">
        <v>80.16</v>
      </c>
      <c r="F3337">
        <v>3</v>
      </c>
      <c r="G3337">
        <v>8.89</v>
      </c>
      <c r="H3337">
        <v>5.8900000000000006</v>
      </c>
      <c r="I3337">
        <v>1</v>
      </c>
      <c r="J3337" s="13">
        <v>38532</v>
      </c>
      <c r="K3337" s="13">
        <v>38552</v>
      </c>
      <c r="L3337" t="s">
        <v>318</v>
      </c>
      <c r="M3337">
        <v>15.780000000000001</v>
      </c>
      <c r="N3337">
        <v>64.38</v>
      </c>
      <c r="O3337" t="s">
        <v>332</v>
      </c>
      <c r="P3337" t="s">
        <v>323</v>
      </c>
      <c r="Q3337">
        <v>6</v>
      </c>
      <c r="R3337" t="s">
        <v>324</v>
      </c>
      <c r="S3337" s="13">
        <v>-20</v>
      </c>
      <c r="T3337">
        <v>20</v>
      </c>
      <c r="U3337">
        <v>26.72</v>
      </c>
      <c r="V3337">
        <v>26.72</v>
      </c>
      <c r="W3337">
        <v>8167</v>
      </c>
    </row>
    <row r="3338" spans="1:23" x14ac:dyDescent="0.5">
      <c r="A3338" t="s">
        <v>226</v>
      </c>
      <c r="B3338" t="s">
        <v>279</v>
      </c>
      <c r="C3338" t="s">
        <v>84</v>
      </c>
      <c r="D3338" t="s">
        <v>82</v>
      </c>
      <c r="E3338">
        <v>80.16</v>
      </c>
      <c r="F3338">
        <v>3</v>
      </c>
      <c r="G3338">
        <v>5.9899999999999984</v>
      </c>
      <c r="H3338">
        <v>3.9899999999999984</v>
      </c>
      <c r="I3338">
        <v>1</v>
      </c>
      <c r="J3338" s="13">
        <v>38524</v>
      </c>
      <c r="K3338" s="13">
        <v>38534</v>
      </c>
      <c r="L3338" t="s">
        <v>315</v>
      </c>
      <c r="M3338">
        <v>10.979999999999997</v>
      </c>
      <c r="N3338">
        <v>69.180000000000007</v>
      </c>
      <c r="O3338" t="s">
        <v>332</v>
      </c>
      <c r="P3338" t="s">
        <v>323</v>
      </c>
      <c r="Q3338">
        <v>6</v>
      </c>
      <c r="R3338" t="s">
        <v>324</v>
      </c>
      <c r="S3338" s="13">
        <v>-10</v>
      </c>
      <c r="T3338">
        <v>10</v>
      </c>
      <c r="U3338">
        <v>26.72</v>
      </c>
      <c r="V3338">
        <v>26.72</v>
      </c>
      <c r="W3338">
        <v>8167</v>
      </c>
    </row>
    <row r="3339" spans="1:23" x14ac:dyDescent="0.5">
      <c r="A3339" t="s">
        <v>225</v>
      </c>
      <c r="B3339" t="s">
        <v>279</v>
      </c>
      <c r="C3339" t="s">
        <v>84</v>
      </c>
      <c r="D3339" t="s">
        <v>82</v>
      </c>
      <c r="E3339">
        <v>80.16</v>
      </c>
      <c r="F3339">
        <v>3</v>
      </c>
      <c r="G3339">
        <v>9.1000000000000014</v>
      </c>
      <c r="H3339">
        <v>5.1000000000000014</v>
      </c>
      <c r="I3339">
        <v>1</v>
      </c>
      <c r="J3339" s="13">
        <v>38489</v>
      </c>
      <c r="K3339" s="13">
        <v>38499</v>
      </c>
      <c r="L3339" t="s">
        <v>321</v>
      </c>
      <c r="M3339">
        <v>15.200000000000003</v>
      </c>
      <c r="N3339">
        <v>64.959999999999994</v>
      </c>
      <c r="O3339" t="s">
        <v>332</v>
      </c>
      <c r="P3339" t="s">
        <v>323</v>
      </c>
      <c r="Q3339">
        <v>5</v>
      </c>
      <c r="R3339" t="s">
        <v>325</v>
      </c>
      <c r="S3339" s="13">
        <v>-10</v>
      </c>
      <c r="T3339">
        <v>10</v>
      </c>
      <c r="U3339">
        <v>26.72</v>
      </c>
      <c r="V3339">
        <v>26.72</v>
      </c>
      <c r="W3339">
        <v>8167</v>
      </c>
    </row>
    <row r="3340" spans="1:23" x14ac:dyDescent="0.5">
      <c r="A3340" t="s">
        <v>222</v>
      </c>
      <c r="B3340" t="s">
        <v>279</v>
      </c>
      <c r="C3340" t="s">
        <v>84</v>
      </c>
      <c r="D3340" t="s">
        <v>82</v>
      </c>
      <c r="E3340">
        <v>80.16</v>
      </c>
      <c r="F3340">
        <v>3</v>
      </c>
      <c r="G3340">
        <v>7</v>
      </c>
      <c r="H3340">
        <v>3</v>
      </c>
      <c r="I3340">
        <v>1</v>
      </c>
      <c r="J3340" s="13">
        <v>38398</v>
      </c>
      <c r="K3340" s="13">
        <v>38410</v>
      </c>
      <c r="L3340" t="s">
        <v>331</v>
      </c>
      <c r="M3340">
        <v>11</v>
      </c>
      <c r="N3340">
        <v>69.16</v>
      </c>
      <c r="O3340" t="s">
        <v>332</v>
      </c>
      <c r="P3340" t="s">
        <v>327</v>
      </c>
      <c r="Q3340">
        <v>2</v>
      </c>
      <c r="R3340" t="s">
        <v>329</v>
      </c>
      <c r="S3340" s="13">
        <v>-12</v>
      </c>
      <c r="T3340">
        <v>12</v>
      </c>
      <c r="U3340">
        <v>26.72</v>
      </c>
      <c r="V3340">
        <v>26.72</v>
      </c>
      <c r="W3340">
        <v>8167</v>
      </c>
    </row>
    <row r="3341" spans="1:23" x14ac:dyDescent="0.5">
      <c r="A3341" t="s">
        <v>224</v>
      </c>
      <c r="B3341" t="s">
        <v>279</v>
      </c>
      <c r="C3341" t="s">
        <v>84</v>
      </c>
      <c r="D3341" t="s">
        <v>82</v>
      </c>
      <c r="E3341">
        <v>80.16</v>
      </c>
      <c r="F3341">
        <v>3</v>
      </c>
      <c r="G3341">
        <v>9.86</v>
      </c>
      <c r="H3341">
        <v>6.8599999999999994</v>
      </c>
      <c r="I3341">
        <v>1</v>
      </c>
      <c r="J3341" s="13">
        <v>38302</v>
      </c>
      <c r="K3341" s="13">
        <v>38322</v>
      </c>
      <c r="L3341" t="s">
        <v>313</v>
      </c>
      <c r="M3341">
        <v>17.72</v>
      </c>
      <c r="N3341">
        <v>62.44</v>
      </c>
      <c r="O3341" t="s">
        <v>188</v>
      </c>
      <c r="P3341" t="s">
        <v>308</v>
      </c>
      <c r="Q3341">
        <v>11</v>
      </c>
      <c r="R3341" t="s">
        <v>312</v>
      </c>
      <c r="S3341" s="13">
        <v>-20</v>
      </c>
      <c r="T3341">
        <v>20</v>
      </c>
      <c r="U3341">
        <v>26.72</v>
      </c>
      <c r="V3341">
        <v>26.72</v>
      </c>
      <c r="W3341">
        <v>8167</v>
      </c>
    </row>
    <row r="3342" spans="1:23" x14ac:dyDescent="0.5">
      <c r="A3342" t="s">
        <v>226</v>
      </c>
      <c r="B3342" t="s">
        <v>279</v>
      </c>
      <c r="C3342" t="s">
        <v>84</v>
      </c>
      <c r="D3342" t="s">
        <v>82</v>
      </c>
      <c r="E3342">
        <v>80.16</v>
      </c>
      <c r="F3342">
        <v>3</v>
      </c>
      <c r="G3342">
        <v>8.86</v>
      </c>
      <c r="H3342">
        <v>4.8599999999999994</v>
      </c>
      <c r="I3342">
        <v>1</v>
      </c>
      <c r="J3342" s="13">
        <v>38280</v>
      </c>
      <c r="K3342" s="13">
        <v>38294</v>
      </c>
      <c r="L3342" t="s">
        <v>315</v>
      </c>
      <c r="M3342">
        <v>14.719999999999999</v>
      </c>
      <c r="N3342">
        <v>65.44</v>
      </c>
      <c r="O3342" t="s">
        <v>188</v>
      </c>
      <c r="P3342" t="s">
        <v>308</v>
      </c>
      <c r="Q3342">
        <v>10</v>
      </c>
      <c r="R3342" t="s">
        <v>314</v>
      </c>
      <c r="S3342" s="13">
        <v>-14</v>
      </c>
      <c r="T3342">
        <v>14</v>
      </c>
      <c r="U3342">
        <v>26.72</v>
      </c>
      <c r="V3342">
        <v>26.72</v>
      </c>
      <c r="W3342">
        <v>8167</v>
      </c>
    </row>
    <row r="3343" spans="1:23" x14ac:dyDescent="0.5">
      <c r="A3343" t="s">
        <v>220</v>
      </c>
      <c r="B3343" t="s">
        <v>279</v>
      </c>
      <c r="C3343" t="s">
        <v>84</v>
      </c>
      <c r="D3343" t="s">
        <v>82</v>
      </c>
      <c r="E3343">
        <v>80.16</v>
      </c>
      <c r="F3343">
        <v>3</v>
      </c>
      <c r="G3343">
        <v>9.61</v>
      </c>
      <c r="H3343">
        <v>3.6099999999999994</v>
      </c>
      <c r="I3343">
        <v>1</v>
      </c>
      <c r="J3343" s="13">
        <v>38230</v>
      </c>
      <c r="K3343" s="13">
        <v>38243</v>
      </c>
      <c r="L3343" t="s">
        <v>318</v>
      </c>
      <c r="M3343">
        <v>14.219999999999999</v>
      </c>
      <c r="N3343">
        <v>65.94</v>
      </c>
      <c r="O3343" t="s">
        <v>188</v>
      </c>
      <c r="P3343" t="s">
        <v>316</v>
      </c>
      <c r="Q3343">
        <v>8</v>
      </c>
      <c r="R3343" t="s">
        <v>319</v>
      </c>
      <c r="S3343" s="13">
        <v>-13</v>
      </c>
      <c r="T3343">
        <v>13</v>
      </c>
      <c r="U3343">
        <v>26.72</v>
      </c>
      <c r="V3343">
        <v>26.72</v>
      </c>
      <c r="W3343">
        <v>8167</v>
      </c>
    </row>
    <row r="3344" spans="1:23" x14ac:dyDescent="0.5">
      <c r="A3344" t="s">
        <v>220</v>
      </c>
      <c r="B3344" t="s">
        <v>279</v>
      </c>
      <c r="C3344" t="s">
        <v>84</v>
      </c>
      <c r="D3344" t="s">
        <v>82</v>
      </c>
      <c r="E3344">
        <v>80.16</v>
      </c>
      <c r="F3344">
        <v>3</v>
      </c>
      <c r="G3344">
        <v>8.86</v>
      </c>
      <c r="H3344">
        <v>6.8599999999999994</v>
      </c>
      <c r="I3344">
        <v>1</v>
      </c>
      <c r="J3344" s="13">
        <v>38103</v>
      </c>
      <c r="K3344" s="13">
        <v>38117</v>
      </c>
      <c r="L3344" t="s">
        <v>318</v>
      </c>
      <c r="M3344">
        <v>16.72</v>
      </c>
      <c r="N3344">
        <v>63.44</v>
      </c>
      <c r="O3344" t="s">
        <v>188</v>
      </c>
      <c r="P3344" t="s">
        <v>323</v>
      </c>
      <c r="Q3344">
        <v>4</v>
      </c>
      <c r="R3344" t="s">
        <v>326</v>
      </c>
      <c r="S3344" s="13">
        <v>-14</v>
      </c>
      <c r="T3344">
        <v>14</v>
      </c>
      <c r="U3344">
        <v>26.72</v>
      </c>
      <c r="V3344">
        <v>26.72</v>
      </c>
      <c r="W3344">
        <v>8167</v>
      </c>
    </row>
    <row r="3345" spans="1:23" x14ac:dyDescent="0.5">
      <c r="A3345" t="s">
        <v>222</v>
      </c>
      <c r="B3345" t="s">
        <v>279</v>
      </c>
      <c r="C3345" t="s">
        <v>84</v>
      </c>
      <c r="D3345" t="s">
        <v>82</v>
      </c>
      <c r="E3345">
        <v>80.16</v>
      </c>
      <c r="F3345">
        <v>3</v>
      </c>
      <c r="G3345">
        <v>9.73</v>
      </c>
      <c r="H3345">
        <v>4.7300000000000004</v>
      </c>
      <c r="I3345">
        <v>1</v>
      </c>
      <c r="J3345" s="13">
        <v>38033</v>
      </c>
      <c r="K3345" s="13">
        <v>38045</v>
      </c>
      <c r="L3345" t="s">
        <v>331</v>
      </c>
      <c r="M3345">
        <v>15.46</v>
      </c>
      <c r="N3345">
        <v>64.699999999999989</v>
      </c>
      <c r="O3345" t="s">
        <v>188</v>
      </c>
      <c r="P3345" t="s">
        <v>327</v>
      </c>
      <c r="Q3345">
        <v>2</v>
      </c>
      <c r="R3345" t="s">
        <v>329</v>
      </c>
      <c r="S3345" s="13">
        <v>-12</v>
      </c>
      <c r="T3345">
        <v>12</v>
      </c>
      <c r="U3345">
        <v>26.72</v>
      </c>
      <c r="V3345">
        <v>26.72</v>
      </c>
      <c r="W3345">
        <v>8167</v>
      </c>
    </row>
    <row r="3346" spans="1:23" x14ac:dyDescent="0.5">
      <c r="A3346" t="s">
        <v>222</v>
      </c>
      <c r="B3346" t="s">
        <v>279</v>
      </c>
      <c r="C3346" t="s">
        <v>84</v>
      </c>
      <c r="D3346" t="s">
        <v>82</v>
      </c>
      <c r="E3346">
        <v>80.16</v>
      </c>
      <c r="F3346">
        <v>3</v>
      </c>
      <c r="G3346">
        <v>8.75</v>
      </c>
      <c r="H3346">
        <v>6.75</v>
      </c>
      <c r="I3346">
        <v>1</v>
      </c>
      <c r="J3346" s="13">
        <v>37997</v>
      </c>
      <c r="K3346" s="13">
        <v>38010</v>
      </c>
      <c r="L3346" t="s">
        <v>331</v>
      </c>
      <c r="M3346">
        <v>16.5</v>
      </c>
      <c r="N3346">
        <v>63.66</v>
      </c>
      <c r="O3346" t="s">
        <v>188</v>
      </c>
      <c r="P3346" t="s">
        <v>327</v>
      </c>
      <c r="Q3346">
        <v>1</v>
      </c>
      <c r="R3346" t="s">
        <v>330</v>
      </c>
      <c r="S3346" s="13">
        <v>-13</v>
      </c>
      <c r="T3346">
        <v>13</v>
      </c>
      <c r="U3346">
        <v>26.72</v>
      </c>
      <c r="V3346">
        <v>26.72</v>
      </c>
      <c r="W3346">
        <v>8167</v>
      </c>
    </row>
    <row r="3347" spans="1:23" x14ac:dyDescent="0.5">
      <c r="A3347" t="s">
        <v>223</v>
      </c>
      <c r="B3347" t="s">
        <v>279</v>
      </c>
      <c r="C3347" t="s">
        <v>84</v>
      </c>
      <c r="D3347" t="s">
        <v>82</v>
      </c>
      <c r="E3347">
        <v>80.16</v>
      </c>
      <c r="F3347">
        <v>3</v>
      </c>
      <c r="G3347">
        <v>7.8900000000000006</v>
      </c>
      <c r="H3347">
        <v>3.8900000000000006</v>
      </c>
      <c r="I3347">
        <v>1</v>
      </c>
      <c r="J3347" s="13">
        <v>37928</v>
      </c>
      <c r="K3347" s="13">
        <v>37939</v>
      </c>
      <c r="L3347" t="s">
        <v>307</v>
      </c>
      <c r="M3347">
        <v>12.780000000000001</v>
      </c>
      <c r="N3347">
        <v>67.38</v>
      </c>
      <c r="O3347" t="s">
        <v>187</v>
      </c>
      <c r="P3347" t="s">
        <v>308</v>
      </c>
      <c r="Q3347">
        <v>11</v>
      </c>
      <c r="R3347" t="s">
        <v>312</v>
      </c>
      <c r="S3347" s="13">
        <v>-11</v>
      </c>
      <c r="T3347">
        <v>11</v>
      </c>
      <c r="U3347">
        <v>26.72</v>
      </c>
      <c r="V3347">
        <v>26.72</v>
      </c>
      <c r="W3347">
        <v>8167</v>
      </c>
    </row>
    <row r="3348" spans="1:23" x14ac:dyDescent="0.5">
      <c r="A3348" t="s">
        <v>220</v>
      </c>
      <c r="B3348" t="s">
        <v>279</v>
      </c>
      <c r="C3348" t="s">
        <v>84</v>
      </c>
      <c r="D3348" t="s">
        <v>82</v>
      </c>
      <c r="E3348">
        <v>80.16</v>
      </c>
      <c r="F3348">
        <v>3</v>
      </c>
      <c r="G3348">
        <v>7.5499999999999972</v>
      </c>
      <c r="H3348">
        <v>4.5499999999999972</v>
      </c>
      <c r="I3348">
        <v>1</v>
      </c>
      <c r="J3348" s="13">
        <v>37906</v>
      </c>
      <c r="K3348" s="13">
        <v>37914</v>
      </c>
      <c r="L3348" t="s">
        <v>318</v>
      </c>
      <c r="M3348">
        <v>13.099999999999994</v>
      </c>
      <c r="N3348">
        <v>67.06</v>
      </c>
      <c r="O3348" t="s">
        <v>187</v>
      </c>
      <c r="P3348" t="s">
        <v>308</v>
      </c>
      <c r="Q3348">
        <v>10</v>
      </c>
      <c r="R3348" t="s">
        <v>314</v>
      </c>
      <c r="S3348" s="13">
        <v>-8</v>
      </c>
      <c r="T3348">
        <v>8</v>
      </c>
      <c r="U3348">
        <v>26.72</v>
      </c>
      <c r="V3348">
        <v>26.72</v>
      </c>
      <c r="W3348">
        <v>8167</v>
      </c>
    </row>
    <row r="3349" spans="1:23" x14ac:dyDescent="0.5">
      <c r="A3349" t="s">
        <v>225</v>
      </c>
      <c r="B3349" t="s">
        <v>279</v>
      </c>
      <c r="C3349" t="s">
        <v>84</v>
      </c>
      <c r="D3349" t="s">
        <v>82</v>
      </c>
      <c r="E3349">
        <v>80.16</v>
      </c>
      <c r="F3349">
        <v>3</v>
      </c>
      <c r="G3349">
        <v>9.14</v>
      </c>
      <c r="H3349">
        <v>6.1400000000000006</v>
      </c>
      <c r="I3349">
        <v>1</v>
      </c>
      <c r="J3349" s="13">
        <v>37868</v>
      </c>
      <c r="K3349" s="13">
        <v>37881</v>
      </c>
      <c r="L3349" t="s">
        <v>321</v>
      </c>
      <c r="M3349">
        <v>16.28</v>
      </c>
      <c r="N3349">
        <v>63.879999999999995</v>
      </c>
      <c r="O3349" t="s">
        <v>187</v>
      </c>
      <c r="P3349" t="s">
        <v>316</v>
      </c>
      <c r="Q3349">
        <v>9</v>
      </c>
      <c r="R3349" t="s">
        <v>317</v>
      </c>
      <c r="S3349" s="13">
        <v>-13</v>
      </c>
      <c r="T3349">
        <v>13</v>
      </c>
      <c r="U3349">
        <v>26.72</v>
      </c>
      <c r="V3349">
        <v>26.72</v>
      </c>
      <c r="W3349">
        <v>8167</v>
      </c>
    </row>
    <row r="3350" spans="1:23" x14ac:dyDescent="0.5">
      <c r="A3350" t="s">
        <v>224</v>
      </c>
      <c r="B3350" t="s">
        <v>279</v>
      </c>
      <c r="C3350" t="s">
        <v>84</v>
      </c>
      <c r="D3350" t="s">
        <v>82</v>
      </c>
      <c r="E3350">
        <v>80.16</v>
      </c>
      <c r="F3350">
        <v>3</v>
      </c>
      <c r="G3350">
        <v>6.5799999999999983</v>
      </c>
      <c r="H3350">
        <v>5.5799999999999983</v>
      </c>
      <c r="I3350">
        <v>1</v>
      </c>
      <c r="J3350" s="13">
        <v>37791</v>
      </c>
      <c r="K3350" s="13">
        <v>37802</v>
      </c>
      <c r="L3350" t="s">
        <v>313</v>
      </c>
      <c r="M3350">
        <v>13.159999999999997</v>
      </c>
      <c r="N3350">
        <v>67</v>
      </c>
      <c r="O3350" t="s">
        <v>187</v>
      </c>
      <c r="P3350" t="s">
        <v>323</v>
      </c>
      <c r="Q3350">
        <v>6</v>
      </c>
      <c r="R3350" t="s">
        <v>324</v>
      </c>
      <c r="S3350" s="13">
        <v>-11</v>
      </c>
      <c r="T3350">
        <v>11</v>
      </c>
      <c r="U3350">
        <v>26.72</v>
      </c>
      <c r="V3350">
        <v>26.72</v>
      </c>
      <c r="W3350">
        <v>8167</v>
      </c>
    </row>
    <row r="3351" spans="1:23" x14ac:dyDescent="0.5">
      <c r="A3351" t="s">
        <v>221</v>
      </c>
      <c r="B3351" t="s">
        <v>279</v>
      </c>
      <c r="C3351" t="s">
        <v>84</v>
      </c>
      <c r="D3351" t="s">
        <v>82</v>
      </c>
      <c r="E3351">
        <v>80.16</v>
      </c>
      <c r="F3351">
        <v>3</v>
      </c>
      <c r="G3351">
        <v>7</v>
      </c>
      <c r="H3351">
        <v>3</v>
      </c>
      <c r="I3351">
        <v>1</v>
      </c>
      <c r="J3351" s="13">
        <v>37479</v>
      </c>
      <c r="K3351" s="13">
        <v>37497</v>
      </c>
      <c r="L3351" t="s">
        <v>322</v>
      </c>
      <c r="M3351">
        <v>11</v>
      </c>
      <c r="N3351">
        <v>69.16</v>
      </c>
      <c r="O3351" t="s">
        <v>186</v>
      </c>
      <c r="P3351" t="s">
        <v>316</v>
      </c>
      <c r="Q3351">
        <v>8</v>
      </c>
      <c r="R3351" t="s">
        <v>319</v>
      </c>
      <c r="S3351" s="13">
        <v>-18</v>
      </c>
      <c r="T3351">
        <v>18</v>
      </c>
      <c r="U3351">
        <v>26.72</v>
      </c>
      <c r="V3351">
        <v>26.72</v>
      </c>
      <c r="W3351">
        <v>8167</v>
      </c>
    </row>
    <row r="3352" spans="1:23" x14ac:dyDescent="0.5">
      <c r="A3352" t="s">
        <v>223</v>
      </c>
      <c r="B3352" t="s">
        <v>279</v>
      </c>
      <c r="C3352" t="s">
        <v>84</v>
      </c>
      <c r="D3352" t="s">
        <v>82</v>
      </c>
      <c r="E3352">
        <v>80.16</v>
      </c>
      <c r="F3352">
        <v>3</v>
      </c>
      <c r="G3352">
        <v>8.75</v>
      </c>
      <c r="H3352">
        <v>5.75</v>
      </c>
      <c r="I3352">
        <v>1</v>
      </c>
      <c r="J3352" s="13">
        <v>37477</v>
      </c>
      <c r="K3352" s="13">
        <v>37497</v>
      </c>
      <c r="L3352" t="s">
        <v>307</v>
      </c>
      <c r="M3352">
        <v>15.5</v>
      </c>
      <c r="N3352">
        <v>64.66</v>
      </c>
      <c r="O3352" t="s">
        <v>186</v>
      </c>
      <c r="P3352" t="s">
        <v>316</v>
      </c>
      <c r="Q3352">
        <v>8</v>
      </c>
      <c r="R3352" t="s">
        <v>319</v>
      </c>
      <c r="S3352" s="13">
        <v>-20</v>
      </c>
      <c r="T3352">
        <v>20</v>
      </c>
      <c r="U3352">
        <v>26.72</v>
      </c>
      <c r="V3352">
        <v>26.72</v>
      </c>
      <c r="W3352">
        <v>8167</v>
      </c>
    </row>
    <row r="3353" spans="1:23" x14ac:dyDescent="0.5">
      <c r="A3353" t="s">
        <v>220</v>
      </c>
      <c r="B3353" t="s">
        <v>279</v>
      </c>
      <c r="C3353" t="s">
        <v>84</v>
      </c>
      <c r="D3353" t="s">
        <v>82</v>
      </c>
      <c r="E3353">
        <v>80.16</v>
      </c>
      <c r="F3353">
        <v>3</v>
      </c>
      <c r="G3353">
        <v>9.5499999999999972</v>
      </c>
      <c r="H3353">
        <v>3.5499999999999972</v>
      </c>
      <c r="I3353">
        <v>1</v>
      </c>
      <c r="J3353" s="13">
        <v>37389</v>
      </c>
      <c r="K3353" s="13">
        <v>37397</v>
      </c>
      <c r="L3353" t="s">
        <v>318</v>
      </c>
      <c r="M3353">
        <v>14.099999999999994</v>
      </c>
      <c r="N3353">
        <v>66.06</v>
      </c>
      <c r="O3353" t="s">
        <v>186</v>
      </c>
      <c r="P3353" t="s">
        <v>323</v>
      </c>
      <c r="Q3353">
        <v>5</v>
      </c>
      <c r="R3353" t="s">
        <v>325</v>
      </c>
      <c r="S3353" s="13">
        <v>-8</v>
      </c>
      <c r="T3353">
        <v>8</v>
      </c>
      <c r="U3353">
        <v>26.72</v>
      </c>
      <c r="V3353">
        <v>26.72</v>
      </c>
      <c r="W3353">
        <v>8167</v>
      </c>
    </row>
    <row r="3354" spans="1:23" x14ac:dyDescent="0.5">
      <c r="A3354" t="s">
        <v>225</v>
      </c>
      <c r="B3354" t="s">
        <v>279</v>
      </c>
      <c r="C3354" t="s">
        <v>84</v>
      </c>
      <c r="D3354" t="s">
        <v>82</v>
      </c>
      <c r="E3354">
        <v>80.16</v>
      </c>
      <c r="F3354">
        <v>3</v>
      </c>
      <c r="G3354">
        <v>9.61</v>
      </c>
      <c r="H3354">
        <v>4.6099999999999994</v>
      </c>
      <c r="I3354">
        <v>1</v>
      </c>
      <c r="J3354" s="13">
        <v>37238</v>
      </c>
      <c r="K3354" s="13">
        <v>37250</v>
      </c>
      <c r="L3354" t="s">
        <v>321</v>
      </c>
      <c r="M3354">
        <v>15.219999999999999</v>
      </c>
      <c r="N3354">
        <v>64.94</v>
      </c>
      <c r="O3354" t="s">
        <v>185</v>
      </c>
      <c r="P3354" t="s">
        <v>308</v>
      </c>
      <c r="Q3354">
        <v>12</v>
      </c>
      <c r="R3354" t="s">
        <v>309</v>
      </c>
      <c r="S3354" s="13">
        <v>-12</v>
      </c>
      <c r="T3354">
        <v>12</v>
      </c>
      <c r="U3354">
        <v>26.72</v>
      </c>
      <c r="V3354">
        <v>26.72</v>
      </c>
      <c r="W3354">
        <v>8167</v>
      </c>
    </row>
    <row r="3355" spans="1:23" x14ac:dyDescent="0.5">
      <c r="A3355" t="s">
        <v>226</v>
      </c>
      <c r="B3355" t="s">
        <v>279</v>
      </c>
      <c r="C3355" t="s">
        <v>84</v>
      </c>
      <c r="D3355" t="s">
        <v>82</v>
      </c>
      <c r="E3355">
        <v>80.16</v>
      </c>
      <c r="F3355">
        <v>3</v>
      </c>
      <c r="G3355">
        <v>7.5799999999999983</v>
      </c>
      <c r="H3355">
        <v>3.5799999999999983</v>
      </c>
      <c r="I3355">
        <v>1</v>
      </c>
      <c r="J3355" s="13">
        <v>37233</v>
      </c>
      <c r="K3355" s="13">
        <v>37249</v>
      </c>
      <c r="L3355" t="s">
        <v>315</v>
      </c>
      <c r="M3355">
        <v>12.159999999999997</v>
      </c>
      <c r="N3355">
        <v>68</v>
      </c>
      <c r="O3355" t="s">
        <v>185</v>
      </c>
      <c r="P3355" t="s">
        <v>308</v>
      </c>
      <c r="Q3355">
        <v>12</v>
      </c>
      <c r="R3355" t="s">
        <v>309</v>
      </c>
      <c r="S3355" s="13">
        <v>-16</v>
      </c>
      <c r="T3355">
        <v>16</v>
      </c>
      <c r="U3355">
        <v>26.72</v>
      </c>
      <c r="V3355">
        <v>26.72</v>
      </c>
      <c r="W3355">
        <v>8167</v>
      </c>
    </row>
    <row r="3356" spans="1:23" x14ac:dyDescent="0.5">
      <c r="A3356" t="s">
        <v>228</v>
      </c>
      <c r="B3356" t="s">
        <v>279</v>
      </c>
      <c r="C3356" t="s">
        <v>84</v>
      </c>
      <c r="D3356" t="s">
        <v>82</v>
      </c>
      <c r="E3356">
        <v>80.16</v>
      </c>
      <c r="F3356">
        <v>3</v>
      </c>
      <c r="G3356">
        <v>5</v>
      </c>
      <c r="H3356">
        <v>5</v>
      </c>
      <c r="I3356">
        <v>1</v>
      </c>
      <c r="J3356" s="13">
        <v>37211</v>
      </c>
      <c r="K3356" s="13">
        <v>37218</v>
      </c>
      <c r="L3356" t="s">
        <v>310</v>
      </c>
      <c r="M3356">
        <v>11</v>
      </c>
      <c r="N3356">
        <v>69.16</v>
      </c>
      <c r="O3356" t="s">
        <v>185</v>
      </c>
      <c r="P3356" t="s">
        <v>308</v>
      </c>
      <c r="Q3356">
        <v>11</v>
      </c>
      <c r="R3356" t="s">
        <v>312</v>
      </c>
      <c r="S3356" s="13">
        <v>-7</v>
      </c>
      <c r="T3356">
        <v>7</v>
      </c>
      <c r="U3356">
        <v>26.72</v>
      </c>
      <c r="V3356">
        <v>26.72</v>
      </c>
      <c r="W3356">
        <v>8167</v>
      </c>
    </row>
    <row r="3357" spans="1:23" x14ac:dyDescent="0.5">
      <c r="A3357" t="s">
        <v>221</v>
      </c>
      <c r="B3357" t="s">
        <v>279</v>
      </c>
      <c r="C3357" t="s">
        <v>84</v>
      </c>
      <c r="D3357" t="s">
        <v>82</v>
      </c>
      <c r="E3357">
        <v>80.16</v>
      </c>
      <c r="F3357">
        <v>3</v>
      </c>
      <c r="G3357">
        <v>6.5499999999999972</v>
      </c>
      <c r="H3357">
        <v>6.5499999999999972</v>
      </c>
      <c r="I3357">
        <v>1</v>
      </c>
      <c r="J3357" s="13">
        <v>37024</v>
      </c>
      <c r="K3357" s="13">
        <v>37039</v>
      </c>
      <c r="L3357" t="s">
        <v>322</v>
      </c>
      <c r="M3357">
        <v>14.099999999999994</v>
      </c>
      <c r="N3357">
        <v>66.06</v>
      </c>
      <c r="O3357" t="s">
        <v>185</v>
      </c>
      <c r="P3357" t="s">
        <v>323</v>
      </c>
      <c r="Q3357">
        <v>5</v>
      </c>
      <c r="R3357" t="s">
        <v>325</v>
      </c>
      <c r="S3357" s="13">
        <v>-15</v>
      </c>
      <c r="T3357">
        <v>15</v>
      </c>
      <c r="U3357">
        <v>26.72</v>
      </c>
      <c r="V3357">
        <v>26.72</v>
      </c>
      <c r="W3357">
        <v>8167</v>
      </c>
    </row>
    <row r="3358" spans="1:23" x14ac:dyDescent="0.5">
      <c r="A3358" t="s">
        <v>228</v>
      </c>
      <c r="B3358" t="s">
        <v>279</v>
      </c>
      <c r="C3358" t="s">
        <v>84</v>
      </c>
      <c r="D3358" t="s">
        <v>82</v>
      </c>
      <c r="E3358">
        <v>80.16</v>
      </c>
      <c r="F3358">
        <v>3</v>
      </c>
      <c r="G3358">
        <v>6.1000000000000014</v>
      </c>
      <c r="H3358">
        <v>6.1000000000000014</v>
      </c>
      <c r="I3358">
        <v>1</v>
      </c>
      <c r="J3358" s="13">
        <v>36897</v>
      </c>
      <c r="K3358" s="13">
        <v>36917</v>
      </c>
      <c r="L3358" t="s">
        <v>310</v>
      </c>
      <c r="M3358">
        <v>13.200000000000003</v>
      </c>
      <c r="N3358">
        <v>66.959999999999994</v>
      </c>
      <c r="O3358" t="s">
        <v>185</v>
      </c>
      <c r="P3358" t="s">
        <v>327</v>
      </c>
      <c r="Q3358">
        <v>1</v>
      </c>
      <c r="R3358" t="s">
        <v>330</v>
      </c>
      <c r="S3358" s="13">
        <v>-20</v>
      </c>
      <c r="T3358">
        <v>20</v>
      </c>
      <c r="U3358">
        <v>26.72</v>
      </c>
      <c r="V3358">
        <v>26.72</v>
      </c>
      <c r="W3358">
        <v>8167</v>
      </c>
    </row>
    <row r="3359" spans="1:23" x14ac:dyDescent="0.5">
      <c r="A3359" t="s">
        <v>225</v>
      </c>
      <c r="B3359" t="s">
        <v>279</v>
      </c>
      <c r="C3359" t="s">
        <v>84</v>
      </c>
      <c r="D3359" t="s">
        <v>82</v>
      </c>
      <c r="E3359">
        <v>80.16</v>
      </c>
      <c r="F3359">
        <v>3</v>
      </c>
      <c r="G3359">
        <v>8.8999999999999986</v>
      </c>
      <c r="H3359">
        <v>3.8999999999999986</v>
      </c>
      <c r="I3359">
        <v>1</v>
      </c>
      <c r="J3359" s="13">
        <v>36666</v>
      </c>
      <c r="K3359" s="13">
        <v>36673</v>
      </c>
      <c r="L3359" t="s">
        <v>321</v>
      </c>
      <c r="M3359">
        <v>13.799999999999997</v>
      </c>
      <c r="N3359">
        <v>66.36</v>
      </c>
      <c r="O3359" t="s">
        <v>184</v>
      </c>
      <c r="P3359" t="s">
        <v>323</v>
      </c>
      <c r="Q3359">
        <v>5</v>
      </c>
      <c r="R3359" t="s">
        <v>325</v>
      </c>
      <c r="S3359" s="13">
        <v>-7</v>
      </c>
      <c r="T3359">
        <v>7</v>
      </c>
      <c r="U3359">
        <v>26.72</v>
      </c>
      <c r="V3359">
        <v>26.72</v>
      </c>
      <c r="W3359">
        <v>8167</v>
      </c>
    </row>
    <row r="3360" spans="1:23" x14ac:dyDescent="0.5">
      <c r="A3360" t="s">
        <v>224</v>
      </c>
      <c r="B3360" t="s">
        <v>279</v>
      </c>
      <c r="C3360" t="s">
        <v>84</v>
      </c>
      <c r="D3360" t="s">
        <v>82</v>
      </c>
      <c r="E3360">
        <v>80.16</v>
      </c>
      <c r="F3360">
        <v>3</v>
      </c>
      <c r="G3360">
        <v>5.9899999999999984</v>
      </c>
      <c r="H3360">
        <v>6.9899999999999984</v>
      </c>
      <c r="I3360">
        <v>1</v>
      </c>
      <c r="J3360" s="13">
        <v>36638</v>
      </c>
      <c r="K3360" s="13">
        <v>36647</v>
      </c>
      <c r="L3360" t="s">
        <v>313</v>
      </c>
      <c r="M3360">
        <v>13.979999999999997</v>
      </c>
      <c r="N3360">
        <v>66.180000000000007</v>
      </c>
      <c r="O3360" t="s">
        <v>184</v>
      </c>
      <c r="P3360" t="s">
        <v>323</v>
      </c>
      <c r="Q3360">
        <v>4</v>
      </c>
      <c r="R3360" t="s">
        <v>326</v>
      </c>
      <c r="S3360" s="13">
        <v>-9</v>
      </c>
      <c r="T3360">
        <v>9</v>
      </c>
      <c r="U3360">
        <v>26.72</v>
      </c>
      <c r="V3360">
        <v>26.72</v>
      </c>
      <c r="W3360">
        <v>8167</v>
      </c>
    </row>
    <row r="3361" spans="1:23" x14ac:dyDescent="0.5">
      <c r="A3361" t="s">
        <v>224</v>
      </c>
      <c r="B3361" t="s">
        <v>279</v>
      </c>
      <c r="C3361" t="s">
        <v>84</v>
      </c>
      <c r="D3361" t="s">
        <v>82</v>
      </c>
      <c r="E3361">
        <v>80.16</v>
      </c>
      <c r="F3361">
        <v>3</v>
      </c>
      <c r="G3361">
        <v>6.6099999999999994</v>
      </c>
      <c r="H3361">
        <v>3.6099999999999994</v>
      </c>
      <c r="I3361">
        <v>1</v>
      </c>
      <c r="J3361" s="13">
        <v>36610</v>
      </c>
      <c r="K3361" s="13">
        <v>36618</v>
      </c>
      <c r="L3361" t="s">
        <v>313</v>
      </c>
      <c r="M3361">
        <v>11.219999999999999</v>
      </c>
      <c r="N3361">
        <v>68.94</v>
      </c>
      <c r="O3361" t="s">
        <v>184</v>
      </c>
      <c r="P3361" t="s">
        <v>327</v>
      </c>
      <c r="Q3361">
        <v>3</v>
      </c>
      <c r="R3361" t="s">
        <v>328</v>
      </c>
      <c r="S3361" s="13">
        <v>-8</v>
      </c>
      <c r="T3361">
        <v>8</v>
      </c>
      <c r="U3361">
        <v>26.72</v>
      </c>
      <c r="V3361">
        <v>26.72</v>
      </c>
      <c r="W3361">
        <v>8167</v>
      </c>
    </row>
    <row r="3362" spans="1:23" x14ac:dyDescent="0.5">
      <c r="A3362" t="s">
        <v>222</v>
      </c>
      <c r="B3362" t="s">
        <v>279</v>
      </c>
      <c r="C3362" t="s">
        <v>84</v>
      </c>
      <c r="D3362" t="s">
        <v>82</v>
      </c>
      <c r="E3362">
        <v>80.16</v>
      </c>
      <c r="F3362">
        <v>3</v>
      </c>
      <c r="G3362">
        <v>10</v>
      </c>
      <c r="H3362">
        <v>5</v>
      </c>
      <c r="I3362">
        <v>1</v>
      </c>
      <c r="J3362" s="13">
        <v>36597</v>
      </c>
      <c r="K3362" s="13">
        <v>36610</v>
      </c>
      <c r="L3362" t="s">
        <v>331</v>
      </c>
      <c r="M3362">
        <v>16</v>
      </c>
      <c r="N3362">
        <v>64.16</v>
      </c>
      <c r="O3362" t="s">
        <v>184</v>
      </c>
      <c r="P3362" t="s">
        <v>327</v>
      </c>
      <c r="Q3362">
        <v>3</v>
      </c>
      <c r="R3362" t="s">
        <v>328</v>
      </c>
      <c r="S3362" s="13">
        <v>-13</v>
      </c>
      <c r="T3362">
        <v>13</v>
      </c>
      <c r="U3362">
        <v>26.72</v>
      </c>
      <c r="V3362">
        <v>26.72</v>
      </c>
      <c r="W3362">
        <v>8167</v>
      </c>
    </row>
    <row r="3363" spans="1:23" x14ac:dyDescent="0.5">
      <c r="A3363" t="s">
        <v>222</v>
      </c>
      <c r="B3363" t="s">
        <v>279</v>
      </c>
      <c r="C3363" t="s">
        <v>84</v>
      </c>
      <c r="D3363" t="s">
        <v>82</v>
      </c>
      <c r="E3363">
        <v>80.16</v>
      </c>
      <c r="F3363">
        <v>3</v>
      </c>
      <c r="G3363">
        <v>7.1199999999999974</v>
      </c>
      <c r="H3363">
        <v>4.1199999999999974</v>
      </c>
      <c r="I3363">
        <v>1</v>
      </c>
      <c r="J3363" s="13">
        <v>36524</v>
      </c>
      <c r="K3363" s="13">
        <v>36538</v>
      </c>
      <c r="L3363" t="s">
        <v>331</v>
      </c>
      <c r="M3363">
        <v>12.239999999999995</v>
      </c>
      <c r="N3363">
        <v>67.92</v>
      </c>
      <c r="O3363" t="s">
        <v>333</v>
      </c>
      <c r="P3363" t="s">
        <v>308</v>
      </c>
      <c r="Q3363">
        <v>12</v>
      </c>
      <c r="R3363" t="s">
        <v>309</v>
      </c>
      <c r="S3363" s="13">
        <v>-14</v>
      </c>
      <c r="T3363">
        <v>14</v>
      </c>
      <c r="U3363">
        <v>26.72</v>
      </c>
      <c r="V3363">
        <v>26.72</v>
      </c>
      <c r="W3363">
        <v>8167</v>
      </c>
    </row>
    <row r="3364" spans="1:23" x14ac:dyDescent="0.5">
      <c r="A3364" t="s">
        <v>226</v>
      </c>
      <c r="B3364" t="s">
        <v>279</v>
      </c>
      <c r="C3364" t="s">
        <v>84</v>
      </c>
      <c r="D3364" t="s">
        <v>82</v>
      </c>
      <c r="E3364">
        <v>80.16</v>
      </c>
      <c r="F3364">
        <v>3</v>
      </c>
      <c r="G3364">
        <v>6.68</v>
      </c>
      <c r="H3364">
        <v>6.68</v>
      </c>
      <c r="I3364">
        <v>2</v>
      </c>
      <c r="J3364" s="13">
        <v>42344</v>
      </c>
      <c r="K3364" s="13">
        <v>42989</v>
      </c>
      <c r="L3364" t="s">
        <v>315</v>
      </c>
      <c r="M3364">
        <v>15.36</v>
      </c>
      <c r="N3364">
        <v>64.8</v>
      </c>
      <c r="O3364" t="s">
        <v>230</v>
      </c>
      <c r="P3364" t="s">
        <v>308</v>
      </c>
      <c r="Q3364">
        <v>12</v>
      </c>
      <c r="R3364" t="s">
        <v>309</v>
      </c>
      <c r="S3364" s="13">
        <v>-645</v>
      </c>
      <c r="T3364">
        <v>645</v>
      </c>
      <c r="U3364">
        <v>26.72</v>
      </c>
      <c r="V3364">
        <v>26.72</v>
      </c>
      <c r="W3364">
        <v>8167</v>
      </c>
    </row>
    <row r="3365" spans="1:23" x14ac:dyDescent="0.5">
      <c r="A3365" t="s">
        <v>223</v>
      </c>
      <c r="B3365" t="s">
        <v>279</v>
      </c>
      <c r="C3365" t="s">
        <v>84</v>
      </c>
      <c r="D3365" t="s">
        <v>82</v>
      </c>
      <c r="E3365">
        <v>80.16</v>
      </c>
      <c r="F3365">
        <v>3</v>
      </c>
      <c r="G3365">
        <v>6.68</v>
      </c>
      <c r="H3365">
        <v>5.68</v>
      </c>
      <c r="I3365">
        <v>2</v>
      </c>
      <c r="J3365" s="13">
        <v>42305</v>
      </c>
      <c r="K3365" s="13">
        <v>43192</v>
      </c>
      <c r="L3365" t="s">
        <v>307</v>
      </c>
      <c r="M3365">
        <v>14.36</v>
      </c>
      <c r="N3365">
        <v>65.8</v>
      </c>
      <c r="O3365" t="s">
        <v>230</v>
      </c>
      <c r="P3365" t="s">
        <v>308</v>
      </c>
      <c r="Q3365">
        <v>10</v>
      </c>
      <c r="R3365" t="s">
        <v>314</v>
      </c>
      <c r="S3365" s="13">
        <v>-887</v>
      </c>
      <c r="T3365">
        <v>887</v>
      </c>
      <c r="U3365">
        <v>26.72</v>
      </c>
      <c r="V3365">
        <v>26.72</v>
      </c>
      <c r="W3365">
        <v>8167</v>
      </c>
    </row>
    <row r="3366" spans="1:23" x14ac:dyDescent="0.5">
      <c r="A3366" t="s">
        <v>222</v>
      </c>
      <c r="B3366" t="s">
        <v>279</v>
      </c>
      <c r="C3366" t="s">
        <v>84</v>
      </c>
      <c r="D3366" t="s">
        <v>82</v>
      </c>
      <c r="E3366">
        <v>80.16</v>
      </c>
      <c r="F3366">
        <v>3</v>
      </c>
      <c r="G3366">
        <v>7.25</v>
      </c>
      <c r="H3366">
        <v>5.25</v>
      </c>
      <c r="I3366">
        <v>2</v>
      </c>
      <c r="J3366" s="13">
        <v>42299</v>
      </c>
      <c r="K3366" s="13">
        <v>43087</v>
      </c>
      <c r="L3366" t="s">
        <v>331</v>
      </c>
      <c r="M3366">
        <v>14.5</v>
      </c>
      <c r="N3366">
        <v>65.66</v>
      </c>
      <c r="O3366" t="s">
        <v>230</v>
      </c>
      <c r="P3366" t="s">
        <v>308</v>
      </c>
      <c r="Q3366">
        <v>10</v>
      </c>
      <c r="R3366" t="s">
        <v>314</v>
      </c>
      <c r="S3366" s="13">
        <v>-788</v>
      </c>
      <c r="T3366">
        <v>788</v>
      </c>
      <c r="U3366">
        <v>26.72</v>
      </c>
      <c r="V3366">
        <v>26.72</v>
      </c>
      <c r="W3366">
        <v>8167</v>
      </c>
    </row>
    <row r="3367" spans="1:23" x14ac:dyDescent="0.5">
      <c r="A3367" t="s">
        <v>223</v>
      </c>
      <c r="B3367" t="s">
        <v>279</v>
      </c>
      <c r="C3367" t="s">
        <v>84</v>
      </c>
      <c r="D3367" t="s">
        <v>82</v>
      </c>
      <c r="E3367">
        <v>80.16</v>
      </c>
      <c r="F3367">
        <v>3</v>
      </c>
      <c r="G3367">
        <v>6.9899999999999984</v>
      </c>
      <c r="H3367">
        <v>3.9899999999999984</v>
      </c>
      <c r="I3367">
        <v>2</v>
      </c>
      <c r="J3367" s="13">
        <v>42211</v>
      </c>
      <c r="K3367" s="13">
        <v>42223</v>
      </c>
      <c r="L3367" t="s">
        <v>307</v>
      </c>
      <c r="M3367">
        <v>12.979999999999997</v>
      </c>
      <c r="N3367">
        <v>67.180000000000007</v>
      </c>
      <c r="O3367" t="s">
        <v>230</v>
      </c>
      <c r="P3367" t="s">
        <v>316</v>
      </c>
      <c r="Q3367">
        <v>7</v>
      </c>
      <c r="R3367" t="s">
        <v>320</v>
      </c>
      <c r="S3367" s="13">
        <v>-12</v>
      </c>
      <c r="T3367">
        <v>12</v>
      </c>
      <c r="U3367">
        <v>26.72</v>
      </c>
      <c r="V3367">
        <v>26.72</v>
      </c>
      <c r="W3367">
        <v>8167</v>
      </c>
    </row>
    <row r="3368" spans="1:23" x14ac:dyDescent="0.5">
      <c r="A3368" t="s">
        <v>220</v>
      </c>
      <c r="B3368" t="s">
        <v>279</v>
      </c>
      <c r="C3368" t="s">
        <v>84</v>
      </c>
      <c r="D3368" t="s">
        <v>82</v>
      </c>
      <c r="E3368">
        <v>80.16</v>
      </c>
      <c r="F3368">
        <v>3</v>
      </c>
      <c r="G3368">
        <v>6</v>
      </c>
      <c r="H3368">
        <v>3</v>
      </c>
      <c r="I3368">
        <v>2</v>
      </c>
      <c r="J3368" s="13">
        <v>42201</v>
      </c>
      <c r="K3368" s="13">
        <v>42951</v>
      </c>
      <c r="L3368" t="s">
        <v>318</v>
      </c>
      <c r="M3368">
        <v>11</v>
      </c>
      <c r="N3368">
        <v>69.16</v>
      </c>
      <c r="O3368" t="s">
        <v>230</v>
      </c>
      <c r="P3368" t="s">
        <v>316</v>
      </c>
      <c r="Q3368">
        <v>7</v>
      </c>
      <c r="R3368" t="s">
        <v>320</v>
      </c>
      <c r="S3368" s="13">
        <v>-750</v>
      </c>
      <c r="T3368">
        <v>750</v>
      </c>
      <c r="U3368">
        <v>26.72</v>
      </c>
      <c r="V3368">
        <v>26.72</v>
      </c>
      <c r="W3368">
        <v>8167</v>
      </c>
    </row>
    <row r="3369" spans="1:23" x14ac:dyDescent="0.5">
      <c r="A3369" t="s">
        <v>220</v>
      </c>
      <c r="B3369" t="s">
        <v>279</v>
      </c>
      <c r="C3369" t="s">
        <v>84</v>
      </c>
      <c r="D3369" t="s">
        <v>82</v>
      </c>
      <c r="E3369">
        <v>80.16</v>
      </c>
      <c r="F3369">
        <v>3</v>
      </c>
      <c r="G3369">
        <v>7.4500000000000028</v>
      </c>
      <c r="H3369">
        <v>5.4500000000000028</v>
      </c>
      <c r="I3369">
        <v>2</v>
      </c>
      <c r="J3369" s="13">
        <v>42194</v>
      </c>
      <c r="K3369" s="13">
        <v>42203</v>
      </c>
      <c r="L3369" t="s">
        <v>318</v>
      </c>
      <c r="M3369">
        <v>14.900000000000006</v>
      </c>
      <c r="N3369">
        <v>65.259999999999991</v>
      </c>
      <c r="O3369" t="s">
        <v>230</v>
      </c>
      <c r="P3369" t="s">
        <v>316</v>
      </c>
      <c r="Q3369">
        <v>7</v>
      </c>
      <c r="R3369" t="s">
        <v>320</v>
      </c>
      <c r="S3369" s="13">
        <v>-9</v>
      </c>
      <c r="T3369">
        <v>9</v>
      </c>
      <c r="U3369">
        <v>26.72</v>
      </c>
      <c r="V3369">
        <v>26.72</v>
      </c>
      <c r="W3369">
        <v>8167</v>
      </c>
    </row>
    <row r="3370" spans="1:23" x14ac:dyDescent="0.5">
      <c r="A3370" t="s">
        <v>226</v>
      </c>
      <c r="B3370" t="s">
        <v>279</v>
      </c>
      <c r="C3370" t="s">
        <v>84</v>
      </c>
      <c r="D3370" t="s">
        <v>82</v>
      </c>
      <c r="E3370">
        <v>80.16</v>
      </c>
      <c r="F3370">
        <v>3</v>
      </c>
      <c r="G3370">
        <v>7.75</v>
      </c>
      <c r="H3370">
        <v>3.75</v>
      </c>
      <c r="I3370">
        <v>2</v>
      </c>
      <c r="J3370" s="13">
        <v>42187</v>
      </c>
      <c r="K3370" s="13">
        <v>42958</v>
      </c>
      <c r="L3370" t="s">
        <v>315</v>
      </c>
      <c r="M3370">
        <v>13.5</v>
      </c>
      <c r="N3370">
        <v>66.66</v>
      </c>
      <c r="O3370" t="s">
        <v>230</v>
      </c>
      <c r="P3370" t="s">
        <v>316</v>
      </c>
      <c r="Q3370">
        <v>7</v>
      </c>
      <c r="R3370" t="s">
        <v>320</v>
      </c>
      <c r="S3370" s="13">
        <v>-771</v>
      </c>
      <c r="T3370">
        <v>771</v>
      </c>
      <c r="U3370">
        <v>26.72</v>
      </c>
      <c r="V3370">
        <v>26.72</v>
      </c>
      <c r="W3370">
        <v>8167</v>
      </c>
    </row>
    <row r="3371" spans="1:23" x14ac:dyDescent="0.5">
      <c r="A3371" t="s">
        <v>221</v>
      </c>
      <c r="B3371" t="s">
        <v>279</v>
      </c>
      <c r="C3371" t="s">
        <v>84</v>
      </c>
      <c r="D3371" t="s">
        <v>82</v>
      </c>
      <c r="E3371">
        <v>80.16</v>
      </c>
      <c r="F3371">
        <v>3</v>
      </c>
      <c r="G3371">
        <v>6.3599999999999994</v>
      </c>
      <c r="H3371">
        <v>4.3599999999999994</v>
      </c>
      <c r="I3371">
        <v>2</v>
      </c>
      <c r="J3371" s="13">
        <v>42177</v>
      </c>
      <c r="K3371" s="13">
        <v>42195</v>
      </c>
      <c r="L3371" t="s">
        <v>322</v>
      </c>
      <c r="M3371">
        <v>12.719999999999999</v>
      </c>
      <c r="N3371">
        <v>67.44</v>
      </c>
      <c r="O3371" t="s">
        <v>230</v>
      </c>
      <c r="P3371" t="s">
        <v>323</v>
      </c>
      <c r="Q3371">
        <v>6</v>
      </c>
      <c r="R3371" t="s">
        <v>324</v>
      </c>
      <c r="S3371" s="13">
        <v>-18</v>
      </c>
      <c r="T3371">
        <v>18</v>
      </c>
      <c r="U3371">
        <v>26.72</v>
      </c>
      <c r="V3371">
        <v>26.72</v>
      </c>
      <c r="W3371">
        <v>8167</v>
      </c>
    </row>
    <row r="3372" spans="1:23" x14ac:dyDescent="0.5">
      <c r="A3372" t="s">
        <v>224</v>
      </c>
      <c r="B3372" t="s">
        <v>279</v>
      </c>
      <c r="C3372" t="s">
        <v>84</v>
      </c>
      <c r="D3372" t="s">
        <v>82</v>
      </c>
      <c r="E3372">
        <v>80.16</v>
      </c>
      <c r="F3372">
        <v>3</v>
      </c>
      <c r="G3372">
        <v>5.5799999999999983</v>
      </c>
      <c r="H3372">
        <v>3.5799999999999983</v>
      </c>
      <c r="I3372">
        <v>2</v>
      </c>
      <c r="J3372" s="13">
        <v>42120</v>
      </c>
      <c r="K3372" s="13">
        <v>43031</v>
      </c>
      <c r="L3372" t="s">
        <v>313</v>
      </c>
      <c r="M3372">
        <v>11.159999999999997</v>
      </c>
      <c r="N3372">
        <v>69</v>
      </c>
      <c r="O3372" t="s">
        <v>230</v>
      </c>
      <c r="P3372" t="s">
        <v>323</v>
      </c>
      <c r="Q3372">
        <v>4</v>
      </c>
      <c r="R3372" t="s">
        <v>326</v>
      </c>
      <c r="S3372" s="13">
        <v>-911</v>
      </c>
      <c r="T3372">
        <v>911</v>
      </c>
      <c r="U3372">
        <v>26.72</v>
      </c>
      <c r="V3372">
        <v>26.72</v>
      </c>
      <c r="W3372">
        <v>8167</v>
      </c>
    </row>
    <row r="3373" spans="1:23" x14ac:dyDescent="0.5">
      <c r="A3373" t="s">
        <v>228</v>
      </c>
      <c r="B3373" t="s">
        <v>279</v>
      </c>
      <c r="C3373" t="s">
        <v>84</v>
      </c>
      <c r="D3373" t="s">
        <v>82</v>
      </c>
      <c r="E3373">
        <v>80.16</v>
      </c>
      <c r="F3373">
        <v>3</v>
      </c>
      <c r="G3373">
        <v>7.8900000000000006</v>
      </c>
      <c r="H3373">
        <v>5.8900000000000006</v>
      </c>
      <c r="I3373">
        <v>2</v>
      </c>
      <c r="J3373" s="13">
        <v>42046</v>
      </c>
      <c r="K3373" s="13">
        <v>42061</v>
      </c>
      <c r="L3373" t="s">
        <v>310</v>
      </c>
      <c r="M3373">
        <v>15.780000000000001</v>
      </c>
      <c r="N3373">
        <v>64.38</v>
      </c>
      <c r="O3373" t="s">
        <v>230</v>
      </c>
      <c r="P3373" t="s">
        <v>327</v>
      </c>
      <c r="Q3373">
        <v>2</v>
      </c>
      <c r="R3373" t="s">
        <v>329</v>
      </c>
      <c r="S3373" s="13">
        <v>-15</v>
      </c>
      <c r="T3373">
        <v>15</v>
      </c>
      <c r="U3373">
        <v>26.72</v>
      </c>
      <c r="V3373">
        <v>26.72</v>
      </c>
      <c r="W3373">
        <v>8167</v>
      </c>
    </row>
    <row r="3374" spans="1:23" x14ac:dyDescent="0.5">
      <c r="A3374" t="s">
        <v>220</v>
      </c>
      <c r="B3374" t="s">
        <v>279</v>
      </c>
      <c r="C3374" t="s">
        <v>84</v>
      </c>
      <c r="D3374" t="s">
        <v>82</v>
      </c>
      <c r="E3374">
        <v>80.16</v>
      </c>
      <c r="F3374">
        <v>3</v>
      </c>
      <c r="G3374">
        <v>9.990000000000002</v>
      </c>
      <c r="H3374">
        <v>6.990000000000002</v>
      </c>
      <c r="I3374">
        <v>2</v>
      </c>
      <c r="J3374" s="13">
        <v>42041</v>
      </c>
      <c r="K3374" s="13">
        <v>42056</v>
      </c>
      <c r="L3374" t="s">
        <v>318</v>
      </c>
      <c r="M3374">
        <v>18.980000000000004</v>
      </c>
      <c r="N3374">
        <v>61.179999999999993</v>
      </c>
      <c r="O3374" t="s">
        <v>230</v>
      </c>
      <c r="P3374" t="s">
        <v>327</v>
      </c>
      <c r="Q3374">
        <v>2</v>
      </c>
      <c r="R3374" t="s">
        <v>329</v>
      </c>
      <c r="S3374" s="13">
        <v>-15</v>
      </c>
      <c r="T3374">
        <v>15</v>
      </c>
      <c r="U3374">
        <v>26.72</v>
      </c>
      <c r="V3374">
        <v>26.72</v>
      </c>
      <c r="W3374">
        <v>8167</v>
      </c>
    </row>
    <row r="3375" spans="1:23" x14ac:dyDescent="0.5">
      <c r="A3375" t="s">
        <v>228</v>
      </c>
      <c r="B3375" t="s">
        <v>279</v>
      </c>
      <c r="C3375" t="s">
        <v>84</v>
      </c>
      <c r="D3375" t="s">
        <v>82</v>
      </c>
      <c r="E3375">
        <v>80.16</v>
      </c>
      <c r="F3375">
        <v>3</v>
      </c>
      <c r="G3375">
        <v>7.3599999999999994</v>
      </c>
      <c r="H3375">
        <v>6.3599999999999994</v>
      </c>
      <c r="I3375">
        <v>2</v>
      </c>
      <c r="J3375" s="13">
        <v>41970</v>
      </c>
      <c r="K3375" s="13">
        <v>42901</v>
      </c>
      <c r="L3375" t="s">
        <v>310</v>
      </c>
      <c r="M3375">
        <v>15.719999999999999</v>
      </c>
      <c r="N3375">
        <v>64.44</v>
      </c>
      <c r="O3375" t="s">
        <v>197</v>
      </c>
      <c r="P3375" t="s">
        <v>308</v>
      </c>
      <c r="Q3375">
        <v>11</v>
      </c>
      <c r="R3375" t="s">
        <v>312</v>
      </c>
      <c r="S3375" s="13">
        <v>-931</v>
      </c>
      <c r="T3375">
        <v>931</v>
      </c>
      <c r="U3375">
        <v>26.72</v>
      </c>
      <c r="V3375">
        <v>26.72</v>
      </c>
      <c r="W3375">
        <v>8167</v>
      </c>
    </row>
    <row r="3376" spans="1:23" x14ac:dyDescent="0.5">
      <c r="A3376" t="s">
        <v>222</v>
      </c>
      <c r="B3376" t="s">
        <v>279</v>
      </c>
      <c r="C3376" t="s">
        <v>84</v>
      </c>
      <c r="D3376" t="s">
        <v>82</v>
      </c>
      <c r="E3376">
        <v>80.16</v>
      </c>
      <c r="F3376">
        <v>3</v>
      </c>
      <c r="G3376">
        <v>9.5799999999999983</v>
      </c>
      <c r="H3376">
        <v>6.5799999999999983</v>
      </c>
      <c r="I3376">
        <v>2</v>
      </c>
      <c r="J3376" s="13">
        <v>41946</v>
      </c>
      <c r="K3376" s="13">
        <v>42896</v>
      </c>
      <c r="L3376" t="s">
        <v>331</v>
      </c>
      <c r="M3376">
        <v>18.159999999999997</v>
      </c>
      <c r="N3376">
        <v>62</v>
      </c>
      <c r="O3376" t="s">
        <v>197</v>
      </c>
      <c r="P3376" t="s">
        <v>308</v>
      </c>
      <c r="Q3376">
        <v>11</v>
      </c>
      <c r="R3376" t="s">
        <v>312</v>
      </c>
      <c r="S3376" s="13">
        <v>-950</v>
      </c>
      <c r="T3376">
        <v>950</v>
      </c>
      <c r="U3376">
        <v>26.72</v>
      </c>
      <c r="V3376">
        <v>26.72</v>
      </c>
      <c r="W3376">
        <v>8167</v>
      </c>
    </row>
    <row r="3377" spans="1:23" x14ac:dyDescent="0.5">
      <c r="A3377" t="s">
        <v>228</v>
      </c>
      <c r="B3377" t="s">
        <v>279</v>
      </c>
      <c r="C3377" t="s">
        <v>84</v>
      </c>
      <c r="D3377" t="s">
        <v>82</v>
      </c>
      <c r="E3377">
        <v>80.16</v>
      </c>
      <c r="F3377">
        <v>3</v>
      </c>
      <c r="G3377">
        <v>7</v>
      </c>
      <c r="H3377">
        <v>4</v>
      </c>
      <c r="I3377">
        <v>2</v>
      </c>
      <c r="J3377" s="13">
        <v>41945</v>
      </c>
      <c r="K3377" s="13">
        <v>43284</v>
      </c>
      <c r="L3377" t="s">
        <v>310</v>
      </c>
      <c r="M3377">
        <v>13</v>
      </c>
      <c r="N3377">
        <v>67.16</v>
      </c>
      <c r="O3377" t="s">
        <v>197</v>
      </c>
      <c r="P3377" t="s">
        <v>308</v>
      </c>
      <c r="Q3377">
        <v>11</v>
      </c>
      <c r="R3377" t="s">
        <v>312</v>
      </c>
      <c r="S3377" s="13">
        <v>-1339</v>
      </c>
      <c r="T3377">
        <v>1339</v>
      </c>
      <c r="U3377">
        <v>26.72</v>
      </c>
      <c r="V3377">
        <v>26.72</v>
      </c>
      <c r="W3377">
        <v>8167</v>
      </c>
    </row>
    <row r="3378" spans="1:23" x14ac:dyDescent="0.5">
      <c r="A3378" t="s">
        <v>228</v>
      </c>
      <c r="B3378" t="s">
        <v>279</v>
      </c>
      <c r="C3378" t="s">
        <v>84</v>
      </c>
      <c r="D3378" t="s">
        <v>82</v>
      </c>
      <c r="E3378">
        <v>80.16</v>
      </c>
      <c r="F3378">
        <v>3</v>
      </c>
      <c r="G3378">
        <v>7</v>
      </c>
      <c r="H3378">
        <v>4</v>
      </c>
      <c r="I3378">
        <v>2</v>
      </c>
      <c r="J3378" s="13">
        <v>41878</v>
      </c>
      <c r="K3378" s="13">
        <v>42877</v>
      </c>
      <c r="L3378" t="s">
        <v>310</v>
      </c>
      <c r="M3378">
        <v>13</v>
      </c>
      <c r="N3378">
        <v>67.16</v>
      </c>
      <c r="O3378" t="s">
        <v>197</v>
      </c>
      <c r="P3378" t="s">
        <v>316</v>
      </c>
      <c r="Q3378">
        <v>8</v>
      </c>
      <c r="R3378" t="s">
        <v>319</v>
      </c>
      <c r="S3378" s="13">
        <v>-999</v>
      </c>
      <c r="T3378">
        <v>999</v>
      </c>
      <c r="U3378">
        <v>26.72</v>
      </c>
      <c r="V3378">
        <v>26.72</v>
      </c>
      <c r="W3378">
        <v>8167</v>
      </c>
    </row>
    <row r="3379" spans="1:23" x14ac:dyDescent="0.5">
      <c r="A3379" t="s">
        <v>227</v>
      </c>
      <c r="B3379" t="s">
        <v>279</v>
      </c>
      <c r="C3379" t="s">
        <v>84</v>
      </c>
      <c r="D3379" t="s">
        <v>82</v>
      </c>
      <c r="E3379">
        <v>80.16</v>
      </c>
      <c r="F3379">
        <v>3</v>
      </c>
      <c r="G3379">
        <v>8.5799999999999983</v>
      </c>
      <c r="H3379">
        <v>6.5799999999999983</v>
      </c>
      <c r="I3379">
        <v>2</v>
      </c>
      <c r="J3379" s="13">
        <v>41812</v>
      </c>
      <c r="K3379" s="13">
        <v>42858</v>
      </c>
      <c r="L3379" t="s">
        <v>311</v>
      </c>
      <c r="M3379">
        <v>17.159999999999997</v>
      </c>
      <c r="N3379">
        <v>63</v>
      </c>
      <c r="O3379" t="s">
        <v>197</v>
      </c>
      <c r="P3379" t="s">
        <v>323</v>
      </c>
      <c r="Q3379">
        <v>6</v>
      </c>
      <c r="R3379" t="s">
        <v>324</v>
      </c>
      <c r="S3379" s="13">
        <v>-1046</v>
      </c>
      <c r="T3379">
        <v>1046</v>
      </c>
      <c r="U3379">
        <v>26.72</v>
      </c>
      <c r="V3379">
        <v>26.72</v>
      </c>
      <c r="W3379">
        <v>8167</v>
      </c>
    </row>
    <row r="3380" spans="1:23" x14ac:dyDescent="0.5">
      <c r="A3380" t="s">
        <v>223</v>
      </c>
      <c r="B3380" t="s">
        <v>279</v>
      </c>
      <c r="C3380" t="s">
        <v>84</v>
      </c>
      <c r="D3380" t="s">
        <v>82</v>
      </c>
      <c r="E3380">
        <v>80.16</v>
      </c>
      <c r="F3380">
        <v>3</v>
      </c>
      <c r="G3380">
        <v>5</v>
      </c>
      <c r="H3380">
        <v>6</v>
      </c>
      <c r="I3380">
        <v>2</v>
      </c>
      <c r="J3380" s="13">
        <v>41765</v>
      </c>
      <c r="K3380" s="13">
        <v>41780</v>
      </c>
      <c r="L3380" t="s">
        <v>307</v>
      </c>
      <c r="M3380">
        <v>13</v>
      </c>
      <c r="N3380">
        <v>67.16</v>
      </c>
      <c r="O3380" t="s">
        <v>197</v>
      </c>
      <c r="P3380" t="s">
        <v>323</v>
      </c>
      <c r="Q3380">
        <v>5</v>
      </c>
      <c r="R3380" t="s">
        <v>325</v>
      </c>
      <c r="S3380" s="13">
        <v>-15</v>
      </c>
      <c r="T3380">
        <v>15</v>
      </c>
      <c r="U3380">
        <v>26.72</v>
      </c>
      <c r="V3380">
        <v>26.72</v>
      </c>
      <c r="W3380">
        <v>8167</v>
      </c>
    </row>
    <row r="3381" spans="1:23" x14ac:dyDescent="0.5">
      <c r="A3381" t="s">
        <v>220</v>
      </c>
      <c r="B3381" t="s">
        <v>279</v>
      </c>
      <c r="C3381" t="s">
        <v>84</v>
      </c>
      <c r="D3381" t="s">
        <v>82</v>
      </c>
      <c r="E3381">
        <v>80.16</v>
      </c>
      <c r="F3381">
        <v>3</v>
      </c>
      <c r="G3381">
        <v>9.68</v>
      </c>
      <c r="H3381">
        <v>5.68</v>
      </c>
      <c r="I3381">
        <v>2</v>
      </c>
      <c r="J3381" s="13">
        <v>41753</v>
      </c>
      <c r="K3381" s="13">
        <v>41771</v>
      </c>
      <c r="L3381" t="s">
        <v>318</v>
      </c>
      <c r="M3381">
        <v>17.36</v>
      </c>
      <c r="N3381">
        <v>62.8</v>
      </c>
      <c r="O3381" t="s">
        <v>197</v>
      </c>
      <c r="P3381" t="s">
        <v>323</v>
      </c>
      <c r="Q3381">
        <v>4</v>
      </c>
      <c r="R3381" t="s">
        <v>326</v>
      </c>
      <c r="S3381" s="13">
        <v>-18</v>
      </c>
      <c r="T3381">
        <v>18</v>
      </c>
      <c r="U3381">
        <v>26.72</v>
      </c>
      <c r="V3381">
        <v>26.72</v>
      </c>
      <c r="W3381">
        <v>8167</v>
      </c>
    </row>
    <row r="3382" spans="1:23" x14ac:dyDescent="0.5">
      <c r="A3382" t="s">
        <v>225</v>
      </c>
      <c r="B3382" t="s">
        <v>279</v>
      </c>
      <c r="C3382" t="s">
        <v>84</v>
      </c>
      <c r="D3382" t="s">
        <v>82</v>
      </c>
      <c r="E3382">
        <v>80.16</v>
      </c>
      <c r="F3382">
        <v>3</v>
      </c>
      <c r="G3382">
        <v>10</v>
      </c>
      <c r="H3382">
        <v>6</v>
      </c>
      <c r="I3382">
        <v>2</v>
      </c>
      <c r="J3382" s="13">
        <v>41662</v>
      </c>
      <c r="K3382" s="13">
        <v>41678</v>
      </c>
      <c r="L3382" t="s">
        <v>321</v>
      </c>
      <c r="M3382">
        <v>18</v>
      </c>
      <c r="N3382">
        <v>62.16</v>
      </c>
      <c r="O3382" t="s">
        <v>197</v>
      </c>
      <c r="P3382" t="s">
        <v>327</v>
      </c>
      <c r="Q3382">
        <v>1</v>
      </c>
      <c r="R3382" t="s">
        <v>330</v>
      </c>
      <c r="S3382" s="13">
        <v>-16</v>
      </c>
      <c r="T3382">
        <v>16</v>
      </c>
      <c r="U3382">
        <v>26.72</v>
      </c>
      <c r="V3382">
        <v>26.72</v>
      </c>
      <c r="W3382">
        <v>8167</v>
      </c>
    </row>
    <row r="3383" spans="1:23" x14ac:dyDescent="0.5">
      <c r="A3383" t="s">
        <v>228</v>
      </c>
      <c r="B3383" t="s">
        <v>279</v>
      </c>
      <c r="C3383" t="s">
        <v>84</v>
      </c>
      <c r="D3383" t="s">
        <v>82</v>
      </c>
      <c r="E3383">
        <v>80.16</v>
      </c>
      <c r="F3383">
        <v>3</v>
      </c>
      <c r="G3383">
        <v>7</v>
      </c>
      <c r="H3383">
        <v>7</v>
      </c>
      <c r="I3383">
        <v>2</v>
      </c>
      <c r="J3383" s="13">
        <v>41662</v>
      </c>
      <c r="K3383" s="13">
        <v>41678</v>
      </c>
      <c r="L3383" t="s">
        <v>310</v>
      </c>
      <c r="M3383">
        <v>16</v>
      </c>
      <c r="N3383">
        <v>64.16</v>
      </c>
      <c r="O3383" t="s">
        <v>197</v>
      </c>
      <c r="P3383" t="s">
        <v>327</v>
      </c>
      <c r="Q3383">
        <v>1</v>
      </c>
      <c r="R3383" t="s">
        <v>330</v>
      </c>
      <c r="S3383" s="13">
        <v>-16</v>
      </c>
      <c r="T3383">
        <v>16</v>
      </c>
      <c r="U3383">
        <v>26.72</v>
      </c>
      <c r="V3383">
        <v>26.72</v>
      </c>
      <c r="W3383">
        <v>8167</v>
      </c>
    </row>
    <row r="3384" spans="1:23" x14ac:dyDescent="0.5">
      <c r="A3384" t="s">
        <v>226</v>
      </c>
      <c r="B3384" t="s">
        <v>279</v>
      </c>
      <c r="C3384" t="s">
        <v>84</v>
      </c>
      <c r="D3384" t="s">
        <v>82</v>
      </c>
      <c r="E3384">
        <v>80.16</v>
      </c>
      <c r="F3384">
        <v>3</v>
      </c>
      <c r="G3384">
        <v>10</v>
      </c>
      <c r="H3384">
        <v>5</v>
      </c>
      <c r="I3384">
        <v>2</v>
      </c>
      <c r="J3384" s="13">
        <v>41646</v>
      </c>
      <c r="K3384" s="13">
        <v>41654</v>
      </c>
      <c r="L3384" t="s">
        <v>315</v>
      </c>
      <c r="M3384">
        <v>17</v>
      </c>
      <c r="N3384">
        <v>63.16</v>
      </c>
      <c r="O3384" t="s">
        <v>197</v>
      </c>
      <c r="P3384" t="s">
        <v>327</v>
      </c>
      <c r="Q3384">
        <v>1</v>
      </c>
      <c r="R3384" t="s">
        <v>330</v>
      </c>
      <c r="S3384" s="13">
        <v>-8</v>
      </c>
      <c r="T3384">
        <v>8</v>
      </c>
      <c r="U3384">
        <v>26.72</v>
      </c>
      <c r="V3384">
        <v>26.72</v>
      </c>
      <c r="W3384">
        <v>8167</v>
      </c>
    </row>
    <row r="3385" spans="1:23" x14ac:dyDescent="0.5">
      <c r="A3385" t="s">
        <v>223</v>
      </c>
      <c r="B3385" t="s">
        <v>279</v>
      </c>
      <c r="C3385" t="s">
        <v>84</v>
      </c>
      <c r="D3385" t="s">
        <v>82</v>
      </c>
      <c r="E3385">
        <v>80.16</v>
      </c>
      <c r="F3385">
        <v>3</v>
      </c>
      <c r="G3385">
        <v>8.1199999999999974</v>
      </c>
      <c r="H3385">
        <v>5.1199999999999974</v>
      </c>
      <c r="I3385">
        <v>2</v>
      </c>
      <c r="J3385" s="13">
        <v>41573</v>
      </c>
      <c r="K3385" s="13">
        <v>42783</v>
      </c>
      <c r="L3385" t="s">
        <v>307</v>
      </c>
      <c r="M3385">
        <v>15.239999999999995</v>
      </c>
      <c r="N3385">
        <v>64.92</v>
      </c>
      <c r="O3385" t="s">
        <v>196</v>
      </c>
      <c r="P3385" t="s">
        <v>308</v>
      </c>
      <c r="Q3385">
        <v>10</v>
      </c>
      <c r="R3385" t="s">
        <v>314</v>
      </c>
      <c r="S3385" s="13">
        <v>-1210</v>
      </c>
      <c r="T3385">
        <v>1210</v>
      </c>
      <c r="U3385">
        <v>26.72</v>
      </c>
      <c r="V3385">
        <v>26.72</v>
      </c>
      <c r="W3385">
        <v>8167</v>
      </c>
    </row>
    <row r="3386" spans="1:23" x14ac:dyDescent="0.5">
      <c r="A3386" t="s">
        <v>224</v>
      </c>
      <c r="B3386" t="s">
        <v>279</v>
      </c>
      <c r="C3386" t="s">
        <v>84</v>
      </c>
      <c r="D3386" t="s">
        <v>82</v>
      </c>
      <c r="E3386">
        <v>80.16</v>
      </c>
      <c r="F3386">
        <v>3</v>
      </c>
      <c r="G3386">
        <v>6.1199999999999974</v>
      </c>
      <c r="H3386">
        <v>4.1199999999999974</v>
      </c>
      <c r="I3386">
        <v>2</v>
      </c>
      <c r="J3386" s="13">
        <v>41571</v>
      </c>
      <c r="K3386" s="13">
        <v>41591</v>
      </c>
      <c r="L3386" t="s">
        <v>313</v>
      </c>
      <c r="M3386">
        <v>12.239999999999995</v>
      </c>
      <c r="N3386">
        <v>67.92</v>
      </c>
      <c r="O3386" t="s">
        <v>196</v>
      </c>
      <c r="P3386" t="s">
        <v>308</v>
      </c>
      <c r="Q3386">
        <v>10</v>
      </c>
      <c r="R3386" t="s">
        <v>314</v>
      </c>
      <c r="S3386" s="13">
        <v>-20</v>
      </c>
      <c r="T3386">
        <v>20</v>
      </c>
      <c r="U3386">
        <v>26.72</v>
      </c>
      <c r="V3386">
        <v>26.72</v>
      </c>
      <c r="W3386">
        <v>8167</v>
      </c>
    </row>
    <row r="3387" spans="1:23" x14ac:dyDescent="0.5">
      <c r="A3387" t="s">
        <v>222</v>
      </c>
      <c r="B3387" t="s">
        <v>279</v>
      </c>
      <c r="C3387" t="s">
        <v>84</v>
      </c>
      <c r="D3387" t="s">
        <v>82</v>
      </c>
      <c r="E3387">
        <v>80.16</v>
      </c>
      <c r="F3387">
        <v>3</v>
      </c>
      <c r="G3387">
        <v>8.6499999999999986</v>
      </c>
      <c r="H3387">
        <v>6.6499999999999986</v>
      </c>
      <c r="I3387">
        <v>2</v>
      </c>
      <c r="J3387" s="13">
        <v>41435</v>
      </c>
      <c r="K3387" s="13">
        <v>41444</v>
      </c>
      <c r="L3387" t="s">
        <v>331</v>
      </c>
      <c r="M3387">
        <v>17.299999999999997</v>
      </c>
      <c r="N3387">
        <v>62.86</v>
      </c>
      <c r="O3387" t="s">
        <v>196</v>
      </c>
      <c r="P3387" t="s">
        <v>323</v>
      </c>
      <c r="Q3387">
        <v>6</v>
      </c>
      <c r="R3387" t="s">
        <v>324</v>
      </c>
      <c r="S3387" s="13">
        <v>-9</v>
      </c>
      <c r="T3387">
        <v>9</v>
      </c>
      <c r="U3387">
        <v>26.72</v>
      </c>
      <c r="V3387">
        <v>26.72</v>
      </c>
      <c r="W3387">
        <v>8167</v>
      </c>
    </row>
    <row r="3388" spans="1:23" x14ac:dyDescent="0.5">
      <c r="A3388" t="s">
        <v>221</v>
      </c>
      <c r="B3388" t="s">
        <v>279</v>
      </c>
      <c r="C3388" t="s">
        <v>84</v>
      </c>
      <c r="D3388" t="s">
        <v>82</v>
      </c>
      <c r="E3388">
        <v>80.16</v>
      </c>
      <c r="F3388">
        <v>3</v>
      </c>
      <c r="G3388">
        <v>9.4500000000000028</v>
      </c>
      <c r="H3388">
        <v>6.4500000000000028</v>
      </c>
      <c r="I3388">
        <v>2</v>
      </c>
      <c r="J3388" s="13">
        <v>41403</v>
      </c>
      <c r="K3388" s="13">
        <v>41415</v>
      </c>
      <c r="L3388" t="s">
        <v>322</v>
      </c>
      <c r="M3388">
        <v>17.900000000000006</v>
      </c>
      <c r="N3388">
        <v>62.259999999999991</v>
      </c>
      <c r="O3388" t="s">
        <v>196</v>
      </c>
      <c r="P3388" t="s">
        <v>323</v>
      </c>
      <c r="Q3388">
        <v>5</v>
      </c>
      <c r="R3388" t="s">
        <v>325</v>
      </c>
      <c r="S3388" s="13">
        <v>-12</v>
      </c>
      <c r="T3388">
        <v>12</v>
      </c>
      <c r="U3388">
        <v>26.72</v>
      </c>
      <c r="V3388">
        <v>26.72</v>
      </c>
      <c r="W3388">
        <v>8167</v>
      </c>
    </row>
    <row r="3389" spans="1:23" x14ac:dyDescent="0.5">
      <c r="A3389" t="s">
        <v>228</v>
      </c>
      <c r="B3389" t="s">
        <v>279</v>
      </c>
      <c r="C3389" t="s">
        <v>84</v>
      </c>
      <c r="D3389" t="s">
        <v>82</v>
      </c>
      <c r="E3389">
        <v>80.16</v>
      </c>
      <c r="F3389">
        <v>3</v>
      </c>
      <c r="G3389">
        <v>5</v>
      </c>
      <c r="H3389">
        <v>5</v>
      </c>
      <c r="I3389">
        <v>2</v>
      </c>
      <c r="J3389" s="13">
        <v>41303</v>
      </c>
      <c r="K3389" s="13">
        <v>41313</v>
      </c>
      <c r="L3389" t="s">
        <v>310</v>
      </c>
      <c r="M3389">
        <v>12</v>
      </c>
      <c r="N3389">
        <v>68.16</v>
      </c>
      <c r="O3389" t="s">
        <v>196</v>
      </c>
      <c r="P3389" t="s">
        <v>327</v>
      </c>
      <c r="Q3389">
        <v>1</v>
      </c>
      <c r="R3389" t="s">
        <v>330</v>
      </c>
      <c r="S3389" s="13">
        <v>-10</v>
      </c>
      <c r="T3389">
        <v>10</v>
      </c>
      <c r="U3389">
        <v>26.72</v>
      </c>
      <c r="V3389">
        <v>26.72</v>
      </c>
      <c r="W3389">
        <v>8167</v>
      </c>
    </row>
    <row r="3390" spans="1:23" x14ac:dyDescent="0.5">
      <c r="A3390" t="s">
        <v>227</v>
      </c>
      <c r="B3390" t="s">
        <v>279</v>
      </c>
      <c r="C3390" t="s">
        <v>84</v>
      </c>
      <c r="D3390" t="s">
        <v>82</v>
      </c>
      <c r="E3390">
        <v>80.16</v>
      </c>
      <c r="F3390">
        <v>3</v>
      </c>
      <c r="G3390">
        <v>5.73</v>
      </c>
      <c r="H3390">
        <v>5.73</v>
      </c>
      <c r="I3390">
        <v>2</v>
      </c>
      <c r="J3390" s="13">
        <v>41280</v>
      </c>
      <c r="K3390" s="13">
        <v>41289</v>
      </c>
      <c r="L3390" t="s">
        <v>311</v>
      </c>
      <c r="M3390">
        <v>13.46</v>
      </c>
      <c r="N3390">
        <v>66.699999999999989</v>
      </c>
      <c r="O3390" t="s">
        <v>196</v>
      </c>
      <c r="P3390" t="s">
        <v>327</v>
      </c>
      <c r="Q3390">
        <v>1</v>
      </c>
      <c r="R3390" t="s">
        <v>330</v>
      </c>
      <c r="S3390" s="13">
        <v>-9</v>
      </c>
      <c r="T3390">
        <v>9</v>
      </c>
      <c r="U3390">
        <v>26.72</v>
      </c>
      <c r="V3390">
        <v>26.72</v>
      </c>
      <c r="W3390">
        <v>8167</v>
      </c>
    </row>
    <row r="3391" spans="1:23" x14ac:dyDescent="0.5">
      <c r="A3391" t="s">
        <v>223</v>
      </c>
      <c r="B3391" t="s">
        <v>279</v>
      </c>
      <c r="C3391" t="s">
        <v>84</v>
      </c>
      <c r="D3391" t="s">
        <v>82</v>
      </c>
      <c r="E3391">
        <v>80.16</v>
      </c>
      <c r="F3391">
        <v>3</v>
      </c>
      <c r="G3391">
        <v>7</v>
      </c>
      <c r="H3391">
        <v>3</v>
      </c>
      <c r="I3391">
        <v>2</v>
      </c>
      <c r="J3391" s="13">
        <v>41275</v>
      </c>
      <c r="K3391" s="13">
        <v>41284</v>
      </c>
      <c r="L3391" t="s">
        <v>307</v>
      </c>
      <c r="M3391">
        <v>12</v>
      </c>
      <c r="N3391">
        <v>68.16</v>
      </c>
      <c r="O3391" t="s">
        <v>196</v>
      </c>
      <c r="P3391" t="s">
        <v>327</v>
      </c>
      <c r="Q3391">
        <v>1</v>
      </c>
      <c r="R3391" t="s">
        <v>330</v>
      </c>
      <c r="S3391" s="13">
        <v>-9</v>
      </c>
      <c r="T3391">
        <v>9</v>
      </c>
      <c r="U3391">
        <v>26.72</v>
      </c>
      <c r="V3391">
        <v>26.72</v>
      </c>
      <c r="W3391">
        <v>8167</v>
      </c>
    </row>
    <row r="3392" spans="1:23" x14ac:dyDescent="0.5">
      <c r="A3392" t="s">
        <v>222</v>
      </c>
      <c r="B3392" t="s">
        <v>279</v>
      </c>
      <c r="C3392" t="s">
        <v>84</v>
      </c>
      <c r="D3392" t="s">
        <v>82</v>
      </c>
      <c r="E3392">
        <v>80.16</v>
      </c>
      <c r="F3392">
        <v>3</v>
      </c>
      <c r="G3392">
        <v>5.5499999999999972</v>
      </c>
      <c r="H3392">
        <v>6.5499999999999972</v>
      </c>
      <c r="I3392">
        <v>2</v>
      </c>
      <c r="J3392" s="13">
        <v>41236</v>
      </c>
      <c r="K3392" s="13">
        <v>41253</v>
      </c>
      <c r="L3392" t="s">
        <v>331</v>
      </c>
      <c r="M3392">
        <v>14.099999999999994</v>
      </c>
      <c r="N3392">
        <v>66.06</v>
      </c>
      <c r="O3392" t="s">
        <v>195</v>
      </c>
      <c r="P3392" t="s">
        <v>308</v>
      </c>
      <c r="Q3392">
        <v>11</v>
      </c>
      <c r="R3392" t="s">
        <v>312</v>
      </c>
      <c r="S3392" s="13">
        <v>-17</v>
      </c>
      <c r="T3392">
        <v>17</v>
      </c>
      <c r="U3392">
        <v>26.72</v>
      </c>
      <c r="V3392">
        <v>26.72</v>
      </c>
      <c r="W3392">
        <v>8167</v>
      </c>
    </row>
    <row r="3393" spans="1:23" x14ac:dyDescent="0.5">
      <c r="A3393" t="s">
        <v>227</v>
      </c>
      <c r="B3393" t="s">
        <v>279</v>
      </c>
      <c r="C3393" t="s">
        <v>84</v>
      </c>
      <c r="D3393" t="s">
        <v>82</v>
      </c>
      <c r="E3393">
        <v>80.16</v>
      </c>
      <c r="F3393">
        <v>3</v>
      </c>
      <c r="G3393">
        <v>7.1000000000000014</v>
      </c>
      <c r="H3393">
        <v>4.1000000000000014</v>
      </c>
      <c r="I3393">
        <v>2</v>
      </c>
      <c r="J3393" s="13">
        <v>41225</v>
      </c>
      <c r="K3393" s="13">
        <v>41243</v>
      </c>
      <c r="L3393" t="s">
        <v>311</v>
      </c>
      <c r="M3393">
        <v>13.200000000000003</v>
      </c>
      <c r="N3393">
        <v>66.959999999999994</v>
      </c>
      <c r="O3393" t="s">
        <v>195</v>
      </c>
      <c r="P3393" t="s">
        <v>308</v>
      </c>
      <c r="Q3393">
        <v>11</v>
      </c>
      <c r="R3393" t="s">
        <v>312</v>
      </c>
      <c r="S3393" s="13">
        <v>-18</v>
      </c>
      <c r="T3393">
        <v>18</v>
      </c>
      <c r="U3393">
        <v>26.72</v>
      </c>
      <c r="V3393">
        <v>26.72</v>
      </c>
      <c r="W3393">
        <v>8167</v>
      </c>
    </row>
    <row r="3394" spans="1:23" x14ac:dyDescent="0.5">
      <c r="A3394" t="s">
        <v>223</v>
      </c>
      <c r="B3394" t="s">
        <v>279</v>
      </c>
      <c r="C3394" t="s">
        <v>84</v>
      </c>
      <c r="D3394" t="s">
        <v>82</v>
      </c>
      <c r="E3394">
        <v>80.16</v>
      </c>
      <c r="F3394">
        <v>3</v>
      </c>
      <c r="G3394">
        <v>7</v>
      </c>
      <c r="H3394">
        <v>6</v>
      </c>
      <c r="I3394">
        <v>2</v>
      </c>
      <c r="J3394" s="13">
        <v>41154</v>
      </c>
      <c r="K3394" s="13">
        <v>41170</v>
      </c>
      <c r="L3394" t="s">
        <v>307</v>
      </c>
      <c r="M3394">
        <v>15</v>
      </c>
      <c r="N3394">
        <v>65.16</v>
      </c>
      <c r="O3394" t="s">
        <v>195</v>
      </c>
      <c r="P3394" t="s">
        <v>316</v>
      </c>
      <c r="Q3394">
        <v>9</v>
      </c>
      <c r="R3394" t="s">
        <v>317</v>
      </c>
      <c r="S3394" s="13">
        <v>-16</v>
      </c>
      <c r="T3394">
        <v>16</v>
      </c>
      <c r="U3394">
        <v>26.72</v>
      </c>
      <c r="V3394">
        <v>26.72</v>
      </c>
      <c r="W3394">
        <v>8167</v>
      </c>
    </row>
    <row r="3395" spans="1:23" x14ac:dyDescent="0.5">
      <c r="A3395" t="s">
        <v>228</v>
      </c>
      <c r="B3395" t="s">
        <v>279</v>
      </c>
      <c r="C3395" t="s">
        <v>84</v>
      </c>
      <c r="D3395" t="s">
        <v>82</v>
      </c>
      <c r="E3395">
        <v>80.16</v>
      </c>
      <c r="F3395">
        <v>3</v>
      </c>
      <c r="G3395">
        <v>5.9899999999999984</v>
      </c>
      <c r="H3395">
        <v>3.9899999999999984</v>
      </c>
      <c r="I3395">
        <v>2</v>
      </c>
      <c r="J3395" s="13">
        <v>41131</v>
      </c>
      <c r="K3395" s="13">
        <v>41139</v>
      </c>
      <c r="L3395" t="s">
        <v>310</v>
      </c>
      <c r="M3395">
        <v>11.979999999999997</v>
      </c>
      <c r="N3395">
        <v>68.180000000000007</v>
      </c>
      <c r="O3395" t="s">
        <v>195</v>
      </c>
      <c r="P3395" t="s">
        <v>316</v>
      </c>
      <c r="Q3395">
        <v>8</v>
      </c>
      <c r="R3395" t="s">
        <v>319</v>
      </c>
      <c r="S3395" s="13">
        <v>-8</v>
      </c>
      <c r="T3395">
        <v>8</v>
      </c>
      <c r="U3395">
        <v>26.72</v>
      </c>
      <c r="V3395">
        <v>26.72</v>
      </c>
      <c r="W3395">
        <v>8167</v>
      </c>
    </row>
    <row r="3396" spans="1:23" x14ac:dyDescent="0.5">
      <c r="A3396" t="s">
        <v>226</v>
      </c>
      <c r="B3396" t="s">
        <v>279</v>
      </c>
      <c r="C3396" t="s">
        <v>84</v>
      </c>
      <c r="D3396" t="s">
        <v>82</v>
      </c>
      <c r="E3396">
        <v>80.16</v>
      </c>
      <c r="F3396">
        <v>3</v>
      </c>
      <c r="G3396">
        <v>8.61</v>
      </c>
      <c r="H3396">
        <v>4.6099999999999994</v>
      </c>
      <c r="I3396">
        <v>2</v>
      </c>
      <c r="J3396" s="13">
        <v>41110</v>
      </c>
      <c r="K3396" s="13">
        <v>41118</v>
      </c>
      <c r="L3396" t="s">
        <v>315</v>
      </c>
      <c r="M3396">
        <v>15.219999999999999</v>
      </c>
      <c r="N3396">
        <v>64.94</v>
      </c>
      <c r="O3396" t="s">
        <v>195</v>
      </c>
      <c r="P3396" t="s">
        <v>316</v>
      </c>
      <c r="Q3396">
        <v>7</v>
      </c>
      <c r="R3396" t="s">
        <v>320</v>
      </c>
      <c r="S3396" s="13">
        <v>-8</v>
      </c>
      <c r="T3396">
        <v>8</v>
      </c>
      <c r="U3396">
        <v>26.72</v>
      </c>
      <c r="V3396">
        <v>26.72</v>
      </c>
      <c r="W3396">
        <v>8167</v>
      </c>
    </row>
    <row r="3397" spans="1:23" x14ac:dyDescent="0.5">
      <c r="A3397" t="s">
        <v>220</v>
      </c>
      <c r="B3397" t="s">
        <v>279</v>
      </c>
      <c r="C3397" t="s">
        <v>84</v>
      </c>
      <c r="D3397" t="s">
        <v>82</v>
      </c>
      <c r="E3397">
        <v>80.16</v>
      </c>
      <c r="F3397">
        <v>3</v>
      </c>
      <c r="G3397">
        <v>8.5799999999999983</v>
      </c>
      <c r="H3397">
        <v>6.5799999999999983</v>
      </c>
      <c r="I3397">
        <v>2</v>
      </c>
      <c r="J3397" s="13">
        <v>41056</v>
      </c>
      <c r="K3397" s="13">
        <v>41071</v>
      </c>
      <c r="L3397" t="s">
        <v>318</v>
      </c>
      <c r="M3397">
        <v>17.159999999999997</v>
      </c>
      <c r="N3397">
        <v>63</v>
      </c>
      <c r="O3397" t="s">
        <v>195</v>
      </c>
      <c r="P3397" t="s">
        <v>323</v>
      </c>
      <c r="Q3397">
        <v>5</v>
      </c>
      <c r="R3397" t="s">
        <v>325</v>
      </c>
      <c r="S3397" s="13">
        <v>-15</v>
      </c>
      <c r="T3397">
        <v>15</v>
      </c>
      <c r="U3397">
        <v>26.72</v>
      </c>
      <c r="V3397">
        <v>26.72</v>
      </c>
      <c r="W3397">
        <v>8167</v>
      </c>
    </row>
    <row r="3398" spans="1:23" x14ac:dyDescent="0.5">
      <c r="A3398" t="s">
        <v>226</v>
      </c>
      <c r="B3398" t="s">
        <v>279</v>
      </c>
      <c r="C3398" t="s">
        <v>84</v>
      </c>
      <c r="D3398" t="s">
        <v>82</v>
      </c>
      <c r="E3398">
        <v>80.16</v>
      </c>
      <c r="F3398">
        <v>3</v>
      </c>
      <c r="G3398">
        <v>7</v>
      </c>
      <c r="H3398">
        <v>6</v>
      </c>
      <c r="I3398">
        <v>2</v>
      </c>
      <c r="J3398" s="13">
        <v>41046</v>
      </c>
      <c r="K3398" s="13">
        <v>41058</v>
      </c>
      <c r="L3398" t="s">
        <v>315</v>
      </c>
      <c r="M3398">
        <v>15</v>
      </c>
      <c r="N3398">
        <v>65.16</v>
      </c>
      <c r="O3398" t="s">
        <v>195</v>
      </c>
      <c r="P3398" t="s">
        <v>323</v>
      </c>
      <c r="Q3398">
        <v>5</v>
      </c>
      <c r="R3398" t="s">
        <v>325</v>
      </c>
      <c r="S3398" s="13">
        <v>-12</v>
      </c>
      <c r="T3398">
        <v>12</v>
      </c>
      <c r="U3398">
        <v>26.72</v>
      </c>
      <c r="V3398">
        <v>26.72</v>
      </c>
      <c r="W3398">
        <v>8167</v>
      </c>
    </row>
    <row r="3399" spans="1:23" x14ac:dyDescent="0.5">
      <c r="A3399" t="s">
        <v>224</v>
      </c>
      <c r="B3399" t="s">
        <v>279</v>
      </c>
      <c r="C3399" t="s">
        <v>84</v>
      </c>
      <c r="D3399" t="s">
        <v>82</v>
      </c>
      <c r="E3399">
        <v>80.16</v>
      </c>
      <c r="F3399">
        <v>3</v>
      </c>
      <c r="G3399">
        <v>8.5499999999999972</v>
      </c>
      <c r="H3399">
        <v>4.5499999999999972</v>
      </c>
      <c r="I3399">
        <v>2</v>
      </c>
      <c r="J3399" s="13">
        <v>40952</v>
      </c>
      <c r="K3399" s="13">
        <v>40959</v>
      </c>
      <c r="L3399" t="s">
        <v>313</v>
      </c>
      <c r="M3399">
        <v>15.099999999999994</v>
      </c>
      <c r="N3399">
        <v>65.06</v>
      </c>
      <c r="O3399" t="s">
        <v>195</v>
      </c>
      <c r="P3399" t="s">
        <v>327</v>
      </c>
      <c r="Q3399">
        <v>2</v>
      </c>
      <c r="R3399" t="s">
        <v>329</v>
      </c>
      <c r="S3399" s="13">
        <v>-7</v>
      </c>
      <c r="T3399">
        <v>7</v>
      </c>
      <c r="U3399">
        <v>26.72</v>
      </c>
      <c r="V3399">
        <v>26.72</v>
      </c>
      <c r="W3399">
        <v>8167</v>
      </c>
    </row>
    <row r="3400" spans="1:23" x14ac:dyDescent="0.5">
      <c r="A3400" t="s">
        <v>226</v>
      </c>
      <c r="B3400" t="s">
        <v>279</v>
      </c>
      <c r="C3400" t="s">
        <v>84</v>
      </c>
      <c r="D3400" t="s">
        <v>82</v>
      </c>
      <c r="E3400">
        <v>80.16</v>
      </c>
      <c r="F3400">
        <v>3</v>
      </c>
      <c r="G3400">
        <v>8.61</v>
      </c>
      <c r="H3400">
        <v>5.6099999999999994</v>
      </c>
      <c r="I3400">
        <v>2</v>
      </c>
      <c r="J3400" s="13">
        <v>40921</v>
      </c>
      <c r="K3400" s="13">
        <v>40929</v>
      </c>
      <c r="L3400" t="s">
        <v>315</v>
      </c>
      <c r="M3400">
        <v>16.22</v>
      </c>
      <c r="N3400">
        <v>63.94</v>
      </c>
      <c r="O3400" t="s">
        <v>195</v>
      </c>
      <c r="P3400" t="s">
        <v>327</v>
      </c>
      <c r="Q3400">
        <v>1</v>
      </c>
      <c r="R3400" t="s">
        <v>330</v>
      </c>
      <c r="S3400" s="13">
        <v>-8</v>
      </c>
      <c r="T3400">
        <v>8</v>
      </c>
      <c r="U3400">
        <v>26.72</v>
      </c>
      <c r="V3400">
        <v>26.72</v>
      </c>
      <c r="W3400">
        <v>8167</v>
      </c>
    </row>
    <row r="3401" spans="1:23" x14ac:dyDescent="0.5">
      <c r="A3401" t="s">
        <v>226</v>
      </c>
      <c r="B3401" t="s">
        <v>279</v>
      </c>
      <c r="C3401" t="s">
        <v>84</v>
      </c>
      <c r="D3401" t="s">
        <v>82</v>
      </c>
      <c r="E3401">
        <v>80.16</v>
      </c>
      <c r="F3401">
        <v>3</v>
      </c>
      <c r="G3401">
        <v>7.68</v>
      </c>
      <c r="H3401">
        <v>6.68</v>
      </c>
      <c r="I3401">
        <v>2</v>
      </c>
      <c r="J3401" s="13">
        <v>40822</v>
      </c>
      <c r="K3401" s="13">
        <v>40838</v>
      </c>
      <c r="L3401" t="s">
        <v>315</v>
      </c>
      <c r="M3401">
        <v>16.36</v>
      </c>
      <c r="N3401">
        <v>63.8</v>
      </c>
      <c r="O3401" t="s">
        <v>194</v>
      </c>
      <c r="P3401" t="s">
        <v>308</v>
      </c>
      <c r="Q3401">
        <v>10</v>
      </c>
      <c r="R3401" t="s">
        <v>314</v>
      </c>
      <c r="S3401" s="13">
        <v>-16</v>
      </c>
      <c r="T3401">
        <v>16</v>
      </c>
      <c r="U3401">
        <v>26.72</v>
      </c>
      <c r="V3401">
        <v>26.72</v>
      </c>
      <c r="W3401">
        <v>8167</v>
      </c>
    </row>
    <row r="3402" spans="1:23" x14ac:dyDescent="0.5">
      <c r="A3402" t="s">
        <v>221</v>
      </c>
      <c r="B3402" t="s">
        <v>279</v>
      </c>
      <c r="C3402" t="s">
        <v>84</v>
      </c>
      <c r="D3402" t="s">
        <v>82</v>
      </c>
      <c r="E3402">
        <v>80.16</v>
      </c>
      <c r="F3402">
        <v>3</v>
      </c>
      <c r="G3402">
        <v>9.73</v>
      </c>
      <c r="H3402">
        <v>3.7300000000000004</v>
      </c>
      <c r="I3402">
        <v>2</v>
      </c>
      <c r="J3402" s="13">
        <v>40721</v>
      </c>
      <c r="K3402" s="13">
        <v>40734</v>
      </c>
      <c r="L3402" t="s">
        <v>322</v>
      </c>
      <c r="M3402">
        <v>15.46</v>
      </c>
      <c r="N3402">
        <v>64.699999999999989</v>
      </c>
      <c r="O3402" t="s">
        <v>194</v>
      </c>
      <c r="P3402" t="s">
        <v>323</v>
      </c>
      <c r="Q3402">
        <v>6</v>
      </c>
      <c r="R3402" t="s">
        <v>324</v>
      </c>
      <c r="S3402" s="13">
        <v>-13</v>
      </c>
      <c r="T3402">
        <v>13</v>
      </c>
      <c r="U3402">
        <v>26.72</v>
      </c>
      <c r="V3402">
        <v>26.72</v>
      </c>
      <c r="W3402">
        <v>8167</v>
      </c>
    </row>
    <row r="3403" spans="1:23" x14ac:dyDescent="0.5">
      <c r="A3403" t="s">
        <v>227</v>
      </c>
      <c r="B3403" t="s">
        <v>279</v>
      </c>
      <c r="C3403" t="s">
        <v>84</v>
      </c>
      <c r="D3403" t="s">
        <v>82</v>
      </c>
      <c r="E3403">
        <v>80.16</v>
      </c>
      <c r="F3403">
        <v>3</v>
      </c>
      <c r="G3403">
        <v>7.8799999999999955</v>
      </c>
      <c r="H3403">
        <v>4.8799999999999955</v>
      </c>
      <c r="I3403">
        <v>2</v>
      </c>
      <c r="J3403" s="13">
        <v>40445</v>
      </c>
      <c r="K3403" s="13">
        <v>40464</v>
      </c>
      <c r="L3403" t="s">
        <v>311</v>
      </c>
      <c r="M3403">
        <v>14.759999999999991</v>
      </c>
      <c r="N3403">
        <v>65.400000000000006</v>
      </c>
      <c r="O3403" t="s">
        <v>193</v>
      </c>
      <c r="P3403" t="s">
        <v>316</v>
      </c>
      <c r="Q3403">
        <v>9</v>
      </c>
      <c r="R3403" t="s">
        <v>317</v>
      </c>
      <c r="S3403" s="13">
        <v>-19</v>
      </c>
      <c r="T3403">
        <v>19</v>
      </c>
      <c r="U3403">
        <v>26.72</v>
      </c>
      <c r="V3403">
        <v>26.72</v>
      </c>
      <c r="W3403">
        <v>8167</v>
      </c>
    </row>
    <row r="3404" spans="1:23" x14ac:dyDescent="0.5">
      <c r="A3404" t="s">
        <v>222</v>
      </c>
      <c r="B3404" t="s">
        <v>279</v>
      </c>
      <c r="C3404" t="s">
        <v>84</v>
      </c>
      <c r="D3404" t="s">
        <v>82</v>
      </c>
      <c r="E3404">
        <v>80.16</v>
      </c>
      <c r="F3404">
        <v>3</v>
      </c>
      <c r="G3404">
        <v>8.84</v>
      </c>
      <c r="H3404">
        <v>6.84</v>
      </c>
      <c r="I3404">
        <v>2</v>
      </c>
      <c r="J3404" s="13">
        <v>40338</v>
      </c>
      <c r="K3404" s="13">
        <v>40354</v>
      </c>
      <c r="L3404" t="s">
        <v>331</v>
      </c>
      <c r="M3404">
        <v>17.68</v>
      </c>
      <c r="N3404">
        <v>62.48</v>
      </c>
      <c r="O3404" t="s">
        <v>193</v>
      </c>
      <c r="P3404" t="s">
        <v>323</v>
      </c>
      <c r="Q3404">
        <v>6</v>
      </c>
      <c r="R3404" t="s">
        <v>324</v>
      </c>
      <c r="S3404" s="13">
        <v>-16</v>
      </c>
      <c r="T3404">
        <v>16</v>
      </c>
      <c r="U3404">
        <v>26.72</v>
      </c>
      <c r="V3404">
        <v>26.72</v>
      </c>
      <c r="W3404">
        <v>8167</v>
      </c>
    </row>
    <row r="3405" spans="1:23" x14ac:dyDescent="0.5">
      <c r="A3405" t="s">
        <v>225</v>
      </c>
      <c r="B3405" t="s">
        <v>279</v>
      </c>
      <c r="C3405" t="s">
        <v>84</v>
      </c>
      <c r="D3405" t="s">
        <v>82</v>
      </c>
      <c r="E3405">
        <v>80.16</v>
      </c>
      <c r="F3405">
        <v>3</v>
      </c>
      <c r="G3405">
        <v>7.5499999999999972</v>
      </c>
      <c r="H3405">
        <v>3.5499999999999972</v>
      </c>
      <c r="I3405">
        <v>2</v>
      </c>
      <c r="J3405" s="13">
        <v>40332</v>
      </c>
      <c r="K3405" s="13">
        <v>40344</v>
      </c>
      <c r="L3405" t="s">
        <v>321</v>
      </c>
      <c r="M3405">
        <v>13.099999999999994</v>
      </c>
      <c r="N3405">
        <v>67.06</v>
      </c>
      <c r="O3405" t="s">
        <v>193</v>
      </c>
      <c r="P3405" t="s">
        <v>323</v>
      </c>
      <c r="Q3405">
        <v>6</v>
      </c>
      <c r="R3405" t="s">
        <v>324</v>
      </c>
      <c r="S3405" s="13">
        <v>-12</v>
      </c>
      <c r="T3405">
        <v>12</v>
      </c>
      <c r="U3405">
        <v>26.72</v>
      </c>
      <c r="V3405">
        <v>26.72</v>
      </c>
      <c r="W3405">
        <v>8167</v>
      </c>
    </row>
    <row r="3406" spans="1:23" x14ac:dyDescent="0.5">
      <c r="A3406" t="s">
        <v>225</v>
      </c>
      <c r="B3406" t="s">
        <v>279</v>
      </c>
      <c r="C3406" t="s">
        <v>84</v>
      </c>
      <c r="D3406" t="s">
        <v>82</v>
      </c>
      <c r="E3406">
        <v>80.16</v>
      </c>
      <c r="F3406">
        <v>3</v>
      </c>
      <c r="G3406">
        <v>9.5499999999999972</v>
      </c>
      <c r="H3406">
        <v>4.5499999999999972</v>
      </c>
      <c r="I3406">
        <v>2</v>
      </c>
      <c r="J3406" s="13">
        <v>40227</v>
      </c>
      <c r="K3406" s="13">
        <v>42438</v>
      </c>
      <c r="L3406" t="s">
        <v>321</v>
      </c>
      <c r="M3406">
        <v>16.099999999999994</v>
      </c>
      <c r="N3406">
        <v>64.06</v>
      </c>
      <c r="O3406" t="s">
        <v>193</v>
      </c>
      <c r="P3406" t="s">
        <v>327</v>
      </c>
      <c r="Q3406">
        <v>2</v>
      </c>
      <c r="R3406" t="s">
        <v>329</v>
      </c>
      <c r="S3406" s="13">
        <v>-2211</v>
      </c>
      <c r="T3406">
        <v>2211</v>
      </c>
      <c r="U3406">
        <v>26.72</v>
      </c>
      <c r="V3406">
        <v>26.72</v>
      </c>
      <c r="W3406">
        <v>8167</v>
      </c>
    </row>
    <row r="3407" spans="1:23" x14ac:dyDescent="0.5">
      <c r="A3407" t="s">
        <v>224</v>
      </c>
      <c r="B3407" t="s">
        <v>279</v>
      </c>
      <c r="C3407" t="s">
        <v>84</v>
      </c>
      <c r="D3407" t="s">
        <v>82</v>
      </c>
      <c r="E3407">
        <v>80.16</v>
      </c>
      <c r="F3407">
        <v>3</v>
      </c>
      <c r="G3407">
        <v>7.9899999999999984</v>
      </c>
      <c r="H3407">
        <v>5.9899999999999984</v>
      </c>
      <c r="I3407">
        <v>2</v>
      </c>
      <c r="J3407" s="13">
        <v>40188</v>
      </c>
      <c r="K3407" s="13">
        <v>40204</v>
      </c>
      <c r="L3407" t="s">
        <v>313</v>
      </c>
      <c r="M3407">
        <v>15.979999999999997</v>
      </c>
      <c r="N3407">
        <v>64.180000000000007</v>
      </c>
      <c r="O3407" t="s">
        <v>193</v>
      </c>
      <c r="P3407" t="s">
        <v>327</v>
      </c>
      <c r="Q3407">
        <v>1</v>
      </c>
      <c r="R3407" t="s">
        <v>330</v>
      </c>
      <c r="S3407" s="13">
        <v>-16</v>
      </c>
      <c r="T3407">
        <v>16</v>
      </c>
      <c r="U3407">
        <v>26.72</v>
      </c>
      <c r="V3407">
        <v>26.72</v>
      </c>
      <c r="W3407">
        <v>8167</v>
      </c>
    </row>
    <row r="3408" spans="1:23" x14ac:dyDescent="0.5">
      <c r="A3408" t="s">
        <v>222</v>
      </c>
      <c r="B3408" t="s">
        <v>279</v>
      </c>
      <c r="C3408" t="s">
        <v>84</v>
      </c>
      <c r="D3408" t="s">
        <v>82</v>
      </c>
      <c r="E3408">
        <v>80.16</v>
      </c>
      <c r="F3408">
        <v>3</v>
      </c>
      <c r="G3408">
        <v>6.8999999999999986</v>
      </c>
      <c r="H3408">
        <v>4.8999999999999986</v>
      </c>
      <c r="I3408">
        <v>2</v>
      </c>
      <c r="J3408" s="13">
        <v>40171</v>
      </c>
      <c r="K3408" s="13">
        <v>42422</v>
      </c>
      <c r="L3408" t="s">
        <v>331</v>
      </c>
      <c r="M3408">
        <v>13.799999999999997</v>
      </c>
      <c r="N3408">
        <v>66.36</v>
      </c>
      <c r="O3408" t="s">
        <v>192</v>
      </c>
      <c r="P3408" t="s">
        <v>308</v>
      </c>
      <c r="Q3408">
        <v>12</v>
      </c>
      <c r="R3408" t="s">
        <v>309</v>
      </c>
      <c r="S3408" s="13">
        <v>-2251</v>
      </c>
      <c r="T3408">
        <v>2251</v>
      </c>
      <c r="U3408">
        <v>26.72</v>
      </c>
      <c r="V3408">
        <v>26.72</v>
      </c>
      <c r="W3408">
        <v>8167</v>
      </c>
    </row>
    <row r="3409" spans="1:23" x14ac:dyDescent="0.5">
      <c r="A3409" t="s">
        <v>224</v>
      </c>
      <c r="B3409" t="s">
        <v>279</v>
      </c>
      <c r="C3409" t="s">
        <v>84</v>
      </c>
      <c r="D3409" t="s">
        <v>82</v>
      </c>
      <c r="E3409">
        <v>80.16</v>
      </c>
      <c r="F3409">
        <v>3</v>
      </c>
      <c r="G3409">
        <v>8.3299999999999983</v>
      </c>
      <c r="H3409">
        <v>4.3299999999999983</v>
      </c>
      <c r="I3409">
        <v>2</v>
      </c>
      <c r="J3409" s="13">
        <v>40162</v>
      </c>
      <c r="K3409" s="13">
        <v>42411</v>
      </c>
      <c r="L3409" t="s">
        <v>313</v>
      </c>
      <c r="M3409">
        <v>14.659999999999997</v>
      </c>
      <c r="N3409">
        <v>65.5</v>
      </c>
      <c r="O3409" t="s">
        <v>192</v>
      </c>
      <c r="P3409" t="s">
        <v>308</v>
      </c>
      <c r="Q3409">
        <v>12</v>
      </c>
      <c r="R3409" t="s">
        <v>309</v>
      </c>
      <c r="S3409" s="13">
        <v>-2249</v>
      </c>
      <c r="T3409">
        <v>2249</v>
      </c>
      <c r="U3409">
        <v>26.72</v>
      </c>
      <c r="V3409">
        <v>26.72</v>
      </c>
      <c r="W3409">
        <v>8167</v>
      </c>
    </row>
    <row r="3410" spans="1:23" x14ac:dyDescent="0.5">
      <c r="A3410" t="s">
        <v>223</v>
      </c>
      <c r="B3410" t="s">
        <v>279</v>
      </c>
      <c r="C3410" t="s">
        <v>84</v>
      </c>
      <c r="D3410" t="s">
        <v>82</v>
      </c>
      <c r="E3410">
        <v>80.16</v>
      </c>
      <c r="F3410">
        <v>3</v>
      </c>
      <c r="G3410">
        <v>5.6099999999999994</v>
      </c>
      <c r="H3410">
        <v>3.6099999999999994</v>
      </c>
      <c r="I3410">
        <v>2</v>
      </c>
      <c r="J3410" s="13">
        <v>40159</v>
      </c>
      <c r="K3410" s="13">
        <v>40171</v>
      </c>
      <c r="L3410" t="s">
        <v>307</v>
      </c>
      <c r="M3410">
        <v>11.219999999999999</v>
      </c>
      <c r="N3410">
        <v>68.94</v>
      </c>
      <c r="O3410" t="s">
        <v>192</v>
      </c>
      <c r="P3410" t="s">
        <v>308</v>
      </c>
      <c r="Q3410">
        <v>12</v>
      </c>
      <c r="R3410" t="s">
        <v>309</v>
      </c>
      <c r="S3410" s="13">
        <v>-12</v>
      </c>
      <c r="T3410">
        <v>12</v>
      </c>
      <c r="U3410">
        <v>26.72</v>
      </c>
      <c r="V3410">
        <v>26.72</v>
      </c>
      <c r="W3410">
        <v>8167</v>
      </c>
    </row>
    <row r="3411" spans="1:23" x14ac:dyDescent="0.5">
      <c r="A3411" t="s">
        <v>224</v>
      </c>
      <c r="B3411" t="s">
        <v>279</v>
      </c>
      <c r="C3411" t="s">
        <v>84</v>
      </c>
      <c r="D3411" t="s">
        <v>82</v>
      </c>
      <c r="E3411">
        <v>80.16</v>
      </c>
      <c r="F3411">
        <v>3</v>
      </c>
      <c r="G3411">
        <v>7.5499999999999972</v>
      </c>
      <c r="H3411">
        <v>4.5499999999999972</v>
      </c>
      <c r="I3411">
        <v>2</v>
      </c>
      <c r="J3411" s="13">
        <v>40077</v>
      </c>
      <c r="K3411" s="13">
        <v>40089</v>
      </c>
      <c r="L3411" t="s">
        <v>313</v>
      </c>
      <c r="M3411">
        <v>14.099999999999994</v>
      </c>
      <c r="N3411">
        <v>66.06</v>
      </c>
      <c r="O3411" t="s">
        <v>192</v>
      </c>
      <c r="P3411" t="s">
        <v>316</v>
      </c>
      <c r="Q3411">
        <v>9</v>
      </c>
      <c r="R3411" t="s">
        <v>317</v>
      </c>
      <c r="S3411" s="13">
        <v>-12</v>
      </c>
      <c r="T3411">
        <v>12</v>
      </c>
      <c r="U3411">
        <v>26.72</v>
      </c>
      <c r="V3411">
        <v>26.72</v>
      </c>
      <c r="W3411">
        <v>8167</v>
      </c>
    </row>
    <row r="3412" spans="1:23" x14ac:dyDescent="0.5">
      <c r="A3412" t="s">
        <v>226</v>
      </c>
      <c r="B3412" t="s">
        <v>279</v>
      </c>
      <c r="C3412" t="s">
        <v>84</v>
      </c>
      <c r="D3412" t="s">
        <v>82</v>
      </c>
      <c r="E3412">
        <v>80.16</v>
      </c>
      <c r="F3412">
        <v>3</v>
      </c>
      <c r="G3412">
        <v>7.3599999999999994</v>
      </c>
      <c r="H3412">
        <v>6.3599999999999994</v>
      </c>
      <c r="I3412">
        <v>2</v>
      </c>
      <c r="J3412" s="13">
        <v>40063</v>
      </c>
      <c r="K3412" s="13">
        <v>40077</v>
      </c>
      <c r="L3412" t="s">
        <v>315</v>
      </c>
      <c r="M3412">
        <v>15.719999999999999</v>
      </c>
      <c r="N3412">
        <v>64.44</v>
      </c>
      <c r="O3412" t="s">
        <v>192</v>
      </c>
      <c r="P3412" t="s">
        <v>316</v>
      </c>
      <c r="Q3412">
        <v>9</v>
      </c>
      <c r="R3412" t="s">
        <v>317</v>
      </c>
      <c r="S3412" s="13">
        <v>-14</v>
      </c>
      <c r="T3412">
        <v>14</v>
      </c>
      <c r="U3412">
        <v>26.72</v>
      </c>
      <c r="V3412">
        <v>26.72</v>
      </c>
      <c r="W3412">
        <v>8167</v>
      </c>
    </row>
    <row r="3413" spans="1:23" x14ac:dyDescent="0.5">
      <c r="A3413" t="s">
        <v>224</v>
      </c>
      <c r="B3413" t="s">
        <v>279</v>
      </c>
      <c r="C3413" t="s">
        <v>84</v>
      </c>
      <c r="D3413" t="s">
        <v>82</v>
      </c>
      <c r="E3413">
        <v>80.16</v>
      </c>
      <c r="F3413">
        <v>3</v>
      </c>
      <c r="G3413">
        <v>9.5499999999999972</v>
      </c>
      <c r="H3413">
        <v>3.5499999999999972</v>
      </c>
      <c r="I3413">
        <v>2</v>
      </c>
      <c r="J3413" s="13">
        <v>40020</v>
      </c>
      <c r="K3413" s="13">
        <v>40034</v>
      </c>
      <c r="L3413" t="s">
        <v>313</v>
      </c>
      <c r="M3413">
        <v>15.099999999999994</v>
      </c>
      <c r="N3413">
        <v>65.06</v>
      </c>
      <c r="O3413" t="s">
        <v>192</v>
      </c>
      <c r="P3413" t="s">
        <v>316</v>
      </c>
      <c r="Q3413">
        <v>7</v>
      </c>
      <c r="R3413" t="s">
        <v>320</v>
      </c>
      <c r="S3413" s="13">
        <v>-14</v>
      </c>
      <c r="T3413">
        <v>14</v>
      </c>
      <c r="U3413">
        <v>26.72</v>
      </c>
      <c r="V3413">
        <v>26.72</v>
      </c>
      <c r="W3413">
        <v>8167</v>
      </c>
    </row>
    <row r="3414" spans="1:23" x14ac:dyDescent="0.5">
      <c r="A3414" t="s">
        <v>221</v>
      </c>
      <c r="B3414" t="s">
        <v>279</v>
      </c>
      <c r="C3414" t="s">
        <v>84</v>
      </c>
      <c r="D3414" t="s">
        <v>82</v>
      </c>
      <c r="E3414">
        <v>80.16</v>
      </c>
      <c r="F3414">
        <v>3</v>
      </c>
      <c r="G3414">
        <v>9.5799999999999983</v>
      </c>
      <c r="H3414">
        <v>5.5799999999999983</v>
      </c>
      <c r="I3414">
        <v>2</v>
      </c>
      <c r="J3414" s="13">
        <v>39925</v>
      </c>
      <c r="K3414" s="13">
        <v>39941</v>
      </c>
      <c r="L3414" t="s">
        <v>322</v>
      </c>
      <c r="M3414">
        <v>17.159999999999997</v>
      </c>
      <c r="N3414">
        <v>63</v>
      </c>
      <c r="O3414" t="s">
        <v>192</v>
      </c>
      <c r="P3414" t="s">
        <v>323</v>
      </c>
      <c r="Q3414">
        <v>4</v>
      </c>
      <c r="R3414" t="s">
        <v>326</v>
      </c>
      <c r="S3414" s="13">
        <v>-16</v>
      </c>
      <c r="T3414">
        <v>16</v>
      </c>
      <c r="U3414">
        <v>26.72</v>
      </c>
      <c r="V3414">
        <v>26.72</v>
      </c>
      <c r="W3414">
        <v>8167</v>
      </c>
    </row>
    <row r="3415" spans="1:23" x14ac:dyDescent="0.5">
      <c r="A3415" t="s">
        <v>223</v>
      </c>
      <c r="B3415" t="s">
        <v>279</v>
      </c>
      <c r="C3415" t="s">
        <v>84</v>
      </c>
      <c r="D3415" t="s">
        <v>82</v>
      </c>
      <c r="E3415">
        <v>80.16</v>
      </c>
      <c r="F3415">
        <v>3</v>
      </c>
      <c r="G3415">
        <v>9.9899999999999984</v>
      </c>
      <c r="H3415">
        <v>3.9899999999999984</v>
      </c>
      <c r="I3415">
        <v>2</v>
      </c>
      <c r="J3415" s="13">
        <v>39831</v>
      </c>
      <c r="K3415" s="13">
        <v>39851</v>
      </c>
      <c r="L3415" t="s">
        <v>307</v>
      </c>
      <c r="M3415">
        <v>15.979999999999997</v>
      </c>
      <c r="N3415">
        <v>64.180000000000007</v>
      </c>
      <c r="O3415" t="s">
        <v>192</v>
      </c>
      <c r="P3415" t="s">
        <v>327</v>
      </c>
      <c r="Q3415">
        <v>1</v>
      </c>
      <c r="R3415" t="s">
        <v>330</v>
      </c>
      <c r="S3415" s="13">
        <v>-20</v>
      </c>
      <c r="T3415">
        <v>20</v>
      </c>
      <c r="U3415">
        <v>26.72</v>
      </c>
      <c r="V3415">
        <v>26.72</v>
      </c>
      <c r="W3415">
        <v>8167</v>
      </c>
    </row>
    <row r="3416" spans="1:23" x14ac:dyDescent="0.5">
      <c r="A3416" t="s">
        <v>222</v>
      </c>
      <c r="B3416" t="s">
        <v>279</v>
      </c>
      <c r="C3416" t="s">
        <v>84</v>
      </c>
      <c r="D3416" t="s">
        <v>82</v>
      </c>
      <c r="E3416">
        <v>80.16</v>
      </c>
      <c r="F3416">
        <v>3</v>
      </c>
      <c r="G3416">
        <v>7.2000000000000028</v>
      </c>
      <c r="H3416">
        <v>6.2000000000000028</v>
      </c>
      <c r="I3416">
        <v>2</v>
      </c>
      <c r="J3416" s="13">
        <v>39818</v>
      </c>
      <c r="K3416" s="13">
        <v>39835</v>
      </c>
      <c r="L3416" t="s">
        <v>331</v>
      </c>
      <c r="M3416">
        <v>15.400000000000006</v>
      </c>
      <c r="N3416">
        <v>64.759999999999991</v>
      </c>
      <c r="O3416" t="s">
        <v>192</v>
      </c>
      <c r="P3416" t="s">
        <v>327</v>
      </c>
      <c r="Q3416">
        <v>1</v>
      </c>
      <c r="R3416" t="s">
        <v>330</v>
      </c>
      <c r="S3416" s="13">
        <v>-17</v>
      </c>
      <c r="T3416">
        <v>17</v>
      </c>
      <c r="U3416">
        <v>26.72</v>
      </c>
      <c r="V3416">
        <v>26.72</v>
      </c>
      <c r="W3416">
        <v>8167</v>
      </c>
    </row>
    <row r="3417" spans="1:23" x14ac:dyDescent="0.5">
      <c r="A3417" t="s">
        <v>220</v>
      </c>
      <c r="B3417" t="s">
        <v>279</v>
      </c>
      <c r="C3417" t="s">
        <v>84</v>
      </c>
      <c r="D3417" t="s">
        <v>82</v>
      </c>
      <c r="E3417">
        <v>80.16</v>
      </c>
      <c r="F3417">
        <v>3</v>
      </c>
      <c r="G3417">
        <v>7.3599999999999994</v>
      </c>
      <c r="H3417">
        <v>5.3599999999999994</v>
      </c>
      <c r="I3417">
        <v>2</v>
      </c>
      <c r="J3417" s="13">
        <v>39807</v>
      </c>
      <c r="K3417" s="13">
        <v>39816</v>
      </c>
      <c r="L3417" t="s">
        <v>318</v>
      </c>
      <c r="M3417">
        <v>14.719999999999999</v>
      </c>
      <c r="N3417">
        <v>65.44</v>
      </c>
      <c r="O3417" t="s">
        <v>191</v>
      </c>
      <c r="P3417" t="s">
        <v>308</v>
      </c>
      <c r="Q3417">
        <v>12</v>
      </c>
      <c r="R3417" t="s">
        <v>309</v>
      </c>
      <c r="S3417" s="13">
        <v>-9</v>
      </c>
      <c r="T3417">
        <v>9</v>
      </c>
      <c r="U3417">
        <v>26.72</v>
      </c>
      <c r="V3417">
        <v>26.72</v>
      </c>
      <c r="W3417">
        <v>8167</v>
      </c>
    </row>
    <row r="3418" spans="1:23" x14ac:dyDescent="0.5">
      <c r="A3418" t="s">
        <v>224</v>
      </c>
      <c r="B3418" t="s">
        <v>279</v>
      </c>
      <c r="C3418" t="s">
        <v>84</v>
      </c>
      <c r="D3418" t="s">
        <v>82</v>
      </c>
      <c r="E3418">
        <v>80.16</v>
      </c>
      <c r="F3418">
        <v>3</v>
      </c>
      <c r="G3418">
        <v>9.9899999999999984</v>
      </c>
      <c r="H3418">
        <v>3.9899999999999984</v>
      </c>
      <c r="I3418">
        <v>2</v>
      </c>
      <c r="J3418" s="13">
        <v>39748</v>
      </c>
      <c r="K3418" s="13">
        <v>39758</v>
      </c>
      <c r="L3418" t="s">
        <v>313</v>
      </c>
      <c r="M3418">
        <v>15.979999999999997</v>
      </c>
      <c r="N3418">
        <v>64.180000000000007</v>
      </c>
      <c r="O3418" t="s">
        <v>191</v>
      </c>
      <c r="P3418" t="s">
        <v>308</v>
      </c>
      <c r="Q3418">
        <v>10</v>
      </c>
      <c r="R3418" t="s">
        <v>314</v>
      </c>
      <c r="S3418" s="13">
        <v>-10</v>
      </c>
      <c r="T3418">
        <v>10</v>
      </c>
      <c r="U3418">
        <v>26.72</v>
      </c>
      <c r="V3418">
        <v>26.72</v>
      </c>
      <c r="W3418">
        <v>8167</v>
      </c>
    </row>
    <row r="3419" spans="1:23" x14ac:dyDescent="0.5">
      <c r="A3419" t="s">
        <v>224</v>
      </c>
      <c r="B3419" t="s">
        <v>279</v>
      </c>
      <c r="C3419" t="s">
        <v>84</v>
      </c>
      <c r="D3419" t="s">
        <v>82</v>
      </c>
      <c r="E3419">
        <v>80.16</v>
      </c>
      <c r="F3419">
        <v>3</v>
      </c>
      <c r="G3419">
        <v>7.5499999999999972</v>
      </c>
      <c r="H3419">
        <v>6.5499999999999972</v>
      </c>
      <c r="I3419">
        <v>2</v>
      </c>
      <c r="J3419" s="13">
        <v>39675</v>
      </c>
      <c r="K3419" s="13">
        <v>39687</v>
      </c>
      <c r="L3419" t="s">
        <v>313</v>
      </c>
      <c r="M3419">
        <v>16.099999999999994</v>
      </c>
      <c r="N3419">
        <v>64.06</v>
      </c>
      <c r="O3419" t="s">
        <v>191</v>
      </c>
      <c r="P3419" t="s">
        <v>316</v>
      </c>
      <c r="Q3419">
        <v>8</v>
      </c>
      <c r="R3419" t="s">
        <v>319</v>
      </c>
      <c r="S3419" s="13">
        <v>-12</v>
      </c>
      <c r="T3419">
        <v>12</v>
      </c>
      <c r="U3419">
        <v>26.72</v>
      </c>
      <c r="V3419">
        <v>26.72</v>
      </c>
      <c r="W3419">
        <v>8167</v>
      </c>
    </row>
    <row r="3420" spans="1:23" x14ac:dyDescent="0.5">
      <c r="A3420" t="s">
        <v>227</v>
      </c>
      <c r="B3420" t="s">
        <v>279</v>
      </c>
      <c r="C3420" t="s">
        <v>84</v>
      </c>
      <c r="D3420" t="s">
        <v>82</v>
      </c>
      <c r="E3420">
        <v>80.16</v>
      </c>
      <c r="F3420">
        <v>3</v>
      </c>
      <c r="G3420">
        <v>5.6099999999999994</v>
      </c>
      <c r="H3420">
        <v>6.6099999999999994</v>
      </c>
      <c r="I3420">
        <v>2</v>
      </c>
      <c r="J3420" s="13">
        <v>39621</v>
      </c>
      <c r="K3420" s="13">
        <v>39631</v>
      </c>
      <c r="L3420" t="s">
        <v>311</v>
      </c>
      <c r="M3420">
        <v>14.219999999999999</v>
      </c>
      <c r="N3420">
        <v>65.94</v>
      </c>
      <c r="O3420" t="s">
        <v>191</v>
      </c>
      <c r="P3420" t="s">
        <v>323</v>
      </c>
      <c r="Q3420">
        <v>6</v>
      </c>
      <c r="R3420" t="s">
        <v>324</v>
      </c>
      <c r="S3420" s="13">
        <v>-10</v>
      </c>
      <c r="T3420">
        <v>10</v>
      </c>
      <c r="U3420">
        <v>26.72</v>
      </c>
      <c r="V3420">
        <v>26.72</v>
      </c>
      <c r="W3420">
        <v>8167</v>
      </c>
    </row>
    <row r="3421" spans="1:23" x14ac:dyDescent="0.5">
      <c r="A3421" t="s">
        <v>224</v>
      </c>
      <c r="B3421" t="s">
        <v>279</v>
      </c>
      <c r="C3421" t="s">
        <v>84</v>
      </c>
      <c r="D3421" t="s">
        <v>82</v>
      </c>
      <c r="E3421">
        <v>80.16</v>
      </c>
      <c r="F3421">
        <v>3</v>
      </c>
      <c r="G3421">
        <v>7.68</v>
      </c>
      <c r="H3421">
        <v>5.68</v>
      </c>
      <c r="I3421">
        <v>2</v>
      </c>
      <c r="J3421" s="13">
        <v>39602</v>
      </c>
      <c r="K3421" s="13">
        <v>39613</v>
      </c>
      <c r="L3421" t="s">
        <v>313</v>
      </c>
      <c r="M3421">
        <v>15.36</v>
      </c>
      <c r="N3421">
        <v>64.8</v>
      </c>
      <c r="O3421" t="s">
        <v>191</v>
      </c>
      <c r="P3421" t="s">
        <v>323</v>
      </c>
      <c r="Q3421">
        <v>6</v>
      </c>
      <c r="R3421" t="s">
        <v>324</v>
      </c>
      <c r="S3421" s="13">
        <v>-11</v>
      </c>
      <c r="T3421">
        <v>11</v>
      </c>
      <c r="U3421">
        <v>26.72</v>
      </c>
      <c r="V3421">
        <v>26.72</v>
      </c>
      <c r="W3421">
        <v>8167</v>
      </c>
    </row>
    <row r="3422" spans="1:23" x14ac:dyDescent="0.5">
      <c r="A3422" t="s">
        <v>227</v>
      </c>
      <c r="B3422" t="s">
        <v>279</v>
      </c>
      <c r="C3422" t="s">
        <v>84</v>
      </c>
      <c r="D3422" t="s">
        <v>82</v>
      </c>
      <c r="E3422">
        <v>80.16</v>
      </c>
      <c r="F3422">
        <v>3</v>
      </c>
      <c r="G3422">
        <v>8.36</v>
      </c>
      <c r="H3422">
        <v>5.3599999999999994</v>
      </c>
      <c r="I3422">
        <v>2</v>
      </c>
      <c r="J3422" s="13">
        <v>39399</v>
      </c>
      <c r="K3422" s="13">
        <v>39411</v>
      </c>
      <c r="L3422" t="s">
        <v>311</v>
      </c>
      <c r="M3422">
        <v>15.719999999999999</v>
      </c>
      <c r="N3422">
        <v>64.44</v>
      </c>
      <c r="O3422" t="s">
        <v>190</v>
      </c>
      <c r="P3422" t="s">
        <v>308</v>
      </c>
      <c r="Q3422">
        <v>11</v>
      </c>
      <c r="R3422" t="s">
        <v>312</v>
      </c>
      <c r="S3422" s="13">
        <v>-12</v>
      </c>
      <c r="T3422">
        <v>12</v>
      </c>
      <c r="U3422">
        <v>26.72</v>
      </c>
      <c r="V3422">
        <v>26.72</v>
      </c>
      <c r="W3422">
        <v>8167</v>
      </c>
    </row>
    <row r="3423" spans="1:23" x14ac:dyDescent="0.5">
      <c r="A3423" t="s">
        <v>222</v>
      </c>
      <c r="B3423" t="s">
        <v>279</v>
      </c>
      <c r="C3423" t="s">
        <v>84</v>
      </c>
      <c r="D3423" t="s">
        <v>82</v>
      </c>
      <c r="E3423">
        <v>80.16</v>
      </c>
      <c r="F3423">
        <v>3</v>
      </c>
      <c r="G3423">
        <v>6.8900000000000006</v>
      </c>
      <c r="H3423">
        <v>3.8900000000000006</v>
      </c>
      <c r="I3423">
        <v>2</v>
      </c>
      <c r="J3423" s="13">
        <v>39324</v>
      </c>
      <c r="K3423" s="13">
        <v>39342</v>
      </c>
      <c r="L3423" t="s">
        <v>331</v>
      </c>
      <c r="M3423">
        <v>12.780000000000001</v>
      </c>
      <c r="N3423">
        <v>67.38</v>
      </c>
      <c r="O3423" t="s">
        <v>190</v>
      </c>
      <c r="P3423" t="s">
        <v>316</v>
      </c>
      <c r="Q3423">
        <v>8</v>
      </c>
      <c r="R3423" t="s">
        <v>319</v>
      </c>
      <c r="S3423" s="13">
        <v>-18</v>
      </c>
      <c r="T3423">
        <v>18</v>
      </c>
      <c r="U3423">
        <v>26.72</v>
      </c>
      <c r="V3423">
        <v>26.72</v>
      </c>
      <c r="W3423">
        <v>8167</v>
      </c>
    </row>
    <row r="3424" spans="1:23" x14ac:dyDescent="0.5">
      <c r="A3424" t="s">
        <v>220</v>
      </c>
      <c r="B3424" t="s">
        <v>279</v>
      </c>
      <c r="C3424" t="s">
        <v>84</v>
      </c>
      <c r="D3424" t="s">
        <v>82</v>
      </c>
      <c r="E3424">
        <v>80.16</v>
      </c>
      <c r="F3424">
        <v>3</v>
      </c>
      <c r="G3424">
        <v>7.5799999999999983</v>
      </c>
      <c r="H3424">
        <v>6.5799999999999983</v>
      </c>
      <c r="I3424">
        <v>2</v>
      </c>
      <c r="J3424" s="13">
        <v>39252</v>
      </c>
      <c r="K3424" s="13">
        <v>39269</v>
      </c>
      <c r="L3424" t="s">
        <v>318</v>
      </c>
      <c r="M3424">
        <v>16.159999999999997</v>
      </c>
      <c r="N3424">
        <v>64</v>
      </c>
      <c r="O3424" t="s">
        <v>190</v>
      </c>
      <c r="P3424" t="s">
        <v>323</v>
      </c>
      <c r="Q3424">
        <v>6</v>
      </c>
      <c r="R3424" t="s">
        <v>324</v>
      </c>
      <c r="S3424" s="13">
        <v>-17</v>
      </c>
      <c r="T3424">
        <v>17</v>
      </c>
      <c r="U3424">
        <v>26.72</v>
      </c>
      <c r="V3424">
        <v>26.72</v>
      </c>
      <c r="W3424">
        <v>8167</v>
      </c>
    </row>
    <row r="3425" spans="1:23" x14ac:dyDescent="0.5">
      <c r="A3425" t="s">
        <v>226</v>
      </c>
      <c r="B3425" t="s">
        <v>279</v>
      </c>
      <c r="C3425" t="s">
        <v>84</v>
      </c>
      <c r="D3425" t="s">
        <v>82</v>
      </c>
      <c r="E3425">
        <v>80.16</v>
      </c>
      <c r="F3425">
        <v>3</v>
      </c>
      <c r="G3425">
        <v>7.5799999999999983</v>
      </c>
      <c r="H3425">
        <v>5.5799999999999983</v>
      </c>
      <c r="I3425">
        <v>2</v>
      </c>
      <c r="J3425" s="13">
        <v>39227</v>
      </c>
      <c r="K3425" s="13">
        <v>39243</v>
      </c>
      <c r="L3425" t="s">
        <v>315</v>
      </c>
      <c r="M3425">
        <v>15.159999999999997</v>
      </c>
      <c r="N3425">
        <v>65</v>
      </c>
      <c r="O3425" t="s">
        <v>190</v>
      </c>
      <c r="P3425" t="s">
        <v>323</v>
      </c>
      <c r="Q3425">
        <v>5</v>
      </c>
      <c r="R3425" t="s">
        <v>325</v>
      </c>
      <c r="S3425" s="13">
        <v>-16</v>
      </c>
      <c r="T3425">
        <v>16</v>
      </c>
      <c r="U3425">
        <v>26.72</v>
      </c>
      <c r="V3425">
        <v>26.72</v>
      </c>
      <c r="W3425">
        <v>8167</v>
      </c>
    </row>
    <row r="3426" spans="1:23" x14ac:dyDescent="0.5">
      <c r="A3426" t="s">
        <v>225</v>
      </c>
      <c r="B3426" t="s">
        <v>279</v>
      </c>
      <c r="C3426" t="s">
        <v>84</v>
      </c>
      <c r="D3426" t="s">
        <v>82</v>
      </c>
      <c r="E3426">
        <v>80.16</v>
      </c>
      <c r="F3426">
        <v>3</v>
      </c>
      <c r="G3426">
        <v>8.25</v>
      </c>
      <c r="H3426">
        <v>4.25</v>
      </c>
      <c r="I3426">
        <v>2</v>
      </c>
      <c r="J3426" s="13">
        <v>39182</v>
      </c>
      <c r="K3426" s="13">
        <v>39195</v>
      </c>
      <c r="L3426" t="s">
        <v>321</v>
      </c>
      <c r="M3426">
        <v>14.5</v>
      </c>
      <c r="N3426">
        <v>65.66</v>
      </c>
      <c r="O3426" t="s">
        <v>190</v>
      </c>
      <c r="P3426" t="s">
        <v>323</v>
      </c>
      <c r="Q3426">
        <v>4</v>
      </c>
      <c r="R3426" t="s">
        <v>326</v>
      </c>
      <c r="S3426" s="13">
        <v>-13</v>
      </c>
      <c r="T3426">
        <v>13</v>
      </c>
      <c r="U3426">
        <v>26.72</v>
      </c>
      <c r="V3426">
        <v>26.72</v>
      </c>
      <c r="W3426">
        <v>8167</v>
      </c>
    </row>
    <row r="3427" spans="1:23" x14ac:dyDescent="0.5">
      <c r="A3427" t="s">
        <v>221</v>
      </c>
      <c r="B3427" t="s">
        <v>279</v>
      </c>
      <c r="C3427" t="s">
        <v>84</v>
      </c>
      <c r="D3427" t="s">
        <v>82</v>
      </c>
      <c r="E3427">
        <v>80.16</v>
      </c>
      <c r="F3427">
        <v>3</v>
      </c>
      <c r="G3427">
        <v>8.68</v>
      </c>
      <c r="H3427">
        <v>6.68</v>
      </c>
      <c r="I3427">
        <v>2</v>
      </c>
      <c r="J3427" s="13">
        <v>38970</v>
      </c>
      <c r="K3427" s="13">
        <v>38982</v>
      </c>
      <c r="L3427" t="s">
        <v>322</v>
      </c>
      <c r="M3427">
        <v>17.36</v>
      </c>
      <c r="N3427">
        <v>62.8</v>
      </c>
      <c r="O3427" t="s">
        <v>189</v>
      </c>
      <c r="P3427" t="s">
        <v>316</v>
      </c>
      <c r="Q3427">
        <v>9</v>
      </c>
      <c r="R3427" t="s">
        <v>317</v>
      </c>
      <c r="S3427" s="13">
        <v>-12</v>
      </c>
      <c r="T3427">
        <v>12</v>
      </c>
      <c r="U3427">
        <v>26.72</v>
      </c>
      <c r="V3427">
        <v>26.72</v>
      </c>
      <c r="W3427">
        <v>8167</v>
      </c>
    </row>
    <row r="3428" spans="1:23" x14ac:dyDescent="0.5">
      <c r="A3428" t="s">
        <v>228</v>
      </c>
      <c r="B3428" t="s">
        <v>279</v>
      </c>
      <c r="C3428" t="s">
        <v>84</v>
      </c>
      <c r="D3428" t="s">
        <v>82</v>
      </c>
      <c r="E3428">
        <v>80.16</v>
      </c>
      <c r="F3428">
        <v>3</v>
      </c>
      <c r="G3428">
        <v>9.9899999999999984</v>
      </c>
      <c r="H3428">
        <v>3.9899999999999984</v>
      </c>
      <c r="I3428">
        <v>2</v>
      </c>
      <c r="J3428" s="13">
        <v>38944</v>
      </c>
      <c r="K3428" s="13">
        <v>38953</v>
      </c>
      <c r="L3428" t="s">
        <v>310</v>
      </c>
      <c r="M3428">
        <v>15.979999999999997</v>
      </c>
      <c r="N3428">
        <v>64.180000000000007</v>
      </c>
      <c r="O3428" t="s">
        <v>189</v>
      </c>
      <c r="P3428" t="s">
        <v>316</v>
      </c>
      <c r="Q3428">
        <v>8</v>
      </c>
      <c r="R3428" t="s">
        <v>319</v>
      </c>
      <c r="S3428" s="13">
        <v>-9</v>
      </c>
      <c r="T3428">
        <v>9</v>
      </c>
      <c r="U3428">
        <v>26.72</v>
      </c>
      <c r="V3428">
        <v>26.72</v>
      </c>
      <c r="W3428">
        <v>8167</v>
      </c>
    </row>
    <row r="3429" spans="1:23" x14ac:dyDescent="0.5">
      <c r="A3429" t="s">
        <v>227</v>
      </c>
      <c r="B3429" t="s">
        <v>279</v>
      </c>
      <c r="C3429" t="s">
        <v>84</v>
      </c>
      <c r="D3429" t="s">
        <v>82</v>
      </c>
      <c r="E3429">
        <v>80.16</v>
      </c>
      <c r="F3429">
        <v>3</v>
      </c>
      <c r="G3429">
        <v>6.4500000000000028</v>
      </c>
      <c r="H3429">
        <v>5.4500000000000028</v>
      </c>
      <c r="I3429">
        <v>2</v>
      </c>
      <c r="J3429" s="13">
        <v>38821</v>
      </c>
      <c r="K3429" s="13">
        <v>38835</v>
      </c>
      <c r="L3429" t="s">
        <v>311</v>
      </c>
      <c r="M3429">
        <v>13.900000000000006</v>
      </c>
      <c r="N3429">
        <v>66.259999999999991</v>
      </c>
      <c r="O3429" t="s">
        <v>189</v>
      </c>
      <c r="P3429" t="s">
        <v>323</v>
      </c>
      <c r="Q3429">
        <v>4</v>
      </c>
      <c r="R3429" t="s">
        <v>326</v>
      </c>
      <c r="S3429" s="13">
        <v>-14</v>
      </c>
      <c r="T3429">
        <v>14</v>
      </c>
      <c r="U3429">
        <v>26.72</v>
      </c>
      <c r="V3429">
        <v>26.72</v>
      </c>
      <c r="W3429">
        <v>8167</v>
      </c>
    </row>
    <row r="3430" spans="1:23" x14ac:dyDescent="0.5">
      <c r="A3430" t="s">
        <v>227</v>
      </c>
      <c r="B3430" t="s">
        <v>279</v>
      </c>
      <c r="C3430" t="s">
        <v>84</v>
      </c>
      <c r="D3430" t="s">
        <v>82</v>
      </c>
      <c r="E3430">
        <v>80.16</v>
      </c>
      <c r="F3430">
        <v>3</v>
      </c>
      <c r="G3430">
        <v>5.3299999999999983</v>
      </c>
      <c r="H3430">
        <v>3.3299999999999983</v>
      </c>
      <c r="I3430">
        <v>2</v>
      </c>
      <c r="J3430" s="13">
        <v>38769</v>
      </c>
      <c r="K3430" s="13">
        <v>38777</v>
      </c>
      <c r="L3430" t="s">
        <v>311</v>
      </c>
      <c r="M3430">
        <v>10.659999999999997</v>
      </c>
      <c r="N3430">
        <v>69.5</v>
      </c>
      <c r="O3430" t="s">
        <v>189</v>
      </c>
      <c r="P3430" t="s">
        <v>327</v>
      </c>
      <c r="Q3430">
        <v>2</v>
      </c>
      <c r="R3430" t="s">
        <v>329</v>
      </c>
      <c r="S3430" s="13">
        <v>-8</v>
      </c>
      <c r="T3430">
        <v>8</v>
      </c>
      <c r="U3430">
        <v>26.72</v>
      </c>
      <c r="V3430">
        <v>26.72</v>
      </c>
      <c r="W3430">
        <v>8167</v>
      </c>
    </row>
    <row r="3431" spans="1:23" x14ac:dyDescent="0.5">
      <c r="A3431" t="s">
        <v>226</v>
      </c>
      <c r="B3431" t="s">
        <v>279</v>
      </c>
      <c r="C3431" t="s">
        <v>84</v>
      </c>
      <c r="D3431" t="s">
        <v>82</v>
      </c>
      <c r="E3431">
        <v>80.16</v>
      </c>
      <c r="F3431">
        <v>3</v>
      </c>
      <c r="G3431">
        <v>5.8999999999999986</v>
      </c>
      <c r="H3431">
        <v>6.8999999999999986</v>
      </c>
      <c r="I3431">
        <v>2</v>
      </c>
      <c r="J3431" s="13">
        <v>38728</v>
      </c>
      <c r="K3431" s="13">
        <v>38736</v>
      </c>
      <c r="L3431" t="s">
        <v>315</v>
      </c>
      <c r="M3431">
        <v>14.799999999999997</v>
      </c>
      <c r="N3431">
        <v>65.36</v>
      </c>
      <c r="O3431" t="s">
        <v>189</v>
      </c>
      <c r="P3431" t="s">
        <v>327</v>
      </c>
      <c r="Q3431">
        <v>1</v>
      </c>
      <c r="R3431" t="s">
        <v>330</v>
      </c>
      <c r="S3431" s="13">
        <v>-8</v>
      </c>
      <c r="T3431">
        <v>8</v>
      </c>
      <c r="U3431">
        <v>26.72</v>
      </c>
      <c r="V3431">
        <v>26.72</v>
      </c>
      <c r="W3431">
        <v>8167</v>
      </c>
    </row>
    <row r="3432" spans="1:23" x14ac:dyDescent="0.5">
      <c r="A3432" t="s">
        <v>224</v>
      </c>
      <c r="B3432" t="s">
        <v>279</v>
      </c>
      <c r="C3432" t="s">
        <v>84</v>
      </c>
      <c r="D3432" t="s">
        <v>82</v>
      </c>
      <c r="E3432">
        <v>80.16</v>
      </c>
      <c r="F3432">
        <v>3</v>
      </c>
      <c r="G3432">
        <v>6.9899999999999984</v>
      </c>
      <c r="H3432">
        <v>3.9899999999999984</v>
      </c>
      <c r="I3432">
        <v>2</v>
      </c>
      <c r="J3432" s="13">
        <v>38719</v>
      </c>
      <c r="K3432" s="13">
        <v>38728</v>
      </c>
      <c r="L3432" t="s">
        <v>313</v>
      </c>
      <c r="M3432">
        <v>12.979999999999997</v>
      </c>
      <c r="N3432">
        <v>67.180000000000007</v>
      </c>
      <c r="O3432" t="s">
        <v>189</v>
      </c>
      <c r="P3432" t="s">
        <v>327</v>
      </c>
      <c r="Q3432">
        <v>1</v>
      </c>
      <c r="R3432" t="s">
        <v>330</v>
      </c>
      <c r="S3432" s="13">
        <v>-9</v>
      </c>
      <c r="T3432">
        <v>9</v>
      </c>
      <c r="U3432">
        <v>26.72</v>
      </c>
      <c r="V3432">
        <v>26.72</v>
      </c>
      <c r="W3432">
        <v>8167</v>
      </c>
    </row>
    <row r="3433" spans="1:23" x14ac:dyDescent="0.5">
      <c r="A3433" t="s">
        <v>220</v>
      </c>
      <c r="B3433" t="s">
        <v>279</v>
      </c>
      <c r="C3433" t="s">
        <v>84</v>
      </c>
      <c r="D3433" t="s">
        <v>82</v>
      </c>
      <c r="E3433">
        <v>80.16</v>
      </c>
      <c r="F3433">
        <v>3</v>
      </c>
      <c r="G3433">
        <v>7.8599999999999994</v>
      </c>
      <c r="H3433">
        <v>6.8599999999999994</v>
      </c>
      <c r="I3433">
        <v>2</v>
      </c>
      <c r="J3433" s="13">
        <v>38681</v>
      </c>
      <c r="K3433" s="13">
        <v>38691</v>
      </c>
      <c r="L3433" t="s">
        <v>318</v>
      </c>
      <c r="M3433">
        <v>16.72</v>
      </c>
      <c r="N3433">
        <v>63.44</v>
      </c>
      <c r="O3433" t="s">
        <v>332</v>
      </c>
      <c r="P3433" t="s">
        <v>308</v>
      </c>
      <c r="Q3433">
        <v>11</v>
      </c>
      <c r="R3433" t="s">
        <v>312</v>
      </c>
      <c r="S3433" s="13">
        <v>-10</v>
      </c>
      <c r="T3433">
        <v>10</v>
      </c>
      <c r="U3433">
        <v>26.72</v>
      </c>
      <c r="V3433">
        <v>26.72</v>
      </c>
      <c r="W3433">
        <v>8167</v>
      </c>
    </row>
    <row r="3434" spans="1:23" x14ac:dyDescent="0.5">
      <c r="A3434" t="s">
        <v>226</v>
      </c>
      <c r="B3434" t="s">
        <v>279</v>
      </c>
      <c r="C3434" t="s">
        <v>84</v>
      </c>
      <c r="D3434" t="s">
        <v>82</v>
      </c>
      <c r="E3434">
        <v>80.16</v>
      </c>
      <c r="F3434">
        <v>3</v>
      </c>
      <c r="G3434">
        <v>5.4500000000000028</v>
      </c>
      <c r="H3434">
        <v>5.4500000000000028</v>
      </c>
      <c r="I3434">
        <v>2</v>
      </c>
      <c r="J3434" s="13">
        <v>38650</v>
      </c>
      <c r="K3434" s="13">
        <v>38657</v>
      </c>
      <c r="L3434" t="s">
        <v>315</v>
      </c>
      <c r="M3434">
        <v>12.900000000000006</v>
      </c>
      <c r="N3434">
        <v>67.259999999999991</v>
      </c>
      <c r="O3434" t="s">
        <v>332</v>
      </c>
      <c r="P3434" t="s">
        <v>308</v>
      </c>
      <c r="Q3434">
        <v>10</v>
      </c>
      <c r="R3434" t="s">
        <v>314</v>
      </c>
      <c r="S3434" s="13">
        <v>-7</v>
      </c>
      <c r="T3434">
        <v>7</v>
      </c>
      <c r="U3434">
        <v>26.72</v>
      </c>
      <c r="V3434">
        <v>26.72</v>
      </c>
      <c r="W3434">
        <v>8167</v>
      </c>
    </row>
    <row r="3435" spans="1:23" x14ac:dyDescent="0.5">
      <c r="A3435" t="s">
        <v>220</v>
      </c>
      <c r="B3435" t="s">
        <v>279</v>
      </c>
      <c r="C3435" t="s">
        <v>84</v>
      </c>
      <c r="D3435" t="s">
        <v>82</v>
      </c>
      <c r="E3435">
        <v>80.16</v>
      </c>
      <c r="F3435">
        <v>3</v>
      </c>
      <c r="G3435">
        <v>8</v>
      </c>
      <c r="H3435">
        <v>6</v>
      </c>
      <c r="I3435">
        <v>2</v>
      </c>
      <c r="J3435" s="13">
        <v>38648</v>
      </c>
      <c r="K3435" s="13">
        <v>38661</v>
      </c>
      <c r="L3435" t="s">
        <v>318</v>
      </c>
      <c r="M3435">
        <v>16</v>
      </c>
      <c r="N3435">
        <v>64.16</v>
      </c>
      <c r="O3435" t="s">
        <v>332</v>
      </c>
      <c r="P3435" t="s">
        <v>308</v>
      </c>
      <c r="Q3435">
        <v>10</v>
      </c>
      <c r="R3435" t="s">
        <v>314</v>
      </c>
      <c r="S3435" s="13">
        <v>-13</v>
      </c>
      <c r="T3435">
        <v>13</v>
      </c>
      <c r="U3435">
        <v>26.72</v>
      </c>
      <c r="V3435">
        <v>26.72</v>
      </c>
      <c r="W3435">
        <v>8167</v>
      </c>
    </row>
    <row r="3436" spans="1:23" x14ac:dyDescent="0.5">
      <c r="A3436" t="s">
        <v>225</v>
      </c>
      <c r="B3436" t="s">
        <v>279</v>
      </c>
      <c r="C3436" t="s">
        <v>84</v>
      </c>
      <c r="D3436" t="s">
        <v>82</v>
      </c>
      <c r="E3436">
        <v>80.16</v>
      </c>
      <c r="F3436">
        <v>3</v>
      </c>
      <c r="G3436">
        <v>5.9899999999999984</v>
      </c>
      <c r="H3436">
        <v>6.9899999999999984</v>
      </c>
      <c r="I3436">
        <v>2</v>
      </c>
      <c r="J3436" s="13">
        <v>38634</v>
      </c>
      <c r="K3436" s="13">
        <v>38653</v>
      </c>
      <c r="L3436" t="s">
        <v>321</v>
      </c>
      <c r="M3436">
        <v>14.979999999999997</v>
      </c>
      <c r="N3436">
        <v>65.180000000000007</v>
      </c>
      <c r="O3436" t="s">
        <v>332</v>
      </c>
      <c r="P3436" t="s">
        <v>308</v>
      </c>
      <c r="Q3436">
        <v>10</v>
      </c>
      <c r="R3436" t="s">
        <v>314</v>
      </c>
      <c r="S3436" s="13">
        <v>-19</v>
      </c>
      <c r="T3436">
        <v>19</v>
      </c>
      <c r="U3436">
        <v>26.72</v>
      </c>
      <c r="V3436">
        <v>26.72</v>
      </c>
      <c r="W3436">
        <v>8167</v>
      </c>
    </row>
    <row r="3437" spans="1:23" x14ac:dyDescent="0.5">
      <c r="A3437" t="s">
        <v>226</v>
      </c>
      <c r="B3437" t="s">
        <v>279</v>
      </c>
      <c r="C3437" t="s">
        <v>84</v>
      </c>
      <c r="D3437" t="s">
        <v>82</v>
      </c>
      <c r="E3437">
        <v>80.16</v>
      </c>
      <c r="F3437">
        <v>3</v>
      </c>
      <c r="G3437">
        <v>8.5499999999999972</v>
      </c>
      <c r="H3437">
        <v>3.5499999999999972</v>
      </c>
      <c r="I3437">
        <v>2</v>
      </c>
      <c r="J3437" s="13">
        <v>38556</v>
      </c>
      <c r="K3437" s="13">
        <v>38571</v>
      </c>
      <c r="L3437" t="s">
        <v>315</v>
      </c>
      <c r="M3437">
        <v>14.099999999999994</v>
      </c>
      <c r="N3437">
        <v>66.06</v>
      </c>
      <c r="O3437" t="s">
        <v>332</v>
      </c>
      <c r="P3437" t="s">
        <v>316</v>
      </c>
      <c r="Q3437">
        <v>7</v>
      </c>
      <c r="R3437" t="s">
        <v>320</v>
      </c>
      <c r="S3437" s="13">
        <v>-15</v>
      </c>
      <c r="T3437">
        <v>15</v>
      </c>
      <c r="U3437">
        <v>26.72</v>
      </c>
      <c r="V3437">
        <v>26.72</v>
      </c>
      <c r="W3437">
        <v>8167</v>
      </c>
    </row>
    <row r="3438" spans="1:23" x14ac:dyDescent="0.5">
      <c r="A3438" t="s">
        <v>228</v>
      </c>
      <c r="B3438" t="s">
        <v>279</v>
      </c>
      <c r="C3438" t="s">
        <v>84</v>
      </c>
      <c r="D3438" t="s">
        <v>82</v>
      </c>
      <c r="E3438">
        <v>80.16</v>
      </c>
      <c r="F3438">
        <v>3</v>
      </c>
      <c r="G3438">
        <v>8.8799999999999955</v>
      </c>
      <c r="H3438">
        <v>5.8799999999999955</v>
      </c>
      <c r="I3438">
        <v>2</v>
      </c>
      <c r="J3438" s="13">
        <v>38554</v>
      </c>
      <c r="K3438" s="13">
        <v>38562</v>
      </c>
      <c r="L3438" t="s">
        <v>310</v>
      </c>
      <c r="M3438">
        <v>16.759999999999991</v>
      </c>
      <c r="N3438">
        <v>63.400000000000006</v>
      </c>
      <c r="O3438" t="s">
        <v>332</v>
      </c>
      <c r="P3438" t="s">
        <v>316</v>
      </c>
      <c r="Q3438">
        <v>7</v>
      </c>
      <c r="R3438" t="s">
        <v>320</v>
      </c>
      <c r="S3438" s="13">
        <v>-8</v>
      </c>
      <c r="T3438">
        <v>8</v>
      </c>
      <c r="U3438">
        <v>26.72</v>
      </c>
      <c r="V3438">
        <v>26.72</v>
      </c>
      <c r="W3438">
        <v>8167</v>
      </c>
    </row>
    <row r="3439" spans="1:23" x14ac:dyDescent="0.5">
      <c r="A3439" t="s">
        <v>225</v>
      </c>
      <c r="B3439" t="s">
        <v>279</v>
      </c>
      <c r="C3439" t="s">
        <v>84</v>
      </c>
      <c r="D3439" t="s">
        <v>82</v>
      </c>
      <c r="E3439">
        <v>80.16</v>
      </c>
      <c r="F3439">
        <v>3</v>
      </c>
      <c r="G3439">
        <v>6.3299999999999983</v>
      </c>
      <c r="H3439">
        <v>4.3299999999999983</v>
      </c>
      <c r="I3439">
        <v>2</v>
      </c>
      <c r="J3439" s="13">
        <v>38542</v>
      </c>
      <c r="K3439" s="13">
        <v>38556</v>
      </c>
      <c r="L3439" t="s">
        <v>321</v>
      </c>
      <c r="M3439">
        <v>12.659999999999997</v>
      </c>
      <c r="N3439">
        <v>67.5</v>
      </c>
      <c r="O3439" t="s">
        <v>332</v>
      </c>
      <c r="P3439" t="s">
        <v>316</v>
      </c>
      <c r="Q3439">
        <v>7</v>
      </c>
      <c r="R3439" t="s">
        <v>320</v>
      </c>
      <c r="S3439" s="13">
        <v>-14</v>
      </c>
      <c r="T3439">
        <v>14</v>
      </c>
      <c r="U3439">
        <v>26.72</v>
      </c>
      <c r="V3439">
        <v>26.72</v>
      </c>
      <c r="W3439">
        <v>8167</v>
      </c>
    </row>
    <row r="3440" spans="1:23" x14ac:dyDescent="0.5">
      <c r="A3440" t="s">
        <v>227</v>
      </c>
      <c r="B3440" t="s">
        <v>279</v>
      </c>
      <c r="C3440" t="s">
        <v>84</v>
      </c>
      <c r="D3440" t="s">
        <v>82</v>
      </c>
      <c r="E3440">
        <v>80.16</v>
      </c>
      <c r="F3440">
        <v>3</v>
      </c>
      <c r="G3440">
        <v>6.5499999999999972</v>
      </c>
      <c r="H3440">
        <v>4.5499999999999972</v>
      </c>
      <c r="I3440">
        <v>2</v>
      </c>
      <c r="J3440" s="13">
        <v>38508</v>
      </c>
      <c r="K3440" s="13">
        <v>38517</v>
      </c>
      <c r="L3440" t="s">
        <v>311</v>
      </c>
      <c r="M3440">
        <v>13.099999999999994</v>
      </c>
      <c r="N3440">
        <v>67.06</v>
      </c>
      <c r="O3440" t="s">
        <v>332</v>
      </c>
      <c r="P3440" t="s">
        <v>323</v>
      </c>
      <c r="Q3440">
        <v>6</v>
      </c>
      <c r="R3440" t="s">
        <v>324</v>
      </c>
      <c r="S3440" s="13">
        <v>-9</v>
      </c>
      <c r="T3440">
        <v>9</v>
      </c>
      <c r="U3440">
        <v>26.72</v>
      </c>
      <c r="V3440">
        <v>26.72</v>
      </c>
      <c r="W3440">
        <v>8167</v>
      </c>
    </row>
    <row r="3441" spans="1:23" x14ac:dyDescent="0.5">
      <c r="A3441" t="s">
        <v>225</v>
      </c>
      <c r="B3441" t="s">
        <v>279</v>
      </c>
      <c r="C3441" t="s">
        <v>84</v>
      </c>
      <c r="D3441" t="s">
        <v>82</v>
      </c>
      <c r="E3441">
        <v>80.16</v>
      </c>
      <c r="F3441">
        <v>3</v>
      </c>
      <c r="G3441">
        <v>8.5799999999999983</v>
      </c>
      <c r="H3441">
        <v>3.5799999999999983</v>
      </c>
      <c r="I3441">
        <v>2</v>
      </c>
      <c r="J3441" s="13">
        <v>38418</v>
      </c>
      <c r="K3441" s="13">
        <v>38429</v>
      </c>
      <c r="L3441" t="s">
        <v>321</v>
      </c>
      <c r="M3441">
        <v>14.159999999999997</v>
      </c>
      <c r="N3441">
        <v>66</v>
      </c>
      <c r="O3441" t="s">
        <v>332</v>
      </c>
      <c r="P3441" t="s">
        <v>327</v>
      </c>
      <c r="Q3441">
        <v>3</v>
      </c>
      <c r="R3441" t="s">
        <v>328</v>
      </c>
      <c r="S3441" s="13">
        <v>-11</v>
      </c>
      <c r="T3441">
        <v>11</v>
      </c>
      <c r="U3441">
        <v>26.72</v>
      </c>
      <c r="V3441">
        <v>26.72</v>
      </c>
      <c r="W3441">
        <v>8167</v>
      </c>
    </row>
    <row r="3442" spans="1:23" x14ac:dyDescent="0.5">
      <c r="A3442" t="s">
        <v>224</v>
      </c>
      <c r="B3442" t="s">
        <v>279</v>
      </c>
      <c r="C3442" t="s">
        <v>84</v>
      </c>
      <c r="D3442" t="s">
        <v>82</v>
      </c>
      <c r="E3442">
        <v>80.16</v>
      </c>
      <c r="F3442">
        <v>3</v>
      </c>
      <c r="G3442">
        <v>10</v>
      </c>
      <c r="H3442">
        <v>4</v>
      </c>
      <c r="I3442">
        <v>2</v>
      </c>
      <c r="J3442" s="13">
        <v>38382</v>
      </c>
      <c r="K3442" s="13">
        <v>38400</v>
      </c>
      <c r="L3442" t="s">
        <v>313</v>
      </c>
      <c r="M3442">
        <v>16</v>
      </c>
      <c r="N3442">
        <v>64.16</v>
      </c>
      <c r="O3442" t="s">
        <v>332</v>
      </c>
      <c r="P3442" t="s">
        <v>327</v>
      </c>
      <c r="Q3442">
        <v>1</v>
      </c>
      <c r="R3442" t="s">
        <v>330</v>
      </c>
      <c r="S3442" s="13">
        <v>-18</v>
      </c>
      <c r="T3442">
        <v>18</v>
      </c>
      <c r="U3442">
        <v>26.72</v>
      </c>
      <c r="V3442">
        <v>26.72</v>
      </c>
      <c r="W3442">
        <v>8167</v>
      </c>
    </row>
    <row r="3443" spans="1:23" x14ac:dyDescent="0.5">
      <c r="A3443" t="s">
        <v>228</v>
      </c>
      <c r="B3443" t="s">
        <v>279</v>
      </c>
      <c r="C3443" t="s">
        <v>84</v>
      </c>
      <c r="D3443" t="s">
        <v>82</v>
      </c>
      <c r="E3443">
        <v>80.16</v>
      </c>
      <c r="F3443">
        <v>3</v>
      </c>
      <c r="G3443">
        <v>9.5799999999999983</v>
      </c>
      <c r="H3443">
        <v>3.5799999999999983</v>
      </c>
      <c r="I3443">
        <v>2</v>
      </c>
      <c r="J3443" s="13">
        <v>38260</v>
      </c>
      <c r="K3443" s="13">
        <v>38269</v>
      </c>
      <c r="L3443" t="s">
        <v>310</v>
      </c>
      <c r="M3443">
        <v>15.159999999999997</v>
      </c>
      <c r="N3443">
        <v>65</v>
      </c>
      <c r="O3443" t="s">
        <v>188</v>
      </c>
      <c r="P3443" t="s">
        <v>316</v>
      </c>
      <c r="Q3443">
        <v>9</v>
      </c>
      <c r="R3443" t="s">
        <v>317</v>
      </c>
      <c r="S3443" s="13">
        <v>-9</v>
      </c>
      <c r="T3443">
        <v>9</v>
      </c>
      <c r="U3443">
        <v>26.72</v>
      </c>
      <c r="V3443">
        <v>26.72</v>
      </c>
      <c r="W3443">
        <v>8167</v>
      </c>
    </row>
    <row r="3444" spans="1:23" x14ac:dyDescent="0.5">
      <c r="A3444" t="s">
        <v>223</v>
      </c>
      <c r="B3444" t="s">
        <v>279</v>
      </c>
      <c r="C3444" t="s">
        <v>84</v>
      </c>
      <c r="D3444" t="s">
        <v>82</v>
      </c>
      <c r="E3444">
        <v>80.16</v>
      </c>
      <c r="F3444">
        <v>3</v>
      </c>
      <c r="G3444">
        <v>8.8799999999999955</v>
      </c>
      <c r="H3444">
        <v>5.8799999999999955</v>
      </c>
      <c r="I3444">
        <v>2</v>
      </c>
      <c r="J3444" s="13">
        <v>38243</v>
      </c>
      <c r="K3444" s="13">
        <v>38251</v>
      </c>
      <c r="L3444" t="s">
        <v>307</v>
      </c>
      <c r="M3444">
        <v>16.759999999999991</v>
      </c>
      <c r="N3444">
        <v>63.400000000000006</v>
      </c>
      <c r="O3444" t="s">
        <v>188</v>
      </c>
      <c r="P3444" t="s">
        <v>316</v>
      </c>
      <c r="Q3444">
        <v>9</v>
      </c>
      <c r="R3444" t="s">
        <v>317</v>
      </c>
      <c r="S3444" s="13">
        <v>-8</v>
      </c>
      <c r="T3444">
        <v>8</v>
      </c>
      <c r="U3444">
        <v>26.72</v>
      </c>
      <c r="V3444">
        <v>26.72</v>
      </c>
      <c r="W3444">
        <v>8167</v>
      </c>
    </row>
    <row r="3445" spans="1:23" x14ac:dyDescent="0.5">
      <c r="A3445" t="s">
        <v>224</v>
      </c>
      <c r="B3445" t="s">
        <v>279</v>
      </c>
      <c r="C3445" t="s">
        <v>84</v>
      </c>
      <c r="D3445" t="s">
        <v>82</v>
      </c>
      <c r="E3445">
        <v>80.16</v>
      </c>
      <c r="F3445">
        <v>3</v>
      </c>
      <c r="G3445">
        <v>6.9899999999999984</v>
      </c>
      <c r="H3445">
        <v>3.9899999999999984</v>
      </c>
      <c r="I3445">
        <v>2</v>
      </c>
      <c r="J3445" s="13">
        <v>38235</v>
      </c>
      <c r="K3445" s="13">
        <v>38254</v>
      </c>
      <c r="L3445" t="s">
        <v>313</v>
      </c>
      <c r="M3445">
        <v>12.979999999999997</v>
      </c>
      <c r="N3445">
        <v>67.180000000000007</v>
      </c>
      <c r="O3445" t="s">
        <v>188</v>
      </c>
      <c r="P3445" t="s">
        <v>316</v>
      </c>
      <c r="Q3445">
        <v>9</v>
      </c>
      <c r="R3445" t="s">
        <v>317</v>
      </c>
      <c r="S3445" s="13">
        <v>-19</v>
      </c>
      <c r="T3445">
        <v>19</v>
      </c>
      <c r="U3445">
        <v>26.72</v>
      </c>
      <c r="V3445">
        <v>26.72</v>
      </c>
      <c r="W3445">
        <v>8167</v>
      </c>
    </row>
    <row r="3446" spans="1:23" x14ac:dyDescent="0.5">
      <c r="A3446" t="s">
        <v>222</v>
      </c>
      <c r="B3446" t="s">
        <v>279</v>
      </c>
      <c r="C3446" t="s">
        <v>84</v>
      </c>
      <c r="D3446" t="s">
        <v>82</v>
      </c>
      <c r="E3446">
        <v>80.16</v>
      </c>
      <c r="F3446">
        <v>3</v>
      </c>
      <c r="G3446">
        <v>7.2000000000000028</v>
      </c>
      <c r="H3446">
        <v>5.2000000000000028</v>
      </c>
      <c r="I3446">
        <v>2</v>
      </c>
      <c r="J3446" s="13">
        <v>38228</v>
      </c>
      <c r="K3446" s="13">
        <v>38245</v>
      </c>
      <c r="L3446" t="s">
        <v>331</v>
      </c>
      <c r="M3446">
        <v>14.400000000000006</v>
      </c>
      <c r="N3446">
        <v>65.759999999999991</v>
      </c>
      <c r="O3446" t="s">
        <v>188</v>
      </c>
      <c r="P3446" t="s">
        <v>316</v>
      </c>
      <c r="Q3446">
        <v>8</v>
      </c>
      <c r="R3446" t="s">
        <v>319</v>
      </c>
      <c r="S3446" s="13">
        <v>-17</v>
      </c>
      <c r="T3446">
        <v>17</v>
      </c>
      <c r="U3446">
        <v>26.72</v>
      </c>
      <c r="V3446">
        <v>26.72</v>
      </c>
      <c r="W3446">
        <v>8167</v>
      </c>
    </row>
    <row r="3447" spans="1:23" x14ac:dyDescent="0.5">
      <c r="A3447" t="s">
        <v>223</v>
      </c>
      <c r="B3447" t="s">
        <v>279</v>
      </c>
      <c r="C3447" t="s">
        <v>84</v>
      </c>
      <c r="D3447" t="s">
        <v>82</v>
      </c>
      <c r="E3447">
        <v>80.16</v>
      </c>
      <c r="F3447">
        <v>3</v>
      </c>
      <c r="G3447">
        <v>5.6499999999999986</v>
      </c>
      <c r="H3447">
        <v>3.6499999999999986</v>
      </c>
      <c r="I3447">
        <v>2</v>
      </c>
      <c r="J3447" s="13">
        <v>38130</v>
      </c>
      <c r="K3447" s="13">
        <v>38146</v>
      </c>
      <c r="L3447" t="s">
        <v>307</v>
      </c>
      <c r="M3447">
        <v>11.299999999999997</v>
      </c>
      <c r="N3447">
        <v>68.86</v>
      </c>
      <c r="O3447" t="s">
        <v>188</v>
      </c>
      <c r="P3447" t="s">
        <v>323</v>
      </c>
      <c r="Q3447">
        <v>5</v>
      </c>
      <c r="R3447" t="s">
        <v>325</v>
      </c>
      <c r="S3447" s="13">
        <v>-16</v>
      </c>
      <c r="T3447">
        <v>16</v>
      </c>
      <c r="U3447">
        <v>26.72</v>
      </c>
      <c r="V3447">
        <v>26.72</v>
      </c>
      <c r="W3447">
        <v>8167</v>
      </c>
    </row>
    <row r="3448" spans="1:23" x14ac:dyDescent="0.5">
      <c r="A3448" t="s">
        <v>223</v>
      </c>
      <c r="B3448" t="s">
        <v>279</v>
      </c>
      <c r="C3448" t="s">
        <v>84</v>
      </c>
      <c r="D3448" t="s">
        <v>82</v>
      </c>
      <c r="E3448">
        <v>80.16</v>
      </c>
      <c r="F3448">
        <v>3</v>
      </c>
      <c r="G3448">
        <v>9</v>
      </c>
      <c r="H3448">
        <v>3</v>
      </c>
      <c r="I3448">
        <v>2</v>
      </c>
      <c r="J3448" s="13">
        <v>38099</v>
      </c>
      <c r="K3448" s="13">
        <v>38118</v>
      </c>
      <c r="L3448" t="s">
        <v>307</v>
      </c>
      <c r="M3448">
        <v>14</v>
      </c>
      <c r="N3448">
        <v>66.16</v>
      </c>
      <c r="O3448" t="s">
        <v>188</v>
      </c>
      <c r="P3448" t="s">
        <v>323</v>
      </c>
      <c r="Q3448">
        <v>4</v>
      </c>
      <c r="R3448" t="s">
        <v>326</v>
      </c>
      <c r="S3448" s="13">
        <v>-19</v>
      </c>
      <c r="T3448">
        <v>19</v>
      </c>
      <c r="U3448">
        <v>26.72</v>
      </c>
      <c r="V3448">
        <v>26.72</v>
      </c>
      <c r="W3448">
        <v>8167</v>
      </c>
    </row>
    <row r="3449" spans="1:23" x14ac:dyDescent="0.5">
      <c r="A3449" t="s">
        <v>220</v>
      </c>
      <c r="B3449" t="s">
        <v>279</v>
      </c>
      <c r="C3449" t="s">
        <v>84</v>
      </c>
      <c r="D3449" t="s">
        <v>82</v>
      </c>
      <c r="E3449">
        <v>80.16</v>
      </c>
      <c r="F3449">
        <v>3</v>
      </c>
      <c r="G3449">
        <v>5.3599999999999994</v>
      </c>
      <c r="H3449">
        <v>3.3599999999999994</v>
      </c>
      <c r="I3449">
        <v>2</v>
      </c>
      <c r="J3449" s="13">
        <v>38063</v>
      </c>
      <c r="K3449" s="13">
        <v>38082</v>
      </c>
      <c r="L3449" t="s">
        <v>318</v>
      </c>
      <c r="M3449">
        <v>10.719999999999999</v>
      </c>
      <c r="N3449">
        <v>69.44</v>
      </c>
      <c r="O3449" t="s">
        <v>188</v>
      </c>
      <c r="P3449" t="s">
        <v>327</v>
      </c>
      <c r="Q3449">
        <v>3</v>
      </c>
      <c r="R3449" t="s">
        <v>328</v>
      </c>
      <c r="S3449" s="13">
        <v>-19</v>
      </c>
      <c r="T3449">
        <v>19</v>
      </c>
      <c r="U3449">
        <v>26.72</v>
      </c>
      <c r="V3449">
        <v>26.72</v>
      </c>
      <c r="W3449">
        <v>8167</v>
      </c>
    </row>
    <row r="3450" spans="1:23" x14ac:dyDescent="0.5">
      <c r="A3450" t="s">
        <v>220</v>
      </c>
      <c r="B3450" t="s">
        <v>279</v>
      </c>
      <c r="C3450" t="s">
        <v>84</v>
      </c>
      <c r="D3450" t="s">
        <v>82</v>
      </c>
      <c r="E3450">
        <v>80.16</v>
      </c>
      <c r="F3450">
        <v>3</v>
      </c>
      <c r="G3450">
        <v>9.25</v>
      </c>
      <c r="H3450">
        <v>3.25</v>
      </c>
      <c r="I3450">
        <v>2</v>
      </c>
      <c r="J3450" s="13">
        <v>38014</v>
      </c>
      <c r="K3450" s="13">
        <v>38025</v>
      </c>
      <c r="L3450" t="s">
        <v>318</v>
      </c>
      <c r="M3450">
        <v>14.5</v>
      </c>
      <c r="N3450">
        <v>65.66</v>
      </c>
      <c r="O3450" t="s">
        <v>188</v>
      </c>
      <c r="P3450" t="s">
        <v>327</v>
      </c>
      <c r="Q3450">
        <v>1</v>
      </c>
      <c r="R3450" t="s">
        <v>330</v>
      </c>
      <c r="S3450" s="13">
        <v>-11</v>
      </c>
      <c r="T3450">
        <v>11</v>
      </c>
      <c r="U3450">
        <v>26.72</v>
      </c>
      <c r="V3450">
        <v>26.72</v>
      </c>
      <c r="W3450">
        <v>8167</v>
      </c>
    </row>
    <row r="3451" spans="1:23" x14ac:dyDescent="0.5">
      <c r="A3451" t="s">
        <v>225</v>
      </c>
      <c r="B3451" t="s">
        <v>279</v>
      </c>
      <c r="C3451" t="s">
        <v>84</v>
      </c>
      <c r="D3451" t="s">
        <v>82</v>
      </c>
      <c r="E3451">
        <v>80.16</v>
      </c>
      <c r="F3451">
        <v>3</v>
      </c>
      <c r="G3451">
        <v>5.6099999999999994</v>
      </c>
      <c r="H3451">
        <v>5.6099999999999994</v>
      </c>
      <c r="I3451">
        <v>2</v>
      </c>
      <c r="J3451" s="13">
        <v>37929</v>
      </c>
      <c r="K3451" s="13">
        <v>37945</v>
      </c>
      <c r="L3451" t="s">
        <v>321</v>
      </c>
      <c r="M3451">
        <v>13.219999999999999</v>
      </c>
      <c r="N3451">
        <v>66.94</v>
      </c>
      <c r="O3451" t="s">
        <v>187</v>
      </c>
      <c r="P3451" t="s">
        <v>308</v>
      </c>
      <c r="Q3451">
        <v>11</v>
      </c>
      <c r="R3451" t="s">
        <v>312</v>
      </c>
      <c r="S3451" s="13">
        <v>-16</v>
      </c>
      <c r="T3451">
        <v>16</v>
      </c>
      <c r="U3451">
        <v>26.72</v>
      </c>
      <c r="V3451">
        <v>26.72</v>
      </c>
      <c r="W3451">
        <v>8167</v>
      </c>
    </row>
    <row r="3452" spans="1:23" x14ac:dyDescent="0.5">
      <c r="A3452" t="s">
        <v>220</v>
      </c>
      <c r="B3452" t="s">
        <v>279</v>
      </c>
      <c r="C3452" t="s">
        <v>84</v>
      </c>
      <c r="D3452" t="s">
        <v>82</v>
      </c>
      <c r="E3452">
        <v>80.16</v>
      </c>
      <c r="F3452">
        <v>3</v>
      </c>
      <c r="G3452">
        <v>5</v>
      </c>
      <c r="H3452">
        <v>7</v>
      </c>
      <c r="I3452">
        <v>2</v>
      </c>
      <c r="J3452" s="13">
        <v>37846</v>
      </c>
      <c r="K3452" s="13">
        <v>37863</v>
      </c>
      <c r="L3452" t="s">
        <v>318</v>
      </c>
      <c r="M3452">
        <v>14</v>
      </c>
      <c r="N3452">
        <v>66.16</v>
      </c>
      <c r="O3452" t="s">
        <v>187</v>
      </c>
      <c r="P3452" t="s">
        <v>316</v>
      </c>
      <c r="Q3452">
        <v>8</v>
      </c>
      <c r="R3452" t="s">
        <v>319</v>
      </c>
      <c r="S3452" s="13">
        <v>-17</v>
      </c>
      <c r="T3452">
        <v>17</v>
      </c>
      <c r="U3452">
        <v>26.72</v>
      </c>
      <c r="V3452">
        <v>26.72</v>
      </c>
      <c r="W3452">
        <v>8167</v>
      </c>
    </row>
    <row r="3453" spans="1:23" x14ac:dyDescent="0.5">
      <c r="A3453" t="s">
        <v>226</v>
      </c>
      <c r="B3453" t="s">
        <v>279</v>
      </c>
      <c r="C3453" t="s">
        <v>84</v>
      </c>
      <c r="D3453" t="s">
        <v>82</v>
      </c>
      <c r="E3453">
        <v>80.16</v>
      </c>
      <c r="F3453">
        <v>3</v>
      </c>
      <c r="G3453">
        <v>5.84</v>
      </c>
      <c r="H3453">
        <v>4.84</v>
      </c>
      <c r="I3453">
        <v>2</v>
      </c>
      <c r="J3453" s="13">
        <v>37721</v>
      </c>
      <c r="K3453" s="13">
        <v>37732</v>
      </c>
      <c r="L3453" t="s">
        <v>315</v>
      </c>
      <c r="M3453">
        <v>12.68</v>
      </c>
      <c r="N3453">
        <v>67.47999999999999</v>
      </c>
      <c r="O3453" t="s">
        <v>187</v>
      </c>
      <c r="P3453" t="s">
        <v>323</v>
      </c>
      <c r="Q3453">
        <v>4</v>
      </c>
      <c r="R3453" t="s">
        <v>326</v>
      </c>
      <c r="S3453" s="13">
        <v>-11</v>
      </c>
      <c r="T3453">
        <v>11</v>
      </c>
      <c r="U3453">
        <v>26.72</v>
      </c>
      <c r="V3453">
        <v>26.72</v>
      </c>
      <c r="W3453">
        <v>8167</v>
      </c>
    </row>
    <row r="3454" spans="1:23" x14ac:dyDescent="0.5">
      <c r="A3454" t="s">
        <v>225</v>
      </c>
      <c r="B3454" t="s">
        <v>279</v>
      </c>
      <c r="C3454" t="s">
        <v>84</v>
      </c>
      <c r="D3454" t="s">
        <v>82</v>
      </c>
      <c r="E3454">
        <v>80.16</v>
      </c>
      <c r="F3454">
        <v>3</v>
      </c>
      <c r="G3454">
        <v>9.3299999999999983</v>
      </c>
      <c r="H3454">
        <v>6.3299999999999983</v>
      </c>
      <c r="I3454">
        <v>2</v>
      </c>
      <c r="J3454" s="13">
        <v>37555</v>
      </c>
      <c r="K3454" s="13">
        <v>37568</v>
      </c>
      <c r="L3454" t="s">
        <v>321</v>
      </c>
      <c r="M3454">
        <v>17.659999999999997</v>
      </c>
      <c r="N3454">
        <v>62.5</v>
      </c>
      <c r="O3454" t="s">
        <v>186</v>
      </c>
      <c r="P3454" t="s">
        <v>308</v>
      </c>
      <c r="Q3454">
        <v>10</v>
      </c>
      <c r="R3454" t="s">
        <v>314</v>
      </c>
      <c r="S3454" s="13">
        <v>-13</v>
      </c>
      <c r="T3454">
        <v>13</v>
      </c>
      <c r="U3454">
        <v>26.72</v>
      </c>
      <c r="V3454">
        <v>26.72</v>
      </c>
      <c r="W3454">
        <v>8167</v>
      </c>
    </row>
    <row r="3455" spans="1:23" x14ac:dyDescent="0.5">
      <c r="A3455" t="s">
        <v>226</v>
      </c>
      <c r="B3455" t="s">
        <v>279</v>
      </c>
      <c r="C3455" t="s">
        <v>84</v>
      </c>
      <c r="D3455" t="s">
        <v>82</v>
      </c>
      <c r="E3455">
        <v>80.16</v>
      </c>
      <c r="F3455">
        <v>3</v>
      </c>
      <c r="G3455">
        <v>7</v>
      </c>
      <c r="H3455">
        <v>3</v>
      </c>
      <c r="I3455">
        <v>2</v>
      </c>
      <c r="J3455" s="13">
        <v>37369</v>
      </c>
      <c r="K3455" s="13">
        <v>37384</v>
      </c>
      <c r="L3455" t="s">
        <v>315</v>
      </c>
      <c r="M3455">
        <v>12</v>
      </c>
      <c r="N3455">
        <v>68.16</v>
      </c>
      <c r="O3455" t="s">
        <v>186</v>
      </c>
      <c r="P3455" t="s">
        <v>323</v>
      </c>
      <c r="Q3455">
        <v>4</v>
      </c>
      <c r="R3455" t="s">
        <v>326</v>
      </c>
      <c r="S3455" s="13">
        <v>-15</v>
      </c>
      <c r="T3455">
        <v>15</v>
      </c>
      <c r="U3455">
        <v>26.72</v>
      </c>
      <c r="V3455">
        <v>26.72</v>
      </c>
      <c r="W3455">
        <v>8167</v>
      </c>
    </row>
    <row r="3456" spans="1:23" x14ac:dyDescent="0.5">
      <c r="A3456" t="s">
        <v>222</v>
      </c>
      <c r="B3456" t="s">
        <v>279</v>
      </c>
      <c r="C3456" t="s">
        <v>84</v>
      </c>
      <c r="D3456" t="s">
        <v>82</v>
      </c>
      <c r="E3456">
        <v>80.16</v>
      </c>
      <c r="F3456">
        <v>3</v>
      </c>
      <c r="G3456">
        <v>7</v>
      </c>
      <c r="H3456">
        <v>6</v>
      </c>
      <c r="I3456">
        <v>2</v>
      </c>
      <c r="J3456" s="13">
        <v>37327</v>
      </c>
      <c r="K3456" s="13">
        <v>37336</v>
      </c>
      <c r="L3456" t="s">
        <v>331</v>
      </c>
      <c r="M3456">
        <v>15</v>
      </c>
      <c r="N3456">
        <v>65.16</v>
      </c>
      <c r="O3456" t="s">
        <v>186</v>
      </c>
      <c r="P3456" t="s">
        <v>327</v>
      </c>
      <c r="Q3456">
        <v>3</v>
      </c>
      <c r="R3456" t="s">
        <v>328</v>
      </c>
      <c r="S3456" s="13">
        <v>-9</v>
      </c>
      <c r="T3456">
        <v>9</v>
      </c>
      <c r="U3456">
        <v>26.72</v>
      </c>
      <c r="V3456">
        <v>26.72</v>
      </c>
      <c r="W3456">
        <v>8167</v>
      </c>
    </row>
    <row r="3457" spans="1:23" x14ac:dyDescent="0.5">
      <c r="A3457" t="s">
        <v>222</v>
      </c>
      <c r="B3457" t="s">
        <v>279</v>
      </c>
      <c r="C3457" t="s">
        <v>84</v>
      </c>
      <c r="D3457" t="s">
        <v>82</v>
      </c>
      <c r="E3457">
        <v>80.16</v>
      </c>
      <c r="F3457">
        <v>3</v>
      </c>
      <c r="G3457">
        <v>6.5799999999999983</v>
      </c>
      <c r="H3457">
        <v>6.5799999999999983</v>
      </c>
      <c r="I3457">
        <v>2</v>
      </c>
      <c r="J3457" s="13">
        <v>37259</v>
      </c>
      <c r="K3457" s="13">
        <v>37268</v>
      </c>
      <c r="L3457" t="s">
        <v>331</v>
      </c>
      <c r="M3457">
        <v>15.159999999999997</v>
      </c>
      <c r="N3457">
        <v>65</v>
      </c>
      <c r="O3457" t="s">
        <v>186</v>
      </c>
      <c r="P3457" t="s">
        <v>327</v>
      </c>
      <c r="Q3457">
        <v>1</v>
      </c>
      <c r="R3457" t="s">
        <v>330</v>
      </c>
      <c r="S3457" s="13">
        <v>-9</v>
      </c>
      <c r="T3457">
        <v>9</v>
      </c>
      <c r="U3457">
        <v>26.72</v>
      </c>
      <c r="V3457">
        <v>26.72</v>
      </c>
      <c r="W3457">
        <v>8167</v>
      </c>
    </row>
    <row r="3458" spans="1:23" x14ac:dyDescent="0.5">
      <c r="A3458" t="s">
        <v>225</v>
      </c>
      <c r="B3458" t="s">
        <v>279</v>
      </c>
      <c r="C3458" t="s">
        <v>84</v>
      </c>
      <c r="D3458" t="s">
        <v>82</v>
      </c>
      <c r="E3458">
        <v>80.16</v>
      </c>
      <c r="F3458">
        <v>3</v>
      </c>
      <c r="G3458">
        <v>5.2199999999999989</v>
      </c>
      <c r="H3458">
        <v>5.2199999999999989</v>
      </c>
      <c r="I3458">
        <v>2</v>
      </c>
      <c r="J3458" s="13">
        <v>37250</v>
      </c>
      <c r="K3458" s="13">
        <v>37267</v>
      </c>
      <c r="L3458" t="s">
        <v>321</v>
      </c>
      <c r="M3458">
        <v>12.439999999999998</v>
      </c>
      <c r="N3458">
        <v>67.72</v>
      </c>
      <c r="O3458" t="s">
        <v>185</v>
      </c>
      <c r="P3458" t="s">
        <v>308</v>
      </c>
      <c r="Q3458">
        <v>12</v>
      </c>
      <c r="R3458" t="s">
        <v>309</v>
      </c>
      <c r="S3458" s="13">
        <v>-17</v>
      </c>
      <c r="T3458">
        <v>17</v>
      </c>
      <c r="U3458">
        <v>26.72</v>
      </c>
      <c r="V3458">
        <v>26.72</v>
      </c>
      <c r="W3458">
        <v>8167</v>
      </c>
    </row>
    <row r="3459" spans="1:23" x14ac:dyDescent="0.5">
      <c r="A3459" t="s">
        <v>227</v>
      </c>
      <c r="B3459" t="s">
        <v>279</v>
      </c>
      <c r="C3459" t="s">
        <v>84</v>
      </c>
      <c r="D3459" t="s">
        <v>82</v>
      </c>
      <c r="E3459">
        <v>80.16</v>
      </c>
      <c r="F3459">
        <v>3</v>
      </c>
      <c r="G3459">
        <v>6.4500000000000028</v>
      </c>
      <c r="H3459">
        <v>4.4500000000000028</v>
      </c>
      <c r="I3459">
        <v>2</v>
      </c>
      <c r="J3459" s="13">
        <v>37137</v>
      </c>
      <c r="K3459" s="13">
        <v>37154</v>
      </c>
      <c r="L3459" t="s">
        <v>311</v>
      </c>
      <c r="M3459">
        <v>12.900000000000006</v>
      </c>
      <c r="N3459">
        <v>67.259999999999991</v>
      </c>
      <c r="O3459" t="s">
        <v>185</v>
      </c>
      <c r="P3459" t="s">
        <v>316</v>
      </c>
      <c r="Q3459">
        <v>9</v>
      </c>
      <c r="R3459" t="s">
        <v>317</v>
      </c>
      <c r="S3459" s="13">
        <v>-17</v>
      </c>
      <c r="T3459">
        <v>17</v>
      </c>
      <c r="U3459">
        <v>26.72</v>
      </c>
      <c r="V3459">
        <v>26.72</v>
      </c>
      <c r="W3459">
        <v>8167</v>
      </c>
    </row>
    <row r="3460" spans="1:23" x14ac:dyDescent="0.5">
      <c r="A3460" t="s">
        <v>223</v>
      </c>
      <c r="B3460" t="s">
        <v>279</v>
      </c>
      <c r="C3460" t="s">
        <v>84</v>
      </c>
      <c r="D3460" t="s">
        <v>82</v>
      </c>
      <c r="E3460">
        <v>80.16</v>
      </c>
      <c r="F3460">
        <v>3</v>
      </c>
      <c r="G3460">
        <v>5.2199999999999989</v>
      </c>
      <c r="H3460">
        <v>5.2199999999999989</v>
      </c>
      <c r="I3460">
        <v>2</v>
      </c>
      <c r="J3460" s="13">
        <v>37077</v>
      </c>
      <c r="K3460" s="13">
        <v>37095</v>
      </c>
      <c r="L3460" t="s">
        <v>307</v>
      </c>
      <c r="M3460">
        <v>12.439999999999998</v>
      </c>
      <c r="N3460">
        <v>67.72</v>
      </c>
      <c r="O3460" t="s">
        <v>185</v>
      </c>
      <c r="P3460" t="s">
        <v>316</v>
      </c>
      <c r="Q3460">
        <v>7</v>
      </c>
      <c r="R3460" t="s">
        <v>320</v>
      </c>
      <c r="S3460" s="13">
        <v>-18</v>
      </c>
      <c r="T3460">
        <v>18</v>
      </c>
      <c r="U3460">
        <v>26.72</v>
      </c>
      <c r="V3460">
        <v>26.72</v>
      </c>
      <c r="W3460">
        <v>8167</v>
      </c>
    </row>
    <row r="3461" spans="1:23" x14ac:dyDescent="0.5">
      <c r="A3461" t="s">
        <v>221</v>
      </c>
      <c r="B3461" t="s">
        <v>279</v>
      </c>
      <c r="C3461" t="s">
        <v>84</v>
      </c>
      <c r="D3461" t="s">
        <v>82</v>
      </c>
      <c r="E3461">
        <v>80.16</v>
      </c>
      <c r="F3461">
        <v>3</v>
      </c>
      <c r="G3461">
        <v>5.3299999999999983</v>
      </c>
      <c r="H3461">
        <v>3.3299999999999983</v>
      </c>
      <c r="I3461">
        <v>2</v>
      </c>
      <c r="J3461" s="13">
        <v>36974</v>
      </c>
      <c r="K3461" s="13">
        <v>36986</v>
      </c>
      <c r="L3461" t="s">
        <v>322</v>
      </c>
      <c r="M3461">
        <v>10.659999999999997</v>
      </c>
      <c r="N3461">
        <v>69.5</v>
      </c>
      <c r="O3461" t="s">
        <v>185</v>
      </c>
      <c r="P3461" t="s">
        <v>327</v>
      </c>
      <c r="Q3461">
        <v>3</v>
      </c>
      <c r="R3461" t="s">
        <v>328</v>
      </c>
      <c r="S3461" s="13">
        <v>-12</v>
      </c>
      <c r="T3461">
        <v>12</v>
      </c>
      <c r="U3461">
        <v>26.72</v>
      </c>
      <c r="V3461">
        <v>26.72</v>
      </c>
      <c r="W3461">
        <v>8167</v>
      </c>
    </row>
    <row r="3462" spans="1:23" x14ac:dyDescent="0.5">
      <c r="A3462" t="s">
        <v>228</v>
      </c>
      <c r="B3462" t="s">
        <v>279</v>
      </c>
      <c r="C3462" t="s">
        <v>84</v>
      </c>
      <c r="D3462" t="s">
        <v>82</v>
      </c>
      <c r="E3462">
        <v>80.16</v>
      </c>
      <c r="F3462">
        <v>3</v>
      </c>
      <c r="G3462">
        <v>5.5499999999999972</v>
      </c>
      <c r="H3462">
        <v>5.5499999999999972</v>
      </c>
      <c r="I3462">
        <v>2</v>
      </c>
      <c r="J3462" s="13">
        <v>36946</v>
      </c>
      <c r="K3462" s="13">
        <v>36960</v>
      </c>
      <c r="L3462" t="s">
        <v>310</v>
      </c>
      <c r="M3462">
        <v>13.099999999999994</v>
      </c>
      <c r="N3462">
        <v>67.06</v>
      </c>
      <c r="O3462" t="s">
        <v>185</v>
      </c>
      <c r="P3462" t="s">
        <v>327</v>
      </c>
      <c r="Q3462">
        <v>2</v>
      </c>
      <c r="R3462" t="s">
        <v>329</v>
      </c>
      <c r="S3462" s="13">
        <v>-14</v>
      </c>
      <c r="T3462">
        <v>14</v>
      </c>
      <c r="U3462">
        <v>26.72</v>
      </c>
      <c r="V3462">
        <v>26.72</v>
      </c>
      <c r="W3462">
        <v>8167</v>
      </c>
    </row>
    <row r="3463" spans="1:23" x14ac:dyDescent="0.5">
      <c r="A3463" t="s">
        <v>222</v>
      </c>
      <c r="B3463" t="s">
        <v>279</v>
      </c>
      <c r="C3463" t="s">
        <v>84</v>
      </c>
      <c r="D3463" t="s">
        <v>82</v>
      </c>
      <c r="E3463">
        <v>80.16</v>
      </c>
      <c r="F3463">
        <v>3</v>
      </c>
      <c r="G3463">
        <v>5.3299999999999983</v>
      </c>
      <c r="H3463">
        <v>3.3299999999999983</v>
      </c>
      <c r="I3463">
        <v>2</v>
      </c>
      <c r="J3463" s="13">
        <v>36944</v>
      </c>
      <c r="K3463" s="13">
        <v>36951</v>
      </c>
      <c r="L3463" t="s">
        <v>331</v>
      </c>
      <c r="M3463">
        <v>10.659999999999997</v>
      </c>
      <c r="N3463">
        <v>69.5</v>
      </c>
      <c r="O3463" t="s">
        <v>185</v>
      </c>
      <c r="P3463" t="s">
        <v>327</v>
      </c>
      <c r="Q3463">
        <v>2</v>
      </c>
      <c r="R3463" t="s">
        <v>329</v>
      </c>
      <c r="S3463" s="13">
        <v>-7</v>
      </c>
      <c r="T3463">
        <v>7</v>
      </c>
      <c r="U3463">
        <v>26.72</v>
      </c>
      <c r="V3463">
        <v>26.72</v>
      </c>
      <c r="W3463">
        <v>8167</v>
      </c>
    </row>
    <row r="3464" spans="1:23" x14ac:dyDescent="0.5">
      <c r="A3464" t="s">
        <v>221</v>
      </c>
      <c r="B3464" t="s">
        <v>279</v>
      </c>
      <c r="C3464" t="s">
        <v>84</v>
      </c>
      <c r="D3464" t="s">
        <v>82</v>
      </c>
      <c r="E3464">
        <v>80.16</v>
      </c>
      <c r="F3464">
        <v>3</v>
      </c>
      <c r="G3464">
        <v>6.8799999999999955</v>
      </c>
      <c r="H3464">
        <v>5.8799999999999955</v>
      </c>
      <c r="I3464">
        <v>2</v>
      </c>
      <c r="J3464" s="13">
        <v>36935</v>
      </c>
      <c r="K3464" s="13">
        <v>36951</v>
      </c>
      <c r="L3464" t="s">
        <v>322</v>
      </c>
      <c r="M3464">
        <v>14.759999999999991</v>
      </c>
      <c r="N3464">
        <v>65.400000000000006</v>
      </c>
      <c r="O3464" t="s">
        <v>185</v>
      </c>
      <c r="P3464" t="s">
        <v>327</v>
      </c>
      <c r="Q3464">
        <v>2</v>
      </c>
      <c r="R3464" t="s">
        <v>329</v>
      </c>
      <c r="S3464" s="13">
        <v>-16</v>
      </c>
      <c r="T3464">
        <v>16</v>
      </c>
      <c r="U3464">
        <v>26.72</v>
      </c>
      <c r="V3464">
        <v>26.72</v>
      </c>
      <c r="W3464">
        <v>8167</v>
      </c>
    </row>
    <row r="3465" spans="1:23" x14ac:dyDescent="0.5">
      <c r="A3465" t="s">
        <v>220</v>
      </c>
      <c r="B3465" t="s">
        <v>279</v>
      </c>
      <c r="C3465" t="s">
        <v>84</v>
      </c>
      <c r="D3465" t="s">
        <v>82</v>
      </c>
      <c r="E3465">
        <v>80.16</v>
      </c>
      <c r="F3465">
        <v>3</v>
      </c>
      <c r="G3465">
        <v>9</v>
      </c>
      <c r="H3465">
        <v>5</v>
      </c>
      <c r="I3465">
        <v>2</v>
      </c>
      <c r="J3465" s="13">
        <v>36823</v>
      </c>
      <c r="K3465" s="13">
        <v>36836</v>
      </c>
      <c r="L3465" t="s">
        <v>318</v>
      </c>
      <c r="M3465">
        <v>16</v>
      </c>
      <c r="N3465">
        <v>64.16</v>
      </c>
      <c r="O3465" t="s">
        <v>184</v>
      </c>
      <c r="P3465" t="s">
        <v>308</v>
      </c>
      <c r="Q3465">
        <v>10</v>
      </c>
      <c r="R3465" t="s">
        <v>314</v>
      </c>
      <c r="S3465" s="13">
        <v>-13</v>
      </c>
      <c r="T3465">
        <v>13</v>
      </c>
      <c r="U3465">
        <v>26.72</v>
      </c>
      <c r="V3465">
        <v>26.72</v>
      </c>
      <c r="W3465">
        <v>8167</v>
      </c>
    </row>
    <row r="3466" spans="1:23" x14ac:dyDescent="0.5">
      <c r="A3466" t="s">
        <v>220</v>
      </c>
      <c r="B3466" t="s">
        <v>279</v>
      </c>
      <c r="C3466" t="s">
        <v>84</v>
      </c>
      <c r="D3466" t="s">
        <v>82</v>
      </c>
      <c r="E3466">
        <v>80.16</v>
      </c>
      <c r="F3466">
        <v>3</v>
      </c>
      <c r="G3466">
        <v>8.2199999999999989</v>
      </c>
      <c r="H3466">
        <v>3.2199999999999989</v>
      </c>
      <c r="I3466">
        <v>2</v>
      </c>
      <c r="J3466" s="13">
        <v>36687</v>
      </c>
      <c r="K3466" s="13">
        <v>36705</v>
      </c>
      <c r="L3466" t="s">
        <v>318</v>
      </c>
      <c r="M3466">
        <v>13.439999999999998</v>
      </c>
      <c r="N3466">
        <v>66.72</v>
      </c>
      <c r="O3466" t="s">
        <v>184</v>
      </c>
      <c r="P3466" t="s">
        <v>323</v>
      </c>
      <c r="Q3466">
        <v>6</v>
      </c>
      <c r="R3466" t="s">
        <v>324</v>
      </c>
      <c r="S3466" s="13">
        <v>-18</v>
      </c>
      <c r="T3466">
        <v>18</v>
      </c>
      <c r="U3466">
        <v>26.72</v>
      </c>
      <c r="V3466">
        <v>26.72</v>
      </c>
      <c r="W3466">
        <v>8167</v>
      </c>
    </row>
    <row r="3467" spans="1:23" x14ac:dyDescent="0.5">
      <c r="A3467" t="s">
        <v>226</v>
      </c>
      <c r="B3467" t="s">
        <v>279</v>
      </c>
      <c r="C3467" t="s">
        <v>84</v>
      </c>
      <c r="D3467" t="s">
        <v>82</v>
      </c>
      <c r="E3467">
        <v>80.16</v>
      </c>
      <c r="F3467">
        <v>3</v>
      </c>
      <c r="G3467">
        <v>7.68</v>
      </c>
      <c r="H3467">
        <v>5.68</v>
      </c>
      <c r="I3467">
        <v>2</v>
      </c>
      <c r="J3467" s="13">
        <v>36687</v>
      </c>
      <c r="K3467" s="13">
        <v>36694</v>
      </c>
      <c r="L3467" t="s">
        <v>315</v>
      </c>
      <c r="M3467">
        <v>15.36</v>
      </c>
      <c r="N3467">
        <v>64.8</v>
      </c>
      <c r="O3467" t="s">
        <v>184</v>
      </c>
      <c r="P3467" t="s">
        <v>323</v>
      </c>
      <c r="Q3467">
        <v>6</v>
      </c>
      <c r="R3467" t="s">
        <v>324</v>
      </c>
      <c r="S3467" s="13">
        <v>-7</v>
      </c>
      <c r="T3467">
        <v>7</v>
      </c>
      <c r="U3467">
        <v>26.72</v>
      </c>
      <c r="V3467">
        <v>26.72</v>
      </c>
      <c r="W3467">
        <v>8167</v>
      </c>
    </row>
    <row r="3468" spans="1:23" x14ac:dyDescent="0.5">
      <c r="A3468" t="s">
        <v>223</v>
      </c>
      <c r="B3468" t="s">
        <v>279</v>
      </c>
      <c r="C3468" t="s">
        <v>84</v>
      </c>
      <c r="D3468" t="s">
        <v>82</v>
      </c>
      <c r="E3468">
        <v>80.16</v>
      </c>
      <c r="F3468">
        <v>3</v>
      </c>
      <c r="G3468">
        <v>6</v>
      </c>
      <c r="H3468">
        <v>3</v>
      </c>
      <c r="I3468">
        <v>2</v>
      </c>
      <c r="J3468" s="13">
        <v>36524</v>
      </c>
      <c r="K3468" s="13">
        <v>36543</v>
      </c>
      <c r="L3468" t="s">
        <v>307</v>
      </c>
      <c r="M3468">
        <v>11</v>
      </c>
      <c r="N3468">
        <v>69.16</v>
      </c>
      <c r="O3468" t="s">
        <v>333</v>
      </c>
      <c r="P3468" t="s">
        <v>308</v>
      </c>
      <c r="Q3468">
        <v>12</v>
      </c>
      <c r="R3468" t="s">
        <v>309</v>
      </c>
      <c r="S3468" s="13">
        <v>-19</v>
      </c>
      <c r="T3468">
        <v>19</v>
      </c>
      <c r="U3468">
        <v>26.72</v>
      </c>
      <c r="V3468">
        <v>26.72</v>
      </c>
      <c r="W3468">
        <v>8167</v>
      </c>
    </row>
    <row r="3469" spans="1:23" x14ac:dyDescent="0.5">
      <c r="A3469" t="s">
        <v>223</v>
      </c>
      <c r="B3469" t="s">
        <v>279</v>
      </c>
      <c r="C3469" t="s">
        <v>84</v>
      </c>
      <c r="D3469" t="s">
        <v>82</v>
      </c>
      <c r="E3469">
        <v>80.16</v>
      </c>
      <c r="F3469">
        <v>3</v>
      </c>
      <c r="G3469">
        <v>5.6499999999999986</v>
      </c>
      <c r="H3469">
        <v>3.6499999999999986</v>
      </c>
      <c r="I3469">
        <v>3</v>
      </c>
      <c r="J3469" s="13">
        <v>42318</v>
      </c>
      <c r="K3469" s="13">
        <v>42328</v>
      </c>
      <c r="L3469" t="s">
        <v>307</v>
      </c>
      <c r="M3469">
        <v>12.299999999999997</v>
      </c>
      <c r="N3469">
        <v>67.86</v>
      </c>
      <c r="O3469" t="s">
        <v>230</v>
      </c>
      <c r="P3469" t="s">
        <v>308</v>
      </c>
      <c r="Q3469">
        <v>11</v>
      </c>
      <c r="R3469" t="s">
        <v>312</v>
      </c>
      <c r="S3469" s="13">
        <v>-10</v>
      </c>
      <c r="T3469">
        <v>10</v>
      </c>
      <c r="U3469">
        <v>26.72</v>
      </c>
      <c r="V3469">
        <v>26.72</v>
      </c>
      <c r="W3469">
        <v>8167</v>
      </c>
    </row>
    <row r="3470" spans="1:23" x14ac:dyDescent="0.5">
      <c r="A3470" t="s">
        <v>222</v>
      </c>
      <c r="B3470" t="s">
        <v>279</v>
      </c>
      <c r="C3470" t="s">
        <v>84</v>
      </c>
      <c r="D3470" t="s">
        <v>82</v>
      </c>
      <c r="E3470">
        <v>80.16</v>
      </c>
      <c r="F3470">
        <v>3</v>
      </c>
      <c r="G3470">
        <v>7.4500000000000028</v>
      </c>
      <c r="H3470">
        <v>6.4500000000000028</v>
      </c>
      <c r="I3470">
        <v>3</v>
      </c>
      <c r="J3470" s="13">
        <v>42306</v>
      </c>
      <c r="K3470" s="13">
        <v>43092</v>
      </c>
      <c r="L3470" t="s">
        <v>331</v>
      </c>
      <c r="M3470">
        <v>16.900000000000006</v>
      </c>
      <c r="N3470">
        <v>63.259999999999991</v>
      </c>
      <c r="O3470" t="s">
        <v>230</v>
      </c>
      <c r="P3470" t="s">
        <v>308</v>
      </c>
      <c r="Q3470">
        <v>10</v>
      </c>
      <c r="R3470" t="s">
        <v>314</v>
      </c>
      <c r="S3470" s="13">
        <v>-786</v>
      </c>
      <c r="T3470">
        <v>786</v>
      </c>
      <c r="U3470">
        <v>26.72</v>
      </c>
      <c r="V3470">
        <v>26.72</v>
      </c>
      <c r="W3470">
        <v>8167</v>
      </c>
    </row>
    <row r="3471" spans="1:23" x14ac:dyDescent="0.5">
      <c r="A3471" t="s">
        <v>227</v>
      </c>
      <c r="B3471" t="s">
        <v>279</v>
      </c>
      <c r="C3471" t="s">
        <v>84</v>
      </c>
      <c r="D3471" t="s">
        <v>82</v>
      </c>
      <c r="E3471">
        <v>80.16</v>
      </c>
      <c r="F3471">
        <v>3</v>
      </c>
      <c r="G3471">
        <v>6.3299999999999983</v>
      </c>
      <c r="H3471">
        <v>6.3299999999999983</v>
      </c>
      <c r="I3471">
        <v>3</v>
      </c>
      <c r="J3471" s="13">
        <v>42305</v>
      </c>
      <c r="K3471" s="13">
        <v>42313</v>
      </c>
      <c r="L3471" t="s">
        <v>311</v>
      </c>
      <c r="M3471">
        <v>15.659999999999997</v>
      </c>
      <c r="N3471">
        <v>64.5</v>
      </c>
      <c r="O3471" t="s">
        <v>230</v>
      </c>
      <c r="P3471" t="s">
        <v>308</v>
      </c>
      <c r="Q3471">
        <v>10</v>
      </c>
      <c r="R3471" t="s">
        <v>314</v>
      </c>
      <c r="S3471" s="13">
        <v>-8</v>
      </c>
      <c r="T3471">
        <v>8</v>
      </c>
      <c r="U3471">
        <v>26.72</v>
      </c>
      <c r="V3471">
        <v>26.72</v>
      </c>
      <c r="W3471">
        <v>8167</v>
      </c>
    </row>
    <row r="3472" spans="1:23" x14ac:dyDescent="0.5">
      <c r="A3472" t="s">
        <v>220</v>
      </c>
      <c r="B3472" t="s">
        <v>279</v>
      </c>
      <c r="C3472" t="s">
        <v>84</v>
      </c>
      <c r="D3472" t="s">
        <v>82</v>
      </c>
      <c r="E3472">
        <v>80.16</v>
      </c>
      <c r="F3472">
        <v>3</v>
      </c>
      <c r="G3472">
        <v>8.3299999999999983</v>
      </c>
      <c r="H3472">
        <v>5.3299999999999983</v>
      </c>
      <c r="I3472">
        <v>3</v>
      </c>
      <c r="J3472" s="13">
        <v>42302</v>
      </c>
      <c r="K3472" s="13">
        <v>42309</v>
      </c>
      <c r="L3472" t="s">
        <v>318</v>
      </c>
      <c r="M3472">
        <v>16.659999999999997</v>
      </c>
      <c r="N3472">
        <v>63.5</v>
      </c>
      <c r="O3472" t="s">
        <v>230</v>
      </c>
      <c r="P3472" t="s">
        <v>308</v>
      </c>
      <c r="Q3472">
        <v>10</v>
      </c>
      <c r="R3472" t="s">
        <v>314</v>
      </c>
      <c r="S3472" s="13">
        <v>-7</v>
      </c>
      <c r="T3472">
        <v>7</v>
      </c>
      <c r="U3472">
        <v>26.72</v>
      </c>
      <c r="V3472">
        <v>26.72</v>
      </c>
      <c r="W3472">
        <v>8167</v>
      </c>
    </row>
    <row r="3473" spans="1:23" x14ac:dyDescent="0.5">
      <c r="A3473" t="s">
        <v>224</v>
      </c>
      <c r="B3473" t="s">
        <v>279</v>
      </c>
      <c r="C3473" t="s">
        <v>84</v>
      </c>
      <c r="D3473" t="s">
        <v>82</v>
      </c>
      <c r="E3473">
        <v>80.16</v>
      </c>
      <c r="F3473">
        <v>3</v>
      </c>
      <c r="G3473">
        <v>7.8900000000000006</v>
      </c>
      <c r="H3473">
        <v>5.8900000000000006</v>
      </c>
      <c r="I3473">
        <v>3</v>
      </c>
      <c r="J3473" s="13">
        <v>42245</v>
      </c>
      <c r="K3473" s="13">
        <v>42253</v>
      </c>
      <c r="L3473" t="s">
        <v>313</v>
      </c>
      <c r="M3473">
        <v>16.78</v>
      </c>
      <c r="N3473">
        <v>63.379999999999995</v>
      </c>
      <c r="O3473" t="s">
        <v>230</v>
      </c>
      <c r="P3473" t="s">
        <v>316</v>
      </c>
      <c r="Q3473">
        <v>8</v>
      </c>
      <c r="R3473" t="s">
        <v>319</v>
      </c>
      <c r="S3473" s="13">
        <v>-8</v>
      </c>
      <c r="T3473">
        <v>8</v>
      </c>
      <c r="U3473">
        <v>26.72</v>
      </c>
      <c r="V3473">
        <v>26.72</v>
      </c>
      <c r="W3473">
        <v>8167</v>
      </c>
    </row>
    <row r="3474" spans="1:23" x14ac:dyDescent="0.5">
      <c r="A3474" t="s">
        <v>226</v>
      </c>
      <c r="B3474" t="s">
        <v>279</v>
      </c>
      <c r="C3474" t="s">
        <v>84</v>
      </c>
      <c r="D3474" t="s">
        <v>82</v>
      </c>
      <c r="E3474">
        <v>80.16</v>
      </c>
      <c r="F3474">
        <v>3</v>
      </c>
      <c r="G3474">
        <v>6.6499999999999986</v>
      </c>
      <c r="H3474">
        <v>6.6499999999999986</v>
      </c>
      <c r="I3474">
        <v>3</v>
      </c>
      <c r="J3474" s="13">
        <v>42212</v>
      </c>
      <c r="K3474" s="13">
        <v>42222</v>
      </c>
      <c r="L3474" t="s">
        <v>315</v>
      </c>
      <c r="M3474">
        <v>16.299999999999997</v>
      </c>
      <c r="N3474">
        <v>63.86</v>
      </c>
      <c r="O3474" t="s">
        <v>230</v>
      </c>
      <c r="P3474" t="s">
        <v>316</v>
      </c>
      <c r="Q3474">
        <v>7</v>
      </c>
      <c r="R3474" t="s">
        <v>320</v>
      </c>
      <c r="S3474" s="13">
        <v>-10</v>
      </c>
      <c r="T3474">
        <v>10</v>
      </c>
      <c r="U3474">
        <v>26.72</v>
      </c>
      <c r="V3474">
        <v>26.72</v>
      </c>
      <c r="W3474">
        <v>8167</v>
      </c>
    </row>
    <row r="3475" spans="1:23" x14ac:dyDescent="0.5">
      <c r="A3475" t="s">
        <v>224</v>
      </c>
      <c r="B3475" t="s">
        <v>279</v>
      </c>
      <c r="C3475" t="s">
        <v>84</v>
      </c>
      <c r="D3475" t="s">
        <v>82</v>
      </c>
      <c r="E3475">
        <v>80.16</v>
      </c>
      <c r="F3475">
        <v>3</v>
      </c>
      <c r="G3475">
        <v>5.1400000000000006</v>
      </c>
      <c r="H3475">
        <v>4.1400000000000006</v>
      </c>
      <c r="I3475">
        <v>3</v>
      </c>
      <c r="J3475" s="13">
        <v>42191</v>
      </c>
      <c r="K3475" s="13">
        <v>42955</v>
      </c>
      <c r="L3475" t="s">
        <v>313</v>
      </c>
      <c r="M3475">
        <v>12.280000000000001</v>
      </c>
      <c r="N3475">
        <v>67.88</v>
      </c>
      <c r="O3475" t="s">
        <v>230</v>
      </c>
      <c r="P3475" t="s">
        <v>316</v>
      </c>
      <c r="Q3475">
        <v>7</v>
      </c>
      <c r="R3475" t="s">
        <v>320</v>
      </c>
      <c r="S3475" s="13">
        <v>-764</v>
      </c>
      <c r="T3475">
        <v>764</v>
      </c>
      <c r="U3475">
        <v>26.72</v>
      </c>
      <c r="V3475">
        <v>26.72</v>
      </c>
      <c r="W3475">
        <v>8167</v>
      </c>
    </row>
    <row r="3476" spans="1:23" x14ac:dyDescent="0.5">
      <c r="A3476" t="s">
        <v>223</v>
      </c>
      <c r="B3476" t="s">
        <v>279</v>
      </c>
      <c r="C3476" t="s">
        <v>84</v>
      </c>
      <c r="D3476" t="s">
        <v>82</v>
      </c>
      <c r="E3476">
        <v>80.16</v>
      </c>
      <c r="F3476">
        <v>3</v>
      </c>
      <c r="G3476">
        <v>7.1000000000000014</v>
      </c>
      <c r="H3476">
        <v>5.1000000000000014</v>
      </c>
      <c r="I3476">
        <v>3</v>
      </c>
      <c r="J3476" s="13">
        <v>42177</v>
      </c>
      <c r="K3476" s="13">
        <v>42185</v>
      </c>
      <c r="L3476" t="s">
        <v>307</v>
      </c>
      <c r="M3476">
        <v>15.200000000000003</v>
      </c>
      <c r="N3476">
        <v>64.959999999999994</v>
      </c>
      <c r="O3476" t="s">
        <v>230</v>
      </c>
      <c r="P3476" t="s">
        <v>323</v>
      </c>
      <c r="Q3476">
        <v>6</v>
      </c>
      <c r="R3476" t="s">
        <v>324</v>
      </c>
      <c r="S3476" s="13">
        <v>-8</v>
      </c>
      <c r="T3476">
        <v>8</v>
      </c>
      <c r="U3476">
        <v>26.72</v>
      </c>
      <c r="V3476">
        <v>26.72</v>
      </c>
      <c r="W3476">
        <v>8167</v>
      </c>
    </row>
    <row r="3477" spans="1:23" x14ac:dyDescent="0.5">
      <c r="A3477" t="s">
        <v>228</v>
      </c>
      <c r="B3477" t="s">
        <v>279</v>
      </c>
      <c r="C3477" t="s">
        <v>84</v>
      </c>
      <c r="D3477" t="s">
        <v>82</v>
      </c>
      <c r="E3477">
        <v>80.16</v>
      </c>
      <c r="F3477">
        <v>3</v>
      </c>
      <c r="G3477">
        <v>9.990000000000002</v>
      </c>
      <c r="H3477">
        <v>6.990000000000002</v>
      </c>
      <c r="I3477">
        <v>3</v>
      </c>
      <c r="J3477" s="13">
        <v>42167</v>
      </c>
      <c r="K3477" s="13">
        <v>42175</v>
      </c>
      <c r="L3477" t="s">
        <v>310</v>
      </c>
      <c r="M3477">
        <v>19.980000000000004</v>
      </c>
      <c r="N3477">
        <v>60.179999999999993</v>
      </c>
      <c r="O3477" t="s">
        <v>230</v>
      </c>
      <c r="P3477" t="s">
        <v>323</v>
      </c>
      <c r="Q3477">
        <v>6</v>
      </c>
      <c r="R3477" t="s">
        <v>324</v>
      </c>
      <c r="S3477" s="13">
        <v>-8</v>
      </c>
      <c r="T3477">
        <v>8</v>
      </c>
      <c r="U3477">
        <v>26.72</v>
      </c>
      <c r="V3477">
        <v>26.72</v>
      </c>
      <c r="W3477">
        <v>8167</v>
      </c>
    </row>
    <row r="3478" spans="1:23" x14ac:dyDescent="0.5">
      <c r="A3478" t="s">
        <v>226</v>
      </c>
      <c r="B3478" t="s">
        <v>279</v>
      </c>
      <c r="C3478" t="s">
        <v>84</v>
      </c>
      <c r="D3478" t="s">
        <v>82</v>
      </c>
      <c r="E3478">
        <v>80.16</v>
      </c>
      <c r="F3478">
        <v>3</v>
      </c>
      <c r="G3478">
        <v>9.73</v>
      </c>
      <c r="H3478">
        <v>3.7300000000000004</v>
      </c>
      <c r="I3478">
        <v>3</v>
      </c>
      <c r="J3478" s="13">
        <v>42135</v>
      </c>
      <c r="K3478" s="13">
        <v>42149</v>
      </c>
      <c r="L3478" t="s">
        <v>315</v>
      </c>
      <c r="M3478">
        <v>16.46</v>
      </c>
      <c r="N3478">
        <v>63.699999999999996</v>
      </c>
      <c r="O3478" t="s">
        <v>230</v>
      </c>
      <c r="P3478" t="s">
        <v>323</v>
      </c>
      <c r="Q3478">
        <v>5</v>
      </c>
      <c r="R3478" t="s">
        <v>325</v>
      </c>
      <c r="S3478" s="13">
        <v>-14</v>
      </c>
      <c r="T3478">
        <v>14</v>
      </c>
      <c r="U3478">
        <v>26.72</v>
      </c>
      <c r="V3478">
        <v>26.72</v>
      </c>
      <c r="W3478">
        <v>8167</v>
      </c>
    </row>
    <row r="3479" spans="1:23" x14ac:dyDescent="0.5">
      <c r="A3479" t="s">
        <v>221</v>
      </c>
      <c r="B3479" t="s">
        <v>279</v>
      </c>
      <c r="C3479" t="s">
        <v>84</v>
      </c>
      <c r="D3479" t="s">
        <v>82</v>
      </c>
      <c r="E3479">
        <v>80.16</v>
      </c>
      <c r="F3479">
        <v>3</v>
      </c>
      <c r="G3479">
        <v>6.9899999999999984</v>
      </c>
      <c r="H3479">
        <v>5.9899999999999984</v>
      </c>
      <c r="I3479">
        <v>3</v>
      </c>
      <c r="J3479" s="13">
        <v>42120</v>
      </c>
      <c r="K3479" s="13">
        <v>42133</v>
      </c>
      <c r="L3479" t="s">
        <v>322</v>
      </c>
      <c r="M3479">
        <v>15.979999999999997</v>
      </c>
      <c r="N3479">
        <v>64.180000000000007</v>
      </c>
      <c r="O3479" t="s">
        <v>230</v>
      </c>
      <c r="P3479" t="s">
        <v>323</v>
      </c>
      <c r="Q3479">
        <v>4</v>
      </c>
      <c r="R3479" t="s">
        <v>326</v>
      </c>
      <c r="S3479" s="13">
        <v>-13</v>
      </c>
      <c r="T3479">
        <v>13</v>
      </c>
      <c r="U3479">
        <v>26.72</v>
      </c>
      <c r="V3479">
        <v>26.72</v>
      </c>
      <c r="W3479">
        <v>8167</v>
      </c>
    </row>
    <row r="3480" spans="1:23" x14ac:dyDescent="0.5">
      <c r="A3480" t="s">
        <v>221</v>
      </c>
      <c r="B3480" t="s">
        <v>279</v>
      </c>
      <c r="C3480" t="s">
        <v>84</v>
      </c>
      <c r="D3480" t="s">
        <v>82</v>
      </c>
      <c r="E3480">
        <v>80.16</v>
      </c>
      <c r="F3480">
        <v>3</v>
      </c>
      <c r="G3480">
        <v>8.5499999999999972</v>
      </c>
      <c r="H3480">
        <v>6.5499999999999972</v>
      </c>
      <c r="I3480">
        <v>3</v>
      </c>
      <c r="J3480" s="13">
        <v>42093</v>
      </c>
      <c r="K3480" s="13">
        <v>42105</v>
      </c>
      <c r="L3480" t="s">
        <v>322</v>
      </c>
      <c r="M3480">
        <v>18.099999999999994</v>
      </c>
      <c r="N3480">
        <v>62.06</v>
      </c>
      <c r="O3480" t="s">
        <v>230</v>
      </c>
      <c r="P3480" t="s">
        <v>327</v>
      </c>
      <c r="Q3480">
        <v>3</v>
      </c>
      <c r="R3480" t="s">
        <v>328</v>
      </c>
      <c r="S3480" s="13">
        <v>-12</v>
      </c>
      <c r="T3480">
        <v>12</v>
      </c>
      <c r="U3480">
        <v>26.72</v>
      </c>
      <c r="V3480">
        <v>26.72</v>
      </c>
      <c r="W3480">
        <v>8167</v>
      </c>
    </row>
    <row r="3481" spans="1:23" x14ac:dyDescent="0.5">
      <c r="A3481" t="s">
        <v>226</v>
      </c>
      <c r="B3481" t="s">
        <v>279</v>
      </c>
      <c r="C3481" t="s">
        <v>84</v>
      </c>
      <c r="D3481" t="s">
        <v>82</v>
      </c>
      <c r="E3481">
        <v>80.16</v>
      </c>
      <c r="F3481">
        <v>3</v>
      </c>
      <c r="G3481">
        <v>5</v>
      </c>
      <c r="H3481">
        <v>3</v>
      </c>
      <c r="I3481">
        <v>3</v>
      </c>
      <c r="J3481" s="13">
        <v>42077</v>
      </c>
      <c r="K3481" s="13">
        <v>43028</v>
      </c>
      <c r="L3481" t="s">
        <v>315</v>
      </c>
      <c r="M3481">
        <v>11</v>
      </c>
      <c r="N3481">
        <v>69.16</v>
      </c>
      <c r="O3481" t="s">
        <v>230</v>
      </c>
      <c r="P3481" t="s">
        <v>327</v>
      </c>
      <c r="Q3481">
        <v>3</v>
      </c>
      <c r="R3481" t="s">
        <v>328</v>
      </c>
      <c r="S3481" s="13">
        <v>-951</v>
      </c>
      <c r="T3481">
        <v>951</v>
      </c>
      <c r="U3481">
        <v>26.72</v>
      </c>
      <c r="V3481">
        <v>26.72</v>
      </c>
      <c r="W3481">
        <v>8167</v>
      </c>
    </row>
    <row r="3482" spans="1:23" x14ac:dyDescent="0.5">
      <c r="A3482" t="s">
        <v>228</v>
      </c>
      <c r="B3482" t="s">
        <v>279</v>
      </c>
      <c r="C3482" t="s">
        <v>84</v>
      </c>
      <c r="D3482" t="s">
        <v>82</v>
      </c>
      <c r="E3482">
        <v>80.16</v>
      </c>
      <c r="F3482">
        <v>3</v>
      </c>
      <c r="G3482">
        <v>5.1199999999999974</v>
      </c>
      <c r="H3482">
        <v>3.1199999999999974</v>
      </c>
      <c r="I3482">
        <v>3</v>
      </c>
      <c r="J3482" s="13">
        <v>41978</v>
      </c>
      <c r="K3482" s="13">
        <v>43297</v>
      </c>
      <c r="L3482" t="s">
        <v>310</v>
      </c>
      <c r="M3482">
        <v>11.239999999999995</v>
      </c>
      <c r="N3482">
        <v>68.92</v>
      </c>
      <c r="O3482" t="s">
        <v>197</v>
      </c>
      <c r="P3482" t="s">
        <v>308</v>
      </c>
      <c r="Q3482">
        <v>12</v>
      </c>
      <c r="R3482" t="s">
        <v>309</v>
      </c>
      <c r="S3482" s="13">
        <v>-1319</v>
      </c>
      <c r="T3482">
        <v>1319</v>
      </c>
      <c r="U3482">
        <v>26.72</v>
      </c>
      <c r="V3482">
        <v>26.72</v>
      </c>
      <c r="W3482">
        <v>8167</v>
      </c>
    </row>
    <row r="3483" spans="1:23" x14ac:dyDescent="0.5">
      <c r="A3483" t="s">
        <v>226</v>
      </c>
      <c r="B3483" t="s">
        <v>279</v>
      </c>
      <c r="C3483" t="s">
        <v>84</v>
      </c>
      <c r="D3483" t="s">
        <v>82</v>
      </c>
      <c r="E3483">
        <v>80.16</v>
      </c>
      <c r="F3483">
        <v>3</v>
      </c>
      <c r="G3483">
        <v>5.8599999999999994</v>
      </c>
      <c r="H3483">
        <v>5.8599999999999994</v>
      </c>
      <c r="I3483">
        <v>3</v>
      </c>
      <c r="J3483" s="13">
        <v>41951</v>
      </c>
      <c r="K3483" s="13">
        <v>43288</v>
      </c>
      <c r="L3483" t="s">
        <v>315</v>
      </c>
      <c r="M3483">
        <v>14.719999999999999</v>
      </c>
      <c r="N3483">
        <v>65.44</v>
      </c>
      <c r="O3483" t="s">
        <v>197</v>
      </c>
      <c r="P3483" t="s">
        <v>308</v>
      </c>
      <c r="Q3483">
        <v>11</v>
      </c>
      <c r="R3483" t="s">
        <v>312</v>
      </c>
      <c r="S3483" s="13">
        <v>-1337</v>
      </c>
      <c r="T3483">
        <v>1337</v>
      </c>
      <c r="U3483">
        <v>26.72</v>
      </c>
      <c r="V3483">
        <v>26.72</v>
      </c>
      <c r="W3483">
        <v>8167</v>
      </c>
    </row>
    <row r="3484" spans="1:23" x14ac:dyDescent="0.5">
      <c r="A3484" t="s">
        <v>228</v>
      </c>
      <c r="B3484" t="s">
        <v>279</v>
      </c>
      <c r="C3484" t="s">
        <v>84</v>
      </c>
      <c r="D3484" t="s">
        <v>82</v>
      </c>
      <c r="E3484">
        <v>80.16</v>
      </c>
      <c r="F3484">
        <v>3</v>
      </c>
      <c r="G3484">
        <v>9.89</v>
      </c>
      <c r="H3484">
        <v>5.8900000000000006</v>
      </c>
      <c r="I3484">
        <v>3</v>
      </c>
      <c r="J3484" s="13">
        <v>41919</v>
      </c>
      <c r="K3484" s="13">
        <v>41927</v>
      </c>
      <c r="L3484" t="s">
        <v>310</v>
      </c>
      <c r="M3484">
        <v>18.78</v>
      </c>
      <c r="N3484">
        <v>61.379999999999995</v>
      </c>
      <c r="O3484" t="s">
        <v>197</v>
      </c>
      <c r="P3484" t="s">
        <v>308</v>
      </c>
      <c r="Q3484">
        <v>10</v>
      </c>
      <c r="R3484" t="s">
        <v>314</v>
      </c>
      <c r="S3484" s="13">
        <v>-8</v>
      </c>
      <c r="T3484">
        <v>8</v>
      </c>
      <c r="U3484">
        <v>26.72</v>
      </c>
      <c r="V3484">
        <v>26.72</v>
      </c>
      <c r="W3484">
        <v>8167</v>
      </c>
    </row>
    <row r="3485" spans="1:23" x14ac:dyDescent="0.5">
      <c r="A3485" t="s">
        <v>227</v>
      </c>
      <c r="B3485" t="s">
        <v>279</v>
      </c>
      <c r="C3485" t="s">
        <v>84</v>
      </c>
      <c r="D3485" t="s">
        <v>82</v>
      </c>
      <c r="E3485">
        <v>80.16</v>
      </c>
      <c r="F3485">
        <v>3</v>
      </c>
      <c r="G3485">
        <v>5.5499999999999972</v>
      </c>
      <c r="H3485">
        <v>3.5499999999999972</v>
      </c>
      <c r="I3485">
        <v>3</v>
      </c>
      <c r="J3485" s="13">
        <v>41918</v>
      </c>
      <c r="K3485" s="13">
        <v>43278</v>
      </c>
      <c r="L3485" t="s">
        <v>311</v>
      </c>
      <c r="M3485">
        <v>12.099999999999994</v>
      </c>
      <c r="N3485">
        <v>68.06</v>
      </c>
      <c r="O3485" t="s">
        <v>197</v>
      </c>
      <c r="P3485" t="s">
        <v>308</v>
      </c>
      <c r="Q3485">
        <v>10</v>
      </c>
      <c r="R3485" t="s">
        <v>314</v>
      </c>
      <c r="S3485" s="13">
        <v>-1360</v>
      </c>
      <c r="T3485">
        <v>1360</v>
      </c>
      <c r="U3485">
        <v>26.72</v>
      </c>
      <c r="V3485">
        <v>26.72</v>
      </c>
      <c r="W3485">
        <v>8167</v>
      </c>
    </row>
    <row r="3486" spans="1:23" x14ac:dyDescent="0.5">
      <c r="A3486" t="s">
        <v>228</v>
      </c>
      <c r="B3486" t="s">
        <v>279</v>
      </c>
      <c r="C3486" t="s">
        <v>84</v>
      </c>
      <c r="D3486" t="s">
        <v>82</v>
      </c>
      <c r="E3486">
        <v>80.16</v>
      </c>
      <c r="F3486">
        <v>3</v>
      </c>
      <c r="G3486">
        <v>7.6099999999999994</v>
      </c>
      <c r="H3486">
        <v>5.6099999999999994</v>
      </c>
      <c r="I3486">
        <v>3</v>
      </c>
      <c r="J3486" s="13">
        <v>41910</v>
      </c>
      <c r="K3486" s="13">
        <v>41924</v>
      </c>
      <c r="L3486" t="s">
        <v>310</v>
      </c>
      <c r="M3486">
        <v>16.22</v>
      </c>
      <c r="N3486">
        <v>63.94</v>
      </c>
      <c r="O3486" t="s">
        <v>197</v>
      </c>
      <c r="P3486" t="s">
        <v>316</v>
      </c>
      <c r="Q3486">
        <v>9</v>
      </c>
      <c r="R3486" t="s">
        <v>317</v>
      </c>
      <c r="S3486" s="13">
        <v>-14</v>
      </c>
      <c r="T3486">
        <v>14</v>
      </c>
      <c r="U3486">
        <v>26.72</v>
      </c>
      <c r="V3486">
        <v>26.72</v>
      </c>
      <c r="W3486">
        <v>8167</v>
      </c>
    </row>
    <row r="3487" spans="1:23" x14ac:dyDescent="0.5">
      <c r="A3487" t="s">
        <v>224</v>
      </c>
      <c r="B3487" t="s">
        <v>279</v>
      </c>
      <c r="C3487" t="s">
        <v>84</v>
      </c>
      <c r="D3487" t="s">
        <v>82</v>
      </c>
      <c r="E3487">
        <v>80.16</v>
      </c>
      <c r="F3487">
        <v>3</v>
      </c>
      <c r="G3487">
        <v>7.990000000000002</v>
      </c>
      <c r="H3487">
        <v>6.990000000000002</v>
      </c>
      <c r="I3487">
        <v>3</v>
      </c>
      <c r="J3487" s="13">
        <v>41776</v>
      </c>
      <c r="K3487" s="13">
        <v>41795</v>
      </c>
      <c r="L3487" t="s">
        <v>313</v>
      </c>
      <c r="M3487">
        <v>17.980000000000004</v>
      </c>
      <c r="N3487">
        <v>62.179999999999993</v>
      </c>
      <c r="O3487" t="s">
        <v>197</v>
      </c>
      <c r="P3487" t="s">
        <v>323</v>
      </c>
      <c r="Q3487">
        <v>5</v>
      </c>
      <c r="R3487" t="s">
        <v>325</v>
      </c>
      <c r="S3487" s="13">
        <v>-19</v>
      </c>
      <c r="T3487">
        <v>19</v>
      </c>
      <c r="U3487">
        <v>26.72</v>
      </c>
      <c r="V3487">
        <v>26.72</v>
      </c>
      <c r="W3487">
        <v>8167</v>
      </c>
    </row>
    <row r="3488" spans="1:23" x14ac:dyDescent="0.5">
      <c r="A3488" t="s">
        <v>221</v>
      </c>
      <c r="B3488" t="s">
        <v>279</v>
      </c>
      <c r="C3488" t="s">
        <v>84</v>
      </c>
      <c r="D3488" t="s">
        <v>82</v>
      </c>
      <c r="E3488">
        <v>80.16</v>
      </c>
      <c r="F3488">
        <v>3</v>
      </c>
      <c r="G3488">
        <v>9.86</v>
      </c>
      <c r="H3488">
        <v>5.8599999999999994</v>
      </c>
      <c r="I3488">
        <v>3</v>
      </c>
      <c r="J3488" s="13">
        <v>41772</v>
      </c>
      <c r="K3488" s="13">
        <v>43230</v>
      </c>
      <c r="L3488" t="s">
        <v>322</v>
      </c>
      <c r="M3488">
        <v>18.72</v>
      </c>
      <c r="N3488">
        <v>61.44</v>
      </c>
      <c r="O3488" t="s">
        <v>197</v>
      </c>
      <c r="P3488" t="s">
        <v>323</v>
      </c>
      <c r="Q3488">
        <v>5</v>
      </c>
      <c r="R3488" t="s">
        <v>325</v>
      </c>
      <c r="S3488" s="13">
        <v>-1458</v>
      </c>
      <c r="T3488">
        <v>1458</v>
      </c>
      <c r="U3488">
        <v>26.72</v>
      </c>
      <c r="V3488">
        <v>26.72</v>
      </c>
      <c r="W3488">
        <v>8167</v>
      </c>
    </row>
    <row r="3489" spans="1:23" x14ac:dyDescent="0.5">
      <c r="A3489" t="s">
        <v>228</v>
      </c>
      <c r="B3489" t="s">
        <v>279</v>
      </c>
      <c r="C3489" t="s">
        <v>84</v>
      </c>
      <c r="D3489" t="s">
        <v>82</v>
      </c>
      <c r="E3489">
        <v>80.16</v>
      </c>
      <c r="F3489">
        <v>3</v>
      </c>
      <c r="G3489">
        <v>5</v>
      </c>
      <c r="H3489">
        <v>4</v>
      </c>
      <c r="I3489">
        <v>3</v>
      </c>
      <c r="J3489" s="13">
        <v>41763</v>
      </c>
      <c r="K3489" s="13">
        <v>43238</v>
      </c>
      <c r="L3489" t="s">
        <v>310</v>
      </c>
      <c r="M3489">
        <v>12</v>
      </c>
      <c r="N3489">
        <v>68.16</v>
      </c>
      <c r="O3489" t="s">
        <v>197</v>
      </c>
      <c r="P3489" t="s">
        <v>323</v>
      </c>
      <c r="Q3489">
        <v>5</v>
      </c>
      <c r="R3489" t="s">
        <v>325</v>
      </c>
      <c r="S3489" s="13">
        <v>-1475</v>
      </c>
      <c r="T3489">
        <v>1475</v>
      </c>
      <c r="U3489">
        <v>26.72</v>
      </c>
      <c r="V3489">
        <v>26.72</v>
      </c>
      <c r="W3489">
        <v>8167</v>
      </c>
    </row>
    <row r="3490" spans="1:23" x14ac:dyDescent="0.5">
      <c r="A3490" t="s">
        <v>225</v>
      </c>
      <c r="B3490" t="s">
        <v>279</v>
      </c>
      <c r="C3490" t="s">
        <v>84</v>
      </c>
      <c r="D3490" t="s">
        <v>82</v>
      </c>
      <c r="E3490">
        <v>80.16</v>
      </c>
      <c r="F3490">
        <v>3</v>
      </c>
      <c r="G3490">
        <v>7.8799999999999955</v>
      </c>
      <c r="H3490">
        <v>5.8799999999999955</v>
      </c>
      <c r="I3490">
        <v>3</v>
      </c>
      <c r="J3490" s="13">
        <v>41679</v>
      </c>
      <c r="K3490" s="13">
        <v>42820</v>
      </c>
      <c r="L3490" t="s">
        <v>321</v>
      </c>
      <c r="M3490">
        <v>16.759999999999991</v>
      </c>
      <c r="N3490">
        <v>63.400000000000006</v>
      </c>
      <c r="O3490" t="s">
        <v>197</v>
      </c>
      <c r="P3490" t="s">
        <v>327</v>
      </c>
      <c r="Q3490">
        <v>2</v>
      </c>
      <c r="R3490" t="s">
        <v>329</v>
      </c>
      <c r="S3490" s="13">
        <v>-1141</v>
      </c>
      <c r="T3490">
        <v>1141</v>
      </c>
      <c r="U3490">
        <v>26.72</v>
      </c>
      <c r="V3490">
        <v>26.72</v>
      </c>
      <c r="W3490">
        <v>8167</v>
      </c>
    </row>
    <row r="3491" spans="1:23" x14ac:dyDescent="0.5">
      <c r="A3491" t="s">
        <v>228</v>
      </c>
      <c r="B3491" t="s">
        <v>279</v>
      </c>
      <c r="C3491" t="s">
        <v>84</v>
      </c>
      <c r="D3491" t="s">
        <v>82</v>
      </c>
      <c r="E3491">
        <v>80.16</v>
      </c>
      <c r="F3491">
        <v>3</v>
      </c>
      <c r="G3491">
        <v>7.8599999999999994</v>
      </c>
      <c r="H3491">
        <v>5.8599999999999994</v>
      </c>
      <c r="I3491">
        <v>3</v>
      </c>
      <c r="J3491" s="13">
        <v>41663</v>
      </c>
      <c r="K3491" s="13">
        <v>41681</v>
      </c>
      <c r="L3491" t="s">
        <v>310</v>
      </c>
      <c r="M3491">
        <v>16.72</v>
      </c>
      <c r="N3491">
        <v>63.44</v>
      </c>
      <c r="O3491" t="s">
        <v>197</v>
      </c>
      <c r="P3491" t="s">
        <v>327</v>
      </c>
      <c r="Q3491">
        <v>1</v>
      </c>
      <c r="R3491" t="s">
        <v>330</v>
      </c>
      <c r="S3491" s="13">
        <v>-18</v>
      </c>
      <c r="T3491">
        <v>18</v>
      </c>
      <c r="U3491">
        <v>26.72</v>
      </c>
      <c r="V3491">
        <v>26.72</v>
      </c>
      <c r="W3491">
        <v>8167</v>
      </c>
    </row>
    <row r="3492" spans="1:23" x14ac:dyDescent="0.5">
      <c r="A3492" t="s">
        <v>227</v>
      </c>
      <c r="B3492" t="s">
        <v>279</v>
      </c>
      <c r="C3492" t="s">
        <v>84</v>
      </c>
      <c r="D3492" t="s">
        <v>82</v>
      </c>
      <c r="E3492">
        <v>80.16</v>
      </c>
      <c r="F3492">
        <v>3</v>
      </c>
      <c r="G3492">
        <v>7.84</v>
      </c>
      <c r="H3492">
        <v>3.84</v>
      </c>
      <c r="I3492">
        <v>3</v>
      </c>
      <c r="J3492" s="13">
        <v>41628</v>
      </c>
      <c r="K3492" s="13">
        <v>42801</v>
      </c>
      <c r="L3492" t="s">
        <v>311</v>
      </c>
      <c r="M3492">
        <v>14.68</v>
      </c>
      <c r="N3492">
        <v>65.47999999999999</v>
      </c>
      <c r="O3492" t="s">
        <v>196</v>
      </c>
      <c r="P3492" t="s">
        <v>308</v>
      </c>
      <c r="Q3492">
        <v>12</v>
      </c>
      <c r="R3492" t="s">
        <v>309</v>
      </c>
      <c r="S3492" s="13">
        <v>-1173</v>
      </c>
      <c r="T3492">
        <v>1173</v>
      </c>
      <c r="U3492">
        <v>26.72</v>
      </c>
      <c r="V3492">
        <v>26.72</v>
      </c>
      <c r="W3492">
        <v>8167</v>
      </c>
    </row>
    <row r="3493" spans="1:23" x14ac:dyDescent="0.5">
      <c r="A3493" t="s">
        <v>221</v>
      </c>
      <c r="B3493" t="s">
        <v>279</v>
      </c>
      <c r="C3493" t="s">
        <v>84</v>
      </c>
      <c r="D3493" t="s">
        <v>82</v>
      </c>
      <c r="E3493">
        <v>80.16</v>
      </c>
      <c r="F3493">
        <v>3</v>
      </c>
      <c r="G3493">
        <v>5.84</v>
      </c>
      <c r="H3493">
        <v>3.84</v>
      </c>
      <c r="I3493">
        <v>3</v>
      </c>
      <c r="J3493" s="13">
        <v>41565</v>
      </c>
      <c r="K3493" s="13">
        <v>41575</v>
      </c>
      <c r="L3493" t="s">
        <v>322</v>
      </c>
      <c r="M3493">
        <v>12.68</v>
      </c>
      <c r="N3493">
        <v>67.47999999999999</v>
      </c>
      <c r="O3493" t="s">
        <v>196</v>
      </c>
      <c r="P3493" t="s">
        <v>308</v>
      </c>
      <c r="Q3493">
        <v>10</v>
      </c>
      <c r="R3493" t="s">
        <v>314</v>
      </c>
      <c r="S3493" s="13">
        <v>-10</v>
      </c>
      <c r="T3493">
        <v>10</v>
      </c>
      <c r="U3493">
        <v>26.72</v>
      </c>
      <c r="V3493">
        <v>26.72</v>
      </c>
      <c r="W3493">
        <v>8167</v>
      </c>
    </row>
    <row r="3494" spans="1:23" x14ac:dyDescent="0.5">
      <c r="A3494" t="s">
        <v>225</v>
      </c>
      <c r="B3494" t="s">
        <v>279</v>
      </c>
      <c r="C3494" t="s">
        <v>84</v>
      </c>
      <c r="D3494" t="s">
        <v>82</v>
      </c>
      <c r="E3494">
        <v>80.16</v>
      </c>
      <c r="F3494">
        <v>3</v>
      </c>
      <c r="G3494">
        <v>9.25</v>
      </c>
      <c r="H3494">
        <v>3.25</v>
      </c>
      <c r="I3494">
        <v>3</v>
      </c>
      <c r="J3494" s="13">
        <v>41541</v>
      </c>
      <c r="K3494" s="13">
        <v>41553</v>
      </c>
      <c r="L3494" t="s">
        <v>321</v>
      </c>
      <c r="M3494">
        <v>15.5</v>
      </c>
      <c r="N3494">
        <v>64.66</v>
      </c>
      <c r="O3494" t="s">
        <v>196</v>
      </c>
      <c r="P3494" t="s">
        <v>316</v>
      </c>
      <c r="Q3494">
        <v>9</v>
      </c>
      <c r="R3494" t="s">
        <v>317</v>
      </c>
      <c r="S3494" s="13">
        <v>-12</v>
      </c>
      <c r="T3494">
        <v>12</v>
      </c>
      <c r="U3494">
        <v>26.72</v>
      </c>
      <c r="V3494">
        <v>26.72</v>
      </c>
      <c r="W3494">
        <v>8167</v>
      </c>
    </row>
    <row r="3495" spans="1:23" x14ac:dyDescent="0.5">
      <c r="A3495" t="s">
        <v>226</v>
      </c>
      <c r="B3495" t="s">
        <v>279</v>
      </c>
      <c r="C3495" t="s">
        <v>84</v>
      </c>
      <c r="D3495" t="s">
        <v>82</v>
      </c>
      <c r="E3495">
        <v>80.16</v>
      </c>
      <c r="F3495">
        <v>3</v>
      </c>
      <c r="G3495">
        <v>6.1000000000000014</v>
      </c>
      <c r="H3495">
        <v>3.1000000000000014</v>
      </c>
      <c r="I3495">
        <v>3</v>
      </c>
      <c r="J3495" s="13">
        <v>41534</v>
      </c>
      <c r="K3495" s="13">
        <v>41552</v>
      </c>
      <c r="L3495" t="s">
        <v>315</v>
      </c>
      <c r="M3495">
        <v>12.200000000000003</v>
      </c>
      <c r="N3495">
        <v>67.959999999999994</v>
      </c>
      <c r="O3495" t="s">
        <v>196</v>
      </c>
      <c r="P3495" t="s">
        <v>316</v>
      </c>
      <c r="Q3495">
        <v>9</v>
      </c>
      <c r="R3495" t="s">
        <v>317</v>
      </c>
      <c r="S3495" s="13">
        <v>-18</v>
      </c>
      <c r="T3495">
        <v>18</v>
      </c>
      <c r="U3495">
        <v>26.72</v>
      </c>
      <c r="V3495">
        <v>26.72</v>
      </c>
      <c r="W3495">
        <v>8167</v>
      </c>
    </row>
    <row r="3496" spans="1:23" x14ac:dyDescent="0.5">
      <c r="A3496" t="s">
        <v>222</v>
      </c>
      <c r="B3496" t="s">
        <v>279</v>
      </c>
      <c r="C3496" t="s">
        <v>84</v>
      </c>
      <c r="D3496" t="s">
        <v>82</v>
      </c>
      <c r="E3496">
        <v>80.16</v>
      </c>
      <c r="F3496">
        <v>3</v>
      </c>
      <c r="G3496">
        <v>5.9899999999999984</v>
      </c>
      <c r="H3496">
        <v>6.9899999999999984</v>
      </c>
      <c r="I3496">
        <v>3</v>
      </c>
      <c r="J3496" s="13">
        <v>41405</v>
      </c>
      <c r="K3496" s="13">
        <v>41422</v>
      </c>
      <c r="L3496" t="s">
        <v>331</v>
      </c>
      <c r="M3496">
        <v>15.979999999999997</v>
      </c>
      <c r="N3496">
        <v>64.180000000000007</v>
      </c>
      <c r="O3496" t="s">
        <v>196</v>
      </c>
      <c r="P3496" t="s">
        <v>323</v>
      </c>
      <c r="Q3496">
        <v>5</v>
      </c>
      <c r="R3496" t="s">
        <v>325</v>
      </c>
      <c r="S3496" s="13">
        <v>-17</v>
      </c>
      <c r="T3496">
        <v>17</v>
      </c>
      <c r="U3496">
        <v>26.72</v>
      </c>
      <c r="V3496">
        <v>26.72</v>
      </c>
      <c r="W3496">
        <v>8167</v>
      </c>
    </row>
    <row r="3497" spans="1:23" x14ac:dyDescent="0.5">
      <c r="A3497" t="s">
        <v>221</v>
      </c>
      <c r="B3497" t="s">
        <v>279</v>
      </c>
      <c r="C3497" t="s">
        <v>84</v>
      </c>
      <c r="D3497" t="s">
        <v>82</v>
      </c>
      <c r="E3497">
        <v>80.16</v>
      </c>
      <c r="F3497">
        <v>3</v>
      </c>
      <c r="G3497">
        <v>7</v>
      </c>
      <c r="H3497">
        <v>3</v>
      </c>
      <c r="I3497">
        <v>3</v>
      </c>
      <c r="J3497" s="13">
        <v>41376</v>
      </c>
      <c r="K3497" s="13">
        <v>41387</v>
      </c>
      <c r="L3497" t="s">
        <v>322</v>
      </c>
      <c r="M3497">
        <v>13</v>
      </c>
      <c r="N3497">
        <v>67.16</v>
      </c>
      <c r="O3497" t="s">
        <v>196</v>
      </c>
      <c r="P3497" t="s">
        <v>323</v>
      </c>
      <c r="Q3497">
        <v>4</v>
      </c>
      <c r="R3497" t="s">
        <v>326</v>
      </c>
      <c r="S3497" s="13">
        <v>-11</v>
      </c>
      <c r="T3497">
        <v>11</v>
      </c>
      <c r="U3497">
        <v>26.72</v>
      </c>
      <c r="V3497">
        <v>26.72</v>
      </c>
      <c r="W3497">
        <v>8167</v>
      </c>
    </row>
    <row r="3498" spans="1:23" x14ac:dyDescent="0.5">
      <c r="A3498" t="s">
        <v>227</v>
      </c>
      <c r="B3498" t="s">
        <v>279</v>
      </c>
      <c r="C3498" t="s">
        <v>84</v>
      </c>
      <c r="D3498" t="s">
        <v>82</v>
      </c>
      <c r="E3498">
        <v>80.16</v>
      </c>
      <c r="F3498">
        <v>3</v>
      </c>
      <c r="G3498">
        <v>9.2000000000000028</v>
      </c>
      <c r="H3498">
        <v>5.2000000000000028</v>
      </c>
      <c r="I3498">
        <v>3</v>
      </c>
      <c r="J3498" s="13">
        <v>41279</v>
      </c>
      <c r="K3498" s="13">
        <v>41286</v>
      </c>
      <c r="L3498" t="s">
        <v>311</v>
      </c>
      <c r="M3498">
        <v>17.400000000000006</v>
      </c>
      <c r="N3498">
        <v>62.759999999999991</v>
      </c>
      <c r="O3498" t="s">
        <v>196</v>
      </c>
      <c r="P3498" t="s">
        <v>327</v>
      </c>
      <c r="Q3498">
        <v>1</v>
      </c>
      <c r="R3498" t="s">
        <v>330</v>
      </c>
      <c r="S3498" s="13">
        <v>-7</v>
      </c>
      <c r="T3498">
        <v>7</v>
      </c>
      <c r="U3498">
        <v>26.72</v>
      </c>
      <c r="V3498">
        <v>26.72</v>
      </c>
      <c r="W3498">
        <v>8167</v>
      </c>
    </row>
    <row r="3499" spans="1:23" x14ac:dyDescent="0.5">
      <c r="A3499" t="s">
        <v>228</v>
      </c>
      <c r="B3499" t="s">
        <v>279</v>
      </c>
      <c r="C3499" t="s">
        <v>84</v>
      </c>
      <c r="D3499" t="s">
        <v>82</v>
      </c>
      <c r="E3499">
        <v>80.16</v>
      </c>
      <c r="F3499">
        <v>3</v>
      </c>
      <c r="G3499">
        <v>5.4500000000000028</v>
      </c>
      <c r="H3499">
        <v>4.4500000000000028</v>
      </c>
      <c r="I3499">
        <v>3</v>
      </c>
      <c r="J3499" s="13">
        <v>41243</v>
      </c>
      <c r="K3499" s="13">
        <v>41257</v>
      </c>
      <c r="L3499" t="s">
        <v>310</v>
      </c>
      <c r="M3499">
        <v>12.900000000000006</v>
      </c>
      <c r="N3499">
        <v>67.259999999999991</v>
      </c>
      <c r="O3499" t="s">
        <v>195</v>
      </c>
      <c r="P3499" t="s">
        <v>308</v>
      </c>
      <c r="Q3499">
        <v>11</v>
      </c>
      <c r="R3499" t="s">
        <v>312</v>
      </c>
      <c r="S3499" s="13">
        <v>-14</v>
      </c>
      <c r="T3499">
        <v>14</v>
      </c>
      <c r="U3499">
        <v>26.72</v>
      </c>
      <c r="V3499">
        <v>26.72</v>
      </c>
      <c r="W3499">
        <v>8167</v>
      </c>
    </row>
    <row r="3500" spans="1:23" x14ac:dyDescent="0.5">
      <c r="A3500" t="s">
        <v>225</v>
      </c>
      <c r="B3500" t="s">
        <v>279</v>
      </c>
      <c r="C3500" t="s">
        <v>84</v>
      </c>
      <c r="D3500" t="s">
        <v>82</v>
      </c>
      <c r="E3500">
        <v>80.16</v>
      </c>
      <c r="F3500">
        <v>3</v>
      </c>
      <c r="G3500">
        <v>6.68</v>
      </c>
      <c r="H3500">
        <v>6.68</v>
      </c>
      <c r="I3500">
        <v>3</v>
      </c>
      <c r="J3500" s="13">
        <v>41226</v>
      </c>
      <c r="K3500" s="13">
        <v>41244</v>
      </c>
      <c r="L3500" t="s">
        <v>321</v>
      </c>
      <c r="M3500">
        <v>16.36</v>
      </c>
      <c r="N3500">
        <v>63.8</v>
      </c>
      <c r="O3500" t="s">
        <v>195</v>
      </c>
      <c r="P3500" t="s">
        <v>308</v>
      </c>
      <c r="Q3500">
        <v>11</v>
      </c>
      <c r="R3500" t="s">
        <v>312</v>
      </c>
      <c r="S3500" s="13">
        <v>-18</v>
      </c>
      <c r="T3500">
        <v>18</v>
      </c>
      <c r="U3500">
        <v>26.72</v>
      </c>
      <c r="V3500">
        <v>26.72</v>
      </c>
      <c r="W3500">
        <v>8167</v>
      </c>
    </row>
    <row r="3501" spans="1:23" x14ac:dyDescent="0.5">
      <c r="A3501" t="s">
        <v>228</v>
      </c>
      <c r="B3501" t="s">
        <v>279</v>
      </c>
      <c r="C3501" t="s">
        <v>84</v>
      </c>
      <c r="D3501" t="s">
        <v>82</v>
      </c>
      <c r="E3501">
        <v>80.16</v>
      </c>
      <c r="F3501">
        <v>3</v>
      </c>
      <c r="G3501">
        <v>5.68</v>
      </c>
      <c r="H3501">
        <v>6.68</v>
      </c>
      <c r="I3501">
        <v>3</v>
      </c>
      <c r="J3501" s="13">
        <v>41145</v>
      </c>
      <c r="K3501" s="13">
        <v>41163</v>
      </c>
      <c r="L3501" t="s">
        <v>310</v>
      </c>
      <c r="M3501">
        <v>15.36</v>
      </c>
      <c r="N3501">
        <v>64.8</v>
      </c>
      <c r="O3501" t="s">
        <v>195</v>
      </c>
      <c r="P3501" t="s">
        <v>316</v>
      </c>
      <c r="Q3501">
        <v>8</v>
      </c>
      <c r="R3501" t="s">
        <v>319</v>
      </c>
      <c r="S3501" s="13">
        <v>-18</v>
      </c>
      <c r="T3501">
        <v>18</v>
      </c>
      <c r="U3501">
        <v>26.72</v>
      </c>
      <c r="V3501">
        <v>26.72</v>
      </c>
      <c r="W3501">
        <v>8167</v>
      </c>
    </row>
    <row r="3502" spans="1:23" x14ac:dyDescent="0.5">
      <c r="A3502" t="s">
        <v>220</v>
      </c>
      <c r="B3502" t="s">
        <v>279</v>
      </c>
      <c r="C3502" t="s">
        <v>84</v>
      </c>
      <c r="D3502" t="s">
        <v>82</v>
      </c>
      <c r="E3502">
        <v>80.16</v>
      </c>
      <c r="F3502">
        <v>3</v>
      </c>
      <c r="G3502">
        <v>10</v>
      </c>
      <c r="H3502">
        <v>3</v>
      </c>
      <c r="I3502">
        <v>3</v>
      </c>
      <c r="J3502" s="13">
        <v>41093</v>
      </c>
      <c r="K3502" s="13">
        <v>42662</v>
      </c>
      <c r="L3502" t="s">
        <v>318</v>
      </c>
      <c r="M3502">
        <v>16</v>
      </c>
      <c r="N3502">
        <v>64.16</v>
      </c>
      <c r="O3502" t="s">
        <v>195</v>
      </c>
      <c r="P3502" t="s">
        <v>316</v>
      </c>
      <c r="Q3502">
        <v>7</v>
      </c>
      <c r="R3502" t="s">
        <v>320</v>
      </c>
      <c r="S3502" s="13">
        <v>-1569</v>
      </c>
      <c r="T3502">
        <v>1569</v>
      </c>
      <c r="U3502">
        <v>26.72</v>
      </c>
      <c r="V3502">
        <v>26.72</v>
      </c>
      <c r="W3502">
        <v>8167</v>
      </c>
    </row>
    <row r="3503" spans="1:23" x14ac:dyDescent="0.5">
      <c r="A3503" t="s">
        <v>228</v>
      </c>
      <c r="B3503" t="s">
        <v>279</v>
      </c>
      <c r="C3503" t="s">
        <v>84</v>
      </c>
      <c r="D3503" t="s">
        <v>82</v>
      </c>
      <c r="E3503">
        <v>80.16</v>
      </c>
      <c r="F3503">
        <v>3</v>
      </c>
      <c r="G3503">
        <v>8.5799999999999983</v>
      </c>
      <c r="H3503">
        <v>6.5799999999999983</v>
      </c>
      <c r="I3503">
        <v>3</v>
      </c>
      <c r="J3503" s="13">
        <v>41036</v>
      </c>
      <c r="K3503" s="13">
        <v>41050</v>
      </c>
      <c r="L3503" t="s">
        <v>310</v>
      </c>
      <c r="M3503">
        <v>18.159999999999997</v>
      </c>
      <c r="N3503">
        <v>62</v>
      </c>
      <c r="O3503" t="s">
        <v>195</v>
      </c>
      <c r="P3503" t="s">
        <v>323</v>
      </c>
      <c r="Q3503">
        <v>5</v>
      </c>
      <c r="R3503" t="s">
        <v>325</v>
      </c>
      <c r="S3503" s="13">
        <v>-14</v>
      </c>
      <c r="T3503">
        <v>14</v>
      </c>
      <c r="U3503">
        <v>26.72</v>
      </c>
      <c r="V3503">
        <v>26.72</v>
      </c>
      <c r="W3503">
        <v>8167</v>
      </c>
    </row>
    <row r="3504" spans="1:23" x14ac:dyDescent="0.5">
      <c r="A3504" t="s">
        <v>225</v>
      </c>
      <c r="B3504" t="s">
        <v>279</v>
      </c>
      <c r="C3504" t="s">
        <v>84</v>
      </c>
      <c r="D3504" t="s">
        <v>82</v>
      </c>
      <c r="E3504">
        <v>80.16</v>
      </c>
      <c r="F3504">
        <v>3</v>
      </c>
      <c r="G3504">
        <v>9.2199999999999989</v>
      </c>
      <c r="H3504">
        <v>4.2199999999999989</v>
      </c>
      <c r="I3504">
        <v>3</v>
      </c>
      <c r="J3504" s="13">
        <v>41021</v>
      </c>
      <c r="K3504" s="13">
        <v>41028</v>
      </c>
      <c r="L3504" t="s">
        <v>321</v>
      </c>
      <c r="M3504">
        <v>16.439999999999998</v>
      </c>
      <c r="N3504">
        <v>63.72</v>
      </c>
      <c r="O3504" t="s">
        <v>195</v>
      </c>
      <c r="P3504" t="s">
        <v>323</v>
      </c>
      <c r="Q3504">
        <v>4</v>
      </c>
      <c r="R3504" t="s">
        <v>326</v>
      </c>
      <c r="S3504" s="13">
        <v>-7</v>
      </c>
      <c r="T3504">
        <v>7</v>
      </c>
      <c r="U3504">
        <v>26.72</v>
      </c>
      <c r="V3504">
        <v>26.72</v>
      </c>
      <c r="W3504">
        <v>8167</v>
      </c>
    </row>
    <row r="3505" spans="1:23" x14ac:dyDescent="0.5">
      <c r="A3505" t="s">
        <v>228</v>
      </c>
      <c r="B3505" t="s">
        <v>279</v>
      </c>
      <c r="C3505" t="s">
        <v>84</v>
      </c>
      <c r="D3505" t="s">
        <v>82</v>
      </c>
      <c r="E3505">
        <v>80.16</v>
      </c>
      <c r="F3505">
        <v>3</v>
      </c>
      <c r="G3505">
        <v>6.9899999999999984</v>
      </c>
      <c r="H3505">
        <v>4.9899999999999984</v>
      </c>
      <c r="I3505">
        <v>3</v>
      </c>
      <c r="J3505" s="13">
        <v>41007</v>
      </c>
      <c r="K3505" s="13">
        <v>41025</v>
      </c>
      <c r="L3505" t="s">
        <v>310</v>
      </c>
      <c r="M3505">
        <v>14.979999999999997</v>
      </c>
      <c r="N3505">
        <v>65.180000000000007</v>
      </c>
      <c r="O3505" t="s">
        <v>195</v>
      </c>
      <c r="P3505" t="s">
        <v>323</v>
      </c>
      <c r="Q3505">
        <v>4</v>
      </c>
      <c r="R3505" t="s">
        <v>326</v>
      </c>
      <c r="S3505" s="13">
        <v>-18</v>
      </c>
      <c r="T3505">
        <v>18</v>
      </c>
      <c r="U3505">
        <v>26.72</v>
      </c>
      <c r="V3505">
        <v>26.72</v>
      </c>
      <c r="W3505">
        <v>8167</v>
      </c>
    </row>
    <row r="3506" spans="1:23" x14ac:dyDescent="0.5">
      <c r="A3506" t="s">
        <v>226</v>
      </c>
      <c r="B3506" t="s">
        <v>279</v>
      </c>
      <c r="C3506" t="s">
        <v>84</v>
      </c>
      <c r="D3506" t="s">
        <v>82</v>
      </c>
      <c r="E3506">
        <v>80.16</v>
      </c>
      <c r="F3506">
        <v>3</v>
      </c>
      <c r="G3506">
        <v>9</v>
      </c>
      <c r="H3506">
        <v>6</v>
      </c>
      <c r="I3506">
        <v>3</v>
      </c>
      <c r="J3506" s="13">
        <v>40830</v>
      </c>
      <c r="K3506" s="13">
        <v>42589</v>
      </c>
      <c r="L3506" t="s">
        <v>315</v>
      </c>
      <c r="M3506">
        <v>18</v>
      </c>
      <c r="N3506">
        <v>62.16</v>
      </c>
      <c r="O3506" t="s">
        <v>194</v>
      </c>
      <c r="P3506" t="s">
        <v>308</v>
      </c>
      <c r="Q3506">
        <v>10</v>
      </c>
      <c r="R3506" t="s">
        <v>314</v>
      </c>
      <c r="S3506" s="13">
        <v>-1759</v>
      </c>
      <c r="T3506">
        <v>1759</v>
      </c>
      <c r="U3506">
        <v>26.72</v>
      </c>
      <c r="V3506">
        <v>26.72</v>
      </c>
      <c r="W3506">
        <v>8167</v>
      </c>
    </row>
    <row r="3507" spans="1:23" x14ac:dyDescent="0.5">
      <c r="A3507" t="s">
        <v>225</v>
      </c>
      <c r="B3507" t="s">
        <v>279</v>
      </c>
      <c r="C3507" t="s">
        <v>84</v>
      </c>
      <c r="D3507" t="s">
        <v>82</v>
      </c>
      <c r="E3507">
        <v>80.16</v>
      </c>
      <c r="F3507">
        <v>3</v>
      </c>
      <c r="G3507">
        <v>5.3599999999999994</v>
      </c>
      <c r="H3507">
        <v>3.3599999999999994</v>
      </c>
      <c r="I3507">
        <v>3</v>
      </c>
      <c r="J3507" s="13">
        <v>40788</v>
      </c>
      <c r="K3507" s="13">
        <v>40801</v>
      </c>
      <c r="L3507" t="s">
        <v>321</v>
      </c>
      <c r="M3507">
        <v>11.719999999999999</v>
      </c>
      <c r="N3507">
        <v>68.44</v>
      </c>
      <c r="O3507" t="s">
        <v>194</v>
      </c>
      <c r="P3507" t="s">
        <v>316</v>
      </c>
      <c r="Q3507">
        <v>9</v>
      </c>
      <c r="R3507" t="s">
        <v>317</v>
      </c>
      <c r="S3507" s="13">
        <v>-13</v>
      </c>
      <c r="T3507">
        <v>13</v>
      </c>
      <c r="U3507">
        <v>26.72</v>
      </c>
      <c r="V3507">
        <v>26.72</v>
      </c>
      <c r="W3507">
        <v>8167</v>
      </c>
    </row>
    <row r="3508" spans="1:23" x14ac:dyDescent="0.5">
      <c r="A3508" t="s">
        <v>222</v>
      </c>
      <c r="B3508" t="s">
        <v>279</v>
      </c>
      <c r="C3508" t="s">
        <v>84</v>
      </c>
      <c r="D3508" t="s">
        <v>82</v>
      </c>
      <c r="E3508">
        <v>80.16</v>
      </c>
      <c r="F3508">
        <v>3</v>
      </c>
      <c r="G3508">
        <v>9.1199999999999974</v>
      </c>
      <c r="H3508">
        <v>4.1199999999999974</v>
      </c>
      <c r="I3508">
        <v>3</v>
      </c>
      <c r="J3508" s="13">
        <v>40783</v>
      </c>
      <c r="K3508" s="13">
        <v>42580</v>
      </c>
      <c r="L3508" t="s">
        <v>331</v>
      </c>
      <c r="M3508">
        <v>16.239999999999995</v>
      </c>
      <c r="N3508">
        <v>63.92</v>
      </c>
      <c r="O3508" t="s">
        <v>194</v>
      </c>
      <c r="P3508" t="s">
        <v>316</v>
      </c>
      <c r="Q3508">
        <v>8</v>
      </c>
      <c r="R3508" t="s">
        <v>319</v>
      </c>
      <c r="S3508" s="13">
        <v>-1797</v>
      </c>
      <c r="T3508">
        <v>1797</v>
      </c>
      <c r="U3508">
        <v>26.72</v>
      </c>
      <c r="V3508">
        <v>26.72</v>
      </c>
      <c r="W3508">
        <v>8167</v>
      </c>
    </row>
    <row r="3509" spans="1:23" x14ac:dyDescent="0.5">
      <c r="A3509" t="s">
        <v>228</v>
      </c>
      <c r="B3509" t="s">
        <v>279</v>
      </c>
      <c r="C3509" t="s">
        <v>84</v>
      </c>
      <c r="D3509" t="s">
        <v>82</v>
      </c>
      <c r="E3509">
        <v>80.16</v>
      </c>
      <c r="F3509">
        <v>3</v>
      </c>
      <c r="G3509">
        <v>6</v>
      </c>
      <c r="H3509">
        <v>4</v>
      </c>
      <c r="I3509">
        <v>3</v>
      </c>
      <c r="J3509" s="13">
        <v>40758</v>
      </c>
      <c r="K3509" s="13">
        <v>40777</v>
      </c>
      <c r="L3509" t="s">
        <v>310</v>
      </c>
      <c r="M3509">
        <v>13</v>
      </c>
      <c r="N3509">
        <v>67.16</v>
      </c>
      <c r="O3509" t="s">
        <v>194</v>
      </c>
      <c r="P3509" t="s">
        <v>316</v>
      </c>
      <c r="Q3509">
        <v>8</v>
      </c>
      <c r="R3509" t="s">
        <v>319</v>
      </c>
      <c r="S3509" s="13">
        <v>-19</v>
      </c>
      <c r="T3509">
        <v>19</v>
      </c>
      <c r="U3509">
        <v>26.72</v>
      </c>
      <c r="V3509">
        <v>26.72</v>
      </c>
      <c r="W3509">
        <v>8167</v>
      </c>
    </row>
    <row r="3510" spans="1:23" x14ac:dyDescent="0.5">
      <c r="A3510" t="s">
        <v>224</v>
      </c>
      <c r="B3510" t="s">
        <v>279</v>
      </c>
      <c r="C3510" t="s">
        <v>84</v>
      </c>
      <c r="D3510" t="s">
        <v>82</v>
      </c>
      <c r="E3510">
        <v>80.16</v>
      </c>
      <c r="F3510">
        <v>3</v>
      </c>
      <c r="G3510">
        <v>6.5499999999999972</v>
      </c>
      <c r="H3510">
        <v>5.5499999999999972</v>
      </c>
      <c r="I3510">
        <v>3</v>
      </c>
      <c r="J3510" s="13">
        <v>40713</v>
      </c>
      <c r="K3510" s="13">
        <v>42573</v>
      </c>
      <c r="L3510" t="s">
        <v>313</v>
      </c>
      <c r="M3510">
        <v>15.099999999999994</v>
      </c>
      <c r="N3510">
        <v>65.06</v>
      </c>
      <c r="O3510" t="s">
        <v>194</v>
      </c>
      <c r="P3510" t="s">
        <v>323</v>
      </c>
      <c r="Q3510">
        <v>6</v>
      </c>
      <c r="R3510" t="s">
        <v>324</v>
      </c>
      <c r="S3510" s="13">
        <v>-1860</v>
      </c>
      <c r="T3510">
        <v>1860</v>
      </c>
      <c r="U3510">
        <v>26.72</v>
      </c>
      <c r="V3510">
        <v>26.72</v>
      </c>
      <c r="W3510">
        <v>8167</v>
      </c>
    </row>
    <row r="3511" spans="1:23" x14ac:dyDescent="0.5">
      <c r="A3511" t="s">
        <v>225</v>
      </c>
      <c r="B3511" t="s">
        <v>279</v>
      </c>
      <c r="C3511" t="s">
        <v>84</v>
      </c>
      <c r="D3511" t="s">
        <v>82</v>
      </c>
      <c r="E3511">
        <v>80.16</v>
      </c>
      <c r="F3511">
        <v>3</v>
      </c>
      <c r="G3511">
        <v>9.8999999999999986</v>
      </c>
      <c r="H3511">
        <v>4.8999999999999986</v>
      </c>
      <c r="I3511">
        <v>3</v>
      </c>
      <c r="J3511" s="13">
        <v>40645</v>
      </c>
      <c r="K3511" s="13">
        <v>40665</v>
      </c>
      <c r="L3511" t="s">
        <v>321</v>
      </c>
      <c r="M3511">
        <v>17.799999999999997</v>
      </c>
      <c r="N3511">
        <v>62.36</v>
      </c>
      <c r="O3511" t="s">
        <v>194</v>
      </c>
      <c r="P3511" t="s">
        <v>323</v>
      </c>
      <c r="Q3511">
        <v>4</v>
      </c>
      <c r="R3511" t="s">
        <v>326</v>
      </c>
      <c r="S3511" s="13">
        <v>-20</v>
      </c>
      <c r="T3511">
        <v>20</v>
      </c>
      <c r="U3511">
        <v>26.72</v>
      </c>
      <c r="V3511">
        <v>26.72</v>
      </c>
      <c r="W3511">
        <v>8167</v>
      </c>
    </row>
    <row r="3512" spans="1:23" x14ac:dyDescent="0.5">
      <c r="A3512" t="s">
        <v>224</v>
      </c>
      <c r="B3512" t="s">
        <v>279</v>
      </c>
      <c r="C3512" t="s">
        <v>84</v>
      </c>
      <c r="D3512" t="s">
        <v>82</v>
      </c>
      <c r="E3512">
        <v>80.16</v>
      </c>
      <c r="F3512">
        <v>3</v>
      </c>
      <c r="G3512">
        <v>8.68</v>
      </c>
      <c r="H3512">
        <v>5.68</v>
      </c>
      <c r="I3512">
        <v>3</v>
      </c>
      <c r="J3512" s="13">
        <v>40574</v>
      </c>
      <c r="K3512" s="13">
        <v>40587</v>
      </c>
      <c r="L3512" t="s">
        <v>313</v>
      </c>
      <c r="M3512">
        <v>17.36</v>
      </c>
      <c r="N3512">
        <v>62.8</v>
      </c>
      <c r="O3512" t="s">
        <v>194</v>
      </c>
      <c r="P3512" t="s">
        <v>327</v>
      </c>
      <c r="Q3512">
        <v>1</v>
      </c>
      <c r="R3512" t="s">
        <v>330</v>
      </c>
      <c r="S3512" s="13">
        <v>-13</v>
      </c>
      <c r="T3512">
        <v>13</v>
      </c>
      <c r="U3512">
        <v>26.72</v>
      </c>
      <c r="V3512">
        <v>26.72</v>
      </c>
      <c r="W3512">
        <v>8167</v>
      </c>
    </row>
    <row r="3513" spans="1:23" x14ac:dyDescent="0.5">
      <c r="A3513" t="s">
        <v>221</v>
      </c>
      <c r="B3513" t="s">
        <v>279</v>
      </c>
      <c r="C3513" t="s">
        <v>84</v>
      </c>
      <c r="D3513" t="s">
        <v>82</v>
      </c>
      <c r="E3513">
        <v>80.16</v>
      </c>
      <c r="F3513">
        <v>3</v>
      </c>
      <c r="G3513">
        <v>9.8999999999999986</v>
      </c>
      <c r="H3513">
        <v>5.8999999999999986</v>
      </c>
      <c r="I3513">
        <v>3</v>
      </c>
      <c r="J3513" s="13">
        <v>40501</v>
      </c>
      <c r="K3513" s="13">
        <v>40519</v>
      </c>
      <c r="L3513" t="s">
        <v>322</v>
      </c>
      <c r="M3513">
        <v>18.799999999999997</v>
      </c>
      <c r="N3513">
        <v>61.36</v>
      </c>
      <c r="O3513" t="s">
        <v>193</v>
      </c>
      <c r="P3513" t="s">
        <v>308</v>
      </c>
      <c r="Q3513">
        <v>11</v>
      </c>
      <c r="R3513" t="s">
        <v>312</v>
      </c>
      <c r="S3513" s="13">
        <v>-18</v>
      </c>
      <c r="T3513">
        <v>18</v>
      </c>
      <c r="U3513">
        <v>26.72</v>
      </c>
      <c r="V3513">
        <v>26.72</v>
      </c>
      <c r="W3513">
        <v>8167</v>
      </c>
    </row>
    <row r="3514" spans="1:23" x14ac:dyDescent="0.5">
      <c r="A3514" t="s">
        <v>225</v>
      </c>
      <c r="B3514" t="s">
        <v>279</v>
      </c>
      <c r="C3514" t="s">
        <v>84</v>
      </c>
      <c r="D3514" t="s">
        <v>82</v>
      </c>
      <c r="E3514">
        <v>80.16</v>
      </c>
      <c r="F3514">
        <v>3</v>
      </c>
      <c r="G3514">
        <v>5</v>
      </c>
      <c r="H3514">
        <v>7</v>
      </c>
      <c r="I3514">
        <v>3</v>
      </c>
      <c r="J3514" s="13">
        <v>40493</v>
      </c>
      <c r="K3514" s="13">
        <v>40511</v>
      </c>
      <c r="L3514" t="s">
        <v>321</v>
      </c>
      <c r="M3514">
        <v>15</v>
      </c>
      <c r="N3514">
        <v>65.16</v>
      </c>
      <c r="O3514" t="s">
        <v>193</v>
      </c>
      <c r="P3514" t="s">
        <v>308</v>
      </c>
      <c r="Q3514">
        <v>11</v>
      </c>
      <c r="R3514" t="s">
        <v>312</v>
      </c>
      <c r="S3514" s="13">
        <v>-18</v>
      </c>
      <c r="T3514">
        <v>18</v>
      </c>
      <c r="U3514">
        <v>26.72</v>
      </c>
      <c r="V3514">
        <v>26.72</v>
      </c>
      <c r="W3514">
        <v>8167</v>
      </c>
    </row>
    <row r="3515" spans="1:23" x14ac:dyDescent="0.5">
      <c r="A3515" t="s">
        <v>227</v>
      </c>
      <c r="B3515" t="s">
        <v>279</v>
      </c>
      <c r="C3515" t="s">
        <v>84</v>
      </c>
      <c r="D3515" t="s">
        <v>82</v>
      </c>
      <c r="E3515">
        <v>80.16</v>
      </c>
      <c r="F3515">
        <v>3</v>
      </c>
      <c r="G3515">
        <v>6.8799999999999955</v>
      </c>
      <c r="H3515">
        <v>4.8799999999999955</v>
      </c>
      <c r="I3515">
        <v>3</v>
      </c>
      <c r="J3515" s="13">
        <v>40362</v>
      </c>
      <c r="K3515" s="13">
        <v>40372</v>
      </c>
      <c r="L3515" t="s">
        <v>311</v>
      </c>
      <c r="M3515">
        <v>14.759999999999991</v>
      </c>
      <c r="N3515">
        <v>65.400000000000006</v>
      </c>
      <c r="O3515" t="s">
        <v>193</v>
      </c>
      <c r="P3515" t="s">
        <v>316</v>
      </c>
      <c r="Q3515">
        <v>7</v>
      </c>
      <c r="R3515" t="s">
        <v>320</v>
      </c>
      <c r="S3515" s="13">
        <v>-10</v>
      </c>
      <c r="T3515">
        <v>10</v>
      </c>
      <c r="U3515">
        <v>26.72</v>
      </c>
      <c r="V3515">
        <v>26.72</v>
      </c>
      <c r="W3515">
        <v>8167</v>
      </c>
    </row>
    <row r="3516" spans="1:23" x14ac:dyDescent="0.5">
      <c r="A3516" t="s">
        <v>220</v>
      </c>
      <c r="B3516" t="s">
        <v>279</v>
      </c>
      <c r="C3516" t="s">
        <v>84</v>
      </c>
      <c r="D3516" t="s">
        <v>82</v>
      </c>
      <c r="E3516">
        <v>80.16</v>
      </c>
      <c r="F3516">
        <v>3</v>
      </c>
      <c r="G3516">
        <v>6.8999999999999986</v>
      </c>
      <c r="H3516">
        <v>3.8999999999999986</v>
      </c>
      <c r="I3516">
        <v>3</v>
      </c>
      <c r="J3516" s="13">
        <v>40351</v>
      </c>
      <c r="K3516" s="13">
        <v>42473</v>
      </c>
      <c r="L3516" t="s">
        <v>318</v>
      </c>
      <c r="M3516">
        <v>13.799999999999997</v>
      </c>
      <c r="N3516">
        <v>66.36</v>
      </c>
      <c r="O3516" t="s">
        <v>193</v>
      </c>
      <c r="P3516" t="s">
        <v>323</v>
      </c>
      <c r="Q3516">
        <v>6</v>
      </c>
      <c r="R3516" t="s">
        <v>324</v>
      </c>
      <c r="S3516" s="13">
        <v>-2122</v>
      </c>
      <c r="T3516">
        <v>2122</v>
      </c>
      <c r="U3516">
        <v>26.72</v>
      </c>
      <c r="V3516">
        <v>26.72</v>
      </c>
      <c r="W3516">
        <v>8167</v>
      </c>
    </row>
    <row r="3517" spans="1:23" x14ac:dyDescent="0.5">
      <c r="A3517" t="s">
        <v>228</v>
      </c>
      <c r="B3517" t="s">
        <v>279</v>
      </c>
      <c r="C3517" t="s">
        <v>84</v>
      </c>
      <c r="D3517" t="s">
        <v>82</v>
      </c>
      <c r="E3517">
        <v>80.16</v>
      </c>
      <c r="F3517">
        <v>3</v>
      </c>
      <c r="G3517">
        <v>7.9899999999999984</v>
      </c>
      <c r="H3517">
        <v>5.9899999999999984</v>
      </c>
      <c r="I3517">
        <v>3</v>
      </c>
      <c r="J3517" s="13">
        <v>40294</v>
      </c>
      <c r="K3517" s="13">
        <v>40313</v>
      </c>
      <c r="L3517" t="s">
        <v>310</v>
      </c>
      <c r="M3517">
        <v>16.979999999999997</v>
      </c>
      <c r="N3517">
        <v>63.18</v>
      </c>
      <c r="O3517" t="s">
        <v>193</v>
      </c>
      <c r="P3517" t="s">
        <v>323</v>
      </c>
      <c r="Q3517">
        <v>4</v>
      </c>
      <c r="R3517" t="s">
        <v>326</v>
      </c>
      <c r="S3517" s="13">
        <v>-19</v>
      </c>
      <c r="T3517">
        <v>19</v>
      </c>
      <c r="U3517">
        <v>26.72</v>
      </c>
      <c r="V3517">
        <v>26.72</v>
      </c>
      <c r="W3517">
        <v>8167</v>
      </c>
    </row>
    <row r="3518" spans="1:23" x14ac:dyDescent="0.5">
      <c r="A3518" t="s">
        <v>227</v>
      </c>
      <c r="B3518" t="s">
        <v>279</v>
      </c>
      <c r="C3518" t="s">
        <v>84</v>
      </c>
      <c r="D3518" t="s">
        <v>82</v>
      </c>
      <c r="E3518">
        <v>80.16</v>
      </c>
      <c r="F3518">
        <v>3</v>
      </c>
      <c r="G3518">
        <v>8.5799999999999983</v>
      </c>
      <c r="H3518">
        <v>4.5799999999999983</v>
      </c>
      <c r="I3518">
        <v>3</v>
      </c>
      <c r="J3518" s="13">
        <v>40226</v>
      </c>
      <c r="K3518" s="13">
        <v>40243</v>
      </c>
      <c r="L3518" t="s">
        <v>311</v>
      </c>
      <c r="M3518">
        <v>16.159999999999997</v>
      </c>
      <c r="N3518">
        <v>64</v>
      </c>
      <c r="O3518" t="s">
        <v>193</v>
      </c>
      <c r="P3518" t="s">
        <v>327</v>
      </c>
      <c r="Q3518">
        <v>2</v>
      </c>
      <c r="R3518" t="s">
        <v>329</v>
      </c>
      <c r="S3518" s="13">
        <v>-17</v>
      </c>
      <c r="T3518">
        <v>17</v>
      </c>
      <c r="U3518">
        <v>26.72</v>
      </c>
      <c r="V3518">
        <v>26.72</v>
      </c>
      <c r="W3518">
        <v>8167</v>
      </c>
    </row>
    <row r="3519" spans="1:23" x14ac:dyDescent="0.5">
      <c r="A3519" t="s">
        <v>221</v>
      </c>
      <c r="B3519" t="s">
        <v>279</v>
      </c>
      <c r="C3519" t="s">
        <v>84</v>
      </c>
      <c r="D3519" t="s">
        <v>82</v>
      </c>
      <c r="E3519">
        <v>80.16</v>
      </c>
      <c r="F3519">
        <v>3</v>
      </c>
      <c r="G3519">
        <v>5.8999999999999986</v>
      </c>
      <c r="H3519">
        <v>3.8999999999999986</v>
      </c>
      <c r="I3519">
        <v>3</v>
      </c>
      <c r="J3519" s="13">
        <v>40100</v>
      </c>
      <c r="K3519" s="13">
        <v>40119</v>
      </c>
      <c r="L3519" t="s">
        <v>322</v>
      </c>
      <c r="M3519">
        <v>12.799999999999997</v>
      </c>
      <c r="N3519">
        <v>67.36</v>
      </c>
      <c r="O3519" t="s">
        <v>192</v>
      </c>
      <c r="P3519" t="s">
        <v>308</v>
      </c>
      <c r="Q3519">
        <v>10</v>
      </c>
      <c r="R3519" t="s">
        <v>314</v>
      </c>
      <c r="S3519" s="13">
        <v>-19</v>
      </c>
      <c r="T3519">
        <v>19</v>
      </c>
      <c r="U3519">
        <v>26.72</v>
      </c>
      <c r="V3519">
        <v>26.72</v>
      </c>
      <c r="W3519">
        <v>8167</v>
      </c>
    </row>
    <row r="3520" spans="1:23" x14ac:dyDescent="0.5">
      <c r="A3520" t="s">
        <v>227</v>
      </c>
      <c r="B3520" t="s">
        <v>279</v>
      </c>
      <c r="C3520" t="s">
        <v>84</v>
      </c>
      <c r="D3520" t="s">
        <v>82</v>
      </c>
      <c r="E3520">
        <v>80.16</v>
      </c>
      <c r="F3520">
        <v>3</v>
      </c>
      <c r="G3520">
        <v>8</v>
      </c>
      <c r="H3520">
        <v>4</v>
      </c>
      <c r="I3520">
        <v>3</v>
      </c>
      <c r="J3520" s="13">
        <v>40081</v>
      </c>
      <c r="K3520" s="13">
        <v>42386</v>
      </c>
      <c r="L3520" t="s">
        <v>311</v>
      </c>
      <c r="M3520">
        <v>15</v>
      </c>
      <c r="N3520">
        <v>65.16</v>
      </c>
      <c r="O3520" t="s">
        <v>192</v>
      </c>
      <c r="P3520" t="s">
        <v>316</v>
      </c>
      <c r="Q3520">
        <v>9</v>
      </c>
      <c r="R3520" t="s">
        <v>317</v>
      </c>
      <c r="S3520" s="13">
        <v>-2305</v>
      </c>
      <c r="T3520">
        <v>2305</v>
      </c>
      <c r="U3520">
        <v>26.72</v>
      </c>
      <c r="V3520">
        <v>26.72</v>
      </c>
      <c r="W3520">
        <v>8167</v>
      </c>
    </row>
    <row r="3521" spans="1:23" x14ac:dyDescent="0.5">
      <c r="A3521" t="s">
        <v>224</v>
      </c>
      <c r="B3521" t="s">
        <v>279</v>
      </c>
      <c r="C3521" t="s">
        <v>84</v>
      </c>
      <c r="D3521" t="s">
        <v>82</v>
      </c>
      <c r="E3521">
        <v>80.16</v>
      </c>
      <c r="F3521">
        <v>3</v>
      </c>
      <c r="G3521">
        <v>8.61</v>
      </c>
      <c r="H3521">
        <v>4.6099999999999994</v>
      </c>
      <c r="I3521">
        <v>3</v>
      </c>
      <c r="J3521" s="13">
        <v>40027</v>
      </c>
      <c r="K3521" s="13">
        <v>40043</v>
      </c>
      <c r="L3521" t="s">
        <v>313</v>
      </c>
      <c r="M3521">
        <v>16.22</v>
      </c>
      <c r="N3521">
        <v>63.94</v>
      </c>
      <c r="O3521" t="s">
        <v>192</v>
      </c>
      <c r="P3521" t="s">
        <v>316</v>
      </c>
      <c r="Q3521">
        <v>8</v>
      </c>
      <c r="R3521" t="s">
        <v>319</v>
      </c>
      <c r="S3521" s="13">
        <v>-16</v>
      </c>
      <c r="T3521">
        <v>16</v>
      </c>
      <c r="U3521">
        <v>26.72</v>
      </c>
      <c r="V3521">
        <v>26.72</v>
      </c>
      <c r="W3521">
        <v>8167</v>
      </c>
    </row>
    <row r="3522" spans="1:23" x14ac:dyDescent="0.5">
      <c r="A3522" t="s">
        <v>224</v>
      </c>
      <c r="B3522" t="s">
        <v>279</v>
      </c>
      <c r="C3522" t="s">
        <v>84</v>
      </c>
      <c r="D3522" t="s">
        <v>82</v>
      </c>
      <c r="E3522">
        <v>80.16</v>
      </c>
      <c r="F3522">
        <v>3</v>
      </c>
      <c r="G3522">
        <v>9.9899999999999984</v>
      </c>
      <c r="H3522">
        <v>3.9899999999999984</v>
      </c>
      <c r="I3522">
        <v>3</v>
      </c>
      <c r="J3522" s="13">
        <v>39975</v>
      </c>
      <c r="K3522" s="13">
        <v>39984</v>
      </c>
      <c r="L3522" t="s">
        <v>313</v>
      </c>
      <c r="M3522">
        <v>16.979999999999997</v>
      </c>
      <c r="N3522">
        <v>63.18</v>
      </c>
      <c r="O3522" t="s">
        <v>192</v>
      </c>
      <c r="P3522" t="s">
        <v>323</v>
      </c>
      <c r="Q3522">
        <v>6</v>
      </c>
      <c r="R3522" t="s">
        <v>324</v>
      </c>
      <c r="S3522" s="13">
        <v>-9</v>
      </c>
      <c r="T3522">
        <v>9</v>
      </c>
      <c r="U3522">
        <v>26.72</v>
      </c>
      <c r="V3522">
        <v>26.72</v>
      </c>
      <c r="W3522">
        <v>8167</v>
      </c>
    </row>
    <row r="3523" spans="1:23" x14ac:dyDescent="0.5">
      <c r="A3523" t="s">
        <v>227</v>
      </c>
      <c r="B3523" t="s">
        <v>279</v>
      </c>
      <c r="C3523" t="s">
        <v>84</v>
      </c>
      <c r="D3523" t="s">
        <v>82</v>
      </c>
      <c r="E3523">
        <v>80.16</v>
      </c>
      <c r="F3523">
        <v>3</v>
      </c>
      <c r="G3523">
        <v>7.25</v>
      </c>
      <c r="H3523">
        <v>3.25</v>
      </c>
      <c r="I3523">
        <v>3</v>
      </c>
      <c r="J3523" s="13">
        <v>39972</v>
      </c>
      <c r="K3523" s="13">
        <v>39984</v>
      </c>
      <c r="L3523" t="s">
        <v>311</v>
      </c>
      <c r="M3523">
        <v>13.5</v>
      </c>
      <c r="N3523">
        <v>66.66</v>
      </c>
      <c r="O3523" t="s">
        <v>192</v>
      </c>
      <c r="P3523" t="s">
        <v>323</v>
      </c>
      <c r="Q3523">
        <v>6</v>
      </c>
      <c r="R3523" t="s">
        <v>324</v>
      </c>
      <c r="S3523" s="13">
        <v>-12</v>
      </c>
      <c r="T3523">
        <v>12</v>
      </c>
      <c r="U3523">
        <v>26.72</v>
      </c>
      <c r="V3523">
        <v>26.72</v>
      </c>
      <c r="W3523">
        <v>8167</v>
      </c>
    </row>
    <row r="3524" spans="1:23" x14ac:dyDescent="0.5">
      <c r="A3524" t="s">
        <v>223</v>
      </c>
      <c r="B3524" t="s">
        <v>279</v>
      </c>
      <c r="C3524" t="s">
        <v>84</v>
      </c>
      <c r="D3524" t="s">
        <v>82</v>
      </c>
      <c r="E3524">
        <v>80.16</v>
      </c>
      <c r="F3524">
        <v>3</v>
      </c>
      <c r="G3524">
        <v>7.25</v>
      </c>
      <c r="H3524">
        <v>5.25</v>
      </c>
      <c r="I3524">
        <v>3</v>
      </c>
      <c r="J3524" s="13">
        <v>39914</v>
      </c>
      <c r="K3524" s="13">
        <v>39925</v>
      </c>
      <c r="L3524" t="s">
        <v>307</v>
      </c>
      <c r="M3524">
        <v>15.5</v>
      </c>
      <c r="N3524">
        <v>64.66</v>
      </c>
      <c r="O3524" t="s">
        <v>192</v>
      </c>
      <c r="P3524" t="s">
        <v>323</v>
      </c>
      <c r="Q3524">
        <v>4</v>
      </c>
      <c r="R3524" t="s">
        <v>326</v>
      </c>
      <c r="S3524" s="13">
        <v>-11</v>
      </c>
      <c r="T3524">
        <v>11</v>
      </c>
      <c r="U3524">
        <v>26.72</v>
      </c>
      <c r="V3524">
        <v>26.72</v>
      </c>
      <c r="W3524">
        <v>8167</v>
      </c>
    </row>
    <row r="3525" spans="1:23" x14ac:dyDescent="0.5">
      <c r="A3525" t="s">
        <v>222</v>
      </c>
      <c r="B3525" t="s">
        <v>279</v>
      </c>
      <c r="C3525" t="s">
        <v>84</v>
      </c>
      <c r="D3525" t="s">
        <v>82</v>
      </c>
      <c r="E3525">
        <v>80.16</v>
      </c>
      <c r="F3525">
        <v>3</v>
      </c>
      <c r="G3525">
        <v>5.5799999999999983</v>
      </c>
      <c r="H3525">
        <v>3.5799999999999983</v>
      </c>
      <c r="I3525">
        <v>3</v>
      </c>
      <c r="J3525" s="13">
        <v>39898</v>
      </c>
      <c r="K3525" s="13">
        <v>39909</v>
      </c>
      <c r="L3525" t="s">
        <v>331</v>
      </c>
      <c r="M3525">
        <v>12.159999999999997</v>
      </c>
      <c r="N3525">
        <v>68</v>
      </c>
      <c r="O3525" t="s">
        <v>192</v>
      </c>
      <c r="P3525" t="s">
        <v>327</v>
      </c>
      <c r="Q3525">
        <v>3</v>
      </c>
      <c r="R3525" t="s">
        <v>328</v>
      </c>
      <c r="S3525" s="13">
        <v>-11</v>
      </c>
      <c r="T3525">
        <v>11</v>
      </c>
      <c r="U3525">
        <v>26.72</v>
      </c>
      <c r="V3525">
        <v>26.72</v>
      </c>
      <c r="W3525">
        <v>8167</v>
      </c>
    </row>
    <row r="3526" spans="1:23" x14ac:dyDescent="0.5">
      <c r="A3526" t="s">
        <v>221</v>
      </c>
      <c r="B3526" t="s">
        <v>279</v>
      </c>
      <c r="C3526" t="s">
        <v>84</v>
      </c>
      <c r="D3526" t="s">
        <v>82</v>
      </c>
      <c r="E3526">
        <v>80.16</v>
      </c>
      <c r="F3526">
        <v>3</v>
      </c>
      <c r="G3526">
        <v>5</v>
      </c>
      <c r="H3526">
        <v>4</v>
      </c>
      <c r="I3526">
        <v>3</v>
      </c>
      <c r="J3526" s="13">
        <v>39888</v>
      </c>
      <c r="K3526" s="13">
        <v>39902</v>
      </c>
      <c r="L3526" t="s">
        <v>322</v>
      </c>
      <c r="M3526">
        <v>12</v>
      </c>
      <c r="N3526">
        <v>68.16</v>
      </c>
      <c r="O3526" t="s">
        <v>192</v>
      </c>
      <c r="P3526" t="s">
        <v>327</v>
      </c>
      <c r="Q3526">
        <v>3</v>
      </c>
      <c r="R3526" t="s">
        <v>328</v>
      </c>
      <c r="S3526" s="13">
        <v>-14</v>
      </c>
      <c r="T3526">
        <v>14</v>
      </c>
      <c r="U3526">
        <v>26.72</v>
      </c>
      <c r="V3526">
        <v>26.72</v>
      </c>
      <c r="W3526">
        <v>8167</v>
      </c>
    </row>
    <row r="3527" spans="1:23" x14ac:dyDescent="0.5">
      <c r="A3527" t="s">
        <v>222</v>
      </c>
      <c r="B3527" t="s">
        <v>279</v>
      </c>
      <c r="C3527" t="s">
        <v>84</v>
      </c>
      <c r="D3527" t="s">
        <v>82</v>
      </c>
      <c r="E3527">
        <v>80.16</v>
      </c>
      <c r="F3527">
        <v>3</v>
      </c>
      <c r="G3527">
        <v>9.8799999999999955</v>
      </c>
      <c r="H3527">
        <v>6.8799999999999955</v>
      </c>
      <c r="I3527">
        <v>3</v>
      </c>
      <c r="J3527" s="13">
        <v>39862</v>
      </c>
      <c r="K3527" s="13">
        <v>39882</v>
      </c>
      <c r="L3527" t="s">
        <v>331</v>
      </c>
      <c r="M3527">
        <v>19.759999999999991</v>
      </c>
      <c r="N3527">
        <v>60.400000000000006</v>
      </c>
      <c r="O3527" t="s">
        <v>192</v>
      </c>
      <c r="P3527" t="s">
        <v>327</v>
      </c>
      <c r="Q3527">
        <v>2</v>
      </c>
      <c r="R3527" t="s">
        <v>329</v>
      </c>
      <c r="S3527" s="13">
        <v>-20</v>
      </c>
      <c r="T3527">
        <v>20</v>
      </c>
      <c r="U3527">
        <v>26.72</v>
      </c>
      <c r="V3527">
        <v>26.72</v>
      </c>
      <c r="W3527">
        <v>8167</v>
      </c>
    </row>
    <row r="3528" spans="1:23" x14ac:dyDescent="0.5">
      <c r="A3528" t="s">
        <v>224</v>
      </c>
      <c r="B3528" t="s">
        <v>279</v>
      </c>
      <c r="C3528" t="s">
        <v>84</v>
      </c>
      <c r="D3528" t="s">
        <v>82</v>
      </c>
      <c r="E3528">
        <v>80.16</v>
      </c>
      <c r="F3528">
        <v>3</v>
      </c>
      <c r="G3528">
        <v>8.68</v>
      </c>
      <c r="H3528">
        <v>4.68</v>
      </c>
      <c r="I3528">
        <v>3</v>
      </c>
      <c r="J3528" s="13">
        <v>39846</v>
      </c>
      <c r="K3528" s="13">
        <v>39865</v>
      </c>
      <c r="L3528" t="s">
        <v>313</v>
      </c>
      <c r="M3528">
        <v>16.36</v>
      </c>
      <c r="N3528">
        <v>63.8</v>
      </c>
      <c r="O3528" t="s">
        <v>192</v>
      </c>
      <c r="P3528" t="s">
        <v>327</v>
      </c>
      <c r="Q3528">
        <v>2</v>
      </c>
      <c r="R3528" t="s">
        <v>329</v>
      </c>
      <c r="S3528" s="13">
        <v>-19</v>
      </c>
      <c r="T3528">
        <v>19</v>
      </c>
      <c r="U3528">
        <v>26.72</v>
      </c>
      <c r="V3528">
        <v>26.72</v>
      </c>
      <c r="W3528">
        <v>8167</v>
      </c>
    </row>
    <row r="3529" spans="1:23" x14ac:dyDescent="0.5">
      <c r="A3529" t="s">
        <v>225</v>
      </c>
      <c r="B3529" t="s">
        <v>279</v>
      </c>
      <c r="C3529" t="s">
        <v>84</v>
      </c>
      <c r="D3529" t="s">
        <v>82</v>
      </c>
      <c r="E3529">
        <v>80.16</v>
      </c>
      <c r="F3529">
        <v>3</v>
      </c>
      <c r="G3529">
        <v>5.2199999999999989</v>
      </c>
      <c r="H3529">
        <v>4.2199999999999989</v>
      </c>
      <c r="I3529">
        <v>3</v>
      </c>
      <c r="J3529" s="13">
        <v>39743</v>
      </c>
      <c r="K3529" s="13">
        <v>39757</v>
      </c>
      <c r="L3529" t="s">
        <v>321</v>
      </c>
      <c r="M3529">
        <v>12.439999999999998</v>
      </c>
      <c r="N3529">
        <v>67.72</v>
      </c>
      <c r="O3529" t="s">
        <v>191</v>
      </c>
      <c r="P3529" t="s">
        <v>308</v>
      </c>
      <c r="Q3529">
        <v>10</v>
      </c>
      <c r="R3529" t="s">
        <v>314</v>
      </c>
      <c r="S3529" s="13">
        <v>-14</v>
      </c>
      <c r="T3529">
        <v>14</v>
      </c>
      <c r="U3529">
        <v>26.72</v>
      </c>
      <c r="V3529">
        <v>26.72</v>
      </c>
      <c r="W3529">
        <v>8167</v>
      </c>
    </row>
    <row r="3530" spans="1:23" x14ac:dyDescent="0.5">
      <c r="A3530" t="s">
        <v>228</v>
      </c>
      <c r="B3530" t="s">
        <v>279</v>
      </c>
      <c r="C3530" t="s">
        <v>84</v>
      </c>
      <c r="D3530" t="s">
        <v>82</v>
      </c>
      <c r="E3530">
        <v>80.16</v>
      </c>
      <c r="F3530">
        <v>3</v>
      </c>
      <c r="G3530">
        <v>7.8599999999999994</v>
      </c>
      <c r="H3530">
        <v>6.8599999999999994</v>
      </c>
      <c r="I3530">
        <v>3</v>
      </c>
      <c r="J3530" s="13">
        <v>39718</v>
      </c>
      <c r="K3530" s="13">
        <v>39725</v>
      </c>
      <c r="L3530" t="s">
        <v>310</v>
      </c>
      <c r="M3530">
        <v>17.72</v>
      </c>
      <c r="N3530">
        <v>62.44</v>
      </c>
      <c r="O3530" t="s">
        <v>191</v>
      </c>
      <c r="P3530" t="s">
        <v>316</v>
      </c>
      <c r="Q3530">
        <v>9</v>
      </c>
      <c r="R3530" t="s">
        <v>317</v>
      </c>
      <c r="S3530" s="13">
        <v>-7</v>
      </c>
      <c r="T3530">
        <v>7</v>
      </c>
      <c r="U3530">
        <v>26.72</v>
      </c>
      <c r="V3530">
        <v>26.72</v>
      </c>
      <c r="W3530">
        <v>8167</v>
      </c>
    </row>
    <row r="3531" spans="1:23" x14ac:dyDescent="0.5">
      <c r="A3531" t="s">
        <v>225</v>
      </c>
      <c r="B3531" t="s">
        <v>279</v>
      </c>
      <c r="C3531" t="s">
        <v>84</v>
      </c>
      <c r="D3531" t="s">
        <v>82</v>
      </c>
      <c r="E3531">
        <v>80.16</v>
      </c>
      <c r="F3531">
        <v>3</v>
      </c>
      <c r="G3531">
        <v>5.1400000000000006</v>
      </c>
      <c r="H3531">
        <v>5.1400000000000006</v>
      </c>
      <c r="I3531">
        <v>3</v>
      </c>
      <c r="J3531" s="13">
        <v>39486</v>
      </c>
      <c r="K3531" s="13">
        <v>39504</v>
      </c>
      <c r="L3531" t="s">
        <v>321</v>
      </c>
      <c r="M3531">
        <v>13.280000000000001</v>
      </c>
      <c r="N3531">
        <v>66.88</v>
      </c>
      <c r="O3531" t="s">
        <v>191</v>
      </c>
      <c r="P3531" t="s">
        <v>327</v>
      </c>
      <c r="Q3531">
        <v>2</v>
      </c>
      <c r="R3531" t="s">
        <v>329</v>
      </c>
      <c r="S3531" s="13">
        <v>-18</v>
      </c>
      <c r="T3531">
        <v>18</v>
      </c>
      <c r="U3531">
        <v>26.72</v>
      </c>
      <c r="V3531">
        <v>26.72</v>
      </c>
      <c r="W3531">
        <v>8167</v>
      </c>
    </row>
    <row r="3532" spans="1:23" x14ac:dyDescent="0.5">
      <c r="A3532" t="s">
        <v>225</v>
      </c>
      <c r="B3532" t="s">
        <v>279</v>
      </c>
      <c r="C3532" t="s">
        <v>84</v>
      </c>
      <c r="D3532" t="s">
        <v>82</v>
      </c>
      <c r="E3532">
        <v>80.16</v>
      </c>
      <c r="F3532">
        <v>3</v>
      </c>
      <c r="G3532">
        <v>7.3599999999999994</v>
      </c>
      <c r="H3532">
        <v>6.3599999999999994</v>
      </c>
      <c r="I3532">
        <v>3</v>
      </c>
      <c r="J3532" s="13">
        <v>39404</v>
      </c>
      <c r="K3532" s="13">
        <v>39416</v>
      </c>
      <c r="L3532" t="s">
        <v>321</v>
      </c>
      <c r="M3532">
        <v>16.72</v>
      </c>
      <c r="N3532">
        <v>63.44</v>
      </c>
      <c r="O3532" t="s">
        <v>190</v>
      </c>
      <c r="P3532" t="s">
        <v>308</v>
      </c>
      <c r="Q3532">
        <v>11</v>
      </c>
      <c r="R3532" t="s">
        <v>312</v>
      </c>
      <c r="S3532" s="13">
        <v>-12</v>
      </c>
      <c r="T3532">
        <v>12</v>
      </c>
      <c r="U3532">
        <v>26.72</v>
      </c>
      <c r="V3532">
        <v>26.72</v>
      </c>
      <c r="W3532">
        <v>8167</v>
      </c>
    </row>
    <row r="3533" spans="1:23" x14ac:dyDescent="0.5">
      <c r="A3533" t="s">
        <v>226</v>
      </c>
      <c r="B3533" t="s">
        <v>279</v>
      </c>
      <c r="C3533" t="s">
        <v>84</v>
      </c>
      <c r="D3533" t="s">
        <v>82</v>
      </c>
      <c r="E3533">
        <v>80.16</v>
      </c>
      <c r="F3533">
        <v>3</v>
      </c>
      <c r="G3533">
        <v>6.3299999999999983</v>
      </c>
      <c r="H3533">
        <v>4.3299999999999983</v>
      </c>
      <c r="I3533">
        <v>3</v>
      </c>
      <c r="J3533" s="13">
        <v>39170</v>
      </c>
      <c r="K3533" s="13">
        <v>39188</v>
      </c>
      <c r="L3533" t="s">
        <v>315</v>
      </c>
      <c r="M3533">
        <v>13.659999999999997</v>
      </c>
      <c r="N3533">
        <v>66.5</v>
      </c>
      <c r="O3533" t="s">
        <v>190</v>
      </c>
      <c r="P3533" t="s">
        <v>327</v>
      </c>
      <c r="Q3533">
        <v>3</v>
      </c>
      <c r="R3533" t="s">
        <v>328</v>
      </c>
      <c r="S3533" s="13">
        <v>-18</v>
      </c>
      <c r="T3533">
        <v>18</v>
      </c>
      <c r="U3533">
        <v>26.72</v>
      </c>
      <c r="V3533">
        <v>26.72</v>
      </c>
      <c r="W3533">
        <v>8167</v>
      </c>
    </row>
    <row r="3534" spans="1:23" x14ac:dyDescent="0.5">
      <c r="A3534" t="s">
        <v>226</v>
      </c>
      <c r="B3534" t="s">
        <v>279</v>
      </c>
      <c r="C3534" t="s">
        <v>84</v>
      </c>
      <c r="D3534" t="s">
        <v>82</v>
      </c>
      <c r="E3534">
        <v>80.16</v>
      </c>
      <c r="F3534">
        <v>3</v>
      </c>
      <c r="G3534">
        <v>7</v>
      </c>
      <c r="H3534">
        <v>3</v>
      </c>
      <c r="I3534">
        <v>3</v>
      </c>
      <c r="J3534" s="13">
        <v>38986</v>
      </c>
      <c r="K3534" s="13">
        <v>39006</v>
      </c>
      <c r="L3534" t="s">
        <v>315</v>
      </c>
      <c r="M3534">
        <v>13</v>
      </c>
      <c r="N3534">
        <v>67.16</v>
      </c>
      <c r="O3534" t="s">
        <v>189</v>
      </c>
      <c r="P3534" t="s">
        <v>316</v>
      </c>
      <c r="Q3534">
        <v>9</v>
      </c>
      <c r="R3534" t="s">
        <v>317</v>
      </c>
      <c r="S3534" s="13">
        <v>-20</v>
      </c>
      <c r="T3534">
        <v>20</v>
      </c>
      <c r="U3534">
        <v>26.72</v>
      </c>
      <c r="V3534">
        <v>26.72</v>
      </c>
      <c r="W3534">
        <v>8167</v>
      </c>
    </row>
    <row r="3535" spans="1:23" x14ac:dyDescent="0.5">
      <c r="A3535" t="s">
        <v>224</v>
      </c>
      <c r="B3535" t="s">
        <v>279</v>
      </c>
      <c r="C3535" t="s">
        <v>84</v>
      </c>
      <c r="D3535" t="s">
        <v>82</v>
      </c>
      <c r="E3535">
        <v>80.16</v>
      </c>
      <c r="F3535">
        <v>3</v>
      </c>
      <c r="G3535">
        <v>7.73</v>
      </c>
      <c r="H3535">
        <v>4.7300000000000004</v>
      </c>
      <c r="I3535">
        <v>3</v>
      </c>
      <c r="J3535" s="13">
        <v>38953</v>
      </c>
      <c r="K3535" s="13">
        <v>38966</v>
      </c>
      <c r="L3535" t="s">
        <v>313</v>
      </c>
      <c r="M3535">
        <v>15.46</v>
      </c>
      <c r="N3535">
        <v>64.699999999999989</v>
      </c>
      <c r="O3535" t="s">
        <v>189</v>
      </c>
      <c r="P3535" t="s">
        <v>316</v>
      </c>
      <c r="Q3535">
        <v>8</v>
      </c>
      <c r="R3535" t="s">
        <v>319</v>
      </c>
      <c r="S3535" s="13">
        <v>-13</v>
      </c>
      <c r="T3535">
        <v>13</v>
      </c>
      <c r="U3535">
        <v>26.72</v>
      </c>
      <c r="V3535">
        <v>26.72</v>
      </c>
      <c r="W3535">
        <v>8167</v>
      </c>
    </row>
    <row r="3536" spans="1:23" x14ac:dyDescent="0.5">
      <c r="A3536" t="s">
        <v>223</v>
      </c>
      <c r="B3536" t="s">
        <v>279</v>
      </c>
      <c r="C3536" t="s">
        <v>84</v>
      </c>
      <c r="D3536" t="s">
        <v>82</v>
      </c>
      <c r="E3536">
        <v>80.16</v>
      </c>
      <c r="F3536">
        <v>3</v>
      </c>
      <c r="G3536">
        <v>5.75</v>
      </c>
      <c r="H3536">
        <v>5.75</v>
      </c>
      <c r="I3536">
        <v>3</v>
      </c>
      <c r="J3536" s="13">
        <v>38952</v>
      </c>
      <c r="K3536" s="13">
        <v>38961</v>
      </c>
      <c r="L3536" t="s">
        <v>307</v>
      </c>
      <c r="M3536">
        <v>14.5</v>
      </c>
      <c r="N3536">
        <v>65.66</v>
      </c>
      <c r="O3536" t="s">
        <v>189</v>
      </c>
      <c r="P3536" t="s">
        <v>316</v>
      </c>
      <c r="Q3536">
        <v>8</v>
      </c>
      <c r="R3536" t="s">
        <v>319</v>
      </c>
      <c r="S3536" s="13">
        <v>-9</v>
      </c>
      <c r="T3536">
        <v>9</v>
      </c>
      <c r="U3536">
        <v>26.72</v>
      </c>
      <c r="V3536">
        <v>26.72</v>
      </c>
      <c r="W3536">
        <v>8167</v>
      </c>
    </row>
    <row r="3537" spans="1:23" x14ac:dyDescent="0.5">
      <c r="A3537" t="s">
        <v>227</v>
      </c>
      <c r="B3537" t="s">
        <v>279</v>
      </c>
      <c r="C3537" t="s">
        <v>84</v>
      </c>
      <c r="D3537" t="s">
        <v>82</v>
      </c>
      <c r="E3537">
        <v>80.16</v>
      </c>
      <c r="F3537">
        <v>3</v>
      </c>
      <c r="G3537">
        <v>9</v>
      </c>
      <c r="H3537">
        <v>5</v>
      </c>
      <c r="I3537">
        <v>3</v>
      </c>
      <c r="J3537" s="13">
        <v>38950</v>
      </c>
      <c r="K3537" s="13">
        <v>38964</v>
      </c>
      <c r="L3537" t="s">
        <v>311</v>
      </c>
      <c r="M3537">
        <v>17</v>
      </c>
      <c r="N3537">
        <v>63.16</v>
      </c>
      <c r="O3537" t="s">
        <v>189</v>
      </c>
      <c r="P3537" t="s">
        <v>316</v>
      </c>
      <c r="Q3537">
        <v>8</v>
      </c>
      <c r="R3537" t="s">
        <v>319</v>
      </c>
      <c r="S3537" s="13">
        <v>-14</v>
      </c>
      <c r="T3537">
        <v>14</v>
      </c>
      <c r="U3537">
        <v>26.72</v>
      </c>
      <c r="V3537">
        <v>26.72</v>
      </c>
      <c r="W3537">
        <v>8167</v>
      </c>
    </row>
    <row r="3538" spans="1:23" x14ac:dyDescent="0.5">
      <c r="A3538" t="s">
        <v>221</v>
      </c>
      <c r="B3538" t="s">
        <v>279</v>
      </c>
      <c r="C3538" t="s">
        <v>84</v>
      </c>
      <c r="D3538" t="s">
        <v>82</v>
      </c>
      <c r="E3538">
        <v>80.16</v>
      </c>
      <c r="F3538">
        <v>3</v>
      </c>
      <c r="G3538">
        <v>5.2199999999999989</v>
      </c>
      <c r="H3538">
        <v>6.2199999999999989</v>
      </c>
      <c r="I3538">
        <v>3</v>
      </c>
      <c r="J3538" s="13">
        <v>38834</v>
      </c>
      <c r="K3538" s="13">
        <v>38851</v>
      </c>
      <c r="L3538" t="s">
        <v>322</v>
      </c>
      <c r="M3538">
        <v>14.439999999999998</v>
      </c>
      <c r="N3538">
        <v>65.72</v>
      </c>
      <c r="O3538" t="s">
        <v>189</v>
      </c>
      <c r="P3538" t="s">
        <v>323</v>
      </c>
      <c r="Q3538">
        <v>4</v>
      </c>
      <c r="R3538" t="s">
        <v>326</v>
      </c>
      <c r="S3538" s="13">
        <v>-17</v>
      </c>
      <c r="T3538">
        <v>17</v>
      </c>
      <c r="U3538">
        <v>26.72</v>
      </c>
      <c r="V3538">
        <v>26.72</v>
      </c>
      <c r="W3538">
        <v>8167</v>
      </c>
    </row>
    <row r="3539" spans="1:23" x14ac:dyDescent="0.5">
      <c r="A3539" t="s">
        <v>227</v>
      </c>
      <c r="B3539" t="s">
        <v>279</v>
      </c>
      <c r="C3539" t="s">
        <v>84</v>
      </c>
      <c r="D3539" t="s">
        <v>82</v>
      </c>
      <c r="E3539">
        <v>80.16</v>
      </c>
      <c r="F3539">
        <v>3</v>
      </c>
      <c r="G3539">
        <v>7.3599999999999994</v>
      </c>
      <c r="H3539">
        <v>6.3599999999999994</v>
      </c>
      <c r="I3539">
        <v>3</v>
      </c>
      <c r="J3539" s="13">
        <v>38823</v>
      </c>
      <c r="K3539" s="13">
        <v>38841</v>
      </c>
      <c r="L3539" t="s">
        <v>311</v>
      </c>
      <c r="M3539">
        <v>16.72</v>
      </c>
      <c r="N3539">
        <v>63.44</v>
      </c>
      <c r="O3539" t="s">
        <v>189</v>
      </c>
      <c r="P3539" t="s">
        <v>323</v>
      </c>
      <c r="Q3539">
        <v>4</v>
      </c>
      <c r="R3539" t="s">
        <v>326</v>
      </c>
      <c r="S3539" s="13">
        <v>-18</v>
      </c>
      <c r="T3539">
        <v>18</v>
      </c>
      <c r="U3539">
        <v>26.72</v>
      </c>
      <c r="V3539">
        <v>26.72</v>
      </c>
      <c r="W3539">
        <v>8167</v>
      </c>
    </row>
    <row r="3540" spans="1:23" x14ac:dyDescent="0.5">
      <c r="A3540" t="s">
        <v>225</v>
      </c>
      <c r="B3540" t="s">
        <v>279</v>
      </c>
      <c r="C3540" t="s">
        <v>84</v>
      </c>
      <c r="D3540" t="s">
        <v>82</v>
      </c>
      <c r="E3540">
        <v>80.16</v>
      </c>
      <c r="F3540">
        <v>3</v>
      </c>
      <c r="G3540">
        <v>9.61</v>
      </c>
      <c r="H3540">
        <v>6.6099999999999994</v>
      </c>
      <c r="I3540">
        <v>3</v>
      </c>
      <c r="J3540" s="13">
        <v>38753</v>
      </c>
      <c r="K3540" s="13">
        <v>38765</v>
      </c>
      <c r="L3540" t="s">
        <v>321</v>
      </c>
      <c r="M3540">
        <v>19.22</v>
      </c>
      <c r="N3540">
        <v>60.94</v>
      </c>
      <c r="O3540" t="s">
        <v>189</v>
      </c>
      <c r="P3540" t="s">
        <v>327</v>
      </c>
      <c r="Q3540">
        <v>2</v>
      </c>
      <c r="R3540" t="s">
        <v>329</v>
      </c>
      <c r="S3540" s="13">
        <v>-12</v>
      </c>
      <c r="T3540">
        <v>12</v>
      </c>
      <c r="U3540">
        <v>26.72</v>
      </c>
      <c r="V3540">
        <v>26.72</v>
      </c>
      <c r="W3540">
        <v>8167</v>
      </c>
    </row>
    <row r="3541" spans="1:23" x14ac:dyDescent="0.5">
      <c r="A3541" t="s">
        <v>224</v>
      </c>
      <c r="B3541" t="s">
        <v>279</v>
      </c>
      <c r="C3541" t="s">
        <v>84</v>
      </c>
      <c r="D3541" t="s">
        <v>82</v>
      </c>
      <c r="E3541">
        <v>80.16</v>
      </c>
      <c r="F3541">
        <v>3</v>
      </c>
      <c r="G3541">
        <v>9.5499999999999972</v>
      </c>
      <c r="H3541">
        <v>4.5499999999999972</v>
      </c>
      <c r="I3541">
        <v>3</v>
      </c>
      <c r="J3541" s="13">
        <v>38741</v>
      </c>
      <c r="K3541" s="13">
        <v>38749</v>
      </c>
      <c r="L3541" t="s">
        <v>313</v>
      </c>
      <c r="M3541">
        <v>17.099999999999994</v>
      </c>
      <c r="N3541">
        <v>63.06</v>
      </c>
      <c r="O3541" t="s">
        <v>189</v>
      </c>
      <c r="P3541" t="s">
        <v>327</v>
      </c>
      <c r="Q3541">
        <v>1</v>
      </c>
      <c r="R3541" t="s">
        <v>330</v>
      </c>
      <c r="S3541" s="13">
        <v>-8</v>
      </c>
      <c r="T3541">
        <v>8</v>
      </c>
      <c r="U3541">
        <v>26.72</v>
      </c>
      <c r="V3541">
        <v>26.72</v>
      </c>
      <c r="W3541">
        <v>8167</v>
      </c>
    </row>
    <row r="3542" spans="1:23" x14ac:dyDescent="0.5">
      <c r="A3542" t="s">
        <v>223</v>
      </c>
      <c r="B3542" t="s">
        <v>279</v>
      </c>
      <c r="C3542" t="s">
        <v>84</v>
      </c>
      <c r="D3542" t="s">
        <v>82</v>
      </c>
      <c r="E3542">
        <v>80.16</v>
      </c>
      <c r="F3542">
        <v>3</v>
      </c>
      <c r="G3542">
        <v>7.4500000000000028</v>
      </c>
      <c r="H3542">
        <v>4.4500000000000028</v>
      </c>
      <c r="I3542">
        <v>3</v>
      </c>
      <c r="J3542" s="13">
        <v>38650</v>
      </c>
      <c r="K3542" s="13">
        <v>38667</v>
      </c>
      <c r="L3542" t="s">
        <v>307</v>
      </c>
      <c r="M3542">
        <v>14.900000000000006</v>
      </c>
      <c r="N3542">
        <v>65.259999999999991</v>
      </c>
      <c r="O3542" t="s">
        <v>332</v>
      </c>
      <c r="P3542" t="s">
        <v>308</v>
      </c>
      <c r="Q3542">
        <v>10</v>
      </c>
      <c r="R3542" t="s">
        <v>314</v>
      </c>
      <c r="S3542" s="13">
        <v>-17</v>
      </c>
      <c r="T3542">
        <v>17</v>
      </c>
      <c r="U3542">
        <v>26.72</v>
      </c>
      <c r="V3542">
        <v>26.72</v>
      </c>
      <c r="W3542">
        <v>8167</v>
      </c>
    </row>
    <row r="3543" spans="1:23" x14ac:dyDescent="0.5">
      <c r="A3543" t="s">
        <v>227</v>
      </c>
      <c r="B3543" t="s">
        <v>279</v>
      </c>
      <c r="C3543" t="s">
        <v>84</v>
      </c>
      <c r="D3543" t="s">
        <v>82</v>
      </c>
      <c r="E3543">
        <v>80.16</v>
      </c>
      <c r="F3543">
        <v>3</v>
      </c>
      <c r="G3543">
        <v>9.2000000000000028</v>
      </c>
      <c r="H3543">
        <v>4.2000000000000028</v>
      </c>
      <c r="I3543">
        <v>3</v>
      </c>
      <c r="J3543" s="13">
        <v>38639</v>
      </c>
      <c r="K3543" s="13">
        <v>38648</v>
      </c>
      <c r="L3543" t="s">
        <v>311</v>
      </c>
      <c r="M3543">
        <v>16.400000000000006</v>
      </c>
      <c r="N3543">
        <v>63.759999999999991</v>
      </c>
      <c r="O3543" t="s">
        <v>332</v>
      </c>
      <c r="P3543" t="s">
        <v>308</v>
      </c>
      <c r="Q3543">
        <v>10</v>
      </c>
      <c r="R3543" t="s">
        <v>314</v>
      </c>
      <c r="S3543" s="13">
        <v>-9</v>
      </c>
      <c r="T3543">
        <v>9</v>
      </c>
      <c r="U3543">
        <v>26.72</v>
      </c>
      <c r="V3543">
        <v>26.72</v>
      </c>
      <c r="W3543">
        <v>8167</v>
      </c>
    </row>
    <row r="3544" spans="1:23" x14ac:dyDescent="0.5">
      <c r="A3544" t="s">
        <v>221</v>
      </c>
      <c r="B3544" t="s">
        <v>279</v>
      </c>
      <c r="C3544" t="s">
        <v>84</v>
      </c>
      <c r="D3544" t="s">
        <v>82</v>
      </c>
      <c r="E3544">
        <v>80.16</v>
      </c>
      <c r="F3544">
        <v>3</v>
      </c>
      <c r="G3544">
        <v>5.8799999999999955</v>
      </c>
      <c r="H3544">
        <v>6.8799999999999955</v>
      </c>
      <c r="I3544">
        <v>3</v>
      </c>
      <c r="J3544" s="13">
        <v>38637</v>
      </c>
      <c r="K3544" s="13">
        <v>38653</v>
      </c>
      <c r="L3544" t="s">
        <v>322</v>
      </c>
      <c r="M3544">
        <v>15.759999999999991</v>
      </c>
      <c r="N3544">
        <v>64.400000000000006</v>
      </c>
      <c r="O3544" t="s">
        <v>332</v>
      </c>
      <c r="P3544" t="s">
        <v>308</v>
      </c>
      <c r="Q3544">
        <v>10</v>
      </c>
      <c r="R3544" t="s">
        <v>314</v>
      </c>
      <c r="S3544" s="13">
        <v>-16</v>
      </c>
      <c r="T3544">
        <v>16</v>
      </c>
      <c r="U3544">
        <v>26.72</v>
      </c>
      <c r="V3544">
        <v>26.72</v>
      </c>
      <c r="W3544">
        <v>8167</v>
      </c>
    </row>
    <row r="3545" spans="1:23" x14ac:dyDescent="0.5">
      <c r="A3545" t="s">
        <v>224</v>
      </c>
      <c r="B3545" t="s">
        <v>279</v>
      </c>
      <c r="C3545" t="s">
        <v>84</v>
      </c>
      <c r="D3545" t="s">
        <v>82</v>
      </c>
      <c r="E3545">
        <v>80.16</v>
      </c>
      <c r="F3545">
        <v>3</v>
      </c>
      <c r="G3545">
        <v>9.2000000000000028</v>
      </c>
      <c r="H3545">
        <v>4.2000000000000028</v>
      </c>
      <c r="I3545">
        <v>3</v>
      </c>
      <c r="J3545" s="13">
        <v>38566</v>
      </c>
      <c r="K3545" s="13">
        <v>38574</v>
      </c>
      <c r="L3545" t="s">
        <v>313</v>
      </c>
      <c r="M3545">
        <v>16.400000000000006</v>
      </c>
      <c r="N3545">
        <v>63.759999999999991</v>
      </c>
      <c r="O3545" t="s">
        <v>332</v>
      </c>
      <c r="P3545" t="s">
        <v>316</v>
      </c>
      <c r="Q3545">
        <v>8</v>
      </c>
      <c r="R3545" t="s">
        <v>319</v>
      </c>
      <c r="S3545" s="13">
        <v>-8</v>
      </c>
      <c r="T3545">
        <v>8</v>
      </c>
      <c r="U3545">
        <v>26.72</v>
      </c>
      <c r="V3545">
        <v>26.72</v>
      </c>
      <c r="W3545">
        <v>8167</v>
      </c>
    </row>
    <row r="3546" spans="1:23" x14ac:dyDescent="0.5">
      <c r="A3546" t="s">
        <v>226</v>
      </c>
      <c r="B3546" t="s">
        <v>279</v>
      </c>
      <c r="C3546" t="s">
        <v>84</v>
      </c>
      <c r="D3546" t="s">
        <v>82</v>
      </c>
      <c r="E3546">
        <v>80.16</v>
      </c>
      <c r="F3546">
        <v>3</v>
      </c>
      <c r="G3546">
        <v>8.8999999999999986</v>
      </c>
      <c r="H3546">
        <v>4.8999999999999986</v>
      </c>
      <c r="I3546">
        <v>3</v>
      </c>
      <c r="J3546" s="13">
        <v>38548</v>
      </c>
      <c r="K3546" s="13">
        <v>38556</v>
      </c>
      <c r="L3546" t="s">
        <v>315</v>
      </c>
      <c r="M3546">
        <v>16.799999999999997</v>
      </c>
      <c r="N3546">
        <v>63.36</v>
      </c>
      <c r="O3546" t="s">
        <v>332</v>
      </c>
      <c r="P3546" t="s">
        <v>316</v>
      </c>
      <c r="Q3546">
        <v>7</v>
      </c>
      <c r="R3546" t="s">
        <v>320</v>
      </c>
      <c r="S3546" s="13">
        <v>-8</v>
      </c>
      <c r="T3546">
        <v>8</v>
      </c>
      <c r="U3546">
        <v>26.72</v>
      </c>
      <c r="V3546">
        <v>26.72</v>
      </c>
      <c r="W3546">
        <v>8167</v>
      </c>
    </row>
    <row r="3547" spans="1:23" x14ac:dyDescent="0.5">
      <c r="A3547" t="s">
        <v>227</v>
      </c>
      <c r="B3547" t="s">
        <v>279</v>
      </c>
      <c r="C3547" t="s">
        <v>84</v>
      </c>
      <c r="D3547" t="s">
        <v>82</v>
      </c>
      <c r="E3547">
        <v>80.16</v>
      </c>
      <c r="F3547">
        <v>3</v>
      </c>
      <c r="G3547">
        <v>8.8999999999999986</v>
      </c>
      <c r="H3547">
        <v>3.8999999999999986</v>
      </c>
      <c r="I3547">
        <v>3</v>
      </c>
      <c r="J3547" s="13">
        <v>38542</v>
      </c>
      <c r="K3547" s="13">
        <v>38551</v>
      </c>
      <c r="L3547" t="s">
        <v>311</v>
      </c>
      <c r="M3547">
        <v>15.799999999999997</v>
      </c>
      <c r="N3547">
        <v>64.36</v>
      </c>
      <c r="O3547" t="s">
        <v>332</v>
      </c>
      <c r="P3547" t="s">
        <v>316</v>
      </c>
      <c r="Q3547">
        <v>7</v>
      </c>
      <c r="R3547" t="s">
        <v>320</v>
      </c>
      <c r="S3547" s="13">
        <v>-9</v>
      </c>
      <c r="T3547">
        <v>9</v>
      </c>
      <c r="U3547">
        <v>26.72</v>
      </c>
      <c r="V3547">
        <v>26.72</v>
      </c>
      <c r="W3547">
        <v>8167</v>
      </c>
    </row>
    <row r="3548" spans="1:23" x14ac:dyDescent="0.5">
      <c r="A3548" t="s">
        <v>222</v>
      </c>
      <c r="B3548" t="s">
        <v>279</v>
      </c>
      <c r="C3548" t="s">
        <v>84</v>
      </c>
      <c r="D3548" t="s">
        <v>82</v>
      </c>
      <c r="E3548">
        <v>80.16</v>
      </c>
      <c r="F3548">
        <v>3</v>
      </c>
      <c r="G3548">
        <v>6.4500000000000028</v>
      </c>
      <c r="H3548">
        <v>5.4500000000000028</v>
      </c>
      <c r="I3548">
        <v>3</v>
      </c>
      <c r="J3548" s="13">
        <v>38493</v>
      </c>
      <c r="K3548" s="13">
        <v>38513</v>
      </c>
      <c r="L3548" t="s">
        <v>331</v>
      </c>
      <c r="M3548">
        <v>14.900000000000006</v>
      </c>
      <c r="N3548">
        <v>65.259999999999991</v>
      </c>
      <c r="O3548" t="s">
        <v>332</v>
      </c>
      <c r="P3548" t="s">
        <v>323</v>
      </c>
      <c r="Q3548">
        <v>5</v>
      </c>
      <c r="R3548" t="s">
        <v>325</v>
      </c>
      <c r="S3548" s="13">
        <v>-20</v>
      </c>
      <c r="T3548">
        <v>20</v>
      </c>
      <c r="U3548">
        <v>26.72</v>
      </c>
      <c r="V3548">
        <v>26.72</v>
      </c>
      <c r="W3548">
        <v>8167</v>
      </c>
    </row>
    <row r="3549" spans="1:23" x14ac:dyDescent="0.5">
      <c r="A3549" t="s">
        <v>221</v>
      </c>
      <c r="B3549" t="s">
        <v>279</v>
      </c>
      <c r="C3549" t="s">
        <v>84</v>
      </c>
      <c r="D3549" t="s">
        <v>82</v>
      </c>
      <c r="E3549">
        <v>80.16</v>
      </c>
      <c r="F3549">
        <v>3</v>
      </c>
      <c r="G3549">
        <v>5.5799999999999983</v>
      </c>
      <c r="H3549">
        <v>4.5799999999999983</v>
      </c>
      <c r="I3549">
        <v>3</v>
      </c>
      <c r="J3549" s="13">
        <v>38429</v>
      </c>
      <c r="K3549" s="13">
        <v>38438</v>
      </c>
      <c r="L3549" t="s">
        <v>322</v>
      </c>
      <c r="M3549">
        <v>13.159999999999997</v>
      </c>
      <c r="N3549">
        <v>67</v>
      </c>
      <c r="O3549" t="s">
        <v>332</v>
      </c>
      <c r="P3549" t="s">
        <v>327</v>
      </c>
      <c r="Q3549">
        <v>3</v>
      </c>
      <c r="R3549" t="s">
        <v>328</v>
      </c>
      <c r="S3549" s="13">
        <v>-9</v>
      </c>
      <c r="T3549">
        <v>9</v>
      </c>
      <c r="U3549">
        <v>26.72</v>
      </c>
      <c r="V3549">
        <v>26.72</v>
      </c>
      <c r="W3549">
        <v>8167</v>
      </c>
    </row>
    <row r="3550" spans="1:23" x14ac:dyDescent="0.5">
      <c r="A3550" t="s">
        <v>228</v>
      </c>
      <c r="B3550" t="s">
        <v>279</v>
      </c>
      <c r="C3550" t="s">
        <v>84</v>
      </c>
      <c r="D3550" t="s">
        <v>82</v>
      </c>
      <c r="E3550">
        <v>80.16</v>
      </c>
      <c r="F3550">
        <v>3</v>
      </c>
      <c r="G3550">
        <v>8.61</v>
      </c>
      <c r="H3550">
        <v>3.6099999999999994</v>
      </c>
      <c r="I3550">
        <v>3</v>
      </c>
      <c r="J3550" s="13">
        <v>38426</v>
      </c>
      <c r="K3550" s="13">
        <v>38442</v>
      </c>
      <c r="L3550" t="s">
        <v>310</v>
      </c>
      <c r="M3550">
        <v>15.219999999999999</v>
      </c>
      <c r="N3550">
        <v>64.94</v>
      </c>
      <c r="O3550" t="s">
        <v>332</v>
      </c>
      <c r="P3550" t="s">
        <v>327</v>
      </c>
      <c r="Q3550">
        <v>3</v>
      </c>
      <c r="R3550" t="s">
        <v>328</v>
      </c>
      <c r="S3550" s="13">
        <v>-16</v>
      </c>
      <c r="T3550">
        <v>16</v>
      </c>
      <c r="U3550">
        <v>26.72</v>
      </c>
      <c r="V3550">
        <v>26.72</v>
      </c>
      <c r="W3550">
        <v>8167</v>
      </c>
    </row>
    <row r="3551" spans="1:23" x14ac:dyDescent="0.5">
      <c r="A3551" t="s">
        <v>224</v>
      </c>
      <c r="B3551" t="s">
        <v>279</v>
      </c>
      <c r="C3551" t="s">
        <v>84</v>
      </c>
      <c r="D3551" t="s">
        <v>82</v>
      </c>
      <c r="E3551">
        <v>80.16</v>
      </c>
      <c r="F3551">
        <v>3</v>
      </c>
      <c r="G3551">
        <v>5.6099999999999994</v>
      </c>
      <c r="H3551">
        <v>4.6099999999999994</v>
      </c>
      <c r="I3551">
        <v>3</v>
      </c>
      <c r="J3551" s="13">
        <v>38339</v>
      </c>
      <c r="K3551" s="13">
        <v>38348</v>
      </c>
      <c r="L3551" t="s">
        <v>313</v>
      </c>
      <c r="M3551">
        <v>13.219999999999999</v>
      </c>
      <c r="N3551">
        <v>66.94</v>
      </c>
      <c r="O3551" t="s">
        <v>188</v>
      </c>
      <c r="P3551" t="s">
        <v>308</v>
      </c>
      <c r="Q3551">
        <v>12</v>
      </c>
      <c r="R3551" t="s">
        <v>309</v>
      </c>
      <c r="S3551" s="13">
        <v>-9</v>
      </c>
      <c r="T3551">
        <v>9</v>
      </c>
      <c r="U3551">
        <v>26.72</v>
      </c>
      <c r="V3551">
        <v>26.72</v>
      </c>
      <c r="W3551">
        <v>8167</v>
      </c>
    </row>
    <row r="3552" spans="1:23" x14ac:dyDescent="0.5">
      <c r="A3552" t="s">
        <v>221</v>
      </c>
      <c r="B3552" t="s">
        <v>279</v>
      </c>
      <c r="C3552" t="s">
        <v>84</v>
      </c>
      <c r="D3552" t="s">
        <v>82</v>
      </c>
      <c r="E3552">
        <v>80.16</v>
      </c>
      <c r="F3552">
        <v>3</v>
      </c>
      <c r="G3552">
        <v>7.6099999999999994</v>
      </c>
      <c r="H3552">
        <v>5.6099999999999994</v>
      </c>
      <c r="I3552">
        <v>3</v>
      </c>
      <c r="J3552" s="13">
        <v>38328</v>
      </c>
      <c r="K3552" s="13">
        <v>38346</v>
      </c>
      <c r="L3552" t="s">
        <v>322</v>
      </c>
      <c r="M3552">
        <v>16.22</v>
      </c>
      <c r="N3552">
        <v>63.94</v>
      </c>
      <c r="O3552" t="s">
        <v>188</v>
      </c>
      <c r="P3552" t="s">
        <v>308</v>
      </c>
      <c r="Q3552">
        <v>12</v>
      </c>
      <c r="R3552" t="s">
        <v>309</v>
      </c>
      <c r="S3552" s="13">
        <v>-18</v>
      </c>
      <c r="T3552">
        <v>18</v>
      </c>
      <c r="U3552">
        <v>26.72</v>
      </c>
      <c r="V3552">
        <v>26.72</v>
      </c>
      <c r="W3552">
        <v>8167</v>
      </c>
    </row>
    <row r="3553" spans="1:23" x14ac:dyDescent="0.5">
      <c r="A3553" t="s">
        <v>224</v>
      </c>
      <c r="B3553" t="s">
        <v>279</v>
      </c>
      <c r="C3553" t="s">
        <v>84</v>
      </c>
      <c r="D3553" t="s">
        <v>82</v>
      </c>
      <c r="E3553">
        <v>80.16</v>
      </c>
      <c r="F3553">
        <v>3</v>
      </c>
      <c r="G3553">
        <v>7.8999999999999986</v>
      </c>
      <c r="H3553">
        <v>3.8999999999999986</v>
      </c>
      <c r="I3553">
        <v>3</v>
      </c>
      <c r="J3553" s="13">
        <v>38298</v>
      </c>
      <c r="K3553" s="13">
        <v>38316</v>
      </c>
      <c r="L3553" t="s">
        <v>313</v>
      </c>
      <c r="M3553">
        <v>14.799999999999997</v>
      </c>
      <c r="N3553">
        <v>65.36</v>
      </c>
      <c r="O3553" t="s">
        <v>188</v>
      </c>
      <c r="P3553" t="s">
        <v>308</v>
      </c>
      <c r="Q3553">
        <v>11</v>
      </c>
      <c r="R3553" t="s">
        <v>312</v>
      </c>
      <c r="S3553" s="13">
        <v>-18</v>
      </c>
      <c r="T3553">
        <v>18</v>
      </c>
      <c r="U3553">
        <v>26.72</v>
      </c>
      <c r="V3553">
        <v>26.72</v>
      </c>
      <c r="W3553">
        <v>8167</v>
      </c>
    </row>
    <row r="3554" spans="1:23" x14ac:dyDescent="0.5">
      <c r="A3554" t="s">
        <v>228</v>
      </c>
      <c r="B3554" t="s">
        <v>279</v>
      </c>
      <c r="C3554" t="s">
        <v>84</v>
      </c>
      <c r="D3554" t="s">
        <v>82</v>
      </c>
      <c r="E3554">
        <v>80.16</v>
      </c>
      <c r="F3554">
        <v>3</v>
      </c>
      <c r="G3554">
        <v>9.2199999999999989</v>
      </c>
      <c r="H3554">
        <v>6.2199999999999989</v>
      </c>
      <c r="I3554">
        <v>3</v>
      </c>
      <c r="J3554" s="13">
        <v>38296</v>
      </c>
      <c r="K3554" s="13">
        <v>38308</v>
      </c>
      <c r="L3554" t="s">
        <v>310</v>
      </c>
      <c r="M3554">
        <v>18.439999999999998</v>
      </c>
      <c r="N3554">
        <v>61.72</v>
      </c>
      <c r="O3554" t="s">
        <v>188</v>
      </c>
      <c r="P3554" t="s">
        <v>308</v>
      </c>
      <c r="Q3554">
        <v>11</v>
      </c>
      <c r="R3554" t="s">
        <v>312</v>
      </c>
      <c r="S3554" s="13">
        <v>-12</v>
      </c>
      <c r="T3554">
        <v>12</v>
      </c>
      <c r="U3554">
        <v>26.72</v>
      </c>
      <c r="V3554">
        <v>26.72</v>
      </c>
      <c r="W3554">
        <v>8167</v>
      </c>
    </row>
    <row r="3555" spans="1:23" x14ac:dyDescent="0.5">
      <c r="A3555" t="s">
        <v>222</v>
      </c>
      <c r="B3555" t="s">
        <v>279</v>
      </c>
      <c r="C3555" t="s">
        <v>84</v>
      </c>
      <c r="D3555" t="s">
        <v>82</v>
      </c>
      <c r="E3555">
        <v>80.16</v>
      </c>
      <c r="F3555">
        <v>3</v>
      </c>
      <c r="G3555">
        <v>9.5499999999999972</v>
      </c>
      <c r="H3555">
        <v>4.5499999999999972</v>
      </c>
      <c r="I3555">
        <v>3</v>
      </c>
      <c r="J3555" s="13">
        <v>38275</v>
      </c>
      <c r="K3555" s="13">
        <v>38293</v>
      </c>
      <c r="L3555" t="s">
        <v>331</v>
      </c>
      <c r="M3555">
        <v>17.099999999999994</v>
      </c>
      <c r="N3555">
        <v>63.06</v>
      </c>
      <c r="O3555" t="s">
        <v>188</v>
      </c>
      <c r="P3555" t="s">
        <v>308</v>
      </c>
      <c r="Q3555">
        <v>10</v>
      </c>
      <c r="R3555" t="s">
        <v>314</v>
      </c>
      <c r="S3555" s="13">
        <v>-18</v>
      </c>
      <c r="T3555">
        <v>18</v>
      </c>
      <c r="U3555">
        <v>26.72</v>
      </c>
      <c r="V3555">
        <v>26.72</v>
      </c>
      <c r="W3555">
        <v>8167</v>
      </c>
    </row>
    <row r="3556" spans="1:23" x14ac:dyDescent="0.5">
      <c r="A3556" t="s">
        <v>224</v>
      </c>
      <c r="B3556" t="s">
        <v>279</v>
      </c>
      <c r="C3556" t="s">
        <v>84</v>
      </c>
      <c r="D3556" t="s">
        <v>82</v>
      </c>
      <c r="E3556">
        <v>80.16</v>
      </c>
      <c r="F3556">
        <v>3</v>
      </c>
      <c r="G3556">
        <v>5</v>
      </c>
      <c r="H3556">
        <v>5</v>
      </c>
      <c r="I3556">
        <v>3</v>
      </c>
      <c r="J3556" s="13">
        <v>38269</v>
      </c>
      <c r="K3556" s="13">
        <v>38279</v>
      </c>
      <c r="L3556" t="s">
        <v>313</v>
      </c>
      <c r="M3556">
        <v>13</v>
      </c>
      <c r="N3556">
        <v>67.16</v>
      </c>
      <c r="O3556" t="s">
        <v>188</v>
      </c>
      <c r="P3556" t="s">
        <v>308</v>
      </c>
      <c r="Q3556">
        <v>10</v>
      </c>
      <c r="R3556" t="s">
        <v>314</v>
      </c>
      <c r="S3556" s="13">
        <v>-10</v>
      </c>
      <c r="T3556">
        <v>10</v>
      </c>
      <c r="U3556">
        <v>26.72</v>
      </c>
      <c r="V3556">
        <v>26.72</v>
      </c>
      <c r="W3556">
        <v>8167</v>
      </c>
    </row>
    <row r="3557" spans="1:23" x14ac:dyDescent="0.5">
      <c r="A3557" t="s">
        <v>223</v>
      </c>
      <c r="B3557" t="s">
        <v>279</v>
      </c>
      <c r="C3557" t="s">
        <v>84</v>
      </c>
      <c r="D3557" t="s">
        <v>82</v>
      </c>
      <c r="E3557">
        <v>80.16</v>
      </c>
      <c r="F3557">
        <v>3</v>
      </c>
      <c r="G3557">
        <v>8.4500000000000028</v>
      </c>
      <c r="H3557">
        <v>6.4500000000000028</v>
      </c>
      <c r="I3557">
        <v>3</v>
      </c>
      <c r="J3557" s="13">
        <v>38214</v>
      </c>
      <c r="K3557" s="13">
        <v>38224</v>
      </c>
      <c r="L3557" t="s">
        <v>307</v>
      </c>
      <c r="M3557">
        <v>17.900000000000006</v>
      </c>
      <c r="N3557">
        <v>62.259999999999991</v>
      </c>
      <c r="O3557" t="s">
        <v>188</v>
      </c>
      <c r="P3557" t="s">
        <v>316</v>
      </c>
      <c r="Q3557">
        <v>8</v>
      </c>
      <c r="R3557" t="s">
        <v>319</v>
      </c>
      <c r="S3557" s="13">
        <v>-10</v>
      </c>
      <c r="T3557">
        <v>10</v>
      </c>
      <c r="U3557">
        <v>26.72</v>
      </c>
      <c r="V3557">
        <v>26.72</v>
      </c>
      <c r="W3557">
        <v>8167</v>
      </c>
    </row>
    <row r="3558" spans="1:23" x14ac:dyDescent="0.5">
      <c r="A3558" t="s">
        <v>222</v>
      </c>
      <c r="B3558" t="s">
        <v>279</v>
      </c>
      <c r="C3558" t="s">
        <v>84</v>
      </c>
      <c r="D3558" t="s">
        <v>82</v>
      </c>
      <c r="E3558">
        <v>80.16</v>
      </c>
      <c r="F3558">
        <v>3</v>
      </c>
      <c r="G3558">
        <v>9.4500000000000028</v>
      </c>
      <c r="H3558">
        <v>3.4500000000000028</v>
      </c>
      <c r="I3558">
        <v>3</v>
      </c>
      <c r="J3558" s="13">
        <v>38153</v>
      </c>
      <c r="K3558" s="13">
        <v>38168</v>
      </c>
      <c r="L3558" t="s">
        <v>331</v>
      </c>
      <c r="M3558">
        <v>15.900000000000006</v>
      </c>
      <c r="N3558">
        <v>64.259999999999991</v>
      </c>
      <c r="O3558" t="s">
        <v>188</v>
      </c>
      <c r="P3558" t="s">
        <v>323</v>
      </c>
      <c r="Q3558">
        <v>6</v>
      </c>
      <c r="R3558" t="s">
        <v>324</v>
      </c>
      <c r="S3558" s="13">
        <v>-15</v>
      </c>
      <c r="T3558">
        <v>15</v>
      </c>
      <c r="U3558">
        <v>26.72</v>
      </c>
      <c r="V3558">
        <v>26.72</v>
      </c>
      <c r="W3558">
        <v>8167</v>
      </c>
    </row>
    <row r="3559" spans="1:23" x14ac:dyDescent="0.5">
      <c r="A3559" t="s">
        <v>222</v>
      </c>
      <c r="B3559" t="s">
        <v>279</v>
      </c>
      <c r="C3559" t="s">
        <v>84</v>
      </c>
      <c r="D3559" t="s">
        <v>82</v>
      </c>
      <c r="E3559">
        <v>80.16</v>
      </c>
      <c r="F3559">
        <v>3</v>
      </c>
      <c r="G3559">
        <v>8.86</v>
      </c>
      <c r="H3559">
        <v>4.8599999999999994</v>
      </c>
      <c r="I3559">
        <v>3</v>
      </c>
      <c r="J3559" s="13">
        <v>38109</v>
      </c>
      <c r="K3559" s="13">
        <v>38125</v>
      </c>
      <c r="L3559" t="s">
        <v>331</v>
      </c>
      <c r="M3559">
        <v>16.72</v>
      </c>
      <c r="N3559">
        <v>63.44</v>
      </c>
      <c r="O3559" t="s">
        <v>188</v>
      </c>
      <c r="P3559" t="s">
        <v>323</v>
      </c>
      <c r="Q3559">
        <v>5</v>
      </c>
      <c r="R3559" t="s">
        <v>325</v>
      </c>
      <c r="S3559" s="13">
        <v>-16</v>
      </c>
      <c r="T3559">
        <v>16</v>
      </c>
      <c r="U3559">
        <v>26.72</v>
      </c>
      <c r="V3559">
        <v>26.72</v>
      </c>
      <c r="W3559">
        <v>8167</v>
      </c>
    </row>
    <row r="3560" spans="1:23" x14ac:dyDescent="0.5">
      <c r="A3560" t="s">
        <v>226</v>
      </c>
      <c r="B3560" t="s">
        <v>279</v>
      </c>
      <c r="C3560" t="s">
        <v>84</v>
      </c>
      <c r="D3560" t="s">
        <v>82</v>
      </c>
      <c r="E3560">
        <v>80.16</v>
      </c>
      <c r="F3560">
        <v>3</v>
      </c>
      <c r="G3560">
        <v>9.990000000000002</v>
      </c>
      <c r="H3560">
        <v>3.990000000000002</v>
      </c>
      <c r="I3560">
        <v>3</v>
      </c>
      <c r="J3560" s="13">
        <v>37977</v>
      </c>
      <c r="K3560" s="13">
        <v>37993</v>
      </c>
      <c r="L3560" t="s">
        <v>315</v>
      </c>
      <c r="M3560">
        <v>16.980000000000004</v>
      </c>
      <c r="N3560">
        <v>63.179999999999993</v>
      </c>
      <c r="O3560" t="s">
        <v>187</v>
      </c>
      <c r="P3560" t="s">
        <v>308</v>
      </c>
      <c r="Q3560">
        <v>12</v>
      </c>
      <c r="R3560" t="s">
        <v>309</v>
      </c>
      <c r="S3560" s="13">
        <v>-16</v>
      </c>
      <c r="T3560">
        <v>16</v>
      </c>
      <c r="U3560">
        <v>26.72</v>
      </c>
      <c r="V3560">
        <v>26.72</v>
      </c>
      <c r="W3560">
        <v>8167</v>
      </c>
    </row>
    <row r="3561" spans="1:23" x14ac:dyDescent="0.5">
      <c r="A3561" t="s">
        <v>223</v>
      </c>
      <c r="B3561" t="s">
        <v>279</v>
      </c>
      <c r="C3561" t="s">
        <v>84</v>
      </c>
      <c r="D3561" t="s">
        <v>82</v>
      </c>
      <c r="E3561">
        <v>80.16</v>
      </c>
      <c r="F3561">
        <v>3</v>
      </c>
      <c r="G3561">
        <v>8.89</v>
      </c>
      <c r="H3561">
        <v>6.8900000000000006</v>
      </c>
      <c r="I3561">
        <v>3</v>
      </c>
      <c r="J3561" s="13">
        <v>37880</v>
      </c>
      <c r="K3561" s="13">
        <v>37887</v>
      </c>
      <c r="L3561" t="s">
        <v>307</v>
      </c>
      <c r="M3561">
        <v>18.78</v>
      </c>
      <c r="N3561">
        <v>61.379999999999995</v>
      </c>
      <c r="O3561" t="s">
        <v>187</v>
      </c>
      <c r="P3561" t="s">
        <v>316</v>
      </c>
      <c r="Q3561">
        <v>9</v>
      </c>
      <c r="R3561" t="s">
        <v>317</v>
      </c>
      <c r="S3561" s="13">
        <v>-7</v>
      </c>
      <c r="T3561">
        <v>7</v>
      </c>
      <c r="U3561">
        <v>26.72</v>
      </c>
      <c r="V3561">
        <v>26.72</v>
      </c>
      <c r="W3561">
        <v>8167</v>
      </c>
    </row>
    <row r="3562" spans="1:23" x14ac:dyDescent="0.5">
      <c r="A3562" t="s">
        <v>220</v>
      </c>
      <c r="B3562" t="s">
        <v>279</v>
      </c>
      <c r="C3562" t="s">
        <v>84</v>
      </c>
      <c r="D3562" t="s">
        <v>82</v>
      </c>
      <c r="E3562">
        <v>80.16</v>
      </c>
      <c r="F3562">
        <v>3</v>
      </c>
      <c r="G3562">
        <v>7.1000000000000014</v>
      </c>
      <c r="H3562">
        <v>5.1000000000000014</v>
      </c>
      <c r="I3562">
        <v>3</v>
      </c>
      <c r="J3562" s="13">
        <v>37723</v>
      </c>
      <c r="K3562" s="13">
        <v>37734</v>
      </c>
      <c r="L3562" t="s">
        <v>318</v>
      </c>
      <c r="M3562">
        <v>15.200000000000003</v>
      </c>
      <c r="N3562">
        <v>64.959999999999994</v>
      </c>
      <c r="O3562" t="s">
        <v>187</v>
      </c>
      <c r="P3562" t="s">
        <v>323</v>
      </c>
      <c r="Q3562">
        <v>4</v>
      </c>
      <c r="R3562" t="s">
        <v>326</v>
      </c>
      <c r="S3562" s="13">
        <v>-11</v>
      </c>
      <c r="T3562">
        <v>11</v>
      </c>
      <c r="U3562">
        <v>26.72</v>
      </c>
      <c r="V3562">
        <v>26.72</v>
      </c>
      <c r="W3562">
        <v>8167</v>
      </c>
    </row>
    <row r="3563" spans="1:23" x14ac:dyDescent="0.5">
      <c r="A3563" t="s">
        <v>220</v>
      </c>
      <c r="B3563" t="s">
        <v>279</v>
      </c>
      <c r="C3563" t="s">
        <v>84</v>
      </c>
      <c r="D3563" t="s">
        <v>82</v>
      </c>
      <c r="E3563">
        <v>80.16</v>
      </c>
      <c r="F3563">
        <v>3</v>
      </c>
      <c r="G3563">
        <v>5.5799999999999983</v>
      </c>
      <c r="H3563">
        <v>3.5799999999999983</v>
      </c>
      <c r="I3563">
        <v>3</v>
      </c>
      <c r="J3563" s="13">
        <v>37637</v>
      </c>
      <c r="K3563" s="13">
        <v>37655</v>
      </c>
      <c r="L3563" t="s">
        <v>318</v>
      </c>
      <c r="M3563">
        <v>12.159999999999997</v>
      </c>
      <c r="N3563">
        <v>68</v>
      </c>
      <c r="O3563" t="s">
        <v>187</v>
      </c>
      <c r="P3563" t="s">
        <v>327</v>
      </c>
      <c r="Q3563">
        <v>1</v>
      </c>
      <c r="R3563" t="s">
        <v>330</v>
      </c>
      <c r="S3563" s="13">
        <v>-18</v>
      </c>
      <c r="T3563">
        <v>18</v>
      </c>
      <c r="U3563">
        <v>26.72</v>
      </c>
      <c r="V3563">
        <v>26.72</v>
      </c>
      <c r="W3563">
        <v>8167</v>
      </c>
    </row>
    <row r="3564" spans="1:23" x14ac:dyDescent="0.5">
      <c r="A3564" t="s">
        <v>222</v>
      </c>
      <c r="B3564" t="s">
        <v>279</v>
      </c>
      <c r="C3564" t="s">
        <v>84</v>
      </c>
      <c r="D3564" t="s">
        <v>82</v>
      </c>
      <c r="E3564">
        <v>80.16</v>
      </c>
      <c r="F3564">
        <v>3</v>
      </c>
      <c r="G3564">
        <v>5.6499999999999986</v>
      </c>
      <c r="H3564">
        <v>3.6499999999999986</v>
      </c>
      <c r="I3564">
        <v>3</v>
      </c>
      <c r="J3564" s="13">
        <v>37572</v>
      </c>
      <c r="K3564" s="13">
        <v>37580</v>
      </c>
      <c r="L3564" t="s">
        <v>331</v>
      </c>
      <c r="M3564">
        <v>12.299999999999997</v>
      </c>
      <c r="N3564">
        <v>67.86</v>
      </c>
      <c r="O3564" t="s">
        <v>186</v>
      </c>
      <c r="P3564" t="s">
        <v>308</v>
      </c>
      <c r="Q3564">
        <v>11</v>
      </c>
      <c r="R3564" t="s">
        <v>312</v>
      </c>
      <c r="S3564" s="13">
        <v>-8</v>
      </c>
      <c r="T3564">
        <v>8</v>
      </c>
      <c r="U3564">
        <v>26.72</v>
      </c>
      <c r="V3564">
        <v>26.72</v>
      </c>
      <c r="W3564">
        <v>8167</v>
      </c>
    </row>
    <row r="3565" spans="1:23" x14ac:dyDescent="0.5">
      <c r="A3565" t="s">
        <v>224</v>
      </c>
      <c r="B3565" t="s">
        <v>279</v>
      </c>
      <c r="C3565" t="s">
        <v>84</v>
      </c>
      <c r="D3565" t="s">
        <v>82</v>
      </c>
      <c r="E3565">
        <v>80.16</v>
      </c>
      <c r="F3565">
        <v>3</v>
      </c>
      <c r="G3565">
        <v>7.1000000000000014</v>
      </c>
      <c r="H3565">
        <v>5.1000000000000014</v>
      </c>
      <c r="I3565">
        <v>3</v>
      </c>
      <c r="J3565" s="13">
        <v>37568</v>
      </c>
      <c r="K3565" s="13">
        <v>37579</v>
      </c>
      <c r="L3565" t="s">
        <v>313</v>
      </c>
      <c r="M3565">
        <v>15.200000000000003</v>
      </c>
      <c r="N3565">
        <v>64.959999999999994</v>
      </c>
      <c r="O3565" t="s">
        <v>186</v>
      </c>
      <c r="P3565" t="s">
        <v>308</v>
      </c>
      <c r="Q3565">
        <v>11</v>
      </c>
      <c r="R3565" t="s">
        <v>312</v>
      </c>
      <c r="S3565" s="13">
        <v>-11</v>
      </c>
      <c r="T3565">
        <v>11</v>
      </c>
      <c r="U3565">
        <v>26.72</v>
      </c>
      <c r="V3565">
        <v>26.72</v>
      </c>
      <c r="W3565">
        <v>8167</v>
      </c>
    </row>
    <row r="3566" spans="1:23" x14ac:dyDescent="0.5">
      <c r="A3566" t="s">
        <v>228</v>
      </c>
      <c r="B3566" t="s">
        <v>279</v>
      </c>
      <c r="C3566" t="s">
        <v>84</v>
      </c>
      <c r="D3566" t="s">
        <v>82</v>
      </c>
      <c r="E3566">
        <v>80.16</v>
      </c>
      <c r="F3566">
        <v>3</v>
      </c>
      <c r="G3566">
        <v>9.6499999999999986</v>
      </c>
      <c r="H3566">
        <v>5.6499999999999986</v>
      </c>
      <c r="I3566">
        <v>3</v>
      </c>
      <c r="J3566" s="13">
        <v>37564</v>
      </c>
      <c r="K3566" s="13">
        <v>37575</v>
      </c>
      <c r="L3566" t="s">
        <v>310</v>
      </c>
      <c r="M3566">
        <v>18.299999999999997</v>
      </c>
      <c r="N3566">
        <v>61.86</v>
      </c>
      <c r="O3566" t="s">
        <v>186</v>
      </c>
      <c r="P3566" t="s">
        <v>308</v>
      </c>
      <c r="Q3566">
        <v>11</v>
      </c>
      <c r="R3566" t="s">
        <v>312</v>
      </c>
      <c r="S3566" s="13">
        <v>-11</v>
      </c>
      <c r="T3566">
        <v>11</v>
      </c>
      <c r="U3566">
        <v>26.72</v>
      </c>
      <c r="V3566">
        <v>26.72</v>
      </c>
      <c r="W3566">
        <v>8167</v>
      </c>
    </row>
    <row r="3567" spans="1:23" x14ac:dyDescent="0.5">
      <c r="A3567" t="s">
        <v>221</v>
      </c>
      <c r="B3567" t="s">
        <v>279</v>
      </c>
      <c r="C3567" t="s">
        <v>84</v>
      </c>
      <c r="D3567" t="s">
        <v>82</v>
      </c>
      <c r="E3567">
        <v>80.16</v>
      </c>
      <c r="F3567">
        <v>3</v>
      </c>
      <c r="G3567">
        <v>7.990000000000002</v>
      </c>
      <c r="H3567">
        <v>6.990000000000002</v>
      </c>
      <c r="I3567">
        <v>3</v>
      </c>
      <c r="J3567" s="13">
        <v>37536</v>
      </c>
      <c r="K3567" s="13">
        <v>37545</v>
      </c>
      <c r="L3567" t="s">
        <v>322</v>
      </c>
      <c r="M3567">
        <v>17.980000000000004</v>
      </c>
      <c r="N3567">
        <v>62.179999999999993</v>
      </c>
      <c r="O3567" t="s">
        <v>186</v>
      </c>
      <c r="P3567" t="s">
        <v>308</v>
      </c>
      <c r="Q3567">
        <v>10</v>
      </c>
      <c r="R3567" t="s">
        <v>314</v>
      </c>
      <c r="S3567" s="13">
        <v>-9</v>
      </c>
      <c r="T3567">
        <v>9</v>
      </c>
      <c r="U3567">
        <v>26.72</v>
      </c>
      <c r="V3567">
        <v>26.72</v>
      </c>
      <c r="W3567">
        <v>8167</v>
      </c>
    </row>
    <row r="3568" spans="1:23" x14ac:dyDescent="0.5">
      <c r="A3568" t="s">
        <v>228</v>
      </c>
      <c r="B3568" t="s">
        <v>279</v>
      </c>
      <c r="C3568" t="s">
        <v>84</v>
      </c>
      <c r="D3568" t="s">
        <v>82</v>
      </c>
      <c r="E3568">
        <v>80.16</v>
      </c>
      <c r="F3568">
        <v>3</v>
      </c>
      <c r="G3568">
        <v>9.25</v>
      </c>
      <c r="H3568">
        <v>4.25</v>
      </c>
      <c r="I3568">
        <v>3</v>
      </c>
      <c r="J3568" s="13">
        <v>37520</v>
      </c>
      <c r="K3568" s="13">
        <v>37527</v>
      </c>
      <c r="L3568" t="s">
        <v>310</v>
      </c>
      <c r="M3568">
        <v>16.5</v>
      </c>
      <c r="N3568">
        <v>63.66</v>
      </c>
      <c r="O3568" t="s">
        <v>186</v>
      </c>
      <c r="P3568" t="s">
        <v>316</v>
      </c>
      <c r="Q3568">
        <v>9</v>
      </c>
      <c r="R3568" t="s">
        <v>317</v>
      </c>
      <c r="S3568" s="13">
        <v>-7</v>
      </c>
      <c r="T3568">
        <v>7</v>
      </c>
      <c r="U3568">
        <v>26.72</v>
      </c>
      <c r="V3568">
        <v>26.72</v>
      </c>
      <c r="W3568">
        <v>8167</v>
      </c>
    </row>
    <row r="3569" spans="1:23" x14ac:dyDescent="0.5">
      <c r="A3569" t="s">
        <v>225</v>
      </c>
      <c r="B3569" t="s">
        <v>279</v>
      </c>
      <c r="C3569" t="s">
        <v>84</v>
      </c>
      <c r="D3569" t="s">
        <v>82</v>
      </c>
      <c r="E3569">
        <v>80.16</v>
      </c>
      <c r="F3569">
        <v>3</v>
      </c>
      <c r="G3569">
        <v>8.6499999999999986</v>
      </c>
      <c r="H3569">
        <v>5.6499999999999986</v>
      </c>
      <c r="I3569">
        <v>3</v>
      </c>
      <c r="J3569" s="13">
        <v>37333</v>
      </c>
      <c r="K3569" s="13">
        <v>37340</v>
      </c>
      <c r="L3569" t="s">
        <v>321</v>
      </c>
      <c r="M3569">
        <v>17.299999999999997</v>
      </c>
      <c r="N3569">
        <v>62.86</v>
      </c>
      <c r="O3569" t="s">
        <v>186</v>
      </c>
      <c r="P3569" t="s">
        <v>327</v>
      </c>
      <c r="Q3569">
        <v>3</v>
      </c>
      <c r="R3569" t="s">
        <v>328</v>
      </c>
      <c r="S3569" s="13">
        <v>-7</v>
      </c>
      <c r="T3569">
        <v>7</v>
      </c>
      <c r="U3569">
        <v>26.72</v>
      </c>
      <c r="V3569">
        <v>26.72</v>
      </c>
      <c r="W3569">
        <v>8167</v>
      </c>
    </row>
    <row r="3570" spans="1:23" x14ac:dyDescent="0.5">
      <c r="A3570" t="s">
        <v>222</v>
      </c>
      <c r="B3570" t="s">
        <v>279</v>
      </c>
      <c r="C3570" t="s">
        <v>84</v>
      </c>
      <c r="D3570" t="s">
        <v>82</v>
      </c>
      <c r="E3570">
        <v>80.16</v>
      </c>
      <c r="F3570">
        <v>3</v>
      </c>
      <c r="G3570">
        <v>10</v>
      </c>
      <c r="H3570">
        <v>3</v>
      </c>
      <c r="I3570">
        <v>3</v>
      </c>
      <c r="J3570" s="13">
        <v>37314</v>
      </c>
      <c r="K3570" s="13">
        <v>37334</v>
      </c>
      <c r="L3570" t="s">
        <v>331</v>
      </c>
      <c r="M3570">
        <v>16</v>
      </c>
      <c r="N3570">
        <v>64.16</v>
      </c>
      <c r="O3570" t="s">
        <v>186</v>
      </c>
      <c r="P3570" t="s">
        <v>327</v>
      </c>
      <c r="Q3570">
        <v>2</v>
      </c>
      <c r="R3570" t="s">
        <v>329</v>
      </c>
      <c r="S3570" s="13">
        <v>-20</v>
      </c>
      <c r="T3570">
        <v>20</v>
      </c>
      <c r="U3570">
        <v>26.72</v>
      </c>
      <c r="V3570">
        <v>26.72</v>
      </c>
      <c r="W3570">
        <v>8167</v>
      </c>
    </row>
    <row r="3571" spans="1:23" x14ac:dyDescent="0.5">
      <c r="A3571" t="s">
        <v>221</v>
      </c>
      <c r="B3571" t="s">
        <v>279</v>
      </c>
      <c r="C3571" t="s">
        <v>84</v>
      </c>
      <c r="D3571" t="s">
        <v>82</v>
      </c>
      <c r="E3571">
        <v>80.16</v>
      </c>
      <c r="F3571">
        <v>3</v>
      </c>
      <c r="G3571">
        <v>7.8999999999999986</v>
      </c>
      <c r="H3571">
        <v>6.8999999999999986</v>
      </c>
      <c r="I3571">
        <v>3</v>
      </c>
      <c r="J3571" s="13">
        <v>37310</v>
      </c>
      <c r="K3571" s="13">
        <v>37318</v>
      </c>
      <c r="L3571" t="s">
        <v>322</v>
      </c>
      <c r="M3571">
        <v>17.799999999999997</v>
      </c>
      <c r="N3571">
        <v>62.36</v>
      </c>
      <c r="O3571" t="s">
        <v>186</v>
      </c>
      <c r="P3571" t="s">
        <v>327</v>
      </c>
      <c r="Q3571">
        <v>2</v>
      </c>
      <c r="R3571" t="s">
        <v>329</v>
      </c>
      <c r="S3571" s="13">
        <v>-8</v>
      </c>
      <c r="T3571">
        <v>8</v>
      </c>
      <c r="U3571">
        <v>26.72</v>
      </c>
      <c r="V3571">
        <v>26.72</v>
      </c>
      <c r="W3571">
        <v>8167</v>
      </c>
    </row>
    <row r="3572" spans="1:23" x14ac:dyDescent="0.5">
      <c r="A3572" t="s">
        <v>220</v>
      </c>
      <c r="B3572" t="s">
        <v>279</v>
      </c>
      <c r="C3572" t="s">
        <v>84</v>
      </c>
      <c r="D3572" t="s">
        <v>82</v>
      </c>
      <c r="E3572">
        <v>80.16</v>
      </c>
      <c r="F3572">
        <v>3</v>
      </c>
      <c r="G3572">
        <v>6.9899999999999984</v>
      </c>
      <c r="H3572">
        <v>5.9899999999999984</v>
      </c>
      <c r="I3572">
        <v>3</v>
      </c>
      <c r="J3572" s="13">
        <v>37284</v>
      </c>
      <c r="K3572" s="13">
        <v>37297</v>
      </c>
      <c r="L3572" t="s">
        <v>318</v>
      </c>
      <c r="M3572">
        <v>15.979999999999997</v>
      </c>
      <c r="N3572">
        <v>64.180000000000007</v>
      </c>
      <c r="O3572" t="s">
        <v>186</v>
      </c>
      <c r="P3572" t="s">
        <v>327</v>
      </c>
      <c r="Q3572">
        <v>1</v>
      </c>
      <c r="R3572" t="s">
        <v>330</v>
      </c>
      <c r="S3572" s="13">
        <v>-13</v>
      </c>
      <c r="T3572">
        <v>13</v>
      </c>
      <c r="U3572">
        <v>26.72</v>
      </c>
      <c r="V3572">
        <v>26.72</v>
      </c>
      <c r="W3572">
        <v>8167</v>
      </c>
    </row>
    <row r="3573" spans="1:23" x14ac:dyDescent="0.5">
      <c r="A3573" t="s">
        <v>221</v>
      </c>
      <c r="B3573" t="s">
        <v>279</v>
      </c>
      <c r="C3573" t="s">
        <v>84</v>
      </c>
      <c r="D3573" t="s">
        <v>82</v>
      </c>
      <c r="E3573">
        <v>80.16</v>
      </c>
      <c r="F3573">
        <v>3</v>
      </c>
      <c r="G3573">
        <v>7.8900000000000006</v>
      </c>
      <c r="H3573">
        <v>6.8900000000000006</v>
      </c>
      <c r="I3573">
        <v>3</v>
      </c>
      <c r="J3573" s="13">
        <v>37250</v>
      </c>
      <c r="K3573" s="13">
        <v>37259</v>
      </c>
      <c r="L3573" t="s">
        <v>322</v>
      </c>
      <c r="M3573">
        <v>17.78</v>
      </c>
      <c r="N3573">
        <v>62.379999999999995</v>
      </c>
      <c r="O3573" t="s">
        <v>185</v>
      </c>
      <c r="P3573" t="s">
        <v>308</v>
      </c>
      <c r="Q3573">
        <v>12</v>
      </c>
      <c r="R3573" t="s">
        <v>309</v>
      </c>
      <c r="S3573" s="13">
        <v>-9</v>
      </c>
      <c r="T3573">
        <v>9</v>
      </c>
      <c r="U3573">
        <v>26.72</v>
      </c>
      <c r="V3573">
        <v>26.72</v>
      </c>
      <c r="W3573">
        <v>8167</v>
      </c>
    </row>
    <row r="3574" spans="1:23" x14ac:dyDescent="0.5">
      <c r="A3574" t="s">
        <v>222</v>
      </c>
      <c r="B3574" t="s">
        <v>279</v>
      </c>
      <c r="C3574" t="s">
        <v>84</v>
      </c>
      <c r="D3574" t="s">
        <v>82</v>
      </c>
      <c r="E3574">
        <v>80.16</v>
      </c>
      <c r="F3574">
        <v>3</v>
      </c>
      <c r="G3574">
        <v>7.8900000000000006</v>
      </c>
      <c r="H3574">
        <v>5.8900000000000006</v>
      </c>
      <c r="I3574">
        <v>3</v>
      </c>
      <c r="J3574" s="13">
        <v>37146</v>
      </c>
      <c r="K3574" s="13">
        <v>37157</v>
      </c>
      <c r="L3574" t="s">
        <v>331</v>
      </c>
      <c r="M3574">
        <v>16.78</v>
      </c>
      <c r="N3574">
        <v>63.379999999999995</v>
      </c>
      <c r="O3574" t="s">
        <v>185</v>
      </c>
      <c r="P3574" t="s">
        <v>316</v>
      </c>
      <c r="Q3574">
        <v>9</v>
      </c>
      <c r="R3574" t="s">
        <v>317</v>
      </c>
      <c r="S3574" s="13">
        <v>-11</v>
      </c>
      <c r="T3574">
        <v>11</v>
      </c>
      <c r="U3574">
        <v>26.72</v>
      </c>
      <c r="V3574">
        <v>26.72</v>
      </c>
      <c r="W3574">
        <v>8167</v>
      </c>
    </row>
    <row r="3575" spans="1:23" x14ac:dyDescent="0.5">
      <c r="A3575" t="s">
        <v>223</v>
      </c>
      <c r="B3575" t="s">
        <v>279</v>
      </c>
      <c r="C3575" t="s">
        <v>84</v>
      </c>
      <c r="D3575" t="s">
        <v>82</v>
      </c>
      <c r="E3575">
        <v>80.16</v>
      </c>
      <c r="F3575">
        <v>3</v>
      </c>
      <c r="G3575">
        <v>7.5499999999999972</v>
      </c>
      <c r="H3575">
        <v>3.5499999999999972</v>
      </c>
      <c r="I3575">
        <v>3</v>
      </c>
      <c r="J3575" s="13">
        <v>37052</v>
      </c>
      <c r="K3575" s="13">
        <v>37068</v>
      </c>
      <c r="L3575" t="s">
        <v>307</v>
      </c>
      <c r="M3575">
        <v>14.099999999999994</v>
      </c>
      <c r="N3575">
        <v>66.06</v>
      </c>
      <c r="O3575" t="s">
        <v>185</v>
      </c>
      <c r="P3575" t="s">
        <v>323</v>
      </c>
      <c r="Q3575">
        <v>6</v>
      </c>
      <c r="R3575" t="s">
        <v>324</v>
      </c>
      <c r="S3575" s="13">
        <v>-16</v>
      </c>
      <c r="T3575">
        <v>16</v>
      </c>
      <c r="U3575">
        <v>26.72</v>
      </c>
      <c r="V3575">
        <v>26.72</v>
      </c>
      <c r="W3575">
        <v>8167</v>
      </c>
    </row>
    <row r="3576" spans="1:23" x14ac:dyDescent="0.5">
      <c r="A3576" t="s">
        <v>226</v>
      </c>
      <c r="B3576" t="s">
        <v>279</v>
      </c>
      <c r="C3576" t="s">
        <v>84</v>
      </c>
      <c r="D3576" t="s">
        <v>82</v>
      </c>
      <c r="E3576">
        <v>80.16</v>
      </c>
      <c r="F3576">
        <v>3</v>
      </c>
      <c r="G3576">
        <v>5.73</v>
      </c>
      <c r="H3576">
        <v>5.73</v>
      </c>
      <c r="I3576">
        <v>3</v>
      </c>
      <c r="J3576" s="13">
        <v>36974</v>
      </c>
      <c r="K3576" s="13">
        <v>36990</v>
      </c>
      <c r="L3576" t="s">
        <v>315</v>
      </c>
      <c r="M3576">
        <v>14.46</v>
      </c>
      <c r="N3576">
        <v>65.699999999999989</v>
      </c>
      <c r="O3576" t="s">
        <v>185</v>
      </c>
      <c r="P3576" t="s">
        <v>327</v>
      </c>
      <c r="Q3576">
        <v>3</v>
      </c>
      <c r="R3576" t="s">
        <v>328</v>
      </c>
      <c r="S3576" s="13">
        <v>-16</v>
      </c>
      <c r="T3576">
        <v>16</v>
      </c>
      <c r="U3576">
        <v>26.72</v>
      </c>
      <c r="V3576">
        <v>26.72</v>
      </c>
      <c r="W3576">
        <v>8167</v>
      </c>
    </row>
    <row r="3577" spans="1:23" x14ac:dyDescent="0.5">
      <c r="A3577" t="s">
        <v>227</v>
      </c>
      <c r="B3577" t="s">
        <v>279</v>
      </c>
      <c r="C3577" t="s">
        <v>84</v>
      </c>
      <c r="D3577" t="s">
        <v>82</v>
      </c>
      <c r="E3577">
        <v>80.16</v>
      </c>
      <c r="F3577">
        <v>3</v>
      </c>
      <c r="G3577">
        <v>7.1400000000000006</v>
      </c>
      <c r="H3577">
        <v>6.1400000000000006</v>
      </c>
      <c r="I3577">
        <v>3</v>
      </c>
      <c r="J3577" s="13">
        <v>36968</v>
      </c>
      <c r="K3577" s="13">
        <v>36979</v>
      </c>
      <c r="L3577" t="s">
        <v>311</v>
      </c>
      <c r="M3577">
        <v>16.28</v>
      </c>
      <c r="N3577">
        <v>63.879999999999995</v>
      </c>
      <c r="O3577" t="s">
        <v>185</v>
      </c>
      <c r="P3577" t="s">
        <v>327</v>
      </c>
      <c r="Q3577">
        <v>3</v>
      </c>
      <c r="R3577" t="s">
        <v>328</v>
      </c>
      <c r="S3577" s="13">
        <v>-11</v>
      </c>
      <c r="T3577">
        <v>11</v>
      </c>
      <c r="U3577">
        <v>26.72</v>
      </c>
      <c r="V3577">
        <v>26.72</v>
      </c>
      <c r="W3577">
        <v>8167</v>
      </c>
    </row>
    <row r="3578" spans="1:23" x14ac:dyDescent="0.5">
      <c r="A3578" t="s">
        <v>222</v>
      </c>
      <c r="B3578" t="s">
        <v>279</v>
      </c>
      <c r="C3578" t="s">
        <v>84</v>
      </c>
      <c r="D3578" t="s">
        <v>82</v>
      </c>
      <c r="E3578">
        <v>80.16</v>
      </c>
      <c r="F3578">
        <v>3</v>
      </c>
      <c r="G3578">
        <v>7.8900000000000006</v>
      </c>
      <c r="H3578">
        <v>5.8900000000000006</v>
      </c>
      <c r="I3578">
        <v>3</v>
      </c>
      <c r="J3578" s="13">
        <v>36885</v>
      </c>
      <c r="K3578" s="13">
        <v>36895</v>
      </c>
      <c r="L3578" t="s">
        <v>331</v>
      </c>
      <c r="M3578">
        <v>16.78</v>
      </c>
      <c r="N3578">
        <v>63.379999999999995</v>
      </c>
      <c r="O3578" t="s">
        <v>184</v>
      </c>
      <c r="P3578" t="s">
        <v>308</v>
      </c>
      <c r="Q3578">
        <v>12</v>
      </c>
      <c r="R3578" t="s">
        <v>309</v>
      </c>
      <c r="S3578" s="13">
        <v>-10</v>
      </c>
      <c r="T3578">
        <v>10</v>
      </c>
      <c r="U3578">
        <v>26.72</v>
      </c>
      <c r="V3578">
        <v>26.72</v>
      </c>
      <c r="W3578">
        <v>8167</v>
      </c>
    </row>
    <row r="3579" spans="1:23" x14ac:dyDescent="0.5">
      <c r="A3579" t="s">
        <v>221</v>
      </c>
      <c r="B3579" t="s">
        <v>279</v>
      </c>
      <c r="C3579" t="s">
        <v>84</v>
      </c>
      <c r="D3579" t="s">
        <v>82</v>
      </c>
      <c r="E3579">
        <v>80.16</v>
      </c>
      <c r="F3579">
        <v>3</v>
      </c>
      <c r="G3579">
        <v>7.1000000000000014</v>
      </c>
      <c r="H3579">
        <v>6.1000000000000014</v>
      </c>
      <c r="I3579">
        <v>3</v>
      </c>
      <c r="J3579" s="13">
        <v>36850</v>
      </c>
      <c r="K3579" s="13">
        <v>36865</v>
      </c>
      <c r="L3579" t="s">
        <v>322</v>
      </c>
      <c r="M3579">
        <v>16.200000000000003</v>
      </c>
      <c r="N3579">
        <v>63.959999999999994</v>
      </c>
      <c r="O3579" t="s">
        <v>184</v>
      </c>
      <c r="P3579" t="s">
        <v>308</v>
      </c>
      <c r="Q3579">
        <v>11</v>
      </c>
      <c r="R3579" t="s">
        <v>312</v>
      </c>
      <c r="S3579" s="13">
        <v>-15</v>
      </c>
      <c r="T3579">
        <v>15</v>
      </c>
      <c r="U3579">
        <v>26.72</v>
      </c>
      <c r="V3579">
        <v>26.72</v>
      </c>
      <c r="W3579">
        <v>8167</v>
      </c>
    </row>
    <row r="3580" spans="1:23" x14ac:dyDescent="0.5">
      <c r="A3580" t="s">
        <v>228</v>
      </c>
      <c r="B3580" t="s">
        <v>279</v>
      </c>
      <c r="C3580" t="s">
        <v>84</v>
      </c>
      <c r="D3580" t="s">
        <v>82</v>
      </c>
      <c r="E3580">
        <v>80.16</v>
      </c>
      <c r="F3580">
        <v>3</v>
      </c>
      <c r="G3580">
        <v>9.5499999999999972</v>
      </c>
      <c r="H3580">
        <v>6.5499999999999972</v>
      </c>
      <c r="I3580">
        <v>3</v>
      </c>
      <c r="J3580" s="13">
        <v>36787</v>
      </c>
      <c r="K3580" s="13">
        <v>36806</v>
      </c>
      <c r="L3580" t="s">
        <v>310</v>
      </c>
      <c r="M3580">
        <v>19.099999999999994</v>
      </c>
      <c r="N3580">
        <v>61.06</v>
      </c>
      <c r="O3580" t="s">
        <v>184</v>
      </c>
      <c r="P3580" t="s">
        <v>316</v>
      </c>
      <c r="Q3580">
        <v>9</v>
      </c>
      <c r="R3580" t="s">
        <v>317</v>
      </c>
      <c r="S3580" s="13">
        <v>-19</v>
      </c>
      <c r="T3580">
        <v>19</v>
      </c>
      <c r="U3580">
        <v>26.72</v>
      </c>
      <c r="V3580">
        <v>26.72</v>
      </c>
      <c r="W3580">
        <v>8167</v>
      </c>
    </row>
    <row r="3581" spans="1:23" x14ac:dyDescent="0.5">
      <c r="A3581" t="s">
        <v>223</v>
      </c>
      <c r="B3581" t="s">
        <v>279</v>
      </c>
      <c r="C3581" t="s">
        <v>84</v>
      </c>
      <c r="D3581" t="s">
        <v>82</v>
      </c>
      <c r="E3581">
        <v>80.16</v>
      </c>
      <c r="F3581">
        <v>3</v>
      </c>
      <c r="G3581">
        <v>7.4500000000000028</v>
      </c>
      <c r="H3581">
        <v>6.4500000000000028</v>
      </c>
      <c r="I3581">
        <v>3</v>
      </c>
      <c r="J3581" s="13">
        <v>36785</v>
      </c>
      <c r="K3581" s="13">
        <v>36803</v>
      </c>
      <c r="L3581" t="s">
        <v>307</v>
      </c>
      <c r="M3581">
        <v>16.900000000000006</v>
      </c>
      <c r="N3581">
        <v>63.259999999999991</v>
      </c>
      <c r="O3581" t="s">
        <v>184</v>
      </c>
      <c r="P3581" t="s">
        <v>316</v>
      </c>
      <c r="Q3581">
        <v>9</v>
      </c>
      <c r="R3581" t="s">
        <v>317</v>
      </c>
      <c r="S3581" s="13">
        <v>-18</v>
      </c>
      <c r="T3581">
        <v>18</v>
      </c>
      <c r="U3581">
        <v>26.72</v>
      </c>
      <c r="V3581">
        <v>26.72</v>
      </c>
      <c r="W3581">
        <v>8167</v>
      </c>
    </row>
    <row r="3582" spans="1:23" x14ac:dyDescent="0.5">
      <c r="A3582" t="s">
        <v>227</v>
      </c>
      <c r="B3582" t="s">
        <v>279</v>
      </c>
      <c r="C3582" t="s">
        <v>84</v>
      </c>
      <c r="D3582" t="s">
        <v>82</v>
      </c>
      <c r="E3582">
        <v>80.16</v>
      </c>
      <c r="F3582">
        <v>3</v>
      </c>
      <c r="G3582">
        <v>9.3299999999999983</v>
      </c>
      <c r="H3582">
        <v>6.3299999999999983</v>
      </c>
      <c r="I3582">
        <v>3</v>
      </c>
      <c r="J3582" s="13">
        <v>36723</v>
      </c>
      <c r="K3582" s="13">
        <v>36731</v>
      </c>
      <c r="L3582" t="s">
        <v>311</v>
      </c>
      <c r="M3582">
        <v>18.659999999999997</v>
      </c>
      <c r="N3582">
        <v>61.5</v>
      </c>
      <c r="O3582" t="s">
        <v>184</v>
      </c>
      <c r="P3582" t="s">
        <v>316</v>
      </c>
      <c r="Q3582">
        <v>7</v>
      </c>
      <c r="R3582" t="s">
        <v>320</v>
      </c>
      <c r="S3582" s="13">
        <v>-8</v>
      </c>
      <c r="T3582">
        <v>8</v>
      </c>
      <c r="U3582">
        <v>26.72</v>
      </c>
      <c r="V3582">
        <v>26.72</v>
      </c>
      <c r="W3582">
        <v>8167</v>
      </c>
    </row>
    <row r="3583" spans="1:23" x14ac:dyDescent="0.5">
      <c r="A3583" t="s">
        <v>228</v>
      </c>
      <c r="B3583" t="s">
        <v>279</v>
      </c>
      <c r="C3583" t="s">
        <v>84</v>
      </c>
      <c r="D3583" t="s">
        <v>82</v>
      </c>
      <c r="E3583">
        <v>80.16</v>
      </c>
      <c r="F3583">
        <v>3</v>
      </c>
      <c r="G3583">
        <v>8.4500000000000028</v>
      </c>
      <c r="H3583">
        <v>3.4500000000000028</v>
      </c>
      <c r="I3583">
        <v>3</v>
      </c>
      <c r="J3583" s="13">
        <v>36721</v>
      </c>
      <c r="K3583" s="13">
        <v>36728</v>
      </c>
      <c r="L3583" t="s">
        <v>310</v>
      </c>
      <c r="M3583">
        <v>14.900000000000006</v>
      </c>
      <c r="N3583">
        <v>65.259999999999991</v>
      </c>
      <c r="O3583" t="s">
        <v>184</v>
      </c>
      <c r="P3583" t="s">
        <v>316</v>
      </c>
      <c r="Q3583">
        <v>7</v>
      </c>
      <c r="R3583" t="s">
        <v>320</v>
      </c>
      <c r="S3583" s="13">
        <v>-7</v>
      </c>
      <c r="T3583">
        <v>7</v>
      </c>
      <c r="U3583">
        <v>26.72</v>
      </c>
      <c r="V3583">
        <v>26.72</v>
      </c>
      <c r="W3583">
        <v>8167</v>
      </c>
    </row>
    <row r="3584" spans="1:23" x14ac:dyDescent="0.5">
      <c r="A3584" t="s">
        <v>221</v>
      </c>
      <c r="B3584" t="s">
        <v>279</v>
      </c>
      <c r="C3584" t="s">
        <v>84</v>
      </c>
      <c r="D3584" t="s">
        <v>82</v>
      </c>
      <c r="E3584">
        <v>80.16</v>
      </c>
      <c r="F3584">
        <v>3</v>
      </c>
      <c r="G3584">
        <v>7.8900000000000006</v>
      </c>
      <c r="H3584">
        <v>5.8900000000000006</v>
      </c>
      <c r="I3584">
        <v>3</v>
      </c>
      <c r="J3584" s="13">
        <v>36670</v>
      </c>
      <c r="K3584" s="13">
        <v>36677</v>
      </c>
      <c r="L3584" t="s">
        <v>322</v>
      </c>
      <c r="M3584">
        <v>16.78</v>
      </c>
      <c r="N3584">
        <v>63.379999999999995</v>
      </c>
      <c r="O3584" t="s">
        <v>184</v>
      </c>
      <c r="P3584" t="s">
        <v>323</v>
      </c>
      <c r="Q3584">
        <v>5</v>
      </c>
      <c r="R3584" t="s">
        <v>325</v>
      </c>
      <c r="S3584" s="13">
        <v>-7</v>
      </c>
      <c r="T3584">
        <v>7</v>
      </c>
      <c r="U3584">
        <v>26.72</v>
      </c>
      <c r="V3584">
        <v>26.72</v>
      </c>
      <c r="W3584">
        <v>8167</v>
      </c>
    </row>
    <row r="3585" spans="1:23" x14ac:dyDescent="0.5">
      <c r="A3585" t="s">
        <v>227</v>
      </c>
      <c r="B3585" t="s">
        <v>279</v>
      </c>
      <c r="C3585" t="s">
        <v>84</v>
      </c>
      <c r="D3585" t="s">
        <v>82</v>
      </c>
      <c r="E3585">
        <v>80.16</v>
      </c>
      <c r="F3585">
        <v>3</v>
      </c>
      <c r="G3585">
        <v>9.9899999999999984</v>
      </c>
      <c r="H3585">
        <v>3.9899999999999984</v>
      </c>
      <c r="I3585">
        <v>3</v>
      </c>
      <c r="J3585" s="13">
        <v>36512</v>
      </c>
      <c r="K3585" s="13">
        <v>36528</v>
      </c>
      <c r="L3585" t="s">
        <v>311</v>
      </c>
      <c r="M3585">
        <v>16.979999999999997</v>
      </c>
      <c r="N3585">
        <v>63.18</v>
      </c>
      <c r="O3585" t="s">
        <v>333</v>
      </c>
      <c r="P3585" t="s">
        <v>308</v>
      </c>
      <c r="Q3585">
        <v>12</v>
      </c>
      <c r="R3585" t="s">
        <v>309</v>
      </c>
      <c r="S3585" s="13">
        <v>-16</v>
      </c>
      <c r="T3585">
        <v>16</v>
      </c>
      <c r="U3585">
        <v>26.72</v>
      </c>
      <c r="V3585">
        <v>26.72</v>
      </c>
      <c r="W3585">
        <v>8167</v>
      </c>
    </row>
    <row r="3586" spans="1:23" x14ac:dyDescent="0.5">
      <c r="A3586" t="s">
        <v>226</v>
      </c>
      <c r="B3586" t="s">
        <v>279</v>
      </c>
      <c r="C3586" t="s">
        <v>84</v>
      </c>
      <c r="D3586" t="s">
        <v>40</v>
      </c>
      <c r="E3586">
        <v>120.60000000000001</v>
      </c>
      <c r="F3586">
        <v>3</v>
      </c>
      <c r="G3586">
        <v>9.9899999999999984</v>
      </c>
      <c r="H3586">
        <v>4.9899999999999984</v>
      </c>
      <c r="I3586">
        <v>1</v>
      </c>
      <c r="J3586" s="13">
        <v>42329</v>
      </c>
      <c r="K3586" s="13">
        <v>42340</v>
      </c>
      <c r="L3586" t="s">
        <v>315</v>
      </c>
      <c r="M3586">
        <v>15.979999999999997</v>
      </c>
      <c r="N3586">
        <v>104.62</v>
      </c>
      <c r="O3586" t="s">
        <v>230</v>
      </c>
      <c r="P3586" t="s">
        <v>308</v>
      </c>
      <c r="Q3586">
        <v>11</v>
      </c>
      <c r="R3586" t="s">
        <v>312</v>
      </c>
      <c r="S3586" s="13">
        <v>-11</v>
      </c>
      <c r="T3586">
        <v>11</v>
      </c>
      <c r="U3586">
        <v>40.200000000000003</v>
      </c>
      <c r="V3586">
        <v>40.200000000000003</v>
      </c>
      <c r="W3586">
        <v>8167</v>
      </c>
    </row>
    <row r="3587" spans="1:23" x14ac:dyDescent="0.5">
      <c r="A3587" t="s">
        <v>221</v>
      </c>
      <c r="B3587" t="s">
        <v>279</v>
      </c>
      <c r="C3587" t="s">
        <v>84</v>
      </c>
      <c r="D3587" t="s">
        <v>40</v>
      </c>
      <c r="E3587">
        <v>120.60000000000001</v>
      </c>
      <c r="F3587">
        <v>3</v>
      </c>
      <c r="G3587">
        <v>8</v>
      </c>
      <c r="H3587">
        <v>3</v>
      </c>
      <c r="I3587">
        <v>1</v>
      </c>
      <c r="J3587" s="13">
        <v>42323</v>
      </c>
      <c r="K3587" s="13">
        <v>42336</v>
      </c>
      <c r="L3587" t="s">
        <v>322</v>
      </c>
      <c r="M3587">
        <v>12</v>
      </c>
      <c r="N3587">
        <v>108.60000000000001</v>
      </c>
      <c r="O3587" t="s">
        <v>230</v>
      </c>
      <c r="P3587" t="s">
        <v>308</v>
      </c>
      <c r="Q3587">
        <v>11</v>
      </c>
      <c r="R3587" t="s">
        <v>312</v>
      </c>
      <c r="S3587" s="13">
        <v>-13</v>
      </c>
      <c r="T3587">
        <v>13</v>
      </c>
      <c r="U3587">
        <v>40.200000000000003</v>
      </c>
      <c r="V3587">
        <v>40.200000000000003</v>
      </c>
      <c r="W3587">
        <v>8167</v>
      </c>
    </row>
    <row r="3588" spans="1:23" x14ac:dyDescent="0.5">
      <c r="A3588" t="s">
        <v>225</v>
      </c>
      <c r="B3588" t="s">
        <v>279</v>
      </c>
      <c r="C3588" t="s">
        <v>84</v>
      </c>
      <c r="D3588" t="s">
        <v>40</v>
      </c>
      <c r="E3588">
        <v>120.60000000000001</v>
      </c>
      <c r="F3588">
        <v>3</v>
      </c>
      <c r="G3588">
        <v>7.4500000000000028</v>
      </c>
      <c r="H3588">
        <v>6.4500000000000028</v>
      </c>
      <c r="I3588">
        <v>1</v>
      </c>
      <c r="J3588" s="13">
        <v>42253</v>
      </c>
      <c r="K3588" s="13">
        <v>42263</v>
      </c>
      <c r="L3588" t="s">
        <v>321</v>
      </c>
      <c r="M3588">
        <v>14.900000000000006</v>
      </c>
      <c r="N3588">
        <v>105.7</v>
      </c>
      <c r="O3588" t="s">
        <v>230</v>
      </c>
      <c r="P3588" t="s">
        <v>316</v>
      </c>
      <c r="Q3588">
        <v>9</v>
      </c>
      <c r="R3588" t="s">
        <v>317</v>
      </c>
      <c r="S3588" s="13">
        <v>-10</v>
      </c>
      <c r="T3588">
        <v>10</v>
      </c>
      <c r="U3588">
        <v>40.200000000000003</v>
      </c>
      <c r="V3588">
        <v>40.200000000000003</v>
      </c>
      <c r="W3588">
        <v>8167</v>
      </c>
    </row>
    <row r="3589" spans="1:23" x14ac:dyDescent="0.5">
      <c r="A3589" t="s">
        <v>227</v>
      </c>
      <c r="B3589" t="s">
        <v>279</v>
      </c>
      <c r="C3589" t="s">
        <v>84</v>
      </c>
      <c r="D3589" t="s">
        <v>40</v>
      </c>
      <c r="E3589">
        <v>120.60000000000001</v>
      </c>
      <c r="F3589">
        <v>3</v>
      </c>
      <c r="G3589">
        <v>8.8999999999999986</v>
      </c>
      <c r="H3589">
        <v>3.8999999999999986</v>
      </c>
      <c r="I3589">
        <v>1</v>
      </c>
      <c r="J3589" s="13">
        <v>42239</v>
      </c>
      <c r="K3589" s="13">
        <v>42250</v>
      </c>
      <c r="L3589" t="s">
        <v>311</v>
      </c>
      <c r="M3589">
        <v>13.799999999999997</v>
      </c>
      <c r="N3589">
        <v>106.80000000000001</v>
      </c>
      <c r="O3589" t="s">
        <v>230</v>
      </c>
      <c r="P3589" t="s">
        <v>316</v>
      </c>
      <c r="Q3589">
        <v>8</v>
      </c>
      <c r="R3589" t="s">
        <v>319</v>
      </c>
      <c r="S3589" s="13">
        <v>-11</v>
      </c>
      <c r="T3589">
        <v>11</v>
      </c>
      <c r="U3589">
        <v>40.200000000000003</v>
      </c>
      <c r="V3589">
        <v>40.200000000000003</v>
      </c>
      <c r="W3589">
        <v>8167</v>
      </c>
    </row>
    <row r="3590" spans="1:23" x14ac:dyDescent="0.5">
      <c r="A3590" t="s">
        <v>222</v>
      </c>
      <c r="B3590" t="s">
        <v>279</v>
      </c>
      <c r="C3590" t="s">
        <v>84</v>
      </c>
      <c r="D3590" t="s">
        <v>40</v>
      </c>
      <c r="E3590">
        <v>120.60000000000001</v>
      </c>
      <c r="F3590">
        <v>3</v>
      </c>
      <c r="G3590">
        <v>10</v>
      </c>
      <c r="H3590">
        <v>5</v>
      </c>
      <c r="I3590">
        <v>1</v>
      </c>
      <c r="J3590" s="13">
        <v>42226</v>
      </c>
      <c r="K3590" s="13">
        <v>43070</v>
      </c>
      <c r="L3590" t="s">
        <v>331</v>
      </c>
      <c r="M3590">
        <v>16</v>
      </c>
      <c r="N3590">
        <v>104.60000000000001</v>
      </c>
      <c r="O3590" t="s">
        <v>230</v>
      </c>
      <c r="P3590" t="s">
        <v>316</v>
      </c>
      <c r="Q3590">
        <v>8</v>
      </c>
      <c r="R3590" t="s">
        <v>319</v>
      </c>
      <c r="S3590" s="13">
        <v>-844</v>
      </c>
      <c r="T3590">
        <v>844</v>
      </c>
      <c r="U3590">
        <v>40.200000000000003</v>
      </c>
      <c r="V3590">
        <v>40.200000000000003</v>
      </c>
      <c r="W3590">
        <v>8167</v>
      </c>
    </row>
    <row r="3591" spans="1:23" x14ac:dyDescent="0.5">
      <c r="A3591" t="s">
        <v>220</v>
      </c>
      <c r="B3591" t="s">
        <v>279</v>
      </c>
      <c r="C3591" t="s">
        <v>84</v>
      </c>
      <c r="D3591" t="s">
        <v>40</v>
      </c>
      <c r="E3591">
        <v>120.60000000000001</v>
      </c>
      <c r="F3591">
        <v>3</v>
      </c>
      <c r="G3591">
        <v>5.3599999999999994</v>
      </c>
      <c r="H3591">
        <v>3.3599999999999994</v>
      </c>
      <c r="I3591">
        <v>1</v>
      </c>
      <c r="J3591" s="13">
        <v>42217</v>
      </c>
      <c r="K3591" s="13">
        <v>42234</v>
      </c>
      <c r="L3591" t="s">
        <v>318</v>
      </c>
      <c r="M3591">
        <v>9.7199999999999989</v>
      </c>
      <c r="N3591">
        <v>110.88000000000001</v>
      </c>
      <c r="O3591" t="s">
        <v>230</v>
      </c>
      <c r="P3591" t="s">
        <v>316</v>
      </c>
      <c r="Q3591">
        <v>8</v>
      </c>
      <c r="R3591" t="s">
        <v>319</v>
      </c>
      <c r="S3591" s="13">
        <v>-17</v>
      </c>
      <c r="T3591">
        <v>17</v>
      </c>
      <c r="U3591">
        <v>40.200000000000003</v>
      </c>
      <c r="V3591">
        <v>40.200000000000003</v>
      </c>
      <c r="W3591">
        <v>8167</v>
      </c>
    </row>
    <row r="3592" spans="1:23" x14ac:dyDescent="0.5">
      <c r="A3592" t="s">
        <v>224</v>
      </c>
      <c r="B3592" t="s">
        <v>279</v>
      </c>
      <c r="C3592" t="s">
        <v>84</v>
      </c>
      <c r="D3592" t="s">
        <v>40</v>
      </c>
      <c r="E3592">
        <v>120.60000000000001</v>
      </c>
      <c r="F3592">
        <v>3</v>
      </c>
      <c r="G3592">
        <v>6.2199999999999989</v>
      </c>
      <c r="H3592">
        <v>5.2199999999999989</v>
      </c>
      <c r="I3592">
        <v>1</v>
      </c>
      <c r="J3592" s="13">
        <v>42209</v>
      </c>
      <c r="K3592" s="13">
        <v>42228</v>
      </c>
      <c r="L3592" t="s">
        <v>313</v>
      </c>
      <c r="M3592">
        <v>12.439999999999998</v>
      </c>
      <c r="N3592">
        <v>108.16000000000001</v>
      </c>
      <c r="O3592" t="s">
        <v>230</v>
      </c>
      <c r="P3592" t="s">
        <v>316</v>
      </c>
      <c r="Q3592">
        <v>7</v>
      </c>
      <c r="R3592" t="s">
        <v>320</v>
      </c>
      <c r="S3592" s="13">
        <v>-19</v>
      </c>
      <c r="T3592">
        <v>19</v>
      </c>
      <c r="U3592">
        <v>40.200000000000003</v>
      </c>
      <c r="V3592">
        <v>40.200000000000003</v>
      </c>
      <c r="W3592">
        <v>8167</v>
      </c>
    </row>
    <row r="3593" spans="1:23" x14ac:dyDescent="0.5">
      <c r="A3593" t="s">
        <v>222</v>
      </c>
      <c r="B3593" t="s">
        <v>279</v>
      </c>
      <c r="C3593" t="s">
        <v>84</v>
      </c>
      <c r="D3593" t="s">
        <v>40</v>
      </c>
      <c r="E3593">
        <v>120.60000000000001</v>
      </c>
      <c r="F3593">
        <v>3</v>
      </c>
      <c r="G3593">
        <v>5.1000000000000014</v>
      </c>
      <c r="H3593">
        <v>5.1000000000000014</v>
      </c>
      <c r="I3593">
        <v>1</v>
      </c>
      <c r="J3593" s="13">
        <v>42127</v>
      </c>
      <c r="K3593" s="13">
        <v>42146</v>
      </c>
      <c r="L3593" t="s">
        <v>331</v>
      </c>
      <c r="M3593">
        <v>11.200000000000003</v>
      </c>
      <c r="N3593">
        <v>109.4</v>
      </c>
      <c r="O3593" t="s">
        <v>230</v>
      </c>
      <c r="P3593" t="s">
        <v>323</v>
      </c>
      <c r="Q3593">
        <v>5</v>
      </c>
      <c r="R3593" t="s">
        <v>325</v>
      </c>
      <c r="S3593" s="13">
        <v>-19</v>
      </c>
      <c r="T3593">
        <v>19</v>
      </c>
      <c r="U3593">
        <v>40.200000000000003</v>
      </c>
      <c r="V3593">
        <v>40.200000000000003</v>
      </c>
      <c r="W3593">
        <v>8167</v>
      </c>
    </row>
    <row r="3594" spans="1:23" x14ac:dyDescent="0.5">
      <c r="A3594" t="s">
        <v>224</v>
      </c>
      <c r="B3594" t="s">
        <v>279</v>
      </c>
      <c r="C3594" t="s">
        <v>84</v>
      </c>
      <c r="D3594" t="s">
        <v>40</v>
      </c>
      <c r="E3594">
        <v>120.60000000000001</v>
      </c>
      <c r="F3594">
        <v>3</v>
      </c>
      <c r="G3594">
        <v>5.6099999999999994</v>
      </c>
      <c r="H3594">
        <v>6.6099999999999994</v>
      </c>
      <c r="I3594">
        <v>1</v>
      </c>
      <c r="J3594" s="13">
        <v>42091</v>
      </c>
      <c r="K3594" s="13">
        <v>43024</v>
      </c>
      <c r="L3594" t="s">
        <v>313</v>
      </c>
      <c r="M3594">
        <v>13.219999999999999</v>
      </c>
      <c r="N3594">
        <v>107.38000000000001</v>
      </c>
      <c r="O3594" t="s">
        <v>230</v>
      </c>
      <c r="P3594" t="s">
        <v>327</v>
      </c>
      <c r="Q3594">
        <v>3</v>
      </c>
      <c r="R3594" t="s">
        <v>328</v>
      </c>
      <c r="S3594" s="13">
        <v>-933</v>
      </c>
      <c r="T3594">
        <v>933</v>
      </c>
      <c r="U3594">
        <v>40.200000000000003</v>
      </c>
      <c r="V3594">
        <v>40.200000000000003</v>
      </c>
      <c r="W3594">
        <v>8167</v>
      </c>
    </row>
    <row r="3595" spans="1:23" x14ac:dyDescent="0.5">
      <c r="A3595" t="s">
        <v>224</v>
      </c>
      <c r="B3595" t="s">
        <v>279</v>
      </c>
      <c r="C3595" t="s">
        <v>84</v>
      </c>
      <c r="D3595" t="s">
        <v>40</v>
      </c>
      <c r="E3595">
        <v>120.60000000000001</v>
      </c>
      <c r="F3595">
        <v>3</v>
      </c>
      <c r="G3595">
        <v>5.9899999999999984</v>
      </c>
      <c r="H3595">
        <v>3.9899999999999984</v>
      </c>
      <c r="I3595">
        <v>1</v>
      </c>
      <c r="J3595" s="13">
        <v>42082</v>
      </c>
      <c r="K3595" s="13">
        <v>43125</v>
      </c>
      <c r="L3595" t="s">
        <v>313</v>
      </c>
      <c r="M3595">
        <v>10.979999999999997</v>
      </c>
      <c r="N3595">
        <v>109.62</v>
      </c>
      <c r="O3595" t="s">
        <v>230</v>
      </c>
      <c r="P3595" t="s">
        <v>327</v>
      </c>
      <c r="Q3595">
        <v>3</v>
      </c>
      <c r="R3595" t="s">
        <v>328</v>
      </c>
      <c r="S3595" s="13">
        <v>-1043</v>
      </c>
      <c r="T3595">
        <v>1043</v>
      </c>
      <c r="U3595">
        <v>40.200000000000003</v>
      </c>
      <c r="V3595">
        <v>40.200000000000003</v>
      </c>
      <c r="W3595">
        <v>8167</v>
      </c>
    </row>
    <row r="3596" spans="1:23" x14ac:dyDescent="0.5">
      <c r="A3596" t="s">
        <v>225</v>
      </c>
      <c r="B3596" t="s">
        <v>279</v>
      </c>
      <c r="C3596" t="s">
        <v>84</v>
      </c>
      <c r="D3596" t="s">
        <v>40</v>
      </c>
      <c r="E3596">
        <v>120.60000000000001</v>
      </c>
      <c r="F3596">
        <v>3</v>
      </c>
      <c r="G3596">
        <v>8.4500000000000028</v>
      </c>
      <c r="H3596">
        <v>4.4500000000000028</v>
      </c>
      <c r="I3596">
        <v>1</v>
      </c>
      <c r="J3596" s="13">
        <v>42067</v>
      </c>
      <c r="K3596" s="13">
        <v>42923</v>
      </c>
      <c r="L3596" t="s">
        <v>321</v>
      </c>
      <c r="M3596">
        <v>13.900000000000006</v>
      </c>
      <c r="N3596">
        <v>106.7</v>
      </c>
      <c r="O3596" t="s">
        <v>230</v>
      </c>
      <c r="P3596" t="s">
        <v>327</v>
      </c>
      <c r="Q3596">
        <v>3</v>
      </c>
      <c r="R3596" t="s">
        <v>328</v>
      </c>
      <c r="S3596" s="13">
        <v>-856</v>
      </c>
      <c r="T3596">
        <v>856</v>
      </c>
      <c r="U3596">
        <v>40.200000000000003</v>
      </c>
      <c r="V3596">
        <v>40.200000000000003</v>
      </c>
      <c r="W3596">
        <v>8167</v>
      </c>
    </row>
    <row r="3597" spans="1:23" x14ac:dyDescent="0.5">
      <c r="A3597" t="s">
        <v>228</v>
      </c>
      <c r="B3597" t="s">
        <v>279</v>
      </c>
      <c r="C3597" t="s">
        <v>84</v>
      </c>
      <c r="D3597" t="s">
        <v>40</v>
      </c>
      <c r="E3597">
        <v>120.60000000000001</v>
      </c>
      <c r="F3597">
        <v>3</v>
      </c>
      <c r="G3597">
        <v>8.3299999999999983</v>
      </c>
      <c r="H3597">
        <v>4.3299999999999983</v>
      </c>
      <c r="I3597">
        <v>1</v>
      </c>
      <c r="J3597" s="13">
        <v>42067</v>
      </c>
      <c r="K3597" s="13">
        <v>43021</v>
      </c>
      <c r="L3597" t="s">
        <v>310</v>
      </c>
      <c r="M3597">
        <v>13.659999999999997</v>
      </c>
      <c r="N3597">
        <v>106.94000000000001</v>
      </c>
      <c r="O3597" t="s">
        <v>230</v>
      </c>
      <c r="P3597" t="s">
        <v>327</v>
      </c>
      <c r="Q3597">
        <v>3</v>
      </c>
      <c r="R3597" t="s">
        <v>328</v>
      </c>
      <c r="S3597" s="13">
        <v>-954</v>
      </c>
      <c r="T3597">
        <v>954</v>
      </c>
      <c r="U3597">
        <v>40.200000000000003</v>
      </c>
      <c r="V3597">
        <v>40.200000000000003</v>
      </c>
      <c r="W3597">
        <v>8167</v>
      </c>
    </row>
    <row r="3598" spans="1:23" x14ac:dyDescent="0.5">
      <c r="A3598" t="s">
        <v>228</v>
      </c>
      <c r="B3598" t="s">
        <v>279</v>
      </c>
      <c r="C3598" t="s">
        <v>84</v>
      </c>
      <c r="D3598" t="s">
        <v>40</v>
      </c>
      <c r="E3598">
        <v>120.60000000000001</v>
      </c>
      <c r="F3598">
        <v>3</v>
      </c>
      <c r="G3598">
        <v>9.2199999999999989</v>
      </c>
      <c r="H3598">
        <v>6.2199999999999989</v>
      </c>
      <c r="I3598">
        <v>1</v>
      </c>
      <c r="J3598" s="13">
        <v>42061</v>
      </c>
      <c r="K3598" s="13">
        <v>43111</v>
      </c>
      <c r="L3598" t="s">
        <v>310</v>
      </c>
      <c r="M3598">
        <v>16.439999999999998</v>
      </c>
      <c r="N3598">
        <v>104.16000000000001</v>
      </c>
      <c r="O3598" t="s">
        <v>230</v>
      </c>
      <c r="P3598" t="s">
        <v>327</v>
      </c>
      <c r="Q3598">
        <v>2</v>
      </c>
      <c r="R3598" t="s">
        <v>329</v>
      </c>
      <c r="S3598" s="13">
        <v>-1050</v>
      </c>
      <c r="T3598">
        <v>1050</v>
      </c>
      <c r="U3598">
        <v>40.200000000000003</v>
      </c>
      <c r="V3598">
        <v>40.200000000000003</v>
      </c>
      <c r="W3598">
        <v>8167</v>
      </c>
    </row>
    <row r="3599" spans="1:23" x14ac:dyDescent="0.5">
      <c r="A3599" t="s">
        <v>222</v>
      </c>
      <c r="B3599" t="s">
        <v>279</v>
      </c>
      <c r="C3599" t="s">
        <v>84</v>
      </c>
      <c r="D3599" t="s">
        <v>40</v>
      </c>
      <c r="E3599">
        <v>120.60000000000001</v>
      </c>
      <c r="F3599">
        <v>3</v>
      </c>
      <c r="G3599">
        <v>6.5499999999999972</v>
      </c>
      <c r="H3599">
        <v>5.5499999999999972</v>
      </c>
      <c r="I3599">
        <v>1</v>
      </c>
      <c r="J3599" s="13">
        <v>41983</v>
      </c>
      <c r="K3599" s="13">
        <v>42000</v>
      </c>
      <c r="L3599" t="s">
        <v>331</v>
      </c>
      <c r="M3599">
        <v>13.099999999999994</v>
      </c>
      <c r="N3599">
        <v>107.50000000000001</v>
      </c>
      <c r="O3599" t="s">
        <v>197</v>
      </c>
      <c r="P3599" t="s">
        <v>308</v>
      </c>
      <c r="Q3599">
        <v>12</v>
      </c>
      <c r="R3599" t="s">
        <v>309</v>
      </c>
      <c r="S3599" s="13">
        <v>-17</v>
      </c>
      <c r="T3599">
        <v>17</v>
      </c>
      <c r="U3599">
        <v>40.200000000000003</v>
      </c>
      <c r="V3599">
        <v>40.200000000000003</v>
      </c>
      <c r="W3599">
        <v>8167</v>
      </c>
    </row>
    <row r="3600" spans="1:23" x14ac:dyDescent="0.5">
      <c r="A3600" t="s">
        <v>224</v>
      </c>
      <c r="B3600" t="s">
        <v>279</v>
      </c>
      <c r="C3600" t="s">
        <v>84</v>
      </c>
      <c r="D3600" t="s">
        <v>40</v>
      </c>
      <c r="E3600">
        <v>120.60000000000001</v>
      </c>
      <c r="F3600">
        <v>3</v>
      </c>
      <c r="G3600">
        <v>7.990000000000002</v>
      </c>
      <c r="H3600">
        <v>5.990000000000002</v>
      </c>
      <c r="I3600">
        <v>1</v>
      </c>
      <c r="J3600" s="13">
        <v>41864</v>
      </c>
      <c r="K3600" s="13">
        <v>41884</v>
      </c>
      <c r="L3600" t="s">
        <v>313</v>
      </c>
      <c r="M3600">
        <v>14.980000000000004</v>
      </c>
      <c r="N3600">
        <v>105.62</v>
      </c>
      <c r="O3600" t="s">
        <v>197</v>
      </c>
      <c r="P3600" t="s">
        <v>316</v>
      </c>
      <c r="Q3600">
        <v>8</v>
      </c>
      <c r="R3600" t="s">
        <v>319</v>
      </c>
      <c r="S3600" s="13">
        <v>-20</v>
      </c>
      <c r="T3600">
        <v>20</v>
      </c>
      <c r="U3600">
        <v>40.200000000000003</v>
      </c>
      <c r="V3600">
        <v>40.200000000000003</v>
      </c>
      <c r="W3600">
        <v>8167</v>
      </c>
    </row>
    <row r="3601" spans="1:23" x14ac:dyDescent="0.5">
      <c r="A3601" t="s">
        <v>227</v>
      </c>
      <c r="B3601" t="s">
        <v>279</v>
      </c>
      <c r="C3601" t="s">
        <v>84</v>
      </c>
      <c r="D3601" t="s">
        <v>40</v>
      </c>
      <c r="E3601">
        <v>120.60000000000001</v>
      </c>
      <c r="F3601">
        <v>3</v>
      </c>
      <c r="G3601">
        <v>9</v>
      </c>
      <c r="H3601">
        <v>3</v>
      </c>
      <c r="I3601">
        <v>1</v>
      </c>
      <c r="J3601" s="13">
        <v>41772</v>
      </c>
      <c r="K3601" s="13">
        <v>41785</v>
      </c>
      <c r="L3601" t="s">
        <v>311</v>
      </c>
      <c r="M3601">
        <v>13</v>
      </c>
      <c r="N3601">
        <v>107.60000000000001</v>
      </c>
      <c r="O3601" t="s">
        <v>197</v>
      </c>
      <c r="P3601" t="s">
        <v>323</v>
      </c>
      <c r="Q3601">
        <v>5</v>
      </c>
      <c r="R3601" t="s">
        <v>325</v>
      </c>
      <c r="S3601" s="13">
        <v>-13</v>
      </c>
      <c r="T3601">
        <v>13</v>
      </c>
      <c r="U3601">
        <v>40.200000000000003</v>
      </c>
      <c r="V3601">
        <v>40.200000000000003</v>
      </c>
      <c r="W3601">
        <v>8167</v>
      </c>
    </row>
    <row r="3602" spans="1:23" x14ac:dyDescent="0.5">
      <c r="A3602" t="s">
        <v>220</v>
      </c>
      <c r="B3602" t="s">
        <v>279</v>
      </c>
      <c r="C3602" t="s">
        <v>84</v>
      </c>
      <c r="D3602" t="s">
        <v>40</v>
      </c>
      <c r="E3602">
        <v>120.60000000000001</v>
      </c>
      <c r="F3602">
        <v>3</v>
      </c>
      <c r="G3602">
        <v>8.1199999999999974</v>
      </c>
      <c r="H3602">
        <v>4.1199999999999974</v>
      </c>
      <c r="I3602">
        <v>1</v>
      </c>
      <c r="J3602" s="13">
        <v>41765</v>
      </c>
      <c r="K3602" s="13">
        <v>43237</v>
      </c>
      <c r="L3602" t="s">
        <v>318</v>
      </c>
      <c r="M3602">
        <v>13.239999999999995</v>
      </c>
      <c r="N3602">
        <v>107.36000000000001</v>
      </c>
      <c r="O3602" t="s">
        <v>197</v>
      </c>
      <c r="P3602" t="s">
        <v>323</v>
      </c>
      <c r="Q3602">
        <v>5</v>
      </c>
      <c r="R3602" t="s">
        <v>325</v>
      </c>
      <c r="S3602" s="13">
        <v>-1472</v>
      </c>
      <c r="T3602">
        <v>1472</v>
      </c>
      <c r="U3602">
        <v>40.200000000000003</v>
      </c>
      <c r="V3602">
        <v>40.200000000000003</v>
      </c>
      <c r="W3602">
        <v>8167</v>
      </c>
    </row>
    <row r="3603" spans="1:23" x14ac:dyDescent="0.5">
      <c r="A3603" t="s">
        <v>221</v>
      </c>
      <c r="B3603" t="s">
        <v>279</v>
      </c>
      <c r="C3603" t="s">
        <v>84</v>
      </c>
      <c r="D3603" t="s">
        <v>40</v>
      </c>
      <c r="E3603">
        <v>120.60000000000001</v>
      </c>
      <c r="F3603">
        <v>3</v>
      </c>
      <c r="G3603">
        <v>9.6499999999999986</v>
      </c>
      <c r="H3603">
        <v>4.6499999999999986</v>
      </c>
      <c r="I3603">
        <v>1</v>
      </c>
      <c r="J3603" s="13">
        <v>41747</v>
      </c>
      <c r="K3603" s="13">
        <v>43226</v>
      </c>
      <c r="L3603" t="s">
        <v>322</v>
      </c>
      <c r="M3603">
        <v>15.299999999999997</v>
      </c>
      <c r="N3603">
        <v>105.30000000000001</v>
      </c>
      <c r="O3603" t="s">
        <v>197</v>
      </c>
      <c r="P3603" t="s">
        <v>323</v>
      </c>
      <c r="Q3603">
        <v>4</v>
      </c>
      <c r="R3603" t="s">
        <v>326</v>
      </c>
      <c r="S3603" s="13">
        <v>-1479</v>
      </c>
      <c r="T3603">
        <v>1479</v>
      </c>
      <c r="U3603">
        <v>40.200000000000003</v>
      </c>
      <c r="V3603">
        <v>40.200000000000003</v>
      </c>
      <c r="W3603">
        <v>8167</v>
      </c>
    </row>
    <row r="3604" spans="1:23" x14ac:dyDescent="0.5">
      <c r="A3604" t="s">
        <v>222</v>
      </c>
      <c r="B3604" t="s">
        <v>279</v>
      </c>
      <c r="C3604" t="s">
        <v>84</v>
      </c>
      <c r="D3604" t="s">
        <v>40</v>
      </c>
      <c r="E3604">
        <v>120.60000000000001</v>
      </c>
      <c r="F3604">
        <v>3</v>
      </c>
      <c r="G3604">
        <v>5.6499999999999986</v>
      </c>
      <c r="H3604">
        <v>6.6499999999999986</v>
      </c>
      <c r="I3604">
        <v>1</v>
      </c>
      <c r="J3604" s="13">
        <v>41743</v>
      </c>
      <c r="K3604" s="13">
        <v>41763</v>
      </c>
      <c r="L3604" t="s">
        <v>331</v>
      </c>
      <c r="M3604">
        <v>13.299999999999997</v>
      </c>
      <c r="N3604">
        <v>107.30000000000001</v>
      </c>
      <c r="O3604" t="s">
        <v>197</v>
      </c>
      <c r="P3604" t="s">
        <v>323</v>
      </c>
      <c r="Q3604">
        <v>4</v>
      </c>
      <c r="R3604" t="s">
        <v>326</v>
      </c>
      <c r="S3604" s="13">
        <v>-20</v>
      </c>
      <c r="T3604">
        <v>20</v>
      </c>
      <c r="U3604">
        <v>40.200000000000003</v>
      </c>
      <c r="V3604">
        <v>40.200000000000003</v>
      </c>
      <c r="W3604">
        <v>8167</v>
      </c>
    </row>
    <row r="3605" spans="1:23" x14ac:dyDescent="0.5">
      <c r="A3605" t="s">
        <v>225</v>
      </c>
      <c r="B3605" t="s">
        <v>279</v>
      </c>
      <c r="C3605" t="s">
        <v>84</v>
      </c>
      <c r="D3605" t="s">
        <v>40</v>
      </c>
      <c r="E3605">
        <v>120.60000000000001</v>
      </c>
      <c r="F3605">
        <v>3</v>
      </c>
      <c r="G3605">
        <v>5.9899999999999984</v>
      </c>
      <c r="H3605">
        <v>6.9899999999999984</v>
      </c>
      <c r="I3605">
        <v>1</v>
      </c>
      <c r="J3605" s="13">
        <v>41741</v>
      </c>
      <c r="K3605" s="13">
        <v>41748</v>
      </c>
      <c r="L3605" t="s">
        <v>321</v>
      </c>
      <c r="M3605">
        <v>13.979999999999997</v>
      </c>
      <c r="N3605">
        <v>106.62</v>
      </c>
      <c r="O3605" t="s">
        <v>197</v>
      </c>
      <c r="P3605" t="s">
        <v>323</v>
      </c>
      <c r="Q3605">
        <v>4</v>
      </c>
      <c r="R3605" t="s">
        <v>326</v>
      </c>
      <c r="S3605" s="13">
        <v>-7</v>
      </c>
      <c r="T3605">
        <v>7</v>
      </c>
      <c r="U3605">
        <v>40.200000000000003</v>
      </c>
      <c r="V3605">
        <v>40.200000000000003</v>
      </c>
      <c r="W3605">
        <v>8167</v>
      </c>
    </row>
    <row r="3606" spans="1:23" x14ac:dyDescent="0.5">
      <c r="A3606" t="s">
        <v>224</v>
      </c>
      <c r="B3606" t="s">
        <v>279</v>
      </c>
      <c r="C3606" t="s">
        <v>84</v>
      </c>
      <c r="D3606" t="s">
        <v>40</v>
      </c>
      <c r="E3606">
        <v>120.60000000000001</v>
      </c>
      <c r="F3606">
        <v>3</v>
      </c>
      <c r="G3606">
        <v>6.6099999999999994</v>
      </c>
      <c r="H3606">
        <v>4.6099999999999994</v>
      </c>
      <c r="I3606">
        <v>1</v>
      </c>
      <c r="J3606" s="13">
        <v>41690</v>
      </c>
      <c r="K3606" s="13">
        <v>42827</v>
      </c>
      <c r="L3606" t="s">
        <v>313</v>
      </c>
      <c r="M3606">
        <v>12.219999999999999</v>
      </c>
      <c r="N3606">
        <v>108.38000000000001</v>
      </c>
      <c r="O3606" t="s">
        <v>197</v>
      </c>
      <c r="P3606" t="s">
        <v>327</v>
      </c>
      <c r="Q3606">
        <v>2</v>
      </c>
      <c r="R3606" t="s">
        <v>329</v>
      </c>
      <c r="S3606" s="13">
        <v>-1137</v>
      </c>
      <c r="T3606">
        <v>1137</v>
      </c>
      <c r="U3606">
        <v>40.200000000000003</v>
      </c>
      <c r="V3606">
        <v>40.200000000000003</v>
      </c>
      <c r="W3606">
        <v>8167</v>
      </c>
    </row>
    <row r="3607" spans="1:23" x14ac:dyDescent="0.5">
      <c r="A3607" t="s">
        <v>220</v>
      </c>
      <c r="B3607" t="s">
        <v>279</v>
      </c>
      <c r="C3607" t="s">
        <v>84</v>
      </c>
      <c r="D3607" t="s">
        <v>40</v>
      </c>
      <c r="E3607">
        <v>120.60000000000001</v>
      </c>
      <c r="F3607">
        <v>3</v>
      </c>
      <c r="G3607">
        <v>7.68</v>
      </c>
      <c r="H3607">
        <v>5.68</v>
      </c>
      <c r="I3607">
        <v>1</v>
      </c>
      <c r="J3607" s="13">
        <v>41665</v>
      </c>
      <c r="K3607" s="13">
        <v>41678</v>
      </c>
      <c r="L3607" t="s">
        <v>318</v>
      </c>
      <c r="M3607">
        <v>14.36</v>
      </c>
      <c r="N3607">
        <v>106.24000000000001</v>
      </c>
      <c r="O3607" t="s">
        <v>197</v>
      </c>
      <c r="P3607" t="s">
        <v>327</v>
      </c>
      <c r="Q3607">
        <v>1</v>
      </c>
      <c r="R3607" t="s">
        <v>330</v>
      </c>
      <c r="S3607" s="13">
        <v>-13</v>
      </c>
      <c r="T3607">
        <v>13</v>
      </c>
      <c r="U3607">
        <v>40.200000000000003</v>
      </c>
      <c r="V3607">
        <v>40.200000000000003</v>
      </c>
      <c r="W3607">
        <v>8167</v>
      </c>
    </row>
    <row r="3608" spans="1:23" x14ac:dyDescent="0.5">
      <c r="A3608" t="s">
        <v>227</v>
      </c>
      <c r="B3608" t="s">
        <v>279</v>
      </c>
      <c r="C3608" t="s">
        <v>84</v>
      </c>
      <c r="D3608" t="s">
        <v>40</v>
      </c>
      <c r="E3608">
        <v>120.60000000000001</v>
      </c>
      <c r="F3608">
        <v>3</v>
      </c>
      <c r="G3608">
        <v>8.61</v>
      </c>
      <c r="H3608">
        <v>3.6099999999999994</v>
      </c>
      <c r="I3608">
        <v>1</v>
      </c>
      <c r="J3608" s="13">
        <v>41615</v>
      </c>
      <c r="K3608" s="13">
        <v>41626</v>
      </c>
      <c r="L3608" t="s">
        <v>311</v>
      </c>
      <c r="M3608">
        <v>13.219999999999999</v>
      </c>
      <c r="N3608">
        <v>107.38000000000001</v>
      </c>
      <c r="O3608" t="s">
        <v>196</v>
      </c>
      <c r="P3608" t="s">
        <v>308</v>
      </c>
      <c r="Q3608">
        <v>12</v>
      </c>
      <c r="R3608" t="s">
        <v>309</v>
      </c>
      <c r="S3608" s="13">
        <v>-11</v>
      </c>
      <c r="T3608">
        <v>11</v>
      </c>
      <c r="U3608">
        <v>40.200000000000003</v>
      </c>
      <c r="V3608">
        <v>40.200000000000003</v>
      </c>
      <c r="W3608">
        <v>8167</v>
      </c>
    </row>
    <row r="3609" spans="1:23" x14ac:dyDescent="0.5">
      <c r="A3609" t="s">
        <v>228</v>
      </c>
      <c r="B3609" t="s">
        <v>279</v>
      </c>
      <c r="C3609" t="s">
        <v>84</v>
      </c>
      <c r="D3609" t="s">
        <v>40</v>
      </c>
      <c r="E3609">
        <v>120.60000000000001</v>
      </c>
      <c r="F3609">
        <v>3</v>
      </c>
      <c r="G3609">
        <v>7.8599999999999994</v>
      </c>
      <c r="H3609">
        <v>6.8599999999999994</v>
      </c>
      <c r="I3609">
        <v>1</v>
      </c>
      <c r="J3609" s="13">
        <v>41586</v>
      </c>
      <c r="K3609" s="13">
        <v>42788</v>
      </c>
      <c r="L3609" t="s">
        <v>310</v>
      </c>
      <c r="M3609">
        <v>15.719999999999999</v>
      </c>
      <c r="N3609">
        <v>104.88000000000001</v>
      </c>
      <c r="O3609" t="s">
        <v>196</v>
      </c>
      <c r="P3609" t="s">
        <v>308</v>
      </c>
      <c r="Q3609">
        <v>11</v>
      </c>
      <c r="R3609" t="s">
        <v>312</v>
      </c>
      <c r="S3609" s="13">
        <v>-1202</v>
      </c>
      <c r="T3609">
        <v>1202</v>
      </c>
      <c r="U3609">
        <v>40.200000000000003</v>
      </c>
      <c r="V3609">
        <v>40.200000000000003</v>
      </c>
      <c r="W3609">
        <v>8167</v>
      </c>
    </row>
    <row r="3610" spans="1:23" x14ac:dyDescent="0.5">
      <c r="A3610" t="s">
        <v>228</v>
      </c>
      <c r="B3610" t="s">
        <v>279</v>
      </c>
      <c r="C3610" t="s">
        <v>84</v>
      </c>
      <c r="D3610" t="s">
        <v>40</v>
      </c>
      <c r="E3610">
        <v>120.60000000000001</v>
      </c>
      <c r="F3610">
        <v>3</v>
      </c>
      <c r="G3610">
        <v>8.9899999999999984</v>
      </c>
      <c r="H3610">
        <v>3.9899999999999984</v>
      </c>
      <c r="I3610">
        <v>1</v>
      </c>
      <c r="J3610" s="13">
        <v>41579</v>
      </c>
      <c r="K3610" s="13">
        <v>41594</v>
      </c>
      <c r="L3610" t="s">
        <v>310</v>
      </c>
      <c r="M3610">
        <v>13.979999999999997</v>
      </c>
      <c r="N3610">
        <v>106.62</v>
      </c>
      <c r="O3610" t="s">
        <v>196</v>
      </c>
      <c r="P3610" t="s">
        <v>308</v>
      </c>
      <c r="Q3610">
        <v>11</v>
      </c>
      <c r="R3610" t="s">
        <v>312</v>
      </c>
      <c r="S3610" s="13">
        <v>-15</v>
      </c>
      <c r="T3610">
        <v>15</v>
      </c>
      <c r="U3610">
        <v>40.200000000000003</v>
      </c>
      <c r="V3610">
        <v>40.200000000000003</v>
      </c>
      <c r="W3610">
        <v>8167</v>
      </c>
    </row>
    <row r="3611" spans="1:23" x14ac:dyDescent="0.5">
      <c r="A3611" t="s">
        <v>221</v>
      </c>
      <c r="B3611" t="s">
        <v>279</v>
      </c>
      <c r="C3611" t="s">
        <v>84</v>
      </c>
      <c r="D3611" t="s">
        <v>40</v>
      </c>
      <c r="E3611">
        <v>120.60000000000001</v>
      </c>
      <c r="F3611">
        <v>3</v>
      </c>
      <c r="G3611">
        <v>8.68</v>
      </c>
      <c r="H3611">
        <v>4.68</v>
      </c>
      <c r="I3611">
        <v>1</v>
      </c>
      <c r="J3611" s="13">
        <v>41567</v>
      </c>
      <c r="K3611" s="13">
        <v>41574</v>
      </c>
      <c r="L3611" t="s">
        <v>322</v>
      </c>
      <c r="M3611">
        <v>14.36</v>
      </c>
      <c r="N3611">
        <v>106.24000000000001</v>
      </c>
      <c r="O3611" t="s">
        <v>196</v>
      </c>
      <c r="P3611" t="s">
        <v>308</v>
      </c>
      <c r="Q3611">
        <v>10</v>
      </c>
      <c r="R3611" t="s">
        <v>314</v>
      </c>
      <c r="S3611" s="13">
        <v>-7</v>
      </c>
      <c r="T3611">
        <v>7</v>
      </c>
      <c r="U3611">
        <v>40.200000000000003</v>
      </c>
      <c r="V3611">
        <v>40.200000000000003</v>
      </c>
      <c r="W3611">
        <v>8167</v>
      </c>
    </row>
    <row r="3612" spans="1:23" x14ac:dyDescent="0.5">
      <c r="A3612" t="s">
        <v>224</v>
      </c>
      <c r="B3612" t="s">
        <v>279</v>
      </c>
      <c r="C3612" t="s">
        <v>84</v>
      </c>
      <c r="D3612" t="s">
        <v>40</v>
      </c>
      <c r="E3612">
        <v>120.60000000000001</v>
      </c>
      <c r="F3612">
        <v>3</v>
      </c>
      <c r="G3612">
        <v>9</v>
      </c>
      <c r="H3612">
        <v>5</v>
      </c>
      <c r="I3612">
        <v>1</v>
      </c>
      <c r="J3612" s="13">
        <v>41555</v>
      </c>
      <c r="K3612" s="13">
        <v>42782</v>
      </c>
      <c r="L3612" t="s">
        <v>313</v>
      </c>
      <c r="M3612">
        <v>15</v>
      </c>
      <c r="N3612">
        <v>105.60000000000001</v>
      </c>
      <c r="O3612" t="s">
        <v>196</v>
      </c>
      <c r="P3612" t="s">
        <v>308</v>
      </c>
      <c r="Q3612">
        <v>10</v>
      </c>
      <c r="R3612" t="s">
        <v>314</v>
      </c>
      <c r="S3612" s="13">
        <v>-1227</v>
      </c>
      <c r="T3612">
        <v>1227</v>
      </c>
      <c r="U3612">
        <v>40.200000000000003</v>
      </c>
      <c r="V3612">
        <v>40.200000000000003</v>
      </c>
      <c r="W3612">
        <v>8167</v>
      </c>
    </row>
    <row r="3613" spans="1:23" x14ac:dyDescent="0.5">
      <c r="A3613" t="s">
        <v>221</v>
      </c>
      <c r="B3613" t="s">
        <v>279</v>
      </c>
      <c r="C3613" t="s">
        <v>84</v>
      </c>
      <c r="D3613" t="s">
        <v>40</v>
      </c>
      <c r="E3613">
        <v>120.60000000000001</v>
      </c>
      <c r="F3613">
        <v>3</v>
      </c>
      <c r="G3613">
        <v>6.2000000000000028</v>
      </c>
      <c r="H3613">
        <v>4.2000000000000028</v>
      </c>
      <c r="I3613">
        <v>1</v>
      </c>
      <c r="J3613" s="13">
        <v>41528</v>
      </c>
      <c r="K3613" s="13">
        <v>41544</v>
      </c>
      <c r="L3613" t="s">
        <v>322</v>
      </c>
      <c r="M3613">
        <v>11.400000000000006</v>
      </c>
      <c r="N3613">
        <v>109.2</v>
      </c>
      <c r="O3613" t="s">
        <v>196</v>
      </c>
      <c r="P3613" t="s">
        <v>316</v>
      </c>
      <c r="Q3613">
        <v>9</v>
      </c>
      <c r="R3613" t="s">
        <v>317</v>
      </c>
      <c r="S3613" s="13">
        <v>-16</v>
      </c>
      <c r="T3613">
        <v>16</v>
      </c>
      <c r="U3613">
        <v>40.200000000000003</v>
      </c>
      <c r="V3613">
        <v>40.200000000000003</v>
      </c>
      <c r="W3613">
        <v>8167</v>
      </c>
    </row>
    <row r="3614" spans="1:23" x14ac:dyDescent="0.5">
      <c r="A3614" t="s">
        <v>224</v>
      </c>
      <c r="B3614" t="s">
        <v>279</v>
      </c>
      <c r="C3614" t="s">
        <v>84</v>
      </c>
      <c r="D3614" t="s">
        <v>40</v>
      </c>
      <c r="E3614">
        <v>120.60000000000001</v>
      </c>
      <c r="F3614">
        <v>3</v>
      </c>
      <c r="G3614">
        <v>7.75</v>
      </c>
      <c r="H3614">
        <v>3.75</v>
      </c>
      <c r="I3614">
        <v>1</v>
      </c>
      <c r="J3614" s="13">
        <v>41522</v>
      </c>
      <c r="K3614" s="13">
        <v>41532</v>
      </c>
      <c r="L3614" t="s">
        <v>313</v>
      </c>
      <c r="M3614">
        <v>12.5</v>
      </c>
      <c r="N3614">
        <v>108.10000000000001</v>
      </c>
      <c r="O3614" t="s">
        <v>196</v>
      </c>
      <c r="P3614" t="s">
        <v>316</v>
      </c>
      <c r="Q3614">
        <v>9</v>
      </c>
      <c r="R3614" t="s">
        <v>317</v>
      </c>
      <c r="S3614" s="13">
        <v>-10</v>
      </c>
      <c r="T3614">
        <v>10</v>
      </c>
      <c r="U3614">
        <v>40.200000000000003</v>
      </c>
      <c r="V3614">
        <v>40.200000000000003</v>
      </c>
      <c r="W3614">
        <v>8167</v>
      </c>
    </row>
    <row r="3615" spans="1:23" x14ac:dyDescent="0.5">
      <c r="A3615" t="s">
        <v>223</v>
      </c>
      <c r="B3615" t="s">
        <v>279</v>
      </c>
      <c r="C3615" t="s">
        <v>84</v>
      </c>
      <c r="D3615" t="s">
        <v>40</v>
      </c>
      <c r="E3615">
        <v>120.60000000000001</v>
      </c>
      <c r="F3615">
        <v>3</v>
      </c>
      <c r="G3615">
        <v>8.61</v>
      </c>
      <c r="H3615">
        <v>6.6099999999999994</v>
      </c>
      <c r="I3615">
        <v>1</v>
      </c>
      <c r="J3615" s="13">
        <v>41483</v>
      </c>
      <c r="K3615" s="13">
        <v>41490</v>
      </c>
      <c r="L3615" t="s">
        <v>307</v>
      </c>
      <c r="M3615">
        <v>16.22</v>
      </c>
      <c r="N3615">
        <v>104.38000000000001</v>
      </c>
      <c r="O3615" t="s">
        <v>196</v>
      </c>
      <c r="P3615" t="s">
        <v>316</v>
      </c>
      <c r="Q3615">
        <v>7</v>
      </c>
      <c r="R3615" t="s">
        <v>320</v>
      </c>
      <c r="S3615" s="13">
        <v>-7</v>
      </c>
      <c r="T3615">
        <v>7</v>
      </c>
      <c r="U3615">
        <v>40.200000000000003</v>
      </c>
      <c r="V3615">
        <v>40.200000000000003</v>
      </c>
      <c r="W3615">
        <v>8167</v>
      </c>
    </row>
    <row r="3616" spans="1:23" x14ac:dyDescent="0.5">
      <c r="A3616" t="s">
        <v>226</v>
      </c>
      <c r="B3616" t="s">
        <v>279</v>
      </c>
      <c r="C3616" t="s">
        <v>84</v>
      </c>
      <c r="D3616" t="s">
        <v>40</v>
      </c>
      <c r="E3616">
        <v>120.60000000000001</v>
      </c>
      <c r="F3616">
        <v>3</v>
      </c>
      <c r="G3616">
        <v>9.2000000000000028</v>
      </c>
      <c r="H3616">
        <v>4.2000000000000028</v>
      </c>
      <c r="I3616">
        <v>1</v>
      </c>
      <c r="J3616" s="13">
        <v>41357</v>
      </c>
      <c r="K3616" s="13">
        <v>41374</v>
      </c>
      <c r="L3616" t="s">
        <v>315</v>
      </c>
      <c r="M3616">
        <v>14.400000000000006</v>
      </c>
      <c r="N3616">
        <v>106.2</v>
      </c>
      <c r="O3616" t="s">
        <v>196</v>
      </c>
      <c r="P3616" t="s">
        <v>327</v>
      </c>
      <c r="Q3616">
        <v>3</v>
      </c>
      <c r="R3616" t="s">
        <v>328</v>
      </c>
      <c r="S3616" s="13">
        <v>-17</v>
      </c>
      <c r="T3616">
        <v>17</v>
      </c>
      <c r="U3616">
        <v>40.200000000000003</v>
      </c>
      <c r="V3616">
        <v>40.200000000000003</v>
      </c>
      <c r="W3616">
        <v>8167</v>
      </c>
    </row>
    <row r="3617" spans="1:23" x14ac:dyDescent="0.5">
      <c r="A3617" t="s">
        <v>223</v>
      </c>
      <c r="B3617" t="s">
        <v>279</v>
      </c>
      <c r="C3617" t="s">
        <v>84</v>
      </c>
      <c r="D3617" t="s">
        <v>40</v>
      </c>
      <c r="E3617">
        <v>120.60000000000001</v>
      </c>
      <c r="F3617">
        <v>3</v>
      </c>
      <c r="G3617">
        <v>6.84</v>
      </c>
      <c r="H3617">
        <v>6.84</v>
      </c>
      <c r="I3617">
        <v>1</v>
      </c>
      <c r="J3617" s="13">
        <v>41307</v>
      </c>
      <c r="K3617" s="13">
        <v>41317</v>
      </c>
      <c r="L3617" t="s">
        <v>307</v>
      </c>
      <c r="M3617">
        <v>14.68</v>
      </c>
      <c r="N3617">
        <v>105.92000000000002</v>
      </c>
      <c r="O3617" t="s">
        <v>196</v>
      </c>
      <c r="P3617" t="s">
        <v>327</v>
      </c>
      <c r="Q3617">
        <v>2</v>
      </c>
      <c r="R3617" t="s">
        <v>329</v>
      </c>
      <c r="S3617" s="13">
        <v>-10</v>
      </c>
      <c r="T3617">
        <v>10</v>
      </c>
      <c r="U3617">
        <v>40.200000000000003</v>
      </c>
      <c r="V3617">
        <v>40.200000000000003</v>
      </c>
      <c r="W3617">
        <v>8167</v>
      </c>
    </row>
    <row r="3618" spans="1:23" x14ac:dyDescent="0.5">
      <c r="A3618" t="s">
        <v>228</v>
      </c>
      <c r="B3618" t="s">
        <v>279</v>
      </c>
      <c r="C3618" t="s">
        <v>84</v>
      </c>
      <c r="D3618" t="s">
        <v>40</v>
      </c>
      <c r="E3618">
        <v>120.60000000000001</v>
      </c>
      <c r="F3618">
        <v>3</v>
      </c>
      <c r="G3618">
        <v>9.9899999999999984</v>
      </c>
      <c r="H3618">
        <v>6.9899999999999984</v>
      </c>
      <c r="I3618">
        <v>1</v>
      </c>
      <c r="J3618" s="13">
        <v>41238</v>
      </c>
      <c r="K3618" s="13">
        <v>41251</v>
      </c>
      <c r="L3618" t="s">
        <v>310</v>
      </c>
      <c r="M3618">
        <v>17.979999999999997</v>
      </c>
      <c r="N3618">
        <v>102.62</v>
      </c>
      <c r="O3618" t="s">
        <v>195</v>
      </c>
      <c r="P3618" t="s">
        <v>308</v>
      </c>
      <c r="Q3618">
        <v>11</v>
      </c>
      <c r="R3618" t="s">
        <v>312</v>
      </c>
      <c r="S3618" s="13">
        <v>-13</v>
      </c>
      <c r="T3618">
        <v>13</v>
      </c>
      <c r="U3618">
        <v>40.200000000000003</v>
      </c>
      <c r="V3618">
        <v>40.200000000000003</v>
      </c>
      <c r="W3618">
        <v>8167</v>
      </c>
    </row>
    <row r="3619" spans="1:23" x14ac:dyDescent="0.5">
      <c r="A3619" t="s">
        <v>227</v>
      </c>
      <c r="B3619" t="s">
        <v>279</v>
      </c>
      <c r="C3619" t="s">
        <v>84</v>
      </c>
      <c r="D3619" t="s">
        <v>40</v>
      </c>
      <c r="E3619">
        <v>120.60000000000001</v>
      </c>
      <c r="F3619">
        <v>3</v>
      </c>
      <c r="G3619">
        <v>9.1000000000000014</v>
      </c>
      <c r="H3619">
        <v>6.1000000000000014</v>
      </c>
      <c r="I3619">
        <v>1</v>
      </c>
      <c r="J3619" s="13">
        <v>41209</v>
      </c>
      <c r="K3619" s="13">
        <v>41223</v>
      </c>
      <c r="L3619" t="s">
        <v>311</v>
      </c>
      <c r="M3619">
        <v>16.200000000000003</v>
      </c>
      <c r="N3619">
        <v>104.4</v>
      </c>
      <c r="O3619" t="s">
        <v>195</v>
      </c>
      <c r="P3619" t="s">
        <v>308</v>
      </c>
      <c r="Q3619">
        <v>10</v>
      </c>
      <c r="R3619" t="s">
        <v>314</v>
      </c>
      <c r="S3619" s="13">
        <v>-14</v>
      </c>
      <c r="T3619">
        <v>14</v>
      </c>
      <c r="U3619">
        <v>40.200000000000003</v>
      </c>
      <c r="V3619">
        <v>40.200000000000003</v>
      </c>
      <c r="W3619">
        <v>8167</v>
      </c>
    </row>
    <row r="3620" spans="1:23" x14ac:dyDescent="0.5">
      <c r="A3620" t="s">
        <v>227</v>
      </c>
      <c r="B3620" t="s">
        <v>279</v>
      </c>
      <c r="C3620" t="s">
        <v>84</v>
      </c>
      <c r="D3620" t="s">
        <v>40</v>
      </c>
      <c r="E3620">
        <v>120.60000000000001</v>
      </c>
      <c r="F3620">
        <v>3</v>
      </c>
      <c r="G3620">
        <v>10</v>
      </c>
      <c r="H3620">
        <v>6</v>
      </c>
      <c r="I3620">
        <v>1</v>
      </c>
      <c r="J3620" s="13">
        <v>41170</v>
      </c>
      <c r="K3620" s="13">
        <v>41187</v>
      </c>
      <c r="L3620" t="s">
        <v>311</v>
      </c>
      <c r="M3620">
        <v>17</v>
      </c>
      <c r="N3620">
        <v>103.60000000000001</v>
      </c>
      <c r="O3620" t="s">
        <v>195</v>
      </c>
      <c r="P3620" t="s">
        <v>316</v>
      </c>
      <c r="Q3620">
        <v>9</v>
      </c>
      <c r="R3620" t="s">
        <v>317</v>
      </c>
      <c r="S3620" s="13">
        <v>-17</v>
      </c>
      <c r="T3620">
        <v>17</v>
      </c>
      <c r="U3620">
        <v>40.200000000000003</v>
      </c>
      <c r="V3620">
        <v>40.200000000000003</v>
      </c>
      <c r="W3620">
        <v>8167</v>
      </c>
    </row>
    <row r="3621" spans="1:23" x14ac:dyDescent="0.5">
      <c r="A3621" t="s">
        <v>226</v>
      </c>
      <c r="B3621" t="s">
        <v>279</v>
      </c>
      <c r="C3621" t="s">
        <v>84</v>
      </c>
      <c r="D3621" t="s">
        <v>40</v>
      </c>
      <c r="E3621">
        <v>120.60000000000001</v>
      </c>
      <c r="F3621">
        <v>3</v>
      </c>
      <c r="G3621">
        <v>7.9899999999999984</v>
      </c>
      <c r="H3621">
        <v>4.9899999999999984</v>
      </c>
      <c r="I3621">
        <v>1</v>
      </c>
      <c r="J3621" s="13">
        <v>40988</v>
      </c>
      <c r="K3621" s="13">
        <v>41005</v>
      </c>
      <c r="L3621" t="s">
        <v>315</v>
      </c>
      <c r="M3621">
        <v>13.979999999999997</v>
      </c>
      <c r="N3621">
        <v>106.62</v>
      </c>
      <c r="O3621" t="s">
        <v>195</v>
      </c>
      <c r="P3621" t="s">
        <v>327</v>
      </c>
      <c r="Q3621">
        <v>3</v>
      </c>
      <c r="R3621" t="s">
        <v>328</v>
      </c>
      <c r="S3621" s="13">
        <v>-17</v>
      </c>
      <c r="T3621">
        <v>17</v>
      </c>
      <c r="U3621">
        <v>40.200000000000003</v>
      </c>
      <c r="V3621">
        <v>40.200000000000003</v>
      </c>
      <c r="W3621">
        <v>8167</v>
      </c>
    </row>
    <row r="3622" spans="1:23" x14ac:dyDescent="0.5">
      <c r="A3622" t="s">
        <v>226</v>
      </c>
      <c r="B3622" t="s">
        <v>279</v>
      </c>
      <c r="C3622" t="s">
        <v>84</v>
      </c>
      <c r="D3622" t="s">
        <v>40</v>
      </c>
      <c r="E3622">
        <v>120.60000000000001</v>
      </c>
      <c r="F3622">
        <v>3</v>
      </c>
      <c r="G3622">
        <v>6.68</v>
      </c>
      <c r="H3622">
        <v>5.68</v>
      </c>
      <c r="I3622">
        <v>1</v>
      </c>
      <c r="J3622" s="13">
        <v>40961</v>
      </c>
      <c r="K3622" s="13">
        <v>40969</v>
      </c>
      <c r="L3622" t="s">
        <v>315</v>
      </c>
      <c r="M3622">
        <v>13.36</v>
      </c>
      <c r="N3622">
        <v>107.24000000000001</v>
      </c>
      <c r="O3622" t="s">
        <v>195</v>
      </c>
      <c r="P3622" t="s">
        <v>327</v>
      </c>
      <c r="Q3622">
        <v>2</v>
      </c>
      <c r="R3622" t="s">
        <v>329</v>
      </c>
      <c r="S3622" s="13">
        <v>-8</v>
      </c>
      <c r="T3622">
        <v>8</v>
      </c>
      <c r="U3622">
        <v>40.200000000000003</v>
      </c>
      <c r="V3622">
        <v>40.200000000000003</v>
      </c>
      <c r="W3622">
        <v>8167</v>
      </c>
    </row>
    <row r="3623" spans="1:23" x14ac:dyDescent="0.5">
      <c r="A3623" t="s">
        <v>228</v>
      </c>
      <c r="B3623" t="s">
        <v>279</v>
      </c>
      <c r="C3623" t="s">
        <v>84</v>
      </c>
      <c r="D3623" t="s">
        <v>40</v>
      </c>
      <c r="E3623">
        <v>120.60000000000001</v>
      </c>
      <c r="F3623">
        <v>3</v>
      </c>
      <c r="G3623">
        <v>6</v>
      </c>
      <c r="H3623">
        <v>5</v>
      </c>
      <c r="I3623">
        <v>1</v>
      </c>
      <c r="J3623" s="13">
        <v>40716</v>
      </c>
      <c r="K3623" s="13">
        <v>40723</v>
      </c>
      <c r="L3623" t="s">
        <v>310</v>
      </c>
      <c r="M3623">
        <v>12</v>
      </c>
      <c r="N3623">
        <v>108.60000000000001</v>
      </c>
      <c r="O3623" t="s">
        <v>194</v>
      </c>
      <c r="P3623" t="s">
        <v>323</v>
      </c>
      <c r="Q3623">
        <v>6</v>
      </c>
      <c r="R3623" t="s">
        <v>324</v>
      </c>
      <c r="S3623" s="13">
        <v>-7</v>
      </c>
      <c r="T3623">
        <v>7</v>
      </c>
      <c r="U3623">
        <v>40.200000000000003</v>
      </c>
      <c r="V3623">
        <v>40.200000000000003</v>
      </c>
      <c r="W3623">
        <v>8167</v>
      </c>
    </row>
    <row r="3624" spans="1:23" x14ac:dyDescent="0.5">
      <c r="A3624" t="s">
        <v>226</v>
      </c>
      <c r="B3624" t="s">
        <v>279</v>
      </c>
      <c r="C3624" t="s">
        <v>84</v>
      </c>
      <c r="D3624" t="s">
        <v>40</v>
      </c>
      <c r="E3624">
        <v>120.60000000000001</v>
      </c>
      <c r="F3624">
        <v>3</v>
      </c>
      <c r="G3624">
        <v>8.36</v>
      </c>
      <c r="H3624">
        <v>3.3599999999999994</v>
      </c>
      <c r="I3624">
        <v>1</v>
      </c>
      <c r="J3624" s="13">
        <v>40704</v>
      </c>
      <c r="K3624" s="13">
        <v>42562</v>
      </c>
      <c r="L3624" t="s">
        <v>315</v>
      </c>
      <c r="M3624">
        <v>12.719999999999999</v>
      </c>
      <c r="N3624">
        <v>107.88000000000001</v>
      </c>
      <c r="O3624" t="s">
        <v>194</v>
      </c>
      <c r="P3624" t="s">
        <v>323</v>
      </c>
      <c r="Q3624">
        <v>6</v>
      </c>
      <c r="R3624" t="s">
        <v>324</v>
      </c>
      <c r="S3624" s="13">
        <v>-1858</v>
      </c>
      <c r="T3624">
        <v>1858</v>
      </c>
      <c r="U3624">
        <v>40.200000000000003</v>
      </c>
      <c r="V3624">
        <v>40.200000000000003</v>
      </c>
      <c r="W3624">
        <v>8167</v>
      </c>
    </row>
    <row r="3625" spans="1:23" x14ac:dyDescent="0.5">
      <c r="A3625" t="s">
        <v>227</v>
      </c>
      <c r="B3625" t="s">
        <v>279</v>
      </c>
      <c r="C3625" t="s">
        <v>84</v>
      </c>
      <c r="D3625" t="s">
        <v>40</v>
      </c>
      <c r="E3625">
        <v>120.60000000000001</v>
      </c>
      <c r="F3625">
        <v>3</v>
      </c>
      <c r="G3625">
        <v>5.8900000000000006</v>
      </c>
      <c r="H3625">
        <v>3.8900000000000006</v>
      </c>
      <c r="I3625">
        <v>1</v>
      </c>
      <c r="J3625" s="13">
        <v>40700</v>
      </c>
      <c r="K3625" s="13">
        <v>40714</v>
      </c>
      <c r="L3625" t="s">
        <v>311</v>
      </c>
      <c r="M3625">
        <v>10.780000000000001</v>
      </c>
      <c r="N3625">
        <v>109.82000000000001</v>
      </c>
      <c r="O3625" t="s">
        <v>194</v>
      </c>
      <c r="P3625" t="s">
        <v>323</v>
      </c>
      <c r="Q3625">
        <v>6</v>
      </c>
      <c r="R3625" t="s">
        <v>324</v>
      </c>
      <c r="S3625" s="13">
        <v>-14</v>
      </c>
      <c r="T3625">
        <v>14</v>
      </c>
      <c r="U3625">
        <v>40.200000000000003</v>
      </c>
      <c r="V3625">
        <v>40.200000000000003</v>
      </c>
      <c r="W3625">
        <v>8167</v>
      </c>
    </row>
    <row r="3626" spans="1:23" x14ac:dyDescent="0.5">
      <c r="A3626" t="s">
        <v>224</v>
      </c>
      <c r="B3626" t="s">
        <v>279</v>
      </c>
      <c r="C3626" t="s">
        <v>84</v>
      </c>
      <c r="D3626" t="s">
        <v>40</v>
      </c>
      <c r="E3626">
        <v>120.60000000000001</v>
      </c>
      <c r="F3626">
        <v>3</v>
      </c>
      <c r="G3626">
        <v>6.1199999999999974</v>
      </c>
      <c r="H3626">
        <v>3.1199999999999974</v>
      </c>
      <c r="I3626">
        <v>1</v>
      </c>
      <c r="J3626" s="13">
        <v>40689</v>
      </c>
      <c r="K3626" s="13">
        <v>42553</v>
      </c>
      <c r="L3626" t="s">
        <v>313</v>
      </c>
      <c r="M3626">
        <v>10.239999999999995</v>
      </c>
      <c r="N3626">
        <v>110.36000000000001</v>
      </c>
      <c r="O3626" t="s">
        <v>194</v>
      </c>
      <c r="P3626" t="s">
        <v>323</v>
      </c>
      <c r="Q3626">
        <v>5</v>
      </c>
      <c r="R3626" t="s">
        <v>325</v>
      </c>
      <c r="S3626" s="13">
        <v>-1864</v>
      </c>
      <c r="T3626">
        <v>1864</v>
      </c>
      <c r="U3626">
        <v>40.200000000000003</v>
      </c>
      <c r="V3626">
        <v>40.200000000000003</v>
      </c>
      <c r="W3626">
        <v>8167</v>
      </c>
    </row>
    <row r="3627" spans="1:23" x14ac:dyDescent="0.5">
      <c r="A3627" t="s">
        <v>225</v>
      </c>
      <c r="B3627" t="s">
        <v>279</v>
      </c>
      <c r="C3627" t="s">
        <v>84</v>
      </c>
      <c r="D3627" t="s">
        <v>40</v>
      </c>
      <c r="E3627">
        <v>120.60000000000001</v>
      </c>
      <c r="F3627">
        <v>3</v>
      </c>
      <c r="G3627">
        <v>6.3299999999999983</v>
      </c>
      <c r="H3627">
        <v>5.3299999999999983</v>
      </c>
      <c r="I3627">
        <v>1</v>
      </c>
      <c r="J3627" s="13">
        <v>40687</v>
      </c>
      <c r="K3627" s="13">
        <v>40702</v>
      </c>
      <c r="L3627" t="s">
        <v>321</v>
      </c>
      <c r="M3627">
        <v>12.659999999999997</v>
      </c>
      <c r="N3627">
        <v>107.94000000000001</v>
      </c>
      <c r="O3627" t="s">
        <v>194</v>
      </c>
      <c r="P3627" t="s">
        <v>323</v>
      </c>
      <c r="Q3627">
        <v>5</v>
      </c>
      <c r="R3627" t="s">
        <v>325</v>
      </c>
      <c r="S3627" s="13">
        <v>-15</v>
      </c>
      <c r="T3627">
        <v>15</v>
      </c>
      <c r="U3627">
        <v>40.200000000000003</v>
      </c>
      <c r="V3627">
        <v>40.200000000000003</v>
      </c>
      <c r="W3627">
        <v>8167</v>
      </c>
    </row>
    <row r="3628" spans="1:23" x14ac:dyDescent="0.5">
      <c r="A3628" t="s">
        <v>221</v>
      </c>
      <c r="B3628" t="s">
        <v>279</v>
      </c>
      <c r="C3628" t="s">
        <v>84</v>
      </c>
      <c r="D3628" t="s">
        <v>40</v>
      </c>
      <c r="E3628">
        <v>120.60000000000001</v>
      </c>
      <c r="F3628">
        <v>3</v>
      </c>
      <c r="G3628">
        <v>8.73</v>
      </c>
      <c r="H3628">
        <v>3.7300000000000004</v>
      </c>
      <c r="I3628">
        <v>1</v>
      </c>
      <c r="J3628" s="13">
        <v>40680</v>
      </c>
      <c r="K3628" s="13">
        <v>40700</v>
      </c>
      <c r="L3628" t="s">
        <v>322</v>
      </c>
      <c r="M3628">
        <v>13.46</v>
      </c>
      <c r="N3628">
        <v>107.14000000000001</v>
      </c>
      <c r="O3628" t="s">
        <v>194</v>
      </c>
      <c r="P3628" t="s">
        <v>323</v>
      </c>
      <c r="Q3628">
        <v>5</v>
      </c>
      <c r="R3628" t="s">
        <v>325</v>
      </c>
      <c r="S3628" s="13">
        <v>-20</v>
      </c>
      <c r="T3628">
        <v>20</v>
      </c>
      <c r="U3628">
        <v>40.200000000000003</v>
      </c>
      <c r="V3628">
        <v>40.200000000000003</v>
      </c>
      <c r="W3628">
        <v>8167</v>
      </c>
    </row>
    <row r="3629" spans="1:23" x14ac:dyDescent="0.5">
      <c r="A3629" t="s">
        <v>225</v>
      </c>
      <c r="B3629" t="s">
        <v>279</v>
      </c>
      <c r="C3629" t="s">
        <v>84</v>
      </c>
      <c r="D3629" t="s">
        <v>40</v>
      </c>
      <c r="E3629">
        <v>120.60000000000001</v>
      </c>
      <c r="F3629">
        <v>3</v>
      </c>
      <c r="G3629">
        <v>7.4500000000000028</v>
      </c>
      <c r="H3629">
        <v>6.4500000000000028</v>
      </c>
      <c r="I3629">
        <v>1</v>
      </c>
      <c r="J3629" s="13">
        <v>40643</v>
      </c>
      <c r="K3629" s="13">
        <v>40657</v>
      </c>
      <c r="L3629" t="s">
        <v>321</v>
      </c>
      <c r="M3629">
        <v>14.900000000000006</v>
      </c>
      <c r="N3629">
        <v>105.7</v>
      </c>
      <c r="O3629" t="s">
        <v>194</v>
      </c>
      <c r="P3629" t="s">
        <v>323</v>
      </c>
      <c r="Q3629">
        <v>4</v>
      </c>
      <c r="R3629" t="s">
        <v>326</v>
      </c>
      <c r="S3629" s="13">
        <v>-14</v>
      </c>
      <c r="T3629">
        <v>14</v>
      </c>
      <c r="U3629">
        <v>40.200000000000003</v>
      </c>
      <c r="V3629">
        <v>40.200000000000003</v>
      </c>
      <c r="W3629">
        <v>8167</v>
      </c>
    </row>
    <row r="3630" spans="1:23" x14ac:dyDescent="0.5">
      <c r="A3630" t="s">
        <v>222</v>
      </c>
      <c r="B3630" t="s">
        <v>279</v>
      </c>
      <c r="C3630" t="s">
        <v>84</v>
      </c>
      <c r="D3630" t="s">
        <v>40</v>
      </c>
      <c r="E3630">
        <v>120.60000000000001</v>
      </c>
      <c r="F3630">
        <v>3</v>
      </c>
      <c r="G3630">
        <v>5.5499999999999972</v>
      </c>
      <c r="H3630">
        <v>3.5499999999999972</v>
      </c>
      <c r="I3630">
        <v>1</v>
      </c>
      <c r="J3630" s="13">
        <v>40638</v>
      </c>
      <c r="K3630" s="13">
        <v>40655</v>
      </c>
      <c r="L3630" t="s">
        <v>331</v>
      </c>
      <c r="M3630">
        <v>10.099999999999994</v>
      </c>
      <c r="N3630">
        <v>110.50000000000001</v>
      </c>
      <c r="O3630" t="s">
        <v>194</v>
      </c>
      <c r="P3630" t="s">
        <v>323</v>
      </c>
      <c r="Q3630">
        <v>4</v>
      </c>
      <c r="R3630" t="s">
        <v>326</v>
      </c>
      <c r="S3630" s="13">
        <v>-17</v>
      </c>
      <c r="T3630">
        <v>17</v>
      </c>
      <c r="U3630">
        <v>40.200000000000003</v>
      </c>
      <c r="V3630">
        <v>40.200000000000003</v>
      </c>
      <c r="W3630">
        <v>8167</v>
      </c>
    </row>
    <row r="3631" spans="1:23" x14ac:dyDescent="0.5">
      <c r="A3631" t="s">
        <v>228</v>
      </c>
      <c r="B3631" t="s">
        <v>279</v>
      </c>
      <c r="C3631" t="s">
        <v>84</v>
      </c>
      <c r="D3631" t="s">
        <v>40</v>
      </c>
      <c r="E3631">
        <v>120.60000000000001</v>
      </c>
      <c r="F3631">
        <v>3</v>
      </c>
      <c r="G3631">
        <v>6.1199999999999974</v>
      </c>
      <c r="H3631">
        <v>3.1199999999999974</v>
      </c>
      <c r="I3631">
        <v>1</v>
      </c>
      <c r="J3631" s="13">
        <v>40540</v>
      </c>
      <c r="K3631" s="13">
        <v>40557</v>
      </c>
      <c r="L3631" t="s">
        <v>310</v>
      </c>
      <c r="M3631">
        <v>10.239999999999995</v>
      </c>
      <c r="N3631">
        <v>110.36000000000001</v>
      </c>
      <c r="O3631" t="s">
        <v>193</v>
      </c>
      <c r="P3631" t="s">
        <v>308</v>
      </c>
      <c r="Q3631">
        <v>12</v>
      </c>
      <c r="R3631" t="s">
        <v>309</v>
      </c>
      <c r="S3631" s="13">
        <v>-17</v>
      </c>
      <c r="T3631">
        <v>17</v>
      </c>
      <c r="U3631">
        <v>40.200000000000003</v>
      </c>
      <c r="V3631">
        <v>40.200000000000003</v>
      </c>
      <c r="W3631">
        <v>8167</v>
      </c>
    </row>
    <row r="3632" spans="1:23" x14ac:dyDescent="0.5">
      <c r="A3632" t="s">
        <v>220</v>
      </c>
      <c r="B3632" t="s">
        <v>279</v>
      </c>
      <c r="C3632" t="s">
        <v>84</v>
      </c>
      <c r="D3632" t="s">
        <v>40</v>
      </c>
      <c r="E3632">
        <v>120.60000000000001</v>
      </c>
      <c r="F3632">
        <v>3</v>
      </c>
      <c r="G3632">
        <v>8.1000000000000014</v>
      </c>
      <c r="H3632">
        <v>6.1000000000000014</v>
      </c>
      <c r="I3632">
        <v>1</v>
      </c>
      <c r="J3632" s="13">
        <v>40491</v>
      </c>
      <c r="K3632" s="13">
        <v>40510</v>
      </c>
      <c r="L3632" t="s">
        <v>318</v>
      </c>
      <c r="M3632">
        <v>15.200000000000003</v>
      </c>
      <c r="N3632">
        <v>105.4</v>
      </c>
      <c r="O3632" t="s">
        <v>193</v>
      </c>
      <c r="P3632" t="s">
        <v>308</v>
      </c>
      <c r="Q3632">
        <v>11</v>
      </c>
      <c r="R3632" t="s">
        <v>312</v>
      </c>
      <c r="S3632" s="13">
        <v>-19</v>
      </c>
      <c r="T3632">
        <v>19</v>
      </c>
      <c r="U3632">
        <v>40.200000000000003</v>
      </c>
      <c r="V3632">
        <v>40.200000000000003</v>
      </c>
      <c r="W3632">
        <v>8167</v>
      </c>
    </row>
    <row r="3633" spans="1:23" x14ac:dyDescent="0.5">
      <c r="A3633" t="s">
        <v>220</v>
      </c>
      <c r="B3633" t="s">
        <v>279</v>
      </c>
      <c r="C3633" t="s">
        <v>84</v>
      </c>
      <c r="D3633" t="s">
        <v>40</v>
      </c>
      <c r="E3633">
        <v>120.60000000000001</v>
      </c>
      <c r="F3633">
        <v>3</v>
      </c>
      <c r="G3633">
        <v>7.4500000000000028</v>
      </c>
      <c r="H3633">
        <v>6.4500000000000028</v>
      </c>
      <c r="I3633">
        <v>1</v>
      </c>
      <c r="J3633" s="13">
        <v>40487</v>
      </c>
      <c r="K3633" s="13">
        <v>40507</v>
      </c>
      <c r="L3633" t="s">
        <v>318</v>
      </c>
      <c r="M3633">
        <v>14.900000000000006</v>
      </c>
      <c r="N3633">
        <v>105.7</v>
      </c>
      <c r="O3633" t="s">
        <v>193</v>
      </c>
      <c r="P3633" t="s">
        <v>308</v>
      </c>
      <c r="Q3633">
        <v>11</v>
      </c>
      <c r="R3633" t="s">
        <v>312</v>
      </c>
      <c r="S3633" s="13">
        <v>-20</v>
      </c>
      <c r="T3633">
        <v>20</v>
      </c>
      <c r="U3633">
        <v>40.200000000000003</v>
      </c>
      <c r="V3633">
        <v>40.200000000000003</v>
      </c>
      <c r="W3633">
        <v>8167</v>
      </c>
    </row>
    <row r="3634" spans="1:23" x14ac:dyDescent="0.5">
      <c r="A3634" t="s">
        <v>225</v>
      </c>
      <c r="B3634" t="s">
        <v>279</v>
      </c>
      <c r="C3634" t="s">
        <v>84</v>
      </c>
      <c r="D3634" t="s">
        <v>40</v>
      </c>
      <c r="E3634">
        <v>120.60000000000001</v>
      </c>
      <c r="F3634">
        <v>3</v>
      </c>
      <c r="G3634">
        <v>6.5499999999999972</v>
      </c>
      <c r="H3634">
        <v>3.5499999999999972</v>
      </c>
      <c r="I3634">
        <v>1</v>
      </c>
      <c r="J3634" s="13">
        <v>40302</v>
      </c>
      <c r="K3634" s="13">
        <v>40313</v>
      </c>
      <c r="L3634" t="s">
        <v>321</v>
      </c>
      <c r="M3634">
        <v>11.099999999999994</v>
      </c>
      <c r="N3634">
        <v>109.50000000000001</v>
      </c>
      <c r="O3634" t="s">
        <v>193</v>
      </c>
      <c r="P3634" t="s">
        <v>323</v>
      </c>
      <c r="Q3634">
        <v>5</v>
      </c>
      <c r="R3634" t="s">
        <v>325</v>
      </c>
      <c r="S3634" s="13">
        <v>-11</v>
      </c>
      <c r="T3634">
        <v>11</v>
      </c>
      <c r="U3634">
        <v>40.200000000000003</v>
      </c>
      <c r="V3634">
        <v>40.200000000000003</v>
      </c>
      <c r="W3634">
        <v>8167</v>
      </c>
    </row>
    <row r="3635" spans="1:23" x14ac:dyDescent="0.5">
      <c r="A3635" t="s">
        <v>223</v>
      </c>
      <c r="B3635" t="s">
        <v>279</v>
      </c>
      <c r="C3635" t="s">
        <v>84</v>
      </c>
      <c r="D3635" t="s">
        <v>40</v>
      </c>
      <c r="E3635">
        <v>120.60000000000001</v>
      </c>
      <c r="F3635">
        <v>3</v>
      </c>
      <c r="G3635">
        <v>8.25</v>
      </c>
      <c r="H3635">
        <v>6.25</v>
      </c>
      <c r="I3635">
        <v>1</v>
      </c>
      <c r="J3635" s="13">
        <v>40263</v>
      </c>
      <c r="K3635" s="13">
        <v>40276</v>
      </c>
      <c r="L3635" t="s">
        <v>307</v>
      </c>
      <c r="M3635">
        <v>15.5</v>
      </c>
      <c r="N3635">
        <v>105.10000000000001</v>
      </c>
      <c r="O3635" t="s">
        <v>193</v>
      </c>
      <c r="P3635" t="s">
        <v>327</v>
      </c>
      <c r="Q3635">
        <v>3</v>
      </c>
      <c r="R3635" t="s">
        <v>328</v>
      </c>
      <c r="S3635" s="13">
        <v>-13</v>
      </c>
      <c r="T3635">
        <v>13</v>
      </c>
      <c r="U3635">
        <v>40.200000000000003</v>
      </c>
      <c r="V3635">
        <v>40.200000000000003</v>
      </c>
      <c r="W3635">
        <v>8167</v>
      </c>
    </row>
    <row r="3636" spans="1:23" x14ac:dyDescent="0.5">
      <c r="A3636" t="s">
        <v>222</v>
      </c>
      <c r="B3636" t="s">
        <v>279</v>
      </c>
      <c r="C3636" t="s">
        <v>84</v>
      </c>
      <c r="D3636" t="s">
        <v>40</v>
      </c>
      <c r="E3636">
        <v>120.60000000000001</v>
      </c>
      <c r="F3636">
        <v>3</v>
      </c>
      <c r="G3636">
        <v>8.73</v>
      </c>
      <c r="H3636">
        <v>5.73</v>
      </c>
      <c r="I3636">
        <v>1</v>
      </c>
      <c r="J3636" s="13">
        <v>40255</v>
      </c>
      <c r="K3636" s="13">
        <v>40266</v>
      </c>
      <c r="L3636" t="s">
        <v>331</v>
      </c>
      <c r="M3636">
        <v>15.46</v>
      </c>
      <c r="N3636">
        <v>105.14000000000001</v>
      </c>
      <c r="O3636" t="s">
        <v>193</v>
      </c>
      <c r="P3636" t="s">
        <v>327</v>
      </c>
      <c r="Q3636">
        <v>3</v>
      </c>
      <c r="R3636" t="s">
        <v>328</v>
      </c>
      <c r="S3636" s="13">
        <v>-11</v>
      </c>
      <c r="T3636">
        <v>11</v>
      </c>
      <c r="U3636">
        <v>40.200000000000003</v>
      </c>
      <c r="V3636">
        <v>40.200000000000003</v>
      </c>
      <c r="W3636">
        <v>8167</v>
      </c>
    </row>
    <row r="3637" spans="1:23" x14ac:dyDescent="0.5">
      <c r="A3637" t="s">
        <v>228</v>
      </c>
      <c r="B3637" t="s">
        <v>279</v>
      </c>
      <c r="C3637" t="s">
        <v>84</v>
      </c>
      <c r="D3637" t="s">
        <v>40</v>
      </c>
      <c r="E3637">
        <v>120.60000000000001</v>
      </c>
      <c r="F3637">
        <v>3</v>
      </c>
      <c r="G3637">
        <v>5.9899999999999984</v>
      </c>
      <c r="H3637">
        <v>4.9899999999999984</v>
      </c>
      <c r="I3637">
        <v>1</v>
      </c>
      <c r="J3637" s="13">
        <v>40239</v>
      </c>
      <c r="K3637" s="13">
        <v>40250</v>
      </c>
      <c r="L3637" t="s">
        <v>310</v>
      </c>
      <c r="M3637">
        <v>11.979999999999997</v>
      </c>
      <c r="N3637">
        <v>108.62</v>
      </c>
      <c r="O3637" t="s">
        <v>193</v>
      </c>
      <c r="P3637" t="s">
        <v>327</v>
      </c>
      <c r="Q3637">
        <v>3</v>
      </c>
      <c r="R3637" t="s">
        <v>328</v>
      </c>
      <c r="S3637" s="13">
        <v>-11</v>
      </c>
      <c r="T3637">
        <v>11</v>
      </c>
      <c r="U3637">
        <v>40.200000000000003</v>
      </c>
      <c r="V3637">
        <v>40.200000000000003</v>
      </c>
      <c r="W3637">
        <v>8167</v>
      </c>
    </row>
    <row r="3638" spans="1:23" x14ac:dyDescent="0.5">
      <c r="A3638" t="s">
        <v>227</v>
      </c>
      <c r="B3638" t="s">
        <v>279</v>
      </c>
      <c r="C3638" t="s">
        <v>84</v>
      </c>
      <c r="D3638" t="s">
        <v>40</v>
      </c>
      <c r="E3638">
        <v>120.60000000000001</v>
      </c>
      <c r="F3638">
        <v>3</v>
      </c>
      <c r="G3638">
        <v>5</v>
      </c>
      <c r="H3638">
        <v>5</v>
      </c>
      <c r="I3638">
        <v>1</v>
      </c>
      <c r="J3638" s="13">
        <v>40211</v>
      </c>
      <c r="K3638" s="13">
        <v>40230</v>
      </c>
      <c r="L3638" t="s">
        <v>311</v>
      </c>
      <c r="M3638">
        <v>11</v>
      </c>
      <c r="N3638">
        <v>109.60000000000001</v>
      </c>
      <c r="O3638" t="s">
        <v>193</v>
      </c>
      <c r="P3638" t="s">
        <v>327</v>
      </c>
      <c r="Q3638">
        <v>2</v>
      </c>
      <c r="R3638" t="s">
        <v>329</v>
      </c>
      <c r="S3638" s="13">
        <v>-19</v>
      </c>
      <c r="T3638">
        <v>19</v>
      </c>
      <c r="U3638">
        <v>40.200000000000003</v>
      </c>
      <c r="V3638">
        <v>40.200000000000003</v>
      </c>
      <c r="W3638">
        <v>8167</v>
      </c>
    </row>
    <row r="3639" spans="1:23" x14ac:dyDescent="0.5">
      <c r="A3639" t="s">
        <v>225</v>
      </c>
      <c r="B3639" t="s">
        <v>279</v>
      </c>
      <c r="C3639" t="s">
        <v>84</v>
      </c>
      <c r="D3639" t="s">
        <v>40</v>
      </c>
      <c r="E3639">
        <v>120.60000000000001</v>
      </c>
      <c r="F3639">
        <v>3</v>
      </c>
      <c r="G3639">
        <v>10</v>
      </c>
      <c r="H3639">
        <v>4</v>
      </c>
      <c r="I3639">
        <v>1</v>
      </c>
      <c r="J3639" s="13">
        <v>39891</v>
      </c>
      <c r="K3639" s="13">
        <v>39901</v>
      </c>
      <c r="L3639" t="s">
        <v>321</v>
      </c>
      <c r="M3639">
        <v>15</v>
      </c>
      <c r="N3639">
        <v>105.60000000000001</v>
      </c>
      <c r="O3639" t="s">
        <v>192</v>
      </c>
      <c r="P3639" t="s">
        <v>327</v>
      </c>
      <c r="Q3639">
        <v>3</v>
      </c>
      <c r="R3639" t="s">
        <v>328</v>
      </c>
      <c r="S3639" s="13">
        <v>-10</v>
      </c>
      <c r="T3639">
        <v>10</v>
      </c>
      <c r="U3639">
        <v>40.200000000000003</v>
      </c>
      <c r="V3639">
        <v>40.200000000000003</v>
      </c>
      <c r="W3639">
        <v>8167</v>
      </c>
    </row>
    <row r="3640" spans="1:23" x14ac:dyDescent="0.5">
      <c r="A3640" t="s">
        <v>220</v>
      </c>
      <c r="B3640" t="s">
        <v>279</v>
      </c>
      <c r="C3640" t="s">
        <v>84</v>
      </c>
      <c r="D3640" t="s">
        <v>40</v>
      </c>
      <c r="E3640">
        <v>120.60000000000001</v>
      </c>
      <c r="F3640">
        <v>3</v>
      </c>
      <c r="G3640">
        <v>7.4500000000000028</v>
      </c>
      <c r="H3640">
        <v>4.4500000000000028</v>
      </c>
      <c r="I3640">
        <v>1</v>
      </c>
      <c r="J3640" s="13">
        <v>39844</v>
      </c>
      <c r="K3640" s="13">
        <v>39853</v>
      </c>
      <c r="L3640" t="s">
        <v>318</v>
      </c>
      <c r="M3640">
        <v>12.900000000000006</v>
      </c>
      <c r="N3640">
        <v>107.7</v>
      </c>
      <c r="O3640" t="s">
        <v>192</v>
      </c>
      <c r="P3640" t="s">
        <v>327</v>
      </c>
      <c r="Q3640">
        <v>1</v>
      </c>
      <c r="R3640" t="s">
        <v>330</v>
      </c>
      <c r="S3640" s="13">
        <v>-9</v>
      </c>
      <c r="T3640">
        <v>9</v>
      </c>
      <c r="U3640">
        <v>40.200000000000003</v>
      </c>
      <c r="V3640">
        <v>40.200000000000003</v>
      </c>
      <c r="W3640">
        <v>8167</v>
      </c>
    </row>
    <row r="3641" spans="1:23" x14ac:dyDescent="0.5">
      <c r="A3641" t="s">
        <v>220</v>
      </c>
      <c r="B3641" t="s">
        <v>279</v>
      </c>
      <c r="C3641" t="s">
        <v>84</v>
      </c>
      <c r="D3641" t="s">
        <v>40</v>
      </c>
      <c r="E3641">
        <v>120.60000000000001</v>
      </c>
      <c r="F3641">
        <v>3</v>
      </c>
      <c r="G3641">
        <v>5.75</v>
      </c>
      <c r="H3641">
        <v>3.75</v>
      </c>
      <c r="I3641">
        <v>1</v>
      </c>
      <c r="J3641" s="13">
        <v>39836</v>
      </c>
      <c r="K3641" s="13">
        <v>39850</v>
      </c>
      <c r="L3641" t="s">
        <v>318</v>
      </c>
      <c r="M3641">
        <v>10.5</v>
      </c>
      <c r="N3641">
        <v>110.10000000000001</v>
      </c>
      <c r="O3641" t="s">
        <v>192</v>
      </c>
      <c r="P3641" t="s">
        <v>327</v>
      </c>
      <c r="Q3641">
        <v>1</v>
      </c>
      <c r="R3641" t="s">
        <v>330</v>
      </c>
      <c r="S3641" s="13">
        <v>-14</v>
      </c>
      <c r="T3641">
        <v>14</v>
      </c>
      <c r="U3641">
        <v>40.200000000000003</v>
      </c>
      <c r="V3641">
        <v>40.200000000000003</v>
      </c>
      <c r="W3641">
        <v>8167</v>
      </c>
    </row>
    <row r="3642" spans="1:23" x14ac:dyDescent="0.5">
      <c r="A3642" t="s">
        <v>227</v>
      </c>
      <c r="B3642" t="s">
        <v>279</v>
      </c>
      <c r="C3642" t="s">
        <v>84</v>
      </c>
      <c r="D3642" t="s">
        <v>40</v>
      </c>
      <c r="E3642">
        <v>120.60000000000001</v>
      </c>
      <c r="F3642">
        <v>3</v>
      </c>
      <c r="G3642">
        <v>7.6099999999999994</v>
      </c>
      <c r="H3642">
        <v>5.6099999999999994</v>
      </c>
      <c r="I3642">
        <v>1</v>
      </c>
      <c r="J3642" s="13">
        <v>39780</v>
      </c>
      <c r="K3642" s="13">
        <v>39793</v>
      </c>
      <c r="L3642" t="s">
        <v>311</v>
      </c>
      <c r="M3642">
        <v>14.219999999999999</v>
      </c>
      <c r="N3642">
        <v>106.38000000000001</v>
      </c>
      <c r="O3642" t="s">
        <v>191</v>
      </c>
      <c r="P3642" t="s">
        <v>308</v>
      </c>
      <c r="Q3642">
        <v>11</v>
      </c>
      <c r="R3642" t="s">
        <v>312</v>
      </c>
      <c r="S3642" s="13">
        <v>-13</v>
      </c>
      <c r="T3642">
        <v>13</v>
      </c>
      <c r="U3642">
        <v>40.200000000000003</v>
      </c>
      <c r="V3642">
        <v>40.200000000000003</v>
      </c>
      <c r="W3642">
        <v>8167</v>
      </c>
    </row>
    <row r="3643" spans="1:23" x14ac:dyDescent="0.5">
      <c r="A3643" t="s">
        <v>223</v>
      </c>
      <c r="B3643" t="s">
        <v>279</v>
      </c>
      <c r="C3643" t="s">
        <v>84</v>
      </c>
      <c r="D3643" t="s">
        <v>40</v>
      </c>
      <c r="E3643">
        <v>120.60000000000001</v>
      </c>
      <c r="F3643">
        <v>3</v>
      </c>
      <c r="G3643">
        <v>8.6499999999999986</v>
      </c>
      <c r="H3643">
        <v>5.6499999999999986</v>
      </c>
      <c r="I3643">
        <v>1</v>
      </c>
      <c r="J3643" s="13">
        <v>39637</v>
      </c>
      <c r="K3643" s="13">
        <v>39654</v>
      </c>
      <c r="L3643" t="s">
        <v>307</v>
      </c>
      <c r="M3643">
        <v>15.299999999999997</v>
      </c>
      <c r="N3643">
        <v>105.30000000000001</v>
      </c>
      <c r="O3643" t="s">
        <v>191</v>
      </c>
      <c r="P3643" t="s">
        <v>316</v>
      </c>
      <c r="Q3643">
        <v>7</v>
      </c>
      <c r="R3643" t="s">
        <v>320</v>
      </c>
      <c r="S3643" s="13">
        <v>-17</v>
      </c>
      <c r="T3643">
        <v>17</v>
      </c>
      <c r="U3643">
        <v>40.200000000000003</v>
      </c>
      <c r="V3643">
        <v>40.200000000000003</v>
      </c>
      <c r="W3643">
        <v>8167</v>
      </c>
    </row>
    <row r="3644" spans="1:23" x14ac:dyDescent="0.5">
      <c r="A3644" t="s">
        <v>227</v>
      </c>
      <c r="B3644" t="s">
        <v>279</v>
      </c>
      <c r="C3644" t="s">
        <v>84</v>
      </c>
      <c r="D3644" t="s">
        <v>40</v>
      </c>
      <c r="E3644">
        <v>120.60000000000001</v>
      </c>
      <c r="F3644">
        <v>3</v>
      </c>
      <c r="G3644">
        <v>8.1199999999999974</v>
      </c>
      <c r="H3644">
        <v>5.1199999999999974</v>
      </c>
      <c r="I3644">
        <v>1</v>
      </c>
      <c r="J3644" s="13">
        <v>39634</v>
      </c>
      <c r="K3644" s="13">
        <v>39643</v>
      </c>
      <c r="L3644" t="s">
        <v>311</v>
      </c>
      <c r="M3644">
        <v>14.239999999999995</v>
      </c>
      <c r="N3644">
        <v>106.36000000000001</v>
      </c>
      <c r="O3644" t="s">
        <v>191</v>
      </c>
      <c r="P3644" t="s">
        <v>316</v>
      </c>
      <c r="Q3644">
        <v>7</v>
      </c>
      <c r="R3644" t="s">
        <v>320</v>
      </c>
      <c r="S3644" s="13">
        <v>-9</v>
      </c>
      <c r="T3644">
        <v>9</v>
      </c>
      <c r="U3644">
        <v>40.200000000000003</v>
      </c>
      <c r="V3644">
        <v>40.200000000000003</v>
      </c>
      <c r="W3644">
        <v>8167</v>
      </c>
    </row>
    <row r="3645" spans="1:23" x14ac:dyDescent="0.5">
      <c r="A3645" t="s">
        <v>225</v>
      </c>
      <c r="B3645" t="s">
        <v>279</v>
      </c>
      <c r="C3645" t="s">
        <v>84</v>
      </c>
      <c r="D3645" t="s">
        <v>40</v>
      </c>
      <c r="E3645">
        <v>120.60000000000001</v>
      </c>
      <c r="F3645">
        <v>3</v>
      </c>
      <c r="G3645">
        <v>8.84</v>
      </c>
      <c r="H3645">
        <v>4.84</v>
      </c>
      <c r="I3645">
        <v>1</v>
      </c>
      <c r="J3645" s="13">
        <v>39494</v>
      </c>
      <c r="K3645" s="13">
        <v>39513</v>
      </c>
      <c r="L3645" t="s">
        <v>321</v>
      </c>
      <c r="M3645">
        <v>14.68</v>
      </c>
      <c r="N3645">
        <v>105.92000000000002</v>
      </c>
      <c r="O3645" t="s">
        <v>191</v>
      </c>
      <c r="P3645" t="s">
        <v>327</v>
      </c>
      <c r="Q3645">
        <v>2</v>
      </c>
      <c r="R3645" t="s">
        <v>329</v>
      </c>
      <c r="S3645" s="13">
        <v>-19</v>
      </c>
      <c r="T3645">
        <v>19</v>
      </c>
      <c r="U3645">
        <v>40.200000000000003</v>
      </c>
      <c r="V3645">
        <v>40.200000000000003</v>
      </c>
      <c r="W3645">
        <v>8167</v>
      </c>
    </row>
    <row r="3646" spans="1:23" x14ac:dyDescent="0.5">
      <c r="A3646" t="s">
        <v>228</v>
      </c>
      <c r="B3646" t="s">
        <v>279</v>
      </c>
      <c r="C3646" t="s">
        <v>84</v>
      </c>
      <c r="D3646" t="s">
        <v>40</v>
      </c>
      <c r="E3646">
        <v>120.60000000000001</v>
      </c>
      <c r="F3646">
        <v>3</v>
      </c>
      <c r="G3646">
        <v>6.6099999999999994</v>
      </c>
      <c r="H3646">
        <v>3.6099999999999994</v>
      </c>
      <c r="I3646">
        <v>1</v>
      </c>
      <c r="J3646" s="13">
        <v>39393</v>
      </c>
      <c r="K3646" s="13">
        <v>39407</v>
      </c>
      <c r="L3646" t="s">
        <v>310</v>
      </c>
      <c r="M3646">
        <v>11.219999999999999</v>
      </c>
      <c r="N3646">
        <v>109.38000000000001</v>
      </c>
      <c r="O3646" t="s">
        <v>190</v>
      </c>
      <c r="P3646" t="s">
        <v>308</v>
      </c>
      <c r="Q3646">
        <v>11</v>
      </c>
      <c r="R3646" t="s">
        <v>312</v>
      </c>
      <c r="S3646" s="13">
        <v>-14</v>
      </c>
      <c r="T3646">
        <v>14</v>
      </c>
      <c r="U3646">
        <v>40.200000000000003</v>
      </c>
      <c r="V3646">
        <v>40.200000000000003</v>
      </c>
      <c r="W3646">
        <v>8167</v>
      </c>
    </row>
    <row r="3647" spans="1:23" x14ac:dyDescent="0.5">
      <c r="A3647" t="s">
        <v>227</v>
      </c>
      <c r="B3647" t="s">
        <v>279</v>
      </c>
      <c r="C3647" t="s">
        <v>84</v>
      </c>
      <c r="D3647" t="s">
        <v>40</v>
      </c>
      <c r="E3647">
        <v>120.60000000000001</v>
      </c>
      <c r="F3647">
        <v>3</v>
      </c>
      <c r="G3647">
        <v>5.5499999999999972</v>
      </c>
      <c r="H3647">
        <v>6.5499999999999972</v>
      </c>
      <c r="I3647">
        <v>1</v>
      </c>
      <c r="J3647" s="13">
        <v>39339</v>
      </c>
      <c r="K3647" s="13">
        <v>39349</v>
      </c>
      <c r="L3647" t="s">
        <v>311</v>
      </c>
      <c r="M3647">
        <v>13.099999999999994</v>
      </c>
      <c r="N3647">
        <v>107.50000000000001</v>
      </c>
      <c r="O3647" t="s">
        <v>190</v>
      </c>
      <c r="P3647" t="s">
        <v>316</v>
      </c>
      <c r="Q3647">
        <v>9</v>
      </c>
      <c r="R3647" t="s">
        <v>317</v>
      </c>
      <c r="S3647" s="13">
        <v>-10</v>
      </c>
      <c r="T3647">
        <v>10</v>
      </c>
      <c r="U3647">
        <v>40.200000000000003</v>
      </c>
      <c r="V3647">
        <v>40.200000000000003</v>
      </c>
      <c r="W3647">
        <v>8167</v>
      </c>
    </row>
    <row r="3648" spans="1:23" x14ac:dyDescent="0.5">
      <c r="A3648" t="s">
        <v>225</v>
      </c>
      <c r="B3648" t="s">
        <v>279</v>
      </c>
      <c r="C3648" t="s">
        <v>84</v>
      </c>
      <c r="D3648" t="s">
        <v>40</v>
      </c>
      <c r="E3648">
        <v>120.60000000000001</v>
      </c>
      <c r="F3648">
        <v>3</v>
      </c>
      <c r="G3648">
        <v>6</v>
      </c>
      <c r="H3648">
        <v>5</v>
      </c>
      <c r="I3648">
        <v>1</v>
      </c>
      <c r="J3648" s="13">
        <v>39303</v>
      </c>
      <c r="K3648" s="13">
        <v>39315</v>
      </c>
      <c r="L3648" t="s">
        <v>321</v>
      </c>
      <c r="M3648">
        <v>12</v>
      </c>
      <c r="N3648">
        <v>108.60000000000001</v>
      </c>
      <c r="O3648" t="s">
        <v>190</v>
      </c>
      <c r="P3648" t="s">
        <v>316</v>
      </c>
      <c r="Q3648">
        <v>8</v>
      </c>
      <c r="R3648" t="s">
        <v>319</v>
      </c>
      <c r="S3648" s="13">
        <v>-12</v>
      </c>
      <c r="T3648">
        <v>12</v>
      </c>
      <c r="U3648">
        <v>40.200000000000003</v>
      </c>
      <c r="V3648">
        <v>40.200000000000003</v>
      </c>
      <c r="W3648">
        <v>8167</v>
      </c>
    </row>
    <row r="3649" spans="1:23" x14ac:dyDescent="0.5">
      <c r="A3649" t="s">
        <v>227</v>
      </c>
      <c r="B3649" t="s">
        <v>279</v>
      </c>
      <c r="C3649" t="s">
        <v>84</v>
      </c>
      <c r="D3649" t="s">
        <v>40</v>
      </c>
      <c r="E3649">
        <v>120.60000000000001</v>
      </c>
      <c r="F3649">
        <v>3</v>
      </c>
      <c r="G3649">
        <v>10</v>
      </c>
      <c r="H3649">
        <v>4</v>
      </c>
      <c r="I3649">
        <v>1</v>
      </c>
      <c r="J3649" s="13">
        <v>39285</v>
      </c>
      <c r="K3649" s="13">
        <v>39293</v>
      </c>
      <c r="L3649" t="s">
        <v>311</v>
      </c>
      <c r="M3649">
        <v>15</v>
      </c>
      <c r="N3649">
        <v>105.60000000000001</v>
      </c>
      <c r="O3649" t="s">
        <v>190</v>
      </c>
      <c r="P3649" t="s">
        <v>316</v>
      </c>
      <c r="Q3649">
        <v>7</v>
      </c>
      <c r="R3649" t="s">
        <v>320</v>
      </c>
      <c r="S3649" s="13">
        <v>-8</v>
      </c>
      <c r="T3649">
        <v>8</v>
      </c>
      <c r="U3649">
        <v>40.200000000000003</v>
      </c>
      <c r="V3649">
        <v>40.200000000000003</v>
      </c>
      <c r="W3649">
        <v>8167</v>
      </c>
    </row>
    <row r="3650" spans="1:23" x14ac:dyDescent="0.5">
      <c r="A3650" t="s">
        <v>224</v>
      </c>
      <c r="B3650" t="s">
        <v>279</v>
      </c>
      <c r="C3650" t="s">
        <v>84</v>
      </c>
      <c r="D3650" t="s">
        <v>40</v>
      </c>
      <c r="E3650">
        <v>120.60000000000001</v>
      </c>
      <c r="F3650">
        <v>3</v>
      </c>
      <c r="G3650">
        <v>7.1199999999999974</v>
      </c>
      <c r="H3650">
        <v>3.1199999999999974</v>
      </c>
      <c r="I3650">
        <v>1</v>
      </c>
      <c r="J3650" s="13">
        <v>39273</v>
      </c>
      <c r="K3650" s="13">
        <v>39287</v>
      </c>
      <c r="L3650" t="s">
        <v>313</v>
      </c>
      <c r="M3650">
        <v>11.239999999999995</v>
      </c>
      <c r="N3650">
        <v>109.36000000000001</v>
      </c>
      <c r="O3650" t="s">
        <v>190</v>
      </c>
      <c r="P3650" t="s">
        <v>316</v>
      </c>
      <c r="Q3650">
        <v>7</v>
      </c>
      <c r="R3650" t="s">
        <v>320</v>
      </c>
      <c r="S3650" s="13">
        <v>-14</v>
      </c>
      <c r="T3650">
        <v>14</v>
      </c>
      <c r="U3650">
        <v>40.200000000000003</v>
      </c>
      <c r="V3650">
        <v>40.200000000000003</v>
      </c>
      <c r="W3650">
        <v>8167</v>
      </c>
    </row>
    <row r="3651" spans="1:23" x14ac:dyDescent="0.5">
      <c r="A3651" t="s">
        <v>226</v>
      </c>
      <c r="B3651" t="s">
        <v>279</v>
      </c>
      <c r="C3651" t="s">
        <v>84</v>
      </c>
      <c r="D3651" t="s">
        <v>40</v>
      </c>
      <c r="E3651">
        <v>120.60000000000001</v>
      </c>
      <c r="F3651">
        <v>3</v>
      </c>
      <c r="G3651">
        <v>5.8999999999999986</v>
      </c>
      <c r="H3651">
        <v>6.8999999999999986</v>
      </c>
      <c r="I3651">
        <v>1</v>
      </c>
      <c r="J3651" s="13">
        <v>39181</v>
      </c>
      <c r="K3651" s="13">
        <v>39198</v>
      </c>
      <c r="L3651" t="s">
        <v>315</v>
      </c>
      <c r="M3651">
        <v>13.799999999999997</v>
      </c>
      <c r="N3651">
        <v>106.80000000000001</v>
      </c>
      <c r="O3651" t="s">
        <v>190</v>
      </c>
      <c r="P3651" t="s">
        <v>323</v>
      </c>
      <c r="Q3651">
        <v>4</v>
      </c>
      <c r="R3651" t="s">
        <v>326</v>
      </c>
      <c r="S3651" s="13">
        <v>-17</v>
      </c>
      <c r="T3651">
        <v>17</v>
      </c>
      <c r="U3651">
        <v>40.200000000000003</v>
      </c>
      <c r="V3651">
        <v>40.200000000000003</v>
      </c>
      <c r="W3651">
        <v>8167</v>
      </c>
    </row>
    <row r="3652" spans="1:23" x14ac:dyDescent="0.5">
      <c r="A3652" t="s">
        <v>226</v>
      </c>
      <c r="B3652" t="s">
        <v>279</v>
      </c>
      <c r="C3652" t="s">
        <v>84</v>
      </c>
      <c r="D3652" t="s">
        <v>40</v>
      </c>
      <c r="E3652">
        <v>120.60000000000001</v>
      </c>
      <c r="F3652">
        <v>3</v>
      </c>
      <c r="G3652">
        <v>8.8799999999999955</v>
      </c>
      <c r="H3652">
        <v>4.8799999999999955</v>
      </c>
      <c r="I3652">
        <v>1</v>
      </c>
      <c r="J3652" s="13">
        <v>39161</v>
      </c>
      <c r="K3652" s="13">
        <v>39180</v>
      </c>
      <c r="L3652" t="s">
        <v>315</v>
      </c>
      <c r="M3652">
        <v>14.759999999999991</v>
      </c>
      <c r="N3652">
        <v>105.84000000000002</v>
      </c>
      <c r="O3652" t="s">
        <v>190</v>
      </c>
      <c r="P3652" t="s">
        <v>327</v>
      </c>
      <c r="Q3652">
        <v>3</v>
      </c>
      <c r="R3652" t="s">
        <v>328</v>
      </c>
      <c r="S3652" s="13">
        <v>-19</v>
      </c>
      <c r="T3652">
        <v>19</v>
      </c>
      <c r="U3652">
        <v>40.200000000000003</v>
      </c>
      <c r="V3652">
        <v>40.200000000000003</v>
      </c>
      <c r="W3652">
        <v>8167</v>
      </c>
    </row>
    <row r="3653" spans="1:23" x14ac:dyDescent="0.5">
      <c r="A3653" t="s">
        <v>228</v>
      </c>
      <c r="B3653" t="s">
        <v>279</v>
      </c>
      <c r="C3653" t="s">
        <v>84</v>
      </c>
      <c r="D3653" t="s">
        <v>40</v>
      </c>
      <c r="E3653">
        <v>120.60000000000001</v>
      </c>
      <c r="F3653">
        <v>3</v>
      </c>
      <c r="G3653">
        <v>7.8999999999999986</v>
      </c>
      <c r="H3653">
        <v>5.8999999999999986</v>
      </c>
      <c r="I3653">
        <v>1</v>
      </c>
      <c r="J3653" s="13">
        <v>39099</v>
      </c>
      <c r="K3653" s="13">
        <v>39111</v>
      </c>
      <c r="L3653" t="s">
        <v>310</v>
      </c>
      <c r="M3653">
        <v>14.799999999999997</v>
      </c>
      <c r="N3653">
        <v>105.80000000000001</v>
      </c>
      <c r="O3653" t="s">
        <v>190</v>
      </c>
      <c r="P3653" t="s">
        <v>327</v>
      </c>
      <c r="Q3653">
        <v>1</v>
      </c>
      <c r="R3653" t="s">
        <v>330</v>
      </c>
      <c r="S3653" s="13">
        <v>-12</v>
      </c>
      <c r="T3653">
        <v>12</v>
      </c>
      <c r="U3653">
        <v>40.200000000000003</v>
      </c>
      <c r="V3653">
        <v>40.200000000000003</v>
      </c>
      <c r="W3653">
        <v>8167</v>
      </c>
    </row>
    <row r="3654" spans="1:23" x14ac:dyDescent="0.5">
      <c r="A3654" t="s">
        <v>220</v>
      </c>
      <c r="B3654" t="s">
        <v>279</v>
      </c>
      <c r="C3654" t="s">
        <v>84</v>
      </c>
      <c r="D3654" t="s">
        <v>40</v>
      </c>
      <c r="E3654">
        <v>120.60000000000001</v>
      </c>
      <c r="F3654">
        <v>3</v>
      </c>
      <c r="G3654">
        <v>9.2199999999999989</v>
      </c>
      <c r="H3654">
        <v>5.2199999999999989</v>
      </c>
      <c r="I3654">
        <v>1</v>
      </c>
      <c r="J3654" s="13">
        <v>39093</v>
      </c>
      <c r="K3654" s="13">
        <v>39104</v>
      </c>
      <c r="L3654" t="s">
        <v>318</v>
      </c>
      <c r="M3654">
        <v>15.439999999999998</v>
      </c>
      <c r="N3654">
        <v>105.16000000000001</v>
      </c>
      <c r="O3654" t="s">
        <v>190</v>
      </c>
      <c r="P3654" t="s">
        <v>327</v>
      </c>
      <c r="Q3654">
        <v>1</v>
      </c>
      <c r="R3654" t="s">
        <v>330</v>
      </c>
      <c r="S3654" s="13">
        <v>-11</v>
      </c>
      <c r="T3654">
        <v>11</v>
      </c>
      <c r="U3654">
        <v>40.200000000000003</v>
      </c>
      <c r="V3654">
        <v>40.200000000000003</v>
      </c>
      <c r="W3654">
        <v>8167</v>
      </c>
    </row>
    <row r="3655" spans="1:23" x14ac:dyDescent="0.5">
      <c r="A3655" t="s">
        <v>222</v>
      </c>
      <c r="B3655" t="s">
        <v>279</v>
      </c>
      <c r="C3655" t="s">
        <v>84</v>
      </c>
      <c r="D3655" t="s">
        <v>40</v>
      </c>
      <c r="E3655">
        <v>120.60000000000001</v>
      </c>
      <c r="F3655">
        <v>3</v>
      </c>
      <c r="G3655">
        <v>8</v>
      </c>
      <c r="H3655">
        <v>4</v>
      </c>
      <c r="I3655">
        <v>1</v>
      </c>
      <c r="J3655" s="13">
        <v>38985</v>
      </c>
      <c r="K3655" s="13">
        <v>39002</v>
      </c>
      <c r="L3655" t="s">
        <v>331</v>
      </c>
      <c r="M3655">
        <v>13</v>
      </c>
      <c r="N3655">
        <v>107.60000000000001</v>
      </c>
      <c r="O3655" t="s">
        <v>189</v>
      </c>
      <c r="P3655" t="s">
        <v>316</v>
      </c>
      <c r="Q3655">
        <v>9</v>
      </c>
      <c r="R3655" t="s">
        <v>317</v>
      </c>
      <c r="S3655" s="13">
        <v>-17</v>
      </c>
      <c r="T3655">
        <v>17</v>
      </c>
      <c r="U3655">
        <v>40.200000000000003</v>
      </c>
      <c r="V3655">
        <v>40.200000000000003</v>
      </c>
      <c r="W3655">
        <v>8167</v>
      </c>
    </row>
    <row r="3656" spans="1:23" x14ac:dyDescent="0.5">
      <c r="A3656" t="s">
        <v>221</v>
      </c>
      <c r="B3656" t="s">
        <v>279</v>
      </c>
      <c r="C3656" t="s">
        <v>84</v>
      </c>
      <c r="D3656" t="s">
        <v>40</v>
      </c>
      <c r="E3656">
        <v>120.60000000000001</v>
      </c>
      <c r="F3656">
        <v>3</v>
      </c>
      <c r="G3656">
        <v>7.75</v>
      </c>
      <c r="H3656">
        <v>3.75</v>
      </c>
      <c r="I3656">
        <v>1</v>
      </c>
      <c r="J3656" s="13">
        <v>38929</v>
      </c>
      <c r="K3656" s="13">
        <v>38936</v>
      </c>
      <c r="L3656" t="s">
        <v>322</v>
      </c>
      <c r="M3656">
        <v>12.5</v>
      </c>
      <c r="N3656">
        <v>108.10000000000001</v>
      </c>
      <c r="O3656" t="s">
        <v>189</v>
      </c>
      <c r="P3656" t="s">
        <v>316</v>
      </c>
      <c r="Q3656">
        <v>7</v>
      </c>
      <c r="R3656" t="s">
        <v>320</v>
      </c>
      <c r="S3656" s="13">
        <v>-7</v>
      </c>
      <c r="T3656">
        <v>7</v>
      </c>
      <c r="U3656">
        <v>40.200000000000003</v>
      </c>
      <c r="V3656">
        <v>40.200000000000003</v>
      </c>
      <c r="W3656">
        <v>8167</v>
      </c>
    </row>
    <row r="3657" spans="1:23" x14ac:dyDescent="0.5">
      <c r="A3657" t="s">
        <v>228</v>
      </c>
      <c r="B3657" t="s">
        <v>279</v>
      </c>
      <c r="C3657" t="s">
        <v>84</v>
      </c>
      <c r="D3657" t="s">
        <v>40</v>
      </c>
      <c r="E3657">
        <v>120.60000000000001</v>
      </c>
      <c r="F3657">
        <v>3</v>
      </c>
      <c r="G3657">
        <v>6.25</v>
      </c>
      <c r="H3657">
        <v>5.25</v>
      </c>
      <c r="I3657">
        <v>1</v>
      </c>
      <c r="J3657" s="13">
        <v>38901</v>
      </c>
      <c r="K3657" s="13">
        <v>38909</v>
      </c>
      <c r="L3657" t="s">
        <v>310</v>
      </c>
      <c r="M3657">
        <v>12.5</v>
      </c>
      <c r="N3657">
        <v>108.10000000000001</v>
      </c>
      <c r="O3657" t="s">
        <v>189</v>
      </c>
      <c r="P3657" t="s">
        <v>316</v>
      </c>
      <c r="Q3657">
        <v>7</v>
      </c>
      <c r="R3657" t="s">
        <v>320</v>
      </c>
      <c r="S3657" s="13">
        <v>-8</v>
      </c>
      <c r="T3657">
        <v>8</v>
      </c>
      <c r="U3657">
        <v>40.200000000000003</v>
      </c>
      <c r="V3657">
        <v>40.200000000000003</v>
      </c>
      <c r="W3657">
        <v>8167</v>
      </c>
    </row>
    <row r="3658" spans="1:23" x14ac:dyDescent="0.5">
      <c r="A3658" t="s">
        <v>222</v>
      </c>
      <c r="B3658" t="s">
        <v>279</v>
      </c>
      <c r="C3658" t="s">
        <v>84</v>
      </c>
      <c r="D3658" t="s">
        <v>40</v>
      </c>
      <c r="E3658">
        <v>120.60000000000001</v>
      </c>
      <c r="F3658">
        <v>3</v>
      </c>
      <c r="G3658">
        <v>6.3599999999999994</v>
      </c>
      <c r="H3658">
        <v>5.3599999999999994</v>
      </c>
      <c r="I3658">
        <v>1</v>
      </c>
      <c r="J3658" s="13">
        <v>38864</v>
      </c>
      <c r="K3658" s="13">
        <v>38872</v>
      </c>
      <c r="L3658" t="s">
        <v>331</v>
      </c>
      <c r="M3658">
        <v>12.719999999999999</v>
      </c>
      <c r="N3658">
        <v>107.88000000000001</v>
      </c>
      <c r="O3658" t="s">
        <v>189</v>
      </c>
      <c r="P3658" t="s">
        <v>323</v>
      </c>
      <c r="Q3658">
        <v>5</v>
      </c>
      <c r="R3658" t="s">
        <v>325</v>
      </c>
      <c r="S3658" s="13">
        <v>-8</v>
      </c>
      <c r="T3658">
        <v>8</v>
      </c>
      <c r="U3658">
        <v>40.200000000000003</v>
      </c>
      <c r="V3658">
        <v>40.200000000000003</v>
      </c>
      <c r="W3658">
        <v>8167</v>
      </c>
    </row>
    <row r="3659" spans="1:23" x14ac:dyDescent="0.5">
      <c r="A3659" t="s">
        <v>222</v>
      </c>
      <c r="B3659" t="s">
        <v>279</v>
      </c>
      <c r="C3659" t="s">
        <v>84</v>
      </c>
      <c r="D3659" t="s">
        <v>40</v>
      </c>
      <c r="E3659">
        <v>120.60000000000001</v>
      </c>
      <c r="F3659">
        <v>3</v>
      </c>
      <c r="G3659">
        <v>8.1000000000000014</v>
      </c>
      <c r="H3659">
        <v>6.1000000000000014</v>
      </c>
      <c r="I3659">
        <v>1</v>
      </c>
      <c r="J3659" s="13">
        <v>38864</v>
      </c>
      <c r="K3659" s="13">
        <v>38879</v>
      </c>
      <c r="L3659" t="s">
        <v>331</v>
      </c>
      <c r="M3659">
        <v>15.200000000000003</v>
      </c>
      <c r="N3659">
        <v>105.4</v>
      </c>
      <c r="O3659" t="s">
        <v>189</v>
      </c>
      <c r="P3659" t="s">
        <v>323</v>
      </c>
      <c r="Q3659">
        <v>5</v>
      </c>
      <c r="R3659" t="s">
        <v>325</v>
      </c>
      <c r="S3659" s="13">
        <v>-15</v>
      </c>
      <c r="T3659">
        <v>15</v>
      </c>
      <c r="U3659">
        <v>40.200000000000003</v>
      </c>
      <c r="V3659">
        <v>40.200000000000003</v>
      </c>
      <c r="W3659">
        <v>8167</v>
      </c>
    </row>
    <row r="3660" spans="1:23" x14ac:dyDescent="0.5">
      <c r="A3660" t="s">
        <v>226</v>
      </c>
      <c r="B3660" t="s">
        <v>279</v>
      </c>
      <c r="C3660" t="s">
        <v>84</v>
      </c>
      <c r="D3660" t="s">
        <v>40</v>
      </c>
      <c r="E3660">
        <v>120.60000000000001</v>
      </c>
      <c r="F3660">
        <v>3</v>
      </c>
      <c r="G3660">
        <v>8.86</v>
      </c>
      <c r="H3660">
        <v>4.8599999999999994</v>
      </c>
      <c r="I3660">
        <v>1</v>
      </c>
      <c r="J3660" s="13">
        <v>38770</v>
      </c>
      <c r="K3660" s="13">
        <v>38777</v>
      </c>
      <c r="L3660" t="s">
        <v>315</v>
      </c>
      <c r="M3660">
        <v>14.719999999999999</v>
      </c>
      <c r="N3660">
        <v>105.88000000000001</v>
      </c>
      <c r="O3660" t="s">
        <v>189</v>
      </c>
      <c r="P3660" t="s">
        <v>327</v>
      </c>
      <c r="Q3660">
        <v>2</v>
      </c>
      <c r="R3660" t="s">
        <v>329</v>
      </c>
      <c r="S3660" s="13">
        <v>-7</v>
      </c>
      <c r="T3660">
        <v>7</v>
      </c>
      <c r="U3660">
        <v>40.200000000000003</v>
      </c>
      <c r="V3660">
        <v>40.200000000000003</v>
      </c>
      <c r="W3660">
        <v>8167</v>
      </c>
    </row>
    <row r="3661" spans="1:23" x14ac:dyDescent="0.5">
      <c r="A3661" t="s">
        <v>224</v>
      </c>
      <c r="B3661" t="s">
        <v>279</v>
      </c>
      <c r="C3661" t="s">
        <v>84</v>
      </c>
      <c r="D3661" t="s">
        <v>40</v>
      </c>
      <c r="E3661">
        <v>120.60000000000001</v>
      </c>
      <c r="F3661">
        <v>3</v>
      </c>
      <c r="G3661">
        <v>5.4500000000000028</v>
      </c>
      <c r="H3661">
        <v>6.4500000000000028</v>
      </c>
      <c r="I3661">
        <v>1</v>
      </c>
      <c r="J3661" s="13">
        <v>38673</v>
      </c>
      <c r="K3661" s="13">
        <v>38682</v>
      </c>
      <c r="L3661" t="s">
        <v>313</v>
      </c>
      <c r="M3661">
        <v>12.900000000000006</v>
      </c>
      <c r="N3661">
        <v>107.7</v>
      </c>
      <c r="O3661" t="s">
        <v>332</v>
      </c>
      <c r="P3661" t="s">
        <v>308</v>
      </c>
      <c r="Q3661">
        <v>11</v>
      </c>
      <c r="R3661" t="s">
        <v>312</v>
      </c>
      <c r="S3661" s="13">
        <v>-9</v>
      </c>
      <c r="T3661">
        <v>9</v>
      </c>
      <c r="U3661">
        <v>40.200000000000003</v>
      </c>
      <c r="V3661">
        <v>40.200000000000003</v>
      </c>
      <c r="W3661">
        <v>8167</v>
      </c>
    </row>
    <row r="3662" spans="1:23" x14ac:dyDescent="0.5">
      <c r="A3662" t="s">
        <v>228</v>
      </c>
      <c r="B3662" t="s">
        <v>279</v>
      </c>
      <c r="C3662" t="s">
        <v>84</v>
      </c>
      <c r="D3662" t="s">
        <v>40</v>
      </c>
      <c r="E3662">
        <v>120.60000000000001</v>
      </c>
      <c r="F3662">
        <v>3</v>
      </c>
      <c r="G3662">
        <v>5.8999999999999986</v>
      </c>
      <c r="H3662">
        <v>6.8999999999999986</v>
      </c>
      <c r="I3662">
        <v>1</v>
      </c>
      <c r="J3662" s="13">
        <v>38599</v>
      </c>
      <c r="K3662" s="13">
        <v>38617</v>
      </c>
      <c r="L3662" t="s">
        <v>310</v>
      </c>
      <c r="M3662">
        <v>13.799999999999997</v>
      </c>
      <c r="N3662">
        <v>106.80000000000001</v>
      </c>
      <c r="O3662" t="s">
        <v>332</v>
      </c>
      <c r="P3662" t="s">
        <v>316</v>
      </c>
      <c r="Q3662">
        <v>9</v>
      </c>
      <c r="R3662" t="s">
        <v>317</v>
      </c>
      <c r="S3662" s="13">
        <v>-18</v>
      </c>
      <c r="T3662">
        <v>18</v>
      </c>
      <c r="U3662">
        <v>40.200000000000003</v>
      </c>
      <c r="V3662">
        <v>40.200000000000003</v>
      </c>
      <c r="W3662">
        <v>8167</v>
      </c>
    </row>
    <row r="3663" spans="1:23" x14ac:dyDescent="0.5">
      <c r="A3663" t="s">
        <v>221</v>
      </c>
      <c r="B3663" t="s">
        <v>279</v>
      </c>
      <c r="C3663" t="s">
        <v>84</v>
      </c>
      <c r="D3663" t="s">
        <v>40</v>
      </c>
      <c r="E3663">
        <v>120.60000000000001</v>
      </c>
      <c r="F3663">
        <v>3</v>
      </c>
      <c r="G3663">
        <v>6.1199999999999974</v>
      </c>
      <c r="H3663">
        <v>5.1199999999999974</v>
      </c>
      <c r="I3663">
        <v>1</v>
      </c>
      <c r="J3663" s="13">
        <v>38554</v>
      </c>
      <c r="K3663" s="13">
        <v>38574</v>
      </c>
      <c r="L3663" t="s">
        <v>322</v>
      </c>
      <c r="M3663">
        <v>12.239999999999995</v>
      </c>
      <c r="N3663">
        <v>108.36000000000001</v>
      </c>
      <c r="O3663" t="s">
        <v>332</v>
      </c>
      <c r="P3663" t="s">
        <v>316</v>
      </c>
      <c r="Q3663">
        <v>7</v>
      </c>
      <c r="R3663" t="s">
        <v>320</v>
      </c>
      <c r="S3663" s="13">
        <v>-20</v>
      </c>
      <c r="T3663">
        <v>20</v>
      </c>
      <c r="U3663">
        <v>40.200000000000003</v>
      </c>
      <c r="V3663">
        <v>40.200000000000003</v>
      </c>
      <c r="W3663">
        <v>8167</v>
      </c>
    </row>
    <row r="3664" spans="1:23" x14ac:dyDescent="0.5">
      <c r="A3664" t="s">
        <v>224</v>
      </c>
      <c r="B3664" t="s">
        <v>279</v>
      </c>
      <c r="C3664" t="s">
        <v>84</v>
      </c>
      <c r="D3664" t="s">
        <v>40</v>
      </c>
      <c r="E3664">
        <v>120.60000000000001</v>
      </c>
      <c r="F3664">
        <v>3</v>
      </c>
      <c r="G3664">
        <v>6.5799999999999983</v>
      </c>
      <c r="H3664">
        <v>5.5799999999999983</v>
      </c>
      <c r="I3664">
        <v>1</v>
      </c>
      <c r="J3664" s="13">
        <v>38540</v>
      </c>
      <c r="K3664" s="13">
        <v>38559</v>
      </c>
      <c r="L3664" t="s">
        <v>313</v>
      </c>
      <c r="M3664">
        <v>13.159999999999997</v>
      </c>
      <c r="N3664">
        <v>107.44000000000001</v>
      </c>
      <c r="O3664" t="s">
        <v>332</v>
      </c>
      <c r="P3664" t="s">
        <v>316</v>
      </c>
      <c r="Q3664">
        <v>7</v>
      </c>
      <c r="R3664" t="s">
        <v>320</v>
      </c>
      <c r="S3664" s="13">
        <v>-19</v>
      </c>
      <c r="T3664">
        <v>19</v>
      </c>
      <c r="U3664">
        <v>40.200000000000003</v>
      </c>
      <c r="V3664">
        <v>40.200000000000003</v>
      </c>
      <c r="W3664">
        <v>8167</v>
      </c>
    </row>
    <row r="3665" spans="1:23" x14ac:dyDescent="0.5">
      <c r="A3665" t="s">
        <v>221</v>
      </c>
      <c r="B3665" t="s">
        <v>279</v>
      </c>
      <c r="C3665" t="s">
        <v>84</v>
      </c>
      <c r="D3665" t="s">
        <v>40</v>
      </c>
      <c r="E3665">
        <v>120.60000000000001</v>
      </c>
      <c r="F3665">
        <v>3</v>
      </c>
      <c r="G3665">
        <v>6.9899999999999984</v>
      </c>
      <c r="H3665">
        <v>5.9899999999999984</v>
      </c>
      <c r="I3665">
        <v>1</v>
      </c>
      <c r="J3665" s="13">
        <v>38516</v>
      </c>
      <c r="K3665" s="13">
        <v>38527</v>
      </c>
      <c r="L3665" t="s">
        <v>322</v>
      </c>
      <c r="M3665">
        <v>13.979999999999997</v>
      </c>
      <c r="N3665">
        <v>106.62</v>
      </c>
      <c r="O3665" t="s">
        <v>332</v>
      </c>
      <c r="P3665" t="s">
        <v>323</v>
      </c>
      <c r="Q3665">
        <v>6</v>
      </c>
      <c r="R3665" t="s">
        <v>324</v>
      </c>
      <c r="S3665" s="13">
        <v>-11</v>
      </c>
      <c r="T3665">
        <v>11</v>
      </c>
      <c r="U3665">
        <v>40.200000000000003</v>
      </c>
      <c r="V3665">
        <v>40.200000000000003</v>
      </c>
      <c r="W3665">
        <v>8167</v>
      </c>
    </row>
    <row r="3666" spans="1:23" x14ac:dyDescent="0.5">
      <c r="A3666" t="s">
        <v>223</v>
      </c>
      <c r="B3666" t="s">
        <v>279</v>
      </c>
      <c r="C3666" t="s">
        <v>84</v>
      </c>
      <c r="D3666" t="s">
        <v>40</v>
      </c>
      <c r="E3666">
        <v>120.60000000000001</v>
      </c>
      <c r="F3666">
        <v>3</v>
      </c>
      <c r="G3666">
        <v>5.9899999999999984</v>
      </c>
      <c r="H3666">
        <v>5.9899999999999984</v>
      </c>
      <c r="I3666">
        <v>1</v>
      </c>
      <c r="J3666" s="13">
        <v>38495</v>
      </c>
      <c r="K3666" s="13">
        <v>38506</v>
      </c>
      <c r="L3666" t="s">
        <v>307</v>
      </c>
      <c r="M3666">
        <v>12.979999999999997</v>
      </c>
      <c r="N3666">
        <v>107.62</v>
      </c>
      <c r="O3666" t="s">
        <v>332</v>
      </c>
      <c r="P3666" t="s">
        <v>323</v>
      </c>
      <c r="Q3666">
        <v>5</v>
      </c>
      <c r="R3666" t="s">
        <v>325</v>
      </c>
      <c r="S3666" s="13">
        <v>-11</v>
      </c>
      <c r="T3666">
        <v>11</v>
      </c>
      <c r="U3666">
        <v>40.200000000000003</v>
      </c>
      <c r="V3666">
        <v>40.200000000000003</v>
      </c>
      <c r="W3666">
        <v>8167</v>
      </c>
    </row>
    <row r="3667" spans="1:23" x14ac:dyDescent="0.5">
      <c r="A3667" t="s">
        <v>220</v>
      </c>
      <c r="B3667" t="s">
        <v>279</v>
      </c>
      <c r="C3667" t="s">
        <v>84</v>
      </c>
      <c r="D3667" t="s">
        <v>40</v>
      </c>
      <c r="E3667">
        <v>120.60000000000001</v>
      </c>
      <c r="F3667">
        <v>3</v>
      </c>
      <c r="G3667">
        <v>9.2199999999999989</v>
      </c>
      <c r="H3667">
        <v>3.2199999999999989</v>
      </c>
      <c r="I3667">
        <v>1</v>
      </c>
      <c r="J3667" s="13">
        <v>38432</v>
      </c>
      <c r="K3667" s="13">
        <v>38442</v>
      </c>
      <c r="L3667" t="s">
        <v>318</v>
      </c>
      <c r="M3667">
        <v>13.439999999999998</v>
      </c>
      <c r="N3667">
        <v>107.16000000000001</v>
      </c>
      <c r="O3667" t="s">
        <v>332</v>
      </c>
      <c r="P3667" t="s">
        <v>327</v>
      </c>
      <c r="Q3667">
        <v>3</v>
      </c>
      <c r="R3667" t="s">
        <v>328</v>
      </c>
      <c r="S3667" s="13">
        <v>-10</v>
      </c>
      <c r="T3667">
        <v>10</v>
      </c>
      <c r="U3667">
        <v>40.200000000000003</v>
      </c>
      <c r="V3667">
        <v>40.200000000000003</v>
      </c>
      <c r="W3667">
        <v>8167</v>
      </c>
    </row>
    <row r="3668" spans="1:23" x14ac:dyDescent="0.5">
      <c r="A3668" t="s">
        <v>223</v>
      </c>
      <c r="B3668" t="s">
        <v>279</v>
      </c>
      <c r="C3668" t="s">
        <v>84</v>
      </c>
      <c r="D3668" t="s">
        <v>40</v>
      </c>
      <c r="E3668">
        <v>120.60000000000001</v>
      </c>
      <c r="F3668">
        <v>3</v>
      </c>
      <c r="G3668">
        <v>8.75</v>
      </c>
      <c r="H3668">
        <v>6.75</v>
      </c>
      <c r="I3668">
        <v>1</v>
      </c>
      <c r="J3668" s="13">
        <v>38401</v>
      </c>
      <c r="K3668" s="13">
        <v>38419</v>
      </c>
      <c r="L3668" t="s">
        <v>307</v>
      </c>
      <c r="M3668">
        <v>16.5</v>
      </c>
      <c r="N3668">
        <v>104.10000000000001</v>
      </c>
      <c r="O3668" t="s">
        <v>332</v>
      </c>
      <c r="P3668" t="s">
        <v>327</v>
      </c>
      <c r="Q3668">
        <v>2</v>
      </c>
      <c r="R3668" t="s">
        <v>329</v>
      </c>
      <c r="S3668" s="13">
        <v>-18</v>
      </c>
      <c r="T3668">
        <v>18</v>
      </c>
      <c r="U3668">
        <v>40.200000000000003</v>
      </c>
      <c r="V3668">
        <v>40.200000000000003</v>
      </c>
      <c r="W3668">
        <v>8167</v>
      </c>
    </row>
    <row r="3669" spans="1:23" x14ac:dyDescent="0.5">
      <c r="A3669" t="s">
        <v>220</v>
      </c>
      <c r="B3669" t="s">
        <v>279</v>
      </c>
      <c r="C3669" t="s">
        <v>84</v>
      </c>
      <c r="D3669" t="s">
        <v>40</v>
      </c>
      <c r="E3669">
        <v>120.60000000000001</v>
      </c>
      <c r="F3669">
        <v>3</v>
      </c>
      <c r="G3669">
        <v>9.9899999999999984</v>
      </c>
      <c r="H3669">
        <v>6.9899999999999984</v>
      </c>
      <c r="I3669">
        <v>1</v>
      </c>
      <c r="J3669" s="13">
        <v>38293</v>
      </c>
      <c r="K3669" s="13">
        <v>38304</v>
      </c>
      <c r="L3669" t="s">
        <v>318</v>
      </c>
      <c r="M3669">
        <v>17.979999999999997</v>
      </c>
      <c r="N3669">
        <v>102.62</v>
      </c>
      <c r="O3669" t="s">
        <v>188</v>
      </c>
      <c r="P3669" t="s">
        <v>308</v>
      </c>
      <c r="Q3669">
        <v>11</v>
      </c>
      <c r="R3669" t="s">
        <v>312</v>
      </c>
      <c r="S3669" s="13">
        <v>-11</v>
      </c>
      <c r="T3669">
        <v>11</v>
      </c>
      <c r="U3669">
        <v>40.200000000000003</v>
      </c>
      <c r="V3669">
        <v>40.200000000000003</v>
      </c>
      <c r="W3669">
        <v>8167</v>
      </c>
    </row>
    <row r="3670" spans="1:23" x14ac:dyDescent="0.5">
      <c r="A3670" t="s">
        <v>221</v>
      </c>
      <c r="B3670" t="s">
        <v>279</v>
      </c>
      <c r="C3670" t="s">
        <v>84</v>
      </c>
      <c r="D3670" t="s">
        <v>40</v>
      </c>
      <c r="E3670">
        <v>120.60000000000001</v>
      </c>
      <c r="F3670">
        <v>3</v>
      </c>
      <c r="G3670">
        <v>6.68</v>
      </c>
      <c r="H3670">
        <v>3.6799999999999997</v>
      </c>
      <c r="I3670">
        <v>1</v>
      </c>
      <c r="J3670" s="13">
        <v>38213</v>
      </c>
      <c r="K3670" s="13">
        <v>38229</v>
      </c>
      <c r="L3670" t="s">
        <v>322</v>
      </c>
      <c r="M3670">
        <v>11.36</v>
      </c>
      <c r="N3670">
        <v>109.24000000000001</v>
      </c>
      <c r="O3670" t="s">
        <v>188</v>
      </c>
      <c r="P3670" t="s">
        <v>316</v>
      </c>
      <c r="Q3670">
        <v>8</v>
      </c>
      <c r="R3670" t="s">
        <v>319</v>
      </c>
      <c r="S3670" s="13">
        <v>-16</v>
      </c>
      <c r="T3670">
        <v>16</v>
      </c>
      <c r="U3670">
        <v>40.200000000000003</v>
      </c>
      <c r="V3670">
        <v>40.200000000000003</v>
      </c>
      <c r="W3670">
        <v>8167</v>
      </c>
    </row>
    <row r="3671" spans="1:23" x14ac:dyDescent="0.5">
      <c r="A3671" t="s">
        <v>222</v>
      </c>
      <c r="B3671" t="s">
        <v>279</v>
      </c>
      <c r="C3671" t="s">
        <v>84</v>
      </c>
      <c r="D3671" t="s">
        <v>40</v>
      </c>
      <c r="E3671">
        <v>120.60000000000001</v>
      </c>
      <c r="F3671">
        <v>3</v>
      </c>
      <c r="G3671">
        <v>5.5799999999999983</v>
      </c>
      <c r="H3671">
        <v>4.5799999999999983</v>
      </c>
      <c r="I3671">
        <v>1</v>
      </c>
      <c r="J3671" s="13">
        <v>38178</v>
      </c>
      <c r="K3671" s="13">
        <v>38198</v>
      </c>
      <c r="L3671" t="s">
        <v>331</v>
      </c>
      <c r="M3671">
        <v>11.159999999999997</v>
      </c>
      <c r="N3671">
        <v>109.44000000000001</v>
      </c>
      <c r="O3671" t="s">
        <v>188</v>
      </c>
      <c r="P3671" t="s">
        <v>316</v>
      </c>
      <c r="Q3671">
        <v>7</v>
      </c>
      <c r="R3671" t="s">
        <v>320</v>
      </c>
      <c r="S3671" s="13">
        <v>-20</v>
      </c>
      <c r="T3671">
        <v>20</v>
      </c>
      <c r="U3671">
        <v>40.200000000000003</v>
      </c>
      <c r="V3671">
        <v>40.200000000000003</v>
      </c>
      <c r="W3671">
        <v>8167</v>
      </c>
    </row>
    <row r="3672" spans="1:23" x14ac:dyDescent="0.5">
      <c r="A3672" t="s">
        <v>221</v>
      </c>
      <c r="B3672" t="s">
        <v>279</v>
      </c>
      <c r="C3672" t="s">
        <v>84</v>
      </c>
      <c r="D3672" t="s">
        <v>40</v>
      </c>
      <c r="E3672">
        <v>120.60000000000001</v>
      </c>
      <c r="F3672">
        <v>3</v>
      </c>
      <c r="G3672">
        <v>9.61</v>
      </c>
      <c r="H3672">
        <v>5.6099999999999994</v>
      </c>
      <c r="I3672">
        <v>1</v>
      </c>
      <c r="J3672" s="13">
        <v>38173</v>
      </c>
      <c r="K3672" s="13">
        <v>38193</v>
      </c>
      <c r="L3672" t="s">
        <v>322</v>
      </c>
      <c r="M3672">
        <v>16.22</v>
      </c>
      <c r="N3672">
        <v>104.38000000000001</v>
      </c>
      <c r="O3672" t="s">
        <v>188</v>
      </c>
      <c r="P3672" t="s">
        <v>316</v>
      </c>
      <c r="Q3672">
        <v>7</v>
      </c>
      <c r="R3672" t="s">
        <v>320</v>
      </c>
      <c r="S3672" s="13">
        <v>-20</v>
      </c>
      <c r="T3672">
        <v>20</v>
      </c>
      <c r="U3672">
        <v>40.200000000000003</v>
      </c>
      <c r="V3672">
        <v>40.200000000000003</v>
      </c>
      <c r="W3672">
        <v>8167</v>
      </c>
    </row>
    <row r="3673" spans="1:23" x14ac:dyDescent="0.5">
      <c r="A3673" t="s">
        <v>228</v>
      </c>
      <c r="B3673" t="s">
        <v>279</v>
      </c>
      <c r="C3673" t="s">
        <v>84</v>
      </c>
      <c r="D3673" t="s">
        <v>40</v>
      </c>
      <c r="E3673">
        <v>120.60000000000001</v>
      </c>
      <c r="F3673">
        <v>3</v>
      </c>
      <c r="G3673">
        <v>8.1000000000000014</v>
      </c>
      <c r="H3673">
        <v>4.1000000000000014</v>
      </c>
      <c r="I3673">
        <v>1</v>
      </c>
      <c r="J3673" s="13">
        <v>37968</v>
      </c>
      <c r="K3673" s="13">
        <v>37976</v>
      </c>
      <c r="L3673" t="s">
        <v>310</v>
      </c>
      <c r="M3673">
        <v>13.200000000000003</v>
      </c>
      <c r="N3673">
        <v>107.4</v>
      </c>
      <c r="O3673" t="s">
        <v>187</v>
      </c>
      <c r="P3673" t="s">
        <v>308</v>
      </c>
      <c r="Q3673">
        <v>12</v>
      </c>
      <c r="R3673" t="s">
        <v>309</v>
      </c>
      <c r="S3673" s="13">
        <v>-8</v>
      </c>
      <c r="T3673">
        <v>8</v>
      </c>
      <c r="U3673">
        <v>40.200000000000003</v>
      </c>
      <c r="V3673">
        <v>40.200000000000003</v>
      </c>
      <c r="W3673">
        <v>8167</v>
      </c>
    </row>
    <row r="3674" spans="1:23" x14ac:dyDescent="0.5">
      <c r="A3674" t="s">
        <v>223</v>
      </c>
      <c r="B3674" t="s">
        <v>279</v>
      </c>
      <c r="C3674" t="s">
        <v>84</v>
      </c>
      <c r="D3674" t="s">
        <v>40</v>
      </c>
      <c r="E3674">
        <v>120.60000000000001</v>
      </c>
      <c r="F3674">
        <v>3</v>
      </c>
      <c r="G3674">
        <v>9.9899999999999984</v>
      </c>
      <c r="H3674">
        <v>6.9899999999999984</v>
      </c>
      <c r="I3674">
        <v>1</v>
      </c>
      <c r="J3674" s="13">
        <v>37925</v>
      </c>
      <c r="K3674" s="13">
        <v>37941</v>
      </c>
      <c r="L3674" t="s">
        <v>307</v>
      </c>
      <c r="M3674">
        <v>17.979999999999997</v>
      </c>
      <c r="N3674">
        <v>102.62</v>
      </c>
      <c r="O3674" t="s">
        <v>187</v>
      </c>
      <c r="P3674" t="s">
        <v>308</v>
      </c>
      <c r="Q3674">
        <v>10</v>
      </c>
      <c r="R3674" t="s">
        <v>314</v>
      </c>
      <c r="S3674" s="13">
        <v>-16</v>
      </c>
      <c r="T3674">
        <v>16</v>
      </c>
      <c r="U3674">
        <v>40.200000000000003</v>
      </c>
      <c r="V3674">
        <v>40.200000000000003</v>
      </c>
      <c r="W3674">
        <v>8167</v>
      </c>
    </row>
    <row r="3675" spans="1:23" x14ac:dyDescent="0.5">
      <c r="A3675" t="s">
        <v>228</v>
      </c>
      <c r="B3675" t="s">
        <v>279</v>
      </c>
      <c r="C3675" t="s">
        <v>84</v>
      </c>
      <c r="D3675" t="s">
        <v>40</v>
      </c>
      <c r="E3675">
        <v>120.60000000000001</v>
      </c>
      <c r="F3675">
        <v>3</v>
      </c>
      <c r="G3675">
        <v>9</v>
      </c>
      <c r="H3675">
        <v>3</v>
      </c>
      <c r="I3675">
        <v>1</v>
      </c>
      <c r="J3675" s="13">
        <v>37784</v>
      </c>
      <c r="K3675" s="13">
        <v>37803</v>
      </c>
      <c r="L3675" t="s">
        <v>310</v>
      </c>
      <c r="M3675">
        <v>13</v>
      </c>
      <c r="N3675">
        <v>107.60000000000001</v>
      </c>
      <c r="O3675" t="s">
        <v>187</v>
      </c>
      <c r="P3675" t="s">
        <v>323</v>
      </c>
      <c r="Q3675">
        <v>6</v>
      </c>
      <c r="R3675" t="s">
        <v>324</v>
      </c>
      <c r="S3675" s="13">
        <v>-19</v>
      </c>
      <c r="T3675">
        <v>19</v>
      </c>
      <c r="U3675">
        <v>40.200000000000003</v>
      </c>
      <c r="V3675">
        <v>40.200000000000003</v>
      </c>
      <c r="W3675">
        <v>8167</v>
      </c>
    </row>
    <row r="3676" spans="1:23" x14ac:dyDescent="0.5">
      <c r="A3676" t="s">
        <v>226</v>
      </c>
      <c r="B3676" t="s">
        <v>279</v>
      </c>
      <c r="C3676" t="s">
        <v>84</v>
      </c>
      <c r="D3676" t="s">
        <v>40</v>
      </c>
      <c r="E3676">
        <v>120.60000000000001</v>
      </c>
      <c r="F3676">
        <v>3</v>
      </c>
      <c r="G3676">
        <v>5</v>
      </c>
      <c r="H3676">
        <v>4</v>
      </c>
      <c r="I3676">
        <v>1</v>
      </c>
      <c r="J3676" s="13">
        <v>37782</v>
      </c>
      <c r="K3676" s="13">
        <v>37799</v>
      </c>
      <c r="L3676" t="s">
        <v>315</v>
      </c>
      <c r="M3676">
        <v>10</v>
      </c>
      <c r="N3676">
        <v>110.60000000000001</v>
      </c>
      <c r="O3676" t="s">
        <v>187</v>
      </c>
      <c r="P3676" t="s">
        <v>323</v>
      </c>
      <c r="Q3676">
        <v>6</v>
      </c>
      <c r="R3676" t="s">
        <v>324</v>
      </c>
      <c r="S3676" s="13">
        <v>-17</v>
      </c>
      <c r="T3676">
        <v>17</v>
      </c>
      <c r="U3676">
        <v>40.200000000000003</v>
      </c>
      <c r="V3676">
        <v>40.200000000000003</v>
      </c>
      <c r="W3676">
        <v>8167</v>
      </c>
    </row>
    <row r="3677" spans="1:23" x14ac:dyDescent="0.5">
      <c r="A3677" t="s">
        <v>220</v>
      </c>
      <c r="B3677" t="s">
        <v>279</v>
      </c>
      <c r="C3677" t="s">
        <v>84</v>
      </c>
      <c r="D3677" t="s">
        <v>40</v>
      </c>
      <c r="E3677">
        <v>120.60000000000001</v>
      </c>
      <c r="F3677">
        <v>3</v>
      </c>
      <c r="G3677">
        <v>8.4500000000000028</v>
      </c>
      <c r="H3677">
        <v>3.4500000000000028</v>
      </c>
      <c r="I3677">
        <v>1</v>
      </c>
      <c r="J3677" s="13">
        <v>37715</v>
      </c>
      <c r="K3677" s="13">
        <v>37725</v>
      </c>
      <c r="L3677" t="s">
        <v>318</v>
      </c>
      <c r="M3677">
        <v>12.900000000000006</v>
      </c>
      <c r="N3677">
        <v>107.7</v>
      </c>
      <c r="O3677" t="s">
        <v>187</v>
      </c>
      <c r="P3677" t="s">
        <v>323</v>
      </c>
      <c r="Q3677">
        <v>4</v>
      </c>
      <c r="R3677" t="s">
        <v>326</v>
      </c>
      <c r="S3677" s="13">
        <v>-10</v>
      </c>
      <c r="T3677">
        <v>10</v>
      </c>
      <c r="U3677">
        <v>40.200000000000003</v>
      </c>
      <c r="V3677">
        <v>40.200000000000003</v>
      </c>
      <c r="W3677">
        <v>8167</v>
      </c>
    </row>
    <row r="3678" spans="1:23" x14ac:dyDescent="0.5">
      <c r="A3678" t="s">
        <v>221</v>
      </c>
      <c r="B3678" t="s">
        <v>279</v>
      </c>
      <c r="C3678" t="s">
        <v>84</v>
      </c>
      <c r="D3678" t="s">
        <v>40</v>
      </c>
      <c r="E3678">
        <v>120.60000000000001</v>
      </c>
      <c r="F3678">
        <v>3</v>
      </c>
      <c r="G3678">
        <v>9</v>
      </c>
      <c r="H3678">
        <v>6</v>
      </c>
      <c r="I3678">
        <v>1</v>
      </c>
      <c r="J3678" s="13">
        <v>37705</v>
      </c>
      <c r="K3678" s="13">
        <v>37717</v>
      </c>
      <c r="L3678" t="s">
        <v>322</v>
      </c>
      <c r="M3678">
        <v>16</v>
      </c>
      <c r="N3678">
        <v>104.60000000000001</v>
      </c>
      <c r="O3678" t="s">
        <v>187</v>
      </c>
      <c r="P3678" t="s">
        <v>327</v>
      </c>
      <c r="Q3678">
        <v>3</v>
      </c>
      <c r="R3678" t="s">
        <v>328</v>
      </c>
      <c r="S3678" s="13">
        <v>-12</v>
      </c>
      <c r="T3678">
        <v>12</v>
      </c>
      <c r="U3678">
        <v>40.200000000000003</v>
      </c>
      <c r="V3678">
        <v>40.200000000000003</v>
      </c>
      <c r="W3678">
        <v>8167</v>
      </c>
    </row>
    <row r="3679" spans="1:23" x14ac:dyDescent="0.5">
      <c r="A3679" t="s">
        <v>227</v>
      </c>
      <c r="B3679" t="s">
        <v>279</v>
      </c>
      <c r="C3679" t="s">
        <v>84</v>
      </c>
      <c r="D3679" t="s">
        <v>40</v>
      </c>
      <c r="E3679">
        <v>120.60000000000001</v>
      </c>
      <c r="F3679">
        <v>3</v>
      </c>
      <c r="G3679">
        <v>6.5499999999999972</v>
      </c>
      <c r="H3679">
        <v>5.5499999999999972</v>
      </c>
      <c r="I3679">
        <v>1</v>
      </c>
      <c r="J3679" s="13">
        <v>37696</v>
      </c>
      <c r="K3679" s="13">
        <v>37711</v>
      </c>
      <c r="L3679" t="s">
        <v>311</v>
      </c>
      <c r="M3679">
        <v>13.099999999999994</v>
      </c>
      <c r="N3679">
        <v>107.50000000000001</v>
      </c>
      <c r="O3679" t="s">
        <v>187</v>
      </c>
      <c r="P3679" t="s">
        <v>327</v>
      </c>
      <c r="Q3679">
        <v>3</v>
      </c>
      <c r="R3679" t="s">
        <v>328</v>
      </c>
      <c r="S3679" s="13">
        <v>-15</v>
      </c>
      <c r="T3679">
        <v>15</v>
      </c>
      <c r="U3679">
        <v>40.200000000000003</v>
      </c>
      <c r="V3679">
        <v>40.200000000000003</v>
      </c>
      <c r="W3679">
        <v>8167</v>
      </c>
    </row>
    <row r="3680" spans="1:23" x14ac:dyDescent="0.5">
      <c r="A3680" t="s">
        <v>225</v>
      </c>
      <c r="B3680" t="s">
        <v>279</v>
      </c>
      <c r="C3680" t="s">
        <v>84</v>
      </c>
      <c r="D3680" t="s">
        <v>40</v>
      </c>
      <c r="E3680">
        <v>120.60000000000001</v>
      </c>
      <c r="F3680">
        <v>3</v>
      </c>
      <c r="G3680">
        <v>9</v>
      </c>
      <c r="H3680">
        <v>7</v>
      </c>
      <c r="I3680">
        <v>1</v>
      </c>
      <c r="J3680" s="13">
        <v>37650</v>
      </c>
      <c r="K3680" s="13">
        <v>37661</v>
      </c>
      <c r="L3680" t="s">
        <v>321</v>
      </c>
      <c r="M3680">
        <v>17</v>
      </c>
      <c r="N3680">
        <v>103.60000000000001</v>
      </c>
      <c r="O3680" t="s">
        <v>187</v>
      </c>
      <c r="P3680" t="s">
        <v>327</v>
      </c>
      <c r="Q3680">
        <v>1</v>
      </c>
      <c r="R3680" t="s">
        <v>330</v>
      </c>
      <c r="S3680" s="13">
        <v>-11</v>
      </c>
      <c r="T3680">
        <v>11</v>
      </c>
      <c r="U3680">
        <v>40.200000000000003</v>
      </c>
      <c r="V3680">
        <v>40.200000000000003</v>
      </c>
      <c r="W3680">
        <v>8167</v>
      </c>
    </row>
    <row r="3681" spans="1:23" x14ac:dyDescent="0.5">
      <c r="A3681" t="s">
        <v>225</v>
      </c>
      <c r="B3681" t="s">
        <v>279</v>
      </c>
      <c r="C3681" t="s">
        <v>84</v>
      </c>
      <c r="D3681" t="s">
        <v>40</v>
      </c>
      <c r="E3681">
        <v>120.60000000000001</v>
      </c>
      <c r="F3681">
        <v>3</v>
      </c>
      <c r="G3681">
        <v>6.5799999999999983</v>
      </c>
      <c r="H3681">
        <v>5.5799999999999983</v>
      </c>
      <c r="I3681">
        <v>1</v>
      </c>
      <c r="J3681" s="13">
        <v>37528</v>
      </c>
      <c r="K3681" s="13">
        <v>37541</v>
      </c>
      <c r="L3681" t="s">
        <v>321</v>
      </c>
      <c r="M3681">
        <v>13.159999999999997</v>
      </c>
      <c r="N3681">
        <v>107.44000000000001</v>
      </c>
      <c r="O3681" t="s">
        <v>186</v>
      </c>
      <c r="P3681" t="s">
        <v>316</v>
      </c>
      <c r="Q3681">
        <v>9</v>
      </c>
      <c r="R3681" t="s">
        <v>317</v>
      </c>
      <c r="S3681" s="13">
        <v>-13</v>
      </c>
      <c r="T3681">
        <v>13</v>
      </c>
      <c r="U3681">
        <v>40.200000000000003</v>
      </c>
      <c r="V3681">
        <v>40.200000000000003</v>
      </c>
      <c r="W3681">
        <v>8167</v>
      </c>
    </row>
    <row r="3682" spans="1:23" x14ac:dyDescent="0.5">
      <c r="A3682" t="s">
        <v>221</v>
      </c>
      <c r="B3682" t="s">
        <v>279</v>
      </c>
      <c r="C3682" t="s">
        <v>84</v>
      </c>
      <c r="D3682" t="s">
        <v>40</v>
      </c>
      <c r="E3682">
        <v>120.60000000000001</v>
      </c>
      <c r="F3682">
        <v>3</v>
      </c>
      <c r="G3682">
        <v>6</v>
      </c>
      <c r="H3682">
        <v>4</v>
      </c>
      <c r="I3682">
        <v>1</v>
      </c>
      <c r="J3682" s="13">
        <v>37528</v>
      </c>
      <c r="K3682" s="13">
        <v>37545</v>
      </c>
      <c r="L3682" t="s">
        <v>322</v>
      </c>
      <c r="M3682">
        <v>11</v>
      </c>
      <c r="N3682">
        <v>109.60000000000001</v>
      </c>
      <c r="O3682" t="s">
        <v>186</v>
      </c>
      <c r="P3682" t="s">
        <v>316</v>
      </c>
      <c r="Q3682">
        <v>9</v>
      </c>
      <c r="R3682" t="s">
        <v>317</v>
      </c>
      <c r="S3682" s="13">
        <v>-17</v>
      </c>
      <c r="T3682">
        <v>17</v>
      </c>
      <c r="U3682">
        <v>40.200000000000003</v>
      </c>
      <c r="V3682">
        <v>40.200000000000003</v>
      </c>
      <c r="W3682">
        <v>8167</v>
      </c>
    </row>
    <row r="3683" spans="1:23" x14ac:dyDescent="0.5">
      <c r="A3683" t="s">
        <v>226</v>
      </c>
      <c r="B3683" t="s">
        <v>279</v>
      </c>
      <c r="C3683" t="s">
        <v>84</v>
      </c>
      <c r="D3683" t="s">
        <v>40</v>
      </c>
      <c r="E3683">
        <v>120.60000000000001</v>
      </c>
      <c r="F3683">
        <v>3</v>
      </c>
      <c r="G3683">
        <v>9.2199999999999989</v>
      </c>
      <c r="H3683">
        <v>3.2199999999999989</v>
      </c>
      <c r="I3683">
        <v>1</v>
      </c>
      <c r="J3683" s="13">
        <v>37515</v>
      </c>
      <c r="K3683" s="13">
        <v>37525</v>
      </c>
      <c r="L3683" t="s">
        <v>315</v>
      </c>
      <c r="M3683">
        <v>13.439999999999998</v>
      </c>
      <c r="N3683">
        <v>107.16000000000001</v>
      </c>
      <c r="O3683" t="s">
        <v>186</v>
      </c>
      <c r="P3683" t="s">
        <v>316</v>
      </c>
      <c r="Q3683">
        <v>9</v>
      </c>
      <c r="R3683" t="s">
        <v>317</v>
      </c>
      <c r="S3683" s="13">
        <v>-10</v>
      </c>
      <c r="T3683">
        <v>10</v>
      </c>
      <c r="U3683">
        <v>40.200000000000003</v>
      </c>
      <c r="V3683">
        <v>40.200000000000003</v>
      </c>
      <c r="W3683">
        <v>8167</v>
      </c>
    </row>
    <row r="3684" spans="1:23" x14ac:dyDescent="0.5">
      <c r="A3684" t="s">
        <v>223</v>
      </c>
      <c r="B3684" t="s">
        <v>279</v>
      </c>
      <c r="C3684" t="s">
        <v>84</v>
      </c>
      <c r="D3684" t="s">
        <v>40</v>
      </c>
      <c r="E3684">
        <v>120.60000000000001</v>
      </c>
      <c r="F3684">
        <v>3</v>
      </c>
      <c r="G3684">
        <v>9.2199999999999989</v>
      </c>
      <c r="H3684">
        <v>5.2199999999999989</v>
      </c>
      <c r="I3684">
        <v>1</v>
      </c>
      <c r="J3684" s="13">
        <v>37467</v>
      </c>
      <c r="K3684" s="13">
        <v>37484</v>
      </c>
      <c r="L3684" t="s">
        <v>307</v>
      </c>
      <c r="M3684">
        <v>15.439999999999998</v>
      </c>
      <c r="N3684">
        <v>105.16000000000001</v>
      </c>
      <c r="O3684" t="s">
        <v>186</v>
      </c>
      <c r="P3684" t="s">
        <v>316</v>
      </c>
      <c r="Q3684">
        <v>7</v>
      </c>
      <c r="R3684" t="s">
        <v>320</v>
      </c>
      <c r="S3684" s="13">
        <v>-17</v>
      </c>
      <c r="T3684">
        <v>17</v>
      </c>
      <c r="U3684">
        <v>40.200000000000003</v>
      </c>
      <c r="V3684">
        <v>40.200000000000003</v>
      </c>
      <c r="W3684">
        <v>8167</v>
      </c>
    </row>
    <row r="3685" spans="1:23" x14ac:dyDescent="0.5">
      <c r="A3685" t="s">
        <v>228</v>
      </c>
      <c r="B3685" t="s">
        <v>279</v>
      </c>
      <c r="C3685" t="s">
        <v>84</v>
      </c>
      <c r="D3685" t="s">
        <v>40</v>
      </c>
      <c r="E3685">
        <v>120.60000000000001</v>
      </c>
      <c r="F3685">
        <v>3</v>
      </c>
      <c r="G3685">
        <v>6.1400000000000006</v>
      </c>
      <c r="H3685">
        <v>4.1400000000000006</v>
      </c>
      <c r="I3685">
        <v>1</v>
      </c>
      <c r="J3685" s="13">
        <v>37429</v>
      </c>
      <c r="K3685" s="13">
        <v>37448</v>
      </c>
      <c r="L3685" t="s">
        <v>310</v>
      </c>
      <c r="M3685">
        <v>11.280000000000001</v>
      </c>
      <c r="N3685">
        <v>109.32000000000001</v>
      </c>
      <c r="O3685" t="s">
        <v>186</v>
      </c>
      <c r="P3685" t="s">
        <v>323</v>
      </c>
      <c r="Q3685">
        <v>6</v>
      </c>
      <c r="R3685" t="s">
        <v>324</v>
      </c>
      <c r="S3685" s="13">
        <v>-19</v>
      </c>
      <c r="T3685">
        <v>19</v>
      </c>
      <c r="U3685">
        <v>40.200000000000003</v>
      </c>
      <c r="V3685">
        <v>40.200000000000003</v>
      </c>
      <c r="W3685">
        <v>8167</v>
      </c>
    </row>
    <row r="3686" spans="1:23" x14ac:dyDescent="0.5">
      <c r="A3686" t="s">
        <v>223</v>
      </c>
      <c r="B3686" t="s">
        <v>279</v>
      </c>
      <c r="C3686" t="s">
        <v>84</v>
      </c>
      <c r="D3686" t="s">
        <v>40</v>
      </c>
      <c r="E3686">
        <v>120.60000000000001</v>
      </c>
      <c r="F3686">
        <v>3</v>
      </c>
      <c r="G3686">
        <v>6.5499999999999972</v>
      </c>
      <c r="H3686">
        <v>3.5499999999999972</v>
      </c>
      <c r="I3686">
        <v>1</v>
      </c>
      <c r="J3686" s="13">
        <v>37377</v>
      </c>
      <c r="K3686" s="13">
        <v>37386</v>
      </c>
      <c r="L3686" t="s">
        <v>307</v>
      </c>
      <c r="M3686">
        <v>11.099999999999994</v>
      </c>
      <c r="N3686">
        <v>109.50000000000001</v>
      </c>
      <c r="O3686" t="s">
        <v>186</v>
      </c>
      <c r="P3686" t="s">
        <v>323</v>
      </c>
      <c r="Q3686">
        <v>5</v>
      </c>
      <c r="R3686" t="s">
        <v>325</v>
      </c>
      <c r="S3686" s="13">
        <v>-9</v>
      </c>
      <c r="T3686">
        <v>9</v>
      </c>
      <c r="U3686">
        <v>40.200000000000003</v>
      </c>
      <c r="V3686">
        <v>40.200000000000003</v>
      </c>
      <c r="W3686">
        <v>8167</v>
      </c>
    </row>
    <row r="3687" spans="1:23" x14ac:dyDescent="0.5">
      <c r="A3687" t="s">
        <v>222</v>
      </c>
      <c r="B3687" t="s">
        <v>279</v>
      </c>
      <c r="C3687" t="s">
        <v>84</v>
      </c>
      <c r="D3687" t="s">
        <v>40</v>
      </c>
      <c r="E3687">
        <v>120.60000000000001</v>
      </c>
      <c r="F3687">
        <v>3</v>
      </c>
      <c r="G3687">
        <v>6.4500000000000028</v>
      </c>
      <c r="H3687">
        <v>5.4500000000000028</v>
      </c>
      <c r="I3687">
        <v>1</v>
      </c>
      <c r="J3687" s="13">
        <v>37193</v>
      </c>
      <c r="K3687" s="13">
        <v>37208</v>
      </c>
      <c r="L3687" t="s">
        <v>331</v>
      </c>
      <c r="M3687">
        <v>12.900000000000006</v>
      </c>
      <c r="N3687">
        <v>107.7</v>
      </c>
      <c r="O3687" t="s">
        <v>185</v>
      </c>
      <c r="P3687" t="s">
        <v>308</v>
      </c>
      <c r="Q3687">
        <v>10</v>
      </c>
      <c r="R3687" t="s">
        <v>314</v>
      </c>
      <c r="S3687" s="13">
        <v>-15</v>
      </c>
      <c r="T3687">
        <v>15</v>
      </c>
      <c r="U3687">
        <v>40.200000000000003</v>
      </c>
      <c r="V3687">
        <v>40.200000000000003</v>
      </c>
      <c r="W3687">
        <v>8167</v>
      </c>
    </row>
    <row r="3688" spans="1:23" x14ac:dyDescent="0.5">
      <c r="A3688" t="s">
        <v>223</v>
      </c>
      <c r="B3688" t="s">
        <v>279</v>
      </c>
      <c r="C3688" t="s">
        <v>84</v>
      </c>
      <c r="D3688" t="s">
        <v>40</v>
      </c>
      <c r="E3688">
        <v>120.60000000000001</v>
      </c>
      <c r="F3688">
        <v>3</v>
      </c>
      <c r="G3688">
        <v>6.1000000000000014</v>
      </c>
      <c r="H3688">
        <v>4.1000000000000014</v>
      </c>
      <c r="I3688">
        <v>1</v>
      </c>
      <c r="J3688" s="13">
        <v>37120</v>
      </c>
      <c r="K3688" s="13">
        <v>37140</v>
      </c>
      <c r="L3688" t="s">
        <v>307</v>
      </c>
      <c r="M3688">
        <v>11.200000000000003</v>
      </c>
      <c r="N3688">
        <v>109.4</v>
      </c>
      <c r="O3688" t="s">
        <v>185</v>
      </c>
      <c r="P3688" t="s">
        <v>316</v>
      </c>
      <c r="Q3688">
        <v>8</v>
      </c>
      <c r="R3688" t="s">
        <v>319</v>
      </c>
      <c r="S3688" s="13">
        <v>-20</v>
      </c>
      <c r="T3688">
        <v>20</v>
      </c>
      <c r="U3688">
        <v>40.200000000000003</v>
      </c>
      <c r="V3688">
        <v>40.200000000000003</v>
      </c>
      <c r="W3688">
        <v>8167</v>
      </c>
    </row>
    <row r="3689" spans="1:23" x14ac:dyDescent="0.5">
      <c r="A3689" t="s">
        <v>220</v>
      </c>
      <c r="B3689" t="s">
        <v>279</v>
      </c>
      <c r="C3689" t="s">
        <v>84</v>
      </c>
      <c r="D3689" t="s">
        <v>40</v>
      </c>
      <c r="E3689">
        <v>120.60000000000001</v>
      </c>
      <c r="F3689">
        <v>3</v>
      </c>
      <c r="G3689">
        <v>6.5799999999999983</v>
      </c>
      <c r="H3689">
        <v>5.5799999999999983</v>
      </c>
      <c r="I3689">
        <v>1</v>
      </c>
      <c r="J3689" s="13">
        <v>36892</v>
      </c>
      <c r="K3689" s="13">
        <v>36909</v>
      </c>
      <c r="L3689" t="s">
        <v>318</v>
      </c>
      <c r="M3689">
        <v>13.159999999999997</v>
      </c>
      <c r="N3689">
        <v>107.44000000000001</v>
      </c>
      <c r="O3689" t="s">
        <v>185</v>
      </c>
      <c r="P3689" t="s">
        <v>327</v>
      </c>
      <c r="Q3689">
        <v>1</v>
      </c>
      <c r="R3689" t="s">
        <v>330</v>
      </c>
      <c r="S3689" s="13">
        <v>-17</v>
      </c>
      <c r="T3689">
        <v>17</v>
      </c>
      <c r="U3689">
        <v>40.200000000000003</v>
      </c>
      <c r="V3689">
        <v>40.200000000000003</v>
      </c>
      <c r="W3689">
        <v>8167</v>
      </c>
    </row>
    <row r="3690" spans="1:23" x14ac:dyDescent="0.5">
      <c r="A3690" t="s">
        <v>220</v>
      </c>
      <c r="B3690" t="s">
        <v>279</v>
      </c>
      <c r="C3690" t="s">
        <v>84</v>
      </c>
      <c r="D3690" t="s">
        <v>40</v>
      </c>
      <c r="E3690">
        <v>120.60000000000001</v>
      </c>
      <c r="F3690">
        <v>3</v>
      </c>
      <c r="G3690">
        <v>5.9899999999999984</v>
      </c>
      <c r="H3690">
        <v>6.9899999999999984</v>
      </c>
      <c r="I3690">
        <v>1</v>
      </c>
      <c r="J3690" s="13">
        <v>36825</v>
      </c>
      <c r="K3690" s="13">
        <v>36833</v>
      </c>
      <c r="L3690" t="s">
        <v>318</v>
      </c>
      <c r="M3690">
        <v>13.979999999999997</v>
      </c>
      <c r="N3690">
        <v>106.62</v>
      </c>
      <c r="O3690" t="s">
        <v>184</v>
      </c>
      <c r="P3690" t="s">
        <v>308</v>
      </c>
      <c r="Q3690">
        <v>10</v>
      </c>
      <c r="R3690" t="s">
        <v>314</v>
      </c>
      <c r="S3690" s="13">
        <v>-8</v>
      </c>
      <c r="T3690">
        <v>8</v>
      </c>
      <c r="U3690">
        <v>40.200000000000003</v>
      </c>
      <c r="V3690">
        <v>40.200000000000003</v>
      </c>
      <c r="W3690">
        <v>8167</v>
      </c>
    </row>
    <row r="3691" spans="1:23" x14ac:dyDescent="0.5">
      <c r="A3691" t="s">
        <v>220</v>
      </c>
      <c r="B3691" t="s">
        <v>279</v>
      </c>
      <c r="C3691" t="s">
        <v>84</v>
      </c>
      <c r="D3691" t="s">
        <v>40</v>
      </c>
      <c r="E3691">
        <v>120.60000000000001</v>
      </c>
      <c r="F3691">
        <v>3</v>
      </c>
      <c r="G3691">
        <v>5.8999999999999986</v>
      </c>
      <c r="H3691">
        <v>4.8999999999999986</v>
      </c>
      <c r="I3691">
        <v>1</v>
      </c>
      <c r="J3691" s="13">
        <v>36717</v>
      </c>
      <c r="K3691" s="13">
        <v>36726</v>
      </c>
      <c r="L3691" t="s">
        <v>318</v>
      </c>
      <c r="M3691">
        <v>11.799999999999997</v>
      </c>
      <c r="N3691">
        <v>108.80000000000001</v>
      </c>
      <c r="O3691" t="s">
        <v>184</v>
      </c>
      <c r="P3691" t="s">
        <v>316</v>
      </c>
      <c r="Q3691">
        <v>7</v>
      </c>
      <c r="R3691" t="s">
        <v>320</v>
      </c>
      <c r="S3691" s="13">
        <v>-9</v>
      </c>
      <c r="T3691">
        <v>9</v>
      </c>
      <c r="U3691">
        <v>40.200000000000003</v>
      </c>
      <c r="V3691">
        <v>40.200000000000003</v>
      </c>
      <c r="W3691">
        <v>8167</v>
      </c>
    </row>
    <row r="3692" spans="1:23" x14ac:dyDescent="0.5">
      <c r="A3692" t="s">
        <v>222</v>
      </c>
      <c r="B3692" t="s">
        <v>279</v>
      </c>
      <c r="C3692" t="s">
        <v>84</v>
      </c>
      <c r="D3692" t="s">
        <v>40</v>
      </c>
      <c r="E3692">
        <v>120.60000000000001</v>
      </c>
      <c r="F3692">
        <v>3</v>
      </c>
      <c r="G3692">
        <v>6.3599999999999994</v>
      </c>
      <c r="H3692">
        <v>5.3599999999999994</v>
      </c>
      <c r="I3692">
        <v>1</v>
      </c>
      <c r="J3692" s="13">
        <v>36713</v>
      </c>
      <c r="K3692" s="13">
        <v>36726</v>
      </c>
      <c r="L3692" t="s">
        <v>331</v>
      </c>
      <c r="M3692">
        <v>12.719999999999999</v>
      </c>
      <c r="N3692">
        <v>107.88000000000001</v>
      </c>
      <c r="O3692" t="s">
        <v>184</v>
      </c>
      <c r="P3692" t="s">
        <v>316</v>
      </c>
      <c r="Q3692">
        <v>7</v>
      </c>
      <c r="R3692" t="s">
        <v>320</v>
      </c>
      <c r="S3692" s="13">
        <v>-13</v>
      </c>
      <c r="T3692">
        <v>13</v>
      </c>
      <c r="U3692">
        <v>40.200000000000003</v>
      </c>
      <c r="V3692">
        <v>40.200000000000003</v>
      </c>
      <c r="W3692">
        <v>8167</v>
      </c>
    </row>
    <row r="3693" spans="1:23" x14ac:dyDescent="0.5">
      <c r="A3693" t="s">
        <v>224</v>
      </c>
      <c r="B3693" t="s">
        <v>279</v>
      </c>
      <c r="C3693" t="s">
        <v>84</v>
      </c>
      <c r="D3693" t="s">
        <v>40</v>
      </c>
      <c r="E3693">
        <v>120.60000000000001</v>
      </c>
      <c r="F3693">
        <v>3</v>
      </c>
      <c r="G3693">
        <v>9.5499999999999972</v>
      </c>
      <c r="H3693">
        <v>5.5499999999999972</v>
      </c>
      <c r="I3693">
        <v>1</v>
      </c>
      <c r="J3693" s="13">
        <v>36630</v>
      </c>
      <c r="K3693" s="13">
        <v>36639</v>
      </c>
      <c r="L3693" t="s">
        <v>313</v>
      </c>
      <c r="M3693">
        <v>16.099999999999994</v>
      </c>
      <c r="N3693">
        <v>104.50000000000001</v>
      </c>
      <c r="O3693" t="s">
        <v>184</v>
      </c>
      <c r="P3693" t="s">
        <v>323</v>
      </c>
      <c r="Q3693">
        <v>4</v>
      </c>
      <c r="R3693" t="s">
        <v>326</v>
      </c>
      <c r="S3693" s="13">
        <v>-9</v>
      </c>
      <c r="T3693">
        <v>9</v>
      </c>
      <c r="U3693">
        <v>40.200000000000003</v>
      </c>
      <c r="V3693">
        <v>40.200000000000003</v>
      </c>
      <c r="W3693">
        <v>8167</v>
      </c>
    </row>
    <row r="3694" spans="1:23" x14ac:dyDescent="0.5">
      <c r="A3694" t="s">
        <v>223</v>
      </c>
      <c r="B3694" t="s">
        <v>279</v>
      </c>
      <c r="C3694" t="s">
        <v>84</v>
      </c>
      <c r="D3694" t="s">
        <v>40</v>
      </c>
      <c r="E3694">
        <v>120.60000000000001</v>
      </c>
      <c r="F3694">
        <v>3</v>
      </c>
      <c r="G3694">
        <v>8.3299999999999983</v>
      </c>
      <c r="H3694">
        <v>5.3299999999999983</v>
      </c>
      <c r="I3694">
        <v>1</v>
      </c>
      <c r="J3694" s="13">
        <v>36522</v>
      </c>
      <c r="K3694" s="13">
        <v>36534</v>
      </c>
      <c r="L3694" t="s">
        <v>307</v>
      </c>
      <c r="M3694">
        <v>14.659999999999997</v>
      </c>
      <c r="N3694">
        <v>105.94000000000001</v>
      </c>
      <c r="O3694" t="s">
        <v>333</v>
      </c>
      <c r="P3694" t="s">
        <v>308</v>
      </c>
      <c r="Q3694">
        <v>12</v>
      </c>
      <c r="R3694" t="s">
        <v>309</v>
      </c>
      <c r="S3694" s="13">
        <v>-12</v>
      </c>
      <c r="T3694">
        <v>12</v>
      </c>
      <c r="U3694">
        <v>40.200000000000003</v>
      </c>
      <c r="V3694">
        <v>40.200000000000003</v>
      </c>
      <c r="W3694">
        <v>8167</v>
      </c>
    </row>
    <row r="3695" spans="1:23" x14ac:dyDescent="0.5">
      <c r="A3695" t="s">
        <v>227</v>
      </c>
      <c r="B3695" t="s">
        <v>279</v>
      </c>
      <c r="C3695" t="s">
        <v>84</v>
      </c>
      <c r="D3695" t="s">
        <v>40</v>
      </c>
      <c r="E3695">
        <v>120.60000000000001</v>
      </c>
      <c r="F3695">
        <v>3</v>
      </c>
      <c r="G3695">
        <v>8.5499999999999972</v>
      </c>
      <c r="H3695">
        <v>5.5499999999999972</v>
      </c>
      <c r="I3695">
        <v>2</v>
      </c>
      <c r="J3695" s="13">
        <v>42354</v>
      </c>
      <c r="K3695" s="13">
        <v>43004</v>
      </c>
      <c r="L3695" t="s">
        <v>311</v>
      </c>
      <c r="M3695">
        <v>16.099999999999994</v>
      </c>
      <c r="N3695">
        <v>104.50000000000001</v>
      </c>
      <c r="O3695" t="s">
        <v>230</v>
      </c>
      <c r="P3695" t="s">
        <v>308</v>
      </c>
      <c r="Q3695">
        <v>12</v>
      </c>
      <c r="R3695" t="s">
        <v>309</v>
      </c>
      <c r="S3695" s="13">
        <v>-650</v>
      </c>
      <c r="T3695">
        <v>650</v>
      </c>
      <c r="U3695">
        <v>40.200000000000003</v>
      </c>
      <c r="V3695">
        <v>40.200000000000003</v>
      </c>
      <c r="W3695">
        <v>8167</v>
      </c>
    </row>
    <row r="3696" spans="1:23" x14ac:dyDescent="0.5">
      <c r="A3696" t="s">
        <v>221</v>
      </c>
      <c r="B3696" t="s">
        <v>279</v>
      </c>
      <c r="C3696" t="s">
        <v>84</v>
      </c>
      <c r="D3696" t="s">
        <v>40</v>
      </c>
      <c r="E3696">
        <v>120.60000000000001</v>
      </c>
      <c r="F3696">
        <v>3</v>
      </c>
      <c r="G3696">
        <v>9.8999999999999986</v>
      </c>
      <c r="H3696">
        <v>4.8999999999999986</v>
      </c>
      <c r="I3696">
        <v>2</v>
      </c>
      <c r="J3696" s="13">
        <v>42262</v>
      </c>
      <c r="K3696" s="13">
        <v>42269</v>
      </c>
      <c r="L3696" t="s">
        <v>322</v>
      </c>
      <c r="M3696">
        <v>16.799999999999997</v>
      </c>
      <c r="N3696">
        <v>103.80000000000001</v>
      </c>
      <c r="O3696" t="s">
        <v>230</v>
      </c>
      <c r="P3696" t="s">
        <v>316</v>
      </c>
      <c r="Q3696">
        <v>9</v>
      </c>
      <c r="R3696" t="s">
        <v>317</v>
      </c>
      <c r="S3696" s="13">
        <v>-7</v>
      </c>
      <c r="T3696">
        <v>7</v>
      </c>
      <c r="U3696">
        <v>40.200000000000003</v>
      </c>
      <c r="V3696">
        <v>40.200000000000003</v>
      </c>
      <c r="W3696">
        <v>8167</v>
      </c>
    </row>
    <row r="3697" spans="1:23" x14ac:dyDescent="0.5">
      <c r="A3697" t="s">
        <v>221</v>
      </c>
      <c r="B3697" t="s">
        <v>279</v>
      </c>
      <c r="C3697" t="s">
        <v>84</v>
      </c>
      <c r="D3697" t="s">
        <v>40</v>
      </c>
      <c r="E3697">
        <v>120.60000000000001</v>
      </c>
      <c r="F3697">
        <v>3</v>
      </c>
      <c r="G3697">
        <v>6</v>
      </c>
      <c r="H3697">
        <v>7</v>
      </c>
      <c r="I3697">
        <v>2</v>
      </c>
      <c r="J3697" s="13">
        <v>42252</v>
      </c>
      <c r="K3697" s="13">
        <v>43166</v>
      </c>
      <c r="L3697" t="s">
        <v>322</v>
      </c>
      <c r="M3697">
        <v>15</v>
      </c>
      <c r="N3697">
        <v>105.60000000000001</v>
      </c>
      <c r="O3697" t="s">
        <v>230</v>
      </c>
      <c r="P3697" t="s">
        <v>316</v>
      </c>
      <c r="Q3697">
        <v>9</v>
      </c>
      <c r="R3697" t="s">
        <v>317</v>
      </c>
      <c r="S3697" s="13">
        <v>-914</v>
      </c>
      <c r="T3697">
        <v>914</v>
      </c>
      <c r="U3697">
        <v>40.200000000000003</v>
      </c>
      <c r="V3697">
        <v>40.200000000000003</v>
      </c>
      <c r="W3697">
        <v>8167</v>
      </c>
    </row>
    <row r="3698" spans="1:23" x14ac:dyDescent="0.5">
      <c r="A3698" t="s">
        <v>225</v>
      </c>
      <c r="B3698" t="s">
        <v>279</v>
      </c>
      <c r="C3698" t="s">
        <v>84</v>
      </c>
      <c r="D3698" t="s">
        <v>40</v>
      </c>
      <c r="E3698">
        <v>120.60000000000001</v>
      </c>
      <c r="F3698">
        <v>3</v>
      </c>
      <c r="G3698">
        <v>7.4500000000000028</v>
      </c>
      <c r="H3698">
        <v>5.4500000000000028</v>
      </c>
      <c r="I3698">
        <v>2</v>
      </c>
      <c r="J3698" s="13">
        <v>42249</v>
      </c>
      <c r="K3698" s="13">
        <v>42260</v>
      </c>
      <c r="L3698" t="s">
        <v>321</v>
      </c>
      <c r="M3698">
        <v>14.900000000000006</v>
      </c>
      <c r="N3698">
        <v>105.7</v>
      </c>
      <c r="O3698" t="s">
        <v>230</v>
      </c>
      <c r="P3698" t="s">
        <v>316</v>
      </c>
      <c r="Q3698">
        <v>9</v>
      </c>
      <c r="R3698" t="s">
        <v>317</v>
      </c>
      <c r="S3698" s="13">
        <v>-11</v>
      </c>
      <c r="T3698">
        <v>11</v>
      </c>
      <c r="U3698">
        <v>40.200000000000003</v>
      </c>
      <c r="V3698">
        <v>40.200000000000003</v>
      </c>
      <c r="W3698">
        <v>8167</v>
      </c>
    </row>
    <row r="3699" spans="1:23" x14ac:dyDescent="0.5">
      <c r="A3699" t="s">
        <v>224</v>
      </c>
      <c r="B3699" t="s">
        <v>279</v>
      </c>
      <c r="C3699" t="s">
        <v>84</v>
      </c>
      <c r="D3699" t="s">
        <v>40</v>
      </c>
      <c r="E3699">
        <v>120.60000000000001</v>
      </c>
      <c r="F3699">
        <v>3</v>
      </c>
      <c r="G3699">
        <v>9.61</v>
      </c>
      <c r="H3699">
        <v>6.6099999999999994</v>
      </c>
      <c r="I3699">
        <v>2</v>
      </c>
      <c r="J3699" s="13">
        <v>42236</v>
      </c>
      <c r="K3699" s="13">
        <v>43162</v>
      </c>
      <c r="L3699" t="s">
        <v>313</v>
      </c>
      <c r="M3699">
        <v>18.22</v>
      </c>
      <c r="N3699">
        <v>102.38000000000001</v>
      </c>
      <c r="O3699" t="s">
        <v>230</v>
      </c>
      <c r="P3699" t="s">
        <v>316</v>
      </c>
      <c r="Q3699">
        <v>8</v>
      </c>
      <c r="R3699" t="s">
        <v>319</v>
      </c>
      <c r="S3699" s="13">
        <v>-926</v>
      </c>
      <c r="T3699">
        <v>926</v>
      </c>
      <c r="U3699">
        <v>40.200000000000003</v>
      </c>
      <c r="V3699">
        <v>40.200000000000003</v>
      </c>
      <c r="W3699">
        <v>8167</v>
      </c>
    </row>
    <row r="3700" spans="1:23" x14ac:dyDescent="0.5">
      <c r="A3700" t="s">
        <v>226</v>
      </c>
      <c r="B3700" t="s">
        <v>279</v>
      </c>
      <c r="C3700" t="s">
        <v>84</v>
      </c>
      <c r="D3700" t="s">
        <v>40</v>
      </c>
      <c r="E3700">
        <v>120.60000000000001</v>
      </c>
      <c r="F3700">
        <v>3</v>
      </c>
      <c r="G3700">
        <v>9.8799999999999955</v>
      </c>
      <c r="H3700">
        <v>6.8799999999999955</v>
      </c>
      <c r="I3700">
        <v>2</v>
      </c>
      <c r="J3700" s="13">
        <v>42208</v>
      </c>
      <c r="K3700" s="13">
        <v>43050</v>
      </c>
      <c r="L3700" t="s">
        <v>315</v>
      </c>
      <c r="M3700">
        <v>18.759999999999991</v>
      </c>
      <c r="N3700">
        <v>101.84000000000002</v>
      </c>
      <c r="O3700" t="s">
        <v>230</v>
      </c>
      <c r="P3700" t="s">
        <v>316</v>
      </c>
      <c r="Q3700">
        <v>7</v>
      </c>
      <c r="R3700" t="s">
        <v>320</v>
      </c>
      <c r="S3700" s="13">
        <v>-842</v>
      </c>
      <c r="T3700">
        <v>842</v>
      </c>
      <c r="U3700">
        <v>40.200000000000003</v>
      </c>
      <c r="V3700">
        <v>40.200000000000003</v>
      </c>
      <c r="W3700">
        <v>8167</v>
      </c>
    </row>
    <row r="3701" spans="1:23" x14ac:dyDescent="0.5">
      <c r="A3701" t="s">
        <v>220</v>
      </c>
      <c r="B3701" t="s">
        <v>279</v>
      </c>
      <c r="C3701" t="s">
        <v>84</v>
      </c>
      <c r="D3701" t="s">
        <v>40</v>
      </c>
      <c r="E3701">
        <v>120.60000000000001</v>
      </c>
      <c r="F3701">
        <v>3</v>
      </c>
      <c r="G3701">
        <v>7.68</v>
      </c>
      <c r="H3701">
        <v>4.68</v>
      </c>
      <c r="I3701">
        <v>2</v>
      </c>
      <c r="J3701" s="13">
        <v>42189</v>
      </c>
      <c r="K3701" s="13">
        <v>43054</v>
      </c>
      <c r="L3701" t="s">
        <v>318</v>
      </c>
      <c r="M3701">
        <v>14.36</v>
      </c>
      <c r="N3701">
        <v>106.24000000000001</v>
      </c>
      <c r="O3701" t="s">
        <v>230</v>
      </c>
      <c r="P3701" t="s">
        <v>316</v>
      </c>
      <c r="Q3701">
        <v>7</v>
      </c>
      <c r="R3701" t="s">
        <v>320</v>
      </c>
      <c r="S3701" s="13">
        <v>-865</v>
      </c>
      <c r="T3701">
        <v>865</v>
      </c>
      <c r="U3701">
        <v>40.200000000000003</v>
      </c>
      <c r="V3701">
        <v>40.200000000000003</v>
      </c>
      <c r="W3701">
        <v>8167</v>
      </c>
    </row>
    <row r="3702" spans="1:23" x14ac:dyDescent="0.5">
      <c r="A3702" t="s">
        <v>228</v>
      </c>
      <c r="B3702" t="s">
        <v>279</v>
      </c>
      <c r="C3702" t="s">
        <v>84</v>
      </c>
      <c r="D3702" t="s">
        <v>40</v>
      </c>
      <c r="E3702">
        <v>120.60000000000001</v>
      </c>
      <c r="F3702">
        <v>3</v>
      </c>
      <c r="G3702">
        <v>9</v>
      </c>
      <c r="H3702">
        <v>7</v>
      </c>
      <c r="I3702">
        <v>2</v>
      </c>
      <c r="J3702" s="13">
        <v>42158</v>
      </c>
      <c r="K3702" s="13">
        <v>43149</v>
      </c>
      <c r="L3702" t="s">
        <v>310</v>
      </c>
      <c r="M3702">
        <v>18</v>
      </c>
      <c r="N3702">
        <v>102.60000000000001</v>
      </c>
      <c r="O3702" t="s">
        <v>230</v>
      </c>
      <c r="P3702" t="s">
        <v>323</v>
      </c>
      <c r="Q3702">
        <v>6</v>
      </c>
      <c r="R3702" t="s">
        <v>324</v>
      </c>
      <c r="S3702" s="13">
        <v>-991</v>
      </c>
      <c r="T3702">
        <v>991</v>
      </c>
      <c r="U3702">
        <v>40.200000000000003</v>
      </c>
      <c r="V3702">
        <v>40.200000000000003</v>
      </c>
      <c r="W3702">
        <v>8167</v>
      </c>
    </row>
    <row r="3703" spans="1:23" x14ac:dyDescent="0.5">
      <c r="A3703" t="s">
        <v>227</v>
      </c>
      <c r="B3703" t="s">
        <v>279</v>
      </c>
      <c r="C3703" t="s">
        <v>84</v>
      </c>
      <c r="D3703" t="s">
        <v>40</v>
      </c>
      <c r="E3703">
        <v>120.60000000000001</v>
      </c>
      <c r="F3703">
        <v>3</v>
      </c>
      <c r="G3703">
        <v>7.8799999999999955</v>
      </c>
      <c r="H3703">
        <v>3.8799999999999955</v>
      </c>
      <c r="I3703">
        <v>2</v>
      </c>
      <c r="J3703" s="13">
        <v>42137</v>
      </c>
      <c r="K3703" s="13">
        <v>43142</v>
      </c>
      <c r="L3703" t="s">
        <v>311</v>
      </c>
      <c r="M3703">
        <v>13.759999999999991</v>
      </c>
      <c r="N3703">
        <v>106.84000000000002</v>
      </c>
      <c r="O3703" t="s">
        <v>230</v>
      </c>
      <c r="P3703" t="s">
        <v>323</v>
      </c>
      <c r="Q3703">
        <v>5</v>
      </c>
      <c r="R3703" t="s">
        <v>325</v>
      </c>
      <c r="S3703" s="13">
        <v>-1005</v>
      </c>
      <c r="T3703">
        <v>1005</v>
      </c>
      <c r="U3703">
        <v>40.200000000000003</v>
      </c>
      <c r="V3703">
        <v>40.200000000000003</v>
      </c>
      <c r="W3703">
        <v>8167</v>
      </c>
    </row>
    <row r="3704" spans="1:23" x14ac:dyDescent="0.5">
      <c r="A3704" t="s">
        <v>227</v>
      </c>
      <c r="B3704" t="s">
        <v>279</v>
      </c>
      <c r="C3704" t="s">
        <v>84</v>
      </c>
      <c r="D3704" t="s">
        <v>40</v>
      </c>
      <c r="E3704">
        <v>120.60000000000001</v>
      </c>
      <c r="F3704">
        <v>3</v>
      </c>
      <c r="G3704">
        <v>8.2000000000000028</v>
      </c>
      <c r="H3704">
        <v>6.2000000000000028</v>
      </c>
      <c r="I3704">
        <v>2</v>
      </c>
      <c r="J3704" s="13">
        <v>42072</v>
      </c>
      <c r="K3704" s="13">
        <v>43021</v>
      </c>
      <c r="L3704" t="s">
        <v>311</v>
      </c>
      <c r="M3704">
        <v>16.400000000000006</v>
      </c>
      <c r="N3704">
        <v>104.2</v>
      </c>
      <c r="O3704" t="s">
        <v>230</v>
      </c>
      <c r="P3704" t="s">
        <v>327</v>
      </c>
      <c r="Q3704">
        <v>3</v>
      </c>
      <c r="R3704" t="s">
        <v>328</v>
      </c>
      <c r="S3704" s="13">
        <v>-949</v>
      </c>
      <c r="T3704">
        <v>949</v>
      </c>
      <c r="U3704">
        <v>40.200000000000003</v>
      </c>
      <c r="V3704">
        <v>40.200000000000003</v>
      </c>
      <c r="W3704">
        <v>8167</v>
      </c>
    </row>
    <row r="3705" spans="1:23" x14ac:dyDescent="0.5">
      <c r="A3705" t="s">
        <v>226</v>
      </c>
      <c r="B3705" t="s">
        <v>279</v>
      </c>
      <c r="C3705" t="s">
        <v>84</v>
      </c>
      <c r="D3705" t="s">
        <v>40</v>
      </c>
      <c r="E3705">
        <v>120.60000000000001</v>
      </c>
      <c r="F3705">
        <v>3</v>
      </c>
      <c r="G3705">
        <v>6.1000000000000014</v>
      </c>
      <c r="H3705">
        <v>5.1000000000000014</v>
      </c>
      <c r="I3705">
        <v>2</v>
      </c>
      <c r="J3705" s="13">
        <v>42025</v>
      </c>
      <c r="K3705" s="13">
        <v>43106</v>
      </c>
      <c r="L3705" t="s">
        <v>315</v>
      </c>
      <c r="M3705">
        <v>13.200000000000003</v>
      </c>
      <c r="N3705">
        <v>107.4</v>
      </c>
      <c r="O3705" t="s">
        <v>230</v>
      </c>
      <c r="P3705" t="s">
        <v>327</v>
      </c>
      <c r="Q3705">
        <v>1</v>
      </c>
      <c r="R3705" t="s">
        <v>330</v>
      </c>
      <c r="S3705" s="13">
        <v>-1081</v>
      </c>
      <c r="T3705">
        <v>1081</v>
      </c>
      <c r="U3705">
        <v>40.200000000000003</v>
      </c>
      <c r="V3705">
        <v>40.200000000000003</v>
      </c>
      <c r="W3705">
        <v>8167</v>
      </c>
    </row>
    <row r="3706" spans="1:23" x14ac:dyDescent="0.5">
      <c r="A3706" t="s">
        <v>223</v>
      </c>
      <c r="B3706" t="s">
        <v>279</v>
      </c>
      <c r="C3706" t="s">
        <v>84</v>
      </c>
      <c r="D3706" t="s">
        <v>40</v>
      </c>
      <c r="E3706">
        <v>120.60000000000001</v>
      </c>
      <c r="F3706">
        <v>3</v>
      </c>
      <c r="G3706">
        <v>7.6499999999999986</v>
      </c>
      <c r="H3706">
        <v>3.6499999999999986</v>
      </c>
      <c r="I3706">
        <v>2</v>
      </c>
      <c r="J3706" s="13">
        <v>42022</v>
      </c>
      <c r="K3706" s="13">
        <v>42039</v>
      </c>
      <c r="L3706" t="s">
        <v>307</v>
      </c>
      <c r="M3706">
        <v>13.299999999999997</v>
      </c>
      <c r="N3706">
        <v>107.30000000000001</v>
      </c>
      <c r="O3706" t="s">
        <v>230</v>
      </c>
      <c r="P3706" t="s">
        <v>327</v>
      </c>
      <c r="Q3706">
        <v>1</v>
      </c>
      <c r="R3706" t="s">
        <v>330</v>
      </c>
      <c r="S3706" s="13">
        <v>-17</v>
      </c>
      <c r="T3706">
        <v>17</v>
      </c>
      <c r="U3706">
        <v>40.200000000000003</v>
      </c>
      <c r="V3706">
        <v>40.200000000000003</v>
      </c>
      <c r="W3706">
        <v>8167</v>
      </c>
    </row>
    <row r="3707" spans="1:23" x14ac:dyDescent="0.5">
      <c r="A3707" t="s">
        <v>222</v>
      </c>
      <c r="B3707" t="s">
        <v>279</v>
      </c>
      <c r="C3707" t="s">
        <v>84</v>
      </c>
      <c r="D3707" t="s">
        <v>40</v>
      </c>
      <c r="E3707">
        <v>120.60000000000001</v>
      </c>
      <c r="F3707">
        <v>3</v>
      </c>
      <c r="G3707">
        <v>6.68</v>
      </c>
      <c r="H3707">
        <v>6.68</v>
      </c>
      <c r="I3707">
        <v>2</v>
      </c>
      <c r="J3707" s="13">
        <v>42019</v>
      </c>
      <c r="K3707" s="13">
        <v>43106</v>
      </c>
      <c r="L3707" t="s">
        <v>331</v>
      </c>
      <c r="M3707">
        <v>15.36</v>
      </c>
      <c r="N3707">
        <v>105.24000000000001</v>
      </c>
      <c r="O3707" t="s">
        <v>230</v>
      </c>
      <c r="P3707" t="s">
        <v>327</v>
      </c>
      <c r="Q3707">
        <v>1</v>
      </c>
      <c r="R3707" t="s">
        <v>330</v>
      </c>
      <c r="S3707" s="13">
        <v>-1087</v>
      </c>
      <c r="T3707">
        <v>1087</v>
      </c>
      <c r="U3707">
        <v>40.200000000000003</v>
      </c>
      <c r="V3707">
        <v>40.200000000000003</v>
      </c>
      <c r="W3707">
        <v>8167</v>
      </c>
    </row>
    <row r="3708" spans="1:23" x14ac:dyDescent="0.5">
      <c r="A3708" t="s">
        <v>225</v>
      </c>
      <c r="B3708" t="s">
        <v>279</v>
      </c>
      <c r="C3708" t="s">
        <v>84</v>
      </c>
      <c r="D3708" t="s">
        <v>40</v>
      </c>
      <c r="E3708">
        <v>120.60000000000001</v>
      </c>
      <c r="F3708">
        <v>3</v>
      </c>
      <c r="G3708">
        <v>7.8900000000000006</v>
      </c>
      <c r="H3708">
        <v>6.8900000000000006</v>
      </c>
      <c r="I3708">
        <v>2</v>
      </c>
      <c r="J3708" s="13">
        <v>41932</v>
      </c>
      <c r="K3708" s="13">
        <v>43285</v>
      </c>
      <c r="L3708" t="s">
        <v>321</v>
      </c>
      <c r="M3708">
        <v>16.78</v>
      </c>
      <c r="N3708">
        <v>103.82000000000001</v>
      </c>
      <c r="O3708" t="s">
        <v>197</v>
      </c>
      <c r="P3708" t="s">
        <v>308</v>
      </c>
      <c r="Q3708">
        <v>10</v>
      </c>
      <c r="R3708" t="s">
        <v>314</v>
      </c>
      <c r="S3708" s="13">
        <v>-1353</v>
      </c>
      <c r="T3708">
        <v>1353</v>
      </c>
      <c r="U3708">
        <v>40.200000000000003</v>
      </c>
      <c r="V3708">
        <v>40.200000000000003</v>
      </c>
      <c r="W3708">
        <v>8167</v>
      </c>
    </row>
    <row r="3709" spans="1:23" x14ac:dyDescent="0.5">
      <c r="A3709" t="s">
        <v>226</v>
      </c>
      <c r="B3709" t="s">
        <v>279</v>
      </c>
      <c r="C3709" t="s">
        <v>84</v>
      </c>
      <c r="D3709" t="s">
        <v>40</v>
      </c>
      <c r="E3709">
        <v>120.60000000000001</v>
      </c>
      <c r="F3709">
        <v>3</v>
      </c>
      <c r="G3709">
        <v>9.61</v>
      </c>
      <c r="H3709">
        <v>4.6099999999999994</v>
      </c>
      <c r="I3709">
        <v>2</v>
      </c>
      <c r="J3709" s="13">
        <v>41874</v>
      </c>
      <c r="K3709" s="13">
        <v>41882</v>
      </c>
      <c r="L3709" t="s">
        <v>315</v>
      </c>
      <c r="M3709">
        <v>16.22</v>
      </c>
      <c r="N3709">
        <v>104.38000000000001</v>
      </c>
      <c r="O3709" t="s">
        <v>197</v>
      </c>
      <c r="P3709" t="s">
        <v>316</v>
      </c>
      <c r="Q3709">
        <v>8</v>
      </c>
      <c r="R3709" t="s">
        <v>319</v>
      </c>
      <c r="S3709" s="13">
        <v>-8</v>
      </c>
      <c r="T3709">
        <v>8</v>
      </c>
      <c r="U3709">
        <v>40.200000000000003</v>
      </c>
      <c r="V3709">
        <v>40.200000000000003</v>
      </c>
      <c r="W3709">
        <v>8167</v>
      </c>
    </row>
    <row r="3710" spans="1:23" x14ac:dyDescent="0.5">
      <c r="A3710" t="s">
        <v>222</v>
      </c>
      <c r="B3710" t="s">
        <v>279</v>
      </c>
      <c r="C3710" t="s">
        <v>84</v>
      </c>
      <c r="D3710" t="s">
        <v>40</v>
      </c>
      <c r="E3710">
        <v>120.60000000000001</v>
      </c>
      <c r="F3710">
        <v>3</v>
      </c>
      <c r="G3710">
        <v>9.2199999999999989</v>
      </c>
      <c r="H3710">
        <v>4.2199999999999989</v>
      </c>
      <c r="I3710">
        <v>2</v>
      </c>
      <c r="J3710" s="13">
        <v>41823</v>
      </c>
      <c r="K3710" s="13">
        <v>42866</v>
      </c>
      <c r="L3710" t="s">
        <v>331</v>
      </c>
      <c r="M3710">
        <v>15.439999999999998</v>
      </c>
      <c r="N3710">
        <v>105.16000000000001</v>
      </c>
      <c r="O3710" t="s">
        <v>197</v>
      </c>
      <c r="P3710" t="s">
        <v>316</v>
      </c>
      <c r="Q3710">
        <v>7</v>
      </c>
      <c r="R3710" t="s">
        <v>320</v>
      </c>
      <c r="S3710" s="13">
        <v>-1043</v>
      </c>
      <c r="T3710">
        <v>1043</v>
      </c>
      <c r="U3710">
        <v>40.200000000000003</v>
      </c>
      <c r="V3710">
        <v>40.200000000000003</v>
      </c>
      <c r="W3710">
        <v>8167</v>
      </c>
    </row>
    <row r="3711" spans="1:23" x14ac:dyDescent="0.5">
      <c r="A3711" t="s">
        <v>228</v>
      </c>
      <c r="B3711" t="s">
        <v>279</v>
      </c>
      <c r="C3711" t="s">
        <v>84</v>
      </c>
      <c r="D3711" t="s">
        <v>40</v>
      </c>
      <c r="E3711">
        <v>120.60000000000001</v>
      </c>
      <c r="F3711">
        <v>3</v>
      </c>
      <c r="G3711">
        <v>6.5499999999999972</v>
      </c>
      <c r="H3711">
        <v>5.5499999999999972</v>
      </c>
      <c r="I3711">
        <v>2</v>
      </c>
      <c r="J3711" s="13">
        <v>41747</v>
      </c>
      <c r="K3711" s="13">
        <v>41754</v>
      </c>
      <c r="L3711" t="s">
        <v>310</v>
      </c>
      <c r="M3711">
        <v>14.099999999999994</v>
      </c>
      <c r="N3711">
        <v>106.50000000000001</v>
      </c>
      <c r="O3711" t="s">
        <v>197</v>
      </c>
      <c r="P3711" t="s">
        <v>323</v>
      </c>
      <c r="Q3711">
        <v>4</v>
      </c>
      <c r="R3711" t="s">
        <v>326</v>
      </c>
      <c r="S3711" s="13">
        <v>-7</v>
      </c>
      <c r="T3711">
        <v>7</v>
      </c>
      <c r="U3711">
        <v>40.200000000000003</v>
      </c>
      <c r="V3711">
        <v>40.200000000000003</v>
      </c>
      <c r="W3711">
        <v>8167</v>
      </c>
    </row>
    <row r="3712" spans="1:23" x14ac:dyDescent="0.5">
      <c r="A3712" t="s">
        <v>228</v>
      </c>
      <c r="B3712" t="s">
        <v>279</v>
      </c>
      <c r="C3712" t="s">
        <v>84</v>
      </c>
      <c r="D3712" t="s">
        <v>40</v>
      </c>
      <c r="E3712">
        <v>120.60000000000001</v>
      </c>
      <c r="F3712">
        <v>3</v>
      </c>
      <c r="G3712">
        <v>6.8999999999999986</v>
      </c>
      <c r="H3712">
        <v>4.8999999999999986</v>
      </c>
      <c r="I3712">
        <v>2</v>
      </c>
      <c r="J3712" s="13">
        <v>41664</v>
      </c>
      <c r="K3712" s="13">
        <v>42814</v>
      </c>
      <c r="L3712" t="s">
        <v>310</v>
      </c>
      <c r="M3712">
        <v>13.799999999999997</v>
      </c>
      <c r="N3712">
        <v>106.80000000000001</v>
      </c>
      <c r="O3712" t="s">
        <v>197</v>
      </c>
      <c r="P3712" t="s">
        <v>327</v>
      </c>
      <c r="Q3712">
        <v>1</v>
      </c>
      <c r="R3712" t="s">
        <v>330</v>
      </c>
      <c r="S3712" s="13">
        <v>-1150</v>
      </c>
      <c r="T3712">
        <v>1150</v>
      </c>
      <c r="U3712">
        <v>40.200000000000003</v>
      </c>
      <c r="V3712">
        <v>40.200000000000003</v>
      </c>
      <c r="W3712">
        <v>8167</v>
      </c>
    </row>
    <row r="3713" spans="1:23" x14ac:dyDescent="0.5">
      <c r="A3713" t="s">
        <v>224</v>
      </c>
      <c r="B3713" t="s">
        <v>279</v>
      </c>
      <c r="C3713" t="s">
        <v>84</v>
      </c>
      <c r="D3713" t="s">
        <v>40</v>
      </c>
      <c r="E3713">
        <v>120.60000000000001</v>
      </c>
      <c r="F3713">
        <v>3</v>
      </c>
      <c r="G3713">
        <v>5.1400000000000006</v>
      </c>
      <c r="H3713">
        <v>5.1400000000000006</v>
      </c>
      <c r="I3713">
        <v>2</v>
      </c>
      <c r="J3713" s="13">
        <v>41313</v>
      </c>
      <c r="K3713" s="13">
        <v>41329</v>
      </c>
      <c r="L3713" t="s">
        <v>313</v>
      </c>
      <c r="M3713">
        <v>12.280000000000001</v>
      </c>
      <c r="N3713">
        <v>108.32000000000001</v>
      </c>
      <c r="O3713" t="s">
        <v>196</v>
      </c>
      <c r="P3713" t="s">
        <v>327</v>
      </c>
      <c r="Q3713">
        <v>2</v>
      </c>
      <c r="R3713" t="s">
        <v>329</v>
      </c>
      <c r="S3713" s="13">
        <v>-16</v>
      </c>
      <c r="T3713">
        <v>16</v>
      </c>
      <c r="U3713">
        <v>40.200000000000003</v>
      </c>
      <c r="V3713">
        <v>40.200000000000003</v>
      </c>
      <c r="W3713">
        <v>8167</v>
      </c>
    </row>
    <row r="3714" spans="1:23" x14ac:dyDescent="0.5">
      <c r="A3714" t="s">
        <v>226</v>
      </c>
      <c r="B3714" t="s">
        <v>279</v>
      </c>
      <c r="C3714" t="s">
        <v>84</v>
      </c>
      <c r="D3714" t="s">
        <v>40</v>
      </c>
      <c r="E3714">
        <v>120.60000000000001</v>
      </c>
      <c r="F3714">
        <v>3</v>
      </c>
      <c r="G3714">
        <v>5.9899999999999984</v>
      </c>
      <c r="H3714">
        <v>5.9899999999999984</v>
      </c>
      <c r="I3714">
        <v>2</v>
      </c>
      <c r="J3714" s="13">
        <v>41300</v>
      </c>
      <c r="K3714" s="13">
        <v>41315</v>
      </c>
      <c r="L3714" t="s">
        <v>315</v>
      </c>
      <c r="M3714">
        <v>13.979999999999997</v>
      </c>
      <c r="N3714">
        <v>106.62</v>
      </c>
      <c r="O3714" t="s">
        <v>196</v>
      </c>
      <c r="P3714" t="s">
        <v>327</v>
      </c>
      <c r="Q3714">
        <v>1</v>
      </c>
      <c r="R3714" t="s">
        <v>330</v>
      </c>
      <c r="S3714" s="13">
        <v>-15</v>
      </c>
      <c r="T3714">
        <v>15</v>
      </c>
      <c r="U3714">
        <v>40.200000000000003</v>
      </c>
      <c r="V3714">
        <v>40.200000000000003</v>
      </c>
      <c r="W3714">
        <v>8167</v>
      </c>
    </row>
    <row r="3715" spans="1:23" x14ac:dyDescent="0.5">
      <c r="A3715" t="s">
        <v>220</v>
      </c>
      <c r="B3715" t="s">
        <v>279</v>
      </c>
      <c r="C3715" t="s">
        <v>84</v>
      </c>
      <c r="D3715" t="s">
        <v>40</v>
      </c>
      <c r="E3715">
        <v>120.60000000000001</v>
      </c>
      <c r="F3715">
        <v>3</v>
      </c>
      <c r="G3715">
        <v>9.61</v>
      </c>
      <c r="H3715">
        <v>6.6099999999999994</v>
      </c>
      <c r="I3715">
        <v>2</v>
      </c>
      <c r="J3715" s="13">
        <v>41279</v>
      </c>
      <c r="K3715" s="13">
        <v>41299</v>
      </c>
      <c r="L3715" t="s">
        <v>318</v>
      </c>
      <c r="M3715">
        <v>18.22</v>
      </c>
      <c r="N3715">
        <v>102.38000000000001</v>
      </c>
      <c r="O3715" t="s">
        <v>196</v>
      </c>
      <c r="P3715" t="s">
        <v>327</v>
      </c>
      <c r="Q3715">
        <v>1</v>
      </c>
      <c r="R3715" t="s">
        <v>330</v>
      </c>
      <c r="S3715" s="13">
        <v>-20</v>
      </c>
      <c r="T3715">
        <v>20</v>
      </c>
      <c r="U3715">
        <v>40.200000000000003</v>
      </c>
      <c r="V3715">
        <v>40.200000000000003</v>
      </c>
      <c r="W3715">
        <v>8167</v>
      </c>
    </row>
    <row r="3716" spans="1:23" x14ac:dyDescent="0.5">
      <c r="A3716" t="s">
        <v>228</v>
      </c>
      <c r="B3716" t="s">
        <v>279</v>
      </c>
      <c r="C3716" t="s">
        <v>84</v>
      </c>
      <c r="D3716" t="s">
        <v>40</v>
      </c>
      <c r="E3716">
        <v>120.60000000000001</v>
      </c>
      <c r="F3716">
        <v>3</v>
      </c>
      <c r="G3716">
        <v>6.1000000000000014</v>
      </c>
      <c r="H3716">
        <v>5.1000000000000014</v>
      </c>
      <c r="I3716">
        <v>2</v>
      </c>
      <c r="J3716" s="13">
        <v>41122</v>
      </c>
      <c r="K3716" s="13">
        <v>42672</v>
      </c>
      <c r="L3716" t="s">
        <v>310</v>
      </c>
      <c r="M3716">
        <v>13.200000000000003</v>
      </c>
      <c r="N3716">
        <v>107.4</v>
      </c>
      <c r="O3716" t="s">
        <v>195</v>
      </c>
      <c r="P3716" t="s">
        <v>316</v>
      </c>
      <c r="Q3716">
        <v>8</v>
      </c>
      <c r="R3716" t="s">
        <v>319</v>
      </c>
      <c r="S3716" s="13">
        <v>-1550</v>
      </c>
      <c r="T3716">
        <v>1550</v>
      </c>
      <c r="U3716">
        <v>40.200000000000003</v>
      </c>
      <c r="V3716">
        <v>40.200000000000003</v>
      </c>
      <c r="W3716">
        <v>8167</v>
      </c>
    </row>
    <row r="3717" spans="1:23" x14ac:dyDescent="0.5">
      <c r="A3717" t="s">
        <v>224</v>
      </c>
      <c r="B3717" t="s">
        <v>279</v>
      </c>
      <c r="C3717" t="s">
        <v>84</v>
      </c>
      <c r="D3717" t="s">
        <v>40</v>
      </c>
      <c r="E3717">
        <v>120.60000000000001</v>
      </c>
      <c r="F3717">
        <v>3</v>
      </c>
      <c r="G3717">
        <v>8.4500000000000028</v>
      </c>
      <c r="H3717">
        <v>3.4500000000000028</v>
      </c>
      <c r="I3717">
        <v>2</v>
      </c>
      <c r="J3717" s="13">
        <v>41084</v>
      </c>
      <c r="K3717" s="13">
        <v>41101</v>
      </c>
      <c r="L3717" t="s">
        <v>313</v>
      </c>
      <c r="M3717">
        <v>13.900000000000006</v>
      </c>
      <c r="N3717">
        <v>106.7</v>
      </c>
      <c r="O3717" t="s">
        <v>195</v>
      </c>
      <c r="P3717" t="s">
        <v>323</v>
      </c>
      <c r="Q3717">
        <v>6</v>
      </c>
      <c r="R3717" t="s">
        <v>324</v>
      </c>
      <c r="S3717" s="13">
        <v>-17</v>
      </c>
      <c r="T3717">
        <v>17</v>
      </c>
      <c r="U3717">
        <v>40.200000000000003</v>
      </c>
      <c r="V3717">
        <v>40.200000000000003</v>
      </c>
      <c r="W3717">
        <v>8167</v>
      </c>
    </row>
    <row r="3718" spans="1:23" x14ac:dyDescent="0.5">
      <c r="A3718" t="s">
        <v>220</v>
      </c>
      <c r="B3718" t="s">
        <v>279</v>
      </c>
      <c r="C3718" t="s">
        <v>84</v>
      </c>
      <c r="D3718" t="s">
        <v>40</v>
      </c>
      <c r="E3718">
        <v>120.60000000000001</v>
      </c>
      <c r="F3718">
        <v>3</v>
      </c>
      <c r="G3718">
        <v>9.68</v>
      </c>
      <c r="H3718">
        <v>5.68</v>
      </c>
      <c r="I3718">
        <v>2</v>
      </c>
      <c r="J3718" s="13">
        <v>41030</v>
      </c>
      <c r="K3718" s="13">
        <v>41037</v>
      </c>
      <c r="L3718" t="s">
        <v>318</v>
      </c>
      <c r="M3718">
        <v>17.36</v>
      </c>
      <c r="N3718">
        <v>103.24000000000001</v>
      </c>
      <c r="O3718" t="s">
        <v>195</v>
      </c>
      <c r="P3718" t="s">
        <v>323</v>
      </c>
      <c r="Q3718">
        <v>5</v>
      </c>
      <c r="R3718" t="s">
        <v>325</v>
      </c>
      <c r="S3718" s="13">
        <v>-7</v>
      </c>
      <c r="T3718">
        <v>7</v>
      </c>
      <c r="U3718">
        <v>40.200000000000003</v>
      </c>
      <c r="V3718">
        <v>40.200000000000003</v>
      </c>
      <c r="W3718">
        <v>8167</v>
      </c>
    </row>
    <row r="3719" spans="1:23" x14ac:dyDescent="0.5">
      <c r="A3719" t="s">
        <v>227</v>
      </c>
      <c r="B3719" t="s">
        <v>279</v>
      </c>
      <c r="C3719" t="s">
        <v>84</v>
      </c>
      <c r="D3719" t="s">
        <v>40</v>
      </c>
      <c r="E3719">
        <v>120.60000000000001</v>
      </c>
      <c r="F3719">
        <v>3</v>
      </c>
      <c r="G3719">
        <v>7.5499999999999972</v>
      </c>
      <c r="H3719">
        <v>4.5499999999999972</v>
      </c>
      <c r="I3719">
        <v>2</v>
      </c>
      <c r="J3719" s="13">
        <v>41021</v>
      </c>
      <c r="K3719" s="13">
        <v>41039</v>
      </c>
      <c r="L3719" t="s">
        <v>311</v>
      </c>
      <c r="M3719">
        <v>14.099999999999994</v>
      </c>
      <c r="N3719">
        <v>106.50000000000001</v>
      </c>
      <c r="O3719" t="s">
        <v>195</v>
      </c>
      <c r="P3719" t="s">
        <v>323</v>
      </c>
      <c r="Q3719">
        <v>4</v>
      </c>
      <c r="R3719" t="s">
        <v>326</v>
      </c>
      <c r="S3719" s="13">
        <v>-18</v>
      </c>
      <c r="T3719">
        <v>18</v>
      </c>
      <c r="U3719">
        <v>40.200000000000003</v>
      </c>
      <c r="V3719">
        <v>40.200000000000003</v>
      </c>
      <c r="W3719">
        <v>8167</v>
      </c>
    </row>
    <row r="3720" spans="1:23" x14ac:dyDescent="0.5">
      <c r="A3720" t="s">
        <v>222</v>
      </c>
      <c r="B3720" t="s">
        <v>279</v>
      </c>
      <c r="C3720" t="s">
        <v>84</v>
      </c>
      <c r="D3720" t="s">
        <v>40</v>
      </c>
      <c r="E3720">
        <v>120.60000000000001</v>
      </c>
      <c r="F3720">
        <v>3</v>
      </c>
      <c r="G3720">
        <v>7.6499999999999986</v>
      </c>
      <c r="H3720">
        <v>6.6499999999999986</v>
      </c>
      <c r="I3720">
        <v>2</v>
      </c>
      <c r="J3720" s="13">
        <v>40959</v>
      </c>
      <c r="K3720" s="13">
        <v>42630</v>
      </c>
      <c r="L3720" t="s">
        <v>331</v>
      </c>
      <c r="M3720">
        <v>16.299999999999997</v>
      </c>
      <c r="N3720">
        <v>104.30000000000001</v>
      </c>
      <c r="O3720" t="s">
        <v>195</v>
      </c>
      <c r="P3720" t="s">
        <v>327</v>
      </c>
      <c r="Q3720">
        <v>2</v>
      </c>
      <c r="R3720" t="s">
        <v>329</v>
      </c>
      <c r="S3720" s="13">
        <v>-1671</v>
      </c>
      <c r="T3720">
        <v>1671</v>
      </c>
      <c r="U3720">
        <v>40.200000000000003</v>
      </c>
      <c r="V3720">
        <v>40.200000000000003</v>
      </c>
      <c r="W3720">
        <v>8167</v>
      </c>
    </row>
    <row r="3721" spans="1:23" x14ac:dyDescent="0.5">
      <c r="A3721" t="s">
        <v>221</v>
      </c>
      <c r="B3721" t="s">
        <v>279</v>
      </c>
      <c r="C3721" t="s">
        <v>84</v>
      </c>
      <c r="D3721" t="s">
        <v>40</v>
      </c>
      <c r="E3721">
        <v>120.60000000000001</v>
      </c>
      <c r="F3721">
        <v>3</v>
      </c>
      <c r="G3721">
        <v>9.5799999999999983</v>
      </c>
      <c r="H3721">
        <v>6.5799999999999983</v>
      </c>
      <c r="I3721">
        <v>2</v>
      </c>
      <c r="J3721" s="13">
        <v>40894</v>
      </c>
      <c r="K3721" s="13">
        <v>40904</v>
      </c>
      <c r="L3721" t="s">
        <v>322</v>
      </c>
      <c r="M3721">
        <v>18.159999999999997</v>
      </c>
      <c r="N3721">
        <v>102.44000000000001</v>
      </c>
      <c r="O3721" t="s">
        <v>194</v>
      </c>
      <c r="P3721" t="s">
        <v>308</v>
      </c>
      <c r="Q3721">
        <v>12</v>
      </c>
      <c r="R3721" t="s">
        <v>309</v>
      </c>
      <c r="S3721" s="13">
        <v>-10</v>
      </c>
      <c r="T3721">
        <v>10</v>
      </c>
      <c r="U3721">
        <v>40.200000000000003</v>
      </c>
      <c r="V3721">
        <v>40.200000000000003</v>
      </c>
      <c r="W3721">
        <v>8167</v>
      </c>
    </row>
    <row r="3722" spans="1:23" x14ac:dyDescent="0.5">
      <c r="A3722" t="s">
        <v>225</v>
      </c>
      <c r="B3722" t="s">
        <v>279</v>
      </c>
      <c r="C3722" t="s">
        <v>84</v>
      </c>
      <c r="D3722" t="s">
        <v>40</v>
      </c>
      <c r="E3722">
        <v>120.60000000000001</v>
      </c>
      <c r="F3722">
        <v>3</v>
      </c>
      <c r="G3722">
        <v>6.5799999999999983</v>
      </c>
      <c r="H3722">
        <v>4.5799999999999983</v>
      </c>
      <c r="I3722">
        <v>2</v>
      </c>
      <c r="J3722" s="13">
        <v>40885</v>
      </c>
      <c r="K3722" s="13">
        <v>42608</v>
      </c>
      <c r="L3722" t="s">
        <v>321</v>
      </c>
      <c r="M3722">
        <v>13.159999999999997</v>
      </c>
      <c r="N3722">
        <v>107.44000000000001</v>
      </c>
      <c r="O3722" t="s">
        <v>194</v>
      </c>
      <c r="P3722" t="s">
        <v>308</v>
      </c>
      <c r="Q3722">
        <v>12</v>
      </c>
      <c r="R3722" t="s">
        <v>309</v>
      </c>
      <c r="S3722" s="13">
        <v>-1723</v>
      </c>
      <c r="T3722">
        <v>1723</v>
      </c>
      <c r="U3722">
        <v>40.200000000000003</v>
      </c>
      <c r="V3722">
        <v>40.200000000000003</v>
      </c>
      <c r="W3722">
        <v>8167</v>
      </c>
    </row>
    <row r="3723" spans="1:23" x14ac:dyDescent="0.5">
      <c r="A3723" t="s">
        <v>221</v>
      </c>
      <c r="B3723" t="s">
        <v>279</v>
      </c>
      <c r="C3723" t="s">
        <v>84</v>
      </c>
      <c r="D3723" t="s">
        <v>40</v>
      </c>
      <c r="E3723">
        <v>120.60000000000001</v>
      </c>
      <c r="F3723">
        <v>3</v>
      </c>
      <c r="G3723">
        <v>9.68</v>
      </c>
      <c r="H3723">
        <v>3.6799999999999997</v>
      </c>
      <c r="I3723">
        <v>2</v>
      </c>
      <c r="J3723" s="13">
        <v>40876</v>
      </c>
      <c r="K3723" s="13">
        <v>40886</v>
      </c>
      <c r="L3723" t="s">
        <v>322</v>
      </c>
      <c r="M3723">
        <v>15.36</v>
      </c>
      <c r="N3723">
        <v>105.24000000000001</v>
      </c>
      <c r="O3723" t="s">
        <v>194</v>
      </c>
      <c r="P3723" t="s">
        <v>308</v>
      </c>
      <c r="Q3723">
        <v>11</v>
      </c>
      <c r="R3723" t="s">
        <v>312</v>
      </c>
      <c r="S3723" s="13">
        <v>-10</v>
      </c>
      <c r="T3723">
        <v>10</v>
      </c>
      <c r="U3723">
        <v>40.200000000000003</v>
      </c>
      <c r="V3723">
        <v>40.200000000000003</v>
      </c>
      <c r="W3723">
        <v>8167</v>
      </c>
    </row>
    <row r="3724" spans="1:23" x14ac:dyDescent="0.5">
      <c r="A3724" t="s">
        <v>224</v>
      </c>
      <c r="B3724" t="s">
        <v>279</v>
      </c>
      <c r="C3724" t="s">
        <v>84</v>
      </c>
      <c r="D3724" t="s">
        <v>40</v>
      </c>
      <c r="E3724">
        <v>120.60000000000001</v>
      </c>
      <c r="F3724">
        <v>3</v>
      </c>
      <c r="G3724">
        <v>8.990000000000002</v>
      </c>
      <c r="H3724">
        <v>6.990000000000002</v>
      </c>
      <c r="I3724">
        <v>2</v>
      </c>
      <c r="J3724" s="13">
        <v>40821</v>
      </c>
      <c r="K3724" s="13">
        <v>42587</v>
      </c>
      <c r="L3724" t="s">
        <v>313</v>
      </c>
      <c r="M3724">
        <v>17.980000000000004</v>
      </c>
      <c r="N3724">
        <v>102.62</v>
      </c>
      <c r="O3724" t="s">
        <v>194</v>
      </c>
      <c r="P3724" t="s">
        <v>308</v>
      </c>
      <c r="Q3724">
        <v>10</v>
      </c>
      <c r="R3724" t="s">
        <v>314</v>
      </c>
      <c r="S3724" s="13">
        <v>-1766</v>
      </c>
      <c r="T3724">
        <v>1766</v>
      </c>
      <c r="U3724">
        <v>40.200000000000003</v>
      </c>
      <c r="V3724">
        <v>40.200000000000003</v>
      </c>
      <c r="W3724">
        <v>8167</v>
      </c>
    </row>
    <row r="3725" spans="1:23" x14ac:dyDescent="0.5">
      <c r="A3725" t="s">
        <v>222</v>
      </c>
      <c r="B3725" t="s">
        <v>279</v>
      </c>
      <c r="C3725" t="s">
        <v>84</v>
      </c>
      <c r="D3725" t="s">
        <v>40</v>
      </c>
      <c r="E3725">
        <v>120.60000000000001</v>
      </c>
      <c r="F3725">
        <v>3</v>
      </c>
      <c r="G3725">
        <v>7.68</v>
      </c>
      <c r="H3725">
        <v>4.68</v>
      </c>
      <c r="I3725">
        <v>2</v>
      </c>
      <c r="J3725" s="13">
        <v>40704</v>
      </c>
      <c r="K3725" s="13">
        <v>40719</v>
      </c>
      <c r="L3725" t="s">
        <v>331</v>
      </c>
      <c r="M3725">
        <v>14.36</v>
      </c>
      <c r="N3725">
        <v>106.24000000000001</v>
      </c>
      <c r="O3725" t="s">
        <v>194</v>
      </c>
      <c r="P3725" t="s">
        <v>323</v>
      </c>
      <c r="Q3725">
        <v>6</v>
      </c>
      <c r="R3725" t="s">
        <v>324</v>
      </c>
      <c r="S3725" s="13">
        <v>-15</v>
      </c>
      <c r="T3725">
        <v>15</v>
      </c>
      <c r="U3725">
        <v>40.200000000000003</v>
      </c>
      <c r="V3725">
        <v>40.200000000000003</v>
      </c>
      <c r="W3725">
        <v>8167</v>
      </c>
    </row>
    <row r="3726" spans="1:23" x14ac:dyDescent="0.5">
      <c r="A3726" t="s">
        <v>225</v>
      </c>
      <c r="B3726" t="s">
        <v>279</v>
      </c>
      <c r="C3726" t="s">
        <v>84</v>
      </c>
      <c r="D3726" t="s">
        <v>40</v>
      </c>
      <c r="E3726">
        <v>120.60000000000001</v>
      </c>
      <c r="F3726">
        <v>3</v>
      </c>
      <c r="G3726">
        <v>9.8799999999999955</v>
      </c>
      <c r="H3726">
        <v>4.8799999999999955</v>
      </c>
      <c r="I3726">
        <v>2</v>
      </c>
      <c r="J3726" s="13">
        <v>40691</v>
      </c>
      <c r="K3726" s="13">
        <v>42564</v>
      </c>
      <c r="L3726" t="s">
        <v>321</v>
      </c>
      <c r="M3726">
        <v>16.759999999999991</v>
      </c>
      <c r="N3726">
        <v>103.84000000000002</v>
      </c>
      <c r="O3726" t="s">
        <v>194</v>
      </c>
      <c r="P3726" t="s">
        <v>323</v>
      </c>
      <c r="Q3726">
        <v>5</v>
      </c>
      <c r="R3726" t="s">
        <v>325</v>
      </c>
      <c r="S3726" s="13">
        <v>-1873</v>
      </c>
      <c r="T3726">
        <v>1873</v>
      </c>
      <c r="U3726">
        <v>40.200000000000003</v>
      </c>
      <c r="V3726">
        <v>40.200000000000003</v>
      </c>
      <c r="W3726">
        <v>8167</v>
      </c>
    </row>
    <row r="3727" spans="1:23" x14ac:dyDescent="0.5">
      <c r="A3727" t="s">
        <v>228</v>
      </c>
      <c r="B3727" t="s">
        <v>279</v>
      </c>
      <c r="C3727" t="s">
        <v>84</v>
      </c>
      <c r="D3727" t="s">
        <v>40</v>
      </c>
      <c r="E3727">
        <v>120.60000000000001</v>
      </c>
      <c r="F3727">
        <v>3</v>
      </c>
      <c r="G3727">
        <v>6.84</v>
      </c>
      <c r="H3727">
        <v>6.84</v>
      </c>
      <c r="I3727">
        <v>2</v>
      </c>
      <c r="J3727" s="13">
        <v>40686</v>
      </c>
      <c r="K3727" s="13">
        <v>40696</v>
      </c>
      <c r="L3727" t="s">
        <v>310</v>
      </c>
      <c r="M3727">
        <v>15.68</v>
      </c>
      <c r="N3727">
        <v>104.92000000000002</v>
      </c>
      <c r="O3727" t="s">
        <v>194</v>
      </c>
      <c r="P3727" t="s">
        <v>323</v>
      </c>
      <c r="Q3727">
        <v>5</v>
      </c>
      <c r="R3727" t="s">
        <v>325</v>
      </c>
      <c r="S3727" s="13">
        <v>-10</v>
      </c>
      <c r="T3727">
        <v>10</v>
      </c>
      <c r="U3727">
        <v>40.200000000000003</v>
      </c>
      <c r="V3727">
        <v>40.200000000000003</v>
      </c>
      <c r="W3727">
        <v>8167</v>
      </c>
    </row>
    <row r="3728" spans="1:23" x14ac:dyDescent="0.5">
      <c r="A3728" t="s">
        <v>228</v>
      </c>
      <c r="B3728" t="s">
        <v>279</v>
      </c>
      <c r="C3728" t="s">
        <v>84</v>
      </c>
      <c r="D3728" t="s">
        <v>40</v>
      </c>
      <c r="E3728">
        <v>120.60000000000001</v>
      </c>
      <c r="F3728">
        <v>3</v>
      </c>
      <c r="G3728">
        <v>8</v>
      </c>
      <c r="H3728">
        <v>7</v>
      </c>
      <c r="I3728">
        <v>2</v>
      </c>
      <c r="J3728" s="13">
        <v>40684</v>
      </c>
      <c r="K3728" s="13">
        <v>40695</v>
      </c>
      <c r="L3728" t="s">
        <v>310</v>
      </c>
      <c r="M3728">
        <v>17</v>
      </c>
      <c r="N3728">
        <v>103.60000000000001</v>
      </c>
      <c r="O3728" t="s">
        <v>194</v>
      </c>
      <c r="P3728" t="s">
        <v>323</v>
      </c>
      <c r="Q3728">
        <v>5</v>
      </c>
      <c r="R3728" t="s">
        <v>325</v>
      </c>
      <c r="S3728" s="13">
        <v>-11</v>
      </c>
      <c r="T3728">
        <v>11</v>
      </c>
      <c r="U3728">
        <v>40.200000000000003</v>
      </c>
      <c r="V3728">
        <v>40.200000000000003</v>
      </c>
      <c r="W3728">
        <v>8167</v>
      </c>
    </row>
    <row r="3729" spans="1:23" x14ac:dyDescent="0.5">
      <c r="A3729" t="s">
        <v>228</v>
      </c>
      <c r="B3729" t="s">
        <v>279</v>
      </c>
      <c r="C3729" t="s">
        <v>84</v>
      </c>
      <c r="D3729" t="s">
        <v>40</v>
      </c>
      <c r="E3729">
        <v>120.60000000000001</v>
      </c>
      <c r="F3729">
        <v>3</v>
      </c>
      <c r="G3729">
        <v>5.1000000000000014</v>
      </c>
      <c r="H3729">
        <v>4.1000000000000014</v>
      </c>
      <c r="I3729">
        <v>2</v>
      </c>
      <c r="J3729" s="13">
        <v>40674</v>
      </c>
      <c r="K3729" s="13">
        <v>40692</v>
      </c>
      <c r="L3729" t="s">
        <v>310</v>
      </c>
      <c r="M3729">
        <v>11.200000000000003</v>
      </c>
      <c r="N3729">
        <v>109.4</v>
      </c>
      <c r="O3729" t="s">
        <v>194</v>
      </c>
      <c r="P3729" t="s">
        <v>323</v>
      </c>
      <c r="Q3729">
        <v>5</v>
      </c>
      <c r="R3729" t="s">
        <v>325</v>
      </c>
      <c r="S3729" s="13">
        <v>-18</v>
      </c>
      <c r="T3729">
        <v>18</v>
      </c>
      <c r="U3729">
        <v>40.200000000000003</v>
      </c>
      <c r="V3729">
        <v>40.200000000000003</v>
      </c>
      <c r="W3729">
        <v>8167</v>
      </c>
    </row>
    <row r="3730" spans="1:23" x14ac:dyDescent="0.5">
      <c r="A3730" t="s">
        <v>225</v>
      </c>
      <c r="B3730" t="s">
        <v>279</v>
      </c>
      <c r="C3730" t="s">
        <v>84</v>
      </c>
      <c r="D3730" t="s">
        <v>40</v>
      </c>
      <c r="E3730">
        <v>120.60000000000001</v>
      </c>
      <c r="F3730">
        <v>3</v>
      </c>
      <c r="G3730">
        <v>9.14</v>
      </c>
      <c r="H3730">
        <v>3.1400000000000006</v>
      </c>
      <c r="I3730">
        <v>2</v>
      </c>
      <c r="J3730" s="13">
        <v>40541</v>
      </c>
      <c r="K3730" s="13">
        <v>40557</v>
      </c>
      <c r="L3730" t="s">
        <v>321</v>
      </c>
      <c r="M3730">
        <v>14.280000000000001</v>
      </c>
      <c r="N3730">
        <v>106.32000000000001</v>
      </c>
      <c r="O3730" t="s">
        <v>193</v>
      </c>
      <c r="P3730" t="s">
        <v>308</v>
      </c>
      <c r="Q3730">
        <v>12</v>
      </c>
      <c r="R3730" t="s">
        <v>309</v>
      </c>
      <c r="S3730" s="13">
        <v>-16</v>
      </c>
      <c r="T3730">
        <v>16</v>
      </c>
      <c r="U3730">
        <v>40.200000000000003</v>
      </c>
      <c r="V3730">
        <v>40.200000000000003</v>
      </c>
      <c r="W3730">
        <v>8167</v>
      </c>
    </row>
    <row r="3731" spans="1:23" x14ac:dyDescent="0.5">
      <c r="A3731" t="s">
        <v>226</v>
      </c>
      <c r="B3731" t="s">
        <v>279</v>
      </c>
      <c r="C3731" t="s">
        <v>84</v>
      </c>
      <c r="D3731" t="s">
        <v>40</v>
      </c>
      <c r="E3731">
        <v>120.60000000000001</v>
      </c>
      <c r="F3731">
        <v>3</v>
      </c>
      <c r="G3731">
        <v>5.73</v>
      </c>
      <c r="H3731">
        <v>6.73</v>
      </c>
      <c r="I3731">
        <v>2</v>
      </c>
      <c r="J3731" s="13">
        <v>40496</v>
      </c>
      <c r="K3731" s="13">
        <v>42508</v>
      </c>
      <c r="L3731" t="s">
        <v>315</v>
      </c>
      <c r="M3731">
        <v>14.46</v>
      </c>
      <c r="N3731">
        <v>106.14000000000001</v>
      </c>
      <c r="O3731" t="s">
        <v>193</v>
      </c>
      <c r="P3731" t="s">
        <v>308</v>
      </c>
      <c r="Q3731">
        <v>11</v>
      </c>
      <c r="R3731" t="s">
        <v>312</v>
      </c>
      <c r="S3731" s="13">
        <v>-2012</v>
      </c>
      <c r="T3731">
        <v>2012</v>
      </c>
      <c r="U3731">
        <v>40.200000000000003</v>
      </c>
      <c r="V3731">
        <v>40.200000000000003</v>
      </c>
      <c r="W3731">
        <v>8167</v>
      </c>
    </row>
    <row r="3732" spans="1:23" x14ac:dyDescent="0.5">
      <c r="A3732" t="s">
        <v>225</v>
      </c>
      <c r="B3732" t="s">
        <v>279</v>
      </c>
      <c r="C3732" t="s">
        <v>84</v>
      </c>
      <c r="D3732" t="s">
        <v>40</v>
      </c>
      <c r="E3732">
        <v>120.60000000000001</v>
      </c>
      <c r="F3732">
        <v>3</v>
      </c>
      <c r="G3732">
        <v>8.8999999999999986</v>
      </c>
      <c r="H3732">
        <v>4.8999999999999986</v>
      </c>
      <c r="I3732">
        <v>2</v>
      </c>
      <c r="J3732" s="13">
        <v>40484</v>
      </c>
      <c r="K3732" s="13">
        <v>40491</v>
      </c>
      <c r="L3732" t="s">
        <v>321</v>
      </c>
      <c r="M3732">
        <v>15.799999999999997</v>
      </c>
      <c r="N3732">
        <v>104.80000000000001</v>
      </c>
      <c r="O3732" t="s">
        <v>193</v>
      </c>
      <c r="P3732" t="s">
        <v>308</v>
      </c>
      <c r="Q3732">
        <v>11</v>
      </c>
      <c r="R3732" t="s">
        <v>312</v>
      </c>
      <c r="S3732" s="13">
        <v>-7</v>
      </c>
      <c r="T3732">
        <v>7</v>
      </c>
      <c r="U3732">
        <v>40.200000000000003</v>
      </c>
      <c r="V3732">
        <v>40.200000000000003</v>
      </c>
      <c r="W3732">
        <v>8167</v>
      </c>
    </row>
    <row r="3733" spans="1:23" x14ac:dyDescent="0.5">
      <c r="A3733" t="s">
        <v>222</v>
      </c>
      <c r="B3733" t="s">
        <v>279</v>
      </c>
      <c r="C3733" t="s">
        <v>84</v>
      </c>
      <c r="D3733" t="s">
        <v>40</v>
      </c>
      <c r="E3733">
        <v>120.60000000000001</v>
      </c>
      <c r="F3733">
        <v>3</v>
      </c>
      <c r="G3733">
        <v>8.86</v>
      </c>
      <c r="H3733">
        <v>4.8599999999999994</v>
      </c>
      <c r="I3733">
        <v>2</v>
      </c>
      <c r="J3733" s="13">
        <v>40419</v>
      </c>
      <c r="K3733" s="13">
        <v>40426</v>
      </c>
      <c r="L3733" t="s">
        <v>331</v>
      </c>
      <c r="M3733">
        <v>15.719999999999999</v>
      </c>
      <c r="N3733">
        <v>104.88000000000001</v>
      </c>
      <c r="O3733" t="s">
        <v>193</v>
      </c>
      <c r="P3733" t="s">
        <v>316</v>
      </c>
      <c r="Q3733">
        <v>8</v>
      </c>
      <c r="R3733" t="s">
        <v>319</v>
      </c>
      <c r="S3733" s="13">
        <v>-7</v>
      </c>
      <c r="T3733">
        <v>7</v>
      </c>
      <c r="U3733">
        <v>40.200000000000003</v>
      </c>
      <c r="V3733">
        <v>40.200000000000003</v>
      </c>
      <c r="W3733">
        <v>8167</v>
      </c>
    </row>
    <row r="3734" spans="1:23" x14ac:dyDescent="0.5">
      <c r="A3734" t="s">
        <v>228</v>
      </c>
      <c r="B3734" t="s">
        <v>279</v>
      </c>
      <c r="C3734" t="s">
        <v>84</v>
      </c>
      <c r="D3734" t="s">
        <v>40</v>
      </c>
      <c r="E3734">
        <v>120.60000000000001</v>
      </c>
      <c r="F3734">
        <v>3</v>
      </c>
      <c r="G3734">
        <v>9.25</v>
      </c>
      <c r="H3734">
        <v>3.25</v>
      </c>
      <c r="I3734">
        <v>2</v>
      </c>
      <c r="J3734" s="13">
        <v>40418</v>
      </c>
      <c r="K3734" s="13">
        <v>42482</v>
      </c>
      <c r="L3734" t="s">
        <v>310</v>
      </c>
      <c r="M3734">
        <v>14.5</v>
      </c>
      <c r="N3734">
        <v>106.10000000000001</v>
      </c>
      <c r="O3734" t="s">
        <v>193</v>
      </c>
      <c r="P3734" t="s">
        <v>316</v>
      </c>
      <c r="Q3734">
        <v>8</v>
      </c>
      <c r="R3734" t="s">
        <v>319</v>
      </c>
      <c r="S3734" s="13">
        <v>-2064</v>
      </c>
      <c r="T3734">
        <v>2064</v>
      </c>
      <c r="U3734">
        <v>40.200000000000003</v>
      </c>
      <c r="V3734">
        <v>40.200000000000003</v>
      </c>
      <c r="W3734">
        <v>8167</v>
      </c>
    </row>
    <row r="3735" spans="1:23" x14ac:dyDescent="0.5">
      <c r="A3735" t="s">
        <v>227</v>
      </c>
      <c r="B3735" t="s">
        <v>279</v>
      </c>
      <c r="C3735" t="s">
        <v>84</v>
      </c>
      <c r="D3735" t="s">
        <v>40</v>
      </c>
      <c r="E3735">
        <v>120.60000000000001</v>
      </c>
      <c r="F3735">
        <v>3</v>
      </c>
      <c r="G3735">
        <v>5.2000000000000028</v>
      </c>
      <c r="H3735">
        <v>5.2000000000000028</v>
      </c>
      <c r="I3735">
        <v>2</v>
      </c>
      <c r="J3735" s="13">
        <v>40410</v>
      </c>
      <c r="K3735" s="13">
        <v>40420</v>
      </c>
      <c r="L3735" t="s">
        <v>311</v>
      </c>
      <c r="M3735">
        <v>12.400000000000006</v>
      </c>
      <c r="N3735">
        <v>108.2</v>
      </c>
      <c r="O3735" t="s">
        <v>193</v>
      </c>
      <c r="P3735" t="s">
        <v>316</v>
      </c>
      <c r="Q3735">
        <v>8</v>
      </c>
      <c r="R3735" t="s">
        <v>319</v>
      </c>
      <c r="S3735" s="13">
        <v>-10</v>
      </c>
      <c r="T3735">
        <v>10</v>
      </c>
      <c r="U3735">
        <v>40.200000000000003</v>
      </c>
      <c r="V3735">
        <v>40.200000000000003</v>
      </c>
      <c r="W3735">
        <v>8167</v>
      </c>
    </row>
    <row r="3736" spans="1:23" x14ac:dyDescent="0.5">
      <c r="A3736" t="s">
        <v>226</v>
      </c>
      <c r="B3736" t="s">
        <v>279</v>
      </c>
      <c r="C3736" t="s">
        <v>84</v>
      </c>
      <c r="D3736" t="s">
        <v>40</v>
      </c>
      <c r="E3736">
        <v>120.60000000000001</v>
      </c>
      <c r="F3736">
        <v>3</v>
      </c>
      <c r="G3736">
        <v>8.14</v>
      </c>
      <c r="H3736">
        <v>5.1400000000000006</v>
      </c>
      <c r="I3736">
        <v>2</v>
      </c>
      <c r="J3736" s="13">
        <v>40319</v>
      </c>
      <c r="K3736" s="13">
        <v>40336</v>
      </c>
      <c r="L3736" t="s">
        <v>315</v>
      </c>
      <c r="M3736">
        <v>15.280000000000001</v>
      </c>
      <c r="N3736">
        <v>105.32000000000001</v>
      </c>
      <c r="O3736" t="s">
        <v>193</v>
      </c>
      <c r="P3736" t="s">
        <v>323</v>
      </c>
      <c r="Q3736">
        <v>5</v>
      </c>
      <c r="R3736" t="s">
        <v>325</v>
      </c>
      <c r="S3736" s="13">
        <v>-17</v>
      </c>
      <c r="T3736">
        <v>17</v>
      </c>
      <c r="U3736">
        <v>40.200000000000003</v>
      </c>
      <c r="V3736">
        <v>40.200000000000003</v>
      </c>
      <c r="W3736">
        <v>8167</v>
      </c>
    </row>
    <row r="3737" spans="1:23" x14ac:dyDescent="0.5">
      <c r="A3737" t="s">
        <v>222</v>
      </c>
      <c r="B3737" t="s">
        <v>279</v>
      </c>
      <c r="C3737" t="s">
        <v>84</v>
      </c>
      <c r="D3737" t="s">
        <v>40</v>
      </c>
      <c r="E3737">
        <v>120.60000000000001</v>
      </c>
      <c r="F3737">
        <v>3</v>
      </c>
      <c r="G3737">
        <v>8.3299999999999983</v>
      </c>
      <c r="H3737">
        <v>5.3299999999999983</v>
      </c>
      <c r="I3737">
        <v>2</v>
      </c>
      <c r="J3737" s="13">
        <v>40298</v>
      </c>
      <c r="K3737" s="13">
        <v>42458</v>
      </c>
      <c r="L3737" t="s">
        <v>331</v>
      </c>
      <c r="M3737">
        <v>15.659999999999997</v>
      </c>
      <c r="N3737">
        <v>104.94000000000001</v>
      </c>
      <c r="O3737" t="s">
        <v>193</v>
      </c>
      <c r="P3737" t="s">
        <v>323</v>
      </c>
      <c r="Q3737">
        <v>4</v>
      </c>
      <c r="R3737" t="s">
        <v>326</v>
      </c>
      <c r="S3737" s="13">
        <v>-2160</v>
      </c>
      <c r="T3737">
        <v>2160</v>
      </c>
      <c r="U3737">
        <v>40.200000000000003</v>
      </c>
      <c r="V3737">
        <v>40.200000000000003</v>
      </c>
      <c r="W3737">
        <v>8167</v>
      </c>
    </row>
    <row r="3738" spans="1:23" x14ac:dyDescent="0.5">
      <c r="A3738" t="s">
        <v>228</v>
      </c>
      <c r="B3738" t="s">
        <v>279</v>
      </c>
      <c r="C3738" t="s">
        <v>84</v>
      </c>
      <c r="D3738" t="s">
        <v>40</v>
      </c>
      <c r="E3738">
        <v>120.60000000000001</v>
      </c>
      <c r="F3738">
        <v>3</v>
      </c>
      <c r="G3738">
        <v>5.3599999999999994</v>
      </c>
      <c r="H3738">
        <v>4.3599999999999994</v>
      </c>
      <c r="I3738">
        <v>2</v>
      </c>
      <c r="J3738" s="13">
        <v>40292</v>
      </c>
      <c r="K3738" s="13">
        <v>40310</v>
      </c>
      <c r="L3738" t="s">
        <v>310</v>
      </c>
      <c r="M3738">
        <v>11.719999999999999</v>
      </c>
      <c r="N3738">
        <v>108.88000000000001</v>
      </c>
      <c r="O3738" t="s">
        <v>193</v>
      </c>
      <c r="P3738" t="s">
        <v>323</v>
      </c>
      <c r="Q3738">
        <v>4</v>
      </c>
      <c r="R3738" t="s">
        <v>326</v>
      </c>
      <c r="S3738" s="13">
        <v>-18</v>
      </c>
      <c r="T3738">
        <v>18</v>
      </c>
      <c r="U3738">
        <v>40.200000000000003</v>
      </c>
      <c r="V3738">
        <v>40.200000000000003</v>
      </c>
      <c r="W3738">
        <v>8167</v>
      </c>
    </row>
    <row r="3739" spans="1:23" x14ac:dyDescent="0.5">
      <c r="A3739" t="s">
        <v>223</v>
      </c>
      <c r="B3739" t="s">
        <v>279</v>
      </c>
      <c r="C3739" t="s">
        <v>84</v>
      </c>
      <c r="D3739" t="s">
        <v>40</v>
      </c>
      <c r="E3739">
        <v>120.60000000000001</v>
      </c>
      <c r="F3739">
        <v>3</v>
      </c>
      <c r="G3739">
        <v>6.25</v>
      </c>
      <c r="H3739">
        <v>6.25</v>
      </c>
      <c r="I3739">
        <v>2</v>
      </c>
      <c r="J3739" s="13">
        <v>40286</v>
      </c>
      <c r="K3739" s="13">
        <v>40302</v>
      </c>
      <c r="L3739" t="s">
        <v>307</v>
      </c>
      <c r="M3739">
        <v>14.5</v>
      </c>
      <c r="N3739">
        <v>106.10000000000001</v>
      </c>
      <c r="O3739" t="s">
        <v>193</v>
      </c>
      <c r="P3739" t="s">
        <v>323</v>
      </c>
      <c r="Q3739">
        <v>4</v>
      </c>
      <c r="R3739" t="s">
        <v>326</v>
      </c>
      <c r="S3739" s="13">
        <v>-16</v>
      </c>
      <c r="T3739">
        <v>16</v>
      </c>
      <c r="U3739">
        <v>40.200000000000003</v>
      </c>
      <c r="V3739">
        <v>40.200000000000003</v>
      </c>
      <c r="W3739">
        <v>8167</v>
      </c>
    </row>
    <row r="3740" spans="1:23" x14ac:dyDescent="0.5">
      <c r="A3740" t="s">
        <v>222</v>
      </c>
      <c r="B3740" t="s">
        <v>279</v>
      </c>
      <c r="C3740" t="s">
        <v>84</v>
      </c>
      <c r="D3740" t="s">
        <v>40</v>
      </c>
      <c r="E3740">
        <v>120.60000000000001</v>
      </c>
      <c r="F3740">
        <v>3</v>
      </c>
      <c r="G3740">
        <v>5.8900000000000006</v>
      </c>
      <c r="H3740">
        <v>5.8900000000000006</v>
      </c>
      <c r="I3740">
        <v>2</v>
      </c>
      <c r="J3740" s="13">
        <v>40242</v>
      </c>
      <c r="K3740" s="13">
        <v>40260</v>
      </c>
      <c r="L3740" t="s">
        <v>331</v>
      </c>
      <c r="M3740">
        <v>13.780000000000001</v>
      </c>
      <c r="N3740">
        <v>106.82000000000001</v>
      </c>
      <c r="O3740" t="s">
        <v>193</v>
      </c>
      <c r="P3740" t="s">
        <v>327</v>
      </c>
      <c r="Q3740">
        <v>3</v>
      </c>
      <c r="R3740" t="s">
        <v>328</v>
      </c>
      <c r="S3740" s="13">
        <v>-18</v>
      </c>
      <c r="T3740">
        <v>18</v>
      </c>
      <c r="U3740">
        <v>40.200000000000003</v>
      </c>
      <c r="V3740">
        <v>40.200000000000003</v>
      </c>
      <c r="W3740">
        <v>8167</v>
      </c>
    </row>
    <row r="3741" spans="1:23" x14ac:dyDescent="0.5">
      <c r="A3741" t="s">
        <v>225</v>
      </c>
      <c r="B3741" t="s">
        <v>279</v>
      </c>
      <c r="C3741" t="s">
        <v>84</v>
      </c>
      <c r="D3741" t="s">
        <v>40</v>
      </c>
      <c r="E3741">
        <v>120.60000000000001</v>
      </c>
      <c r="F3741">
        <v>3</v>
      </c>
      <c r="G3741">
        <v>7</v>
      </c>
      <c r="H3741">
        <v>3</v>
      </c>
      <c r="I3741">
        <v>2</v>
      </c>
      <c r="J3741" s="13">
        <v>40195</v>
      </c>
      <c r="K3741" s="13">
        <v>40202</v>
      </c>
      <c r="L3741" t="s">
        <v>321</v>
      </c>
      <c r="M3741">
        <v>12</v>
      </c>
      <c r="N3741">
        <v>108.60000000000001</v>
      </c>
      <c r="O3741" t="s">
        <v>193</v>
      </c>
      <c r="P3741" t="s">
        <v>327</v>
      </c>
      <c r="Q3741">
        <v>1</v>
      </c>
      <c r="R3741" t="s">
        <v>330</v>
      </c>
      <c r="S3741" s="13">
        <v>-7</v>
      </c>
      <c r="T3741">
        <v>7</v>
      </c>
      <c r="U3741">
        <v>40.200000000000003</v>
      </c>
      <c r="V3741">
        <v>40.200000000000003</v>
      </c>
      <c r="W3741">
        <v>8167</v>
      </c>
    </row>
    <row r="3742" spans="1:23" x14ac:dyDescent="0.5">
      <c r="A3742" t="s">
        <v>223</v>
      </c>
      <c r="B3742" t="s">
        <v>279</v>
      </c>
      <c r="C3742" t="s">
        <v>84</v>
      </c>
      <c r="D3742" t="s">
        <v>40</v>
      </c>
      <c r="E3742">
        <v>120.60000000000001</v>
      </c>
      <c r="F3742">
        <v>3</v>
      </c>
      <c r="G3742">
        <v>8.9899999999999984</v>
      </c>
      <c r="H3742">
        <v>4.9899999999999984</v>
      </c>
      <c r="I3742">
        <v>2</v>
      </c>
      <c r="J3742" s="13">
        <v>40074</v>
      </c>
      <c r="K3742" s="13">
        <v>40085</v>
      </c>
      <c r="L3742" t="s">
        <v>307</v>
      </c>
      <c r="M3742">
        <v>15.979999999999997</v>
      </c>
      <c r="N3742">
        <v>104.62</v>
      </c>
      <c r="O3742" t="s">
        <v>192</v>
      </c>
      <c r="P3742" t="s">
        <v>316</v>
      </c>
      <c r="Q3742">
        <v>9</v>
      </c>
      <c r="R3742" t="s">
        <v>317</v>
      </c>
      <c r="S3742" s="13">
        <v>-11</v>
      </c>
      <c r="T3742">
        <v>11</v>
      </c>
      <c r="U3742">
        <v>40.200000000000003</v>
      </c>
      <c r="V3742">
        <v>40.200000000000003</v>
      </c>
      <c r="W3742">
        <v>8167</v>
      </c>
    </row>
    <row r="3743" spans="1:23" x14ac:dyDescent="0.5">
      <c r="A3743" t="s">
        <v>222</v>
      </c>
      <c r="B3743" t="s">
        <v>279</v>
      </c>
      <c r="C3743" t="s">
        <v>84</v>
      </c>
      <c r="D3743" t="s">
        <v>40</v>
      </c>
      <c r="E3743">
        <v>120.60000000000001</v>
      </c>
      <c r="F3743">
        <v>3</v>
      </c>
      <c r="G3743">
        <v>5.6099999999999994</v>
      </c>
      <c r="H3743">
        <v>6.6099999999999994</v>
      </c>
      <c r="I3743">
        <v>2</v>
      </c>
      <c r="J3743" s="13">
        <v>40048</v>
      </c>
      <c r="K3743" s="13">
        <v>40055</v>
      </c>
      <c r="L3743" t="s">
        <v>331</v>
      </c>
      <c r="M3743">
        <v>14.219999999999999</v>
      </c>
      <c r="N3743">
        <v>106.38000000000001</v>
      </c>
      <c r="O3743" t="s">
        <v>192</v>
      </c>
      <c r="P3743" t="s">
        <v>316</v>
      </c>
      <c r="Q3743">
        <v>8</v>
      </c>
      <c r="R3743" t="s">
        <v>319</v>
      </c>
      <c r="S3743" s="13">
        <v>-7</v>
      </c>
      <c r="T3743">
        <v>7</v>
      </c>
      <c r="U3743">
        <v>40.200000000000003</v>
      </c>
      <c r="V3743">
        <v>40.200000000000003</v>
      </c>
      <c r="W3743">
        <v>8167</v>
      </c>
    </row>
    <row r="3744" spans="1:23" x14ac:dyDescent="0.5">
      <c r="A3744" t="s">
        <v>227</v>
      </c>
      <c r="B3744" t="s">
        <v>279</v>
      </c>
      <c r="C3744" t="s">
        <v>84</v>
      </c>
      <c r="D3744" t="s">
        <v>40</v>
      </c>
      <c r="E3744">
        <v>120.60000000000001</v>
      </c>
      <c r="F3744">
        <v>3</v>
      </c>
      <c r="G3744">
        <v>5.8999999999999986</v>
      </c>
      <c r="H3744">
        <v>4.8999999999999986</v>
      </c>
      <c r="I3744">
        <v>2</v>
      </c>
      <c r="J3744" s="13">
        <v>39964</v>
      </c>
      <c r="K3744" s="13">
        <v>39974</v>
      </c>
      <c r="L3744" t="s">
        <v>311</v>
      </c>
      <c r="M3744">
        <v>12.799999999999997</v>
      </c>
      <c r="N3744">
        <v>107.80000000000001</v>
      </c>
      <c r="O3744" t="s">
        <v>192</v>
      </c>
      <c r="P3744" t="s">
        <v>323</v>
      </c>
      <c r="Q3744">
        <v>5</v>
      </c>
      <c r="R3744" t="s">
        <v>325</v>
      </c>
      <c r="S3744" s="13">
        <v>-10</v>
      </c>
      <c r="T3744">
        <v>10</v>
      </c>
      <c r="U3744">
        <v>40.200000000000003</v>
      </c>
      <c r="V3744">
        <v>40.200000000000003</v>
      </c>
      <c r="W3744">
        <v>8167</v>
      </c>
    </row>
    <row r="3745" spans="1:23" x14ac:dyDescent="0.5">
      <c r="A3745" t="s">
        <v>223</v>
      </c>
      <c r="B3745" t="s">
        <v>279</v>
      </c>
      <c r="C3745" t="s">
        <v>84</v>
      </c>
      <c r="D3745" t="s">
        <v>40</v>
      </c>
      <c r="E3745">
        <v>120.60000000000001</v>
      </c>
      <c r="F3745">
        <v>3</v>
      </c>
      <c r="G3745">
        <v>6.25</v>
      </c>
      <c r="H3745">
        <v>4.25</v>
      </c>
      <c r="I3745">
        <v>2</v>
      </c>
      <c r="J3745" s="13">
        <v>39913</v>
      </c>
      <c r="K3745" s="13">
        <v>39921</v>
      </c>
      <c r="L3745" t="s">
        <v>307</v>
      </c>
      <c r="M3745">
        <v>12.5</v>
      </c>
      <c r="N3745">
        <v>108.10000000000001</v>
      </c>
      <c r="O3745" t="s">
        <v>192</v>
      </c>
      <c r="P3745" t="s">
        <v>323</v>
      </c>
      <c r="Q3745">
        <v>4</v>
      </c>
      <c r="R3745" t="s">
        <v>326</v>
      </c>
      <c r="S3745" s="13">
        <v>-8</v>
      </c>
      <c r="T3745">
        <v>8</v>
      </c>
      <c r="U3745">
        <v>40.200000000000003</v>
      </c>
      <c r="V3745">
        <v>40.200000000000003</v>
      </c>
      <c r="W3745">
        <v>8167</v>
      </c>
    </row>
    <row r="3746" spans="1:23" x14ac:dyDescent="0.5">
      <c r="A3746" t="s">
        <v>222</v>
      </c>
      <c r="B3746" t="s">
        <v>279</v>
      </c>
      <c r="C3746" t="s">
        <v>84</v>
      </c>
      <c r="D3746" t="s">
        <v>40</v>
      </c>
      <c r="E3746">
        <v>120.60000000000001</v>
      </c>
      <c r="F3746">
        <v>3</v>
      </c>
      <c r="G3746">
        <v>5.2199999999999989</v>
      </c>
      <c r="H3746">
        <v>4.2199999999999989</v>
      </c>
      <c r="I3746">
        <v>2</v>
      </c>
      <c r="J3746" s="13">
        <v>39863</v>
      </c>
      <c r="K3746" s="13">
        <v>39883</v>
      </c>
      <c r="L3746" t="s">
        <v>331</v>
      </c>
      <c r="M3746">
        <v>11.439999999999998</v>
      </c>
      <c r="N3746">
        <v>109.16000000000001</v>
      </c>
      <c r="O3746" t="s">
        <v>192</v>
      </c>
      <c r="P3746" t="s">
        <v>327</v>
      </c>
      <c r="Q3746">
        <v>2</v>
      </c>
      <c r="R3746" t="s">
        <v>329</v>
      </c>
      <c r="S3746" s="13">
        <v>-20</v>
      </c>
      <c r="T3746">
        <v>20</v>
      </c>
      <c r="U3746">
        <v>40.200000000000003</v>
      </c>
      <c r="V3746">
        <v>40.200000000000003</v>
      </c>
      <c r="W3746">
        <v>8167</v>
      </c>
    </row>
    <row r="3747" spans="1:23" x14ac:dyDescent="0.5">
      <c r="A3747" t="s">
        <v>225</v>
      </c>
      <c r="B3747" t="s">
        <v>279</v>
      </c>
      <c r="C3747" t="s">
        <v>84</v>
      </c>
      <c r="D3747" t="s">
        <v>40</v>
      </c>
      <c r="E3747">
        <v>120.60000000000001</v>
      </c>
      <c r="F3747">
        <v>3</v>
      </c>
      <c r="G3747">
        <v>8</v>
      </c>
      <c r="H3747">
        <v>6</v>
      </c>
      <c r="I3747">
        <v>2</v>
      </c>
      <c r="J3747" s="13">
        <v>39858</v>
      </c>
      <c r="K3747" s="13">
        <v>39868</v>
      </c>
      <c r="L3747" t="s">
        <v>321</v>
      </c>
      <c r="M3747">
        <v>16</v>
      </c>
      <c r="N3747">
        <v>104.60000000000001</v>
      </c>
      <c r="O3747" t="s">
        <v>192</v>
      </c>
      <c r="P3747" t="s">
        <v>327</v>
      </c>
      <c r="Q3747">
        <v>2</v>
      </c>
      <c r="R3747" t="s">
        <v>329</v>
      </c>
      <c r="S3747" s="13">
        <v>-10</v>
      </c>
      <c r="T3747">
        <v>10</v>
      </c>
      <c r="U3747">
        <v>40.200000000000003</v>
      </c>
      <c r="V3747">
        <v>40.200000000000003</v>
      </c>
      <c r="W3747">
        <v>8167</v>
      </c>
    </row>
    <row r="3748" spans="1:23" x14ac:dyDescent="0.5">
      <c r="A3748" t="s">
        <v>225</v>
      </c>
      <c r="B3748" t="s">
        <v>279</v>
      </c>
      <c r="C3748" t="s">
        <v>84</v>
      </c>
      <c r="D3748" t="s">
        <v>40</v>
      </c>
      <c r="E3748">
        <v>120.60000000000001</v>
      </c>
      <c r="F3748">
        <v>3</v>
      </c>
      <c r="G3748">
        <v>7.5499999999999972</v>
      </c>
      <c r="H3748">
        <v>3.5499999999999972</v>
      </c>
      <c r="I3748">
        <v>2</v>
      </c>
      <c r="J3748" s="13">
        <v>39745</v>
      </c>
      <c r="K3748" s="13">
        <v>39764</v>
      </c>
      <c r="L3748" t="s">
        <v>321</v>
      </c>
      <c r="M3748">
        <v>13.099999999999994</v>
      </c>
      <c r="N3748">
        <v>107.50000000000001</v>
      </c>
      <c r="O3748" t="s">
        <v>191</v>
      </c>
      <c r="P3748" t="s">
        <v>308</v>
      </c>
      <c r="Q3748">
        <v>10</v>
      </c>
      <c r="R3748" t="s">
        <v>314</v>
      </c>
      <c r="S3748" s="13">
        <v>-19</v>
      </c>
      <c r="T3748">
        <v>19</v>
      </c>
      <c r="U3748">
        <v>40.200000000000003</v>
      </c>
      <c r="V3748">
        <v>40.200000000000003</v>
      </c>
      <c r="W3748">
        <v>8167</v>
      </c>
    </row>
    <row r="3749" spans="1:23" x14ac:dyDescent="0.5">
      <c r="A3749" t="s">
        <v>220</v>
      </c>
      <c r="B3749" t="s">
        <v>279</v>
      </c>
      <c r="C3749" t="s">
        <v>84</v>
      </c>
      <c r="D3749" t="s">
        <v>40</v>
      </c>
      <c r="E3749">
        <v>120.60000000000001</v>
      </c>
      <c r="F3749">
        <v>3</v>
      </c>
      <c r="G3749">
        <v>8</v>
      </c>
      <c r="H3749">
        <v>6</v>
      </c>
      <c r="I3749">
        <v>2</v>
      </c>
      <c r="J3749" s="13">
        <v>39730</v>
      </c>
      <c r="K3749" s="13">
        <v>39741</v>
      </c>
      <c r="L3749" t="s">
        <v>318</v>
      </c>
      <c r="M3749">
        <v>16</v>
      </c>
      <c r="N3749">
        <v>104.60000000000001</v>
      </c>
      <c r="O3749" t="s">
        <v>191</v>
      </c>
      <c r="P3749" t="s">
        <v>308</v>
      </c>
      <c r="Q3749">
        <v>10</v>
      </c>
      <c r="R3749" t="s">
        <v>314</v>
      </c>
      <c r="S3749" s="13">
        <v>-11</v>
      </c>
      <c r="T3749">
        <v>11</v>
      </c>
      <c r="U3749">
        <v>40.200000000000003</v>
      </c>
      <c r="V3749">
        <v>40.200000000000003</v>
      </c>
      <c r="W3749">
        <v>8167</v>
      </c>
    </row>
    <row r="3750" spans="1:23" x14ac:dyDescent="0.5">
      <c r="A3750" t="s">
        <v>226</v>
      </c>
      <c r="B3750" t="s">
        <v>279</v>
      </c>
      <c r="C3750" t="s">
        <v>84</v>
      </c>
      <c r="D3750" t="s">
        <v>40</v>
      </c>
      <c r="E3750">
        <v>120.60000000000001</v>
      </c>
      <c r="F3750">
        <v>3</v>
      </c>
      <c r="G3750">
        <v>7</v>
      </c>
      <c r="H3750">
        <v>6</v>
      </c>
      <c r="I3750">
        <v>2</v>
      </c>
      <c r="J3750" s="13">
        <v>39629</v>
      </c>
      <c r="K3750" s="13">
        <v>39646</v>
      </c>
      <c r="L3750" t="s">
        <v>315</v>
      </c>
      <c r="M3750">
        <v>15</v>
      </c>
      <c r="N3750">
        <v>105.60000000000001</v>
      </c>
      <c r="O3750" t="s">
        <v>191</v>
      </c>
      <c r="P3750" t="s">
        <v>323</v>
      </c>
      <c r="Q3750">
        <v>6</v>
      </c>
      <c r="R3750" t="s">
        <v>324</v>
      </c>
      <c r="S3750" s="13">
        <v>-17</v>
      </c>
      <c r="T3750">
        <v>17</v>
      </c>
      <c r="U3750">
        <v>40.200000000000003</v>
      </c>
      <c r="V3750">
        <v>40.200000000000003</v>
      </c>
      <c r="W3750">
        <v>8167</v>
      </c>
    </row>
    <row r="3751" spans="1:23" x14ac:dyDescent="0.5">
      <c r="A3751" t="s">
        <v>223</v>
      </c>
      <c r="B3751" t="s">
        <v>279</v>
      </c>
      <c r="C3751" t="s">
        <v>84</v>
      </c>
      <c r="D3751" t="s">
        <v>40</v>
      </c>
      <c r="E3751">
        <v>120.60000000000001</v>
      </c>
      <c r="F3751">
        <v>3</v>
      </c>
      <c r="G3751">
        <v>8.5799999999999983</v>
      </c>
      <c r="H3751">
        <v>6.5799999999999983</v>
      </c>
      <c r="I3751">
        <v>2</v>
      </c>
      <c r="J3751" s="13">
        <v>39596</v>
      </c>
      <c r="K3751" s="13">
        <v>39613</v>
      </c>
      <c r="L3751" t="s">
        <v>307</v>
      </c>
      <c r="M3751">
        <v>17.159999999999997</v>
      </c>
      <c r="N3751">
        <v>103.44000000000001</v>
      </c>
      <c r="O3751" t="s">
        <v>191</v>
      </c>
      <c r="P3751" t="s">
        <v>323</v>
      </c>
      <c r="Q3751">
        <v>5</v>
      </c>
      <c r="R3751" t="s">
        <v>325</v>
      </c>
      <c r="S3751" s="13">
        <v>-17</v>
      </c>
      <c r="T3751">
        <v>17</v>
      </c>
      <c r="U3751">
        <v>40.200000000000003</v>
      </c>
      <c r="V3751">
        <v>40.200000000000003</v>
      </c>
      <c r="W3751">
        <v>8167</v>
      </c>
    </row>
    <row r="3752" spans="1:23" x14ac:dyDescent="0.5">
      <c r="A3752" t="s">
        <v>228</v>
      </c>
      <c r="B3752" t="s">
        <v>279</v>
      </c>
      <c r="C3752" t="s">
        <v>84</v>
      </c>
      <c r="D3752" t="s">
        <v>40</v>
      </c>
      <c r="E3752">
        <v>120.60000000000001</v>
      </c>
      <c r="F3752">
        <v>3</v>
      </c>
      <c r="G3752">
        <v>9.1000000000000014</v>
      </c>
      <c r="H3752">
        <v>3.1000000000000014</v>
      </c>
      <c r="I3752">
        <v>2</v>
      </c>
      <c r="J3752" s="13">
        <v>39595</v>
      </c>
      <c r="K3752" s="13">
        <v>39608</v>
      </c>
      <c r="L3752" t="s">
        <v>310</v>
      </c>
      <c r="M3752">
        <v>14.200000000000003</v>
      </c>
      <c r="N3752">
        <v>106.4</v>
      </c>
      <c r="O3752" t="s">
        <v>191</v>
      </c>
      <c r="P3752" t="s">
        <v>323</v>
      </c>
      <c r="Q3752">
        <v>5</v>
      </c>
      <c r="R3752" t="s">
        <v>325</v>
      </c>
      <c r="S3752" s="13">
        <v>-13</v>
      </c>
      <c r="T3752">
        <v>13</v>
      </c>
      <c r="U3752">
        <v>40.200000000000003</v>
      </c>
      <c r="V3752">
        <v>40.200000000000003</v>
      </c>
      <c r="W3752">
        <v>8167</v>
      </c>
    </row>
    <row r="3753" spans="1:23" x14ac:dyDescent="0.5">
      <c r="A3753" t="s">
        <v>228</v>
      </c>
      <c r="B3753" t="s">
        <v>279</v>
      </c>
      <c r="C3753" t="s">
        <v>84</v>
      </c>
      <c r="D3753" t="s">
        <v>40</v>
      </c>
      <c r="E3753">
        <v>120.60000000000001</v>
      </c>
      <c r="F3753">
        <v>3</v>
      </c>
      <c r="G3753">
        <v>5.990000000000002</v>
      </c>
      <c r="H3753">
        <v>3.990000000000002</v>
      </c>
      <c r="I3753">
        <v>2</v>
      </c>
      <c r="J3753" s="13">
        <v>39591</v>
      </c>
      <c r="K3753" s="13">
        <v>39603</v>
      </c>
      <c r="L3753" t="s">
        <v>310</v>
      </c>
      <c r="M3753">
        <v>11.980000000000004</v>
      </c>
      <c r="N3753">
        <v>108.62</v>
      </c>
      <c r="O3753" t="s">
        <v>191</v>
      </c>
      <c r="P3753" t="s">
        <v>323</v>
      </c>
      <c r="Q3753">
        <v>5</v>
      </c>
      <c r="R3753" t="s">
        <v>325</v>
      </c>
      <c r="S3753" s="13">
        <v>-12</v>
      </c>
      <c r="T3753">
        <v>12</v>
      </c>
      <c r="U3753">
        <v>40.200000000000003</v>
      </c>
      <c r="V3753">
        <v>40.200000000000003</v>
      </c>
      <c r="W3753">
        <v>8167</v>
      </c>
    </row>
    <row r="3754" spans="1:23" x14ac:dyDescent="0.5">
      <c r="A3754" t="s">
        <v>222</v>
      </c>
      <c r="B3754" t="s">
        <v>279</v>
      </c>
      <c r="C3754" t="s">
        <v>84</v>
      </c>
      <c r="D3754" t="s">
        <v>40</v>
      </c>
      <c r="E3754">
        <v>120.60000000000001</v>
      </c>
      <c r="F3754">
        <v>3</v>
      </c>
      <c r="G3754">
        <v>8.84</v>
      </c>
      <c r="H3754">
        <v>5.84</v>
      </c>
      <c r="I3754">
        <v>2</v>
      </c>
      <c r="J3754" s="13">
        <v>39564</v>
      </c>
      <c r="K3754" s="13">
        <v>39576</v>
      </c>
      <c r="L3754" t="s">
        <v>331</v>
      </c>
      <c r="M3754">
        <v>16.68</v>
      </c>
      <c r="N3754">
        <v>103.92000000000002</v>
      </c>
      <c r="O3754" t="s">
        <v>191</v>
      </c>
      <c r="P3754" t="s">
        <v>323</v>
      </c>
      <c r="Q3754">
        <v>4</v>
      </c>
      <c r="R3754" t="s">
        <v>326</v>
      </c>
      <c r="S3754" s="13">
        <v>-12</v>
      </c>
      <c r="T3754">
        <v>12</v>
      </c>
      <c r="U3754">
        <v>40.200000000000003</v>
      </c>
      <c r="V3754">
        <v>40.200000000000003</v>
      </c>
      <c r="W3754">
        <v>8167</v>
      </c>
    </row>
    <row r="3755" spans="1:23" x14ac:dyDescent="0.5">
      <c r="A3755" t="s">
        <v>222</v>
      </c>
      <c r="B3755" t="s">
        <v>279</v>
      </c>
      <c r="C3755" t="s">
        <v>84</v>
      </c>
      <c r="D3755" t="s">
        <v>40</v>
      </c>
      <c r="E3755">
        <v>120.60000000000001</v>
      </c>
      <c r="F3755">
        <v>3</v>
      </c>
      <c r="G3755">
        <v>5.3299999999999983</v>
      </c>
      <c r="H3755">
        <v>5.3299999999999983</v>
      </c>
      <c r="I3755">
        <v>2</v>
      </c>
      <c r="J3755" s="13">
        <v>39475</v>
      </c>
      <c r="K3755" s="13">
        <v>39485</v>
      </c>
      <c r="L3755" t="s">
        <v>331</v>
      </c>
      <c r="M3755">
        <v>12.659999999999997</v>
      </c>
      <c r="N3755">
        <v>107.94000000000001</v>
      </c>
      <c r="O3755" t="s">
        <v>191</v>
      </c>
      <c r="P3755" t="s">
        <v>327</v>
      </c>
      <c r="Q3755">
        <v>1</v>
      </c>
      <c r="R3755" t="s">
        <v>330</v>
      </c>
      <c r="S3755" s="13">
        <v>-10</v>
      </c>
      <c r="T3755">
        <v>10</v>
      </c>
      <c r="U3755">
        <v>40.200000000000003</v>
      </c>
      <c r="V3755">
        <v>40.200000000000003</v>
      </c>
      <c r="W3755">
        <v>8167</v>
      </c>
    </row>
    <row r="3756" spans="1:23" x14ac:dyDescent="0.5">
      <c r="A3756" t="s">
        <v>223</v>
      </c>
      <c r="B3756" t="s">
        <v>279</v>
      </c>
      <c r="C3756" t="s">
        <v>84</v>
      </c>
      <c r="D3756" t="s">
        <v>40</v>
      </c>
      <c r="E3756">
        <v>120.60000000000001</v>
      </c>
      <c r="F3756">
        <v>3</v>
      </c>
      <c r="G3756">
        <v>7</v>
      </c>
      <c r="H3756">
        <v>3</v>
      </c>
      <c r="I3756">
        <v>2</v>
      </c>
      <c r="J3756" s="13">
        <v>39409</v>
      </c>
      <c r="K3756" s="13">
        <v>39426</v>
      </c>
      <c r="L3756" t="s">
        <v>307</v>
      </c>
      <c r="M3756">
        <v>12</v>
      </c>
      <c r="N3756">
        <v>108.60000000000001</v>
      </c>
      <c r="O3756" t="s">
        <v>190</v>
      </c>
      <c r="P3756" t="s">
        <v>308</v>
      </c>
      <c r="Q3756">
        <v>11</v>
      </c>
      <c r="R3756" t="s">
        <v>312</v>
      </c>
      <c r="S3756" s="13">
        <v>-17</v>
      </c>
      <c r="T3756">
        <v>17</v>
      </c>
      <c r="U3756">
        <v>40.200000000000003</v>
      </c>
      <c r="V3756">
        <v>40.200000000000003</v>
      </c>
      <c r="W3756">
        <v>8167</v>
      </c>
    </row>
    <row r="3757" spans="1:23" x14ac:dyDescent="0.5">
      <c r="A3757" t="s">
        <v>222</v>
      </c>
      <c r="B3757" t="s">
        <v>279</v>
      </c>
      <c r="C3757" t="s">
        <v>84</v>
      </c>
      <c r="D3757" t="s">
        <v>40</v>
      </c>
      <c r="E3757">
        <v>120.60000000000001</v>
      </c>
      <c r="F3757">
        <v>3</v>
      </c>
      <c r="G3757">
        <v>8.2000000000000028</v>
      </c>
      <c r="H3757">
        <v>5.2000000000000028</v>
      </c>
      <c r="I3757">
        <v>2</v>
      </c>
      <c r="J3757" s="13">
        <v>39403</v>
      </c>
      <c r="K3757" s="13">
        <v>39420</v>
      </c>
      <c r="L3757" t="s">
        <v>331</v>
      </c>
      <c r="M3757">
        <v>15.400000000000006</v>
      </c>
      <c r="N3757">
        <v>105.2</v>
      </c>
      <c r="O3757" t="s">
        <v>190</v>
      </c>
      <c r="P3757" t="s">
        <v>308</v>
      </c>
      <c r="Q3757">
        <v>11</v>
      </c>
      <c r="R3757" t="s">
        <v>312</v>
      </c>
      <c r="S3757" s="13">
        <v>-17</v>
      </c>
      <c r="T3757">
        <v>17</v>
      </c>
      <c r="U3757">
        <v>40.200000000000003</v>
      </c>
      <c r="V3757">
        <v>40.200000000000003</v>
      </c>
      <c r="W3757">
        <v>8167</v>
      </c>
    </row>
    <row r="3758" spans="1:23" x14ac:dyDescent="0.5">
      <c r="A3758" t="s">
        <v>222</v>
      </c>
      <c r="B3758" t="s">
        <v>279</v>
      </c>
      <c r="C3758" t="s">
        <v>84</v>
      </c>
      <c r="D3758" t="s">
        <v>40</v>
      </c>
      <c r="E3758">
        <v>120.60000000000001</v>
      </c>
      <c r="F3758">
        <v>3</v>
      </c>
      <c r="G3758">
        <v>9.3299999999999983</v>
      </c>
      <c r="H3758">
        <v>5.3299999999999983</v>
      </c>
      <c r="I3758">
        <v>2</v>
      </c>
      <c r="J3758" s="13">
        <v>39381</v>
      </c>
      <c r="K3758" s="13">
        <v>39398</v>
      </c>
      <c r="L3758" t="s">
        <v>331</v>
      </c>
      <c r="M3758">
        <v>16.659999999999997</v>
      </c>
      <c r="N3758">
        <v>103.94000000000001</v>
      </c>
      <c r="O3758" t="s">
        <v>190</v>
      </c>
      <c r="P3758" t="s">
        <v>308</v>
      </c>
      <c r="Q3758">
        <v>10</v>
      </c>
      <c r="R3758" t="s">
        <v>314</v>
      </c>
      <c r="S3758" s="13">
        <v>-17</v>
      </c>
      <c r="T3758">
        <v>17</v>
      </c>
      <c r="U3758">
        <v>40.200000000000003</v>
      </c>
      <c r="V3758">
        <v>40.200000000000003</v>
      </c>
      <c r="W3758">
        <v>8167</v>
      </c>
    </row>
    <row r="3759" spans="1:23" x14ac:dyDescent="0.5">
      <c r="A3759" t="s">
        <v>220</v>
      </c>
      <c r="B3759" t="s">
        <v>279</v>
      </c>
      <c r="C3759" t="s">
        <v>84</v>
      </c>
      <c r="D3759" t="s">
        <v>40</v>
      </c>
      <c r="E3759">
        <v>120.60000000000001</v>
      </c>
      <c r="F3759">
        <v>3</v>
      </c>
      <c r="G3759">
        <v>6.5499999999999972</v>
      </c>
      <c r="H3759">
        <v>3.5499999999999972</v>
      </c>
      <c r="I3759">
        <v>2</v>
      </c>
      <c r="J3759" s="13">
        <v>39352</v>
      </c>
      <c r="K3759" s="13">
        <v>39369</v>
      </c>
      <c r="L3759" t="s">
        <v>318</v>
      </c>
      <c r="M3759">
        <v>12.099999999999994</v>
      </c>
      <c r="N3759">
        <v>108.50000000000001</v>
      </c>
      <c r="O3759" t="s">
        <v>190</v>
      </c>
      <c r="P3759" t="s">
        <v>316</v>
      </c>
      <c r="Q3759">
        <v>9</v>
      </c>
      <c r="R3759" t="s">
        <v>317</v>
      </c>
      <c r="S3759" s="13">
        <v>-17</v>
      </c>
      <c r="T3759">
        <v>17</v>
      </c>
      <c r="U3759">
        <v>40.200000000000003</v>
      </c>
      <c r="V3759">
        <v>40.200000000000003</v>
      </c>
      <c r="W3759">
        <v>8167</v>
      </c>
    </row>
    <row r="3760" spans="1:23" x14ac:dyDescent="0.5">
      <c r="A3760" t="s">
        <v>228</v>
      </c>
      <c r="B3760" t="s">
        <v>279</v>
      </c>
      <c r="C3760" t="s">
        <v>84</v>
      </c>
      <c r="D3760" t="s">
        <v>40</v>
      </c>
      <c r="E3760">
        <v>120.60000000000001</v>
      </c>
      <c r="F3760">
        <v>3</v>
      </c>
      <c r="G3760">
        <v>9.4500000000000028</v>
      </c>
      <c r="H3760">
        <v>5.4500000000000028</v>
      </c>
      <c r="I3760">
        <v>2</v>
      </c>
      <c r="J3760" s="13">
        <v>39239</v>
      </c>
      <c r="K3760" s="13">
        <v>39252</v>
      </c>
      <c r="L3760" t="s">
        <v>310</v>
      </c>
      <c r="M3760">
        <v>16.900000000000006</v>
      </c>
      <c r="N3760">
        <v>103.7</v>
      </c>
      <c r="O3760" t="s">
        <v>190</v>
      </c>
      <c r="P3760" t="s">
        <v>323</v>
      </c>
      <c r="Q3760">
        <v>6</v>
      </c>
      <c r="R3760" t="s">
        <v>324</v>
      </c>
      <c r="S3760" s="13">
        <v>-13</v>
      </c>
      <c r="T3760">
        <v>13</v>
      </c>
      <c r="U3760">
        <v>40.200000000000003</v>
      </c>
      <c r="V3760">
        <v>40.200000000000003</v>
      </c>
      <c r="W3760">
        <v>8167</v>
      </c>
    </row>
    <row r="3761" spans="1:23" x14ac:dyDescent="0.5">
      <c r="A3761" t="s">
        <v>226</v>
      </c>
      <c r="B3761" t="s">
        <v>279</v>
      </c>
      <c r="C3761" t="s">
        <v>84</v>
      </c>
      <c r="D3761" t="s">
        <v>40</v>
      </c>
      <c r="E3761">
        <v>120.60000000000001</v>
      </c>
      <c r="F3761">
        <v>3</v>
      </c>
      <c r="G3761">
        <v>9.2000000000000028</v>
      </c>
      <c r="H3761">
        <v>5.2000000000000028</v>
      </c>
      <c r="I3761">
        <v>2</v>
      </c>
      <c r="J3761" s="13">
        <v>39164</v>
      </c>
      <c r="K3761" s="13">
        <v>39183</v>
      </c>
      <c r="L3761" t="s">
        <v>315</v>
      </c>
      <c r="M3761">
        <v>16.400000000000006</v>
      </c>
      <c r="N3761">
        <v>104.2</v>
      </c>
      <c r="O3761" t="s">
        <v>190</v>
      </c>
      <c r="P3761" t="s">
        <v>327</v>
      </c>
      <c r="Q3761">
        <v>3</v>
      </c>
      <c r="R3761" t="s">
        <v>328</v>
      </c>
      <c r="S3761" s="13">
        <v>-19</v>
      </c>
      <c r="T3761">
        <v>19</v>
      </c>
      <c r="U3761">
        <v>40.200000000000003</v>
      </c>
      <c r="V3761">
        <v>40.200000000000003</v>
      </c>
      <c r="W3761">
        <v>8167</v>
      </c>
    </row>
    <row r="3762" spans="1:23" x14ac:dyDescent="0.5">
      <c r="A3762" t="s">
        <v>223</v>
      </c>
      <c r="B3762" t="s">
        <v>279</v>
      </c>
      <c r="C3762" t="s">
        <v>84</v>
      </c>
      <c r="D3762" t="s">
        <v>40</v>
      </c>
      <c r="E3762">
        <v>120.60000000000001</v>
      </c>
      <c r="F3762">
        <v>3</v>
      </c>
      <c r="G3762">
        <v>9.86</v>
      </c>
      <c r="H3762">
        <v>3.8599999999999994</v>
      </c>
      <c r="I3762">
        <v>2</v>
      </c>
      <c r="J3762" s="13">
        <v>39114</v>
      </c>
      <c r="K3762" s="13">
        <v>39130</v>
      </c>
      <c r="L3762" t="s">
        <v>307</v>
      </c>
      <c r="M3762">
        <v>15.719999999999999</v>
      </c>
      <c r="N3762">
        <v>104.88000000000001</v>
      </c>
      <c r="O3762" t="s">
        <v>190</v>
      </c>
      <c r="P3762" t="s">
        <v>327</v>
      </c>
      <c r="Q3762">
        <v>2</v>
      </c>
      <c r="R3762" t="s">
        <v>329</v>
      </c>
      <c r="S3762" s="13">
        <v>-16</v>
      </c>
      <c r="T3762">
        <v>16</v>
      </c>
      <c r="U3762">
        <v>40.200000000000003</v>
      </c>
      <c r="V3762">
        <v>40.200000000000003</v>
      </c>
      <c r="W3762">
        <v>8167</v>
      </c>
    </row>
    <row r="3763" spans="1:23" x14ac:dyDescent="0.5">
      <c r="A3763" t="s">
        <v>226</v>
      </c>
      <c r="B3763" t="s">
        <v>279</v>
      </c>
      <c r="C3763" t="s">
        <v>84</v>
      </c>
      <c r="D3763" t="s">
        <v>40</v>
      </c>
      <c r="E3763">
        <v>120.60000000000001</v>
      </c>
      <c r="F3763">
        <v>3</v>
      </c>
      <c r="G3763">
        <v>8.5499999999999972</v>
      </c>
      <c r="H3763">
        <v>5.5499999999999972</v>
      </c>
      <c r="I3763">
        <v>2</v>
      </c>
      <c r="J3763" s="13">
        <v>39073</v>
      </c>
      <c r="K3763" s="13">
        <v>39092</v>
      </c>
      <c r="L3763" t="s">
        <v>315</v>
      </c>
      <c r="M3763">
        <v>16.099999999999994</v>
      </c>
      <c r="N3763">
        <v>104.50000000000001</v>
      </c>
      <c r="O3763" t="s">
        <v>189</v>
      </c>
      <c r="P3763" t="s">
        <v>308</v>
      </c>
      <c r="Q3763">
        <v>12</v>
      </c>
      <c r="R3763" t="s">
        <v>309</v>
      </c>
      <c r="S3763" s="13">
        <v>-19</v>
      </c>
      <c r="T3763">
        <v>19</v>
      </c>
      <c r="U3763">
        <v>40.200000000000003</v>
      </c>
      <c r="V3763">
        <v>40.200000000000003</v>
      </c>
      <c r="W3763">
        <v>8167</v>
      </c>
    </row>
    <row r="3764" spans="1:23" x14ac:dyDescent="0.5">
      <c r="A3764" t="s">
        <v>221</v>
      </c>
      <c r="B3764" t="s">
        <v>279</v>
      </c>
      <c r="C3764" t="s">
        <v>84</v>
      </c>
      <c r="D3764" t="s">
        <v>40</v>
      </c>
      <c r="E3764">
        <v>120.60000000000001</v>
      </c>
      <c r="F3764">
        <v>3</v>
      </c>
      <c r="G3764">
        <v>5.5499999999999972</v>
      </c>
      <c r="H3764">
        <v>3.5499999999999972</v>
      </c>
      <c r="I3764">
        <v>2</v>
      </c>
      <c r="J3764" s="13">
        <v>39002</v>
      </c>
      <c r="K3764" s="13">
        <v>39010</v>
      </c>
      <c r="L3764" t="s">
        <v>322</v>
      </c>
      <c r="M3764">
        <v>11.099999999999994</v>
      </c>
      <c r="N3764">
        <v>109.50000000000001</v>
      </c>
      <c r="O3764" t="s">
        <v>189</v>
      </c>
      <c r="P3764" t="s">
        <v>308</v>
      </c>
      <c r="Q3764">
        <v>10</v>
      </c>
      <c r="R3764" t="s">
        <v>314</v>
      </c>
      <c r="S3764" s="13">
        <v>-8</v>
      </c>
      <c r="T3764">
        <v>8</v>
      </c>
      <c r="U3764">
        <v>40.200000000000003</v>
      </c>
      <c r="V3764">
        <v>40.200000000000003</v>
      </c>
      <c r="W3764">
        <v>8167</v>
      </c>
    </row>
    <row r="3765" spans="1:23" x14ac:dyDescent="0.5">
      <c r="A3765" t="s">
        <v>224</v>
      </c>
      <c r="B3765" t="s">
        <v>279</v>
      </c>
      <c r="C3765" t="s">
        <v>84</v>
      </c>
      <c r="D3765" t="s">
        <v>40</v>
      </c>
      <c r="E3765">
        <v>120.60000000000001</v>
      </c>
      <c r="F3765">
        <v>3</v>
      </c>
      <c r="G3765">
        <v>9.1199999999999974</v>
      </c>
      <c r="H3765">
        <v>3.1199999999999974</v>
      </c>
      <c r="I3765">
        <v>2</v>
      </c>
      <c r="J3765" s="13">
        <v>38842</v>
      </c>
      <c r="K3765" s="13">
        <v>38860</v>
      </c>
      <c r="L3765" t="s">
        <v>313</v>
      </c>
      <c r="M3765">
        <v>14.239999999999995</v>
      </c>
      <c r="N3765">
        <v>106.36000000000001</v>
      </c>
      <c r="O3765" t="s">
        <v>189</v>
      </c>
      <c r="P3765" t="s">
        <v>323</v>
      </c>
      <c r="Q3765">
        <v>5</v>
      </c>
      <c r="R3765" t="s">
        <v>325</v>
      </c>
      <c r="S3765" s="13">
        <v>-18</v>
      </c>
      <c r="T3765">
        <v>18</v>
      </c>
      <c r="U3765">
        <v>40.200000000000003</v>
      </c>
      <c r="V3765">
        <v>40.200000000000003</v>
      </c>
      <c r="W3765">
        <v>8167</v>
      </c>
    </row>
    <row r="3766" spans="1:23" x14ac:dyDescent="0.5">
      <c r="A3766" t="s">
        <v>225</v>
      </c>
      <c r="B3766" t="s">
        <v>279</v>
      </c>
      <c r="C3766" t="s">
        <v>84</v>
      </c>
      <c r="D3766" t="s">
        <v>40</v>
      </c>
      <c r="E3766">
        <v>120.60000000000001</v>
      </c>
      <c r="F3766">
        <v>3</v>
      </c>
      <c r="G3766">
        <v>5.3299999999999983</v>
      </c>
      <c r="H3766">
        <v>5.3299999999999983</v>
      </c>
      <c r="I3766">
        <v>2</v>
      </c>
      <c r="J3766" s="13">
        <v>38813</v>
      </c>
      <c r="K3766" s="13">
        <v>38821</v>
      </c>
      <c r="L3766" t="s">
        <v>321</v>
      </c>
      <c r="M3766">
        <v>12.659999999999997</v>
      </c>
      <c r="N3766">
        <v>107.94000000000001</v>
      </c>
      <c r="O3766" t="s">
        <v>189</v>
      </c>
      <c r="P3766" t="s">
        <v>323</v>
      </c>
      <c r="Q3766">
        <v>4</v>
      </c>
      <c r="R3766" t="s">
        <v>326</v>
      </c>
      <c r="S3766" s="13">
        <v>-8</v>
      </c>
      <c r="T3766">
        <v>8</v>
      </c>
      <c r="U3766">
        <v>40.200000000000003</v>
      </c>
      <c r="V3766">
        <v>40.200000000000003</v>
      </c>
      <c r="W3766">
        <v>8167</v>
      </c>
    </row>
    <row r="3767" spans="1:23" x14ac:dyDescent="0.5">
      <c r="A3767" t="s">
        <v>221</v>
      </c>
      <c r="B3767" t="s">
        <v>279</v>
      </c>
      <c r="C3767" t="s">
        <v>84</v>
      </c>
      <c r="D3767" t="s">
        <v>40</v>
      </c>
      <c r="E3767">
        <v>120.60000000000001</v>
      </c>
      <c r="F3767">
        <v>3</v>
      </c>
      <c r="G3767">
        <v>7</v>
      </c>
      <c r="H3767">
        <v>3</v>
      </c>
      <c r="I3767">
        <v>2</v>
      </c>
      <c r="J3767" s="13">
        <v>38751</v>
      </c>
      <c r="K3767" s="13">
        <v>38768</v>
      </c>
      <c r="L3767" t="s">
        <v>322</v>
      </c>
      <c r="M3767">
        <v>12</v>
      </c>
      <c r="N3767">
        <v>108.60000000000001</v>
      </c>
      <c r="O3767" t="s">
        <v>189</v>
      </c>
      <c r="P3767" t="s">
        <v>327</v>
      </c>
      <c r="Q3767">
        <v>2</v>
      </c>
      <c r="R3767" t="s">
        <v>329</v>
      </c>
      <c r="S3767" s="13">
        <v>-17</v>
      </c>
      <c r="T3767">
        <v>17</v>
      </c>
      <c r="U3767">
        <v>40.200000000000003</v>
      </c>
      <c r="V3767">
        <v>40.200000000000003</v>
      </c>
      <c r="W3767">
        <v>8167</v>
      </c>
    </row>
    <row r="3768" spans="1:23" x14ac:dyDescent="0.5">
      <c r="A3768" t="s">
        <v>228</v>
      </c>
      <c r="B3768" t="s">
        <v>279</v>
      </c>
      <c r="C3768" t="s">
        <v>84</v>
      </c>
      <c r="D3768" t="s">
        <v>40</v>
      </c>
      <c r="E3768">
        <v>120.60000000000001</v>
      </c>
      <c r="F3768">
        <v>3</v>
      </c>
      <c r="G3768">
        <v>8.2199999999999989</v>
      </c>
      <c r="H3768">
        <v>6.2199999999999989</v>
      </c>
      <c r="I3768">
        <v>2</v>
      </c>
      <c r="J3768" s="13">
        <v>38746</v>
      </c>
      <c r="K3768" s="13">
        <v>38762</v>
      </c>
      <c r="L3768" t="s">
        <v>310</v>
      </c>
      <c r="M3768">
        <v>16.439999999999998</v>
      </c>
      <c r="N3768">
        <v>104.16000000000001</v>
      </c>
      <c r="O3768" t="s">
        <v>189</v>
      </c>
      <c r="P3768" t="s">
        <v>327</v>
      </c>
      <c r="Q3768">
        <v>1</v>
      </c>
      <c r="R3768" t="s">
        <v>330</v>
      </c>
      <c r="S3768" s="13">
        <v>-16</v>
      </c>
      <c r="T3768">
        <v>16</v>
      </c>
      <c r="U3768">
        <v>40.200000000000003</v>
      </c>
      <c r="V3768">
        <v>40.200000000000003</v>
      </c>
      <c r="W3768">
        <v>8167</v>
      </c>
    </row>
    <row r="3769" spans="1:23" x14ac:dyDescent="0.5">
      <c r="A3769" t="s">
        <v>227</v>
      </c>
      <c r="B3769" t="s">
        <v>279</v>
      </c>
      <c r="C3769" t="s">
        <v>84</v>
      </c>
      <c r="D3769" t="s">
        <v>40</v>
      </c>
      <c r="E3769">
        <v>120.60000000000001</v>
      </c>
      <c r="F3769">
        <v>3</v>
      </c>
      <c r="G3769">
        <v>5.25</v>
      </c>
      <c r="H3769">
        <v>3.25</v>
      </c>
      <c r="I3769">
        <v>2</v>
      </c>
      <c r="J3769" s="13">
        <v>38738</v>
      </c>
      <c r="K3769" s="13">
        <v>38753</v>
      </c>
      <c r="L3769" t="s">
        <v>311</v>
      </c>
      <c r="M3769">
        <v>10.5</v>
      </c>
      <c r="N3769">
        <v>110.10000000000001</v>
      </c>
      <c r="O3769" t="s">
        <v>189</v>
      </c>
      <c r="P3769" t="s">
        <v>327</v>
      </c>
      <c r="Q3769">
        <v>1</v>
      </c>
      <c r="R3769" t="s">
        <v>330</v>
      </c>
      <c r="S3769" s="13">
        <v>-15</v>
      </c>
      <c r="T3769">
        <v>15</v>
      </c>
      <c r="U3769">
        <v>40.200000000000003</v>
      </c>
      <c r="V3769">
        <v>40.200000000000003</v>
      </c>
      <c r="W3769">
        <v>8167</v>
      </c>
    </row>
    <row r="3770" spans="1:23" x14ac:dyDescent="0.5">
      <c r="A3770" t="s">
        <v>220</v>
      </c>
      <c r="B3770" t="s">
        <v>279</v>
      </c>
      <c r="C3770" t="s">
        <v>84</v>
      </c>
      <c r="D3770" t="s">
        <v>40</v>
      </c>
      <c r="E3770">
        <v>120.60000000000001</v>
      </c>
      <c r="F3770">
        <v>3</v>
      </c>
      <c r="G3770">
        <v>7.73</v>
      </c>
      <c r="H3770">
        <v>6.73</v>
      </c>
      <c r="I3770">
        <v>2</v>
      </c>
      <c r="J3770" s="13">
        <v>38728</v>
      </c>
      <c r="K3770" s="13">
        <v>38736</v>
      </c>
      <c r="L3770" t="s">
        <v>318</v>
      </c>
      <c r="M3770">
        <v>16.46</v>
      </c>
      <c r="N3770">
        <v>104.14000000000001</v>
      </c>
      <c r="O3770" t="s">
        <v>189</v>
      </c>
      <c r="P3770" t="s">
        <v>327</v>
      </c>
      <c r="Q3770">
        <v>1</v>
      </c>
      <c r="R3770" t="s">
        <v>330</v>
      </c>
      <c r="S3770" s="13">
        <v>-8</v>
      </c>
      <c r="T3770">
        <v>8</v>
      </c>
      <c r="U3770">
        <v>40.200000000000003</v>
      </c>
      <c r="V3770">
        <v>40.200000000000003</v>
      </c>
      <c r="W3770">
        <v>8167</v>
      </c>
    </row>
    <row r="3771" spans="1:23" x14ac:dyDescent="0.5">
      <c r="A3771" t="s">
        <v>225</v>
      </c>
      <c r="B3771" t="s">
        <v>279</v>
      </c>
      <c r="C3771" t="s">
        <v>84</v>
      </c>
      <c r="D3771" t="s">
        <v>40</v>
      </c>
      <c r="E3771">
        <v>120.60000000000001</v>
      </c>
      <c r="F3771">
        <v>3</v>
      </c>
      <c r="G3771">
        <v>7.3299999999999983</v>
      </c>
      <c r="H3771">
        <v>3.3299999999999983</v>
      </c>
      <c r="I3771">
        <v>2</v>
      </c>
      <c r="J3771" s="13">
        <v>38677</v>
      </c>
      <c r="K3771" s="13">
        <v>38695</v>
      </c>
      <c r="L3771" t="s">
        <v>321</v>
      </c>
      <c r="M3771">
        <v>12.659999999999997</v>
      </c>
      <c r="N3771">
        <v>107.94000000000001</v>
      </c>
      <c r="O3771" t="s">
        <v>332</v>
      </c>
      <c r="P3771" t="s">
        <v>308</v>
      </c>
      <c r="Q3771">
        <v>11</v>
      </c>
      <c r="R3771" t="s">
        <v>312</v>
      </c>
      <c r="S3771" s="13">
        <v>-18</v>
      </c>
      <c r="T3771">
        <v>18</v>
      </c>
      <c r="U3771">
        <v>40.200000000000003</v>
      </c>
      <c r="V3771">
        <v>40.200000000000003</v>
      </c>
      <c r="W3771">
        <v>8167</v>
      </c>
    </row>
    <row r="3772" spans="1:23" x14ac:dyDescent="0.5">
      <c r="A3772" t="s">
        <v>225</v>
      </c>
      <c r="B3772" t="s">
        <v>279</v>
      </c>
      <c r="C3772" t="s">
        <v>84</v>
      </c>
      <c r="D3772" t="s">
        <v>40</v>
      </c>
      <c r="E3772">
        <v>120.60000000000001</v>
      </c>
      <c r="F3772">
        <v>3</v>
      </c>
      <c r="G3772">
        <v>9.9899999999999984</v>
      </c>
      <c r="H3772">
        <v>3.9899999999999984</v>
      </c>
      <c r="I3772">
        <v>2</v>
      </c>
      <c r="J3772" s="13">
        <v>38648</v>
      </c>
      <c r="K3772" s="13">
        <v>38660</v>
      </c>
      <c r="L3772" t="s">
        <v>321</v>
      </c>
      <c r="M3772">
        <v>15.979999999999997</v>
      </c>
      <c r="N3772">
        <v>104.62</v>
      </c>
      <c r="O3772" t="s">
        <v>332</v>
      </c>
      <c r="P3772" t="s">
        <v>308</v>
      </c>
      <c r="Q3772">
        <v>10</v>
      </c>
      <c r="R3772" t="s">
        <v>314</v>
      </c>
      <c r="S3772" s="13">
        <v>-12</v>
      </c>
      <c r="T3772">
        <v>12</v>
      </c>
      <c r="U3772">
        <v>40.200000000000003</v>
      </c>
      <c r="V3772">
        <v>40.200000000000003</v>
      </c>
      <c r="W3772">
        <v>8167</v>
      </c>
    </row>
    <row r="3773" spans="1:23" x14ac:dyDescent="0.5">
      <c r="A3773" t="s">
        <v>224</v>
      </c>
      <c r="B3773" t="s">
        <v>279</v>
      </c>
      <c r="C3773" t="s">
        <v>84</v>
      </c>
      <c r="D3773" t="s">
        <v>40</v>
      </c>
      <c r="E3773">
        <v>120.60000000000001</v>
      </c>
      <c r="F3773">
        <v>3</v>
      </c>
      <c r="G3773">
        <v>7</v>
      </c>
      <c r="H3773">
        <v>3</v>
      </c>
      <c r="I3773">
        <v>2</v>
      </c>
      <c r="J3773" s="13">
        <v>38647</v>
      </c>
      <c r="K3773" s="13">
        <v>38660</v>
      </c>
      <c r="L3773" t="s">
        <v>313</v>
      </c>
      <c r="M3773">
        <v>12</v>
      </c>
      <c r="N3773">
        <v>108.60000000000001</v>
      </c>
      <c r="O3773" t="s">
        <v>332</v>
      </c>
      <c r="P3773" t="s">
        <v>308</v>
      </c>
      <c r="Q3773">
        <v>10</v>
      </c>
      <c r="R3773" t="s">
        <v>314</v>
      </c>
      <c r="S3773" s="13">
        <v>-13</v>
      </c>
      <c r="T3773">
        <v>13</v>
      </c>
      <c r="U3773">
        <v>40.200000000000003</v>
      </c>
      <c r="V3773">
        <v>40.200000000000003</v>
      </c>
      <c r="W3773">
        <v>8167</v>
      </c>
    </row>
    <row r="3774" spans="1:23" x14ac:dyDescent="0.5">
      <c r="A3774" t="s">
        <v>226</v>
      </c>
      <c r="B3774" t="s">
        <v>279</v>
      </c>
      <c r="C3774" t="s">
        <v>84</v>
      </c>
      <c r="D3774" t="s">
        <v>40</v>
      </c>
      <c r="E3774">
        <v>120.60000000000001</v>
      </c>
      <c r="F3774">
        <v>3</v>
      </c>
      <c r="G3774">
        <v>6.6099999999999994</v>
      </c>
      <c r="H3774">
        <v>4.6099999999999994</v>
      </c>
      <c r="I3774">
        <v>2</v>
      </c>
      <c r="J3774" s="13">
        <v>38623</v>
      </c>
      <c r="K3774" s="13">
        <v>38635</v>
      </c>
      <c r="L3774" t="s">
        <v>315</v>
      </c>
      <c r="M3774">
        <v>13.219999999999999</v>
      </c>
      <c r="N3774">
        <v>107.38000000000001</v>
      </c>
      <c r="O3774" t="s">
        <v>332</v>
      </c>
      <c r="P3774" t="s">
        <v>316</v>
      </c>
      <c r="Q3774">
        <v>9</v>
      </c>
      <c r="R3774" t="s">
        <v>317</v>
      </c>
      <c r="S3774" s="13">
        <v>-12</v>
      </c>
      <c r="T3774">
        <v>12</v>
      </c>
      <c r="U3774">
        <v>40.200000000000003</v>
      </c>
      <c r="V3774">
        <v>40.200000000000003</v>
      </c>
      <c r="W3774">
        <v>8167</v>
      </c>
    </row>
    <row r="3775" spans="1:23" x14ac:dyDescent="0.5">
      <c r="A3775" t="s">
        <v>223</v>
      </c>
      <c r="B3775" t="s">
        <v>279</v>
      </c>
      <c r="C3775" t="s">
        <v>84</v>
      </c>
      <c r="D3775" t="s">
        <v>40</v>
      </c>
      <c r="E3775">
        <v>120.60000000000001</v>
      </c>
      <c r="F3775">
        <v>3</v>
      </c>
      <c r="G3775">
        <v>8.1199999999999974</v>
      </c>
      <c r="H3775">
        <v>5.1199999999999974</v>
      </c>
      <c r="I3775">
        <v>2</v>
      </c>
      <c r="J3775" s="13">
        <v>38618</v>
      </c>
      <c r="K3775" s="13">
        <v>38636</v>
      </c>
      <c r="L3775" t="s">
        <v>307</v>
      </c>
      <c r="M3775">
        <v>15.239999999999995</v>
      </c>
      <c r="N3775">
        <v>105.36000000000001</v>
      </c>
      <c r="O3775" t="s">
        <v>332</v>
      </c>
      <c r="P3775" t="s">
        <v>316</v>
      </c>
      <c r="Q3775">
        <v>9</v>
      </c>
      <c r="R3775" t="s">
        <v>317</v>
      </c>
      <c r="S3775" s="13">
        <v>-18</v>
      </c>
      <c r="T3775">
        <v>18</v>
      </c>
      <c r="U3775">
        <v>40.200000000000003</v>
      </c>
      <c r="V3775">
        <v>40.200000000000003</v>
      </c>
      <c r="W3775">
        <v>8167</v>
      </c>
    </row>
    <row r="3776" spans="1:23" x14ac:dyDescent="0.5">
      <c r="A3776" t="s">
        <v>228</v>
      </c>
      <c r="B3776" t="s">
        <v>279</v>
      </c>
      <c r="C3776" t="s">
        <v>84</v>
      </c>
      <c r="D3776" t="s">
        <v>40</v>
      </c>
      <c r="E3776">
        <v>120.60000000000001</v>
      </c>
      <c r="F3776">
        <v>3</v>
      </c>
      <c r="G3776">
        <v>6.84</v>
      </c>
      <c r="H3776">
        <v>6.84</v>
      </c>
      <c r="I3776">
        <v>2</v>
      </c>
      <c r="J3776" s="13">
        <v>38487</v>
      </c>
      <c r="K3776" s="13">
        <v>38497</v>
      </c>
      <c r="L3776" t="s">
        <v>310</v>
      </c>
      <c r="M3776">
        <v>15.68</v>
      </c>
      <c r="N3776">
        <v>104.92000000000002</v>
      </c>
      <c r="O3776" t="s">
        <v>332</v>
      </c>
      <c r="P3776" t="s">
        <v>323</v>
      </c>
      <c r="Q3776">
        <v>5</v>
      </c>
      <c r="R3776" t="s">
        <v>325</v>
      </c>
      <c r="S3776" s="13">
        <v>-10</v>
      </c>
      <c r="T3776">
        <v>10</v>
      </c>
      <c r="U3776">
        <v>40.200000000000003</v>
      </c>
      <c r="V3776">
        <v>40.200000000000003</v>
      </c>
      <c r="W3776">
        <v>8167</v>
      </c>
    </row>
    <row r="3777" spans="1:23" x14ac:dyDescent="0.5">
      <c r="A3777" t="s">
        <v>224</v>
      </c>
      <c r="B3777" t="s">
        <v>279</v>
      </c>
      <c r="C3777" t="s">
        <v>84</v>
      </c>
      <c r="D3777" t="s">
        <v>40</v>
      </c>
      <c r="E3777">
        <v>120.60000000000001</v>
      </c>
      <c r="F3777">
        <v>3</v>
      </c>
      <c r="G3777">
        <v>5.68</v>
      </c>
      <c r="H3777">
        <v>5.68</v>
      </c>
      <c r="I3777">
        <v>2</v>
      </c>
      <c r="J3777" s="13">
        <v>38486</v>
      </c>
      <c r="K3777" s="13">
        <v>38501</v>
      </c>
      <c r="L3777" t="s">
        <v>313</v>
      </c>
      <c r="M3777">
        <v>13.36</v>
      </c>
      <c r="N3777">
        <v>107.24000000000001</v>
      </c>
      <c r="O3777" t="s">
        <v>332</v>
      </c>
      <c r="P3777" t="s">
        <v>323</v>
      </c>
      <c r="Q3777">
        <v>5</v>
      </c>
      <c r="R3777" t="s">
        <v>325</v>
      </c>
      <c r="S3777" s="13">
        <v>-15</v>
      </c>
      <c r="T3777">
        <v>15</v>
      </c>
      <c r="U3777">
        <v>40.200000000000003</v>
      </c>
      <c r="V3777">
        <v>40.200000000000003</v>
      </c>
      <c r="W3777">
        <v>8167</v>
      </c>
    </row>
    <row r="3778" spans="1:23" x14ac:dyDescent="0.5">
      <c r="A3778" t="s">
        <v>221</v>
      </c>
      <c r="B3778" t="s">
        <v>279</v>
      </c>
      <c r="C3778" t="s">
        <v>84</v>
      </c>
      <c r="D3778" t="s">
        <v>40</v>
      </c>
      <c r="E3778">
        <v>120.60000000000001</v>
      </c>
      <c r="F3778">
        <v>3</v>
      </c>
      <c r="G3778">
        <v>6.5799999999999983</v>
      </c>
      <c r="H3778">
        <v>4.5799999999999983</v>
      </c>
      <c r="I3778">
        <v>2</v>
      </c>
      <c r="J3778" s="13">
        <v>38446</v>
      </c>
      <c r="K3778" s="13">
        <v>38458</v>
      </c>
      <c r="L3778" t="s">
        <v>322</v>
      </c>
      <c r="M3778">
        <v>13.159999999999997</v>
      </c>
      <c r="N3778">
        <v>107.44000000000001</v>
      </c>
      <c r="O3778" t="s">
        <v>332</v>
      </c>
      <c r="P3778" t="s">
        <v>323</v>
      </c>
      <c r="Q3778">
        <v>4</v>
      </c>
      <c r="R3778" t="s">
        <v>326</v>
      </c>
      <c r="S3778" s="13">
        <v>-12</v>
      </c>
      <c r="T3778">
        <v>12</v>
      </c>
      <c r="U3778">
        <v>40.200000000000003</v>
      </c>
      <c r="V3778">
        <v>40.200000000000003</v>
      </c>
      <c r="W3778">
        <v>8167</v>
      </c>
    </row>
    <row r="3779" spans="1:23" x14ac:dyDescent="0.5">
      <c r="A3779" t="s">
        <v>228</v>
      </c>
      <c r="B3779" t="s">
        <v>279</v>
      </c>
      <c r="C3779" t="s">
        <v>84</v>
      </c>
      <c r="D3779" t="s">
        <v>40</v>
      </c>
      <c r="E3779">
        <v>120.60000000000001</v>
      </c>
      <c r="F3779">
        <v>3</v>
      </c>
      <c r="G3779">
        <v>5.8599999999999994</v>
      </c>
      <c r="H3779">
        <v>4.8599999999999994</v>
      </c>
      <c r="I3779">
        <v>2</v>
      </c>
      <c r="J3779" s="13">
        <v>38421</v>
      </c>
      <c r="K3779" s="13">
        <v>38436</v>
      </c>
      <c r="L3779" t="s">
        <v>310</v>
      </c>
      <c r="M3779">
        <v>12.719999999999999</v>
      </c>
      <c r="N3779">
        <v>107.88000000000001</v>
      </c>
      <c r="O3779" t="s">
        <v>332</v>
      </c>
      <c r="P3779" t="s">
        <v>327</v>
      </c>
      <c r="Q3779">
        <v>3</v>
      </c>
      <c r="R3779" t="s">
        <v>328</v>
      </c>
      <c r="S3779" s="13">
        <v>-15</v>
      </c>
      <c r="T3779">
        <v>15</v>
      </c>
      <c r="U3779">
        <v>40.200000000000003</v>
      </c>
      <c r="V3779">
        <v>40.200000000000003</v>
      </c>
      <c r="W3779">
        <v>8167</v>
      </c>
    </row>
    <row r="3780" spans="1:23" x14ac:dyDescent="0.5">
      <c r="A3780" t="s">
        <v>228</v>
      </c>
      <c r="B3780" t="s">
        <v>279</v>
      </c>
      <c r="C3780" t="s">
        <v>84</v>
      </c>
      <c r="D3780" t="s">
        <v>40</v>
      </c>
      <c r="E3780">
        <v>120.60000000000001</v>
      </c>
      <c r="F3780">
        <v>3</v>
      </c>
      <c r="G3780">
        <v>9.9899999999999984</v>
      </c>
      <c r="H3780">
        <v>3.9899999999999984</v>
      </c>
      <c r="I3780">
        <v>2</v>
      </c>
      <c r="J3780" s="13">
        <v>38368</v>
      </c>
      <c r="K3780" s="13">
        <v>38384</v>
      </c>
      <c r="L3780" t="s">
        <v>310</v>
      </c>
      <c r="M3780">
        <v>15.979999999999997</v>
      </c>
      <c r="N3780">
        <v>104.62</v>
      </c>
      <c r="O3780" t="s">
        <v>332</v>
      </c>
      <c r="P3780" t="s">
        <v>327</v>
      </c>
      <c r="Q3780">
        <v>1</v>
      </c>
      <c r="R3780" t="s">
        <v>330</v>
      </c>
      <c r="S3780" s="13">
        <v>-16</v>
      </c>
      <c r="T3780">
        <v>16</v>
      </c>
      <c r="U3780">
        <v>40.200000000000003</v>
      </c>
      <c r="V3780">
        <v>40.200000000000003</v>
      </c>
      <c r="W3780">
        <v>8167</v>
      </c>
    </row>
    <row r="3781" spans="1:23" x14ac:dyDescent="0.5">
      <c r="A3781" t="s">
        <v>226</v>
      </c>
      <c r="B3781" t="s">
        <v>279</v>
      </c>
      <c r="C3781" t="s">
        <v>84</v>
      </c>
      <c r="D3781" t="s">
        <v>40</v>
      </c>
      <c r="E3781">
        <v>120.60000000000001</v>
      </c>
      <c r="F3781">
        <v>3</v>
      </c>
      <c r="G3781">
        <v>8.61</v>
      </c>
      <c r="H3781">
        <v>3.6099999999999994</v>
      </c>
      <c r="I3781">
        <v>2</v>
      </c>
      <c r="J3781" s="13">
        <v>38256</v>
      </c>
      <c r="K3781" s="13">
        <v>38274</v>
      </c>
      <c r="L3781" t="s">
        <v>315</v>
      </c>
      <c r="M3781">
        <v>14.219999999999999</v>
      </c>
      <c r="N3781">
        <v>106.38000000000001</v>
      </c>
      <c r="O3781" t="s">
        <v>188</v>
      </c>
      <c r="P3781" t="s">
        <v>316</v>
      </c>
      <c r="Q3781">
        <v>9</v>
      </c>
      <c r="R3781" t="s">
        <v>317</v>
      </c>
      <c r="S3781" s="13">
        <v>-18</v>
      </c>
      <c r="T3781">
        <v>18</v>
      </c>
      <c r="U3781">
        <v>40.200000000000003</v>
      </c>
      <c r="V3781">
        <v>40.200000000000003</v>
      </c>
      <c r="W3781">
        <v>8167</v>
      </c>
    </row>
    <row r="3782" spans="1:23" x14ac:dyDescent="0.5">
      <c r="A3782" t="s">
        <v>227</v>
      </c>
      <c r="B3782" t="s">
        <v>279</v>
      </c>
      <c r="C3782" t="s">
        <v>84</v>
      </c>
      <c r="D3782" t="s">
        <v>40</v>
      </c>
      <c r="E3782">
        <v>120.60000000000001</v>
      </c>
      <c r="F3782">
        <v>3</v>
      </c>
      <c r="G3782">
        <v>8</v>
      </c>
      <c r="H3782">
        <v>7</v>
      </c>
      <c r="I3782">
        <v>2</v>
      </c>
      <c r="J3782" s="13">
        <v>38101</v>
      </c>
      <c r="K3782" s="13">
        <v>38113</v>
      </c>
      <c r="L3782" t="s">
        <v>311</v>
      </c>
      <c r="M3782">
        <v>17</v>
      </c>
      <c r="N3782">
        <v>103.60000000000001</v>
      </c>
      <c r="O3782" t="s">
        <v>188</v>
      </c>
      <c r="P3782" t="s">
        <v>323</v>
      </c>
      <c r="Q3782">
        <v>4</v>
      </c>
      <c r="R3782" t="s">
        <v>326</v>
      </c>
      <c r="S3782" s="13">
        <v>-12</v>
      </c>
      <c r="T3782">
        <v>12</v>
      </c>
      <c r="U3782">
        <v>40.200000000000003</v>
      </c>
      <c r="V3782">
        <v>40.200000000000003</v>
      </c>
      <c r="W3782">
        <v>8167</v>
      </c>
    </row>
    <row r="3783" spans="1:23" x14ac:dyDescent="0.5">
      <c r="A3783" t="s">
        <v>228</v>
      </c>
      <c r="B3783" t="s">
        <v>279</v>
      </c>
      <c r="C3783" t="s">
        <v>84</v>
      </c>
      <c r="D3783" t="s">
        <v>40</v>
      </c>
      <c r="E3783">
        <v>120.60000000000001</v>
      </c>
      <c r="F3783">
        <v>3</v>
      </c>
      <c r="G3783">
        <v>6.8900000000000006</v>
      </c>
      <c r="H3783">
        <v>5.8900000000000006</v>
      </c>
      <c r="I3783">
        <v>2</v>
      </c>
      <c r="J3783" s="13">
        <v>38100</v>
      </c>
      <c r="K3783" s="13">
        <v>38109</v>
      </c>
      <c r="L3783" t="s">
        <v>310</v>
      </c>
      <c r="M3783">
        <v>14.780000000000001</v>
      </c>
      <c r="N3783">
        <v>105.82000000000001</v>
      </c>
      <c r="O3783" t="s">
        <v>188</v>
      </c>
      <c r="P3783" t="s">
        <v>323</v>
      </c>
      <c r="Q3783">
        <v>4</v>
      </c>
      <c r="R3783" t="s">
        <v>326</v>
      </c>
      <c r="S3783" s="13">
        <v>-9</v>
      </c>
      <c r="T3783">
        <v>9</v>
      </c>
      <c r="U3783">
        <v>40.200000000000003</v>
      </c>
      <c r="V3783">
        <v>40.200000000000003</v>
      </c>
      <c r="W3783">
        <v>8167</v>
      </c>
    </row>
    <row r="3784" spans="1:23" x14ac:dyDescent="0.5">
      <c r="A3784" t="s">
        <v>225</v>
      </c>
      <c r="B3784" t="s">
        <v>279</v>
      </c>
      <c r="C3784" t="s">
        <v>84</v>
      </c>
      <c r="D3784" t="s">
        <v>40</v>
      </c>
      <c r="E3784">
        <v>120.60000000000001</v>
      </c>
      <c r="F3784">
        <v>3</v>
      </c>
      <c r="G3784">
        <v>5.1400000000000006</v>
      </c>
      <c r="H3784">
        <v>5.1400000000000006</v>
      </c>
      <c r="I3784">
        <v>2</v>
      </c>
      <c r="J3784" s="13">
        <v>38029</v>
      </c>
      <c r="K3784" s="13">
        <v>38044</v>
      </c>
      <c r="L3784" t="s">
        <v>321</v>
      </c>
      <c r="M3784">
        <v>12.280000000000001</v>
      </c>
      <c r="N3784">
        <v>108.32000000000001</v>
      </c>
      <c r="O3784" t="s">
        <v>188</v>
      </c>
      <c r="P3784" t="s">
        <v>327</v>
      </c>
      <c r="Q3784">
        <v>2</v>
      </c>
      <c r="R3784" t="s">
        <v>329</v>
      </c>
      <c r="S3784" s="13">
        <v>-15</v>
      </c>
      <c r="T3784">
        <v>15</v>
      </c>
      <c r="U3784">
        <v>40.200000000000003</v>
      </c>
      <c r="V3784">
        <v>40.200000000000003</v>
      </c>
      <c r="W3784">
        <v>8167</v>
      </c>
    </row>
    <row r="3785" spans="1:23" x14ac:dyDescent="0.5">
      <c r="A3785" t="s">
        <v>228</v>
      </c>
      <c r="B3785" t="s">
        <v>279</v>
      </c>
      <c r="C3785" t="s">
        <v>84</v>
      </c>
      <c r="D3785" t="s">
        <v>40</v>
      </c>
      <c r="E3785">
        <v>120.60000000000001</v>
      </c>
      <c r="F3785">
        <v>3</v>
      </c>
      <c r="G3785">
        <v>7.8900000000000006</v>
      </c>
      <c r="H3785">
        <v>6.8900000000000006</v>
      </c>
      <c r="I3785">
        <v>2</v>
      </c>
      <c r="J3785" s="13">
        <v>37833</v>
      </c>
      <c r="K3785" s="13">
        <v>37853</v>
      </c>
      <c r="L3785" t="s">
        <v>310</v>
      </c>
      <c r="M3785">
        <v>16.78</v>
      </c>
      <c r="N3785">
        <v>103.82000000000001</v>
      </c>
      <c r="O3785" t="s">
        <v>187</v>
      </c>
      <c r="P3785" t="s">
        <v>316</v>
      </c>
      <c r="Q3785">
        <v>7</v>
      </c>
      <c r="R3785" t="s">
        <v>320</v>
      </c>
      <c r="S3785" s="13">
        <v>-20</v>
      </c>
      <c r="T3785">
        <v>20</v>
      </c>
      <c r="U3785">
        <v>40.200000000000003</v>
      </c>
      <c r="V3785">
        <v>40.200000000000003</v>
      </c>
      <c r="W3785">
        <v>8167</v>
      </c>
    </row>
    <row r="3786" spans="1:23" x14ac:dyDescent="0.5">
      <c r="A3786" t="s">
        <v>223</v>
      </c>
      <c r="B3786" t="s">
        <v>279</v>
      </c>
      <c r="C3786" t="s">
        <v>84</v>
      </c>
      <c r="D3786" t="s">
        <v>40</v>
      </c>
      <c r="E3786">
        <v>120.60000000000001</v>
      </c>
      <c r="F3786">
        <v>3</v>
      </c>
      <c r="G3786">
        <v>7.2199999999999989</v>
      </c>
      <c r="H3786">
        <v>4.2199999999999989</v>
      </c>
      <c r="I3786">
        <v>2</v>
      </c>
      <c r="J3786" s="13">
        <v>37755</v>
      </c>
      <c r="K3786" s="13">
        <v>37764</v>
      </c>
      <c r="L3786" t="s">
        <v>307</v>
      </c>
      <c r="M3786">
        <v>13.439999999999998</v>
      </c>
      <c r="N3786">
        <v>107.16000000000001</v>
      </c>
      <c r="O3786" t="s">
        <v>187</v>
      </c>
      <c r="P3786" t="s">
        <v>323</v>
      </c>
      <c r="Q3786">
        <v>5</v>
      </c>
      <c r="R3786" t="s">
        <v>325</v>
      </c>
      <c r="S3786" s="13">
        <v>-9</v>
      </c>
      <c r="T3786">
        <v>9</v>
      </c>
      <c r="U3786">
        <v>40.200000000000003</v>
      </c>
      <c r="V3786">
        <v>40.200000000000003</v>
      </c>
      <c r="W3786">
        <v>8167</v>
      </c>
    </row>
    <row r="3787" spans="1:23" x14ac:dyDescent="0.5">
      <c r="A3787" t="s">
        <v>225</v>
      </c>
      <c r="B3787" t="s">
        <v>279</v>
      </c>
      <c r="C3787" t="s">
        <v>84</v>
      </c>
      <c r="D3787" t="s">
        <v>40</v>
      </c>
      <c r="E3787">
        <v>120.60000000000001</v>
      </c>
      <c r="F3787">
        <v>3</v>
      </c>
      <c r="G3787">
        <v>7.4500000000000028</v>
      </c>
      <c r="H3787">
        <v>3.4500000000000028</v>
      </c>
      <c r="I3787">
        <v>2</v>
      </c>
      <c r="J3787" s="13">
        <v>37595</v>
      </c>
      <c r="K3787" s="13">
        <v>37613</v>
      </c>
      <c r="L3787" t="s">
        <v>321</v>
      </c>
      <c r="M3787">
        <v>12.900000000000006</v>
      </c>
      <c r="N3787">
        <v>107.7</v>
      </c>
      <c r="O3787" t="s">
        <v>186</v>
      </c>
      <c r="P3787" t="s">
        <v>308</v>
      </c>
      <c r="Q3787">
        <v>12</v>
      </c>
      <c r="R3787" t="s">
        <v>309</v>
      </c>
      <c r="S3787" s="13">
        <v>-18</v>
      </c>
      <c r="T3787">
        <v>18</v>
      </c>
      <c r="U3787">
        <v>40.200000000000003</v>
      </c>
      <c r="V3787">
        <v>40.200000000000003</v>
      </c>
      <c r="W3787">
        <v>8167</v>
      </c>
    </row>
    <row r="3788" spans="1:23" x14ac:dyDescent="0.5">
      <c r="A3788" t="s">
        <v>222</v>
      </c>
      <c r="B3788" t="s">
        <v>279</v>
      </c>
      <c r="C3788" t="s">
        <v>84</v>
      </c>
      <c r="D3788" t="s">
        <v>40</v>
      </c>
      <c r="E3788">
        <v>120.60000000000001</v>
      </c>
      <c r="F3788">
        <v>3</v>
      </c>
      <c r="G3788">
        <v>8.2000000000000028</v>
      </c>
      <c r="H3788">
        <v>6.2000000000000028</v>
      </c>
      <c r="I3788">
        <v>2</v>
      </c>
      <c r="J3788" s="13">
        <v>37524</v>
      </c>
      <c r="K3788" s="13">
        <v>37533</v>
      </c>
      <c r="L3788" t="s">
        <v>331</v>
      </c>
      <c r="M3788">
        <v>16.400000000000006</v>
      </c>
      <c r="N3788">
        <v>104.2</v>
      </c>
      <c r="O3788" t="s">
        <v>186</v>
      </c>
      <c r="P3788" t="s">
        <v>316</v>
      </c>
      <c r="Q3788">
        <v>9</v>
      </c>
      <c r="R3788" t="s">
        <v>317</v>
      </c>
      <c r="S3788" s="13">
        <v>-9</v>
      </c>
      <c r="T3788">
        <v>9</v>
      </c>
      <c r="U3788">
        <v>40.200000000000003</v>
      </c>
      <c r="V3788">
        <v>40.200000000000003</v>
      </c>
      <c r="W3788">
        <v>8167</v>
      </c>
    </row>
    <row r="3789" spans="1:23" x14ac:dyDescent="0.5">
      <c r="A3789" t="s">
        <v>223</v>
      </c>
      <c r="B3789" t="s">
        <v>279</v>
      </c>
      <c r="C3789" t="s">
        <v>84</v>
      </c>
      <c r="D3789" t="s">
        <v>40</v>
      </c>
      <c r="E3789">
        <v>120.60000000000001</v>
      </c>
      <c r="F3789">
        <v>3</v>
      </c>
      <c r="G3789">
        <v>6.8999999999999986</v>
      </c>
      <c r="H3789">
        <v>5.8999999999999986</v>
      </c>
      <c r="I3789">
        <v>2</v>
      </c>
      <c r="J3789" s="13">
        <v>37521</v>
      </c>
      <c r="K3789" s="13">
        <v>37538</v>
      </c>
      <c r="L3789" t="s">
        <v>307</v>
      </c>
      <c r="M3789">
        <v>14.799999999999997</v>
      </c>
      <c r="N3789">
        <v>105.80000000000001</v>
      </c>
      <c r="O3789" t="s">
        <v>186</v>
      </c>
      <c r="P3789" t="s">
        <v>316</v>
      </c>
      <c r="Q3789">
        <v>9</v>
      </c>
      <c r="R3789" t="s">
        <v>317</v>
      </c>
      <c r="S3789" s="13">
        <v>-17</v>
      </c>
      <c r="T3789">
        <v>17</v>
      </c>
      <c r="U3789">
        <v>40.200000000000003</v>
      </c>
      <c r="V3789">
        <v>40.200000000000003</v>
      </c>
      <c r="W3789">
        <v>8167</v>
      </c>
    </row>
    <row r="3790" spans="1:23" x14ac:dyDescent="0.5">
      <c r="A3790" t="s">
        <v>220</v>
      </c>
      <c r="B3790" t="s">
        <v>279</v>
      </c>
      <c r="C3790" t="s">
        <v>84</v>
      </c>
      <c r="D3790" t="s">
        <v>40</v>
      </c>
      <c r="E3790">
        <v>120.60000000000001</v>
      </c>
      <c r="F3790">
        <v>3</v>
      </c>
      <c r="G3790">
        <v>8.36</v>
      </c>
      <c r="H3790">
        <v>6.3599999999999994</v>
      </c>
      <c r="I3790">
        <v>2</v>
      </c>
      <c r="J3790" s="13">
        <v>37518</v>
      </c>
      <c r="K3790" s="13">
        <v>37535</v>
      </c>
      <c r="L3790" t="s">
        <v>318</v>
      </c>
      <c r="M3790">
        <v>16.72</v>
      </c>
      <c r="N3790">
        <v>103.88000000000001</v>
      </c>
      <c r="O3790" t="s">
        <v>186</v>
      </c>
      <c r="P3790" t="s">
        <v>316</v>
      </c>
      <c r="Q3790">
        <v>9</v>
      </c>
      <c r="R3790" t="s">
        <v>317</v>
      </c>
      <c r="S3790" s="13">
        <v>-17</v>
      </c>
      <c r="T3790">
        <v>17</v>
      </c>
      <c r="U3790">
        <v>40.200000000000003</v>
      </c>
      <c r="V3790">
        <v>40.200000000000003</v>
      </c>
      <c r="W3790">
        <v>8167</v>
      </c>
    </row>
    <row r="3791" spans="1:23" x14ac:dyDescent="0.5">
      <c r="A3791" t="s">
        <v>225</v>
      </c>
      <c r="B3791" t="s">
        <v>279</v>
      </c>
      <c r="C3791" t="s">
        <v>84</v>
      </c>
      <c r="D3791" t="s">
        <v>40</v>
      </c>
      <c r="E3791">
        <v>120.60000000000001</v>
      </c>
      <c r="F3791">
        <v>3</v>
      </c>
      <c r="G3791">
        <v>5.2000000000000028</v>
      </c>
      <c r="H3791">
        <v>4.2000000000000028</v>
      </c>
      <c r="I3791">
        <v>2</v>
      </c>
      <c r="J3791" s="13">
        <v>37397</v>
      </c>
      <c r="K3791" s="13">
        <v>37411</v>
      </c>
      <c r="L3791" t="s">
        <v>321</v>
      </c>
      <c r="M3791">
        <v>11.400000000000006</v>
      </c>
      <c r="N3791">
        <v>109.2</v>
      </c>
      <c r="O3791" t="s">
        <v>186</v>
      </c>
      <c r="P3791" t="s">
        <v>323</v>
      </c>
      <c r="Q3791">
        <v>5</v>
      </c>
      <c r="R3791" t="s">
        <v>325</v>
      </c>
      <c r="S3791" s="13">
        <v>-14</v>
      </c>
      <c r="T3791">
        <v>14</v>
      </c>
      <c r="U3791">
        <v>40.200000000000003</v>
      </c>
      <c r="V3791">
        <v>40.200000000000003</v>
      </c>
      <c r="W3791">
        <v>8167</v>
      </c>
    </row>
    <row r="3792" spans="1:23" x14ac:dyDescent="0.5">
      <c r="A3792" t="s">
        <v>224</v>
      </c>
      <c r="B3792" t="s">
        <v>279</v>
      </c>
      <c r="C3792" t="s">
        <v>84</v>
      </c>
      <c r="D3792" t="s">
        <v>40</v>
      </c>
      <c r="E3792">
        <v>120.60000000000001</v>
      </c>
      <c r="F3792">
        <v>3</v>
      </c>
      <c r="G3792">
        <v>7.6499999999999986</v>
      </c>
      <c r="H3792">
        <v>4.6499999999999986</v>
      </c>
      <c r="I3792">
        <v>2</v>
      </c>
      <c r="J3792" s="13">
        <v>37383</v>
      </c>
      <c r="K3792" s="13">
        <v>37394</v>
      </c>
      <c r="L3792" t="s">
        <v>313</v>
      </c>
      <c r="M3792">
        <v>14.299999999999997</v>
      </c>
      <c r="N3792">
        <v>106.30000000000001</v>
      </c>
      <c r="O3792" t="s">
        <v>186</v>
      </c>
      <c r="P3792" t="s">
        <v>323</v>
      </c>
      <c r="Q3792">
        <v>5</v>
      </c>
      <c r="R3792" t="s">
        <v>325</v>
      </c>
      <c r="S3792" s="13">
        <v>-11</v>
      </c>
      <c r="T3792">
        <v>11</v>
      </c>
      <c r="U3792">
        <v>40.200000000000003</v>
      </c>
      <c r="V3792">
        <v>40.200000000000003</v>
      </c>
      <c r="W3792">
        <v>8167</v>
      </c>
    </row>
    <row r="3793" spans="1:23" x14ac:dyDescent="0.5">
      <c r="A3793" t="s">
        <v>228</v>
      </c>
      <c r="B3793" t="s">
        <v>279</v>
      </c>
      <c r="C3793" t="s">
        <v>84</v>
      </c>
      <c r="D3793" t="s">
        <v>40</v>
      </c>
      <c r="E3793">
        <v>120.60000000000001</v>
      </c>
      <c r="F3793">
        <v>3</v>
      </c>
      <c r="G3793">
        <v>6.6499999999999986</v>
      </c>
      <c r="H3793">
        <v>4.6499999999999986</v>
      </c>
      <c r="I3793">
        <v>2</v>
      </c>
      <c r="J3793" s="13">
        <v>37305</v>
      </c>
      <c r="K3793" s="13">
        <v>37318</v>
      </c>
      <c r="L3793" t="s">
        <v>310</v>
      </c>
      <c r="M3793">
        <v>13.299999999999997</v>
      </c>
      <c r="N3793">
        <v>107.30000000000001</v>
      </c>
      <c r="O3793" t="s">
        <v>186</v>
      </c>
      <c r="P3793" t="s">
        <v>327</v>
      </c>
      <c r="Q3793">
        <v>2</v>
      </c>
      <c r="R3793" t="s">
        <v>329</v>
      </c>
      <c r="S3793" s="13">
        <v>-13</v>
      </c>
      <c r="T3793">
        <v>13</v>
      </c>
      <c r="U3793">
        <v>40.200000000000003</v>
      </c>
      <c r="V3793">
        <v>40.200000000000003</v>
      </c>
      <c r="W3793">
        <v>8167</v>
      </c>
    </row>
    <row r="3794" spans="1:23" x14ac:dyDescent="0.5">
      <c r="A3794" t="s">
        <v>225</v>
      </c>
      <c r="B3794" t="s">
        <v>279</v>
      </c>
      <c r="C3794" t="s">
        <v>84</v>
      </c>
      <c r="D3794" t="s">
        <v>40</v>
      </c>
      <c r="E3794">
        <v>120.60000000000001</v>
      </c>
      <c r="F3794">
        <v>3</v>
      </c>
      <c r="G3794">
        <v>9.4500000000000028</v>
      </c>
      <c r="H3794">
        <v>3.4500000000000028</v>
      </c>
      <c r="I3794">
        <v>2</v>
      </c>
      <c r="J3794" s="13">
        <v>37226</v>
      </c>
      <c r="K3794" s="13">
        <v>37245</v>
      </c>
      <c r="L3794" t="s">
        <v>321</v>
      </c>
      <c r="M3794">
        <v>14.900000000000006</v>
      </c>
      <c r="N3794">
        <v>105.7</v>
      </c>
      <c r="O3794" t="s">
        <v>185</v>
      </c>
      <c r="P3794" t="s">
        <v>308</v>
      </c>
      <c r="Q3794">
        <v>12</v>
      </c>
      <c r="R3794" t="s">
        <v>309</v>
      </c>
      <c r="S3794" s="13">
        <v>-19</v>
      </c>
      <c r="T3794">
        <v>19</v>
      </c>
      <c r="U3794">
        <v>40.200000000000003</v>
      </c>
      <c r="V3794">
        <v>40.200000000000003</v>
      </c>
      <c r="W3794">
        <v>8167</v>
      </c>
    </row>
    <row r="3795" spans="1:23" x14ac:dyDescent="0.5">
      <c r="A3795" t="s">
        <v>224</v>
      </c>
      <c r="B3795" t="s">
        <v>279</v>
      </c>
      <c r="C3795" t="s">
        <v>84</v>
      </c>
      <c r="D3795" t="s">
        <v>40</v>
      </c>
      <c r="E3795">
        <v>120.60000000000001</v>
      </c>
      <c r="F3795">
        <v>3</v>
      </c>
      <c r="G3795">
        <v>5.8799999999999955</v>
      </c>
      <c r="H3795">
        <v>6.8799999999999955</v>
      </c>
      <c r="I3795">
        <v>2</v>
      </c>
      <c r="J3795" s="13">
        <v>37205</v>
      </c>
      <c r="K3795" s="13">
        <v>37220</v>
      </c>
      <c r="L3795" t="s">
        <v>313</v>
      </c>
      <c r="M3795">
        <v>14.759999999999991</v>
      </c>
      <c r="N3795">
        <v>105.84000000000002</v>
      </c>
      <c r="O3795" t="s">
        <v>185</v>
      </c>
      <c r="P3795" t="s">
        <v>308</v>
      </c>
      <c r="Q3795">
        <v>11</v>
      </c>
      <c r="R3795" t="s">
        <v>312</v>
      </c>
      <c r="S3795" s="13">
        <v>-15</v>
      </c>
      <c r="T3795">
        <v>15</v>
      </c>
      <c r="U3795">
        <v>40.200000000000003</v>
      </c>
      <c r="V3795">
        <v>40.200000000000003</v>
      </c>
      <c r="W3795">
        <v>8167</v>
      </c>
    </row>
    <row r="3796" spans="1:23" x14ac:dyDescent="0.5">
      <c r="A3796" t="s">
        <v>227</v>
      </c>
      <c r="B3796" t="s">
        <v>279</v>
      </c>
      <c r="C3796" t="s">
        <v>84</v>
      </c>
      <c r="D3796" t="s">
        <v>40</v>
      </c>
      <c r="E3796">
        <v>120.60000000000001</v>
      </c>
      <c r="F3796">
        <v>3</v>
      </c>
      <c r="G3796">
        <v>6.990000000000002</v>
      </c>
      <c r="H3796">
        <v>4.990000000000002</v>
      </c>
      <c r="I3796">
        <v>2</v>
      </c>
      <c r="J3796" s="13">
        <v>37133</v>
      </c>
      <c r="K3796" s="13">
        <v>37147</v>
      </c>
      <c r="L3796" t="s">
        <v>311</v>
      </c>
      <c r="M3796">
        <v>13.980000000000004</v>
      </c>
      <c r="N3796">
        <v>106.62</v>
      </c>
      <c r="O3796" t="s">
        <v>185</v>
      </c>
      <c r="P3796" t="s">
        <v>316</v>
      </c>
      <c r="Q3796">
        <v>8</v>
      </c>
      <c r="R3796" t="s">
        <v>319</v>
      </c>
      <c r="S3796" s="13">
        <v>-14</v>
      </c>
      <c r="T3796">
        <v>14</v>
      </c>
      <c r="U3796">
        <v>40.200000000000003</v>
      </c>
      <c r="V3796">
        <v>40.200000000000003</v>
      </c>
      <c r="W3796">
        <v>8167</v>
      </c>
    </row>
    <row r="3797" spans="1:23" x14ac:dyDescent="0.5">
      <c r="A3797" t="s">
        <v>221</v>
      </c>
      <c r="B3797" t="s">
        <v>279</v>
      </c>
      <c r="C3797" t="s">
        <v>84</v>
      </c>
      <c r="D3797" t="s">
        <v>40</v>
      </c>
      <c r="E3797">
        <v>120.60000000000001</v>
      </c>
      <c r="F3797">
        <v>3</v>
      </c>
      <c r="G3797">
        <v>9.2000000000000028</v>
      </c>
      <c r="H3797">
        <v>3.2000000000000028</v>
      </c>
      <c r="I3797">
        <v>2</v>
      </c>
      <c r="J3797" s="13">
        <v>37080</v>
      </c>
      <c r="K3797" s="13">
        <v>37087</v>
      </c>
      <c r="L3797" t="s">
        <v>322</v>
      </c>
      <c r="M3797">
        <v>14.400000000000006</v>
      </c>
      <c r="N3797">
        <v>106.2</v>
      </c>
      <c r="O3797" t="s">
        <v>185</v>
      </c>
      <c r="P3797" t="s">
        <v>316</v>
      </c>
      <c r="Q3797">
        <v>7</v>
      </c>
      <c r="R3797" t="s">
        <v>320</v>
      </c>
      <c r="S3797" s="13">
        <v>-7</v>
      </c>
      <c r="T3797">
        <v>7</v>
      </c>
      <c r="U3797">
        <v>40.200000000000003</v>
      </c>
      <c r="V3797">
        <v>40.200000000000003</v>
      </c>
      <c r="W3797">
        <v>8167</v>
      </c>
    </row>
    <row r="3798" spans="1:23" x14ac:dyDescent="0.5">
      <c r="A3798" t="s">
        <v>221</v>
      </c>
      <c r="B3798" t="s">
        <v>279</v>
      </c>
      <c r="C3798" t="s">
        <v>84</v>
      </c>
      <c r="D3798" t="s">
        <v>40</v>
      </c>
      <c r="E3798">
        <v>120.60000000000001</v>
      </c>
      <c r="F3798">
        <v>3</v>
      </c>
      <c r="G3798">
        <v>5.8900000000000006</v>
      </c>
      <c r="H3798">
        <v>4.8900000000000006</v>
      </c>
      <c r="I3798">
        <v>2</v>
      </c>
      <c r="J3798" s="13">
        <v>37051</v>
      </c>
      <c r="K3798" s="13">
        <v>37064</v>
      </c>
      <c r="L3798" t="s">
        <v>322</v>
      </c>
      <c r="M3798">
        <v>12.780000000000001</v>
      </c>
      <c r="N3798">
        <v>107.82000000000001</v>
      </c>
      <c r="O3798" t="s">
        <v>185</v>
      </c>
      <c r="P3798" t="s">
        <v>323</v>
      </c>
      <c r="Q3798">
        <v>6</v>
      </c>
      <c r="R3798" t="s">
        <v>324</v>
      </c>
      <c r="S3798" s="13">
        <v>-13</v>
      </c>
      <c r="T3798">
        <v>13</v>
      </c>
      <c r="U3798">
        <v>40.200000000000003</v>
      </c>
      <c r="V3798">
        <v>40.200000000000003</v>
      </c>
      <c r="W3798">
        <v>8167</v>
      </c>
    </row>
    <row r="3799" spans="1:23" x14ac:dyDescent="0.5">
      <c r="A3799" t="s">
        <v>224</v>
      </c>
      <c r="B3799" t="s">
        <v>279</v>
      </c>
      <c r="C3799" t="s">
        <v>84</v>
      </c>
      <c r="D3799" t="s">
        <v>40</v>
      </c>
      <c r="E3799">
        <v>120.60000000000001</v>
      </c>
      <c r="F3799">
        <v>3</v>
      </c>
      <c r="G3799">
        <v>9</v>
      </c>
      <c r="H3799">
        <v>3</v>
      </c>
      <c r="I3799">
        <v>2</v>
      </c>
      <c r="J3799" s="13">
        <v>37038</v>
      </c>
      <c r="K3799" s="13">
        <v>37046</v>
      </c>
      <c r="L3799" t="s">
        <v>313</v>
      </c>
      <c r="M3799">
        <v>14</v>
      </c>
      <c r="N3799">
        <v>106.60000000000001</v>
      </c>
      <c r="O3799" t="s">
        <v>185</v>
      </c>
      <c r="P3799" t="s">
        <v>323</v>
      </c>
      <c r="Q3799">
        <v>5</v>
      </c>
      <c r="R3799" t="s">
        <v>325</v>
      </c>
      <c r="S3799" s="13">
        <v>-8</v>
      </c>
      <c r="T3799">
        <v>8</v>
      </c>
      <c r="U3799">
        <v>40.200000000000003</v>
      </c>
      <c r="V3799">
        <v>40.200000000000003</v>
      </c>
      <c r="W3799">
        <v>8167</v>
      </c>
    </row>
    <row r="3800" spans="1:23" x14ac:dyDescent="0.5">
      <c r="A3800" t="s">
        <v>228</v>
      </c>
      <c r="B3800" t="s">
        <v>279</v>
      </c>
      <c r="C3800" t="s">
        <v>84</v>
      </c>
      <c r="D3800" t="s">
        <v>40</v>
      </c>
      <c r="E3800">
        <v>120.60000000000001</v>
      </c>
      <c r="F3800">
        <v>3</v>
      </c>
      <c r="G3800">
        <v>5.8900000000000006</v>
      </c>
      <c r="H3800">
        <v>3.8900000000000006</v>
      </c>
      <c r="I3800">
        <v>2</v>
      </c>
      <c r="J3800" s="13">
        <v>37005</v>
      </c>
      <c r="K3800" s="13">
        <v>37024</v>
      </c>
      <c r="L3800" t="s">
        <v>310</v>
      </c>
      <c r="M3800">
        <v>11.780000000000001</v>
      </c>
      <c r="N3800">
        <v>108.82000000000001</v>
      </c>
      <c r="O3800" t="s">
        <v>185</v>
      </c>
      <c r="P3800" t="s">
        <v>323</v>
      </c>
      <c r="Q3800">
        <v>4</v>
      </c>
      <c r="R3800" t="s">
        <v>326</v>
      </c>
      <c r="S3800" s="13">
        <v>-19</v>
      </c>
      <c r="T3800">
        <v>19</v>
      </c>
      <c r="U3800">
        <v>40.200000000000003</v>
      </c>
      <c r="V3800">
        <v>40.200000000000003</v>
      </c>
      <c r="W3800">
        <v>8167</v>
      </c>
    </row>
    <row r="3801" spans="1:23" x14ac:dyDescent="0.5">
      <c r="A3801" t="s">
        <v>220</v>
      </c>
      <c r="B3801" t="s">
        <v>279</v>
      </c>
      <c r="C3801" t="s">
        <v>84</v>
      </c>
      <c r="D3801" t="s">
        <v>40</v>
      </c>
      <c r="E3801">
        <v>120.60000000000001</v>
      </c>
      <c r="F3801">
        <v>3</v>
      </c>
      <c r="G3801">
        <v>8.2199999999999989</v>
      </c>
      <c r="H3801">
        <v>3.2199999999999989</v>
      </c>
      <c r="I3801">
        <v>2</v>
      </c>
      <c r="J3801" s="13">
        <v>36953</v>
      </c>
      <c r="K3801" s="13">
        <v>36966</v>
      </c>
      <c r="L3801" t="s">
        <v>318</v>
      </c>
      <c r="M3801">
        <v>13.439999999999998</v>
      </c>
      <c r="N3801">
        <v>107.16000000000001</v>
      </c>
      <c r="O3801" t="s">
        <v>185</v>
      </c>
      <c r="P3801" t="s">
        <v>327</v>
      </c>
      <c r="Q3801">
        <v>3</v>
      </c>
      <c r="R3801" t="s">
        <v>328</v>
      </c>
      <c r="S3801" s="13">
        <v>-13</v>
      </c>
      <c r="T3801">
        <v>13</v>
      </c>
      <c r="U3801">
        <v>40.200000000000003</v>
      </c>
      <c r="V3801">
        <v>40.200000000000003</v>
      </c>
      <c r="W3801">
        <v>8167</v>
      </c>
    </row>
    <row r="3802" spans="1:23" x14ac:dyDescent="0.5">
      <c r="A3802" t="s">
        <v>226</v>
      </c>
      <c r="B3802" t="s">
        <v>279</v>
      </c>
      <c r="C3802" t="s">
        <v>84</v>
      </c>
      <c r="D3802" t="s">
        <v>40</v>
      </c>
      <c r="E3802">
        <v>120.60000000000001</v>
      </c>
      <c r="F3802">
        <v>3</v>
      </c>
      <c r="G3802">
        <v>5.5499999999999972</v>
      </c>
      <c r="H3802">
        <v>6.5499999999999972</v>
      </c>
      <c r="I3802">
        <v>2</v>
      </c>
      <c r="J3802" s="13">
        <v>36812</v>
      </c>
      <c r="K3802" s="13">
        <v>36822</v>
      </c>
      <c r="L3802" t="s">
        <v>315</v>
      </c>
      <c r="M3802">
        <v>14.099999999999994</v>
      </c>
      <c r="N3802">
        <v>106.50000000000001</v>
      </c>
      <c r="O3802" t="s">
        <v>184</v>
      </c>
      <c r="P3802" t="s">
        <v>308</v>
      </c>
      <c r="Q3802">
        <v>10</v>
      </c>
      <c r="R3802" t="s">
        <v>314</v>
      </c>
      <c r="S3802" s="13">
        <v>-10</v>
      </c>
      <c r="T3802">
        <v>10</v>
      </c>
      <c r="U3802">
        <v>40.200000000000003</v>
      </c>
      <c r="V3802">
        <v>40.200000000000003</v>
      </c>
      <c r="W3802">
        <v>8167</v>
      </c>
    </row>
    <row r="3803" spans="1:23" x14ac:dyDescent="0.5">
      <c r="A3803" t="s">
        <v>226</v>
      </c>
      <c r="B3803" t="s">
        <v>279</v>
      </c>
      <c r="C3803" t="s">
        <v>84</v>
      </c>
      <c r="D3803" t="s">
        <v>40</v>
      </c>
      <c r="E3803">
        <v>120.60000000000001</v>
      </c>
      <c r="F3803">
        <v>3</v>
      </c>
      <c r="G3803">
        <v>9.8999999999999986</v>
      </c>
      <c r="H3803">
        <v>3.8999999999999986</v>
      </c>
      <c r="I3803">
        <v>2</v>
      </c>
      <c r="J3803" s="13">
        <v>36810</v>
      </c>
      <c r="K3803" s="13">
        <v>36817</v>
      </c>
      <c r="L3803" t="s">
        <v>315</v>
      </c>
      <c r="M3803">
        <v>15.799999999999997</v>
      </c>
      <c r="N3803">
        <v>104.80000000000001</v>
      </c>
      <c r="O3803" t="s">
        <v>184</v>
      </c>
      <c r="P3803" t="s">
        <v>308</v>
      </c>
      <c r="Q3803">
        <v>10</v>
      </c>
      <c r="R3803" t="s">
        <v>314</v>
      </c>
      <c r="S3803" s="13">
        <v>-7</v>
      </c>
      <c r="T3803">
        <v>7</v>
      </c>
      <c r="U3803">
        <v>40.200000000000003</v>
      </c>
      <c r="V3803">
        <v>40.200000000000003</v>
      </c>
      <c r="W3803">
        <v>8167</v>
      </c>
    </row>
    <row r="3804" spans="1:23" x14ac:dyDescent="0.5">
      <c r="A3804" t="s">
        <v>221</v>
      </c>
      <c r="B3804" t="s">
        <v>279</v>
      </c>
      <c r="C3804" t="s">
        <v>84</v>
      </c>
      <c r="D3804" t="s">
        <v>40</v>
      </c>
      <c r="E3804">
        <v>120.60000000000001</v>
      </c>
      <c r="F3804">
        <v>3</v>
      </c>
      <c r="G3804">
        <v>5.3299999999999983</v>
      </c>
      <c r="H3804">
        <v>4.3299999999999983</v>
      </c>
      <c r="I3804">
        <v>2</v>
      </c>
      <c r="J3804" s="13">
        <v>36688</v>
      </c>
      <c r="K3804" s="13">
        <v>36705</v>
      </c>
      <c r="L3804" t="s">
        <v>322</v>
      </c>
      <c r="M3804">
        <v>11.659999999999997</v>
      </c>
      <c r="N3804">
        <v>108.94000000000001</v>
      </c>
      <c r="O3804" t="s">
        <v>184</v>
      </c>
      <c r="P3804" t="s">
        <v>323</v>
      </c>
      <c r="Q3804">
        <v>6</v>
      </c>
      <c r="R3804" t="s">
        <v>324</v>
      </c>
      <c r="S3804" s="13">
        <v>-17</v>
      </c>
      <c r="T3804">
        <v>17</v>
      </c>
      <c r="U3804">
        <v>40.200000000000003</v>
      </c>
      <c r="V3804">
        <v>40.200000000000003</v>
      </c>
      <c r="W3804">
        <v>8167</v>
      </c>
    </row>
    <row r="3805" spans="1:23" x14ac:dyDescent="0.5">
      <c r="A3805" t="s">
        <v>220</v>
      </c>
      <c r="B3805" t="s">
        <v>279</v>
      </c>
      <c r="C3805" t="s">
        <v>84</v>
      </c>
      <c r="D3805" t="s">
        <v>40</v>
      </c>
      <c r="E3805">
        <v>120.60000000000001</v>
      </c>
      <c r="F3805">
        <v>3</v>
      </c>
      <c r="G3805">
        <v>9.8999999999999986</v>
      </c>
      <c r="H3805">
        <v>6.8999999999999986</v>
      </c>
      <c r="I3805">
        <v>2</v>
      </c>
      <c r="J3805" s="13">
        <v>36518</v>
      </c>
      <c r="K3805" s="13">
        <v>36534</v>
      </c>
      <c r="L3805" t="s">
        <v>318</v>
      </c>
      <c r="M3805">
        <v>18.799999999999997</v>
      </c>
      <c r="N3805">
        <v>101.80000000000001</v>
      </c>
      <c r="O3805" t="s">
        <v>333</v>
      </c>
      <c r="P3805" t="s">
        <v>308</v>
      </c>
      <c r="Q3805">
        <v>12</v>
      </c>
      <c r="R3805" t="s">
        <v>309</v>
      </c>
      <c r="S3805" s="13">
        <v>-16</v>
      </c>
      <c r="T3805">
        <v>16</v>
      </c>
      <c r="U3805">
        <v>40.200000000000003</v>
      </c>
      <c r="V3805">
        <v>40.200000000000003</v>
      </c>
      <c r="W3805">
        <v>8167</v>
      </c>
    </row>
    <row r="3806" spans="1:23" x14ac:dyDescent="0.5">
      <c r="A3806" t="s">
        <v>228</v>
      </c>
      <c r="B3806" t="s">
        <v>279</v>
      </c>
      <c r="C3806" t="s">
        <v>84</v>
      </c>
      <c r="D3806" t="s">
        <v>40</v>
      </c>
      <c r="E3806">
        <v>120.60000000000001</v>
      </c>
      <c r="F3806">
        <v>3</v>
      </c>
      <c r="G3806">
        <v>9.5499999999999972</v>
      </c>
      <c r="H3806">
        <v>5.5499999999999972</v>
      </c>
      <c r="I3806">
        <v>2</v>
      </c>
      <c r="J3806" s="13">
        <v>36514</v>
      </c>
      <c r="K3806" s="13">
        <v>36529</v>
      </c>
      <c r="L3806" t="s">
        <v>310</v>
      </c>
      <c r="M3806">
        <v>17.099999999999994</v>
      </c>
      <c r="N3806">
        <v>103.50000000000001</v>
      </c>
      <c r="O3806" t="s">
        <v>333</v>
      </c>
      <c r="P3806" t="s">
        <v>308</v>
      </c>
      <c r="Q3806">
        <v>12</v>
      </c>
      <c r="R3806" t="s">
        <v>309</v>
      </c>
      <c r="S3806" s="13">
        <v>-15</v>
      </c>
      <c r="T3806">
        <v>15</v>
      </c>
      <c r="U3806">
        <v>40.200000000000003</v>
      </c>
      <c r="V3806">
        <v>40.200000000000003</v>
      </c>
      <c r="W3806">
        <v>8167</v>
      </c>
    </row>
    <row r="3807" spans="1:23" x14ac:dyDescent="0.5">
      <c r="A3807" t="s">
        <v>223</v>
      </c>
      <c r="B3807" t="s">
        <v>279</v>
      </c>
      <c r="C3807" t="s">
        <v>84</v>
      </c>
      <c r="D3807" t="s">
        <v>40</v>
      </c>
      <c r="E3807">
        <v>120.60000000000001</v>
      </c>
      <c r="F3807">
        <v>3</v>
      </c>
      <c r="G3807">
        <v>8.25</v>
      </c>
      <c r="H3807">
        <v>5.25</v>
      </c>
      <c r="I3807">
        <v>3</v>
      </c>
      <c r="J3807" s="13">
        <v>42325</v>
      </c>
      <c r="K3807" s="13">
        <v>42342</v>
      </c>
      <c r="L3807" t="s">
        <v>307</v>
      </c>
      <c r="M3807">
        <v>16.5</v>
      </c>
      <c r="N3807">
        <v>104.10000000000001</v>
      </c>
      <c r="O3807" t="s">
        <v>230</v>
      </c>
      <c r="P3807" t="s">
        <v>308</v>
      </c>
      <c r="Q3807">
        <v>11</v>
      </c>
      <c r="R3807" t="s">
        <v>312</v>
      </c>
      <c r="S3807" s="13">
        <v>-17</v>
      </c>
      <c r="T3807">
        <v>17</v>
      </c>
      <c r="U3807">
        <v>40.200000000000003</v>
      </c>
      <c r="V3807">
        <v>40.200000000000003</v>
      </c>
      <c r="W3807">
        <v>8167</v>
      </c>
    </row>
    <row r="3808" spans="1:23" x14ac:dyDescent="0.5">
      <c r="A3808" t="s">
        <v>224</v>
      </c>
      <c r="B3808" t="s">
        <v>279</v>
      </c>
      <c r="C3808" t="s">
        <v>84</v>
      </c>
      <c r="D3808" t="s">
        <v>40</v>
      </c>
      <c r="E3808">
        <v>120.60000000000001</v>
      </c>
      <c r="F3808">
        <v>3</v>
      </c>
      <c r="G3808">
        <v>9.61</v>
      </c>
      <c r="H3808">
        <v>4.6099999999999994</v>
      </c>
      <c r="I3808">
        <v>3</v>
      </c>
      <c r="J3808" s="13">
        <v>42287</v>
      </c>
      <c r="K3808" s="13">
        <v>42296</v>
      </c>
      <c r="L3808" t="s">
        <v>313</v>
      </c>
      <c r="M3808">
        <v>17.22</v>
      </c>
      <c r="N3808">
        <v>103.38000000000001</v>
      </c>
      <c r="O3808" t="s">
        <v>230</v>
      </c>
      <c r="P3808" t="s">
        <v>308</v>
      </c>
      <c r="Q3808">
        <v>10</v>
      </c>
      <c r="R3808" t="s">
        <v>314</v>
      </c>
      <c r="S3808" s="13">
        <v>-9</v>
      </c>
      <c r="T3808">
        <v>9</v>
      </c>
      <c r="U3808">
        <v>40.200000000000003</v>
      </c>
      <c r="V3808">
        <v>40.200000000000003</v>
      </c>
      <c r="W3808">
        <v>8167</v>
      </c>
    </row>
    <row r="3809" spans="1:23" x14ac:dyDescent="0.5">
      <c r="A3809" t="s">
        <v>224</v>
      </c>
      <c r="B3809" t="s">
        <v>279</v>
      </c>
      <c r="C3809" t="s">
        <v>84</v>
      </c>
      <c r="D3809" t="s">
        <v>40</v>
      </c>
      <c r="E3809">
        <v>120.60000000000001</v>
      </c>
      <c r="F3809">
        <v>3</v>
      </c>
      <c r="G3809">
        <v>7.8799999999999955</v>
      </c>
      <c r="H3809">
        <v>5.8799999999999955</v>
      </c>
      <c r="I3809">
        <v>3</v>
      </c>
      <c r="J3809" s="13">
        <v>42274</v>
      </c>
      <c r="K3809" s="13">
        <v>43082</v>
      </c>
      <c r="L3809" t="s">
        <v>313</v>
      </c>
      <c r="M3809">
        <v>16.759999999999991</v>
      </c>
      <c r="N3809">
        <v>103.84000000000002</v>
      </c>
      <c r="O3809" t="s">
        <v>230</v>
      </c>
      <c r="P3809" t="s">
        <v>316</v>
      </c>
      <c r="Q3809">
        <v>9</v>
      </c>
      <c r="R3809" t="s">
        <v>317</v>
      </c>
      <c r="S3809" s="13">
        <v>-808</v>
      </c>
      <c r="T3809">
        <v>808</v>
      </c>
      <c r="U3809">
        <v>40.200000000000003</v>
      </c>
      <c r="V3809">
        <v>40.200000000000003</v>
      </c>
      <c r="W3809">
        <v>8167</v>
      </c>
    </row>
    <row r="3810" spans="1:23" x14ac:dyDescent="0.5">
      <c r="A3810" t="s">
        <v>224</v>
      </c>
      <c r="B3810" t="s">
        <v>279</v>
      </c>
      <c r="C3810" t="s">
        <v>84</v>
      </c>
      <c r="D3810" t="s">
        <v>40</v>
      </c>
      <c r="E3810">
        <v>120.60000000000001</v>
      </c>
      <c r="F3810">
        <v>3</v>
      </c>
      <c r="G3810">
        <v>9.4500000000000028</v>
      </c>
      <c r="H3810">
        <v>4.4500000000000028</v>
      </c>
      <c r="I3810">
        <v>3</v>
      </c>
      <c r="J3810" s="13">
        <v>42246</v>
      </c>
      <c r="K3810" s="13">
        <v>42261</v>
      </c>
      <c r="L3810" t="s">
        <v>313</v>
      </c>
      <c r="M3810">
        <v>16.900000000000006</v>
      </c>
      <c r="N3810">
        <v>103.7</v>
      </c>
      <c r="O3810" t="s">
        <v>230</v>
      </c>
      <c r="P3810" t="s">
        <v>316</v>
      </c>
      <c r="Q3810">
        <v>8</v>
      </c>
      <c r="R3810" t="s">
        <v>319</v>
      </c>
      <c r="S3810" s="13">
        <v>-15</v>
      </c>
      <c r="T3810">
        <v>15</v>
      </c>
      <c r="U3810">
        <v>40.200000000000003</v>
      </c>
      <c r="V3810">
        <v>40.200000000000003</v>
      </c>
      <c r="W3810">
        <v>8167</v>
      </c>
    </row>
    <row r="3811" spans="1:23" x14ac:dyDescent="0.5">
      <c r="A3811" t="s">
        <v>227</v>
      </c>
      <c r="B3811" t="s">
        <v>279</v>
      </c>
      <c r="C3811" t="s">
        <v>84</v>
      </c>
      <c r="D3811" t="s">
        <v>40</v>
      </c>
      <c r="E3811">
        <v>120.60000000000001</v>
      </c>
      <c r="F3811">
        <v>3</v>
      </c>
      <c r="G3811">
        <v>6.8999999999999986</v>
      </c>
      <c r="H3811">
        <v>5.8999999999999986</v>
      </c>
      <c r="I3811">
        <v>3</v>
      </c>
      <c r="J3811" s="13">
        <v>42244</v>
      </c>
      <c r="K3811" s="13">
        <v>42253</v>
      </c>
      <c r="L3811" t="s">
        <v>311</v>
      </c>
      <c r="M3811">
        <v>15.799999999999997</v>
      </c>
      <c r="N3811">
        <v>104.80000000000001</v>
      </c>
      <c r="O3811" t="s">
        <v>230</v>
      </c>
      <c r="P3811" t="s">
        <v>316</v>
      </c>
      <c r="Q3811">
        <v>8</v>
      </c>
      <c r="R3811" t="s">
        <v>319</v>
      </c>
      <c r="S3811" s="13">
        <v>-9</v>
      </c>
      <c r="T3811">
        <v>9</v>
      </c>
      <c r="U3811">
        <v>40.200000000000003</v>
      </c>
      <c r="V3811">
        <v>40.200000000000003</v>
      </c>
      <c r="W3811">
        <v>8167</v>
      </c>
    </row>
    <row r="3812" spans="1:23" x14ac:dyDescent="0.5">
      <c r="A3812" t="s">
        <v>225</v>
      </c>
      <c r="B3812" t="s">
        <v>279</v>
      </c>
      <c r="C3812" t="s">
        <v>84</v>
      </c>
      <c r="D3812" t="s">
        <v>40</v>
      </c>
      <c r="E3812">
        <v>120.60000000000001</v>
      </c>
      <c r="F3812">
        <v>3</v>
      </c>
      <c r="G3812">
        <v>7.25</v>
      </c>
      <c r="H3812">
        <v>5.25</v>
      </c>
      <c r="I3812">
        <v>3</v>
      </c>
      <c r="J3812" s="13">
        <v>42222</v>
      </c>
      <c r="K3812" s="13">
        <v>43161</v>
      </c>
      <c r="L3812" t="s">
        <v>321</v>
      </c>
      <c r="M3812">
        <v>15.5</v>
      </c>
      <c r="N3812">
        <v>105.10000000000001</v>
      </c>
      <c r="O3812" t="s">
        <v>230</v>
      </c>
      <c r="P3812" t="s">
        <v>316</v>
      </c>
      <c r="Q3812">
        <v>8</v>
      </c>
      <c r="R3812" t="s">
        <v>319</v>
      </c>
      <c r="S3812" s="13">
        <v>-939</v>
      </c>
      <c r="T3812">
        <v>939</v>
      </c>
      <c r="U3812">
        <v>40.200000000000003</v>
      </c>
      <c r="V3812">
        <v>40.200000000000003</v>
      </c>
      <c r="W3812">
        <v>8167</v>
      </c>
    </row>
    <row r="3813" spans="1:23" x14ac:dyDescent="0.5">
      <c r="A3813" t="s">
        <v>228</v>
      </c>
      <c r="B3813" t="s">
        <v>279</v>
      </c>
      <c r="C3813" t="s">
        <v>84</v>
      </c>
      <c r="D3813" t="s">
        <v>40</v>
      </c>
      <c r="E3813">
        <v>120.60000000000001</v>
      </c>
      <c r="F3813">
        <v>3</v>
      </c>
      <c r="G3813">
        <v>6.6099999999999994</v>
      </c>
      <c r="H3813">
        <v>5.6099999999999994</v>
      </c>
      <c r="I3813">
        <v>3</v>
      </c>
      <c r="J3813" s="13">
        <v>42220</v>
      </c>
      <c r="K3813" s="13">
        <v>42961</v>
      </c>
      <c r="L3813" t="s">
        <v>310</v>
      </c>
      <c r="M3813">
        <v>15.219999999999999</v>
      </c>
      <c r="N3813">
        <v>105.38000000000001</v>
      </c>
      <c r="O3813" t="s">
        <v>230</v>
      </c>
      <c r="P3813" t="s">
        <v>316</v>
      </c>
      <c r="Q3813">
        <v>8</v>
      </c>
      <c r="R3813" t="s">
        <v>319</v>
      </c>
      <c r="S3813" s="13">
        <v>-741</v>
      </c>
      <c r="T3813">
        <v>741</v>
      </c>
      <c r="U3813">
        <v>40.200000000000003</v>
      </c>
      <c r="V3813">
        <v>40.200000000000003</v>
      </c>
      <c r="W3813">
        <v>8167</v>
      </c>
    </row>
    <row r="3814" spans="1:23" x14ac:dyDescent="0.5">
      <c r="A3814" t="s">
        <v>220</v>
      </c>
      <c r="B3814" t="s">
        <v>279</v>
      </c>
      <c r="C3814" t="s">
        <v>84</v>
      </c>
      <c r="D3814" t="s">
        <v>40</v>
      </c>
      <c r="E3814">
        <v>120.60000000000001</v>
      </c>
      <c r="F3814">
        <v>3</v>
      </c>
      <c r="G3814">
        <v>5.3299999999999983</v>
      </c>
      <c r="H3814">
        <v>5.3299999999999983</v>
      </c>
      <c r="I3814">
        <v>3</v>
      </c>
      <c r="J3814" s="13">
        <v>42113</v>
      </c>
      <c r="K3814" s="13">
        <v>43128</v>
      </c>
      <c r="L3814" t="s">
        <v>318</v>
      </c>
      <c r="M3814">
        <v>13.659999999999997</v>
      </c>
      <c r="N3814">
        <v>106.94000000000001</v>
      </c>
      <c r="O3814" t="s">
        <v>230</v>
      </c>
      <c r="P3814" t="s">
        <v>323</v>
      </c>
      <c r="Q3814">
        <v>4</v>
      </c>
      <c r="R3814" t="s">
        <v>326</v>
      </c>
      <c r="S3814" s="13">
        <v>-1015</v>
      </c>
      <c r="T3814">
        <v>1015</v>
      </c>
      <c r="U3814">
        <v>40.200000000000003</v>
      </c>
      <c r="V3814">
        <v>40.200000000000003</v>
      </c>
      <c r="W3814">
        <v>8167</v>
      </c>
    </row>
    <row r="3815" spans="1:23" x14ac:dyDescent="0.5">
      <c r="A3815" t="s">
        <v>221</v>
      </c>
      <c r="B3815" t="s">
        <v>279</v>
      </c>
      <c r="C3815" t="s">
        <v>84</v>
      </c>
      <c r="D3815" t="s">
        <v>40</v>
      </c>
      <c r="E3815">
        <v>120.60000000000001</v>
      </c>
      <c r="F3815">
        <v>3</v>
      </c>
      <c r="G3815">
        <v>6.4500000000000028</v>
      </c>
      <c r="H3815">
        <v>5.4500000000000028</v>
      </c>
      <c r="I3815">
        <v>3</v>
      </c>
      <c r="J3815" s="13">
        <v>42093</v>
      </c>
      <c r="K3815" s="13">
        <v>43127</v>
      </c>
      <c r="L3815" t="s">
        <v>322</v>
      </c>
      <c r="M3815">
        <v>14.900000000000006</v>
      </c>
      <c r="N3815">
        <v>105.7</v>
      </c>
      <c r="O3815" t="s">
        <v>230</v>
      </c>
      <c r="P3815" t="s">
        <v>327</v>
      </c>
      <c r="Q3815">
        <v>3</v>
      </c>
      <c r="R3815" t="s">
        <v>328</v>
      </c>
      <c r="S3815" s="13">
        <v>-1034</v>
      </c>
      <c r="T3815">
        <v>1034</v>
      </c>
      <c r="U3815">
        <v>40.200000000000003</v>
      </c>
      <c r="V3815">
        <v>40.200000000000003</v>
      </c>
      <c r="W3815">
        <v>8167</v>
      </c>
    </row>
    <row r="3816" spans="1:23" x14ac:dyDescent="0.5">
      <c r="A3816" t="s">
        <v>225</v>
      </c>
      <c r="B3816" t="s">
        <v>279</v>
      </c>
      <c r="C3816" t="s">
        <v>84</v>
      </c>
      <c r="D3816" t="s">
        <v>40</v>
      </c>
      <c r="E3816">
        <v>120.60000000000001</v>
      </c>
      <c r="F3816">
        <v>3</v>
      </c>
      <c r="G3816">
        <v>7.3599999999999994</v>
      </c>
      <c r="H3816">
        <v>4.3599999999999994</v>
      </c>
      <c r="I3816">
        <v>3</v>
      </c>
      <c r="J3816" s="13">
        <v>42073</v>
      </c>
      <c r="K3816" s="13">
        <v>43125</v>
      </c>
      <c r="L3816" t="s">
        <v>321</v>
      </c>
      <c r="M3816">
        <v>14.719999999999999</v>
      </c>
      <c r="N3816">
        <v>105.88000000000001</v>
      </c>
      <c r="O3816" t="s">
        <v>230</v>
      </c>
      <c r="P3816" t="s">
        <v>327</v>
      </c>
      <c r="Q3816">
        <v>3</v>
      </c>
      <c r="R3816" t="s">
        <v>328</v>
      </c>
      <c r="S3816" s="13">
        <v>-1052</v>
      </c>
      <c r="T3816">
        <v>1052</v>
      </c>
      <c r="U3816">
        <v>40.200000000000003</v>
      </c>
      <c r="V3816">
        <v>40.200000000000003</v>
      </c>
      <c r="W3816">
        <v>8167</v>
      </c>
    </row>
    <row r="3817" spans="1:23" x14ac:dyDescent="0.5">
      <c r="A3817" t="s">
        <v>225</v>
      </c>
      <c r="B3817" t="s">
        <v>279</v>
      </c>
      <c r="C3817" t="s">
        <v>84</v>
      </c>
      <c r="D3817" t="s">
        <v>40</v>
      </c>
      <c r="E3817">
        <v>120.60000000000001</v>
      </c>
      <c r="F3817">
        <v>3</v>
      </c>
      <c r="G3817">
        <v>8.36</v>
      </c>
      <c r="H3817">
        <v>6.3599999999999994</v>
      </c>
      <c r="I3817">
        <v>3</v>
      </c>
      <c r="J3817" s="13">
        <v>42065</v>
      </c>
      <c r="K3817" s="13">
        <v>42083</v>
      </c>
      <c r="L3817" t="s">
        <v>321</v>
      </c>
      <c r="M3817">
        <v>17.72</v>
      </c>
      <c r="N3817">
        <v>102.88000000000001</v>
      </c>
      <c r="O3817" t="s">
        <v>230</v>
      </c>
      <c r="P3817" t="s">
        <v>327</v>
      </c>
      <c r="Q3817">
        <v>3</v>
      </c>
      <c r="R3817" t="s">
        <v>328</v>
      </c>
      <c r="S3817" s="13">
        <v>-18</v>
      </c>
      <c r="T3817">
        <v>18</v>
      </c>
      <c r="U3817">
        <v>40.200000000000003</v>
      </c>
      <c r="V3817">
        <v>40.200000000000003</v>
      </c>
      <c r="W3817">
        <v>8167</v>
      </c>
    </row>
    <row r="3818" spans="1:23" x14ac:dyDescent="0.5">
      <c r="A3818" t="s">
        <v>221</v>
      </c>
      <c r="B3818" t="s">
        <v>279</v>
      </c>
      <c r="C3818" t="s">
        <v>84</v>
      </c>
      <c r="D3818" t="s">
        <v>40</v>
      </c>
      <c r="E3818">
        <v>120.60000000000001</v>
      </c>
      <c r="F3818">
        <v>3</v>
      </c>
      <c r="G3818">
        <v>10</v>
      </c>
      <c r="H3818">
        <v>7</v>
      </c>
      <c r="I3818">
        <v>3</v>
      </c>
      <c r="J3818" s="13">
        <v>42049</v>
      </c>
      <c r="K3818" s="13">
        <v>43109</v>
      </c>
      <c r="L3818" t="s">
        <v>322</v>
      </c>
      <c r="M3818">
        <v>20</v>
      </c>
      <c r="N3818">
        <v>100.60000000000001</v>
      </c>
      <c r="O3818" t="s">
        <v>230</v>
      </c>
      <c r="P3818" t="s">
        <v>327</v>
      </c>
      <c r="Q3818">
        <v>2</v>
      </c>
      <c r="R3818" t="s">
        <v>329</v>
      </c>
      <c r="S3818" s="13">
        <v>-1060</v>
      </c>
      <c r="T3818">
        <v>1060</v>
      </c>
      <c r="U3818">
        <v>40.200000000000003</v>
      </c>
      <c r="V3818">
        <v>40.200000000000003</v>
      </c>
      <c r="W3818">
        <v>8167</v>
      </c>
    </row>
    <row r="3819" spans="1:23" x14ac:dyDescent="0.5">
      <c r="A3819" t="s">
        <v>220</v>
      </c>
      <c r="B3819" t="s">
        <v>279</v>
      </c>
      <c r="C3819" t="s">
        <v>84</v>
      </c>
      <c r="D3819" t="s">
        <v>40</v>
      </c>
      <c r="E3819">
        <v>120.60000000000001</v>
      </c>
      <c r="F3819">
        <v>3</v>
      </c>
      <c r="G3819">
        <v>7</v>
      </c>
      <c r="H3819">
        <v>3</v>
      </c>
      <c r="I3819">
        <v>3</v>
      </c>
      <c r="J3819" s="13">
        <v>42036</v>
      </c>
      <c r="K3819" s="13">
        <v>43014</v>
      </c>
      <c r="L3819" t="s">
        <v>318</v>
      </c>
      <c r="M3819">
        <v>13</v>
      </c>
      <c r="N3819">
        <v>107.60000000000001</v>
      </c>
      <c r="O3819" t="s">
        <v>230</v>
      </c>
      <c r="P3819" t="s">
        <v>327</v>
      </c>
      <c r="Q3819">
        <v>2</v>
      </c>
      <c r="R3819" t="s">
        <v>329</v>
      </c>
      <c r="S3819" s="13">
        <v>-978</v>
      </c>
      <c r="T3819">
        <v>978</v>
      </c>
      <c r="U3819">
        <v>40.200000000000003</v>
      </c>
      <c r="V3819">
        <v>40.200000000000003</v>
      </c>
      <c r="W3819">
        <v>8167</v>
      </c>
    </row>
    <row r="3820" spans="1:23" x14ac:dyDescent="0.5">
      <c r="A3820" t="s">
        <v>228</v>
      </c>
      <c r="B3820" t="s">
        <v>279</v>
      </c>
      <c r="C3820" t="s">
        <v>84</v>
      </c>
      <c r="D3820" t="s">
        <v>40</v>
      </c>
      <c r="E3820">
        <v>120.60000000000001</v>
      </c>
      <c r="F3820">
        <v>3</v>
      </c>
      <c r="G3820">
        <v>8.36</v>
      </c>
      <c r="H3820">
        <v>4.3599999999999994</v>
      </c>
      <c r="I3820">
        <v>3</v>
      </c>
      <c r="J3820" s="13">
        <v>42021</v>
      </c>
      <c r="K3820" s="13">
        <v>42998</v>
      </c>
      <c r="L3820" t="s">
        <v>310</v>
      </c>
      <c r="M3820">
        <v>15.719999999999999</v>
      </c>
      <c r="N3820">
        <v>104.88000000000001</v>
      </c>
      <c r="O3820" t="s">
        <v>230</v>
      </c>
      <c r="P3820" t="s">
        <v>327</v>
      </c>
      <c r="Q3820">
        <v>1</v>
      </c>
      <c r="R3820" t="s">
        <v>330</v>
      </c>
      <c r="S3820" s="13">
        <v>-977</v>
      </c>
      <c r="T3820">
        <v>977</v>
      </c>
      <c r="U3820">
        <v>40.200000000000003</v>
      </c>
      <c r="V3820">
        <v>40.200000000000003</v>
      </c>
      <c r="W3820">
        <v>8167</v>
      </c>
    </row>
    <row r="3821" spans="1:23" x14ac:dyDescent="0.5">
      <c r="A3821" t="s">
        <v>220</v>
      </c>
      <c r="B3821" t="s">
        <v>279</v>
      </c>
      <c r="C3821" t="s">
        <v>84</v>
      </c>
      <c r="D3821" t="s">
        <v>40</v>
      </c>
      <c r="E3821">
        <v>120.60000000000001</v>
      </c>
      <c r="F3821">
        <v>3</v>
      </c>
      <c r="G3821">
        <v>5.68</v>
      </c>
      <c r="H3821">
        <v>6.68</v>
      </c>
      <c r="I3821">
        <v>3</v>
      </c>
      <c r="J3821" s="13">
        <v>42015</v>
      </c>
      <c r="K3821" s="13">
        <v>42026</v>
      </c>
      <c r="L3821" t="s">
        <v>318</v>
      </c>
      <c r="M3821">
        <v>15.36</v>
      </c>
      <c r="N3821">
        <v>105.24000000000001</v>
      </c>
      <c r="O3821" t="s">
        <v>230</v>
      </c>
      <c r="P3821" t="s">
        <v>327</v>
      </c>
      <c r="Q3821">
        <v>1</v>
      </c>
      <c r="R3821" t="s">
        <v>330</v>
      </c>
      <c r="S3821" s="13">
        <v>-11</v>
      </c>
      <c r="T3821">
        <v>11</v>
      </c>
      <c r="U3821">
        <v>40.200000000000003</v>
      </c>
      <c r="V3821">
        <v>40.200000000000003</v>
      </c>
      <c r="W3821">
        <v>8167</v>
      </c>
    </row>
    <row r="3822" spans="1:23" x14ac:dyDescent="0.5">
      <c r="A3822" t="s">
        <v>225</v>
      </c>
      <c r="B3822" t="s">
        <v>279</v>
      </c>
      <c r="C3822" t="s">
        <v>84</v>
      </c>
      <c r="D3822" t="s">
        <v>40</v>
      </c>
      <c r="E3822">
        <v>120.60000000000001</v>
      </c>
      <c r="F3822">
        <v>3</v>
      </c>
      <c r="G3822">
        <v>7.990000000000002</v>
      </c>
      <c r="H3822">
        <v>4.990000000000002</v>
      </c>
      <c r="I3822">
        <v>3</v>
      </c>
      <c r="J3822" s="13">
        <v>42006</v>
      </c>
      <c r="K3822" s="13">
        <v>42023</v>
      </c>
      <c r="L3822" t="s">
        <v>321</v>
      </c>
      <c r="M3822">
        <v>15.980000000000004</v>
      </c>
      <c r="N3822">
        <v>104.62</v>
      </c>
      <c r="O3822" t="s">
        <v>230</v>
      </c>
      <c r="P3822" t="s">
        <v>327</v>
      </c>
      <c r="Q3822">
        <v>1</v>
      </c>
      <c r="R3822" t="s">
        <v>330</v>
      </c>
      <c r="S3822" s="13">
        <v>-17</v>
      </c>
      <c r="T3822">
        <v>17</v>
      </c>
      <c r="U3822">
        <v>40.200000000000003</v>
      </c>
      <c r="V3822">
        <v>40.200000000000003</v>
      </c>
      <c r="W3822">
        <v>8167</v>
      </c>
    </row>
    <row r="3823" spans="1:23" x14ac:dyDescent="0.5">
      <c r="A3823" t="s">
        <v>220</v>
      </c>
      <c r="B3823" t="s">
        <v>279</v>
      </c>
      <c r="C3823" t="s">
        <v>84</v>
      </c>
      <c r="D3823" t="s">
        <v>40</v>
      </c>
      <c r="E3823">
        <v>120.60000000000001</v>
      </c>
      <c r="F3823">
        <v>3</v>
      </c>
      <c r="G3823">
        <v>8.9899999999999984</v>
      </c>
      <c r="H3823">
        <v>4.9899999999999984</v>
      </c>
      <c r="I3823">
        <v>3</v>
      </c>
      <c r="J3823" s="13">
        <v>41866</v>
      </c>
      <c r="K3823" s="13">
        <v>41881</v>
      </c>
      <c r="L3823" t="s">
        <v>318</v>
      </c>
      <c r="M3823">
        <v>16.979999999999997</v>
      </c>
      <c r="N3823">
        <v>103.62</v>
      </c>
      <c r="O3823" t="s">
        <v>197</v>
      </c>
      <c r="P3823" t="s">
        <v>316</v>
      </c>
      <c r="Q3823">
        <v>8</v>
      </c>
      <c r="R3823" t="s">
        <v>319</v>
      </c>
      <c r="S3823" s="13">
        <v>-15</v>
      </c>
      <c r="T3823">
        <v>15</v>
      </c>
      <c r="U3823">
        <v>40.200000000000003</v>
      </c>
      <c r="V3823">
        <v>40.200000000000003</v>
      </c>
      <c r="W3823">
        <v>8167</v>
      </c>
    </row>
    <row r="3824" spans="1:23" x14ac:dyDescent="0.5">
      <c r="A3824" t="s">
        <v>221</v>
      </c>
      <c r="B3824" t="s">
        <v>279</v>
      </c>
      <c r="C3824" t="s">
        <v>84</v>
      </c>
      <c r="D3824" t="s">
        <v>40</v>
      </c>
      <c r="E3824">
        <v>120.60000000000001</v>
      </c>
      <c r="F3824">
        <v>3</v>
      </c>
      <c r="G3824">
        <v>9.9899999999999984</v>
      </c>
      <c r="H3824">
        <v>6.9899999999999984</v>
      </c>
      <c r="I3824">
        <v>3</v>
      </c>
      <c r="J3824" s="13">
        <v>41829</v>
      </c>
      <c r="K3824" s="13">
        <v>41841</v>
      </c>
      <c r="L3824" t="s">
        <v>322</v>
      </c>
      <c r="M3824">
        <v>19.979999999999997</v>
      </c>
      <c r="N3824">
        <v>100.62</v>
      </c>
      <c r="O3824" t="s">
        <v>197</v>
      </c>
      <c r="P3824" t="s">
        <v>316</v>
      </c>
      <c r="Q3824">
        <v>7</v>
      </c>
      <c r="R3824" t="s">
        <v>320</v>
      </c>
      <c r="S3824" s="13">
        <v>-12</v>
      </c>
      <c r="T3824">
        <v>12</v>
      </c>
      <c r="U3824">
        <v>40.200000000000003</v>
      </c>
      <c r="V3824">
        <v>40.200000000000003</v>
      </c>
      <c r="W3824">
        <v>8167</v>
      </c>
    </row>
    <row r="3825" spans="1:23" x14ac:dyDescent="0.5">
      <c r="A3825" t="s">
        <v>227</v>
      </c>
      <c r="B3825" t="s">
        <v>279</v>
      </c>
      <c r="C3825" t="s">
        <v>84</v>
      </c>
      <c r="D3825" t="s">
        <v>40</v>
      </c>
      <c r="E3825">
        <v>120.60000000000001</v>
      </c>
      <c r="F3825">
        <v>3</v>
      </c>
      <c r="G3825">
        <v>5.8900000000000006</v>
      </c>
      <c r="H3825">
        <v>4.8900000000000006</v>
      </c>
      <c r="I3825">
        <v>3</v>
      </c>
      <c r="J3825" s="13">
        <v>41788</v>
      </c>
      <c r="K3825" s="13">
        <v>42848</v>
      </c>
      <c r="L3825" t="s">
        <v>311</v>
      </c>
      <c r="M3825">
        <v>13.780000000000001</v>
      </c>
      <c r="N3825">
        <v>106.82000000000001</v>
      </c>
      <c r="O3825" t="s">
        <v>197</v>
      </c>
      <c r="P3825" t="s">
        <v>323</v>
      </c>
      <c r="Q3825">
        <v>5</v>
      </c>
      <c r="R3825" t="s">
        <v>325</v>
      </c>
      <c r="S3825" s="13">
        <v>-1060</v>
      </c>
      <c r="T3825">
        <v>1060</v>
      </c>
      <c r="U3825">
        <v>40.200000000000003</v>
      </c>
      <c r="V3825">
        <v>40.200000000000003</v>
      </c>
      <c r="W3825">
        <v>8167</v>
      </c>
    </row>
    <row r="3826" spans="1:23" x14ac:dyDescent="0.5">
      <c r="A3826" t="s">
        <v>221</v>
      </c>
      <c r="B3826" t="s">
        <v>279</v>
      </c>
      <c r="C3826" t="s">
        <v>84</v>
      </c>
      <c r="D3826" t="s">
        <v>40</v>
      </c>
      <c r="E3826">
        <v>120.60000000000001</v>
      </c>
      <c r="F3826">
        <v>3</v>
      </c>
      <c r="G3826">
        <v>5.5799999999999983</v>
      </c>
      <c r="H3826">
        <v>3.5799999999999983</v>
      </c>
      <c r="I3826">
        <v>3</v>
      </c>
      <c r="J3826" s="13">
        <v>41742</v>
      </c>
      <c r="K3826" s="13">
        <v>42844</v>
      </c>
      <c r="L3826" t="s">
        <v>322</v>
      </c>
      <c r="M3826">
        <v>12.159999999999997</v>
      </c>
      <c r="N3826">
        <v>108.44000000000001</v>
      </c>
      <c r="O3826" t="s">
        <v>197</v>
      </c>
      <c r="P3826" t="s">
        <v>323</v>
      </c>
      <c r="Q3826">
        <v>4</v>
      </c>
      <c r="R3826" t="s">
        <v>326</v>
      </c>
      <c r="S3826" s="13">
        <v>-1102</v>
      </c>
      <c r="T3826">
        <v>1102</v>
      </c>
      <c r="U3826">
        <v>40.200000000000003</v>
      </c>
      <c r="V3826">
        <v>40.200000000000003</v>
      </c>
      <c r="W3826">
        <v>8167</v>
      </c>
    </row>
    <row r="3827" spans="1:23" x14ac:dyDescent="0.5">
      <c r="A3827" t="s">
        <v>225</v>
      </c>
      <c r="B3827" t="s">
        <v>279</v>
      </c>
      <c r="C3827" t="s">
        <v>84</v>
      </c>
      <c r="D3827" t="s">
        <v>40</v>
      </c>
      <c r="E3827">
        <v>120.60000000000001</v>
      </c>
      <c r="F3827">
        <v>3</v>
      </c>
      <c r="G3827">
        <v>9.3299999999999983</v>
      </c>
      <c r="H3827">
        <v>5.3299999999999983</v>
      </c>
      <c r="I3827">
        <v>3</v>
      </c>
      <c r="J3827" s="13">
        <v>41739</v>
      </c>
      <c r="K3827" s="13">
        <v>43224</v>
      </c>
      <c r="L3827" t="s">
        <v>321</v>
      </c>
      <c r="M3827">
        <v>17.659999999999997</v>
      </c>
      <c r="N3827">
        <v>102.94000000000001</v>
      </c>
      <c r="O3827" t="s">
        <v>197</v>
      </c>
      <c r="P3827" t="s">
        <v>323</v>
      </c>
      <c r="Q3827">
        <v>4</v>
      </c>
      <c r="R3827" t="s">
        <v>326</v>
      </c>
      <c r="S3827" s="13">
        <v>-1485</v>
      </c>
      <c r="T3827">
        <v>1485</v>
      </c>
      <c r="U3827">
        <v>40.200000000000003</v>
      </c>
      <c r="V3827">
        <v>40.200000000000003</v>
      </c>
      <c r="W3827">
        <v>8167</v>
      </c>
    </row>
    <row r="3828" spans="1:23" x14ac:dyDescent="0.5">
      <c r="A3828" t="s">
        <v>220</v>
      </c>
      <c r="B3828" t="s">
        <v>279</v>
      </c>
      <c r="C3828" t="s">
        <v>84</v>
      </c>
      <c r="D3828" t="s">
        <v>40</v>
      </c>
      <c r="E3828">
        <v>120.60000000000001</v>
      </c>
      <c r="F3828">
        <v>3</v>
      </c>
      <c r="G3828">
        <v>7</v>
      </c>
      <c r="H3828">
        <v>7</v>
      </c>
      <c r="I3828">
        <v>3</v>
      </c>
      <c r="J3828" s="13">
        <v>41701</v>
      </c>
      <c r="K3828" s="13">
        <v>43212</v>
      </c>
      <c r="L3828" t="s">
        <v>318</v>
      </c>
      <c r="M3828">
        <v>17</v>
      </c>
      <c r="N3828">
        <v>103.60000000000001</v>
      </c>
      <c r="O3828" t="s">
        <v>197</v>
      </c>
      <c r="P3828" t="s">
        <v>327</v>
      </c>
      <c r="Q3828">
        <v>3</v>
      </c>
      <c r="R3828" t="s">
        <v>328</v>
      </c>
      <c r="S3828" s="13">
        <v>-1511</v>
      </c>
      <c r="T3828">
        <v>1511</v>
      </c>
      <c r="U3828">
        <v>40.200000000000003</v>
      </c>
      <c r="V3828">
        <v>40.200000000000003</v>
      </c>
      <c r="W3828">
        <v>8167</v>
      </c>
    </row>
    <row r="3829" spans="1:23" x14ac:dyDescent="0.5">
      <c r="A3829" t="s">
        <v>228</v>
      </c>
      <c r="B3829" t="s">
        <v>279</v>
      </c>
      <c r="C3829" t="s">
        <v>84</v>
      </c>
      <c r="D3829" t="s">
        <v>40</v>
      </c>
      <c r="E3829">
        <v>120.60000000000001</v>
      </c>
      <c r="F3829">
        <v>3</v>
      </c>
      <c r="G3829">
        <v>6.9899999999999984</v>
      </c>
      <c r="H3829">
        <v>5.9899999999999984</v>
      </c>
      <c r="I3829">
        <v>3</v>
      </c>
      <c r="J3829" s="13">
        <v>41654</v>
      </c>
      <c r="K3829" s="13">
        <v>41664</v>
      </c>
      <c r="L3829" t="s">
        <v>310</v>
      </c>
      <c r="M3829">
        <v>15.979999999999997</v>
      </c>
      <c r="N3829">
        <v>104.62</v>
      </c>
      <c r="O3829" t="s">
        <v>197</v>
      </c>
      <c r="P3829" t="s">
        <v>327</v>
      </c>
      <c r="Q3829">
        <v>1</v>
      </c>
      <c r="R3829" t="s">
        <v>330</v>
      </c>
      <c r="S3829" s="13">
        <v>-10</v>
      </c>
      <c r="T3829">
        <v>10</v>
      </c>
      <c r="U3829">
        <v>40.200000000000003</v>
      </c>
      <c r="V3829">
        <v>40.200000000000003</v>
      </c>
      <c r="W3829">
        <v>8167</v>
      </c>
    </row>
    <row r="3830" spans="1:23" x14ac:dyDescent="0.5">
      <c r="A3830" t="s">
        <v>222</v>
      </c>
      <c r="B3830" t="s">
        <v>279</v>
      </c>
      <c r="C3830" t="s">
        <v>84</v>
      </c>
      <c r="D3830" t="s">
        <v>40</v>
      </c>
      <c r="E3830">
        <v>120.60000000000001</v>
      </c>
      <c r="F3830">
        <v>3</v>
      </c>
      <c r="G3830">
        <v>8.2000000000000028</v>
      </c>
      <c r="H3830">
        <v>6.2000000000000028</v>
      </c>
      <c r="I3830">
        <v>3</v>
      </c>
      <c r="J3830" s="13">
        <v>41603</v>
      </c>
      <c r="K3830" s="13">
        <v>41611</v>
      </c>
      <c r="L3830" t="s">
        <v>331</v>
      </c>
      <c r="M3830">
        <v>17.400000000000006</v>
      </c>
      <c r="N3830">
        <v>103.2</v>
      </c>
      <c r="O3830" t="s">
        <v>196</v>
      </c>
      <c r="P3830" t="s">
        <v>308</v>
      </c>
      <c r="Q3830">
        <v>11</v>
      </c>
      <c r="R3830" t="s">
        <v>312</v>
      </c>
      <c r="S3830" s="13">
        <v>-8</v>
      </c>
      <c r="T3830">
        <v>8</v>
      </c>
      <c r="U3830">
        <v>40.200000000000003</v>
      </c>
      <c r="V3830">
        <v>40.200000000000003</v>
      </c>
      <c r="W3830">
        <v>8167</v>
      </c>
    </row>
    <row r="3831" spans="1:23" x14ac:dyDescent="0.5">
      <c r="A3831" t="s">
        <v>222</v>
      </c>
      <c r="B3831" t="s">
        <v>279</v>
      </c>
      <c r="C3831" t="s">
        <v>84</v>
      </c>
      <c r="D3831" t="s">
        <v>40</v>
      </c>
      <c r="E3831">
        <v>120.60000000000001</v>
      </c>
      <c r="F3831">
        <v>3</v>
      </c>
      <c r="G3831">
        <v>7.4500000000000028</v>
      </c>
      <c r="H3831">
        <v>5.4500000000000028</v>
      </c>
      <c r="I3831">
        <v>3</v>
      </c>
      <c r="J3831" s="13">
        <v>41580</v>
      </c>
      <c r="K3831" s="13">
        <v>42784</v>
      </c>
      <c r="L3831" t="s">
        <v>331</v>
      </c>
      <c r="M3831">
        <v>15.900000000000006</v>
      </c>
      <c r="N3831">
        <v>104.7</v>
      </c>
      <c r="O3831" t="s">
        <v>196</v>
      </c>
      <c r="P3831" t="s">
        <v>308</v>
      </c>
      <c r="Q3831">
        <v>11</v>
      </c>
      <c r="R3831" t="s">
        <v>312</v>
      </c>
      <c r="S3831" s="13">
        <v>-1204</v>
      </c>
      <c r="T3831">
        <v>1204</v>
      </c>
      <c r="U3831">
        <v>40.200000000000003</v>
      </c>
      <c r="V3831">
        <v>40.200000000000003</v>
      </c>
      <c r="W3831">
        <v>8167</v>
      </c>
    </row>
    <row r="3832" spans="1:23" x14ac:dyDescent="0.5">
      <c r="A3832" t="s">
        <v>221</v>
      </c>
      <c r="B3832" t="s">
        <v>279</v>
      </c>
      <c r="C3832" t="s">
        <v>84</v>
      </c>
      <c r="D3832" t="s">
        <v>40</v>
      </c>
      <c r="E3832">
        <v>120.60000000000001</v>
      </c>
      <c r="F3832">
        <v>3</v>
      </c>
      <c r="G3832">
        <v>9.84</v>
      </c>
      <c r="H3832">
        <v>4.84</v>
      </c>
      <c r="I3832">
        <v>3</v>
      </c>
      <c r="J3832" s="13">
        <v>41566</v>
      </c>
      <c r="K3832" s="13">
        <v>41574</v>
      </c>
      <c r="L3832" t="s">
        <v>322</v>
      </c>
      <c r="M3832">
        <v>17.68</v>
      </c>
      <c r="N3832">
        <v>102.92000000000002</v>
      </c>
      <c r="O3832" t="s">
        <v>196</v>
      </c>
      <c r="P3832" t="s">
        <v>308</v>
      </c>
      <c r="Q3832">
        <v>10</v>
      </c>
      <c r="R3832" t="s">
        <v>314</v>
      </c>
      <c r="S3832" s="13">
        <v>-8</v>
      </c>
      <c r="T3832">
        <v>8</v>
      </c>
      <c r="U3832">
        <v>40.200000000000003</v>
      </c>
      <c r="V3832">
        <v>40.200000000000003</v>
      </c>
      <c r="W3832">
        <v>8167</v>
      </c>
    </row>
    <row r="3833" spans="1:23" x14ac:dyDescent="0.5">
      <c r="A3833" t="s">
        <v>227</v>
      </c>
      <c r="B3833" t="s">
        <v>279</v>
      </c>
      <c r="C3833" t="s">
        <v>84</v>
      </c>
      <c r="D3833" t="s">
        <v>40</v>
      </c>
      <c r="E3833">
        <v>120.60000000000001</v>
      </c>
      <c r="F3833">
        <v>3</v>
      </c>
      <c r="G3833">
        <v>8.5499999999999972</v>
      </c>
      <c r="H3833">
        <v>3.5499999999999972</v>
      </c>
      <c r="I3833">
        <v>3</v>
      </c>
      <c r="J3833" s="13">
        <v>41451</v>
      </c>
      <c r="K3833" s="13">
        <v>42760</v>
      </c>
      <c r="L3833" t="s">
        <v>311</v>
      </c>
      <c r="M3833">
        <v>15.099999999999994</v>
      </c>
      <c r="N3833">
        <v>105.50000000000001</v>
      </c>
      <c r="O3833" t="s">
        <v>196</v>
      </c>
      <c r="P3833" t="s">
        <v>323</v>
      </c>
      <c r="Q3833">
        <v>6</v>
      </c>
      <c r="R3833" t="s">
        <v>324</v>
      </c>
      <c r="S3833" s="13">
        <v>-1309</v>
      </c>
      <c r="T3833">
        <v>1309</v>
      </c>
      <c r="U3833">
        <v>40.200000000000003</v>
      </c>
      <c r="V3833">
        <v>40.200000000000003</v>
      </c>
      <c r="W3833">
        <v>8167</v>
      </c>
    </row>
    <row r="3834" spans="1:23" x14ac:dyDescent="0.5">
      <c r="A3834" t="s">
        <v>225</v>
      </c>
      <c r="B3834" t="s">
        <v>279</v>
      </c>
      <c r="C3834" t="s">
        <v>84</v>
      </c>
      <c r="D3834" t="s">
        <v>40</v>
      </c>
      <c r="E3834">
        <v>120.60000000000001</v>
      </c>
      <c r="F3834">
        <v>3</v>
      </c>
      <c r="G3834">
        <v>5.3599999999999994</v>
      </c>
      <c r="H3834">
        <v>6.3599999999999994</v>
      </c>
      <c r="I3834">
        <v>3</v>
      </c>
      <c r="J3834" s="13">
        <v>41385</v>
      </c>
      <c r="K3834" s="13">
        <v>41403</v>
      </c>
      <c r="L3834" t="s">
        <v>321</v>
      </c>
      <c r="M3834">
        <v>14.719999999999999</v>
      </c>
      <c r="N3834">
        <v>105.88000000000001</v>
      </c>
      <c r="O3834" t="s">
        <v>196</v>
      </c>
      <c r="P3834" t="s">
        <v>323</v>
      </c>
      <c r="Q3834">
        <v>4</v>
      </c>
      <c r="R3834" t="s">
        <v>326</v>
      </c>
      <c r="S3834" s="13">
        <v>-18</v>
      </c>
      <c r="T3834">
        <v>18</v>
      </c>
      <c r="U3834">
        <v>40.200000000000003</v>
      </c>
      <c r="V3834">
        <v>40.200000000000003</v>
      </c>
      <c r="W3834">
        <v>8167</v>
      </c>
    </row>
    <row r="3835" spans="1:23" x14ac:dyDescent="0.5">
      <c r="A3835" t="s">
        <v>220</v>
      </c>
      <c r="B3835" t="s">
        <v>279</v>
      </c>
      <c r="C3835" t="s">
        <v>84</v>
      </c>
      <c r="D3835" t="s">
        <v>40</v>
      </c>
      <c r="E3835">
        <v>120.60000000000001</v>
      </c>
      <c r="F3835">
        <v>3</v>
      </c>
      <c r="G3835">
        <v>5.1199999999999974</v>
      </c>
      <c r="H3835">
        <v>4.1199999999999974</v>
      </c>
      <c r="I3835">
        <v>3</v>
      </c>
      <c r="J3835" s="13">
        <v>41379</v>
      </c>
      <c r="K3835" s="13">
        <v>41392</v>
      </c>
      <c r="L3835" t="s">
        <v>318</v>
      </c>
      <c r="M3835">
        <v>12.239999999999995</v>
      </c>
      <c r="N3835">
        <v>108.36000000000001</v>
      </c>
      <c r="O3835" t="s">
        <v>196</v>
      </c>
      <c r="P3835" t="s">
        <v>323</v>
      </c>
      <c r="Q3835">
        <v>4</v>
      </c>
      <c r="R3835" t="s">
        <v>326</v>
      </c>
      <c r="S3835" s="13">
        <v>-13</v>
      </c>
      <c r="T3835">
        <v>13</v>
      </c>
      <c r="U3835">
        <v>40.200000000000003</v>
      </c>
      <c r="V3835">
        <v>40.200000000000003</v>
      </c>
      <c r="W3835">
        <v>8167</v>
      </c>
    </row>
    <row r="3836" spans="1:23" x14ac:dyDescent="0.5">
      <c r="A3836" t="s">
        <v>220</v>
      </c>
      <c r="B3836" t="s">
        <v>279</v>
      </c>
      <c r="C3836" t="s">
        <v>84</v>
      </c>
      <c r="D3836" t="s">
        <v>40</v>
      </c>
      <c r="E3836">
        <v>120.60000000000001</v>
      </c>
      <c r="F3836">
        <v>3</v>
      </c>
      <c r="G3836">
        <v>5.4500000000000028</v>
      </c>
      <c r="H3836">
        <v>3.4500000000000028</v>
      </c>
      <c r="I3836">
        <v>3</v>
      </c>
      <c r="J3836" s="13">
        <v>41376</v>
      </c>
      <c r="K3836" s="13">
        <v>42735</v>
      </c>
      <c r="L3836" t="s">
        <v>318</v>
      </c>
      <c r="M3836">
        <v>11.900000000000006</v>
      </c>
      <c r="N3836">
        <v>108.7</v>
      </c>
      <c r="O3836" t="s">
        <v>196</v>
      </c>
      <c r="P3836" t="s">
        <v>323</v>
      </c>
      <c r="Q3836">
        <v>4</v>
      </c>
      <c r="R3836" t="s">
        <v>326</v>
      </c>
      <c r="S3836" s="13">
        <v>-1359</v>
      </c>
      <c r="T3836">
        <v>1359</v>
      </c>
      <c r="U3836">
        <v>40.200000000000003</v>
      </c>
      <c r="V3836">
        <v>40.200000000000003</v>
      </c>
      <c r="W3836">
        <v>8167</v>
      </c>
    </row>
    <row r="3837" spans="1:23" x14ac:dyDescent="0.5">
      <c r="A3837" t="s">
        <v>228</v>
      </c>
      <c r="B3837" t="s">
        <v>279</v>
      </c>
      <c r="C3837" t="s">
        <v>84</v>
      </c>
      <c r="D3837" t="s">
        <v>40</v>
      </c>
      <c r="E3837">
        <v>120.60000000000001</v>
      </c>
      <c r="F3837">
        <v>3</v>
      </c>
      <c r="G3837">
        <v>9.9899999999999984</v>
      </c>
      <c r="H3837">
        <v>5.9899999999999984</v>
      </c>
      <c r="I3837">
        <v>3</v>
      </c>
      <c r="J3837" s="13">
        <v>41324</v>
      </c>
      <c r="K3837" s="13">
        <v>41336</v>
      </c>
      <c r="L3837" t="s">
        <v>310</v>
      </c>
      <c r="M3837">
        <v>18.979999999999997</v>
      </c>
      <c r="N3837">
        <v>101.62</v>
      </c>
      <c r="O3837" t="s">
        <v>196</v>
      </c>
      <c r="P3837" t="s">
        <v>327</v>
      </c>
      <c r="Q3837">
        <v>2</v>
      </c>
      <c r="R3837" t="s">
        <v>329</v>
      </c>
      <c r="S3837" s="13">
        <v>-12</v>
      </c>
      <c r="T3837">
        <v>12</v>
      </c>
      <c r="U3837">
        <v>40.200000000000003</v>
      </c>
      <c r="V3837">
        <v>40.200000000000003</v>
      </c>
      <c r="W3837">
        <v>8167</v>
      </c>
    </row>
    <row r="3838" spans="1:23" x14ac:dyDescent="0.5">
      <c r="A3838" t="s">
        <v>227</v>
      </c>
      <c r="B3838" t="s">
        <v>279</v>
      </c>
      <c r="C3838" t="s">
        <v>84</v>
      </c>
      <c r="D3838" t="s">
        <v>40</v>
      </c>
      <c r="E3838">
        <v>120.60000000000001</v>
      </c>
      <c r="F3838">
        <v>3</v>
      </c>
      <c r="G3838">
        <v>9.9899999999999984</v>
      </c>
      <c r="H3838">
        <v>5.9899999999999984</v>
      </c>
      <c r="I3838">
        <v>3</v>
      </c>
      <c r="J3838" s="13">
        <v>41301</v>
      </c>
      <c r="K3838" s="13">
        <v>41312</v>
      </c>
      <c r="L3838" t="s">
        <v>311</v>
      </c>
      <c r="M3838">
        <v>18.979999999999997</v>
      </c>
      <c r="N3838">
        <v>101.62</v>
      </c>
      <c r="O3838" t="s">
        <v>196</v>
      </c>
      <c r="P3838" t="s">
        <v>327</v>
      </c>
      <c r="Q3838">
        <v>1</v>
      </c>
      <c r="R3838" t="s">
        <v>330</v>
      </c>
      <c r="S3838" s="13">
        <v>-11</v>
      </c>
      <c r="T3838">
        <v>11</v>
      </c>
      <c r="U3838">
        <v>40.200000000000003</v>
      </c>
      <c r="V3838">
        <v>40.200000000000003</v>
      </c>
      <c r="W3838">
        <v>8167</v>
      </c>
    </row>
    <row r="3839" spans="1:23" x14ac:dyDescent="0.5">
      <c r="A3839" t="s">
        <v>224</v>
      </c>
      <c r="B3839" t="s">
        <v>279</v>
      </c>
      <c r="C3839" t="s">
        <v>84</v>
      </c>
      <c r="D3839" t="s">
        <v>40</v>
      </c>
      <c r="E3839">
        <v>120.60000000000001</v>
      </c>
      <c r="F3839">
        <v>3</v>
      </c>
      <c r="G3839">
        <v>10</v>
      </c>
      <c r="H3839">
        <v>6</v>
      </c>
      <c r="I3839">
        <v>3</v>
      </c>
      <c r="J3839" s="13">
        <v>41167</v>
      </c>
      <c r="K3839" s="13">
        <v>41178</v>
      </c>
      <c r="L3839" t="s">
        <v>313</v>
      </c>
      <c r="M3839">
        <v>19</v>
      </c>
      <c r="N3839">
        <v>101.60000000000001</v>
      </c>
      <c r="O3839" t="s">
        <v>195</v>
      </c>
      <c r="P3839" t="s">
        <v>316</v>
      </c>
      <c r="Q3839">
        <v>9</v>
      </c>
      <c r="R3839" t="s">
        <v>317</v>
      </c>
      <c r="S3839" s="13">
        <v>-11</v>
      </c>
      <c r="T3839">
        <v>11</v>
      </c>
      <c r="U3839">
        <v>40.200000000000003</v>
      </c>
      <c r="V3839">
        <v>40.200000000000003</v>
      </c>
      <c r="W3839">
        <v>8167</v>
      </c>
    </row>
    <row r="3840" spans="1:23" x14ac:dyDescent="0.5">
      <c r="A3840" t="s">
        <v>227</v>
      </c>
      <c r="B3840" t="s">
        <v>279</v>
      </c>
      <c r="C3840" t="s">
        <v>84</v>
      </c>
      <c r="D3840" t="s">
        <v>40</v>
      </c>
      <c r="E3840">
        <v>120.60000000000001</v>
      </c>
      <c r="F3840">
        <v>3</v>
      </c>
      <c r="G3840">
        <v>6.8799999999999955</v>
      </c>
      <c r="H3840">
        <v>4.8799999999999955</v>
      </c>
      <c r="I3840">
        <v>3</v>
      </c>
      <c r="J3840" s="13">
        <v>41103</v>
      </c>
      <c r="K3840" s="13">
        <v>41119</v>
      </c>
      <c r="L3840" t="s">
        <v>311</v>
      </c>
      <c r="M3840">
        <v>14.759999999999991</v>
      </c>
      <c r="N3840">
        <v>105.84000000000002</v>
      </c>
      <c r="O3840" t="s">
        <v>195</v>
      </c>
      <c r="P3840" t="s">
        <v>316</v>
      </c>
      <c r="Q3840">
        <v>7</v>
      </c>
      <c r="R3840" t="s">
        <v>320</v>
      </c>
      <c r="S3840" s="13">
        <v>-16</v>
      </c>
      <c r="T3840">
        <v>16</v>
      </c>
      <c r="U3840">
        <v>40.200000000000003</v>
      </c>
      <c r="V3840">
        <v>40.200000000000003</v>
      </c>
      <c r="W3840">
        <v>8167</v>
      </c>
    </row>
    <row r="3841" spans="1:23" x14ac:dyDescent="0.5">
      <c r="A3841" t="s">
        <v>221</v>
      </c>
      <c r="B3841" t="s">
        <v>279</v>
      </c>
      <c r="C3841" t="s">
        <v>84</v>
      </c>
      <c r="D3841" t="s">
        <v>40</v>
      </c>
      <c r="E3841">
        <v>120.60000000000001</v>
      </c>
      <c r="F3841">
        <v>3</v>
      </c>
      <c r="G3841">
        <v>9.2000000000000028</v>
      </c>
      <c r="H3841">
        <v>6.2000000000000028</v>
      </c>
      <c r="I3841">
        <v>3</v>
      </c>
      <c r="J3841" s="13">
        <v>41041</v>
      </c>
      <c r="K3841" s="13">
        <v>42657</v>
      </c>
      <c r="L3841" t="s">
        <v>322</v>
      </c>
      <c r="M3841">
        <v>18.400000000000006</v>
      </c>
      <c r="N3841">
        <v>102.2</v>
      </c>
      <c r="O3841" t="s">
        <v>195</v>
      </c>
      <c r="P3841" t="s">
        <v>323</v>
      </c>
      <c r="Q3841">
        <v>5</v>
      </c>
      <c r="R3841" t="s">
        <v>325</v>
      </c>
      <c r="S3841" s="13">
        <v>-1616</v>
      </c>
      <c r="T3841">
        <v>1616</v>
      </c>
      <c r="U3841">
        <v>40.200000000000003</v>
      </c>
      <c r="V3841">
        <v>40.200000000000003</v>
      </c>
      <c r="W3841">
        <v>8167</v>
      </c>
    </row>
    <row r="3842" spans="1:23" x14ac:dyDescent="0.5">
      <c r="A3842" t="s">
        <v>228</v>
      </c>
      <c r="B3842" t="s">
        <v>279</v>
      </c>
      <c r="C3842" t="s">
        <v>84</v>
      </c>
      <c r="D3842" t="s">
        <v>40</v>
      </c>
      <c r="E3842">
        <v>120.60000000000001</v>
      </c>
      <c r="F3842">
        <v>3</v>
      </c>
      <c r="G3842">
        <v>5</v>
      </c>
      <c r="H3842">
        <v>5</v>
      </c>
      <c r="I3842">
        <v>3</v>
      </c>
      <c r="J3842" s="13">
        <v>40986</v>
      </c>
      <c r="K3842" s="13">
        <v>41006</v>
      </c>
      <c r="L3842" t="s">
        <v>310</v>
      </c>
      <c r="M3842">
        <v>13</v>
      </c>
      <c r="N3842">
        <v>107.60000000000001</v>
      </c>
      <c r="O3842" t="s">
        <v>195</v>
      </c>
      <c r="P3842" t="s">
        <v>327</v>
      </c>
      <c r="Q3842">
        <v>3</v>
      </c>
      <c r="R3842" t="s">
        <v>328</v>
      </c>
      <c r="S3842" s="13">
        <v>-20</v>
      </c>
      <c r="T3842">
        <v>20</v>
      </c>
      <c r="U3842">
        <v>40.200000000000003</v>
      </c>
      <c r="V3842">
        <v>40.200000000000003</v>
      </c>
      <c r="W3842">
        <v>8167</v>
      </c>
    </row>
    <row r="3843" spans="1:23" x14ac:dyDescent="0.5">
      <c r="A3843" t="s">
        <v>228</v>
      </c>
      <c r="B3843" t="s">
        <v>279</v>
      </c>
      <c r="C3843" t="s">
        <v>84</v>
      </c>
      <c r="D3843" t="s">
        <v>40</v>
      </c>
      <c r="E3843">
        <v>120.60000000000001</v>
      </c>
      <c r="F3843">
        <v>3</v>
      </c>
      <c r="G3843">
        <v>6.990000000000002</v>
      </c>
      <c r="H3843">
        <v>3.990000000000002</v>
      </c>
      <c r="I3843">
        <v>3</v>
      </c>
      <c r="J3843" s="13">
        <v>40984</v>
      </c>
      <c r="K3843" s="13">
        <v>40993</v>
      </c>
      <c r="L3843" t="s">
        <v>310</v>
      </c>
      <c r="M3843">
        <v>13.980000000000004</v>
      </c>
      <c r="N3843">
        <v>106.62</v>
      </c>
      <c r="O3843" t="s">
        <v>195</v>
      </c>
      <c r="P3843" t="s">
        <v>327</v>
      </c>
      <c r="Q3843">
        <v>3</v>
      </c>
      <c r="R3843" t="s">
        <v>328</v>
      </c>
      <c r="S3843" s="13">
        <v>-9</v>
      </c>
      <c r="T3843">
        <v>9</v>
      </c>
      <c r="U3843">
        <v>40.200000000000003</v>
      </c>
      <c r="V3843">
        <v>40.200000000000003</v>
      </c>
      <c r="W3843">
        <v>8167</v>
      </c>
    </row>
    <row r="3844" spans="1:23" x14ac:dyDescent="0.5">
      <c r="A3844" t="s">
        <v>220</v>
      </c>
      <c r="B3844" t="s">
        <v>279</v>
      </c>
      <c r="C3844" t="s">
        <v>84</v>
      </c>
      <c r="D3844" t="s">
        <v>40</v>
      </c>
      <c r="E3844">
        <v>120.60000000000001</v>
      </c>
      <c r="F3844">
        <v>3</v>
      </c>
      <c r="G3844">
        <v>5.1000000000000014</v>
      </c>
      <c r="H3844">
        <v>4.1000000000000014</v>
      </c>
      <c r="I3844">
        <v>3</v>
      </c>
      <c r="J3844" s="13">
        <v>40909</v>
      </c>
      <c r="K3844" s="13">
        <v>40924</v>
      </c>
      <c r="L3844" t="s">
        <v>318</v>
      </c>
      <c r="M3844">
        <v>12.200000000000003</v>
      </c>
      <c r="N3844">
        <v>108.4</v>
      </c>
      <c r="O3844" t="s">
        <v>195</v>
      </c>
      <c r="P3844" t="s">
        <v>327</v>
      </c>
      <c r="Q3844">
        <v>1</v>
      </c>
      <c r="R3844" t="s">
        <v>330</v>
      </c>
      <c r="S3844" s="13">
        <v>-15</v>
      </c>
      <c r="T3844">
        <v>15</v>
      </c>
      <c r="U3844">
        <v>40.200000000000003</v>
      </c>
      <c r="V3844">
        <v>40.200000000000003</v>
      </c>
      <c r="W3844">
        <v>8167</v>
      </c>
    </row>
    <row r="3845" spans="1:23" x14ac:dyDescent="0.5">
      <c r="A3845" t="s">
        <v>225</v>
      </c>
      <c r="B3845" t="s">
        <v>279</v>
      </c>
      <c r="C3845" t="s">
        <v>84</v>
      </c>
      <c r="D3845" t="s">
        <v>40</v>
      </c>
      <c r="E3845">
        <v>120.60000000000001</v>
      </c>
      <c r="F3845">
        <v>3</v>
      </c>
      <c r="G3845">
        <v>5</v>
      </c>
      <c r="H3845">
        <v>6</v>
      </c>
      <c r="I3845">
        <v>3</v>
      </c>
      <c r="J3845" s="13">
        <v>40815</v>
      </c>
      <c r="K3845" s="13">
        <v>40828</v>
      </c>
      <c r="L3845" t="s">
        <v>321</v>
      </c>
      <c r="M3845">
        <v>14</v>
      </c>
      <c r="N3845">
        <v>106.60000000000001</v>
      </c>
      <c r="O3845" t="s">
        <v>194</v>
      </c>
      <c r="P3845" t="s">
        <v>316</v>
      </c>
      <c r="Q3845">
        <v>9</v>
      </c>
      <c r="R3845" t="s">
        <v>317</v>
      </c>
      <c r="S3845" s="13">
        <v>-13</v>
      </c>
      <c r="T3845">
        <v>13</v>
      </c>
      <c r="U3845">
        <v>40.200000000000003</v>
      </c>
      <c r="V3845">
        <v>40.200000000000003</v>
      </c>
      <c r="W3845">
        <v>8167</v>
      </c>
    </row>
    <row r="3846" spans="1:23" x14ac:dyDescent="0.5">
      <c r="A3846" t="s">
        <v>222</v>
      </c>
      <c r="B3846" t="s">
        <v>279</v>
      </c>
      <c r="C3846" t="s">
        <v>84</v>
      </c>
      <c r="D3846" t="s">
        <v>40</v>
      </c>
      <c r="E3846">
        <v>120.60000000000001</v>
      </c>
      <c r="F3846">
        <v>3</v>
      </c>
      <c r="G3846">
        <v>9.14</v>
      </c>
      <c r="H3846">
        <v>4.1400000000000006</v>
      </c>
      <c r="I3846">
        <v>3</v>
      </c>
      <c r="J3846" s="13">
        <v>40789</v>
      </c>
      <c r="K3846" s="13">
        <v>40808</v>
      </c>
      <c r="L3846" t="s">
        <v>331</v>
      </c>
      <c r="M3846">
        <v>16.28</v>
      </c>
      <c r="N3846">
        <v>104.32000000000001</v>
      </c>
      <c r="O3846" t="s">
        <v>194</v>
      </c>
      <c r="P3846" t="s">
        <v>316</v>
      </c>
      <c r="Q3846">
        <v>9</v>
      </c>
      <c r="R3846" t="s">
        <v>317</v>
      </c>
      <c r="S3846" s="13">
        <v>-19</v>
      </c>
      <c r="T3846">
        <v>19</v>
      </c>
      <c r="U3846">
        <v>40.200000000000003</v>
      </c>
      <c r="V3846">
        <v>40.200000000000003</v>
      </c>
      <c r="W3846">
        <v>8167</v>
      </c>
    </row>
    <row r="3847" spans="1:23" x14ac:dyDescent="0.5">
      <c r="A3847" t="s">
        <v>227</v>
      </c>
      <c r="B3847" t="s">
        <v>279</v>
      </c>
      <c r="C3847" t="s">
        <v>84</v>
      </c>
      <c r="D3847" t="s">
        <v>40</v>
      </c>
      <c r="E3847">
        <v>120.60000000000001</v>
      </c>
      <c r="F3847">
        <v>3</v>
      </c>
      <c r="G3847">
        <v>8.73</v>
      </c>
      <c r="H3847">
        <v>4.7300000000000004</v>
      </c>
      <c r="I3847">
        <v>3</v>
      </c>
      <c r="J3847" s="13">
        <v>40750</v>
      </c>
      <c r="K3847" s="13">
        <v>40762</v>
      </c>
      <c r="L3847" t="s">
        <v>311</v>
      </c>
      <c r="M3847">
        <v>16.46</v>
      </c>
      <c r="N3847">
        <v>104.14000000000001</v>
      </c>
      <c r="O3847" t="s">
        <v>194</v>
      </c>
      <c r="P3847" t="s">
        <v>316</v>
      </c>
      <c r="Q3847">
        <v>7</v>
      </c>
      <c r="R3847" t="s">
        <v>320</v>
      </c>
      <c r="S3847" s="13">
        <v>-12</v>
      </c>
      <c r="T3847">
        <v>12</v>
      </c>
      <c r="U3847">
        <v>40.200000000000003</v>
      </c>
      <c r="V3847">
        <v>40.200000000000003</v>
      </c>
      <c r="W3847">
        <v>8167</v>
      </c>
    </row>
    <row r="3848" spans="1:23" x14ac:dyDescent="0.5">
      <c r="A3848" t="s">
        <v>224</v>
      </c>
      <c r="B3848" t="s">
        <v>279</v>
      </c>
      <c r="C3848" t="s">
        <v>84</v>
      </c>
      <c r="D3848" t="s">
        <v>40</v>
      </c>
      <c r="E3848">
        <v>120.60000000000001</v>
      </c>
      <c r="F3848">
        <v>3</v>
      </c>
      <c r="G3848">
        <v>5</v>
      </c>
      <c r="H3848">
        <v>5</v>
      </c>
      <c r="I3848">
        <v>3</v>
      </c>
      <c r="J3848" s="13">
        <v>40744</v>
      </c>
      <c r="K3848" s="13">
        <v>40754</v>
      </c>
      <c r="L3848" t="s">
        <v>313</v>
      </c>
      <c r="M3848">
        <v>13</v>
      </c>
      <c r="N3848">
        <v>107.60000000000001</v>
      </c>
      <c r="O3848" t="s">
        <v>194</v>
      </c>
      <c r="P3848" t="s">
        <v>316</v>
      </c>
      <c r="Q3848">
        <v>7</v>
      </c>
      <c r="R3848" t="s">
        <v>320</v>
      </c>
      <c r="S3848" s="13">
        <v>-10</v>
      </c>
      <c r="T3848">
        <v>10</v>
      </c>
      <c r="U3848">
        <v>40.200000000000003</v>
      </c>
      <c r="V3848">
        <v>40.200000000000003</v>
      </c>
      <c r="W3848">
        <v>8167</v>
      </c>
    </row>
    <row r="3849" spans="1:23" x14ac:dyDescent="0.5">
      <c r="A3849" t="s">
        <v>220</v>
      </c>
      <c r="B3849" t="s">
        <v>279</v>
      </c>
      <c r="C3849" t="s">
        <v>84</v>
      </c>
      <c r="D3849" t="s">
        <v>40</v>
      </c>
      <c r="E3849">
        <v>120.60000000000001</v>
      </c>
      <c r="F3849">
        <v>3</v>
      </c>
      <c r="G3849">
        <v>7.25</v>
      </c>
      <c r="H3849">
        <v>3.25</v>
      </c>
      <c r="I3849">
        <v>3</v>
      </c>
      <c r="J3849" s="13">
        <v>40545</v>
      </c>
      <c r="K3849" s="13">
        <v>40560</v>
      </c>
      <c r="L3849" t="s">
        <v>318</v>
      </c>
      <c r="M3849">
        <v>13.5</v>
      </c>
      <c r="N3849">
        <v>107.10000000000001</v>
      </c>
      <c r="O3849" t="s">
        <v>194</v>
      </c>
      <c r="P3849" t="s">
        <v>327</v>
      </c>
      <c r="Q3849">
        <v>1</v>
      </c>
      <c r="R3849" t="s">
        <v>330</v>
      </c>
      <c r="S3849" s="13">
        <v>-15</v>
      </c>
      <c r="T3849">
        <v>15</v>
      </c>
      <c r="U3849">
        <v>40.200000000000003</v>
      </c>
      <c r="V3849">
        <v>40.200000000000003</v>
      </c>
      <c r="W3849">
        <v>8167</v>
      </c>
    </row>
    <row r="3850" spans="1:23" x14ac:dyDescent="0.5">
      <c r="A3850" t="s">
        <v>226</v>
      </c>
      <c r="B3850" t="s">
        <v>279</v>
      </c>
      <c r="C3850" t="s">
        <v>84</v>
      </c>
      <c r="D3850" t="s">
        <v>40</v>
      </c>
      <c r="E3850">
        <v>120.60000000000001</v>
      </c>
      <c r="F3850">
        <v>3</v>
      </c>
      <c r="G3850">
        <v>8.9899999999999984</v>
      </c>
      <c r="H3850">
        <v>6.9899999999999984</v>
      </c>
      <c r="I3850">
        <v>3</v>
      </c>
      <c r="J3850" s="13">
        <v>40471</v>
      </c>
      <c r="K3850" s="13">
        <v>40489</v>
      </c>
      <c r="L3850" t="s">
        <v>315</v>
      </c>
      <c r="M3850">
        <v>18.979999999999997</v>
      </c>
      <c r="N3850">
        <v>101.62</v>
      </c>
      <c r="O3850" t="s">
        <v>193</v>
      </c>
      <c r="P3850" t="s">
        <v>308</v>
      </c>
      <c r="Q3850">
        <v>10</v>
      </c>
      <c r="R3850" t="s">
        <v>314</v>
      </c>
      <c r="S3850" s="13">
        <v>-18</v>
      </c>
      <c r="T3850">
        <v>18</v>
      </c>
      <c r="U3850">
        <v>40.200000000000003</v>
      </c>
      <c r="V3850">
        <v>40.200000000000003</v>
      </c>
      <c r="W3850">
        <v>8167</v>
      </c>
    </row>
    <row r="3851" spans="1:23" x14ac:dyDescent="0.5">
      <c r="A3851" t="s">
        <v>226</v>
      </c>
      <c r="B3851" t="s">
        <v>279</v>
      </c>
      <c r="C3851" t="s">
        <v>84</v>
      </c>
      <c r="D3851" t="s">
        <v>40</v>
      </c>
      <c r="E3851">
        <v>120.60000000000001</v>
      </c>
      <c r="F3851">
        <v>3</v>
      </c>
      <c r="G3851">
        <v>8.4500000000000028</v>
      </c>
      <c r="H3851">
        <v>4.4500000000000028</v>
      </c>
      <c r="I3851">
        <v>3</v>
      </c>
      <c r="J3851" s="13">
        <v>40458</v>
      </c>
      <c r="K3851" s="13">
        <v>40470</v>
      </c>
      <c r="L3851" t="s">
        <v>315</v>
      </c>
      <c r="M3851">
        <v>15.900000000000006</v>
      </c>
      <c r="N3851">
        <v>104.7</v>
      </c>
      <c r="O3851" t="s">
        <v>193</v>
      </c>
      <c r="P3851" t="s">
        <v>308</v>
      </c>
      <c r="Q3851">
        <v>10</v>
      </c>
      <c r="R3851" t="s">
        <v>314</v>
      </c>
      <c r="S3851" s="13">
        <v>-12</v>
      </c>
      <c r="T3851">
        <v>12</v>
      </c>
      <c r="U3851">
        <v>40.200000000000003</v>
      </c>
      <c r="V3851">
        <v>40.200000000000003</v>
      </c>
      <c r="W3851">
        <v>8167</v>
      </c>
    </row>
    <row r="3852" spans="1:23" x14ac:dyDescent="0.5">
      <c r="A3852" t="s">
        <v>223</v>
      </c>
      <c r="B3852" t="s">
        <v>279</v>
      </c>
      <c r="C3852" t="s">
        <v>84</v>
      </c>
      <c r="D3852" t="s">
        <v>40</v>
      </c>
      <c r="E3852">
        <v>120.60000000000001</v>
      </c>
      <c r="F3852">
        <v>3</v>
      </c>
      <c r="G3852">
        <v>5.5499999999999972</v>
      </c>
      <c r="H3852">
        <v>6.5499999999999972</v>
      </c>
      <c r="I3852">
        <v>3</v>
      </c>
      <c r="J3852" s="13">
        <v>40392</v>
      </c>
      <c r="K3852" s="13">
        <v>42473</v>
      </c>
      <c r="L3852" t="s">
        <v>307</v>
      </c>
      <c r="M3852">
        <v>15.099999999999994</v>
      </c>
      <c r="N3852">
        <v>105.50000000000001</v>
      </c>
      <c r="O3852" t="s">
        <v>193</v>
      </c>
      <c r="P3852" t="s">
        <v>316</v>
      </c>
      <c r="Q3852">
        <v>8</v>
      </c>
      <c r="R3852" t="s">
        <v>319</v>
      </c>
      <c r="S3852" s="13">
        <v>-2081</v>
      </c>
      <c r="T3852">
        <v>2081</v>
      </c>
      <c r="U3852">
        <v>40.200000000000003</v>
      </c>
      <c r="V3852">
        <v>40.200000000000003</v>
      </c>
      <c r="W3852">
        <v>8167</v>
      </c>
    </row>
    <row r="3853" spans="1:23" x14ac:dyDescent="0.5">
      <c r="A3853" t="s">
        <v>223</v>
      </c>
      <c r="B3853" t="s">
        <v>279</v>
      </c>
      <c r="C3853" t="s">
        <v>84</v>
      </c>
      <c r="D3853" t="s">
        <v>40</v>
      </c>
      <c r="E3853">
        <v>120.60000000000001</v>
      </c>
      <c r="F3853">
        <v>3</v>
      </c>
      <c r="G3853">
        <v>8.2199999999999989</v>
      </c>
      <c r="H3853">
        <v>6.2199999999999989</v>
      </c>
      <c r="I3853">
        <v>3</v>
      </c>
      <c r="J3853" s="13">
        <v>40369</v>
      </c>
      <c r="K3853" s="13">
        <v>40376</v>
      </c>
      <c r="L3853" t="s">
        <v>307</v>
      </c>
      <c r="M3853">
        <v>17.439999999999998</v>
      </c>
      <c r="N3853">
        <v>103.16000000000001</v>
      </c>
      <c r="O3853" t="s">
        <v>193</v>
      </c>
      <c r="P3853" t="s">
        <v>316</v>
      </c>
      <c r="Q3853">
        <v>7</v>
      </c>
      <c r="R3853" t="s">
        <v>320</v>
      </c>
      <c r="S3853" s="13">
        <v>-7</v>
      </c>
      <c r="T3853">
        <v>7</v>
      </c>
      <c r="U3853">
        <v>40.200000000000003</v>
      </c>
      <c r="V3853">
        <v>40.200000000000003</v>
      </c>
      <c r="W3853">
        <v>8167</v>
      </c>
    </row>
    <row r="3854" spans="1:23" x14ac:dyDescent="0.5">
      <c r="A3854" t="s">
        <v>228</v>
      </c>
      <c r="B3854" t="s">
        <v>279</v>
      </c>
      <c r="C3854" t="s">
        <v>84</v>
      </c>
      <c r="D3854" t="s">
        <v>40</v>
      </c>
      <c r="E3854">
        <v>120.60000000000001</v>
      </c>
      <c r="F3854">
        <v>3</v>
      </c>
      <c r="G3854">
        <v>7</v>
      </c>
      <c r="H3854">
        <v>4</v>
      </c>
      <c r="I3854">
        <v>3</v>
      </c>
      <c r="J3854" s="13">
        <v>40365</v>
      </c>
      <c r="K3854" s="13">
        <v>40377</v>
      </c>
      <c r="L3854" t="s">
        <v>310</v>
      </c>
      <c r="M3854">
        <v>14</v>
      </c>
      <c r="N3854">
        <v>106.60000000000001</v>
      </c>
      <c r="O3854" t="s">
        <v>193</v>
      </c>
      <c r="P3854" t="s">
        <v>316</v>
      </c>
      <c r="Q3854">
        <v>7</v>
      </c>
      <c r="R3854" t="s">
        <v>320</v>
      </c>
      <c r="S3854" s="13">
        <v>-12</v>
      </c>
      <c r="T3854">
        <v>12</v>
      </c>
      <c r="U3854">
        <v>40.200000000000003</v>
      </c>
      <c r="V3854">
        <v>40.200000000000003</v>
      </c>
      <c r="W3854">
        <v>8167</v>
      </c>
    </row>
    <row r="3855" spans="1:23" x14ac:dyDescent="0.5">
      <c r="A3855" t="s">
        <v>225</v>
      </c>
      <c r="B3855" t="s">
        <v>279</v>
      </c>
      <c r="C3855" t="s">
        <v>84</v>
      </c>
      <c r="D3855" t="s">
        <v>40</v>
      </c>
      <c r="E3855">
        <v>120.60000000000001</v>
      </c>
      <c r="F3855">
        <v>3</v>
      </c>
      <c r="G3855">
        <v>5</v>
      </c>
      <c r="H3855">
        <v>5</v>
      </c>
      <c r="I3855">
        <v>3</v>
      </c>
      <c r="J3855" s="13">
        <v>40350</v>
      </c>
      <c r="K3855" s="13">
        <v>40370</v>
      </c>
      <c r="L3855" t="s">
        <v>321</v>
      </c>
      <c r="M3855">
        <v>13</v>
      </c>
      <c r="N3855">
        <v>107.60000000000001</v>
      </c>
      <c r="O3855" t="s">
        <v>193</v>
      </c>
      <c r="P3855" t="s">
        <v>323</v>
      </c>
      <c r="Q3855">
        <v>6</v>
      </c>
      <c r="R3855" t="s">
        <v>324</v>
      </c>
      <c r="S3855" s="13">
        <v>-20</v>
      </c>
      <c r="T3855">
        <v>20</v>
      </c>
      <c r="U3855">
        <v>40.200000000000003</v>
      </c>
      <c r="V3855">
        <v>40.200000000000003</v>
      </c>
      <c r="W3855">
        <v>8167</v>
      </c>
    </row>
    <row r="3856" spans="1:23" x14ac:dyDescent="0.5">
      <c r="A3856" t="s">
        <v>222</v>
      </c>
      <c r="B3856" t="s">
        <v>279</v>
      </c>
      <c r="C3856" t="s">
        <v>84</v>
      </c>
      <c r="D3856" t="s">
        <v>40</v>
      </c>
      <c r="E3856">
        <v>120.60000000000001</v>
      </c>
      <c r="F3856">
        <v>3</v>
      </c>
      <c r="G3856">
        <v>8.2000000000000028</v>
      </c>
      <c r="H3856">
        <v>5.2000000000000028</v>
      </c>
      <c r="I3856">
        <v>3</v>
      </c>
      <c r="J3856" s="13">
        <v>40310</v>
      </c>
      <c r="K3856" s="13">
        <v>42458</v>
      </c>
      <c r="L3856" t="s">
        <v>331</v>
      </c>
      <c r="M3856">
        <v>16.400000000000006</v>
      </c>
      <c r="N3856">
        <v>104.2</v>
      </c>
      <c r="O3856" t="s">
        <v>193</v>
      </c>
      <c r="P3856" t="s">
        <v>323</v>
      </c>
      <c r="Q3856">
        <v>5</v>
      </c>
      <c r="R3856" t="s">
        <v>325</v>
      </c>
      <c r="S3856" s="13">
        <v>-2148</v>
      </c>
      <c r="T3856">
        <v>2148</v>
      </c>
      <c r="U3856">
        <v>40.200000000000003</v>
      </c>
      <c r="V3856">
        <v>40.200000000000003</v>
      </c>
      <c r="W3856">
        <v>8167</v>
      </c>
    </row>
    <row r="3857" spans="1:23" x14ac:dyDescent="0.5">
      <c r="A3857" t="s">
        <v>224</v>
      </c>
      <c r="B3857" t="s">
        <v>279</v>
      </c>
      <c r="C3857" t="s">
        <v>84</v>
      </c>
      <c r="D3857" t="s">
        <v>40</v>
      </c>
      <c r="E3857">
        <v>120.60000000000001</v>
      </c>
      <c r="F3857">
        <v>3</v>
      </c>
      <c r="G3857">
        <v>7.990000000000002</v>
      </c>
      <c r="H3857">
        <v>5.990000000000002</v>
      </c>
      <c r="I3857">
        <v>3</v>
      </c>
      <c r="J3857" s="13">
        <v>40261</v>
      </c>
      <c r="K3857" s="13">
        <v>40278</v>
      </c>
      <c r="L3857" t="s">
        <v>313</v>
      </c>
      <c r="M3857">
        <v>16.980000000000004</v>
      </c>
      <c r="N3857">
        <v>103.62</v>
      </c>
      <c r="O3857" t="s">
        <v>193</v>
      </c>
      <c r="P3857" t="s">
        <v>327</v>
      </c>
      <c r="Q3857">
        <v>3</v>
      </c>
      <c r="R3857" t="s">
        <v>328</v>
      </c>
      <c r="S3857" s="13">
        <v>-17</v>
      </c>
      <c r="T3857">
        <v>17</v>
      </c>
      <c r="U3857">
        <v>40.200000000000003</v>
      </c>
      <c r="V3857">
        <v>40.200000000000003</v>
      </c>
      <c r="W3857">
        <v>8167</v>
      </c>
    </row>
    <row r="3858" spans="1:23" x14ac:dyDescent="0.5">
      <c r="A3858" t="s">
        <v>221</v>
      </c>
      <c r="B3858" t="s">
        <v>279</v>
      </c>
      <c r="C3858" t="s">
        <v>84</v>
      </c>
      <c r="D3858" t="s">
        <v>40</v>
      </c>
      <c r="E3858">
        <v>120.60000000000001</v>
      </c>
      <c r="F3858">
        <v>3</v>
      </c>
      <c r="G3858">
        <v>9.3299999999999983</v>
      </c>
      <c r="H3858">
        <v>6.3299999999999983</v>
      </c>
      <c r="I3858">
        <v>3</v>
      </c>
      <c r="J3858" s="13">
        <v>40244</v>
      </c>
      <c r="K3858" s="13">
        <v>42435</v>
      </c>
      <c r="L3858" t="s">
        <v>322</v>
      </c>
      <c r="M3858">
        <v>18.659999999999997</v>
      </c>
      <c r="N3858">
        <v>101.94000000000001</v>
      </c>
      <c r="O3858" t="s">
        <v>193</v>
      </c>
      <c r="P3858" t="s">
        <v>327</v>
      </c>
      <c r="Q3858">
        <v>3</v>
      </c>
      <c r="R3858" t="s">
        <v>328</v>
      </c>
      <c r="S3858" s="13">
        <v>-2191</v>
      </c>
      <c r="T3858">
        <v>2191</v>
      </c>
      <c r="U3858">
        <v>40.200000000000003</v>
      </c>
      <c r="V3858">
        <v>40.200000000000003</v>
      </c>
      <c r="W3858">
        <v>8167</v>
      </c>
    </row>
    <row r="3859" spans="1:23" x14ac:dyDescent="0.5">
      <c r="A3859" t="s">
        <v>228</v>
      </c>
      <c r="B3859" t="s">
        <v>279</v>
      </c>
      <c r="C3859" t="s">
        <v>84</v>
      </c>
      <c r="D3859" t="s">
        <v>40</v>
      </c>
      <c r="E3859">
        <v>120.60000000000001</v>
      </c>
      <c r="F3859">
        <v>3</v>
      </c>
      <c r="G3859">
        <v>6.1400000000000006</v>
      </c>
      <c r="H3859">
        <v>3.1400000000000006</v>
      </c>
      <c r="I3859">
        <v>3</v>
      </c>
      <c r="J3859" s="13">
        <v>40136</v>
      </c>
      <c r="K3859" s="13">
        <v>42409</v>
      </c>
      <c r="L3859" t="s">
        <v>310</v>
      </c>
      <c r="M3859">
        <v>12.280000000000001</v>
      </c>
      <c r="N3859">
        <v>108.32000000000001</v>
      </c>
      <c r="O3859" t="s">
        <v>192</v>
      </c>
      <c r="P3859" t="s">
        <v>308</v>
      </c>
      <c r="Q3859">
        <v>11</v>
      </c>
      <c r="R3859" t="s">
        <v>312</v>
      </c>
      <c r="S3859" s="13">
        <v>-2273</v>
      </c>
      <c r="T3859">
        <v>2273</v>
      </c>
      <c r="U3859">
        <v>40.200000000000003</v>
      </c>
      <c r="V3859">
        <v>40.200000000000003</v>
      </c>
      <c r="W3859">
        <v>8167</v>
      </c>
    </row>
    <row r="3860" spans="1:23" x14ac:dyDescent="0.5">
      <c r="A3860" t="s">
        <v>224</v>
      </c>
      <c r="B3860" t="s">
        <v>279</v>
      </c>
      <c r="C3860" t="s">
        <v>84</v>
      </c>
      <c r="D3860" t="s">
        <v>40</v>
      </c>
      <c r="E3860">
        <v>120.60000000000001</v>
      </c>
      <c r="F3860">
        <v>3</v>
      </c>
      <c r="G3860">
        <v>6.3599999999999994</v>
      </c>
      <c r="H3860">
        <v>4.3599999999999994</v>
      </c>
      <c r="I3860">
        <v>3</v>
      </c>
      <c r="J3860" s="13">
        <v>40102</v>
      </c>
      <c r="K3860" s="13">
        <v>40114</v>
      </c>
      <c r="L3860" t="s">
        <v>313</v>
      </c>
      <c r="M3860">
        <v>13.719999999999999</v>
      </c>
      <c r="N3860">
        <v>106.88000000000001</v>
      </c>
      <c r="O3860" t="s">
        <v>192</v>
      </c>
      <c r="P3860" t="s">
        <v>308</v>
      </c>
      <c r="Q3860">
        <v>10</v>
      </c>
      <c r="R3860" t="s">
        <v>314</v>
      </c>
      <c r="S3860" s="13">
        <v>-12</v>
      </c>
      <c r="T3860">
        <v>12</v>
      </c>
      <c r="U3860">
        <v>40.200000000000003</v>
      </c>
      <c r="V3860">
        <v>40.200000000000003</v>
      </c>
      <c r="W3860">
        <v>8167</v>
      </c>
    </row>
    <row r="3861" spans="1:23" x14ac:dyDescent="0.5">
      <c r="A3861" t="s">
        <v>220</v>
      </c>
      <c r="B3861" t="s">
        <v>279</v>
      </c>
      <c r="C3861" t="s">
        <v>84</v>
      </c>
      <c r="D3861" t="s">
        <v>40</v>
      </c>
      <c r="E3861">
        <v>120.60000000000001</v>
      </c>
      <c r="F3861">
        <v>3</v>
      </c>
      <c r="G3861">
        <v>8.5799999999999983</v>
      </c>
      <c r="H3861">
        <v>4.5799999999999983</v>
      </c>
      <c r="I3861">
        <v>3</v>
      </c>
      <c r="J3861" s="13">
        <v>40063</v>
      </c>
      <c r="K3861" s="13">
        <v>40081</v>
      </c>
      <c r="L3861" t="s">
        <v>318</v>
      </c>
      <c r="M3861">
        <v>16.159999999999997</v>
      </c>
      <c r="N3861">
        <v>104.44000000000001</v>
      </c>
      <c r="O3861" t="s">
        <v>192</v>
      </c>
      <c r="P3861" t="s">
        <v>316</v>
      </c>
      <c r="Q3861">
        <v>9</v>
      </c>
      <c r="R3861" t="s">
        <v>317</v>
      </c>
      <c r="S3861" s="13">
        <v>-18</v>
      </c>
      <c r="T3861">
        <v>18</v>
      </c>
      <c r="U3861">
        <v>40.200000000000003</v>
      </c>
      <c r="V3861">
        <v>40.200000000000003</v>
      </c>
      <c r="W3861">
        <v>8167</v>
      </c>
    </row>
    <row r="3862" spans="1:23" x14ac:dyDescent="0.5">
      <c r="A3862" t="s">
        <v>228</v>
      </c>
      <c r="B3862" t="s">
        <v>279</v>
      </c>
      <c r="C3862" t="s">
        <v>84</v>
      </c>
      <c r="D3862" t="s">
        <v>40</v>
      </c>
      <c r="E3862">
        <v>120.60000000000001</v>
      </c>
      <c r="F3862">
        <v>3</v>
      </c>
      <c r="G3862">
        <v>5.73</v>
      </c>
      <c r="H3862">
        <v>5.73</v>
      </c>
      <c r="I3862">
        <v>3</v>
      </c>
      <c r="J3862" s="13">
        <v>39995</v>
      </c>
      <c r="K3862" s="13">
        <v>40008</v>
      </c>
      <c r="L3862" t="s">
        <v>310</v>
      </c>
      <c r="M3862">
        <v>14.46</v>
      </c>
      <c r="N3862">
        <v>106.14000000000001</v>
      </c>
      <c r="O3862" t="s">
        <v>192</v>
      </c>
      <c r="P3862" t="s">
        <v>316</v>
      </c>
      <c r="Q3862">
        <v>7</v>
      </c>
      <c r="R3862" t="s">
        <v>320</v>
      </c>
      <c r="S3862" s="13">
        <v>-13</v>
      </c>
      <c r="T3862">
        <v>13</v>
      </c>
      <c r="U3862">
        <v>40.200000000000003</v>
      </c>
      <c r="V3862">
        <v>40.200000000000003</v>
      </c>
      <c r="W3862">
        <v>8167</v>
      </c>
    </row>
    <row r="3863" spans="1:23" x14ac:dyDescent="0.5">
      <c r="A3863" t="s">
        <v>222</v>
      </c>
      <c r="B3863" t="s">
        <v>279</v>
      </c>
      <c r="C3863" t="s">
        <v>84</v>
      </c>
      <c r="D3863" t="s">
        <v>40</v>
      </c>
      <c r="E3863">
        <v>120.60000000000001</v>
      </c>
      <c r="F3863">
        <v>3</v>
      </c>
      <c r="G3863">
        <v>8.3299999999999983</v>
      </c>
      <c r="H3863">
        <v>3.3299999999999983</v>
      </c>
      <c r="I3863">
        <v>3</v>
      </c>
      <c r="J3863" s="13">
        <v>39989</v>
      </c>
      <c r="K3863" s="13">
        <v>40008</v>
      </c>
      <c r="L3863" t="s">
        <v>331</v>
      </c>
      <c r="M3863">
        <v>14.659999999999997</v>
      </c>
      <c r="N3863">
        <v>105.94000000000001</v>
      </c>
      <c r="O3863" t="s">
        <v>192</v>
      </c>
      <c r="P3863" t="s">
        <v>323</v>
      </c>
      <c r="Q3863">
        <v>6</v>
      </c>
      <c r="R3863" t="s">
        <v>324</v>
      </c>
      <c r="S3863" s="13">
        <v>-19</v>
      </c>
      <c r="T3863">
        <v>19</v>
      </c>
      <c r="U3863">
        <v>40.200000000000003</v>
      </c>
      <c r="V3863">
        <v>40.200000000000003</v>
      </c>
      <c r="W3863">
        <v>8167</v>
      </c>
    </row>
    <row r="3864" spans="1:23" x14ac:dyDescent="0.5">
      <c r="A3864" t="s">
        <v>224</v>
      </c>
      <c r="B3864" t="s">
        <v>279</v>
      </c>
      <c r="C3864" t="s">
        <v>84</v>
      </c>
      <c r="D3864" t="s">
        <v>40</v>
      </c>
      <c r="E3864">
        <v>120.60000000000001</v>
      </c>
      <c r="F3864">
        <v>3</v>
      </c>
      <c r="G3864">
        <v>5.5499999999999972</v>
      </c>
      <c r="H3864">
        <v>4.5499999999999972</v>
      </c>
      <c r="I3864">
        <v>3</v>
      </c>
      <c r="J3864" s="13">
        <v>39897</v>
      </c>
      <c r="K3864" s="13">
        <v>39913</v>
      </c>
      <c r="L3864" t="s">
        <v>313</v>
      </c>
      <c r="M3864">
        <v>13.099999999999994</v>
      </c>
      <c r="N3864">
        <v>107.50000000000001</v>
      </c>
      <c r="O3864" t="s">
        <v>192</v>
      </c>
      <c r="P3864" t="s">
        <v>327</v>
      </c>
      <c r="Q3864">
        <v>3</v>
      </c>
      <c r="R3864" t="s">
        <v>328</v>
      </c>
      <c r="S3864" s="13">
        <v>-16</v>
      </c>
      <c r="T3864">
        <v>16</v>
      </c>
      <c r="U3864">
        <v>40.200000000000003</v>
      </c>
      <c r="V3864">
        <v>40.200000000000003</v>
      </c>
      <c r="W3864">
        <v>8167</v>
      </c>
    </row>
    <row r="3865" spans="1:23" x14ac:dyDescent="0.5">
      <c r="A3865" t="s">
        <v>224</v>
      </c>
      <c r="B3865" t="s">
        <v>279</v>
      </c>
      <c r="C3865" t="s">
        <v>84</v>
      </c>
      <c r="D3865" t="s">
        <v>40</v>
      </c>
      <c r="E3865">
        <v>120.60000000000001</v>
      </c>
      <c r="F3865">
        <v>3</v>
      </c>
      <c r="G3865">
        <v>5.4500000000000028</v>
      </c>
      <c r="H3865">
        <v>3.4500000000000028</v>
      </c>
      <c r="I3865">
        <v>3</v>
      </c>
      <c r="J3865" s="13">
        <v>39839</v>
      </c>
      <c r="K3865" s="13">
        <v>39852</v>
      </c>
      <c r="L3865" t="s">
        <v>313</v>
      </c>
      <c r="M3865">
        <v>11.900000000000006</v>
      </c>
      <c r="N3865">
        <v>108.7</v>
      </c>
      <c r="O3865" t="s">
        <v>192</v>
      </c>
      <c r="P3865" t="s">
        <v>327</v>
      </c>
      <c r="Q3865">
        <v>1</v>
      </c>
      <c r="R3865" t="s">
        <v>330</v>
      </c>
      <c r="S3865" s="13">
        <v>-13</v>
      </c>
      <c r="T3865">
        <v>13</v>
      </c>
      <c r="U3865">
        <v>40.200000000000003</v>
      </c>
      <c r="V3865">
        <v>40.200000000000003</v>
      </c>
      <c r="W3865">
        <v>8167</v>
      </c>
    </row>
    <row r="3866" spans="1:23" x14ac:dyDescent="0.5">
      <c r="A3866" t="s">
        <v>220</v>
      </c>
      <c r="B3866" t="s">
        <v>279</v>
      </c>
      <c r="C3866" t="s">
        <v>84</v>
      </c>
      <c r="D3866" t="s">
        <v>40</v>
      </c>
      <c r="E3866">
        <v>120.60000000000001</v>
      </c>
      <c r="F3866">
        <v>3</v>
      </c>
      <c r="G3866">
        <v>8.36</v>
      </c>
      <c r="H3866">
        <v>5.3599999999999994</v>
      </c>
      <c r="I3866">
        <v>3</v>
      </c>
      <c r="J3866" s="13">
        <v>39705</v>
      </c>
      <c r="K3866" s="13">
        <v>39713</v>
      </c>
      <c r="L3866" t="s">
        <v>318</v>
      </c>
      <c r="M3866">
        <v>16.72</v>
      </c>
      <c r="N3866">
        <v>103.88000000000001</v>
      </c>
      <c r="O3866" t="s">
        <v>191</v>
      </c>
      <c r="P3866" t="s">
        <v>316</v>
      </c>
      <c r="Q3866">
        <v>9</v>
      </c>
      <c r="R3866" t="s">
        <v>317</v>
      </c>
      <c r="S3866" s="13">
        <v>-8</v>
      </c>
      <c r="T3866">
        <v>8</v>
      </c>
      <c r="U3866">
        <v>40.200000000000003</v>
      </c>
      <c r="V3866">
        <v>40.200000000000003</v>
      </c>
      <c r="W3866">
        <v>8167</v>
      </c>
    </row>
    <row r="3867" spans="1:23" x14ac:dyDescent="0.5">
      <c r="A3867" t="s">
        <v>221</v>
      </c>
      <c r="B3867" t="s">
        <v>279</v>
      </c>
      <c r="C3867" t="s">
        <v>84</v>
      </c>
      <c r="D3867" t="s">
        <v>40</v>
      </c>
      <c r="E3867">
        <v>120.60000000000001</v>
      </c>
      <c r="F3867">
        <v>3</v>
      </c>
      <c r="G3867">
        <v>7.5499999999999972</v>
      </c>
      <c r="H3867">
        <v>3.5499999999999972</v>
      </c>
      <c r="I3867">
        <v>3</v>
      </c>
      <c r="J3867" s="13">
        <v>39522</v>
      </c>
      <c r="K3867" s="13">
        <v>39534</v>
      </c>
      <c r="L3867" t="s">
        <v>322</v>
      </c>
      <c r="M3867">
        <v>14.099999999999994</v>
      </c>
      <c r="N3867">
        <v>106.50000000000001</v>
      </c>
      <c r="O3867" t="s">
        <v>191</v>
      </c>
      <c r="P3867" t="s">
        <v>327</v>
      </c>
      <c r="Q3867">
        <v>3</v>
      </c>
      <c r="R3867" t="s">
        <v>328</v>
      </c>
      <c r="S3867" s="13">
        <v>-12</v>
      </c>
      <c r="T3867">
        <v>12</v>
      </c>
      <c r="U3867">
        <v>40.200000000000003</v>
      </c>
      <c r="V3867">
        <v>40.200000000000003</v>
      </c>
      <c r="W3867">
        <v>8167</v>
      </c>
    </row>
    <row r="3868" spans="1:23" x14ac:dyDescent="0.5">
      <c r="A3868" t="s">
        <v>227</v>
      </c>
      <c r="B3868" t="s">
        <v>279</v>
      </c>
      <c r="C3868" t="s">
        <v>84</v>
      </c>
      <c r="D3868" t="s">
        <v>40</v>
      </c>
      <c r="E3868">
        <v>120.60000000000001</v>
      </c>
      <c r="F3868">
        <v>3</v>
      </c>
      <c r="G3868">
        <v>7.2199999999999989</v>
      </c>
      <c r="H3868">
        <v>4.2199999999999989</v>
      </c>
      <c r="I3868">
        <v>3</v>
      </c>
      <c r="J3868" s="13">
        <v>39484</v>
      </c>
      <c r="K3868" s="13">
        <v>39502</v>
      </c>
      <c r="L3868" t="s">
        <v>311</v>
      </c>
      <c r="M3868">
        <v>14.439999999999998</v>
      </c>
      <c r="N3868">
        <v>106.16000000000001</v>
      </c>
      <c r="O3868" t="s">
        <v>191</v>
      </c>
      <c r="P3868" t="s">
        <v>327</v>
      </c>
      <c r="Q3868">
        <v>2</v>
      </c>
      <c r="R3868" t="s">
        <v>329</v>
      </c>
      <c r="S3868" s="13">
        <v>-18</v>
      </c>
      <c r="T3868">
        <v>18</v>
      </c>
      <c r="U3868">
        <v>40.200000000000003</v>
      </c>
      <c r="V3868">
        <v>40.200000000000003</v>
      </c>
      <c r="W3868">
        <v>8167</v>
      </c>
    </row>
    <row r="3869" spans="1:23" x14ac:dyDescent="0.5">
      <c r="A3869" t="s">
        <v>223</v>
      </c>
      <c r="B3869" t="s">
        <v>279</v>
      </c>
      <c r="C3869" t="s">
        <v>84</v>
      </c>
      <c r="D3869" t="s">
        <v>40</v>
      </c>
      <c r="E3869">
        <v>120.60000000000001</v>
      </c>
      <c r="F3869">
        <v>3</v>
      </c>
      <c r="G3869">
        <v>7.8900000000000006</v>
      </c>
      <c r="H3869">
        <v>3.8900000000000006</v>
      </c>
      <c r="I3869">
        <v>3</v>
      </c>
      <c r="J3869" s="13">
        <v>39432</v>
      </c>
      <c r="K3869" s="13">
        <v>39439</v>
      </c>
      <c r="L3869" t="s">
        <v>307</v>
      </c>
      <c r="M3869">
        <v>14.780000000000001</v>
      </c>
      <c r="N3869">
        <v>105.82000000000001</v>
      </c>
      <c r="O3869" t="s">
        <v>190</v>
      </c>
      <c r="P3869" t="s">
        <v>308</v>
      </c>
      <c r="Q3869">
        <v>12</v>
      </c>
      <c r="R3869" t="s">
        <v>309</v>
      </c>
      <c r="S3869" s="13">
        <v>-7</v>
      </c>
      <c r="T3869">
        <v>7</v>
      </c>
      <c r="U3869">
        <v>40.200000000000003</v>
      </c>
      <c r="V3869">
        <v>40.200000000000003</v>
      </c>
      <c r="W3869">
        <v>8167</v>
      </c>
    </row>
    <row r="3870" spans="1:23" x14ac:dyDescent="0.5">
      <c r="A3870" t="s">
        <v>228</v>
      </c>
      <c r="B3870" t="s">
        <v>279</v>
      </c>
      <c r="C3870" t="s">
        <v>84</v>
      </c>
      <c r="D3870" t="s">
        <v>40</v>
      </c>
      <c r="E3870">
        <v>120.60000000000001</v>
      </c>
      <c r="F3870">
        <v>3</v>
      </c>
      <c r="G3870">
        <v>8.2199999999999989</v>
      </c>
      <c r="H3870">
        <v>4.2199999999999989</v>
      </c>
      <c r="I3870">
        <v>3</v>
      </c>
      <c r="J3870" s="13">
        <v>39317</v>
      </c>
      <c r="K3870" s="13">
        <v>39331</v>
      </c>
      <c r="L3870" t="s">
        <v>310</v>
      </c>
      <c r="M3870">
        <v>15.439999999999998</v>
      </c>
      <c r="N3870">
        <v>105.16000000000001</v>
      </c>
      <c r="O3870" t="s">
        <v>190</v>
      </c>
      <c r="P3870" t="s">
        <v>316</v>
      </c>
      <c r="Q3870">
        <v>8</v>
      </c>
      <c r="R3870" t="s">
        <v>319</v>
      </c>
      <c r="S3870" s="13">
        <v>-14</v>
      </c>
      <c r="T3870">
        <v>14</v>
      </c>
      <c r="U3870">
        <v>40.200000000000003</v>
      </c>
      <c r="V3870">
        <v>40.200000000000003</v>
      </c>
      <c r="W3870">
        <v>8167</v>
      </c>
    </row>
    <row r="3871" spans="1:23" x14ac:dyDescent="0.5">
      <c r="A3871" t="s">
        <v>225</v>
      </c>
      <c r="B3871" t="s">
        <v>279</v>
      </c>
      <c r="C3871" t="s">
        <v>84</v>
      </c>
      <c r="D3871" t="s">
        <v>40</v>
      </c>
      <c r="E3871">
        <v>120.60000000000001</v>
      </c>
      <c r="F3871">
        <v>3</v>
      </c>
      <c r="G3871">
        <v>9</v>
      </c>
      <c r="H3871">
        <v>6</v>
      </c>
      <c r="I3871">
        <v>3</v>
      </c>
      <c r="J3871" s="13">
        <v>39280</v>
      </c>
      <c r="K3871" s="13">
        <v>39289</v>
      </c>
      <c r="L3871" t="s">
        <v>321</v>
      </c>
      <c r="M3871">
        <v>18</v>
      </c>
      <c r="N3871">
        <v>102.60000000000001</v>
      </c>
      <c r="O3871" t="s">
        <v>190</v>
      </c>
      <c r="P3871" t="s">
        <v>316</v>
      </c>
      <c r="Q3871">
        <v>7</v>
      </c>
      <c r="R3871" t="s">
        <v>320</v>
      </c>
      <c r="S3871" s="13">
        <v>-9</v>
      </c>
      <c r="T3871">
        <v>9</v>
      </c>
      <c r="U3871">
        <v>40.200000000000003</v>
      </c>
      <c r="V3871">
        <v>40.200000000000003</v>
      </c>
      <c r="W3871">
        <v>8167</v>
      </c>
    </row>
    <row r="3872" spans="1:23" x14ac:dyDescent="0.5">
      <c r="A3872" t="s">
        <v>226</v>
      </c>
      <c r="B3872" t="s">
        <v>279</v>
      </c>
      <c r="C3872" t="s">
        <v>84</v>
      </c>
      <c r="D3872" t="s">
        <v>40</v>
      </c>
      <c r="E3872">
        <v>120.60000000000001</v>
      </c>
      <c r="F3872">
        <v>3</v>
      </c>
      <c r="G3872">
        <v>7.75</v>
      </c>
      <c r="H3872">
        <v>4.75</v>
      </c>
      <c r="I3872">
        <v>3</v>
      </c>
      <c r="J3872" s="13">
        <v>39242</v>
      </c>
      <c r="K3872" s="13">
        <v>39260</v>
      </c>
      <c r="L3872" t="s">
        <v>315</v>
      </c>
      <c r="M3872">
        <v>15.5</v>
      </c>
      <c r="N3872">
        <v>105.10000000000001</v>
      </c>
      <c r="O3872" t="s">
        <v>190</v>
      </c>
      <c r="P3872" t="s">
        <v>323</v>
      </c>
      <c r="Q3872">
        <v>6</v>
      </c>
      <c r="R3872" t="s">
        <v>324</v>
      </c>
      <c r="S3872" s="13">
        <v>-18</v>
      </c>
      <c r="T3872">
        <v>18</v>
      </c>
      <c r="U3872">
        <v>40.200000000000003</v>
      </c>
      <c r="V3872">
        <v>40.200000000000003</v>
      </c>
      <c r="W3872">
        <v>8167</v>
      </c>
    </row>
    <row r="3873" spans="1:23" x14ac:dyDescent="0.5">
      <c r="A3873" t="s">
        <v>225</v>
      </c>
      <c r="B3873" t="s">
        <v>279</v>
      </c>
      <c r="C3873" t="s">
        <v>84</v>
      </c>
      <c r="D3873" t="s">
        <v>40</v>
      </c>
      <c r="E3873">
        <v>120.60000000000001</v>
      </c>
      <c r="F3873">
        <v>3</v>
      </c>
      <c r="G3873">
        <v>6.1000000000000014</v>
      </c>
      <c r="H3873">
        <v>4.1000000000000014</v>
      </c>
      <c r="I3873">
        <v>3</v>
      </c>
      <c r="J3873" s="13">
        <v>39190</v>
      </c>
      <c r="K3873" s="13">
        <v>39202</v>
      </c>
      <c r="L3873" t="s">
        <v>321</v>
      </c>
      <c r="M3873">
        <v>13.200000000000003</v>
      </c>
      <c r="N3873">
        <v>107.4</v>
      </c>
      <c r="O3873" t="s">
        <v>190</v>
      </c>
      <c r="P3873" t="s">
        <v>323</v>
      </c>
      <c r="Q3873">
        <v>4</v>
      </c>
      <c r="R3873" t="s">
        <v>326</v>
      </c>
      <c r="S3873" s="13">
        <v>-12</v>
      </c>
      <c r="T3873">
        <v>12</v>
      </c>
      <c r="U3873">
        <v>40.200000000000003</v>
      </c>
      <c r="V3873">
        <v>40.200000000000003</v>
      </c>
      <c r="W3873">
        <v>8167</v>
      </c>
    </row>
    <row r="3874" spans="1:23" x14ac:dyDescent="0.5">
      <c r="A3874" t="s">
        <v>221</v>
      </c>
      <c r="B3874" t="s">
        <v>279</v>
      </c>
      <c r="C3874" t="s">
        <v>84</v>
      </c>
      <c r="D3874" t="s">
        <v>40</v>
      </c>
      <c r="E3874">
        <v>120.60000000000001</v>
      </c>
      <c r="F3874">
        <v>3</v>
      </c>
      <c r="G3874">
        <v>9.14</v>
      </c>
      <c r="H3874">
        <v>6.1400000000000006</v>
      </c>
      <c r="I3874">
        <v>3</v>
      </c>
      <c r="J3874" s="13">
        <v>39164</v>
      </c>
      <c r="K3874" s="13">
        <v>39176</v>
      </c>
      <c r="L3874" t="s">
        <v>322</v>
      </c>
      <c r="M3874">
        <v>18.28</v>
      </c>
      <c r="N3874">
        <v>102.32000000000001</v>
      </c>
      <c r="O3874" t="s">
        <v>190</v>
      </c>
      <c r="P3874" t="s">
        <v>327</v>
      </c>
      <c r="Q3874">
        <v>3</v>
      </c>
      <c r="R3874" t="s">
        <v>328</v>
      </c>
      <c r="S3874" s="13">
        <v>-12</v>
      </c>
      <c r="T3874">
        <v>12</v>
      </c>
      <c r="U3874">
        <v>40.200000000000003</v>
      </c>
      <c r="V3874">
        <v>40.200000000000003</v>
      </c>
      <c r="W3874">
        <v>8167</v>
      </c>
    </row>
    <row r="3875" spans="1:23" x14ac:dyDescent="0.5">
      <c r="A3875" t="s">
        <v>227</v>
      </c>
      <c r="B3875" t="s">
        <v>279</v>
      </c>
      <c r="C3875" t="s">
        <v>84</v>
      </c>
      <c r="D3875" t="s">
        <v>40</v>
      </c>
      <c r="E3875">
        <v>120.60000000000001</v>
      </c>
      <c r="F3875">
        <v>3</v>
      </c>
      <c r="G3875">
        <v>8</v>
      </c>
      <c r="H3875">
        <v>5</v>
      </c>
      <c r="I3875">
        <v>3</v>
      </c>
      <c r="J3875" s="13">
        <v>39124</v>
      </c>
      <c r="K3875" s="13">
        <v>39143</v>
      </c>
      <c r="L3875" t="s">
        <v>311</v>
      </c>
      <c r="M3875">
        <v>16</v>
      </c>
      <c r="N3875">
        <v>104.60000000000001</v>
      </c>
      <c r="O3875" t="s">
        <v>190</v>
      </c>
      <c r="P3875" t="s">
        <v>327</v>
      </c>
      <c r="Q3875">
        <v>2</v>
      </c>
      <c r="R3875" t="s">
        <v>329</v>
      </c>
      <c r="S3875" s="13">
        <v>-19</v>
      </c>
      <c r="T3875">
        <v>19</v>
      </c>
      <c r="U3875">
        <v>40.200000000000003</v>
      </c>
      <c r="V3875">
        <v>40.200000000000003</v>
      </c>
      <c r="W3875">
        <v>8167</v>
      </c>
    </row>
    <row r="3876" spans="1:23" x14ac:dyDescent="0.5">
      <c r="A3876" t="s">
        <v>226</v>
      </c>
      <c r="B3876" t="s">
        <v>279</v>
      </c>
      <c r="C3876" t="s">
        <v>84</v>
      </c>
      <c r="D3876" t="s">
        <v>40</v>
      </c>
      <c r="E3876">
        <v>120.60000000000001</v>
      </c>
      <c r="F3876">
        <v>3</v>
      </c>
      <c r="G3876">
        <v>9.61</v>
      </c>
      <c r="H3876">
        <v>6.6099999999999994</v>
      </c>
      <c r="I3876">
        <v>3</v>
      </c>
      <c r="J3876" s="13">
        <v>39124</v>
      </c>
      <c r="K3876" s="13">
        <v>39138</v>
      </c>
      <c r="L3876" t="s">
        <v>315</v>
      </c>
      <c r="M3876">
        <v>19.22</v>
      </c>
      <c r="N3876">
        <v>101.38000000000001</v>
      </c>
      <c r="O3876" t="s">
        <v>190</v>
      </c>
      <c r="P3876" t="s">
        <v>327</v>
      </c>
      <c r="Q3876">
        <v>2</v>
      </c>
      <c r="R3876" t="s">
        <v>329</v>
      </c>
      <c r="S3876" s="13">
        <v>-14</v>
      </c>
      <c r="T3876">
        <v>14</v>
      </c>
      <c r="U3876">
        <v>40.200000000000003</v>
      </c>
      <c r="V3876">
        <v>40.200000000000003</v>
      </c>
      <c r="W3876">
        <v>8167</v>
      </c>
    </row>
    <row r="3877" spans="1:23" x14ac:dyDescent="0.5">
      <c r="A3877" t="s">
        <v>228</v>
      </c>
      <c r="B3877" t="s">
        <v>279</v>
      </c>
      <c r="C3877" t="s">
        <v>84</v>
      </c>
      <c r="D3877" t="s">
        <v>40</v>
      </c>
      <c r="E3877">
        <v>120.60000000000001</v>
      </c>
      <c r="F3877">
        <v>3</v>
      </c>
      <c r="G3877">
        <v>9.3299999999999983</v>
      </c>
      <c r="H3877">
        <v>4.3299999999999983</v>
      </c>
      <c r="I3877">
        <v>3</v>
      </c>
      <c r="J3877" s="13">
        <v>39073</v>
      </c>
      <c r="K3877" s="13">
        <v>39084</v>
      </c>
      <c r="L3877" t="s">
        <v>310</v>
      </c>
      <c r="M3877">
        <v>16.659999999999997</v>
      </c>
      <c r="N3877">
        <v>103.94000000000001</v>
      </c>
      <c r="O3877" t="s">
        <v>189</v>
      </c>
      <c r="P3877" t="s">
        <v>308</v>
      </c>
      <c r="Q3877">
        <v>12</v>
      </c>
      <c r="R3877" t="s">
        <v>309</v>
      </c>
      <c r="S3877" s="13">
        <v>-11</v>
      </c>
      <c r="T3877">
        <v>11</v>
      </c>
      <c r="U3877">
        <v>40.200000000000003</v>
      </c>
      <c r="V3877">
        <v>40.200000000000003</v>
      </c>
      <c r="W3877">
        <v>8167</v>
      </c>
    </row>
    <row r="3878" spans="1:23" x14ac:dyDescent="0.5">
      <c r="A3878" t="s">
        <v>222</v>
      </c>
      <c r="B3878" t="s">
        <v>279</v>
      </c>
      <c r="C3878" t="s">
        <v>84</v>
      </c>
      <c r="D3878" t="s">
        <v>40</v>
      </c>
      <c r="E3878">
        <v>120.60000000000001</v>
      </c>
      <c r="F3878">
        <v>3</v>
      </c>
      <c r="G3878">
        <v>8.25</v>
      </c>
      <c r="H3878">
        <v>6.25</v>
      </c>
      <c r="I3878">
        <v>3</v>
      </c>
      <c r="J3878" s="13">
        <v>39048</v>
      </c>
      <c r="K3878" s="13">
        <v>39064</v>
      </c>
      <c r="L3878" t="s">
        <v>331</v>
      </c>
      <c r="M3878">
        <v>17.5</v>
      </c>
      <c r="N3878">
        <v>103.10000000000001</v>
      </c>
      <c r="O3878" t="s">
        <v>189</v>
      </c>
      <c r="P3878" t="s">
        <v>308</v>
      </c>
      <c r="Q3878">
        <v>11</v>
      </c>
      <c r="R3878" t="s">
        <v>312</v>
      </c>
      <c r="S3878" s="13">
        <v>-16</v>
      </c>
      <c r="T3878">
        <v>16</v>
      </c>
      <c r="U3878">
        <v>40.200000000000003</v>
      </c>
      <c r="V3878">
        <v>40.200000000000003</v>
      </c>
      <c r="W3878">
        <v>8167</v>
      </c>
    </row>
    <row r="3879" spans="1:23" x14ac:dyDescent="0.5">
      <c r="A3879" t="s">
        <v>228</v>
      </c>
      <c r="B3879" t="s">
        <v>279</v>
      </c>
      <c r="C3879" t="s">
        <v>84</v>
      </c>
      <c r="D3879" t="s">
        <v>40</v>
      </c>
      <c r="E3879">
        <v>120.60000000000001</v>
      </c>
      <c r="F3879">
        <v>3</v>
      </c>
      <c r="G3879">
        <v>8.990000000000002</v>
      </c>
      <c r="H3879">
        <v>5.990000000000002</v>
      </c>
      <c r="I3879">
        <v>3</v>
      </c>
      <c r="J3879" s="13">
        <v>38992</v>
      </c>
      <c r="K3879" s="13">
        <v>39012</v>
      </c>
      <c r="L3879" t="s">
        <v>310</v>
      </c>
      <c r="M3879">
        <v>17.980000000000004</v>
      </c>
      <c r="N3879">
        <v>102.62</v>
      </c>
      <c r="O3879" t="s">
        <v>189</v>
      </c>
      <c r="P3879" t="s">
        <v>308</v>
      </c>
      <c r="Q3879">
        <v>10</v>
      </c>
      <c r="R3879" t="s">
        <v>314</v>
      </c>
      <c r="S3879" s="13">
        <v>-20</v>
      </c>
      <c r="T3879">
        <v>20</v>
      </c>
      <c r="U3879">
        <v>40.200000000000003</v>
      </c>
      <c r="V3879">
        <v>40.200000000000003</v>
      </c>
      <c r="W3879">
        <v>8167</v>
      </c>
    </row>
    <row r="3880" spans="1:23" x14ac:dyDescent="0.5">
      <c r="A3880" t="s">
        <v>225</v>
      </c>
      <c r="B3880" t="s">
        <v>279</v>
      </c>
      <c r="C3880" t="s">
        <v>84</v>
      </c>
      <c r="D3880" t="s">
        <v>40</v>
      </c>
      <c r="E3880">
        <v>120.60000000000001</v>
      </c>
      <c r="F3880">
        <v>3</v>
      </c>
      <c r="G3880">
        <v>9</v>
      </c>
      <c r="H3880">
        <v>3</v>
      </c>
      <c r="I3880">
        <v>3</v>
      </c>
      <c r="J3880" s="13">
        <v>38939</v>
      </c>
      <c r="K3880" s="13">
        <v>38949</v>
      </c>
      <c r="L3880" t="s">
        <v>321</v>
      </c>
      <c r="M3880">
        <v>15</v>
      </c>
      <c r="N3880">
        <v>105.60000000000001</v>
      </c>
      <c r="O3880" t="s">
        <v>189</v>
      </c>
      <c r="P3880" t="s">
        <v>316</v>
      </c>
      <c r="Q3880">
        <v>8</v>
      </c>
      <c r="R3880" t="s">
        <v>319</v>
      </c>
      <c r="S3880" s="13">
        <v>-10</v>
      </c>
      <c r="T3880">
        <v>10</v>
      </c>
      <c r="U3880">
        <v>40.200000000000003</v>
      </c>
      <c r="V3880">
        <v>40.200000000000003</v>
      </c>
      <c r="W3880">
        <v>8167</v>
      </c>
    </row>
    <row r="3881" spans="1:23" x14ac:dyDescent="0.5">
      <c r="A3881" t="s">
        <v>224</v>
      </c>
      <c r="B3881" t="s">
        <v>279</v>
      </c>
      <c r="C3881" t="s">
        <v>84</v>
      </c>
      <c r="D3881" t="s">
        <v>40</v>
      </c>
      <c r="E3881">
        <v>120.60000000000001</v>
      </c>
      <c r="F3881">
        <v>3</v>
      </c>
      <c r="G3881">
        <v>6.1000000000000014</v>
      </c>
      <c r="H3881">
        <v>6.1000000000000014</v>
      </c>
      <c r="I3881">
        <v>3</v>
      </c>
      <c r="J3881" s="13">
        <v>38885</v>
      </c>
      <c r="K3881" s="13">
        <v>38895</v>
      </c>
      <c r="L3881" t="s">
        <v>313</v>
      </c>
      <c r="M3881">
        <v>15.200000000000003</v>
      </c>
      <c r="N3881">
        <v>105.4</v>
      </c>
      <c r="O3881" t="s">
        <v>189</v>
      </c>
      <c r="P3881" t="s">
        <v>323</v>
      </c>
      <c r="Q3881">
        <v>6</v>
      </c>
      <c r="R3881" t="s">
        <v>324</v>
      </c>
      <c r="S3881" s="13">
        <v>-10</v>
      </c>
      <c r="T3881">
        <v>10</v>
      </c>
      <c r="U3881">
        <v>40.200000000000003</v>
      </c>
      <c r="V3881">
        <v>40.200000000000003</v>
      </c>
      <c r="W3881">
        <v>8167</v>
      </c>
    </row>
    <row r="3882" spans="1:23" x14ac:dyDescent="0.5">
      <c r="A3882" t="s">
        <v>220</v>
      </c>
      <c r="B3882" t="s">
        <v>279</v>
      </c>
      <c r="C3882" t="s">
        <v>84</v>
      </c>
      <c r="D3882" t="s">
        <v>40</v>
      </c>
      <c r="E3882">
        <v>120.60000000000001</v>
      </c>
      <c r="F3882">
        <v>3</v>
      </c>
      <c r="G3882">
        <v>5.6099999999999994</v>
      </c>
      <c r="H3882">
        <v>4.6099999999999994</v>
      </c>
      <c r="I3882">
        <v>3</v>
      </c>
      <c r="J3882" s="13">
        <v>38873</v>
      </c>
      <c r="K3882" s="13">
        <v>38882</v>
      </c>
      <c r="L3882" t="s">
        <v>318</v>
      </c>
      <c r="M3882">
        <v>13.219999999999999</v>
      </c>
      <c r="N3882">
        <v>107.38000000000001</v>
      </c>
      <c r="O3882" t="s">
        <v>189</v>
      </c>
      <c r="P3882" t="s">
        <v>323</v>
      </c>
      <c r="Q3882">
        <v>6</v>
      </c>
      <c r="R3882" t="s">
        <v>324</v>
      </c>
      <c r="S3882" s="13">
        <v>-9</v>
      </c>
      <c r="T3882">
        <v>9</v>
      </c>
      <c r="U3882">
        <v>40.200000000000003</v>
      </c>
      <c r="V3882">
        <v>40.200000000000003</v>
      </c>
      <c r="W3882">
        <v>8167</v>
      </c>
    </row>
    <row r="3883" spans="1:23" x14ac:dyDescent="0.5">
      <c r="A3883" t="s">
        <v>226</v>
      </c>
      <c r="B3883" t="s">
        <v>279</v>
      </c>
      <c r="C3883" t="s">
        <v>84</v>
      </c>
      <c r="D3883" t="s">
        <v>40</v>
      </c>
      <c r="E3883">
        <v>120.60000000000001</v>
      </c>
      <c r="F3883">
        <v>3</v>
      </c>
      <c r="G3883">
        <v>9.25</v>
      </c>
      <c r="H3883">
        <v>5.25</v>
      </c>
      <c r="I3883">
        <v>3</v>
      </c>
      <c r="J3883" s="13">
        <v>38871</v>
      </c>
      <c r="K3883" s="13">
        <v>38888</v>
      </c>
      <c r="L3883" t="s">
        <v>315</v>
      </c>
      <c r="M3883">
        <v>17.5</v>
      </c>
      <c r="N3883">
        <v>103.10000000000001</v>
      </c>
      <c r="O3883" t="s">
        <v>189</v>
      </c>
      <c r="P3883" t="s">
        <v>323</v>
      </c>
      <c r="Q3883">
        <v>6</v>
      </c>
      <c r="R3883" t="s">
        <v>324</v>
      </c>
      <c r="S3883" s="13">
        <v>-17</v>
      </c>
      <c r="T3883">
        <v>17</v>
      </c>
      <c r="U3883">
        <v>40.200000000000003</v>
      </c>
      <c r="V3883">
        <v>40.200000000000003</v>
      </c>
      <c r="W3883">
        <v>8167</v>
      </c>
    </row>
    <row r="3884" spans="1:23" x14ac:dyDescent="0.5">
      <c r="A3884" t="s">
        <v>220</v>
      </c>
      <c r="B3884" t="s">
        <v>279</v>
      </c>
      <c r="C3884" t="s">
        <v>84</v>
      </c>
      <c r="D3884" t="s">
        <v>40</v>
      </c>
      <c r="E3884">
        <v>120.60000000000001</v>
      </c>
      <c r="F3884">
        <v>3</v>
      </c>
      <c r="G3884">
        <v>9.5799999999999983</v>
      </c>
      <c r="H3884">
        <v>6.5799999999999983</v>
      </c>
      <c r="I3884">
        <v>3</v>
      </c>
      <c r="J3884" s="13">
        <v>38861</v>
      </c>
      <c r="K3884" s="13">
        <v>38875</v>
      </c>
      <c r="L3884" t="s">
        <v>318</v>
      </c>
      <c r="M3884">
        <v>19.159999999999997</v>
      </c>
      <c r="N3884">
        <v>101.44000000000001</v>
      </c>
      <c r="O3884" t="s">
        <v>189</v>
      </c>
      <c r="P3884" t="s">
        <v>323</v>
      </c>
      <c r="Q3884">
        <v>5</v>
      </c>
      <c r="R3884" t="s">
        <v>325</v>
      </c>
      <c r="S3884" s="13">
        <v>-14</v>
      </c>
      <c r="T3884">
        <v>14</v>
      </c>
      <c r="U3884">
        <v>40.200000000000003</v>
      </c>
      <c r="V3884">
        <v>40.200000000000003</v>
      </c>
      <c r="W3884">
        <v>8167</v>
      </c>
    </row>
    <row r="3885" spans="1:23" x14ac:dyDescent="0.5">
      <c r="A3885" t="s">
        <v>227</v>
      </c>
      <c r="B3885" t="s">
        <v>279</v>
      </c>
      <c r="C3885" t="s">
        <v>84</v>
      </c>
      <c r="D3885" t="s">
        <v>40</v>
      </c>
      <c r="E3885">
        <v>120.60000000000001</v>
      </c>
      <c r="F3885">
        <v>3</v>
      </c>
      <c r="G3885">
        <v>10</v>
      </c>
      <c r="H3885">
        <v>4</v>
      </c>
      <c r="I3885">
        <v>3</v>
      </c>
      <c r="J3885" s="13">
        <v>38859</v>
      </c>
      <c r="K3885" s="13">
        <v>38879</v>
      </c>
      <c r="L3885" t="s">
        <v>311</v>
      </c>
      <c r="M3885">
        <v>17</v>
      </c>
      <c r="N3885">
        <v>103.60000000000001</v>
      </c>
      <c r="O3885" t="s">
        <v>189</v>
      </c>
      <c r="P3885" t="s">
        <v>323</v>
      </c>
      <c r="Q3885">
        <v>5</v>
      </c>
      <c r="R3885" t="s">
        <v>325</v>
      </c>
      <c r="S3885" s="13">
        <v>-20</v>
      </c>
      <c r="T3885">
        <v>20</v>
      </c>
      <c r="U3885">
        <v>40.200000000000003</v>
      </c>
      <c r="V3885">
        <v>40.200000000000003</v>
      </c>
      <c r="W3885">
        <v>8167</v>
      </c>
    </row>
    <row r="3886" spans="1:23" x14ac:dyDescent="0.5">
      <c r="A3886" t="s">
        <v>220</v>
      </c>
      <c r="B3886" t="s">
        <v>279</v>
      </c>
      <c r="C3886" t="s">
        <v>84</v>
      </c>
      <c r="D3886" t="s">
        <v>40</v>
      </c>
      <c r="E3886">
        <v>120.60000000000001</v>
      </c>
      <c r="F3886">
        <v>3</v>
      </c>
      <c r="G3886">
        <v>6.990000000000002</v>
      </c>
      <c r="H3886">
        <v>5.990000000000002</v>
      </c>
      <c r="I3886">
        <v>3</v>
      </c>
      <c r="J3886" s="13">
        <v>38850</v>
      </c>
      <c r="K3886" s="13">
        <v>38860</v>
      </c>
      <c r="L3886" t="s">
        <v>318</v>
      </c>
      <c r="M3886">
        <v>15.980000000000004</v>
      </c>
      <c r="N3886">
        <v>104.62</v>
      </c>
      <c r="O3886" t="s">
        <v>189</v>
      </c>
      <c r="P3886" t="s">
        <v>323</v>
      </c>
      <c r="Q3886">
        <v>5</v>
      </c>
      <c r="R3886" t="s">
        <v>325</v>
      </c>
      <c r="S3886" s="13">
        <v>-10</v>
      </c>
      <c r="T3886">
        <v>10</v>
      </c>
      <c r="U3886">
        <v>40.200000000000003</v>
      </c>
      <c r="V3886">
        <v>40.200000000000003</v>
      </c>
      <c r="W3886">
        <v>8167</v>
      </c>
    </row>
    <row r="3887" spans="1:23" x14ac:dyDescent="0.5">
      <c r="A3887" t="s">
        <v>220</v>
      </c>
      <c r="B3887" t="s">
        <v>279</v>
      </c>
      <c r="C3887" t="s">
        <v>84</v>
      </c>
      <c r="D3887" t="s">
        <v>40</v>
      </c>
      <c r="E3887">
        <v>120.60000000000001</v>
      </c>
      <c r="F3887">
        <v>3</v>
      </c>
      <c r="G3887">
        <v>8.68</v>
      </c>
      <c r="H3887">
        <v>6.68</v>
      </c>
      <c r="I3887">
        <v>3</v>
      </c>
      <c r="J3887" s="13">
        <v>38834</v>
      </c>
      <c r="K3887" s="13">
        <v>38847</v>
      </c>
      <c r="L3887" t="s">
        <v>318</v>
      </c>
      <c r="M3887">
        <v>18.36</v>
      </c>
      <c r="N3887">
        <v>102.24000000000001</v>
      </c>
      <c r="O3887" t="s">
        <v>189</v>
      </c>
      <c r="P3887" t="s">
        <v>323</v>
      </c>
      <c r="Q3887">
        <v>4</v>
      </c>
      <c r="R3887" t="s">
        <v>326</v>
      </c>
      <c r="S3887" s="13">
        <v>-13</v>
      </c>
      <c r="T3887">
        <v>13</v>
      </c>
      <c r="U3887">
        <v>40.200000000000003</v>
      </c>
      <c r="V3887">
        <v>40.200000000000003</v>
      </c>
      <c r="W3887">
        <v>8167</v>
      </c>
    </row>
    <row r="3888" spans="1:23" x14ac:dyDescent="0.5">
      <c r="A3888" t="s">
        <v>221</v>
      </c>
      <c r="B3888" t="s">
        <v>279</v>
      </c>
      <c r="C3888" t="s">
        <v>84</v>
      </c>
      <c r="D3888" t="s">
        <v>40</v>
      </c>
      <c r="E3888">
        <v>120.60000000000001</v>
      </c>
      <c r="F3888">
        <v>3</v>
      </c>
      <c r="G3888">
        <v>8.1000000000000014</v>
      </c>
      <c r="H3888">
        <v>5.1000000000000014</v>
      </c>
      <c r="I3888">
        <v>3</v>
      </c>
      <c r="J3888" s="13">
        <v>38807</v>
      </c>
      <c r="K3888" s="13">
        <v>38824</v>
      </c>
      <c r="L3888" t="s">
        <v>322</v>
      </c>
      <c r="M3888">
        <v>16.200000000000003</v>
      </c>
      <c r="N3888">
        <v>104.4</v>
      </c>
      <c r="O3888" t="s">
        <v>189</v>
      </c>
      <c r="P3888" t="s">
        <v>327</v>
      </c>
      <c r="Q3888">
        <v>3</v>
      </c>
      <c r="R3888" t="s">
        <v>328</v>
      </c>
      <c r="S3888" s="13">
        <v>-17</v>
      </c>
      <c r="T3888">
        <v>17</v>
      </c>
      <c r="U3888">
        <v>40.200000000000003</v>
      </c>
      <c r="V3888">
        <v>40.200000000000003</v>
      </c>
      <c r="W3888">
        <v>8167</v>
      </c>
    </row>
    <row r="3889" spans="1:23" x14ac:dyDescent="0.5">
      <c r="A3889" t="s">
        <v>227</v>
      </c>
      <c r="B3889" t="s">
        <v>279</v>
      </c>
      <c r="C3889" t="s">
        <v>84</v>
      </c>
      <c r="D3889" t="s">
        <v>40</v>
      </c>
      <c r="E3889">
        <v>120.60000000000001</v>
      </c>
      <c r="F3889">
        <v>3</v>
      </c>
      <c r="G3889">
        <v>5.9899999999999984</v>
      </c>
      <c r="H3889">
        <v>6.9899999999999984</v>
      </c>
      <c r="I3889">
        <v>3</v>
      </c>
      <c r="J3889" s="13">
        <v>38765</v>
      </c>
      <c r="K3889" s="13">
        <v>38784</v>
      </c>
      <c r="L3889" t="s">
        <v>311</v>
      </c>
      <c r="M3889">
        <v>15.979999999999997</v>
      </c>
      <c r="N3889">
        <v>104.62</v>
      </c>
      <c r="O3889" t="s">
        <v>189</v>
      </c>
      <c r="P3889" t="s">
        <v>327</v>
      </c>
      <c r="Q3889">
        <v>2</v>
      </c>
      <c r="R3889" t="s">
        <v>329</v>
      </c>
      <c r="S3889" s="13">
        <v>-19</v>
      </c>
      <c r="T3889">
        <v>19</v>
      </c>
      <c r="U3889">
        <v>40.200000000000003</v>
      </c>
      <c r="V3889">
        <v>40.200000000000003</v>
      </c>
      <c r="W3889">
        <v>8167</v>
      </c>
    </row>
    <row r="3890" spans="1:23" x14ac:dyDescent="0.5">
      <c r="A3890" t="s">
        <v>225</v>
      </c>
      <c r="B3890" t="s">
        <v>279</v>
      </c>
      <c r="C3890" t="s">
        <v>84</v>
      </c>
      <c r="D3890" t="s">
        <v>40</v>
      </c>
      <c r="E3890">
        <v>120.60000000000001</v>
      </c>
      <c r="F3890">
        <v>3</v>
      </c>
      <c r="G3890">
        <v>9.5499999999999972</v>
      </c>
      <c r="H3890">
        <v>3.5499999999999972</v>
      </c>
      <c r="I3890">
        <v>3</v>
      </c>
      <c r="J3890" s="13">
        <v>38750</v>
      </c>
      <c r="K3890" s="13">
        <v>38767</v>
      </c>
      <c r="L3890" t="s">
        <v>321</v>
      </c>
      <c r="M3890">
        <v>16.099999999999994</v>
      </c>
      <c r="N3890">
        <v>104.50000000000001</v>
      </c>
      <c r="O3890" t="s">
        <v>189</v>
      </c>
      <c r="P3890" t="s">
        <v>327</v>
      </c>
      <c r="Q3890">
        <v>2</v>
      </c>
      <c r="R3890" t="s">
        <v>329</v>
      </c>
      <c r="S3890" s="13">
        <v>-17</v>
      </c>
      <c r="T3890">
        <v>17</v>
      </c>
      <c r="U3890">
        <v>40.200000000000003</v>
      </c>
      <c r="V3890">
        <v>40.200000000000003</v>
      </c>
      <c r="W3890">
        <v>8167</v>
      </c>
    </row>
    <row r="3891" spans="1:23" x14ac:dyDescent="0.5">
      <c r="A3891" t="s">
        <v>227</v>
      </c>
      <c r="B3891" t="s">
        <v>279</v>
      </c>
      <c r="C3891" t="s">
        <v>84</v>
      </c>
      <c r="D3891" t="s">
        <v>40</v>
      </c>
      <c r="E3891">
        <v>120.60000000000001</v>
      </c>
      <c r="F3891">
        <v>3</v>
      </c>
      <c r="G3891">
        <v>8.9899999999999984</v>
      </c>
      <c r="H3891">
        <v>3.9899999999999984</v>
      </c>
      <c r="I3891">
        <v>3</v>
      </c>
      <c r="J3891" s="13">
        <v>38745</v>
      </c>
      <c r="K3891" s="13">
        <v>38758</v>
      </c>
      <c r="L3891" t="s">
        <v>311</v>
      </c>
      <c r="M3891">
        <v>15.979999999999997</v>
      </c>
      <c r="N3891">
        <v>104.62</v>
      </c>
      <c r="O3891" t="s">
        <v>189</v>
      </c>
      <c r="P3891" t="s">
        <v>327</v>
      </c>
      <c r="Q3891">
        <v>1</v>
      </c>
      <c r="R3891" t="s">
        <v>330</v>
      </c>
      <c r="S3891" s="13">
        <v>-13</v>
      </c>
      <c r="T3891">
        <v>13</v>
      </c>
      <c r="U3891">
        <v>40.200000000000003</v>
      </c>
      <c r="V3891">
        <v>40.200000000000003</v>
      </c>
      <c r="W3891">
        <v>8167</v>
      </c>
    </row>
    <row r="3892" spans="1:23" x14ac:dyDescent="0.5">
      <c r="A3892" t="s">
        <v>220</v>
      </c>
      <c r="B3892" t="s">
        <v>279</v>
      </c>
      <c r="C3892" t="s">
        <v>84</v>
      </c>
      <c r="D3892" t="s">
        <v>40</v>
      </c>
      <c r="E3892">
        <v>120.60000000000001</v>
      </c>
      <c r="F3892">
        <v>3</v>
      </c>
      <c r="G3892">
        <v>7.6099999999999994</v>
      </c>
      <c r="H3892">
        <v>4.6099999999999994</v>
      </c>
      <c r="I3892">
        <v>3</v>
      </c>
      <c r="J3892" s="13">
        <v>38729</v>
      </c>
      <c r="K3892" s="13">
        <v>38744</v>
      </c>
      <c r="L3892" t="s">
        <v>318</v>
      </c>
      <c r="M3892">
        <v>15.219999999999999</v>
      </c>
      <c r="N3892">
        <v>105.38000000000001</v>
      </c>
      <c r="O3892" t="s">
        <v>189</v>
      </c>
      <c r="P3892" t="s">
        <v>327</v>
      </c>
      <c r="Q3892">
        <v>1</v>
      </c>
      <c r="R3892" t="s">
        <v>330</v>
      </c>
      <c r="S3892" s="13">
        <v>-15</v>
      </c>
      <c r="T3892">
        <v>15</v>
      </c>
      <c r="U3892">
        <v>40.200000000000003</v>
      </c>
      <c r="V3892">
        <v>40.200000000000003</v>
      </c>
      <c r="W3892">
        <v>8167</v>
      </c>
    </row>
    <row r="3893" spans="1:23" x14ac:dyDescent="0.5">
      <c r="A3893" t="s">
        <v>222</v>
      </c>
      <c r="B3893" t="s">
        <v>279</v>
      </c>
      <c r="C3893" t="s">
        <v>84</v>
      </c>
      <c r="D3893" t="s">
        <v>40</v>
      </c>
      <c r="E3893">
        <v>120.60000000000001</v>
      </c>
      <c r="F3893">
        <v>3</v>
      </c>
      <c r="G3893">
        <v>8.2000000000000028</v>
      </c>
      <c r="H3893">
        <v>6.2000000000000028</v>
      </c>
      <c r="I3893">
        <v>3</v>
      </c>
      <c r="J3893" s="13">
        <v>38718</v>
      </c>
      <c r="K3893" s="13">
        <v>38736</v>
      </c>
      <c r="L3893" t="s">
        <v>331</v>
      </c>
      <c r="M3893">
        <v>17.400000000000006</v>
      </c>
      <c r="N3893">
        <v>103.2</v>
      </c>
      <c r="O3893" t="s">
        <v>189</v>
      </c>
      <c r="P3893" t="s">
        <v>327</v>
      </c>
      <c r="Q3893">
        <v>1</v>
      </c>
      <c r="R3893" t="s">
        <v>330</v>
      </c>
      <c r="S3893" s="13">
        <v>-18</v>
      </c>
      <c r="T3893">
        <v>18</v>
      </c>
      <c r="U3893">
        <v>40.200000000000003</v>
      </c>
      <c r="V3893">
        <v>40.200000000000003</v>
      </c>
      <c r="W3893">
        <v>8167</v>
      </c>
    </row>
    <row r="3894" spans="1:23" x14ac:dyDescent="0.5">
      <c r="A3894" t="s">
        <v>226</v>
      </c>
      <c r="B3894" t="s">
        <v>279</v>
      </c>
      <c r="C3894" t="s">
        <v>84</v>
      </c>
      <c r="D3894" t="s">
        <v>40</v>
      </c>
      <c r="E3894">
        <v>120.60000000000001</v>
      </c>
      <c r="F3894">
        <v>3</v>
      </c>
      <c r="G3894">
        <v>6</v>
      </c>
      <c r="H3894">
        <v>3</v>
      </c>
      <c r="I3894">
        <v>3</v>
      </c>
      <c r="J3894" s="13">
        <v>38678</v>
      </c>
      <c r="K3894" s="13">
        <v>38685</v>
      </c>
      <c r="L3894" t="s">
        <v>315</v>
      </c>
      <c r="M3894">
        <v>12</v>
      </c>
      <c r="N3894">
        <v>108.60000000000001</v>
      </c>
      <c r="O3894" t="s">
        <v>332</v>
      </c>
      <c r="P3894" t="s">
        <v>308</v>
      </c>
      <c r="Q3894">
        <v>11</v>
      </c>
      <c r="R3894" t="s">
        <v>312</v>
      </c>
      <c r="S3894" s="13">
        <v>-7</v>
      </c>
      <c r="T3894">
        <v>7</v>
      </c>
      <c r="U3894">
        <v>40.200000000000003</v>
      </c>
      <c r="V3894">
        <v>40.200000000000003</v>
      </c>
      <c r="W3894">
        <v>8167</v>
      </c>
    </row>
    <row r="3895" spans="1:23" x14ac:dyDescent="0.5">
      <c r="A3895" t="s">
        <v>221</v>
      </c>
      <c r="B3895" t="s">
        <v>279</v>
      </c>
      <c r="C3895" t="s">
        <v>84</v>
      </c>
      <c r="D3895" t="s">
        <v>40</v>
      </c>
      <c r="E3895">
        <v>120.60000000000001</v>
      </c>
      <c r="F3895">
        <v>3</v>
      </c>
      <c r="G3895">
        <v>7.8799999999999955</v>
      </c>
      <c r="H3895">
        <v>3.8799999999999955</v>
      </c>
      <c r="I3895">
        <v>3</v>
      </c>
      <c r="J3895" s="13">
        <v>38667</v>
      </c>
      <c r="K3895" s="13">
        <v>38677</v>
      </c>
      <c r="L3895" t="s">
        <v>322</v>
      </c>
      <c r="M3895">
        <v>14.759999999999991</v>
      </c>
      <c r="N3895">
        <v>105.84000000000002</v>
      </c>
      <c r="O3895" t="s">
        <v>332</v>
      </c>
      <c r="P3895" t="s">
        <v>308</v>
      </c>
      <c r="Q3895">
        <v>11</v>
      </c>
      <c r="R3895" t="s">
        <v>312</v>
      </c>
      <c r="S3895" s="13">
        <v>-10</v>
      </c>
      <c r="T3895">
        <v>10</v>
      </c>
      <c r="U3895">
        <v>40.200000000000003</v>
      </c>
      <c r="V3895">
        <v>40.200000000000003</v>
      </c>
      <c r="W3895">
        <v>8167</v>
      </c>
    </row>
    <row r="3896" spans="1:23" x14ac:dyDescent="0.5">
      <c r="A3896" t="s">
        <v>221</v>
      </c>
      <c r="B3896" t="s">
        <v>279</v>
      </c>
      <c r="C3896" t="s">
        <v>84</v>
      </c>
      <c r="D3896" t="s">
        <v>40</v>
      </c>
      <c r="E3896">
        <v>120.60000000000001</v>
      </c>
      <c r="F3896">
        <v>3</v>
      </c>
      <c r="G3896">
        <v>9.4500000000000028</v>
      </c>
      <c r="H3896">
        <v>3.4500000000000028</v>
      </c>
      <c r="I3896">
        <v>3</v>
      </c>
      <c r="J3896" s="13">
        <v>38660</v>
      </c>
      <c r="K3896" s="13">
        <v>38677</v>
      </c>
      <c r="L3896" t="s">
        <v>322</v>
      </c>
      <c r="M3896">
        <v>15.900000000000006</v>
      </c>
      <c r="N3896">
        <v>104.7</v>
      </c>
      <c r="O3896" t="s">
        <v>332</v>
      </c>
      <c r="P3896" t="s">
        <v>308</v>
      </c>
      <c r="Q3896">
        <v>11</v>
      </c>
      <c r="R3896" t="s">
        <v>312</v>
      </c>
      <c r="S3896" s="13">
        <v>-17</v>
      </c>
      <c r="T3896">
        <v>17</v>
      </c>
      <c r="U3896">
        <v>40.200000000000003</v>
      </c>
      <c r="V3896">
        <v>40.200000000000003</v>
      </c>
      <c r="W3896">
        <v>8167</v>
      </c>
    </row>
    <row r="3897" spans="1:23" x14ac:dyDescent="0.5">
      <c r="A3897" t="s">
        <v>227</v>
      </c>
      <c r="B3897" t="s">
        <v>279</v>
      </c>
      <c r="C3897" t="s">
        <v>84</v>
      </c>
      <c r="D3897" t="s">
        <v>40</v>
      </c>
      <c r="E3897">
        <v>120.60000000000001</v>
      </c>
      <c r="F3897">
        <v>3</v>
      </c>
      <c r="G3897">
        <v>9.5499999999999972</v>
      </c>
      <c r="H3897">
        <v>4.5499999999999972</v>
      </c>
      <c r="I3897">
        <v>3</v>
      </c>
      <c r="J3897" s="13">
        <v>38651</v>
      </c>
      <c r="K3897" s="13">
        <v>38660</v>
      </c>
      <c r="L3897" t="s">
        <v>311</v>
      </c>
      <c r="M3897">
        <v>17.099999999999994</v>
      </c>
      <c r="N3897">
        <v>103.50000000000001</v>
      </c>
      <c r="O3897" t="s">
        <v>332</v>
      </c>
      <c r="P3897" t="s">
        <v>308</v>
      </c>
      <c r="Q3897">
        <v>10</v>
      </c>
      <c r="R3897" t="s">
        <v>314</v>
      </c>
      <c r="S3897" s="13">
        <v>-9</v>
      </c>
      <c r="T3897">
        <v>9</v>
      </c>
      <c r="U3897">
        <v>40.200000000000003</v>
      </c>
      <c r="V3897">
        <v>40.200000000000003</v>
      </c>
      <c r="W3897">
        <v>8167</v>
      </c>
    </row>
    <row r="3898" spans="1:23" x14ac:dyDescent="0.5">
      <c r="A3898" t="s">
        <v>228</v>
      </c>
      <c r="B3898" t="s">
        <v>279</v>
      </c>
      <c r="C3898" t="s">
        <v>84</v>
      </c>
      <c r="D3898" t="s">
        <v>40</v>
      </c>
      <c r="E3898">
        <v>120.60000000000001</v>
      </c>
      <c r="F3898">
        <v>3</v>
      </c>
      <c r="G3898">
        <v>5.9899999999999984</v>
      </c>
      <c r="H3898">
        <v>3.9899999999999984</v>
      </c>
      <c r="I3898">
        <v>3</v>
      </c>
      <c r="J3898" s="13">
        <v>38643</v>
      </c>
      <c r="K3898" s="13">
        <v>38652</v>
      </c>
      <c r="L3898" t="s">
        <v>310</v>
      </c>
      <c r="M3898">
        <v>12.979999999999997</v>
      </c>
      <c r="N3898">
        <v>107.62</v>
      </c>
      <c r="O3898" t="s">
        <v>332</v>
      </c>
      <c r="P3898" t="s">
        <v>308</v>
      </c>
      <c r="Q3898">
        <v>10</v>
      </c>
      <c r="R3898" t="s">
        <v>314</v>
      </c>
      <c r="S3898" s="13">
        <v>-9</v>
      </c>
      <c r="T3898">
        <v>9</v>
      </c>
      <c r="U3898">
        <v>40.200000000000003</v>
      </c>
      <c r="V3898">
        <v>40.200000000000003</v>
      </c>
      <c r="W3898">
        <v>8167</v>
      </c>
    </row>
    <row r="3899" spans="1:23" x14ac:dyDescent="0.5">
      <c r="A3899" t="s">
        <v>220</v>
      </c>
      <c r="B3899" t="s">
        <v>279</v>
      </c>
      <c r="C3899" t="s">
        <v>84</v>
      </c>
      <c r="D3899" t="s">
        <v>40</v>
      </c>
      <c r="E3899">
        <v>120.60000000000001</v>
      </c>
      <c r="F3899">
        <v>3</v>
      </c>
      <c r="G3899">
        <v>8.36</v>
      </c>
      <c r="H3899">
        <v>3.3599999999999994</v>
      </c>
      <c r="I3899">
        <v>3</v>
      </c>
      <c r="J3899" s="13">
        <v>38600</v>
      </c>
      <c r="K3899" s="13">
        <v>38617</v>
      </c>
      <c r="L3899" t="s">
        <v>318</v>
      </c>
      <c r="M3899">
        <v>14.719999999999999</v>
      </c>
      <c r="N3899">
        <v>105.88000000000001</v>
      </c>
      <c r="O3899" t="s">
        <v>332</v>
      </c>
      <c r="P3899" t="s">
        <v>316</v>
      </c>
      <c r="Q3899">
        <v>9</v>
      </c>
      <c r="R3899" t="s">
        <v>317</v>
      </c>
      <c r="S3899" s="13">
        <v>-17</v>
      </c>
      <c r="T3899">
        <v>17</v>
      </c>
      <c r="U3899">
        <v>40.200000000000003</v>
      </c>
      <c r="V3899">
        <v>40.200000000000003</v>
      </c>
      <c r="W3899">
        <v>8167</v>
      </c>
    </row>
    <row r="3900" spans="1:23" x14ac:dyDescent="0.5">
      <c r="A3900" t="s">
        <v>223</v>
      </c>
      <c r="B3900" t="s">
        <v>279</v>
      </c>
      <c r="C3900" t="s">
        <v>84</v>
      </c>
      <c r="D3900" t="s">
        <v>40</v>
      </c>
      <c r="E3900">
        <v>120.60000000000001</v>
      </c>
      <c r="F3900">
        <v>3</v>
      </c>
      <c r="G3900">
        <v>7</v>
      </c>
      <c r="H3900">
        <v>5</v>
      </c>
      <c r="I3900">
        <v>3</v>
      </c>
      <c r="J3900" s="13">
        <v>38540</v>
      </c>
      <c r="K3900" s="13">
        <v>38549</v>
      </c>
      <c r="L3900" t="s">
        <v>307</v>
      </c>
      <c r="M3900">
        <v>15</v>
      </c>
      <c r="N3900">
        <v>105.60000000000001</v>
      </c>
      <c r="O3900" t="s">
        <v>332</v>
      </c>
      <c r="P3900" t="s">
        <v>316</v>
      </c>
      <c r="Q3900">
        <v>7</v>
      </c>
      <c r="R3900" t="s">
        <v>320</v>
      </c>
      <c r="S3900" s="13">
        <v>-9</v>
      </c>
      <c r="T3900">
        <v>9</v>
      </c>
      <c r="U3900">
        <v>40.200000000000003</v>
      </c>
      <c r="V3900">
        <v>40.200000000000003</v>
      </c>
      <c r="W3900">
        <v>8167</v>
      </c>
    </row>
    <row r="3901" spans="1:23" x14ac:dyDescent="0.5">
      <c r="A3901" t="s">
        <v>223</v>
      </c>
      <c r="B3901" t="s">
        <v>279</v>
      </c>
      <c r="C3901" t="s">
        <v>84</v>
      </c>
      <c r="D3901" t="s">
        <v>40</v>
      </c>
      <c r="E3901">
        <v>120.60000000000001</v>
      </c>
      <c r="F3901">
        <v>3</v>
      </c>
      <c r="G3901">
        <v>8.68</v>
      </c>
      <c r="H3901">
        <v>4.68</v>
      </c>
      <c r="I3901">
        <v>3</v>
      </c>
      <c r="J3901" s="13">
        <v>38530</v>
      </c>
      <c r="K3901" s="13">
        <v>38546</v>
      </c>
      <c r="L3901" t="s">
        <v>307</v>
      </c>
      <c r="M3901">
        <v>16.36</v>
      </c>
      <c r="N3901">
        <v>104.24000000000001</v>
      </c>
      <c r="O3901" t="s">
        <v>332</v>
      </c>
      <c r="P3901" t="s">
        <v>323</v>
      </c>
      <c r="Q3901">
        <v>6</v>
      </c>
      <c r="R3901" t="s">
        <v>324</v>
      </c>
      <c r="S3901" s="13">
        <v>-16</v>
      </c>
      <c r="T3901">
        <v>16</v>
      </c>
      <c r="U3901">
        <v>40.200000000000003</v>
      </c>
      <c r="V3901">
        <v>40.200000000000003</v>
      </c>
      <c r="W3901">
        <v>8167</v>
      </c>
    </row>
    <row r="3902" spans="1:23" x14ac:dyDescent="0.5">
      <c r="A3902" t="s">
        <v>224</v>
      </c>
      <c r="B3902" t="s">
        <v>279</v>
      </c>
      <c r="C3902" t="s">
        <v>84</v>
      </c>
      <c r="D3902" t="s">
        <v>40</v>
      </c>
      <c r="E3902">
        <v>120.60000000000001</v>
      </c>
      <c r="F3902">
        <v>3</v>
      </c>
      <c r="G3902">
        <v>7.3599999999999994</v>
      </c>
      <c r="H3902">
        <v>6.3599999999999994</v>
      </c>
      <c r="I3902">
        <v>3</v>
      </c>
      <c r="J3902" s="13">
        <v>38490</v>
      </c>
      <c r="K3902" s="13">
        <v>38502</v>
      </c>
      <c r="L3902" t="s">
        <v>313</v>
      </c>
      <c r="M3902">
        <v>16.72</v>
      </c>
      <c r="N3902">
        <v>103.88000000000001</v>
      </c>
      <c r="O3902" t="s">
        <v>332</v>
      </c>
      <c r="P3902" t="s">
        <v>323</v>
      </c>
      <c r="Q3902">
        <v>5</v>
      </c>
      <c r="R3902" t="s">
        <v>325</v>
      </c>
      <c r="S3902" s="13">
        <v>-12</v>
      </c>
      <c r="T3902">
        <v>12</v>
      </c>
      <c r="U3902">
        <v>40.200000000000003</v>
      </c>
      <c r="V3902">
        <v>40.200000000000003</v>
      </c>
      <c r="W3902">
        <v>8167</v>
      </c>
    </row>
    <row r="3903" spans="1:23" x14ac:dyDescent="0.5">
      <c r="A3903" t="s">
        <v>221</v>
      </c>
      <c r="B3903" t="s">
        <v>279</v>
      </c>
      <c r="C3903" t="s">
        <v>84</v>
      </c>
      <c r="D3903" t="s">
        <v>40</v>
      </c>
      <c r="E3903">
        <v>120.60000000000001</v>
      </c>
      <c r="F3903">
        <v>3</v>
      </c>
      <c r="G3903">
        <v>8.73</v>
      </c>
      <c r="H3903">
        <v>5.73</v>
      </c>
      <c r="I3903">
        <v>3</v>
      </c>
      <c r="J3903" s="13">
        <v>38489</v>
      </c>
      <c r="K3903" s="13">
        <v>38506</v>
      </c>
      <c r="L3903" t="s">
        <v>322</v>
      </c>
      <c r="M3903">
        <v>17.46</v>
      </c>
      <c r="N3903">
        <v>103.14000000000001</v>
      </c>
      <c r="O3903" t="s">
        <v>332</v>
      </c>
      <c r="P3903" t="s">
        <v>323</v>
      </c>
      <c r="Q3903">
        <v>5</v>
      </c>
      <c r="R3903" t="s">
        <v>325</v>
      </c>
      <c r="S3903" s="13">
        <v>-17</v>
      </c>
      <c r="T3903">
        <v>17</v>
      </c>
      <c r="U3903">
        <v>40.200000000000003</v>
      </c>
      <c r="V3903">
        <v>40.200000000000003</v>
      </c>
      <c r="W3903">
        <v>8167</v>
      </c>
    </row>
    <row r="3904" spans="1:23" x14ac:dyDescent="0.5">
      <c r="A3904" t="s">
        <v>226</v>
      </c>
      <c r="B3904" t="s">
        <v>279</v>
      </c>
      <c r="C3904" t="s">
        <v>84</v>
      </c>
      <c r="D3904" t="s">
        <v>40</v>
      </c>
      <c r="E3904">
        <v>120.60000000000001</v>
      </c>
      <c r="F3904">
        <v>3</v>
      </c>
      <c r="G3904">
        <v>6.2000000000000028</v>
      </c>
      <c r="H3904">
        <v>5.2000000000000028</v>
      </c>
      <c r="I3904">
        <v>3</v>
      </c>
      <c r="J3904" s="13">
        <v>38484</v>
      </c>
      <c r="K3904" s="13">
        <v>38497</v>
      </c>
      <c r="L3904" t="s">
        <v>315</v>
      </c>
      <c r="M3904">
        <v>14.400000000000006</v>
      </c>
      <c r="N3904">
        <v>106.2</v>
      </c>
      <c r="O3904" t="s">
        <v>332</v>
      </c>
      <c r="P3904" t="s">
        <v>323</v>
      </c>
      <c r="Q3904">
        <v>5</v>
      </c>
      <c r="R3904" t="s">
        <v>325</v>
      </c>
      <c r="S3904" s="13">
        <v>-13</v>
      </c>
      <c r="T3904">
        <v>13</v>
      </c>
      <c r="U3904">
        <v>40.200000000000003</v>
      </c>
      <c r="V3904">
        <v>40.200000000000003</v>
      </c>
      <c r="W3904">
        <v>8167</v>
      </c>
    </row>
    <row r="3905" spans="1:23" x14ac:dyDescent="0.5">
      <c r="A3905" t="s">
        <v>225</v>
      </c>
      <c r="B3905" t="s">
        <v>279</v>
      </c>
      <c r="C3905" t="s">
        <v>84</v>
      </c>
      <c r="D3905" t="s">
        <v>40</v>
      </c>
      <c r="E3905">
        <v>120.60000000000001</v>
      </c>
      <c r="F3905">
        <v>3</v>
      </c>
      <c r="G3905">
        <v>8</v>
      </c>
      <c r="H3905">
        <v>3</v>
      </c>
      <c r="I3905">
        <v>3</v>
      </c>
      <c r="J3905" s="13">
        <v>38470</v>
      </c>
      <c r="K3905" s="13">
        <v>38489</v>
      </c>
      <c r="L3905" t="s">
        <v>321</v>
      </c>
      <c r="M3905">
        <v>14</v>
      </c>
      <c r="N3905">
        <v>106.60000000000001</v>
      </c>
      <c r="O3905" t="s">
        <v>332</v>
      </c>
      <c r="P3905" t="s">
        <v>323</v>
      </c>
      <c r="Q3905">
        <v>4</v>
      </c>
      <c r="R3905" t="s">
        <v>326</v>
      </c>
      <c r="S3905" s="13">
        <v>-19</v>
      </c>
      <c r="T3905">
        <v>19</v>
      </c>
      <c r="U3905">
        <v>40.200000000000003</v>
      </c>
      <c r="V3905">
        <v>40.200000000000003</v>
      </c>
      <c r="W3905">
        <v>8167</v>
      </c>
    </row>
    <row r="3906" spans="1:23" x14ac:dyDescent="0.5">
      <c r="A3906" t="s">
        <v>224</v>
      </c>
      <c r="B3906" t="s">
        <v>279</v>
      </c>
      <c r="C3906" t="s">
        <v>84</v>
      </c>
      <c r="D3906" t="s">
        <v>40</v>
      </c>
      <c r="E3906">
        <v>120.60000000000001</v>
      </c>
      <c r="F3906">
        <v>3</v>
      </c>
      <c r="G3906">
        <v>5.84</v>
      </c>
      <c r="H3906">
        <v>4.84</v>
      </c>
      <c r="I3906">
        <v>3</v>
      </c>
      <c r="J3906" s="13">
        <v>38463</v>
      </c>
      <c r="K3906" s="13">
        <v>38473</v>
      </c>
      <c r="L3906" t="s">
        <v>313</v>
      </c>
      <c r="M3906">
        <v>13.68</v>
      </c>
      <c r="N3906">
        <v>106.92000000000002</v>
      </c>
      <c r="O3906" t="s">
        <v>332</v>
      </c>
      <c r="P3906" t="s">
        <v>323</v>
      </c>
      <c r="Q3906">
        <v>4</v>
      </c>
      <c r="R3906" t="s">
        <v>326</v>
      </c>
      <c r="S3906" s="13">
        <v>-10</v>
      </c>
      <c r="T3906">
        <v>10</v>
      </c>
      <c r="U3906">
        <v>40.200000000000003</v>
      </c>
      <c r="V3906">
        <v>40.200000000000003</v>
      </c>
      <c r="W3906">
        <v>8167</v>
      </c>
    </row>
    <row r="3907" spans="1:23" x14ac:dyDescent="0.5">
      <c r="A3907" t="s">
        <v>227</v>
      </c>
      <c r="B3907" t="s">
        <v>279</v>
      </c>
      <c r="C3907" t="s">
        <v>84</v>
      </c>
      <c r="D3907" t="s">
        <v>40</v>
      </c>
      <c r="E3907">
        <v>120.60000000000001</v>
      </c>
      <c r="F3907">
        <v>3</v>
      </c>
      <c r="G3907">
        <v>6.9899999999999984</v>
      </c>
      <c r="H3907">
        <v>4.9899999999999984</v>
      </c>
      <c r="I3907">
        <v>3</v>
      </c>
      <c r="J3907" s="13">
        <v>38424</v>
      </c>
      <c r="K3907" s="13">
        <v>38438</v>
      </c>
      <c r="L3907" t="s">
        <v>311</v>
      </c>
      <c r="M3907">
        <v>14.979999999999997</v>
      </c>
      <c r="N3907">
        <v>105.62</v>
      </c>
      <c r="O3907" t="s">
        <v>332</v>
      </c>
      <c r="P3907" t="s">
        <v>327</v>
      </c>
      <c r="Q3907">
        <v>3</v>
      </c>
      <c r="R3907" t="s">
        <v>328</v>
      </c>
      <c r="S3907" s="13">
        <v>-14</v>
      </c>
      <c r="T3907">
        <v>14</v>
      </c>
      <c r="U3907">
        <v>40.200000000000003</v>
      </c>
      <c r="V3907">
        <v>40.200000000000003</v>
      </c>
      <c r="W3907">
        <v>8167</v>
      </c>
    </row>
    <row r="3908" spans="1:23" x14ac:dyDescent="0.5">
      <c r="A3908" t="s">
        <v>224</v>
      </c>
      <c r="B3908" t="s">
        <v>279</v>
      </c>
      <c r="C3908" t="s">
        <v>84</v>
      </c>
      <c r="D3908" t="s">
        <v>40</v>
      </c>
      <c r="E3908">
        <v>120.60000000000001</v>
      </c>
      <c r="F3908">
        <v>3</v>
      </c>
      <c r="G3908">
        <v>7.5499999999999972</v>
      </c>
      <c r="H3908">
        <v>6.5499999999999972</v>
      </c>
      <c r="I3908">
        <v>3</v>
      </c>
      <c r="J3908" s="13">
        <v>38388</v>
      </c>
      <c r="K3908" s="13">
        <v>38401</v>
      </c>
      <c r="L3908" t="s">
        <v>313</v>
      </c>
      <c r="M3908">
        <v>17.099999999999994</v>
      </c>
      <c r="N3908">
        <v>103.50000000000001</v>
      </c>
      <c r="O3908" t="s">
        <v>332</v>
      </c>
      <c r="P3908" t="s">
        <v>327</v>
      </c>
      <c r="Q3908">
        <v>2</v>
      </c>
      <c r="R3908" t="s">
        <v>329</v>
      </c>
      <c r="S3908" s="13">
        <v>-13</v>
      </c>
      <c r="T3908">
        <v>13</v>
      </c>
      <c r="U3908">
        <v>40.200000000000003</v>
      </c>
      <c r="V3908">
        <v>40.200000000000003</v>
      </c>
      <c r="W3908">
        <v>8167</v>
      </c>
    </row>
    <row r="3909" spans="1:23" x14ac:dyDescent="0.5">
      <c r="A3909" t="s">
        <v>228</v>
      </c>
      <c r="B3909" t="s">
        <v>279</v>
      </c>
      <c r="C3909" t="s">
        <v>84</v>
      </c>
      <c r="D3909" t="s">
        <v>40</v>
      </c>
      <c r="E3909">
        <v>120.60000000000001</v>
      </c>
      <c r="F3909">
        <v>3</v>
      </c>
      <c r="G3909">
        <v>7</v>
      </c>
      <c r="H3909">
        <v>5</v>
      </c>
      <c r="I3909">
        <v>3</v>
      </c>
      <c r="J3909" s="13">
        <v>38257</v>
      </c>
      <c r="K3909" s="13">
        <v>38269</v>
      </c>
      <c r="L3909" t="s">
        <v>310</v>
      </c>
      <c r="M3909">
        <v>15</v>
      </c>
      <c r="N3909">
        <v>105.60000000000001</v>
      </c>
      <c r="O3909" t="s">
        <v>188</v>
      </c>
      <c r="P3909" t="s">
        <v>316</v>
      </c>
      <c r="Q3909">
        <v>9</v>
      </c>
      <c r="R3909" t="s">
        <v>317</v>
      </c>
      <c r="S3909" s="13">
        <v>-12</v>
      </c>
      <c r="T3909">
        <v>12</v>
      </c>
      <c r="U3909">
        <v>40.200000000000003</v>
      </c>
      <c r="V3909">
        <v>40.200000000000003</v>
      </c>
      <c r="W3909">
        <v>8167</v>
      </c>
    </row>
    <row r="3910" spans="1:23" x14ac:dyDescent="0.5">
      <c r="A3910" t="s">
        <v>228</v>
      </c>
      <c r="B3910" t="s">
        <v>279</v>
      </c>
      <c r="C3910" t="s">
        <v>84</v>
      </c>
      <c r="D3910" t="s">
        <v>40</v>
      </c>
      <c r="E3910">
        <v>120.60000000000001</v>
      </c>
      <c r="F3910">
        <v>3</v>
      </c>
      <c r="G3910">
        <v>8.5799999999999983</v>
      </c>
      <c r="H3910">
        <v>4.5799999999999983</v>
      </c>
      <c r="I3910">
        <v>3</v>
      </c>
      <c r="J3910" s="13">
        <v>38122</v>
      </c>
      <c r="K3910" s="13">
        <v>38130</v>
      </c>
      <c r="L3910" t="s">
        <v>310</v>
      </c>
      <c r="M3910">
        <v>16.159999999999997</v>
      </c>
      <c r="N3910">
        <v>104.44000000000001</v>
      </c>
      <c r="O3910" t="s">
        <v>188</v>
      </c>
      <c r="P3910" t="s">
        <v>323</v>
      </c>
      <c r="Q3910">
        <v>5</v>
      </c>
      <c r="R3910" t="s">
        <v>325</v>
      </c>
      <c r="S3910" s="13">
        <v>-8</v>
      </c>
      <c r="T3910">
        <v>8</v>
      </c>
      <c r="U3910">
        <v>40.200000000000003</v>
      </c>
      <c r="V3910">
        <v>40.200000000000003</v>
      </c>
      <c r="W3910">
        <v>8167</v>
      </c>
    </row>
    <row r="3911" spans="1:23" x14ac:dyDescent="0.5">
      <c r="A3911" t="s">
        <v>221</v>
      </c>
      <c r="B3911" t="s">
        <v>279</v>
      </c>
      <c r="C3911" t="s">
        <v>84</v>
      </c>
      <c r="D3911" t="s">
        <v>40</v>
      </c>
      <c r="E3911">
        <v>120.60000000000001</v>
      </c>
      <c r="F3911">
        <v>3</v>
      </c>
      <c r="G3911">
        <v>9.25</v>
      </c>
      <c r="H3911">
        <v>4.25</v>
      </c>
      <c r="I3911">
        <v>3</v>
      </c>
      <c r="J3911" s="13">
        <v>38102</v>
      </c>
      <c r="K3911" s="13">
        <v>38115</v>
      </c>
      <c r="L3911" t="s">
        <v>322</v>
      </c>
      <c r="M3911">
        <v>16.5</v>
      </c>
      <c r="N3911">
        <v>104.10000000000001</v>
      </c>
      <c r="O3911" t="s">
        <v>188</v>
      </c>
      <c r="P3911" t="s">
        <v>323</v>
      </c>
      <c r="Q3911">
        <v>4</v>
      </c>
      <c r="R3911" t="s">
        <v>326</v>
      </c>
      <c r="S3911" s="13">
        <v>-13</v>
      </c>
      <c r="T3911">
        <v>13</v>
      </c>
      <c r="U3911">
        <v>40.200000000000003</v>
      </c>
      <c r="V3911">
        <v>40.200000000000003</v>
      </c>
      <c r="W3911">
        <v>8167</v>
      </c>
    </row>
    <row r="3912" spans="1:23" x14ac:dyDescent="0.5">
      <c r="A3912" t="s">
        <v>225</v>
      </c>
      <c r="B3912" t="s">
        <v>279</v>
      </c>
      <c r="C3912" t="s">
        <v>84</v>
      </c>
      <c r="D3912" t="s">
        <v>40</v>
      </c>
      <c r="E3912">
        <v>120.60000000000001</v>
      </c>
      <c r="F3912">
        <v>3</v>
      </c>
      <c r="G3912">
        <v>5.3599999999999994</v>
      </c>
      <c r="H3912">
        <v>4.3599999999999994</v>
      </c>
      <c r="I3912">
        <v>3</v>
      </c>
      <c r="J3912" s="13">
        <v>38084</v>
      </c>
      <c r="K3912" s="13">
        <v>38095</v>
      </c>
      <c r="L3912" t="s">
        <v>321</v>
      </c>
      <c r="M3912">
        <v>12.719999999999999</v>
      </c>
      <c r="N3912">
        <v>107.88000000000001</v>
      </c>
      <c r="O3912" t="s">
        <v>188</v>
      </c>
      <c r="P3912" t="s">
        <v>323</v>
      </c>
      <c r="Q3912">
        <v>4</v>
      </c>
      <c r="R3912" t="s">
        <v>326</v>
      </c>
      <c r="S3912" s="13">
        <v>-11</v>
      </c>
      <c r="T3912">
        <v>11</v>
      </c>
      <c r="U3912">
        <v>40.200000000000003</v>
      </c>
      <c r="V3912">
        <v>40.200000000000003</v>
      </c>
      <c r="W3912">
        <v>8167</v>
      </c>
    </row>
    <row r="3913" spans="1:23" x14ac:dyDescent="0.5">
      <c r="A3913" t="s">
        <v>227</v>
      </c>
      <c r="B3913" t="s">
        <v>279</v>
      </c>
      <c r="C3913" t="s">
        <v>84</v>
      </c>
      <c r="D3913" t="s">
        <v>40</v>
      </c>
      <c r="E3913">
        <v>120.60000000000001</v>
      </c>
      <c r="F3913">
        <v>3</v>
      </c>
      <c r="G3913">
        <v>8.36</v>
      </c>
      <c r="H3913">
        <v>5.3599999999999994</v>
      </c>
      <c r="I3913">
        <v>3</v>
      </c>
      <c r="J3913" s="13">
        <v>38000</v>
      </c>
      <c r="K3913" s="13">
        <v>38017</v>
      </c>
      <c r="L3913" t="s">
        <v>311</v>
      </c>
      <c r="M3913">
        <v>16.72</v>
      </c>
      <c r="N3913">
        <v>103.88000000000001</v>
      </c>
      <c r="O3913" t="s">
        <v>188</v>
      </c>
      <c r="P3913" t="s">
        <v>327</v>
      </c>
      <c r="Q3913">
        <v>1</v>
      </c>
      <c r="R3913" t="s">
        <v>330</v>
      </c>
      <c r="S3913" s="13">
        <v>-17</v>
      </c>
      <c r="T3913">
        <v>17</v>
      </c>
      <c r="U3913">
        <v>40.200000000000003</v>
      </c>
      <c r="V3913">
        <v>40.200000000000003</v>
      </c>
      <c r="W3913">
        <v>8167</v>
      </c>
    </row>
    <row r="3914" spans="1:23" x14ac:dyDescent="0.5">
      <c r="A3914" t="s">
        <v>228</v>
      </c>
      <c r="B3914" t="s">
        <v>279</v>
      </c>
      <c r="C3914" t="s">
        <v>84</v>
      </c>
      <c r="D3914" t="s">
        <v>40</v>
      </c>
      <c r="E3914">
        <v>120.60000000000001</v>
      </c>
      <c r="F3914">
        <v>3</v>
      </c>
      <c r="G3914">
        <v>7.84</v>
      </c>
      <c r="H3914">
        <v>6.84</v>
      </c>
      <c r="I3914">
        <v>3</v>
      </c>
      <c r="J3914" s="13">
        <v>37895</v>
      </c>
      <c r="K3914" s="13">
        <v>37907</v>
      </c>
      <c r="L3914" t="s">
        <v>310</v>
      </c>
      <c r="M3914">
        <v>17.68</v>
      </c>
      <c r="N3914">
        <v>102.92000000000002</v>
      </c>
      <c r="O3914" t="s">
        <v>187</v>
      </c>
      <c r="P3914" t="s">
        <v>308</v>
      </c>
      <c r="Q3914">
        <v>10</v>
      </c>
      <c r="R3914" t="s">
        <v>314</v>
      </c>
      <c r="S3914" s="13">
        <v>-12</v>
      </c>
      <c r="T3914">
        <v>12</v>
      </c>
      <c r="U3914">
        <v>40.200000000000003</v>
      </c>
      <c r="V3914">
        <v>40.200000000000003</v>
      </c>
      <c r="W3914">
        <v>8167</v>
      </c>
    </row>
    <row r="3915" spans="1:23" x14ac:dyDescent="0.5">
      <c r="A3915" t="s">
        <v>223</v>
      </c>
      <c r="B3915" t="s">
        <v>279</v>
      </c>
      <c r="C3915" t="s">
        <v>84</v>
      </c>
      <c r="D3915" t="s">
        <v>40</v>
      </c>
      <c r="E3915">
        <v>120.60000000000001</v>
      </c>
      <c r="F3915">
        <v>3</v>
      </c>
      <c r="G3915">
        <v>8.8799999999999955</v>
      </c>
      <c r="H3915">
        <v>4.8799999999999955</v>
      </c>
      <c r="I3915">
        <v>3</v>
      </c>
      <c r="J3915" s="13">
        <v>37842</v>
      </c>
      <c r="K3915" s="13">
        <v>37853</v>
      </c>
      <c r="L3915" t="s">
        <v>307</v>
      </c>
      <c r="M3915">
        <v>16.759999999999991</v>
      </c>
      <c r="N3915">
        <v>103.84000000000002</v>
      </c>
      <c r="O3915" t="s">
        <v>187</v>
      </c>
      <c r="P3915" t="s">
        <v>316</v>
      </c>
      <c r="Q3915">
        <v>8</v>
      </c>
      <c r="R3915" t="s">
        <v>319</v>
      </c>
      <c r="S3915" s="13">
        <v>-11</v>
      </c>
      <c r="T3915">
        <v>11</v>
      </c>
      <c r="U3915">
        <v>40.200000000000003</v>
      </c>
      <c r="V3915">
        <v>40.200000000000003</v>
      </c>
      <c r="W3915">
        <v>8167</v>
      </c>
    </row>
    <row r="3916" spans="1:23" x14ac:dyDescent="0.5">
      <c r="A3916" t="s">
        <v>228</v>
      </c>
      <c r="B3916" t="s">
        <v>279</v>
      </c>
      <c r="C3916" t="s">
        <v>84</v>
      </c>
      <c r="D3916" t="s">
        <v>40</v>
      </c>
      <c r="E3916">
        <v>120.60000000000001</v>
      </c>
      <c r="F3916">
        <v>3</v>
      </c>
      <c r="G3916">
        <v>6.9899999999999984</v>
      </c>
      <c r="H3916">
        <v>6.9899999999999984</v>
      </c>
      <c r="I3916">
        <v>3</v>
      </c>
      <c r="J3916" s="13">
        <v>37820</v>
      </c>
      <c r="K3916" s="13">
        <v>37830</v>
      </c>
      <c r="L3916" t="s">
        <v>310</v>
      </c>
      <c r="M3916">
        <v>16.979999999999997</v>
      </c>
      <c r="N3916">
        <v>103.62</v>
      </c>
      <c r="O3916" t="s">
        <v>187</v>
      </c>
      <c r="P3916" t="s">
        <v>316</v>
      </c>
      <c r="Q3916">
        <v>7</v>
      </c>
      <c r="R3916" t="s">
        <v>320</v>
      </c>
      <c r="S3916" s="13">
        <v>-10</v>
      </c>
      <c r="T3916">
        <v>10</v>
      </c>
      <c r="U3916">
        <v>40.200000000000003</v>
      </c>
      <c r="V3916">
        <v>40.200000000000003</v>
      </c>
      <c r="W3916">
        <v>8167</v>
      </c>
    </row>
    <row r="3917" spans="1:23" x14ac:dyDescent="0.5">
      <c r="A3917" t="s">
        <v>227</v>
      </c>
      <c r="B3917" t="s">
        <v>279</v>
      </c>
      <c r="C3917" t="s">
        <v>84</v>
      </c>
      <c r="D3917" t="s">
        <v>40</v>
      </c>
      <c r="E3917">
        <v>120.60000000000001</v>
      </c>
      <c r="F3917">
        <v>3</v>
      </c>
      <c r="G3917">
        <v>6.9899999999999984</v>
      </c>
      <c r="H3917">
        <v>5.9899999999999984</v>
      </c>
      <c r="I3917">
        <v>3</v>
      </c>
      <c r="J3917" s="13">
        <v>37724</v>
      </c>
      <c r="K3917" s="13">
        <v>37741</v>
      </c>
      <c r="L3917" t="s">
        <v>311</v>
      </c>
      <c r="M3917">
        <v>15.979999999999997</v>
      </c>
      <c r="N3917">
        <v>104.62</v>
      </c>
      <c r="O3917" t="s">
        <v>187</v>
      </c>
      <c r="P3917" t="s">
        <v>323</v>
      </c>
      <c r="Q3917">
        <v>4</v>
      </c>
      <c r="R3917" t="s">
        <v>326</v>
      </c>
      <c r="S3917" s="13">
        <v>-17</v>
      </c>
      <c r="T3917">
        <v>17</v>
      </c>
      <c r="U3917">
        <v>40.200000000000003</v>
      </c>
      <c r="V3917">
        <v>40.200000000000003</v>
      </c>
      <c r="W3917">
        <v>8167</v>
      </c>
    </row>
    <row r="3918" spans="1:23" x14ac:dyDescent="0.5">
      <c r="A3918" t="s">
        <v>222</v>
      </c>
      <c r="B3918" t="s">
        <v>279</v>
      </c>
      <c r="C3918" t="s">
        <v>84</v>
      </c>
      <c r="D3918" t="s">
        <v>40</v>
      </c>
      <c r="E3918">
        <v>120.60000000000001</v>
      </c>
      <c r="F3918">
        <v>3</v>
      </c>
      <c r="G3918">
        <v>10</v>
      </c>
      <c r="H3918">
        <v>7</v>
      </c>
      <c r="I3918">
        <v>3</v>
      </c>
      <c r="J3918" s="13">
        <v>37593</v>
      </c>
      <c r="K3918" s="13">
        <v>37608</v>
      </c>
      <c r="L3918" t="s">
        <v>331</v>
      </c>
      <c r="M3918">
        <v>20</v>
      </c>
      <c r="N3918">
        <v>100.60000000000001</v>
      </c>
      <c r="O3918" t="s">
        <v>186</v>
      </c>
      <c r="P3918" t="s">
        <v>308</v>
      </c>
      <c r="Q3918">
        <v>12</v>
      </c>
      <c r="R3918" t="s">
        <v>309</v>
      </c>
      <c r="S3918" s="13">
        <v>-15</v>
      </c>
      <c r="T3918">
        <v>15</v>
      </c>
      <c r="U3918">
        <v>40.200000000000003</v>
      </c>
      <c r="V3918">
        <v>40.200000000000003</v>
      </c>
      <c r="W3918">
        <v>8167</v>
      </c>
    </row>
    <row r="3919" spans="1:23" x14ac:dyDescent="0.5">
      <c r="A3919" t="s">
        <v>222</v>
      </c>
      <c r="B3919" t="s">
        <v>279</v>
      </c>
      <c r="C3919" t="s">
        <v>84</v>
      </c>
      <c r="D3919" t="s">
        <v>40</v>
      </c>
      <c r="E3919">
        <v>120.60000000000001</v>
      </c>
      <c r="F3919">
        <v>3</v>
      </c>
      <c r="G3919">
        <v>7.4500000000000028</v>
      </c>
      <c r="H3919">
        <v>3.4500000000000028</v>
      </c>
      <c r="I3919">
        <v>3</v>
      </c>
      <c r="J3919" s="13">
        <v>37533</v>
      </c>
      <c r="K3919" s="13">
        <v>37546</v>
      </c>
      <c r="L3919" t="s">
        <v>331</v>
      </c>
      <c r="M3919">
        <v>13.900000000000006</v>
      </c>
      <c r="N3919">
        <v>106.7</v>
      </c>
      <c r="O3919" t="s">
        <v>186</v>
      </c>
      <c r="P3919" t="s">
        <v>308</v>
      </c>
      <c r="Q3919">
        <v>10</v>
      </c>
      <c r="R3919" t="s">
        <v>314</v>
      </c>
      <c r="S3919" s="13">
        <v>-13</v>
      </c>
      <c r="T3919">
        <v>13</v>
      </c>
      <c r="U3919">
        <v>40.200000000000003</v>
      </c>
      <c r="V3919">
        <v>40.200000000000003</v>
      </c>
      <c r="W3919">
        <v>8167</v>
      </c>
    </row>
    <row r="3920" spans="1:23" x14ac:dyDescent="0.5">
      <c r="A3920" t="s">
        <v>221</v>
      </c>
      <c r="B3920" t="s">
        <v>279</v>
      </c>
      <c r="C3920" t="s">
        <v>84</v>
      </c>
      <c r="D3920" t="s">
        <v>40</v>
      </c>
      <c r="E3920">
        <v>120.60000000000001</v>
      </c>
      <c r="F3920">
        <v>3</v>
      </c>
      <c r="G3920">
        <v>9.8799999999999955</v>
      </c>
      <c r="H3920">
        <v>5.8799999999999955</v>
      </c>
      <c r="I3920">
        <v>3</v>
      </c>
      <c r="J3920" s="13">
        <v>37404</v>
      </c>
      <c r="K3920" s="13">
        <v>37421</v>
      </c>
      <c r="L3920" t="s">
        <v>322</v>
      </c>
      <c r="M3920">
        <v>18.759999999999991</v>
      </c>
      <c r="N3920">
        <v>101.84000000000002</v>
      </c>
      <c r="O3920" t="s">
        <v>186</v>
      </c>
      <c r="P3920" t="s">
        <v>323</v>
      </c>
      <c r="Q3920">
        <v>5</v>
      </c>
      <c r="R3920" t="s">
        <v>325</v>
      </c>
      <c r="S3920" s="13">
        <v>-17</v>
      </c>
      <c r="T3920">
        <v>17</v>
      </c>
      <c r="U3920">
        <v>40.200000000000003</v>
      </c>
      <c r="V3920">
        <v>40.200000000000003</v>
      </c>
      <c r="W3920">
        <v>8167</v>
      </c>
    </row>
    <row r="3921" spans="1:23" x14ac:dyDescent="0.5">
      <c r="A3921" t="s">
        <v>227</v>
      </c>
      <c r="B3921" t="s">
        <v>279</v>
      </c>
      <c r="C3921" t="s">
        <v>84</v>
      </c>
      <c r="D3921" t="s">
        <v>40</v>
      </c>
      <c r="E3921">
        <v>120.60000000000001</v>
      </c>
      <c r="F3921">
        <v>3</v>
      </c>
      <c r="G3921">
        <v>10</v>
      </c>
      <c r="H3921">
        <v>4</v>
      </c>
      <c r="I3921">
        <v>3</v>
      </c>
      <c r="J3921" s="13">
        <v>37352</v>
      </c>
      <c r="K3921" s="13">
        <v>37366</v>
      </c>
      <c r="L3921" t="s">
        <v>311</v>
      </c>
      <c r="M3921">
        <v>17</v>
      </c>
      <c r="N3921">
        <v>103.60000000000001</v>
      </c>
      <c r="O3921" t="s">
        <v>186</v>
      </c>
      <c r="P3921" t="s">
        <v>323</v>
      </c>
      <c r="Q3921">
        <v>4</v>
      </c>
      <c r="R3921" t="s">
        <v>326</v>
      </c>
      <c r="S3921" s="13">
        <v>-14</v>
      </c>
      <c r="T3921">
        <v>14</v>
      </c>
      <c r="U3921">
        <v>40.200000000000003</v>
      </c>
      <c r="V3921">
        <v>40.200000000000003</v>
      </c>
      <c r="W3921">
        <v>8167</v>
      </c>
    </row>
    <row r="3922" spans="1:23" x14ac:dyDescent="0.5">
      <c r="A3922" t="s">
        <v>222</v>
      </c>
      <c r="B3922" t="s">
        <v>279</v>
      </c>
      <c r="C3922" t="s">
        <v>84</v>
      </c>
      <c r="D3922" t="s">
        <v>40</v>
      </c>
      <c r="E3922">
        <v>120.60000000000001</v>
      </c>
      <c r="F3922">
        <v>3</v>
      </c>
      <c r="G3922">
        <v>5.6099999999999994</v>
      </c>
      <c r="H3922">
        <v>3.6099999999999994</v>
      </c>
      <c r="I3922">
        <v>3</v>
      </c>
      <c r="J3922" s="13">
        <v>37319</v>
      </c>
      <c r="K3922" s="13">
        <v>37331</v>
      </c>
      <c r="L3922" t="s">
        <v>331</v>
      </c>
      <c r="M3922">
        <v>12.219999999999999</v>
      </c>
      <c r="N3922">
        <v>108.38000000000001</v>
      </c>
      <c r="O3922" t="s">
        <v>186</v>
      </c>
      <c r="P3922" t="s">
        <v>327</v>
      </c>
      <c r="Q3922">
        <v>3</v>
      </c>
      <c r="R3922" t="s">
        <v>328</v>
      </c>
      <c r="S3922" s="13">
        <v>-12</v>
      </c>
      <c r="T3922">
        <v>12</v>
      </c>
      <c r="U3922">
        <v>40.200000000000003</v>
      </c>
      <c r="V3922">
        <v>40.200000000000003</v>
      </c>
      <c r="W3922">
        <v>8167</v>
      </c>
    </row>
    <row r="3923" spans="1:23" x14ac:dyDescent="0.5">
      <c r="A3923" t="s">
        <v>226</v>
      </c>
      <c r="B3923" t="s">
        <v>279</v>
      </c>
      <c r="C3923" t="s">
        <v>84</v>
      </c>
      <c r="D3923" t="s">
        <v>40</v>
      </c>
      <c r="E3923">
        <v>120.60000000000001</v>
      </c>
      <c r="F3923">
        <v>3</v>
      </c>
      <c r="G3923">
        <v>8.3299999999999983</v>
      </c>
      <c r="H3923">
        <v>3.3299999999999983</v>
      </c>
      <c r="I3923">
        <v>3</v>
      </c>
      <c r="J3923" s="13">
        <v>37288</v>
      </c>
      <c r="K3923" s="13">
        <v>37301</v>
      </c>
      <c r="L3923" t="s">
        <v>315</v>
      </c>
      <c r="M3923">
        <v>14.659999999999997</v>
      </c>
      <c r="N3923">
        <v>105.94000000000001</v>
      </c>
      <c r="O3923" t="s">
        <v>186</v>
      </c>
      <c r="P3923" t="s">
        <v>327</v>
      </c>
      <c r="Q3923">
        <v>2</v>
      </c>
      <c r="R3923" t="s">
        <v>329</v>
      </c>
      <c r="S3923" s="13">
        <v>-13</v>
      </c>
      <c r="T3923">
        <v>13</v>
      </c>
      <c r="U3923">
        <v>40.200000000000003</v>
      </c>
      <c r="V3923">
        <v>40.200000000000003</v>
      </c>
      <c r="W3923">
        <v>8167</v>
      </c>
    </row>
    <row r="3924" spans="1:23" x14ac:dyDescent="0.5">
      <c r="A3924" t="s">
        <v>220</v>
      </c>
      <c r="B3924" t="s">
        <v>279</v>
      </c>
      <c r="C3924" t="s">
        <v>84</v>
      </c>
      <c r="D3924" t="s">
        <v>40</v>
      </c>
      <c r="E3924">
        <v>120.60000000000001</v>
      </c>
      <c r="F3924">
        <v>3</v>
      </c>
      <c r="G3924">
        <v>9.25</v>
      </c>
      <c r="H3924">
        <v>4.25</v>
      </c>
      <c r="I3924">
        <v>3</v>
      </c>
      <c r="J3924" s="13">
        <v>37180</v>
      </c>
      <c r="K3924" s="13">
        <v>37198</v>
      </c>
      <c r="L3924" t="s">
        <v>318</v>
      </c>
      <c r="M3924">
        <v>16.5</v>
      </c>
      <c r="N3924">
        <v>104.10000000000001</v>
      </c>
      <c r="O3924" t="s">
        <v>185</v>
      </c>
      <c r="P3924" t="s">
        <v>308</v>
      </c>
      <c r="Q3924">
        <v>10</v>
      </c>
      <c r="R3924" t="s">
        <v>314</v>
      </c>
      <c r="S3924" s="13">
        <v>-18</v>
      </c>
      <c r="T3924">
        <v>18</v>
      </c>
      <c r="U3924">
        <v>40.200000000000003</v>
      </c>
      <c r="V3924">
        <v>40.200000000000003</v>
      </c>
      <c r="W3924">
        <v>8167</v>
      </c>
    </row>
    <row r="3925" spans="1:23" x14ac:dyDescent="0.5">
      <c r="A3925" t="s">
        <v>221</v>
      </c>
      <c r="B3925" t="s">
        <v>279</v>
      </c>
      <c r="C3925" t="s">
        <v>84</v>
      </c>
      <c r="D3925" t="s">
        <v>40</v>
      </c>
      <c r="E3925">
        <v>120.60000000000001</v>
      </c>
      <c r="F3925">
        <v>3</v>
      </c>
      <c r="G3925">
        <v>5.3599999999999994</v>
      </c>
      <c r="H3925">
        <v>4.3599999999999994</v>
      </c>
      <c r="I3925">
        <v>3</v>
      </c>
      <c r="J3925" s="13">
        <v>37150</v>
      </c>
      <c r="K3925" s="13">
        <v>37170</v>
      </c>
      <c r="L3925" t="s">
        <v>322</v>
      </c>
      <c r="M3925">
        <v>12.719999999999999</v>
      </c>
      <c r="N3925">
        <v>107.88000000000001</v>
      </c>
      <c r="O3925" t="s">
        <v>185</v>
      </c>
      <c r="P3925" t="s">
        <v>316</v>
      </c>
      <c r="Q3925">
        <v>9</v>
      </c>
      <c r="R3925" t="s">
        <v>317</v>
      </c>
      <c r="S3925" s="13">
        <v>-20</v>
      </c>
      <c r="T3925">
        <v>20</v>
      </c>
      <c r="U3925">
        <v>40.200000000000003</v>
      </c>
      <c r="V3925">
        <v>40.200000000000003</v>
      </c>
      <c r="W3925">
        <v>8167</v>
      </c>
    </row>
    <row r="3926" spans="1:23" x14ac:dyDescent="0.5">
      <c r="A3926" t="s">
        <v>227</v>
      </c>
      <c r="B3926" t="s">
        <v>279</v>
      </c>
      <c r="C3926" t="s">
        <v>84</v>
      </c>
      <c r="D3926" t="s">
        <v>40</v>
      </c>
      <c r="E3926">
        <v>120.60000000000001</v>
      </c>
      <c r="F3926">
        <v>3</v>
      </c>
      <c r="G3926">
        <v>7.25</v>
      </c>
      <c r="H3926">
        <v>3.25</v>
      </c>
      <c r="I3926">
        <v>3</v>
      </c>
      <c r="J3926" s="13">
        <v>37135</v>
      </c>
      <c r="K3926" s="13">
        <v>37144</v>
      </c>
      <c r="L3926" t="s">
        <v>311</v>
      </c>
      <c r="M3926">
        <v>13.5</v>
      </c>
      <c r="N3926">
        <v>107.10000000000001</v>
      </c>
      <c r="O3926" t="s">
        <v>185</v>
      </c>
      <c r="P3926" t="s">
        <v>316</v>
      </c>
      <c r="Q3926">
        <v>9</v>
      </c>
      <c r="R3926" t="s">
        <v>317</v>
      </c>
      <c r="S3926" s="13">
        <v>-9</v>
      </c>
      <c r="T3926">
        <v>9</v>
      </c>
      <c r="U3926">
        <v>40.200000000000003</v>
      </c>
      <c r="V3926">
        <v>40.200000000000003</v>
      </c>
      <c r="W3926">
        <v>8167</v>
      </c>
    </row>
    <row r="3927" spans="1:23" x14ac:dyDescent="0.5">
      <c r="A3927" t="s">
        <v>227</v>
      </c>
      <c r="B3927" t="s">
        <v>279</v>
      </c>
      <c r="C3927" t="s">
        <v>84</v>
      </c>
      <c r="D3927" t="s">
        <v>40</v>
      </c>
      <c r="E3927">
        <v>120.60000000000001</v>
      </c>
      <c r="F3927">
        <v>3</v>
      </c>
      <c r="G3927">
        <v>5.6099999999999994</v>
      </c>
      <c r="H3927">
        <v>3.6099999999999994</v>
      </c>
      <c r="I3927">
        <v>3</v>
      </c>
      <c r="J3927" s="13">
        <v>37111</v>
      </c>
      <c r="K3927" s="13">
        <v>37126</v>
      </c>
      <c r="L3927" t="s">
        <v>311</v>
      </c>
      <c r="M3927">
        <v>12.219999999999999</v>
      </c>
      <c r="N3927">
        <v>108.38000000000001</v>
      </c>
      <c r="O3927" t="s">
        <v>185</v>
      </c>
      <c r="P3927" t="s">
        <v>316</v>
      </c>
      <c r="Q3927">
        <v>8</v>
      </c>
      <c r="R3927" t="s">
        <v>319</v>
      </c>
      <c r="S3927" s="13">
        <v>-15</v>
      </c>
      <c r="T3927">
        <v>15</v>
      </c>
      <c r="U3927">
        <v>40.200000000000003</v>
      </c>
      <c r="V3927">
        <v>40.200000000000003</v>
      </c>
      <c r="W3927">
        <v>8167</v>
      </c>
    </row>
    <row r="3928" spans="1:23" x14ac:dyDescent="0.5">
      <c r="A3928" t="s">
        <v>220</v>
      </c>
      <c r="B3928" t="s">
        <v>279</v>
      </c>
      <c r="C3928" t="s">
        <v>84</v>
      </c>
      <c r="D3928" t="s">
        <v>40</v>
      </c>
      <c r="E3928">
        <v>120.60000000000001</v>
      </c>
      <c r="F3928">
        <v>3</v>
      </c>
      <c r="G3928">
        <v>9.8999999999999986</v>
      </c>
      <c r="H3928">
        <v>4.8999999999999986</v>
      </c>
      <c r="I3928">
        <v>3</v>
      </c>
      <c r="J3928" s="13">
        <v>37002</v>
      </c>
      <c r="K3928" s="13">
        <v>37011</v>
      </c>
      <c r="L3928" t="s">
        <v>318</v>
      </c>
      <c r="M3928">
        <v>17.799999999999997</v>
      </c>
      <c r="N3928">
        <v>102.80000000000001</v>
      </c>
      <c r="O3928" t="s">
        <v>185</v>
      </c>
      <c r="P3928" t="s">
        <v>323</v>
      </c>
      <c r="Q3928">
        <v>4</v>
      </c>
      <c r="R3928" t="s">
        <v>326</v>
      </c>
      <c r="S3928" s="13">
        <v>-9</v>
      </c>
      <c r="T3928">
        <v>9</v>
      </c>
      <c r="U3928">
        <v>40.200000000000003</v>
      </c>
      <c r="V3928">
        <v>40.200000000000003</v>
      </c>
      <c r="W3928">
        <v>8167</v>
      </c>
    </row>
    <row r="3929" spans="1:23" x14ac:dyDescent="0.5">
      <c r="A3929" t="s">
        <v>226</v>
      </c>
      <c r="B3929" t="s">
        <v>279</v>
      </c>
      <c r="C3929" t="s">
        <v>84</v>
      </c>
      <c r="D3929" t="s">
        <v>40</v>
      </c>
      <c r="E3929">
        <v>120.60000000000001</v>
      </c>
      <c r="F3929">
        <v>3</v>
      </c>
      <c r="G3929">
        <v>5.5499999999999972</v>
      </c>
      <c r="H3929">
        <v>5.5499999999999972</v>
      </c>
      <c r="I3929">
        <v>3</v>
      </c>
      <c r="J3929" s="13">
        <v>36975</v>
      </c>
      <c r="K3929" s="13">
        <v>36993</v>
      </c>
      <c r="L3929" t="s">
        <v>315</v>
      </c>
      <c r="M3929">
        <v>14.099999999999994</v>
      </c>
      <c r="N3929">
        <v>106.50000000000001</v>
      </c>
      <c r="O3929" t="s">
        <v>185</v>
      </c>
      <c r="P3929" t="s">
        <v>327</v>
      </c>
      <c r="Q3929">
        <v>3</v>
      </c>
      <c r="R3929" t="s">
        <v>328</v>
      </c>
      <c r="S3929" s="13">
        <v>-18</v>
      </c>
      <c r="T3929">
        <v>18</v>
      </c>
      <c r="U3929">
        <v>40.200000000000003</v>
      </c>
      <c r="V3929">
        <v>40.200000000000003</v>
      </c>
      <c r="W3929">
        <v>8167</v>
      </c>
    </row>
    <row r="3930" spans="1:23" x14ac:dyDescent="0.5">
      <c r="A3930" t="s">
        <v>224</v>
      </c>
      <c r="B3930" t="s">
        <v>279</v>
      </c>
      <c r="C3930" t="s">
        <v>84</v>
      </c>
      <c r="D3930" t="s">
        <v>40</v>
      </c>
      <c r="E3930">
        <v>120.60000000000001</v>
      </c>
      <c r="F3930">
        <v>3</v>
      </c>
      <c r="G3930">
        <v>7.75</v>
      </c>
      <c r="H3930">
        <v>5.75</v>
      </c>
      <c r="I3930">
        <v>3</v>
      </c>
      <c r="J3930" s="13">
        <v>36884</v>
      </c>
      <c r="K3930" s="13">
        <v>36897</v>
      </c>
      <c r="L3930" t="s">
        <v>313</v>
      </c>
      <c r="M3930">
        <v>16.5</v>
      </c>
      <c r="N3930">
        <v>104.10000000000001</v>
      </c>
      <c r="O3930" t="s">
        <v>184</v>
      </c>
      <c r="P3930" t="s">
        <v>308</v>
      </c>
      <c r="Q3930">
        <v>12</v>
      </c>
      <c r="R3930" t="s">
        <v>309</v>
      </c>
      <c r="S3930" s="13">
        <v>-13</v>
      </c>
      <c r="T3930">
        <v>13</v>
      </c>
      <c r="U3930">
        <v>40.200000000000003</v>
      </c>
      <c r="V3930">
        <v>40.200000000000003</v>
      </c>
      <c r="W3930">
        <v>8167</v>
      </c>
    </row>
    <row r="3931" spans="1:23" x14ac:dyDescent="0.5">
      <c r="A3931" t="s">
        <v>222</v>
      </c>
      <c r="B3931" t="s">
        <v>279</v>
      </c>
      <c r="C3931" t="s">
        <v>84</v>
      </c>
      <c r="D3931" t="s">
        <v>40</v>
      </c>
      <c r="E3931">
        <v>120.60000000000001</v>
      </c>
      <c r="F3931">
        <v>3</v>
      </c>
      <c r="G3931">
        <v>5</v>
      </c>
      <c r="H3931">
        <v>7</v>
      </c>
      <c r="I3931">
        <v>3</v>
      </c>
      <c r="J3931" s="13">
        <v>36791</v>
      </c>
      <c r="K3931" s="13">
        <v>36808</v>
      </c>
      <c r="L3931" t="s">
        <v>331</v>
      </c>
      <c r="M3931">
        <v>15</v>
      </c>
      <c r="N3931">
        <v>105.60000000000001</v>
      </c>
      <c r="O3931" t="s">
        <v>184</v>
      </c>
      <c r="P3931" t="s">
        <v>316</v>
      </c>
      <c r="Q3931">
        <v>9</v>
      </c>
      <c r="R3931" t="s">
        <v>317</v>
      </c>
      <c r="S3931" s="13">
        <v>-17</v>
      </c>
      <c r="T3931">
        <v>17</v>
      </c>
      <c r="U3931">
        <v>40.200000000000003</v>
      </c>
      <c r="V3931">
        <v>40.200000000000003</v>
      </c>
      <c r="W3931">
        <v>8167</v>
      </c>
    </row>
    <row r="3932" spans="1:23" x14ac:dyDescent="0.5">
      <c r="A3932" t="s">
        <v>222</v>
      </c>
      <c r="B3932" t="s">
        <v>279</v>
      </c>
      <c r="C3932" t="s">
        <v>84</v>
      </c>
      <c r="D3932" t="s">
        <v>40</v>
      </c>
      <c r="E3932">
        <v>120.60000000000001</v>
      </c>
      <c r="F3932">
        <v>3</v>
      </c>
      <c r="G3932">
        <v>8.2000000000000028</v>
      </c>
      <c r="H3932">
        <v>3.2000000000000028</v>
      </c>
      <c r="I3932">
        <v>3</v>
      </c>
      <c r="J3932" s="13">
        <v>36735</v>
      </c>
      <c r="K3932" s="13">
        <v>36748</v>
      </c>
      <c r="L3932" t="s">
        <v>331</v>
      </c>
      <c r="M3932">
        <v>14.400000000000006</v>
      </c>
      <c r="N3932">
        <v>106.2</v>
      </c>
      <c r="O3932" t="s">
        <v>184</v>
      </c>
      <c r="P3932" t="s">
        <v>316</v>
      </c>
      <c r="Q3932">
        <v>7</v>
      </c>
      <c r="R3932" t="s">
        <v>320</v>
      </c>
      <c r="S3932" s="13">
        <v>-13</v>
      </c>
      <c r="T3932">
        <v>13</v>
      </c>
      <c r="U3932">
        <v>40.200000000000003</v>
      </c>
      <c r="V3932">
        <v>40.200000000000003</v>
      </c>
      <c r="W3932">
        <v>8167</v>
      </c>
    </row>
    <row r="3933" spans="1:23" x14ac:dyDescent="0.5">
      <c r="A3933" t="s">
        <v>222</v>
      </c>
      <c r="B3933" t="s">
        <v>279</v>
      </c>
      <c r="C3933" t="s">
        <v>84</v>
      </c>
      <c r="D3933" t="s">
        <v>40</v>
      </c>
      <c r="E3933">
        <v>120.60000000000001</v>
      </c>
      <c r="F3933">
        <v>3</v>
      </c>
      <c r="G3933">
        <v>9.36</v>
      </c>
      <c r="H3933">
        <v>6.3599999999999994</v>
      </c>
      <c r="I3933">
        <v>3</v>
      </c>
      <c r="J3933" s="13">
        <v>36709</v>
      </c>
      <c r="K3933" s="13">
        <v>36723</v>
      </c>
      <c r="L3933" t="s">
        <v>331</v>
      </c>
      <c r="M3933">
        <v>18.72</v>
      </c>
      <c r="N3933">
        <v>101.88000000000001</v>
      </c>
      <c r="O3933" t="s">
        <v>184</v>
      </c>
      <c r="P3933" t="s">
        <v>316</v>
      </c>
      <c r="Q3933">
        <v>7</v>
      </c>
      <c r="R3933" t="s">
        <v>320</v>
      </c>
      <c r="S3933" s="13">
        <v>-14</v>
      </c>
      <c r="T3933">
        <v>14</v>
      </c>
      <c r="U3933">
        <v>40.200000000000003</v>
      </c>
      <c r="V3933">
        <v>40.200000000000003</v>
      </c>
      <c r="W3933">
        <v>8167</v>
      </c>
    </row>
    <row r="3934" spans="1:23" x14ac:dyDescent="0.5">
      <c r="A3934" t="s">
        <v>225</v>
      </c>
      <c r="B3934" t="s">
        <v>279</v>
      </c>
      <c r="C3934" t="s">
        <v>84</v>
      </c>
      <c r="D3934" t="s">
        <v>40</v>
      </c>
      <c r="E3934">
        <v>120.60000000000001</v>
      </c>
      <c r="F3934">
        <v>3</v>
      </c>
      <c r="G3934">
        <v>5.9899999999999984</v>
      </c>
      <c r="H3934">
        <v>6.9899999999999984</v>
      </c>
      <c r="I3934">
        <v>3</v>
      </c>
      <c r="J3934" s="13">
        <v>36657</v>
      </c>
      <c r="K3934" s="13">
        <v>36669</v>
      </c>
      <c r="L3934" t="s">
        <v>321</v>
      </c>
      <c r="M3934">
        <v>15.979999999999997</v>
      </c>
      <c r="N3934">
        <v>104.62</v>
      </c>
      <c r="O3934" t="s">
        <v>184</v>
      </c>
      <c r="P3934" t="s">
        <v>323</v>
      </c>
      <c r="Q3934">
        <v>5</v>
      </c>
      <c r="R3934" t="s">
        <v>325</v>
      </c>
      <c r="S3934" s="13">
        <v>-12</v>
      </c>
      <c r="T3934">
        <v>12</v>
      </c>
      <c r="U3934">
        <v>40.200000000000003</v>
      </c>
      <c r="V3934">
        <v>40.200000000000003</v>
      </c>
      <c r="W3934">
        <v>8167</v>
      </c>
    </row>
    <row r="3935" spans="1:23" x14ac:dyDescent="0.5">
      <c r="A3935" t="s">
        <v>223</v>
      </c>
      <c r="B3935" t="s">
        <v>279</v>
      </c>
      <c r="C3935" t="s">
        <v>84</v>
      </c>
      <c r="D3935" t="s">
        <v>81</v>
      </c>
      <c r="E3935">
        <v>157.59</v>
      </c>
      <c r="F3935">
        <v>3</v>
      </c>
      <c r="G3935">
        <v>6.8900000000000006</v>
      </c>
      <c r="H3935">
        <v>6.8900000000000006</v>
      </c>
      <c r="I3935">
        <v>1</v>
      </c>
      <c r="J3935" s="13">
        <v>42332</v>
      </c>
      <c r="K3935" s="13">
        <v>42350</v>
      </c>
      <c r="L3935" t="s">
        <v>307</v>
      </c>
      <c r="M3935">
        <v>14.780000000000001</v>
      </c>
      <c r="N3935">
        <v>142.81</v>
      </c>
      <c r="O3935" t="s">
        <v>230</v>
      </c>
      <c r="P3935" t="s">
        <v>308</v>
      </c>
      <c r="Q3935">
        <v>11</v>
      </c>
      <c r="R3935" t="s">
        <v>312</v>
      </c>
      <c r="S3935" s="13">
        <v>-18</v>
      </c>
      <c r="T3935">
        <v>18</v>
      </c>
      <c r="U3935">
        <v>52.53</v>
      </c>
      <c r="V3935">
        <v>52.53</v>
      </c>
      <c r="W3935">
        <v>8167</v>
      </c>
    </row>
    <row r="3936" spans="1:23" x14ac:dyDescent="0.5">
      <c r="A3936" t="s">
        <v>227</v>
      </c>
      <c r="B3936" t="s">
        <v>279</v>
      </c>
      <c r="C3936" t="s">
        <v>84</v>
      </c>
      <c r="D3936" t="s">
        <v>81</v>
      </c>
      <c r="E3936">
        <v>157.59</v>
      </c>
      <c r="F3936">
        <v>3</v>
      </c>
      <c r="G3936">
        <v>6.3599999999999994</v>
      </c>
      <c r="H3936">
        <v>3.3599999999999994</v>
      </c>
      <c r="I3936">
        <v>1</v>
      </c>
      <c r="J3936" s="13">
        <v>42325</v>
      </c>
      <c r="K3936" s="13">
        <v>42332</v>
      </c>
      <c r="L3936" t="s">
        <v>311</v>
      </c>
      <c r="M3936">
        <v>10.719999999999999</v>
      </c>
      <c r="N3936">
        <v>146.87</v>
      </c>
      <c r="O3936" t="s">
        <v>230</v>
      </c>
      <c r="P3936" t="s">
        <v>308</v>
      </c>
      <c r="Q3936">
        <v>11</v>
      </c>
      <c r="R3936" t="s">
        <v>312</v>
      </c>
      <c r="S3936" s="13">
        <v>-7</v>
      </c>
      <c r="T3936">
        <v>7</v>
      </c>
      <c r="U3936">
        <v>52.53</v>
      </c>
      <c r="V3936">
        <v>52.53</v>
      </c>
      <c r="W3936">
        <v>8167</v>
      </c>
    </row>
    <row r="3937" spans="1:23" x14ac:dyDescent="0.5">
      <c r="A3937" t="s">
        <v>225</v>
      </c>
      <c r="B3937" t="s">
        <v>279</v>
      </c>
      <c r="C3937" t="s">
        <v>84</v>
      </c>
      <c r="D3937" t="s">
        <v>81</v>
      </c>
      <c r="E3937">
        <v>157.59</v>
      </c>
      <c r="F3937">
        <v>3</v>
      </c>
      <c r="G3937">
        <v>7</v>
      </c>
      <c r="H3937">
        <v>5</v>
      </c>
      <c r="I3937">
        <v>1</v>
      </c>
      <c r="J3937" s="13">
        <v>42324</v>
      </c>
      <c r="K3937" s="13">
        <v>42340</v>
      </c>
      <c r="L3937" t="s">
        <v>321</v>
      </c>
      <c r="M3937">
        <v>13</v>
      </c>
      <c r="N3937">
        <v>144.59</v>
      </c>
      <c r="O3937" t="s">
        <v>230</v>
      </c>
      <c r="P3937" t="s">
        <v>308</v>
      </c>
      <c r="Q3937">
        <v>11</v>
      </c>
      <c r="R3937" t="s">
        <v>312</v>
      </c>
      <c r="S3937" s="13">
        <v>-16</v>
      </c>
      <c r="T3937">
        <v>16</v>
      </c>
      <c r="U3937">
        <v>52.53</v>
      </c>
      <c r="V3937">
        <v>52.53</v>
      </c>
      <c r="W3937">
        <v>8167</v>
      </c>
    </row>
    <row r="3938" spans="1:23" x14ac:dyDescent="0.5">
      <c r="A3938" t="s">
        <v>220</v>
      </c>
      <c r="B3938" t="s">
        <v>279</v>
      </c>
      <c r="C3938" t="s">
        <v>84</v>
      </c>
      <c r="D3938" t="s">
        <v>81</v>
      </c>
      <c r="E3938">
        <v>157.59</v>
      </c>
      <c r="F3938">
        <v>3</v>
      </c>
      <c r="G3938">
        <v>5.84</v>
      </c>
      <c r="H3938">
        <v>3.84</v>
      </c>
      <c r="I3938">
        <v>1</v>
      </c>
      <c r="J3938" s="13">
        <v>42295</v>
      </c>
      <c r="K3938" s="13">
        <v>42312</v>
      </c>
      <c r="L3938" t="s">
        <v>318</v>
      </c>
      <c r="M3938">
        <v>10.68</v>
      </c>
      <c r="N3938">
        <v>146.91</v>
      </c>
      <c r="O3938" t="s">
        <v>230</v>
      </c>
      <c r="P3938" t="s">
        <v>308</v>
      </c>
      <c r="Q3938">
        <v>10</v>
      </c>
      <c r="R3938" t="s">
        <v>314</v>
      </c>
      <c r="S3938" s="13">
        <v>-17</v>
      </c>
      <c r="T3938">
        <v>17</v>
      </c>
      <c r="U3938">
        <v>52.53</v>
      </c>
      <c r="V3938">
        <v>52.53</v>
      </c>
      <c r="W3938">
        <v>8167</v>
      </c>
    </row>
    <row r="3939" spans="1:23" x14ac:dyDescent="0.5">
      <c r="A3939" t="s">
        <v>222</v>
      </c>
      <c r="B3939" t="s">
        <v>279</v>
      </c>
      <c r="C3939" t="s">
        <v>84</v>
      </c>
      <c r="D3939" t="s">
        <v>81</v>
      </c>
      <c r="E3939">
        <v>157.59</v>
      </c>
      <c r="F3939">
        <v>3</v>
      </c>
      <c r="G3939">
        <v>8.68</v>
      </c>
      <c r="H3939">
        <v>5.68</v>
      </c>
      <c r="I3939">
        <v>1</v>
      </c>
      <c r="J3939" s="13">
        <v>42282</v>
      </c>
      <c r="K3939" s="13">
        <v>43078</v>
      </c>
      <c r="L3939" t="s">
        <v>331</v>
      </c>
      <c r="M3939">
        <v>15.36</v>
      </c>
      <c r="N3939">
        <v>142.23000000000002</v>
      </c>
      <c r="O3939" t="s">
        <v>230</v>
      </c>
      <c r="P3939" t="s">
        <v>308</v>
      </c>
      <c r="Q3939">
        <v>10</v>
      </c>
      <c r="R3939" t="s">
        <v>314</v>
      </c>
      <c r="S3939" s="13">
        <v>-796</v>
      </c>
      <c r="T3939">
        <v>796</v>
      </c>
      <c r="U3939">
        <v>52.53</v>
      </c>
      <c r="V3939">
        <v>52.53</v>
      </c>
      <c r="W3939">
        <v>8167</v>
      </c>
    </row>
    <row r="3940" spans="1:23" x14ac:dyDescent="0.5">
      <c r="A3940" t="s">
        <v>227</v>
      </c>
      <c r="B3940" t="s">
        <v>279</v>
      </c>
      <c r="C3940" t="s">
        <v>84</v>
      </c>
      <c r="D3940" t="s">
        <v>81</v>
      </c>
      <c r="E3940">
        <v>157.59</v>
      </c>
      <c r="F3940">
        <v>3</v>
      </c>
      <c r="G3940">
        <v>10</v>
      </c>
      <c r="H3940">
        <v>5</v>
      </c>
      <c r="I3940">
        <v>1</v>
      </c>
      <c r="J3940" s="13">
        <v>42272</v>
      </c>
      <c r="K3940" s="13">
        <v>42975</v>
      </c>
      <c r="L3940" t="s">
        <v>311</v>
      </c>
      <c r="M3940">
        <v>16</v>
      </c>
      <c r="N3940">
        <v>141.59</v>
      </c>
      <c r="O3940" t="s">
        <v>230</v>
      </c>
      <c r="P3940" t="s">
        <v>316</v>
      </c>
      <c r="Q3940">
        <v>9</v>
      </c>
      <c r="R3940" t="s">
        <v>317</v>
      </c>
      <c r="S3940" s="13">
        <v>-703</v>
      </c>
      <c r="T3940">
        <v>703</v>
      </c>
      <c r="U3940">
        <v>52.53</v>
      </c>
      <c r="V3940">
        <v>52.53</v>
      </c>
      <c r="W3940">
        <v>8167</v>
      </c>
    </row>
    <row r="3941" spans="1:23" x14ac:dyDescent="0.5">
      <c r="A3941" t="s">
        <v>222</v>
      </c>
      <c r="B3941" t="s">
        <v>279</v>
      </c>
      <c r="C3941" t="s">
        <v>84</v>
      </c>
      <c r="D3941" t="s">
        <v>81</v>
      </c>
      <c r="E3941">
        <v>157.59</v>
      </c>
      <c r="F3941">
        <v>3</v>
      </c>
      <c r="G3941">
        <v>8.4500000000000028</v>
      </c>
      <c r="H3941">
        <v>6.4500000000000028</v>
      </c>
      <c r="I3941">
        <v>1</v>
      </c>
      <c r="J3941" s="13">
        <v>42260</v>
      </c>
      <c r="K3941" s="13">
        <v>43069</v>
      </c>
      <c r="L3941" t="s">
        <v>331</v>
      </c>
      <c r="M3941">
        <v>15.900000000000006</v>
      </c>
      <c r="N3941">
        <v>141.69</v>
      </c>
      <c r="O3941" t="s">
        <v>230</v>
      </c>
      <c r="P3941" t="s">
        <v>316</v>
      </c>
      <c r="Q3941">
        <v>9</v>
      </c>
      <c r="R3941" t="s">
        <v>317</v>
      </c>
      <c r="S3941" s="13">
        <v>-809</v>
      </c>
      <c r="T3941">
        <v>809</v>
      </c>
      <c r="U3941">
        <v>52.53</v>
      </c>
      <c r="V3941">
        <v>52.53</v>
      </c>
      <c r="W3941">
        <v>8167</v>
      </c>
    </row>
    <row r="3942" spans="1:23" x14ac:dyDescent="0.5">
      <c r="A3942" t="s">
        <v>223</v>
      </c>
      <c r="B3942" t="s">
        <v>279</v>
      </c>
      <c r="C3942" t="s">
        <v>84</v>
      </c>
      <c r="D3942" t="s">
        <v>81</v>
      </c>
      <c r="E3942">
        <v>157.59</v>
      </c>
      <c r="F3942">
        <v>3</v>
      </c>
      <c r="G3942">
        <v>9.14</v>
      </c>
      <c r="H3942">
        <v>4.1400000000000006</v>
      </c>
      <c r="I3942">
        <v>1</v>
      </c>
      <c r="J3942" s="13">
        <v>42259</v>
      </c>
      <c r="K3942" s="13">
        <v>43071</v>
      </c>
      <c r="L3942" t="s">
        <v>307</v>
      </c>
      <c r="M3942">
        <v>14.280000000000001</v>
      </c>
      <c r="N3942">
        <v>143.31</v>
      </c>
      <c r="O3942" t="s">
        <v>230</v>
      </c>
      <c r="P3942" t="s">
        <v>316</v>
      </c>
      <c r="Q3942">
        <v>9</v>
      </c>
      <c r="R3942" t="s">
        <v>317</v>
      </c>
      <c r="S3942" s="13">
        <v>-812</v>
      </c>
      <c r="T3942">
        <v>812</v>
      </c>
      <c r="U3942">
        <v>52.53</v>
      </c>
      <c r="V3942">
        <v>52.53</v>
      </c>
      <c r="W3942">
        <v>8167</v>
      </c>
    </row>
    <row r="3943" spans="1:23" x14ac:dyDescent="0.5">
      <c r="A3943" t="s">
        <v>221</v>
      </c>
      <c r="B3943" t="s">
        <v>279</v>
      </c>
      <c r="C3943" t="s">
        <v>84</v>
      </c>
      <c r="D3943" t="s">
        <v>81</v>
      </c>
      <c r="E3943">
        <v>157.59</v>
      </c>
      <c r="F3943">
        <v>3</v>
      </c>
      <c r="G3943">
        <v>8.5499999999999972</v>
      </c>
      <c r="H3943">
        <v>4.5499999999999972</v>
      </c>
      <c r="I3943">
        <v>1</v>
      </c>
      <c r="J3943" s="13">
        <v>42229</v>
      </c>
      <c r="K3943" s="13">
        <v>42242</v>
      </c>
      <c r="L3943" t="s">
        <v>322</v>
      </c>
      <c r="M3943">
        <v>14.099999999999994</v>
      </c>
      <c r="N3943">
        <v>143.49</v>
      </c>
      <c r="O3943" t="s">
        <v>230</v>
      </c>
      <c r="P3943" t="s">
        <v>316</v>
      </c>
      <c r="Q3943">
        <v>8</v>
      </c>
      <c r="R3943" t="s">
        <v>319</v>
      </c>
      <c r="S3943" s="13">
        <v>-13</v>
      </c>
      <c r="T3943">
        <v>13</v>
      </c>
      <c r="U3943">
        <v>52.53</v>
      </c>
      <c r="V3943">
        <v>52.53</v>
      </c>
      <c r="W3943">
        <v>8167</v>
      </c>
    </row>
    <row r="3944" spans="1:23" x14ac:dyDescent="0.5">
      <c r="A3944" t="s">
        <v>226</v>
      </c>
      <c r="B3944" t="s">
        <v>279</v>
      </c>
      <c r="C3944" t="s">
        <v>84</v>
      </c>
      <c r="D3944" t="s">
        <v>81</v>
      </c>
      <c r="E3944">
        <v>157.59</v>
      </c>
      <c r="F3944">
        <v>3</v>
      </c>
      <c r="G3944">
        <v>5.9899999999999984</v>
      </c>
      <c r="H3944">
        <v>5.9899999999999984</v>
      </c>
      <c r="I3944">
        <v>1</v>
      </c>
      <c r="J3944" s="13">
        <v>42218</v>
      </c>
      <c r="K3944" s="13">
        <v>43058</v>
      </c>
      <c r="L3944" t="s">
        <v>315</v>
      </c>
      <c r="M3944">
        <v>12.979999999999997</v>
      </c>
      <c r="N3944">
        <v>144.61000000000001</v>
      </c>
      <c r="O3944" t="s">
        <v>230</v>
      </c>
      <c r="P3944" t="s">
        <v>316</v>
      </c>
      <c r="Q3944">
        <v>8</v>
      </c>
      <c r="R3944" t="s">
        <v>319</v>
      </c>
      <c r="S3944" s="13">
        <v>-840</v>
      </c>
      <c r="T3944">
        <v>840</v>
      </c>
      <c r="U3944">
        <v>52.53</v>
      </c>
      <c r="V3944">
        <v>52.53</v>
      </c>
      <c r="W3944">
        <v>8167</v>
      </c>
    </row>
    <row r="3945" spans="1:23" x14ac:dyDescent="0.5">
      <c r="A3945" t="s">
        <v>226</v>
      </c>
      <c r="B3945" t="s">
        <v>279</v>
      </c>
      <c r="C3945" t="s">
        <v>84</v>
      </c>
      <c r="D3945" t="s">
        <v>81</v>
      </c>
      <c r="E3945">
        <v>157.59</v>
      </c>
      <c r="F3945">
        <v>3</v>
      </c>
      <c r="G3945">
        <v>9.9899999999999984</v>
      </c>
      <c r="H3945">
        <v>6.9899999999999984</v>
      </c>
      <c r="I3945">
        <v>1</v>
      </c>
      <c r="J3945" s="13">
        <v>42213</v>
      </c>
      <c r="K3945" s="13">
        <v>43058</v>
      </c>
      <c r="L3945" t="s">
        <v>315</v>
      </c>
      <c r="M3945">
        <v>17.979999999999997</v>
      </c>
      <c r="N3945">
        <v>139.61000000000001</v>
      </c>
      <c r="O3945" t="s">
        <v>230</v>
      </c>
      <c r="P3945" t="s">
        <v>316</v>
      </c>
      <c r="Q3945">
        <v>7</v>
      </c>
      <c r="R3945" t="s">
        <v>320</v>
      </c>
      <c r="S3945" s="13">
        <v>-845</v>
      </c>
      <c r="T3945">
        <v>845</v>
      </c>
      <c r="U3945">
        <v>52.53</v>
      </c>
      <c r="V3945">
        <v>52.53</v>
      </c>
      <c r="W3945">
        <v>8167</v>
      </c>
    </row>
    <row r="3946" spans="1:23" x14ac:dyDescent="0.5">
      <c r="A3946" t="s">
        <v>222</v>
      </c>
      <c r="B3946" t="s">
        <v>279</v>
      </c>
      <c r="C3946" t="s">
        <v>84</v>
      </c>
      <c r="D3946" t="s">
        <v>81</v>
      </c>
      <c r="E3946">
        <v>157.59</v>
      </c>
      <c r="F3946">
        <v>3</v>
      </c>
      <c r="G3946">
        <v>8.5799999999999983</v>
      </c>
      <c r="H3946">
        <v>3.5799999999999983</v>
      </c>
      <c r="I3946">
        <v>1</v>
      </c>
      <c r="J3946" s="13">
        <v>42197</v>
      </c>
      <c r="K3946" s="13">
        <v>42204</v>
      </c>
      <c r="L3946" t="s">
        <v>331</v>
      </c>
      <c r="M3946">
        <v>13.159999999999997</v>
      </c>
      <c r="N3946">
        <v>144.43</v>
      </c>
      <c r="O3946" t="s">
        <v>230</v>
      </c>
      <c r="P3946" t="s">
        <v>316</v>
      </c>
      <c r="Q3946">
        <v>7</v>
      </c>
      <c r="R3946" t="s">
        <v>320</v>
      </c>
      <c r="S3946" s="13">
        <v>-7</v>
      </c>
      <c r="T3946">
        <v>7</v>
      </c>
      <c r="U3946">
        <v>52.53</v>
      </c>
      <c r="V3946">
        <v>52.53</v>
      </c>
      <c r="W3946">
        <v>8167</v>
      </c>
    </row>
    <row r="3947" spans="1:23" x14ac:dyDescent="0.5">
      <c r="A3947" t="s">
        <v>221</v>
      </c>
      <c r="B3947" t="s">
        <v>279</v>
      </c>
      <c r="C3947" t="s">
        <v>84</v>
      </c>
      <c r="D3947" t="s">
        <v>81</v>
      </c>
      <c r="E3947">
        <v>157.59</v>
      </c>
      <c r="F3947">
        <v>3</v>
      </c>
      <c r="G3947">
        <v>9.4500000000000028</v>
      </c>
      <c r="H3947">
        <v>3.4500000000000028</v>
      </c>
      <c r="I3947">
        <v>1</v>
      </c>
      <c r="J3947" s="13">
        <v>42186</v>
      </c>
      <c r="K3947" s="13">
        <v>42195</v>
      </c>
      <c r="L3947" t="s">
        <v>322</v>
      </c>
      <c r="M3947">
        <v>13.900000000000006</v>
      </c>
      <c r="N3947">
        <v>143.69</v>
      </c>
      <c r="O3947" t="s">
        <v>230</v>
      </c>
      <c r="P3947" t="s">
        <v>316</v>
      </c>
      <c r="Q3947">
        <v>7</v>
      </c>
      <c r="R3947" t="s">
        <v>320</v>
      </c>
      <c r="S3947" s="13">
        <v>-9</v>
      </c>
      <c r="T3947">
        <v>9</v>
      </c>
      <c r="U3947">
        <v>52.53</v>
      </c>
      <c r="V3947">
        <v>52.53</v>
      </c>
      <c r="W3947">
        <v>8167</v>
      </c>
    </row>
    <row r="3948" spans="1:23" x14ac:dyDescent="0.5">
      <c r="A3948" t="s">
        <v>220</v>
      </c>
      <c r="B3948" t="s">
        <v>279</v>
      </c>
      <c r="C3948" t="s">
        <v>84</v>
      </c>
      <c r="D3948" t="s">
        <v>81</v>
      </c>
      <c r="E3948">
        <v>157.59</v>
      </c>
      <c r="F3948">
        <v>3</v>
      </c>
      <c r="G3948">
        <v>7.73</v>
      </c>
      <c r="H3948">
        <v>4.7300000000000004</v>
      </c>
      <c r="I3948">
        <v>1</v>
      </c>
      <c r="J3948" s="13">
        <v>42173</v>
      </c>
      <c r="K3948" s="13">
        <v>42182</v>
      </c>
      <c r="L3948" t="s">
        <v>318</v>
      </c>
      <c r="M3948">
        <v>13.46</v>
      </c>
      <c r="N3948">
        <v>144.13</v>
      </c>
      <c r="O3948" t="s">
        <v>230</v>
      </c>
      <c r="P3948" t="s">
        <v>323</v>
      </c>
      <c r="Q3948">
        <v>6</v>
      </c>
      <c r="R3948" t="s">
        <v>324</v>
      </c>
      <c r="S3948" s="13">
        <v>-9</v>
      </c>
      <c r="T3948">
        <v>9</v>
      </c>
      <c r="U3948">
        <v>52.53</v>
      </c>
      <c r="V3948">
        <v>52.53</v>
      </c>
      <c r="W3948">
        <v>8167</v>
      </c>
    </row>
    <row r="3949" spans="1:23" x14ac:dyDescent="0.5">
      <c r="A3949" t="s">
        <v>227</v>
      </c>
      <c r="B3949" t="s">
        <v>279</v>
      </c>
      <c r="C3949" t="s">
        <v>84</v>
      </c>
      <c r="D3949" t="s">
        <v>81</v>
      </c>
      <c r="E3949">
        <v>157.59</v>
      </c>
      <c r="F3949">
        <v>3</v>
      </c>
      <c r="G3949">
        <v>9.8799999999999955</v>
      </c>
      <c r="H3949">
        <v>5.8799999999999955</v>
      </c>
      <c r="I3949">
        <v>1</v>
      </c>
      <c r="J3949" s="13">
        <v>42105</v>
      </c>
      <c r="K3949" s="13">
        <v>42936</v>
      </c>
      <c r="L3949" t="s">
        <v>311</v>
      </c>
      <c r="M3949">
        <v>16.759999999999991</v>
      </c>
      <c r="N3949">
        <v>140.83000000000001</v>
      </c>
      <c r="O3949" t="s">
        <v>230</v>
      </c>
      <c r="P3949" t="s">
        <v>323</v>
      </c>
      <c r="Q3949">
        <v>4</v>
      </c>
      <c r="R3949" t="s">
        <v>326</v>
      </c>
      <c r="S3949" s="13">
        <v>-831</v>
      </c>
      <c r="T3949">
        <v>831</v>
      </c>
      <c r="U3949">
        <v>52.53</v>
      </c>
      <c r="V3949">
        <v>52.53</v>
      </c>
      <c r="W3949">
        <v>8167</v>
      </c>
    </row>
    <row r="3950" spans="1:23" x14ac:dyDescent="0.5">
      <c r="A3950" t="s">
        <v>225</v>
      </c>
      <c r="B3950" t="s">
        <v>279</v>
      </c>
      <c r="C3950" t="s">
        <v>84</v>
      </c>
      <c r="D3950" t="s">
        <v>81</v>
      </c>
      <c r="E3950">
        <v>157.59</v>
      </c>
      <c r="F3950">
        <v>3</v>
      </c>
      <c r="G3950">
        <v>9.25</v>
      </c>
      <c r="H3950">
        <v>6.25</v>
      </c>
      <c r="I3950">
        <v>1</v>
      </c>
      <c r="J3950" s="13">
        <v>42072</v>
      </c>
      <c r="K3950" s="13">
        <v>42090</v>
      </c>
      <c r="L3950" t="s">
        <v>321</v>
      </c>
      <c r="M3950">
        <v>16.5</v>
      </c>
      <c r="N3950">
        <v>141.09</v>
      </c>
      <c r="O3950" t="s">
        <v>230</v>
      </c>
      <c r="P3950" t="s">
        <v>327</v>
      </c>
      <c r="Q3950">
        <v>3</v>
      </c>
      <c r="R3950" t="s">
        <v>328</v>
      </c>
      <c r="S3950" s="13">
        <v>-18</v>
      </c>
      <c r="T3950">
        <v>18</v>
      </c>
      <c r="U3950">
        <v>52.53</v>
      </c>
      <c r="V3950">
        <v>52.53</v>
      </c>
      <c r="W3950">
        <v>8167</v>
      </c>
    </row>
    <row r="3951" spans="1:23" x14ac:dyDescent="0.5">
      <c r="A3951" t="s">
        <v>224</v>
      </c>
      <c r="B3951" t="s">
        <v>279</v>
      </c>
      <c r="C3951" t="s">
        <v>84</v>
      </c>
      <c r="D3951" t="s">
        <v>81</v>
      </c>
      <c r="E3951">
        <v>157.59</v>
      </c>
      <c r="F3951">
        <v>3</v>
      </c>
      <c r="G3951">
        <v>5.8599999999999994</v>
      </c>
      <c r="H3951">
        <v>5.8599999999999994</v>
      </c>
      <c r="I3951">
        <v>1</v>
      </c>
      <c r="J3951" s="13">
        <v>42071</v>
      </c>
      <c r="K3951" s="13">
        <v>42083</v>
      </c>
      <c r="L3951" t="s">
        <v>313</v>
      </c>
      <c r="M3951">
        <v>12.719999999999999</v>
      </c>
      <c r="N3951">
        <v>144.87</v>
      </c>
      <c r="O3951" t="s">
        <v>230</v>
      </c>
      <c r="P3951" t="s">
        <v>327</v>
      </c>
      <c r="Q3951">
        <v>3</v>
      </c>
      <c r="R3951" t="s">
        <v>328</v>
      </c>
      <c r="S3951" s="13">
        <v>-12</v>
      </c>
      <c r="T3951">
        <v>12</v>
      </c>
      <c r="U3951">
        <v>52.53</v>
      </c>
      <c r="V3951">
        <v>52.53</v>
      </c>
      <c r="W3951">
        <v>8167</v>
      </c>
    </row>
    <row r="3952" spans="1:23" x14ac:dyDescent="0.5">
      <c r="A3952" t="s">
        <v>227</v>
      </c>
      <c r="B3952" t="s">
        <v>279</v>
      </c>
      <c r="C3952" t="s">
        <v>84</v>
      </c>
      <c r="D3952" t="s">
        <v>81</v>
      </c>
      <c r="E3952">
        <v>157.59</v>
      </c>
      <c r="F3952">
        <v>3</v>
      </c>
      <c r="G3952">
        <v>6.5799999999999983</v>
      </c>
      <c r="H3952">
        <v>3.5799999999999983</v>
      </c>
      <c r="I3952">
        <v>1</v>
      </c>
      <c r="J3952" s="13">
        <v>42069</v>
      </c>
      <c r="K3952" s="13">
        <v>42078</v>
      </c>
      <c r="L3952" t="s">
        <v>311</v>
      </c>
      <c r="M3952">
        <v>11.159999999999997</v>
      </c>
      <c r="N3952">
        <v>146.43</v>
      </c>
      <c r="O3952" t="s">
        <v>230</v>
      </c>
      <c r="P3952" t="s">
        <v>327</v>
      </c>
      <c r="Q3952">
        <v>3</v>
      </c>
      <c r="R3952" t="s">
        <v>328</v>
      </c>
      <c r="S3952" s="13">
        <v>-9</v>
      </c>
      <c r="T3952">
        <v>9</v>
      </c>
      <c r="U3952">
        <v>52.53</v>
      </c>
      <c r="V3952">
        <v>52.53</v>
      </c>
      <c r="W3952">
        <v>8167</v>
      </c>
    </row>
    <row r="3953" spans="1:23" x14ac:dyDescent="0.5">
      <c r="A3953" t="s">
        <v>227</v>
      </c>
      <c r="B3953" t="s">
        <v>279</v>
      </c>
      <c r="C3953" t="s">
        <v>84</v>
      </c>
      <c r="D3953" t="s">
        <v>81</v>
      </c>
      <c r="E3953">
        <v>157.59</v>
      </c>
      <c r="F3953">
        <v>3</v>
      </c>
      <c r="G3953">
        <v>8.68</v>
      </c>
      <c r="H3953">
        <v>3.6799999999999997</v>
      </c>
      <c r="I3953">
        <v>1</v>
      </c>
      <c r="J3953" s="13">
        <v>42065</v>
      </c>
      <c r="K3953" s="13">
        <v>42075</v>
      </c>
      <c r="L3953" t="s">
        <v>311</v>
      </c>
      <c r="M3953">
        <v>13.36</v>
      </c>
      <c r="N3953">
        <v>144.23000000000002</v>
      </c>
      <c r="O3953" t="s">
        <v>230</v>
      </c>
      <c r="P3953" t="s">
        <v>327</v>
      </c>
      <c r="Q3953">
        <v>3</v>
      </c>
      <c r="R3953" t="s">
        <v>328</v>
      </c>
      <c r="S3953" s="13">
        <v>-10</v>
      </c>
      <c r="T3953">
        <v>10</v>
      </c>
      <c r="U3953">
        <v>52.53</v>
      </c>
      <c r="V3953">
        <v>52.53</v>
      </c>
      <c r="W3953">
        <v>8167</v>
      </c>
    </row>
    <row r="3954" spans="1:23" x14ac:dyDescent="0.5">
      <c r="A3954" t="s">
        <v>224</v>
      </c>
      <c r="B3954" t="s">
        <v>279</v>
      </c>
      <c r="C3954" t="s">
        <v>84</v>
      </c>
      <c r="D3954" t="s">
        <v>81</v>
      </c>
      <c r="E3954">
        <v>157.59</v>
      </c>
      <c r="F3954">
        <v>3</v>
      </c>
      <c r="G3954">
        <v>8.5799999999999983</v>
      </c>
      <c r="H3954">
        <v>3.5799999999999983</v>
      </c>
      <c r="I3954">
        <v>1</v>
      </c>
      <c r="J3954" s="13">
        <v>42065</v>
      </c>
      <c r="K3954" s="13">
        <v>43111</v>
      </c>
      <c r="L3954" t="s">
        <v>313</v>
      </c>
      <c r="M3954">
        <v>13.159999999999997</v>
      </c>
      <c r="N3954">
        <v>144.43</v>
      </c>
      <c r="O3954" t="s">
        <v>230</v>
      </c>
      <c r="P3954" t="s">
        <v>327</v>
      </c>
      <c r="Q3954">
        <v>3</v>
      </c>
      <c r="R3954" t="s">
        <v>328</v>
      </c>
      <c r="S3954" s="13">
        <v>-1046</v>
      </c>
      <c r="T3954">
        <v>1046</v>
      </c>
      <c r="U3954">
        <v>52.53</v>
      </c>
      <c r="V3954">
        <v>52.53</v>
      </c>
      <c r="W3954">
        <v>8167</v>
      </c>
    </row>
    <row r="3955" spans="1:23" x14ac:dyDescent="0.5">
      <c r="A3955" t="s">
        <v>221</v>
      </c>
      <c r="B3955" t="s">
        <v>279</v>
      </c>
      <c r="C3955" t="s">
        <v>84</v>
      </c>
      <c r="D3955" t="s">
        <v>81</v>
      </c>
      <c r="E3955">
        <v>157.59</v>
      </c>
      <c r="F3955">
        <v>3</v>
      </c>
      <c r="G3955">
        <v>5.5799999999999983</v>
      </c>
      <c r="H3955">
        <v>6.5799999999999983</v>
      </c>
      <c r="I3955">
        <v>1</v>
      </c>
      <c r="J3955" s="13">
        <v>42060</v>
      </c>
      <c r="K3955" s="13">
        <v>42072</v>
      </c>
      <c r="L3955" t="s">
        <v>322</v>
      </c>
      <c r="M3955">
        <v>13.159999999999997</v>
      </c>
      <c r="N3955">
        <v>144.43</v>
      </c>
      <c r="O3955" t="s">
        <v>230</v>
      </c>
      <c r="P3955" t="s">
        <v>327</v>
      </c>
      <c r="Q3955">
        <v>2</v>
      </c>
      <c r="R3955" t="s">
        <v>329</v>
      </c>
      <c r="S3955" s="13">
        <v>-12</v>
      </c>
      <c r="T3955">
        <v>12</v>
      </c>
      <c r="U3955">
        <v>52.53</v>
      </c>
      <c r="V3955">
        <v>52.53</v>
      </c>
      <c r="W3955">
        <v>8167</v>
      </c>
    </row>
    <row r="3956" spans="1:23" x14ac:dyDescent="0.5">
      <c r="A3956" t="s">
        <v>227</v>
      </c>
      <c r="B3956" t="s">
        <v>279</v>
      </c>
      <c r="C3956" t="s">
        <v>84</v>
      </c>
      <c r="D3956" t="s">
        <v>81</v>
      </c>
      <c r="E3956">
        <v>157.59</v>
      </c>
      <c r="F3956">
        <v>3</v>
      </c>
      <c r="G3956">
        <v>9.1199999999999974</v>
      </c>
      <c r="H3956">
        <v>5.1199999999999974</v>
      </c>
      <c r="I3956">
        <v>1</v>
      </c>
      <c r="J3956" s="13">
        <v>42046</v>
      </c>
      <c r="K3956" s="13">
        <v>42056</v>
      </c>
      <c r="L3956" t="s">
        <v>311</v>
      </c>
      <c r="M3956">
        <v>15.239999999999995</v>
      </c>
      <c r="N3956">
        <v>142.35000000000002</v>
      </c>
      <c r="O3956" t="s">
        <v>230</v>
      </c>
      <c r="P3956" t="s">
        <v>327</v>
      </c>
      <c r="Q3956">
        <v>2</v>
      </c>
      <c r="R3956" t="s">
        <v>329</v>
      </c>
      <c r="S3956" s="13">
        <v>-10</v>
      </c>
      <c r="T3956">
        <v>10</v>
      </c>
      <c r="U3956">
        <v>52.53</v>
      </c>
      <c r="V3956">
        <v>52.53</v>
      </c>
      <c r="W3956">
        <v>8167</v>
      </c>
    </row>
    <row r="3957" spans="1:23" x14ac:dyDescent="0.5">
      <c r="A3957" t="s">
        <v>224</v>
      </c>
      <c r="B3957" t="s">
        <v>279</v>
      </c>
      <c r="C3957" t="s">
        <v>84</v>
      </c>
      <c r="D3957" t="s">
        <v>81</v>
      </c>
      <c r="E3957">
        <v>157.59</v>
      </c>
      <c r="F3957">
        <v>3</v>
      </c>
      <c r="G3957">
        <v>10</v>
      </c>
      <c r="H3957">
        <v>4</v>
      </c>
      <c r="I3957">
        <v>1</v>
      </c>
      <c r="J3957" s="13">
        <v>42041</v>
      </c>
      <c r="K3957" s="13">
        <v>42059</v>
      </c>
      <c r="L3957" t="s">
        <v>313</v>
      </c>
      <c r="M3957">
        <v>15</v>
      </c>
      <c r="N3957">
        <v>142.59</v>
      </c>
      <c r="O3957" t="s">
        <v>230</v>
      </c>
      <c r="P3957" t="s">
        <v>327</v>
      </c>
      <c r="Q3957">
        <v>2</v>
      </c>
      <c r="R3957" t="s">
        <v>329</v>
      </c>
      <c r="S3957" s="13">
        <v>-18</v>
      </c>
      <c r="T3957">
        <v>18</v>
      </c>
      <c r="U3957">
        <v>52.53</v>
      </c>
      <c r="V3957">
        <v>52.53</v>
      </c>
      <c r="W3957">
        <v>8167</v>
      </c>
    </row>
    <row r="3958" spans="1:23" x14ac:dyDescent="0.5">
      <c r="A3958" t="s">
        <v>222</v>
      </c>
      <c r="B3958" t="s">
        <v>279</v>
      </c>
      <c r="C3958" t="s">
        <v>84</v>
      </c>
      <c r="D3958" t="s">
        <v>81</v>
      </c>
      <c r="E3958">
        <v>157.59</v>
      </c>
      <c r="F3958">
        <v>3</v>
      </c>
      <c r="G3958">
        <v>8.2000000000000028</v>
      </c>
      <c r="H3958">
        <v>4.2000000000000028</v>
      </c>
      <c r="I3958">
        <v>1</v>
      </c>
      <c r="J3958" s="13">
        <v>41971</v>
      </c>
      <c r="K3958" s="13">
        <v>41979</v>
      </c>
      <c r="L3958" t="s">
        <v>331</v>
      </c>
      <c r="M3958">
        <v>13.400000000000006</v>
      </c>
      <c r="N3958">
        <v>144.19</v>
      </c>
      <c r="O3958" t="s">
        <v>197</v>
      </c>
      <c r="P3958" t="s">
        <v>308</v>
      </c>
      <c r="Q3958">
        <v>11</v>
      </c>
      <c r="R3958" t="s">
        <v>312</v>
      </c>
      <c r="S3958" s="13">
        <v>-8</v>
      </c>
      <c r="T3958">
        <v>8</v>
      </c>
      <c r="U3958">
        <v>52.53</v>
      </c>
      <c r="V3958">
        <v>52.53</v>
      </c>
      <c r="W3958">
        <v>8167</v>
      </c>
    </row>
    <row r="3959" spans="1:23" x14ac:dyDescent="0.5">
      <c r="A3959" t="s">
        <v>224</v>
      </c>
      <c r="B3959" t="s">
        <v>279</v>
      </c>
      <c r="C3959" t="s">
        <v>84</v>
      </c>
      <c r="D3959" t="s">
        <v>81</v>
      </c>
      <c r="E3959">
        <v>157.59</v>
      </c>
      <c r="F3959">
        <v>3</v>
      </c>
      <c r="G3959">
        <v>7</v>
      </c>
      <c r="H3959">
        <v>5</v>
      </c>
      <c r="I3959">
        <v>1</v>
      </c>
      <c r="J3959" s="13">
        <v>41914</v>
      </c>
      <c r="K3959" s="13">
        <v>41928</v>
      </c>
      <c r="L3959" t="s">
        <v>313</v>
      </c>
      <c r="M3959">
        <v>13</v>
      </c>
      <c r="N3959">
        <v>144.59</v>
      </c>
      <c r="O3959" t="s">
        <v>197</v>
      </c>
      <c r="P3959" t="s">
        <v>308</v>
      </c>
      <c r="Q3959">
        <v>10</v>
      </c>
      <c r="R3959" t="s">
        <v>314</v>
      </c>
      <c r="S3959" s="13">
        <v>-14</v>
      </c>
      <c r="T3959">
        <v>14</v>
      </c>
      <c r="U3959">
        <v>52.53</v>
      </c>
      <c r="V3959">
        <v>52.53</v>
      </c>
      <c r="W3959">
        <v>8167</v>
      </c>
    </row>
    <row r="3960" spans="1:23" x14ac:dyDescent="0.5">
      <c r="A3960" t="s">
        <v>227</v>
      </c>
      <c r="B3960" t="s">
        <v>279</v>
      </c>
      <c r="C3960" t="s">
        <v>84</v>
      </c>
      <c r="D3960" t="s">
        <v>81</v>
      </c>
      <c r="E3960">
        <v>157.59</v>
      </c>
      <c r="F3960">
        <v>3</v>
      </c>
      <c r="G3960">
        <v>9.5799999999999983</v>
      </c>
      <c r="H3960">
        <v>3.5799999999999983</v>
      </c>
      <c r="I3960">
        <v>1</v>
      </c>
      <c r="J3960" s="13">
        <v>41889</v>
      </c>
      <c r="K3960" s="13">
        <v>42878</v>
      </c>
      <c r="L3960" t="s">
        <v>311</v>
      </c>
      <c r="M3960">
        <v>14.159999999999997</v>
      </c>
      <c r="N3960">
        <v>143.43</v>
      </c>
      <c r="O3960" t="s">
        <v>197</v>
      </c>
      <c r="P3960" t="s">
        <v>316</v>
      </c>
      <c r="Q3960">
        <v>9</v>
      </c>
      <c r="R3960" t="s">
        <v>317</v>
      </c>
      <c r="S3960" s="13">
        <v>-989</v>
      </c>
      <c r="T3960">
        <v>989</v>
      </c>
      <c r="U3960">
        <v>52.53</v>
      </c>
      <c r="V3960">
        <v>52.53</v>
      </c>
      <c r="W3960">
        <v>8167</v>
      </c>
    </row>
    <row r="3961" spans="1:23" x14ac:dyDescent="0.5">
      <c r="A3961" t="s">
        <v>226</v>
      </c>
      <c r="B3961" t="s">
        <v>279</v>
      </c>
      <c r="C3961" t="s">
        <v>84</v>
      </c>
      <c r="D3961" t="s">
        <v>81</v>
      </c>
      <c r="E3961">
        <v>157.59</v>
      </c>
      <c r="F3961">
        <v>3</v>
      </c>
      <c r="G3961">
        <v>9.25</v>
      </c>
      <c r="H3961">
        <v>4.25</v>
      </c>
      <c r="I3961">
        <v>1</v>
      </c>
      <c r="J3961" s="13">
        <v>41858</v>
      </c>
      <c r="K3961" s="13">
        <v>41870</v>
      </c>
      <c r="L3961" t="s">
        <v>315</v>
      </c>
      <c r="M3961">
        <v>14.5</v>
      </c>
      <c r="N3961">
        <v>143.09</v>
      </c>
      <c r="O3961" t="s">
        <v>197</v>
      </c>
      <c r="P3961" t="s">
        <v>316</v>
      </c>
      <c r="Q3961">
        <v>8</v>
      </c>
      <c r="R3961" t="s">
        <v>319</v>
      </c>
      <c r="S3961" s="13">
        <v>-12</v>
      </c>
      <c r="T3961">
        <v>12</v>
      </c>
      <c r="U3961">
        <v>52.53</v>
      </c>
      <c r="V3961">
        <v>52.53</v>
      </c>
      <c r="W3961">
        <v>8167</v>
      </c>
    </row>
    <row r="3962" spans="1:23" x14ac:dyDescent="0.5">
      <c r="A3962" t="s">
        <v>224</v>
      </c>
      <c r="B3962" t="s">
        <v>279</v>
      </c>
      <c r="C3962" t="s">
        <v>84</v>
      </c>
      <c r="D3962" t="s">
        <v>81</v>
      </c>
      <c r="E3962">
        <v>157.59</v>
      </c>
      <c r="F3962">
        <v>3</v>
      </c>
      <c r="G3962">
        <v>8.8799999999999955</v>
      </c>
      <c r="H3962">
        <v>3.8799999999999955</v>
      </c>
      <c r="I3962">
        <v>1</v>
      </c>
      <c r="J3962" s="13">
        <v>41852</v>
      </c>
      <c r="K3962" s="13">
        <v>41864</v>
      </c>
      <c r="L3962" t="s">
        <v>313</v>
      </c>
      <c r="M3962">
        <v>13.759999999999991</v>
      </c>
      <c r="N3962">
        <v>143.83000000000001</v>
      </c>
      <c r="O3962" t="s">
        <v>197</v>
      </c>
      <c r="P3962" t="s">
        <v>316</v>
      </c>
      <c r="Q3962">
        <v>8</v>
      </c>
      <c r="R3962" t="s">
        <v>319</v>
      </c>
      <c r="S3962" s="13">
        <v>-12</v>
      </c>
      <c r="T3962">
        <v>12</v>
      </c>
      <c r="U3962">
        <v>52.53</v>
      </c>
      <c r="V3962">
        <v>52.53</v>
      </c>
      <c r="W3962">
        <v>8167</v>
      </c>
    </row>
    <row r="3963" spans="1:23" x14ac:dyDescent="0.5">
      <c r="A3963" t="s">
        <v>224</v>
      </c>
      <c r="B3963" t="s">
        <v>279</v>
      </c>
      <c r="C3963" t="s">
        <v>84</v>
      </c>
      <c r="D3963" t="s">
        <v>81</v>
      </c>
      <c r="E3963">
        <v>157.59</v>
      </c>
      <c r="F3963">
        <v>3</v>
      </c>
      <c r="G3963">
        <v>7.8799999999999955</v>
      </c>
      <c r="H3963">
        <v>5.8799999999999955</v>
      </c>
      <c r="I3963">
        <v>1</v>
      </c>
      <c r="J3963" s="13">
        <v>41744</v>
      </c>
      <c r="K3963" s="13">
        <v>41756</v>
      </c>
      <c r="L3963" t="s">
        <v>313</v>
      </c>
      <c r="M3963">
        <v>14.759999999999991</v>
      </c>
      <c r="N3963">
        <v>142.83000000000001</v>
      </c>
      <c r="O3963" t="s">
        <v>197</v>
      </c>
      <c r="P3963" t="s">
        <v>323</v>
      </c>
      <c r="Q3963">
        <v>4</v>
      </c>
      <c r="R3963" t="s">
        <v>326</v>
      </c>
      <c r="S3963" s="13">
        <v>-12</v>
      </c>
      <c r="T3963">
        <v>12</v>
      </c>
      <c r="U3963">
        <v>52.53</v>
      </c>
      <c r="V3963">
        <v>52.53</v>
      </c>
      <c r="W3963">
        <v>8167</v>
      </c>
    </row>
    <row r="3964" spans="1:23" x14ac:dyDescent="0.5">
      <c r="A3964" t="s">
        <v>228</v>
      </c>
      <c r="B3964" t="s">
        <v>279</v>
      </c>
      <c r="C3964" t="s">
        <v>84</v>
      </c>
      <c r="D3964" t="s">
        <v>81</v>
      </c>
      <c r="E3964">
        <v>157.59</v>
      </c>
      <c r="F3964">
        <v>3</v>
      </c>
      <c r="G3964">
        <v>6.84</v>
      </c>
      <c r="H3964">
        <v>5.84</v>
      </c>
      <c r="I3964">
        <v>1</v>
      </c>
      <c r="J3964" s="13">
        <v>41710</v>
      </c>
      <c r="K3964" s="13">
        <v>41730</v>
      </c>
      <c r="L3964" t="s">
        <v>310</v>
      </c>
      <c r="M3964">
        <v>13.68</v>
      </c>
      <c r="N3964">
        <v>143.91</v>
      </c>
      <c r="O3964" t="s">
        <v>197</v>
      </c>
      <c r="P3964" t="s">
        <v>327</v>
      </c>
      <c r="Q3964">
        <v>3</v>
      </c>
      <c r="R3964" t="s">
        <v>328</v>
      </c>
      <c r="S3964" s="13">
        <v>-20</v>
      </c>
      <c r="T3964">
        <v>20</v>
      </c>
      <c r="U3964">
        <v>52.53</v>
      </c>
      <c r="V3964">
        <v>52.53</v>
      </c>
      <c r="W3964">
        <v>8167</v>
      </c>
    </row>
    <row r="3965" spans="1:23" x14ac:dyDescent="0.5">
      <c r="A3965" t="s">
        <v>222</v>
      </c>
      <c r="B3965" t="s">
        <v>279</v>
      </c>
      <c r="C3965" t="s">
        <v>84</v>
      </c>
      <c r="D3965" t="s">
        <v>81</v>
      </c>
      <c r="E3965">
        <v>157.59</v>
      </c>
      <c r="F3965">
        <v>3</v>
      </c>
      <c r="G3965">
        <v>8.8999999999999986</v>
      </c>
      <c r="H3965">
        <v>3.8999999999999986</v>
      </c>
      <c r="I3965">
        <v>1</v>
      </c>
      <c r="J3965" s="13">
        <v>41704</v>
      </c>
      <c r="K3965" s="13">
        <v>41722</v>
      </c>
      <c r="L3965" t="s">
        <v>331</v>
      </c>
      <c r="M3965">
        <v>13.799999999999997</v>
      </c>
      <c r="N3965">
        <v>143.79000000000002</v>
      </c>
      <c r="O3965" t="s">
        <v>197</v>
      </c>
      <c r="P3965" t="s">
        <v>327</v>
      </c>
      <c r="Q3965">
        <v>3</v>
      </c>
      <c r="R3965" t="s">
        <v>328</v>
      </c>
      <c r="S3965" s="13">
        <v>-18</v>
      </c>
      <c r="T3965">
        <v>18</v>
      </c>
      <c r="U3965">
        <v>52.53</v>
      </c>
      <c r="V3965">
        <v>52.53</v>
      </c>
      <c r="W3965">
        <v>8167</v>
      </c>
    </row>
    <row r="3966" spans="1:23" x14ac:dyDescent="0.5">
      <c r="A3966" t="s">
        <v>227</v>
      </c>
      <c r="B3966" t="s">
        <v>279</v>
      </c>
      <c r="C3966" t="s">
        <v>84</v>
      </c>
      <c r="D3966" t="s">
        <v>81</v>
      </c>
      <c r="E3966">
        <v>157.59</v>
      </c>
      <c r="F3966">
        <v>3</v>
      </c>
      <c r="G3966">
        <v>8.3299999999999983</v>
      </c>
      <c r="H3966">
        <v>3.3299999999999983</v>
      </c>
      <c r="I3966">
        <v>1</v>
      </c>
      <c r="J3966" s="13">
        <v>41650</v>
      </c>
      <c r="K3966" s="13">
        <v>41668</v>
      </c>
      <c r="L3966" t="s">
        <v>311</v>
      </c>
      <c r="M3966">
        <v>12.659999999999997</v>
      </c>
      <c r="N3966">
        <v>144.93</v>
      </c>
      <c r="O3966" t="s">
        <v>197</v>
      </c>
      <c r="P3966" t="s">
        <v>327</v>
      </c>
      <c r="Q3966">
        <v>1</v>
      </c>
      <c r="R3966" t="s">
        <v>330</v>
      </c>
      <c r="S3966" s="13">
        <v>-18</v>
      </c>
      <c r="T3966">
        <v>18</v>
      </c>
      <c r="U3966">
        <v>52.53</v>
      </c>
      <c r="V3966">
        <v>52.53</v>
      </c>
      <c r="W3966">
        <v>8167</v>
      </c>
    </row>
    <row r="3967" spans="1:23" x14ac:dyDescent="0.5">
      <c r="A3967" t="s">
        <v>228</v>
      </c>
      <c r="B3967" t="s">
        <v>279</v>
      </c>
      <c r="C3967" t="s">
        <v>84</v>
      </c>
      <c r="D3967" t="s">
        <v>81</v>
      </c>
      <c r="E3967">
        <v>157.59</v>
      </c>
      <c r="F3967">
        <v>3</v>
      </c>
      <c r="G3967">
        <v>8</v>
      </c>
      <c r="H3967">
        <v>6</v>
      </c>
      <c r="I3967">
        <v>1</v>
      </c>
      <c r="J3967" s="13">
        <v>41619</v>
      </c>
      <c r="K3967" s="13">
        <v>41632</v>
      </c>
      <c r="L3967" t="s">
        <v>310</v>
      </c>
      <c r="M3967">
        <v>15</v>
      </c>
      <c r="N3967">
        <v>142.59</v>
      </c>
      <c r="O3967" t="s">
        <v>196</v>
      </c>
      <c r="P3967" t="s">
        <v>308</v>
      </c>
      <c r="Q3967">
        <v>12</v>
      </c>
      <c r="R3967" t="s">
        <v>309</v>
      </c>
      <c r="S3967" s="13">
        <v>-13</v>
      </c>
      <c r="T3967">
        <v>13</v>
      </c>
      <c r="U3967">
        <v>52.53</v>
      </c>
      <c r="V3967">
        <v>52.53</v>
      </c>
      <c r="W3967">
        <v>8167</v>
      </c>
    </row>
    <row r="3968" spans="1:23" x14ac:dyDescent="0.5">
      <c r="A3968" t="s">
        <v>227</v>
      </c>
      <c r="B3968" t="s">
        <v>279</v>
      </c>
      <c r="C3968" t="s">
        <v>84</v>
      </c>
      <c r="D3968" t="s">
        <v>81</v>
      </c>
      <c r="E3968">
        <v>157.59</v>
      </c>
      <c r="F3968">
        <v>3</v>
      </c>
      <c r="G3968">
        <v>9</v>
      </c>
      <c r="H3968">
        <v>6</v>
      </c>
      <c r="I3968">
        <v>1</v>
      </c>
      <c r="J3968" s="13">
        <v>41600</v>
      </c>
      <c r="K3968" s="13">
        <v>41610</v>
      </c>
      <c r="L3968" t="s">
        <v>311</v>
      </c>
      <c r="M3968">
        <v>16</v>
      </c>
      <c r="N3968">
        <v>141.59</v>
      </c>
      <c r="O3968" t="s">
        <v>196</v>
      </c>
      <c r="P3968" t="s">
        <v>308</v>
      </c>
      <c r="Q3968">
        <v>11</v>
      </c>
      <c r="R3968" t="s">
        <v>312</v>
      </c>
      <c r="S3968" s="13">
        <v>-10</v>
      </c>
      <c r="T3968">
        <v>10</v>
      </c>
      <c r="U3968">
        <v>52.53</v>
      </c>
      <c r="V3968">
        <v>52.53</v>
      </c>
      <c r="W3968">
        <v>8167</v>
      </c>
    </row>
    <row r="3969" spans="1:23" x14ac:dyDescent="0.5">
      <c r="A3969" t="s">
        <v>224</v>
      </c>
      <c r="B3969" t="s">
        <v>279</v>
      </c>
      <c r="C3969" t="s">
        <v>84</v>
      </c>
      <c r="D3969" t="s">
        <v>81</v>
      </c>
      <c r="E3969">
        <v>157.59</v>
      </c>
      <c r="F3969">
        <v>3</v>
      </c>
      <c r="G3969">
        <v>8.14</v>
      </c>
      <c r="H3969">
        <v>4.1400000000000006</v>
      </c>
      <c r="I3969">
        <v>1</v>
      </c>
      <c r="J3969" s="13">
        <v>41596</v>
      </c>
      <c r="K3969" s="13">
        <v>41603</v>
      </c>
      <c r="L3969" t="s">
        <v>313</v>
      </c>
      <c r="M3969">
        <v>13.280000000000001</v>
      </c>
      <c r="N3969">
        <v>144.31</v>
      </c>
      <c r="O3969" t="s">
        <v>196</v>
      </c>
      <c r="P3969" t="s">
        <v>308</v>
      </c>
      <c r="Q3969">
        <v>11</v>
      </c>
      <c r="R3969" t="s">
        <v>312</v>
      </c>
      <c r="S3969" s="13">
        <v>-7</v>
      </c>
      <c r="T3969">
        <v>7</v>
      </c>
      <c r="U3969">
        <v>52.53</v>
      </c>
      <c r="V3969">
        <v>52.53</v>
      </c>
      <c r="W3969">
        <v>8167</v>
      </c>
    </row>
    <row r="3970" spans="1:23" x14ac:dyDescent="0.5">
      <c r="A3970" t="s">
        <v>226</v>
      </c>
      <c r="B3970" t="s">
        <v>279</v>
      </c>
      <c r="C3970" t="s">
        <v>84</v>
      </c>
      <c r="D3970" t="s">
        <v>81</v>
      </c>
      <c r="E3970">
        <v>157.59</v>
      </c>
      <c r="F3970">
        <v>3</v>
      </c>
      <c r="G3970">
        <v>6.73</v>
      </c>
      <c r="H3970">
        <v>5.73</v>
      </c>
      <c r="I3970">
        <v>1</v>
      </c>
      <c r="J3970" s="13">
        <v>41594</v>
      </c>
      <c r="K3970" s="13">
        <v>41609</v>
      </c>
      <c r="L3970" t="s">
        <v>315</v>
      </c>
      <c r="M3970">
        <v>13.46</v>
      </c>
      <c r="N3970">
        <v>144.13</v>
      </c>
      <c r="O3970" t="s">
        <v>196</v>
      </c>
      <c r="P3970" t="s">
        <v>308</v>
      </c>
      <c r="Q3970">
        <v>11</v>
      </c>
      <c r="R3970" t="s">
        <v>312</v>
      </c>
      <c r="S3970" s="13">
        <v>-15</v>
      </c>
      <c r="T3970">
        <v>15</v>
      </c>
      <c r="U3970">
        <v>52.53</v>
      </c>
      <c r="V3970">
        <v>52.53</v>
      </c>
      <c r="W3970">
        <v>8167</v>
      </c>
    </row>
    <row r="3971" spans="1:23" x14ac:dyDescent="0.5">
      <c r="A3971" t="s">
        <v>225</v>
      </c>
      <c r="B3971" t="s">
        <v>279</v>
      </c>
      <c r="C3971" t="s">
        <v>84</v>
      </c>
      <c r="D3971" t="s">
        <v>81</v>
      </c>
      <c r="E3971">
        <v>157.59</v>
      </c>
      <c r="F3971">
        <v>3</v>
      </c>
      <c r="G3971">
        <v>8.8799999999999955</v>
      </c>
      <c r="H3971">
        <v>5.8799999999999955</v>
      </c>
      <c r="I3971">
        <v>1</v>
      </c>
      <c r="J3971" s="13">
        <v>41586</v>
      </c>
      <c r="K3971" s="13">
        <v>41600</v>
      </c>
      <c r="L3971" t="s">
        <v>321</v>
      </c>
      <c r="M3971">
        <v>15.759999999999991</v>
      </c>
      <c r="N3971">
        <v>141.83000000000001</v>
      </c>
      <c r="O3971" t="s">
        <v>196</v>
      </c>
      <c r="P3971" t="s">
        <v>308</v>
      </c>
      <c r="Q3971">
        <v>11</v>
      </c>
      <c r="R3971" t="s">
        <v>312</v>
      </c>
      <c r="S3971" s="13">
        <v>-14</v>
      </c>
      <c r="T3971">
        <v>14</v>
      </c>
      <c r="U3971">
        <v>52.53</v>
      </c>
      <c r="V3971">
        <v>52.53</v>
      </c>
      <c r="W3971">
        <v>8167</v>
      </c>
    </row>
    <row r="3972" spans="1:23" x14ac:dyDescent="0.5">
      <c r="A3972" t="s">
        <v>228</v>
      </c>
      <c r="B3972" t="s">
        <v>279</v>
      </c>
      <c r="C3972" t="s">
        <v>84</v>
      </c>
      <c r="D3972" t="s">
        <v>81</v>
      </c>
      <c r="E3972">
        <v>157.59</v>
      </c>
      <c r="F3972">
        <v>3</v>
      </c>
      <c r="G3972">
        <v>7.5799999999999983</v>
      </c>
      <c r="H3972">
        <v>6.5799999999999983</v>
      </c>
      <c r="I3972">
        <v>1</v>
      </c>
      <c r="J3972" s="13">
        <v>41585</v>
      </c>
      <c r="K3972" s="13">
        <v>41595</v>
      </c>
      <c r="L3972" t="s">
        <v>310</v>
      </c>
      <c r="M3972">
        <v>15.159999999999997</v>
      </c>
      <c r="N3972">
        <v>142.43</v>
      </c>
      <c r="O3972" t="s">
        <v>196</v>
      </c>
      <c r="P3972" t="s">
        <v>308</v>
      </c>
      <c r="Q3972">
        <v>11</v>
      </c>
      <c r="R3972" t="s">
        <v>312</v>
      </c>
      <c r="S3972" s="13">
        <v>-10</v>
      </c>
      <c r="T3972">
        <v>10</v>
      </c>
      <c r="U3972">
        <v>52.53</v>
      </c>
      <c r="V3972">
        <v>52.53</v>
      </c>
      <c r="W3972">
        <v>8167</v>
      </c>
    </row>
    <row r="3973" spans="1:23" x14ac:dyDescent="0.5">
      <c r="A3973" t="s">
        <v>220</v>
      </c>
      <c r="B3973" t="s">
        <v>279</v>
      </c>
      <c r="C3973" t="s">
        <v>84</v>
      </c>
      <c r="D3973" t="s">
        <v>81</v>
      </c>
      <c r="E3973">
        <v>157.59</v>
      </c>
      <c r="F3973">
        <v>3</v>
      </c>
      <c r="G3973">
        <v>6.2199999999999989</v>
      </c>
      <c r="H3973">
        <v>4.2199999999999989</v>
      </c>
      <c r="I3973">
        <v>1</v>
      </c>
      <c r="J3973" s="13">
        <v>41540</v>
      </c>
      <c r="K3973" s="13">
        <v>41549</v>
      </c>
      <c r="L3973" t="s">
        <v>318</v>
      </c>
      <c r="M3973">
        <v>11.439999999999998</v>
      </c>
      <c r="N3973">
        <v>146.15</v>
      </c>
      <c r="O3973" t="s">
        <v>196</v>
      </c>
      <c r="P3973" t="s">
        <v>316</v>
      </c>
      <c r="Q3973">
        <v>9</v>
      </c>
      <c r="R3973" t="s">
        <v>317</v>
      </c>
      <c r="S3973" s="13">
        <v>-9</v>
      </c>
      <c r="T3973">
        <v>9</v>
      </c>
      <c r="U3973">
        <v>52.53</v>
      </c>
      <c r="V3973">
        <v>52.53</v>
      </c>
      <c r="W3973">
        <v>8167</v>
      </c>
    </row>
    <row r="3974" spans="1:23" x14ac:dyDescent="0.5">
      <c r="A3974" t="s">
        <v>221</v>
      </c>
      <c r="B3974" t="s">
        <v>279</v>
      </c>
      <c r="C3974" t="s">
        <v>84</v>
      </c>
      <c r="D3974" t="s">
        <v>81</v>
      </c>
      <c r="E3974">
        <v>157.59</v>
      </c>
      <c r="F3974">
        <v>3</v>
      </c>
      <c r="G3974">
        <v>8.5499999999999972</v>
      </c>
      <c r="H3974">
        <v>5.5499999999999972</v>
      </c>
      <c r="I3974">
        <v>1</v>
      </c>
      <c r="J3974" s="13">
        <v>41530</v>
      </c>
      <c r="K3974" s="13">
        <v>42772</v>
      </c>
      <c r="L3974" t="s">
        <v>322</v>
      </c>
      <c r="M3974">
        <v>15.099999999999994</v>
      </c>
      <c r="N3974">
        <v>142.49</v>
      </c>
      <c r="O3974" t="s">
        <v>196</v>
      </c>
      <c r="P3974" t="s">
        <v>316</v>
      </c>
      <c r="Q3974">
        <v>9</v>
      </c>
      <c r="R3974" t="s">
        <v>317</v>
      </c>
      <c r="S3974" s="13">
        <v>-1242</v>
      </c>
      <c r="T3974">
        <v>1242</v>
      </c>
      <c r="U3974">
        <v>52.53</v>
      </c>
      <c r="V3974">
        <v>52.53</v>
      </c>
      <c r="W3974">
        <v>8167</v>
      </c>
    </row>
    <row r="3975" spans="1:23" x14ac:dyDescent="0.5">
      <c r="A3975" t="s">
        <v>228</v>
      </c>
      <c r="B3975" t="s">
        <v>279</v>
      </c>
      <c r="C3975" t="s">
        <v>84</v>
      </c>
      <c r="D3975" t="s">
        <v>81</v>
      </c>
      <c r="E3975">
        <v>157.59</v>
      </c>
      <c r="F3975">
        <v>3</v>
      </c>
      <c r="G3975">
        <v>8.6499999999999986</v>
      </c>
      <c r="H3975">
        <v>6.6499999999999986</v>
      </c>
      <c r="I3975">
        <v>1</v>
      </c>
      <c r="J3975" s="13">
        <v>41521</v>
      </c>
      <c r="K3975" s="13">
        <v>41532</v>
      </c>
      <c r="L3975" t="s">
        <v>310</v>
      </c>
      <c r="M3975">
        <v>16.299999999999997</v>
      </c>
      <c r="N3975">
        <v>141.29000000000002</v>
      </c>
      <c r="O3975" t="s">
        <v>196</v>
      </c>
      <c r="P3975" t="s">
        <v>316</v>
      </c>
      <c r="Q3975">
        <v>9</v>
      </c>
      <c r="R3975" t="s">
        <v>317</v>
      </c>
      <c r="S3975" s="13">
        <v>-11</v>
      </c>
      <c r="T3975">
        <v>11</v>
      </c>
      <c r="U3975">
        <v>52.53</v>
      </c>
      <c r="V3975">
        <v>52.53</v>
      </c>
      <c r="W3975">
        <v>8167</v>
      </c>
    </row>
    <row r="3976" spans="1:23" x14ac:dyDescent="0.5">
      <c r="A3976" t="s">
        <v>226</v>
      </c>
      <c r="B3976" t="s">
        <v>279</v>
      </c>
      <c r="C3976" t="s">
        <v>84</v>
      </c>
      <c r="D3976" t="s">
        <v>81</v>
      </c>
      <c r="E3976">
        <v>157.59</v>
      </c>
      <c r="F3976">
        <v>3</v>
      </c>
      <c r="G3976">
        <v>8.5799999999999983</v>
      </c>
      <c r="H3976">
        <v>3.5799999999999983</v>
      </c>
      <c r="I3976">
        <v>1</v>
      </c>
      <c r="J3976" s="13">
        <v>41520</v>
      </c>
      <c r="K3976" s="13">
        <v>41531</v>
      </c>
      <c r="L3976" t="s">
        <v>315</v>
      </c>
      <c r="M3976">
        <v>13.159999999999997</v>
      </c>
      <c r="N3976">
        <v>144.43</v>
      </c>
      <c r="O3976" t="s">
        <v>196</v>
      </c>
      <c r="P3976" t="s">
        <v>316</v>
      </c>
      <c r="Q3976">
        <v>9</v>
      </c>
      <c r="R3976" t="s">
        <v>317</v>
      </c>
      <c r="S3976" s="13">
        <v>-11</v>
      </c>
      <c r="T3976">
        <v>11</v>
      </c>
      <c r="U3976">
        <v>52.53</v>
      </c>
      <c r="V3976">
        <v>52.53</v>
      </c>
      <c r="W3976">
        <v>8167</v>
      </c>
    </row>
    <row r="3977" spans="1:23" x14ac:dyDescent="0.5">
      <c r="A3977" t="s">
        <v>227</v>
      </c>
      <c r="B3977" t="s">
        <v>279</v>
      </c>
      <c r="C3977" t="s">
        <v>84</v>
      </c>
      <c r="D3977" t="s">
        <v>81</v>
      </c>
      <c r="E3977">
        <v>157.59</v>
      </c>
      <c r="F3977">
        <v>3</v>
      </c>
      <c r="G3977">
        <v>6.25</v>
      </c>
      <c r="H3977">
        <v>6.25</v>
      </c>
      <c r="I3977">
        <v>1</v>
      </c>
      <c r="J3977" s="13">
        <v>41449</v>
      </c>
      <c r="K3977" s="13">
        <v>42751</v>
      </c>
      <c r="L3977" t="s">
        <v>311</v>
      </c>
      <c r="M3977">
        <v>13.5</v>
      </c>
      <c r="N3977">
        <v>144.09</v>
      </c>
      <c r="O3977" t="s">
        <v>196</v>
      </c>
      <c r="P3977" t="s">
        <v>323</v>
      </c>
      <c r="Q3977">
        <v>6</v>
      </c>
      <c r="R3977" t="s">
        <v>324</v>
      </c>
      <c r="S3977" s="13">
        <v>-1302</v>
      </c>
      <c r="T3977">
        <v>1302</v>
      </c>
      <c r="U3977">
        <v>52.53</v>
      </c>
      <c r="V3977">
        <v>52.53</v>
      </c>
      <c r="W3977">
        <v>8167</v>
      </c>
    </row>
    <row r="3978" spans="1:23" x14ac:dyDescent="0.5">
      <c r="A3978" t="s">
        <v>226</v>
      </c>
      <c r="B3978" t="s">
        <v>279</v>
      </c>
      <c r="C3978" t="s">
        <v>84</v>
      </c>
      <c r="D3978" t="s">
        <v>81</v>
      </c>
      <c r="E3978">
        <v>157.59</v>
      </c>
      <c r="F3978">
        <v>3</v>
      </c>
      <c r="G3978">
        <v>6.6099999999999994</v>
      </c>
      <c r="H3978">
        <v>4.6099999999999994</v>
      </c>
      <c r="I3978">
        <v>1</v>
      </c>
      <c r="J3978" s="13">
        <v>41446</v>
      </c>
      <c r="K3978" s="13">
        <v>41458</v>
      </c>
      <c r="L3978" t="s">
        <v>315</v>
      </c>
      <c r="M3978">
        <v>12.219999999999999</v>
      </c>
      <c r="N3978">
        <v>145.37</v>
      </c>
      <c r="O3978" t="s">
        <v>196</v>
      </c>
      <c r="P3978" t="s">
        <v>323</v>
      </c>
      <c r="Q3978">
        <v>6</v>
      </c>
      <c r="R3978" t="s">
        <v>324</v>
      </c>
      <c r="S3978" s="13">
        <v>-12</v>
      </c>
      <c r="T3978">
        <v>12</v>
      </c>
      <c r="U3978">
        <v>52.53</v>
      </c>
      <c r="V3978">
        <v>52.53</v>
      </c>
      <c r="W3978">
        <v>8167</v>
      </c>
    </row>
    <row r="3979" spans="1:23" x14ac:dyDescent="0.5">
      <c r="A3979" t="s">
        <v>225</v>
      </c>
      <c r="B3979" t="s">
        <v>279</v>
      </c>
      <c r="C3979" t="s">
        <v>84</v>
      </c>
      <c r="D3979" t="s">
        <v>81</v>
      </c>
      <c r="E3979">
        <v>157.59</v>
      </c>
      <c r="F3979">
        <v>3</v>
      </c>
      <c r="G3979">
        <v>9.4500000000000028</v>
      </c>
      <c r="H3979">
        <v>5.4500000000000028</v>
      </c>
      <c r="I3979">
        <v>1</v>
      </c>
      <c r="J3979" s="13">
        <v>41435</v>
      </c>
      <c r="K3979" s="13">
        <v>41445</v>
      </c>
      <c r="L3979" t="s">
        <v>321</v>
      </c>
      <c r="M3979">
        <v>15.900000000000006</v>
      </c>
      <c r="N3979">
        <v>141.69</v>
      </c>
      <c r="O3979" t="s">
        <v>196</v>
      </c>
      <c r="P3979" t="s">
        <v>323</v>
      </c>
      <c r="Q3979">
        <v>6</v>
      </c>
      <c r="R3979" t="s">
        <v>324</v>
      </c>
      <c r="S3979" s="13">
        <v>-10</v>
      </c>
      <c r="T3979">
        <v>10</v>
      </c>
      <c r="U3979">
        <v>52.53</v>
      </c>
      <c r="V3979">
        <v>52.53</v>
      </c>
      <c r="W3979">
        <v>8167</v>
      </c>
    </row>
    <row r="3980" spans="1:23" x14ac:dyDescent="0.5">
      <c r="A3980" t="s">
        <v>220</v>
      </c>
      <c r="B3980" t="s">
        <v>279</v>
      </c>
      <c r="C3980" t="s">
        <v>84</v>
      </c>
      <c r="D3980" t="s">
        <v>81</v>
      </c>
      <c r="E3980">
        <v>157.59</v>
      </c>
      <c r="F3980">
        <v>3</v>
      </c>
      <c r="G3980">
        <v>6.1000000000000014</v>
      </c>
      <c r="H3980">
        <v>3.1000000000000014</v>
      </c>
      <c r="I3980">
        <v>1</v>
      </c>
      <c r="J3980" s="13">
        <v>41416</v>
      </c>
      <c r="K3980" s="13">
        <v>41425</v>
      </c>
      <c r="L3980" t="s">
        <v>318</v>
      </c>
      <c r="M3980">
        <v>10.200000000000003</v>
      </c>
      <c r="N3980">
        <v>147.38999999999999</v>
      </c>
      <c r="O3980" t="s">
        <v>196</v>
      </c>
      <c r="P3980" t="s">
        <v>323</v>
      </c>
      <c r="Q3980">
        <v>5</v>
      </c>
      <c r="R3980" t="s">
        <v>325</v>
      </c>
      <c r="S3980" s="13">
        <v>-9</v>
      </c>
      <c r="T3980">
        <v>9</v>
      </c>
      <c r="U3980">
        <v>52.53</v>
      </c>
      <c r="V3980">
        <v>52.53</v>
      </c>
      <c r="W3980">
        <v>8167</v>
      </c>
    </row>
    <row r="3981" spans="1:23" x14ac:dyDescent="0.5">
      <c r="A3981" t="s">
        <v>225</v>
      </c>
      <c r="B3981" t="s">
        <v>279</v>
      </c>
      <c r="C3981" t="s">
        <v>84</v>
      </c>
      <c r="D3981" t="s">
        <v>81</v>
      </c>
      <c r="E3981">
        <v>157.59</v>
      </c>
      <c r="F3981">
        <v>3</v>
      </c>
      <c r="G3981">
        <v>5.9899999999999984</v>
      </c>
      <c r="H3981">
        <v>3.9899999999999984</v>
      </c>
      <c r="I3981">
        <v>1</v>
      </c>
      <c r="J3981" s="13">
        <v>41406</v>
      </c>
      <c r="K3981" s="13">
        <v>41424</v>
      </c>
      <c r="L3981" t="s">
        <v>321</v>
      </c>
      <c r="M3981">
        <v>10.979999999999997</v>
      </c>
      <c r="N3981">
        <v>146.61000000000001</v>
      </c>
      <c r="O3981" t="s">
        <v>196</v>
      </c>
      <c r="P3981" t="s">
        <v>323</v>
      </c>
      <c r="Q3981">
        <v>5</v>
      </c>
      <c r="R3981" t="s">
        <v>325</v>
      </c>
      <c r="S3981" s="13">
        <v>-18</v>
      </c>
      <c r="T3981">
        <v>18</v>
      </c>
      <c r="U3981">
        <v>52.53</v>
      </c>
      <c r="V3981">
        <v>52.53</v>
      </c>
      <c r="W3981">
        <v>8167</v>
      </c>
    </row>
    <row r="3982" spans="1:23" x14ac:dyDescent="0.5">
      <c r="A3982" t="s">
        <v>224</v>
      </c>
      <c r="B3982" t="s">
        <v>279</v>
      </c>
      <c r="C3982" t="s">
        <v>84</v>
      </c>
      <c r="D3982" t="s">
        <v>81</v>
      </c>
      <c r="E3982">
        <v>157.59</v>
      </c>
      <c r="F3982">
        <v>3</v>
      </c>
      <c r="G3982">
        <v>5.5799999999999983</v>
      </c>
      <c r="H3982">
        <v>4.5799999999999983</v>
      </c>
      <c r="I3982">
        <v>1</v>
      </c>
      <c r="J3982" s="13">
        <v>41338</v>
      </c>
      <c r="K3982" s="13">
        <v>41345</v>
      </c>
      <c r="L3982" t="s">
        <v>313</v>
      </c>
      <c r="M3982">
        <v>11.159999999999997</v>
      </c>
      <c r="N3982">
        <v>146.43</v>
      </c>
      <c r="O3982" t="s">
        <v>196</v>
      </c>
      <c r="P3982" t="s">
        <v>327</v>
      </c>
      <c r="Q3982">
        <v>3</v>
      </c>
      <c r="R3982" t="s">
        <v>328</v>
      </c>
      <c r="S3982" s="13">
        <v>-7</v>
      </c>
      <c r="T3982">
        <v>7</v>
      </c>
      <c r="U3982">
        <v>52.53</v>
      </c>
      <c r="V3982">
        <v>52.53</v>
      </c>
      <c r="W3982">
        <v>8167</v>
      </c>
    </row>
    <row r="3983" spans="1:23" x14ac:dyDescent="0.5">
      <c r="A3983" t="s">
        <v>222</v>
      </c>
      <c r="B3983" t="s">
        <v>279</v>
      </c>
      <c r="C3983" t="s">
        <v>84</v>
      </c>
      <c r="D3983" t="s">
        <v>81</v>
      </c>
      <c r="E3983">
        <v>157.59</v>
      </c>
      <c r="F3983">
        <v>3</v>
      </c>
      <c r="G3983">
        <v>7.3299999999999983</v>
      </c>
      <c r="H3983">
        <v>3.3299999999999983</v>
      </c>
      <c r="I3983">
        <v>1</v>
      </c>
      <c r="J3983" s="13">
        <v>41338</v>
      </c>
      <c r="K3983" s="13">
        <v>41356</v>
      </c>
      <c r="L3983" t="s">
        <v>331</v>
      </c>
      <c r="M3983">
        <v>11.659999999999997</v>
      </c>
      <c r="N3983">
        <v>145.93</v>
      </c>
      <c r="O3983" t="s">
        <v>196</v>
      </c>
      <c r="P3983" t="s">
        <v>327</v>
      </c>
      <c r="Q3983">
        <v>3</v>
      </c>
      <c r="R3983" t="s">
        <v>328</v>
      </c>
      <c r="S3983" s="13">
        <v>-18</v>
      </c>
      <c r="T3983">
        <v>18</v>
      </c>
      <c r="U3983">
        <v>52.53</v>
      </c>
      <c r="V3983">
        <v>52.53</v>
      </c>
      <c r="W3983">
        <v>8167</v>
      </c>
    </row>
    <row r="3984" spans="1:23" x14ac:dyDescent="0.5">
      <c r="A3984" t="s">
        <v>226</v>
      </c>
      <c r="B3984" t="s">
        <v>279</v>
      </c>
      <c r="C3984" t="s">
        <v>84</v>
      </c>
      <c r="D3984" t="s">
        <v>81</v>
      </c>
      <c r="E3984">
        <v>157.59</v>
      </c>
      <c r="F3984">
        <v>3</v>
      </c>
      <c r="G3984">
        <v>5.73</v>
      </c>
      <c r="H3984">
        <v>6.73</v>
      </c>
      <c r="I3984">
        <v>1</v>
      </c>
      <c r="J3984" s="13">
        <v>41334</v>
      </c>
      <c r="K3984" s="13">
        <v>41351</v>
      </c>
      <c r="L3984" t="s">
        <v>315</v>
      </c>
      <c r="M3984">
        <v>13.46</v>
      </c>
      <c r="N3984">
        <v>144.13</v>
      </c>
      <c r="O3984" t="s">
        <v>196</v>
      </c>
      <c r="P3984" t="s">
        <v>327</v>
      </c>
      <c r="Q3984">
        <v>3</v>
      </c>
      <c r="R3984" t="s">
        <v>328</v>
      </c>
      <c r="S3984" s="13">
        <v>-17</v>
      </c>
      <c r="T3984">
        <v>17</v>
      </c>
      <c r="U3984">
        <v>52.53</v>
      </c>
      <c r="V3984">
        <v>52.53</v>
      </c>
      <c r="W3984">
        <v>8167</v>
      </c>
    </row>
    <row r="3985" spans="1:23" x14ac:dyDescent="0.5">
      <c r="A3985" t="s">
        <v>225</v>
      </c>
      <c r="B3985" t="s">
        <v>279</v>
      </c>
      <c r="C3985" t="s">
        <v>84</v>
      </c>
      <c r="D3985" t="s">
        <v>81</v>
      </c>
      <c r="E3985">
        <v>157.59</v>
      </c>
      <c r="F3985">
        <v>3</v>
      </c>
      <c r="G3985">
        <v>7.1000000000000014</v>
      </c>
      <c r="H3985">
        <v>5.1000000000000014</v>
      </c>
      <c r="I3985">
        <v>1</v>
      </c>
      <c r="J3985" s="13">
        <v>41333</v>
      </c>
      <c r="K3985" s="13">
        <v>42720</v>
      </c>
      <c r="L3985" t="s">
        <v>321</v>
      </c>
      <c r="M3985">
        <v>13.200000000000003</v>
      </c>
      <c r="N3985">
        <v>144.38999999999999</v>
      </c>
      <c r="O3985" t="s">
        <v>196</v>
      </c>
      <c r="P3985" t="s">
        <v>327</v>
      </c>
      <c r="Q3985">
        <v>2</v>
      </c>
      <c r="R3985" t="s">
        <v>329</v>
      </c>
      <c r="S3985" s="13">
        <v>-1387</v>
      </c>
      <c r="T3985">
        <v>1387</v>
      </c>
      <c r="U3985">
        <v>52.53</v>
      </c>
      <c r="V3985">
        <v>52.53</v>
      </c>
      <c r="W3985">
        <v>8167</v>
      </c>
    </row>
    <row r="3986" spans="1:23" x14ac:dyDescent="0.5">
      <c r="A3986" t="s">
        <v>225</v>
      </c>
      <c r="B3986" t="s">
        <v>279</v>
      </c>
      <c r="C3986" t="s">
        <v>84</v>
      </c>
      <c r="D3986" t="s">
        <v>81</v>
      </c>
      <c r="E3986">
        <v>157.59</v>
      </c>
      <c r="F3986">
        <v>3</v>
      </c>
      <c r="G3986">
        <v>5.6099999999999994</v>
      </c>
      <c r="H3986">
        <v>3.6099999999999994</v>
      </c>
      <c r="I3986">
        <v>1</v>
      </c>
      <c r="J3986" s="13">
        <v>41310</v>
      </c>
      <c r="K3986" s="13">
        <v>41328</v>
      </c>
      <c r="L3986" t="s">
        <v>321</v>
      </c>
      <c r="M3986">
        <v>10.219999999999999</v>
      </c>
      <c r="N3986">
        <v>147.37</v>
      </c>
      <c r="O3986" t="s">
        <v>196</v>
      </c>
      <c r="P3986" t="s">
        <v>327</v>
      </c>
      <c r="Q3986">
        <v>2</v>
      </c>
      <c r="R3986" t="s">
        <v>329</v>
      </c>
      <c r="S3986" s="13">
        <v>-18</v>
      </c>
      <c r="T3986">
        <v>18</v>
      </c>
      <c r="U3986">
        <v>52.53</v>
      </c>
      <c r="V3986">
        <v>52.53</v>
      </c>
      <c r="W3986">
        <v>8167</v>
      </c>
    </row>
    <row r="3987" spans="1:23" x14ac:dyDescent="0.5">
      <c r="A3987" t="s">
        <v>220</v>
      </c>
      <c r="B3987" t="s">
        <v>279</v>
      </c>
      <c r="C3987" t="s">
        <v>84</v>
      </c>
      <c r="D3987" t="s">
        <v>81</v>
      </c>
      <c r="E3987">
        <v>157.59</v>
      </c>
      <c r="F3987">
        <v>3</v>
      </c>
      <c r="G3987">
        <v>5.1400000000000006</v>
      </c>
      <c r="H3987">
        <v>3.1400000000000006</v>
      </c>
      <c r="I3987">
        <v>1</v>
      </c>
      <c r="J3987" s="13">
        <v>41258</v>
      </c>
      <c r="K3987" s="13">
        <v>42698</v>
      </c>
      <c r="L3987" t="s">
        <v>318</v>
      </c>
      <c r="M3987">
        <v>9.2800000000000011</v>
      </c>
      <c r="N3987">
        <v>148.31</v>
      </c>
      <c r="O3987" t="s">
        <v>195</v>
      </c>
      <c r="P3987" t="s">
        <v>308</v>
      </c>
      <c r="Q3987">
        <v>12</v>
      </c>
      <c r="R3987" t="s">
        <v>309</v>
      </c>
      <c r="S3987" s="13">
        <v>-1440</v>
      </c>
      <c r="T3987">
        <v>1440</v>
      </c>
      <c r="U3987">
        <v>52.53</v>
      </c>
      <c r="V3987">
        <v>52.53</v>
      </c>
      <c r="W3987">
        <v>8167</v>
      </c>
    </row>
    <row r="3988" spans="1:23" x14ac:dyDescent="0.5">
      <c r="A3988" t="s">
        <v>221</v>
      </c>
      <c r="B3988" t="s">
        <v>279</v>
      </c>
      <c r="C3988" t="s">
        <v>84</v>
      </c>
      <c r="D3988" t="s">
        <v>81</v>
      </c>
      <c r="E3988">
        <v>157.59</v>
      </c>
      <c r="F3988">
        <v>3</v>
      </c>
      <c r="G3988">
        <v>7.9899999999999984</v>
      </c>
      <c r="H3988">
        <v>3.9899999999999984</v>
      </c>
      <c r="I3988">
        <v>1</v>
      </c>
      <c r="J3988" s="13">
        <v>41247</v>
      </c>
      <c r="K3988" s="13">
        <v>41259</v>
      </c>
      <c r="L3988" t="s">
        <v>322</v>
      </c>
      <c r="M3988">
        <v>12.979999999999997</v>
      </c>
      <c r="N3988">
        <v>144.61000000000001</v>
      </c>
      <c r="O3988" t="s">
        <v>195</v>
      </c>
      <c r="P3988" t="s">
        <v>308</v>
      </c>
      <c r="Q3988">
        <v>12</v>
      </c>
      <c r="R3988" t="s">
        <v>309</v>
      </c>
      <c r="S3988" s="13">
        <v>-12</v>
      </c>
      <c r="T3988">
        <v>12</v>
      </c>
      <c r="U3988">
        <v>52.53</v>
      </c>
      <c r="V3988">
        <v>52.53</v>
      </c>
      <c r="W3988">
        <v>8167</v>
      </c>
    </row>
    <row r="3989" spans="1:23" x14ac:dyDescent="0.5">
      <c r="A3989" t="s">
        <v>221</v>
      </c>
      <c r="B3989" t="s">
        <v>279</v>
      </c>
      <c r="C3989" t="s">
        <v>84</v>
      </c>
      <c r="D3989" t="s">
        <v>81</v>
      </c>
      <c r="E3989">
        <v>157.59</v>
      </c>
      <c r="F3989">
        <v>3</v>
      </c>
      <c r="G3989">
        <v>9</v>
      </c>
      <c r="H3989">
        <v>3</v>
      </c>
      <c r="I3989">
        <v>1</v>
      </c>
      <c r="J3989" s="13">
        <v>41236</v>
      </c>
      <c r="K3989" s="13">
        <v>41254</v>
      </c>
      <c r="L3989" t="s">
        <v>322</v>
      </c>
      <c r="M3989">
        <v>13</v>
      </c>
      <c r="N3989">
        <v>144.59</v>
      </c>
      <c r="O3989" t="s">
        <v>195</v>
      </c>
      <c r="P3989" t="s">
        <v>308</v>
      </c>
      <c r="Q3989">
        <v>11</v>
      </c>
      <c r="R3989" t="s">
        <v>312</v>
      </c>
      <c r="S3989" s="13">
        <v>-18</v>
      </c>
      <c r="T3989">
        <v>18</v>
      </c>
      <c r="U3989">
        <v>52.53</v>
      </c>
      <c r="V3989">
        <v>52.53</v>
      </c>
      <c r="W3989">
        <v>8167</v>
      </c>
    </row>
    <row r="3990" spans="1:23" x14ac:dyDescent="0.5">
      <c r="A3990" t="s">
        <v>223</v>
      </c>
      <c r="B3990" t="s">
        <v>279</v>
      </c>
      <c r="C3990" t="s">
        <v>84</v>
      </c>
      <c r="D3990" t="s">
        <v>81</v>
      </c>
      <c r="E3990">
        <v>157.59</v>
      </c>
      <c r="F3990">
        <v>3</v>
      </c>
      <c r="G3990">
        <v>5.25</v>
      </c>
      <c r="H3990">
        <v>6.25</v>
      </c>
      <c r="I3990">
        <v>1</v>
      </c>
      <c r="J3990" s="13">
        <v>41227</v>
      </c>
      <c r="K3990" s="13">
        <v>41245</v>
      </c>
      <c r="L3990" t="s">
        <v>307</v>
      </c>
      <c r="M3990">
        <v>12.5</v>
      </c>
      <c r="N3990">
        <v>145.09</v>
      </c>
      <c r="O3990" t="s">
        <v>195</v>
      </c>
      <c r="P3990" t="s">
        <v>308</v>
      </c>
      <c r="Q3990">
        <v>11</v>
      </c>
      <c r="R3990" t="s">
        <v>312</v>
      </c>
      <c r="S3990" s="13">
        <v>-18</v>
      </c>
      <c r="T3990">
        <v>18</v>
      </c>
      <c r="U3990">
        <v>52.53</v>
      </c>
      <c r="V3990">
        <v>52.53</v>
      </c>
      <c r="W3990">
        <v>8167</v>
      </c>
    </row>
    <row r="3991" spans="1:23" x14ac:dyDescent="0.5">
      <c r="A3991" t="s">
        <v>223</v>
      </c>
      <c r="B3991" t="s">
        <v>279</v>
      </c>
      <c r="C3991" t="s">
        <v>84</v>
      </c>
      <c r="D3991" t="s">
        <v>81</v>
      </c>
      <c r="E3991">
        <v>157.59</v>
      </c>
      <c r="F3991">
        <v>3</v>
      </c>
      <c r="G3991">
        <v>9.5499999999999972</v>
      </c>
      <c r="H3991">
        <v>6.5499999999999972</v>
      </c>
      <c r="I3991">
        <v>1</v>
      </c>
      <c r="J3991" s="13">
        <v>41159</v>
      </c>
      <c r="K3991" s="13">
        <v>41171</v>
      </c>
      <c r="L3991" t="s">
        <v>307</v>
      </c>
      <c r="M3991">
        <v>17.099999999999994</v>
      </c>
      <c r="N3991">
        <v>140.49</v>
      </c>
      <c r="O3991" t="s">
        <v>195</v>
      </c>
      <c r="P3991" t="s">
        <v>316</v>
      </c>
      <c r="Q3991">
        <v>9</v>
      </c>
      <c r="R3991" t="s">
        <v>317</v>
      </c>
      <c r="S3991" s="13">
        <v>-12</v>
      </c>
      <c r="T3991">
        <v>12</v>
      </c>
      <c r="U3991">
        <v>52.53</v>
      </c>
      <c r="V3991">
        <v>52.53</v>
      </c>
      <c r="W3991">
        <v>8167</v>
      </c>
    </row>
    <row r="3992" spans="1:23" x14ac:dyDescent="0.5">
      <c r="A3992" t="s">
        <v>227</v>
      </c>
      <c r="B3992" t="s">
        <v>279</v>
      </c>
      <c r="C3992" t="s">
        <v>84</v>
      </c>
      <c r="D3992" t="s">
        <v>81</v>
      </c>
      <c r="E3992">
        <v>157.59</v>
      </c>
      <c r="F3992">
        <v>3</v>
      </c>
      <c r="G3992">
        <v>5.6099999999999994</v>
      </c>
      <c r="H3992">
        <v>4.6099999999999994</v>
      </c>
      <c r="I3992">
        <v>1</v>
      </c>
      <c r="J3992" s="13">
        <v>41153</v>
      </c>
      <c r="K3992" s="13">
        <v>42671</v>
      </c>
      <c r="L3992" t="s">
        <v>311</v>
      </c>
      <c r="M3992">
        <v>11.219999999999999</v>
      </c>
      <c r="N3992">
        <v>146.37</v>
      </c>
      <c r="O3992" t="s">
        <v>195</v>
      </c>
      <c r="P3992" t="s">
        <v>316</v>
      </c>
      <c r="Q3992">
        <v>9</v>
      </c>
      <c r="R3992" t="s">
        <v>317</v>
      </c>
      <c r="S3992" s="13">
        <v>-1518</v>
      </c>
      <c r="T3992">
        <v>1518</v>
      </c>
      <c r="U3992">
        <v>52.53</v>
      </c>
      <c r="V3992">
        <v>52.53</v>
      </c>
      <c r="W3992">
        <v>8167</v>
      </c>
    </row>
    <row r="3993" spans="1:23" x14ac:dyDescent="0.5">
      <c r="A3993" t="s">
        <v>221</v>
      </c>
      <c r="B3993" t="s">
        <v>279</v>
      </c>
      <c r="C3993" t="s">
        <v>84</v>
      </c>
      <c r="D3993" t="s">
        <v>81</v>
      </c>
      <c r="E3993">
        <v>157.59</v>
      </c>
      <c r="F3993">
        <v>3</v>
      </c>
      <c r="G3993">
        <v>9.5499999999999972</v>
      </c>
      <c r="H3993">
        <v>4.5499999999999972</v>
      </c>
      <c r="I3993">
        <v>1</v>
      </c>
      <c r="J3993" s="13">
        <v>41137</v>
      </c>
      <c r="K3993" s="13">
        <v>41153</v>
      </c>
      <c r="L3993" t="s">
        <v>322</v>
      </c>
      <c r="M3993">
        <v>15.099999999999994</v>
      </c>
      <c r="N3993">
        <v>142.49</v>
      </c>
      <c r="O3993" t="s">
        <v>195</v>
      </c>
      <c r="P3993" t="s">
        <v>316</v>
      </c>
      <c r="Q3993">
        <v>8</v>
      </c>
      <c r="R3993" t="s">
        <v>319</v>
      </c>
      <c r="S3993" s="13">
        <v>-16</v>
      </c>
      <c r="T3993">
        <v>16</v>
      </c>
      <c r="U3993">
        <v>52.53</v>
      </c>
      <c r="V3993">
        <v>52.53</v>
      </c>
      <c r="W3993">
        <v>8167</v>
      </c>
    </row>
    <row r="3994" spans="1:23" x14ac:dyDescent="0.5">
      <c r="A3994" t="s">
        <v>225</v>
      </c>
      <c r="B3994" t="s">
        <v>279</v>
      </c>
      <c r="C3994" t="s">
        <v>84</v>
      </c>
      <c r="D3994" t="s">
        <v>81</v>
      </c>
      <c r="E3994">
        <v>157.59</v>
      </c>
      <c r="F3994">
        <v>3</v>
      </c>
      <c r="G3994">
        <v>7.68</v>
      </c>
      <c r="H3994">
        <v>4.68</v>
      </c>
      <c r="I3994">
        <v>1</v>
      </c>
      <c r="J3994" s="13">
        <v>41096</v>
      </c>
      <c r="K3994" s="13">
        <v>42666</v>
      </c>
      <c r="L3994" t="s">
        <v>321</v>
      </c>
      <c r="M3994">
        <v>13.36</v>
      </c>
      <c r="N3994">
        <v>144.23000000000002</v>
      </c>
      <c r="O3994" t="s">
        <v>195</v>
      </c>
      <c r="P3994" t="s">
        <v>316</v>
      </c>
      <c r="Q3994">
        <v>7</v>
      </c>
      <c r="R3994" t="s">
        <v>320</v>
      </c>
      <c r="S3994" s="13">
        <v>-1570</v>
      </c>
      <c r="T3994">
        <v>1570</v>
      </c>
      <c r="U3994">
        <v>52.53</v>
      </c>
      <c r="V3994">
        <v>52.53</v>
      </c>
      <c r="W3994">
        <v>8167</v>
      </c>
    </row>
    <row r="3995" spans="1:23" x14ac:dyDescent="0.5">
      <c r="A3995" t="s">
        <v>226</v>
      </c>
      <c r="B3995" t="s">
        <v>279</v>
      </c>
      <c r="C3995" t="s">
        <v>84</v>
      </c>
      <c r="D3995" t="s">
        <v>81</v>
      </c>
      <c r="E3995">
        <v>157.59</v>
      </c>
      <c r="F3995">
        <v>3</v>
      </c>
      <c r="G3995">
        <v>5.5499999999999972</v>
      </c>
      <c r="H3995">
        <v>6.5499999999999972</v>
      </c>
      <c r="I3995">
        <v>1</v>
      </c>
      <c r="J3995" s="13">
        <v>41083</v>
      </c>
      <c r="K3995" s="13">
        <v>41093</v>
      </c>
      <c r="L3995" t="s">
        <v>315</v>
      </c>
      <c r="M3995">
        <v>13.099999999999994</v>
      </c>
      <c r="N3995">
        <v>144.49</v>
      </c>
      <c r="O3995" t="s">
        <v>195</v>
      </c>
      <c r="P3995" t="s">
        <v>323</v>
      </c>
      <c r="Q3995">
        <v>6</v>
      </c>
      <c r="R3995" t="s">
        <v>324</v>
      </c>
      <c r="S3995" s="13">
        <v>-10</v>
      </c>
      <c r="T3995">
        <v>10</v>
      </c>
      <c r="U3995">
        <v>52.53</v>
      </c>
      <c r="V3995">
        <v>52.53</v>
      </c>
      <c r="W3995">
        <v>8167</v>
      </c>
    </row>
    <row r="3996" spans="1:23" x14ac:dyDescent="0.5">
      <c r="A3996" t="s">
        <v>226</v>
      </c>
      <c r="B3996" t="s">
        <v>279</v>
      </c>
      <c r="C3996" t="s">
        <v>84</v>
      </c>
      <c r="D3996" t="s">
        <v>81</v>
      </c>
      <c r="E3996">
        <v>157.59</v>
      </c>
      <c r="F3996">
        <v>3</v>
      </c>
      <c r="G3996">
        <v>9.75</v>
      </c>
      <c r="H3996">
        <v>5.75</v>
      </c>
      <c r="I3996">
        <v>1</v>
      </c>
      <c r="J3996" s="13">
        <v>41077</v>
      </c>
      <c r="K3996" s="13">
        <v>41094</v>
      </c>
      <c r="L3996" t="s">
        <v>315</v>
      </c>
      <c r="M3996">
        <v>16.5</v>
      </c>
      <c r="N3996">
        <v>141.09</v>
      </c>
      <c r="O3996" t="s">
        <v>195</v>
      </c>
      <c r="P3996" t="s">
        <v>323</v>
      </c>
      <c r="Q3996">
        <v>6</v>
      </c>
      <c r="R3996" t="s">
        <v>324</v>
      </c>
      <c r="S3996" s="13">
        <v>-17</v>
      </c>
      <c r="T3996">
        <v>17</v>
      </c>
      <c r="U3996">
        <v>52.53</v>
      </c>
      <c r="V3996">
        <v>52.53</v>
      </c>
      <c r="W3996">
        <v>8167</v>
      </c>
    </row>
    <row r="3997" spans="1:23" x14ac:dyDescent="0.5">
      <c r="A3997" t="s">
        <v>222</v>
      </c>
      <c r="B3997" t="s">
        <v>279</v>
      </c>
      <c r="C3997" t="s">
        <v>84</v>
      </c>
      <c r="D3997" t="s">
        <v>81</v>
      </c>
      <c r="E3997">
        <v>157.59</v>
      </c>
      <c r="F3997">
        <v>3</v>
      </c>
      <c r="G3997">
        <v>8</v>
      </c>
      <c r="H3997">
        <v>3</v>
      </c>
      <c r="I3997">
        <v>1</v>
      </c>
      <c r="J3997" s="13">
        <v>41064</v>
      </c>
      <c r="K3997" s="13">
        <v>41072</v>
      </c>
      <c r="L3997" t="s">
        <v>331</v>
      </c>
      <c r="M3997">
        <v>12</v>
      </c>
      <c r="N3997">
        <v>145.59</v>
      </c>
      <c r="O3997" t="s">
        <v>195</v>
      </c>
      <c r="P3997" t="s">
        <v>323</v>
      </c>
      <c r="Q3997">
        <v>6</v>
      </c>
      <c r="R3997" t="s">
        <v>324</v>
      </c>
      <c r="S3997" s="13">
        <v>-8</v>
      </c>
      <c r="T3997">
        <v>8</v>
      </c>
      <c r="U3997">
        <v>52.53</v>
      </c>
      <c r="V3997">
        <v>52.53</v>
      </c>
      <c r="W3997">
        <v>8167</v>
      </c>
    </row>
    <row r="3998" spans="1:23" x14ac:dyDescent="0.5">
      <c r="A3998" t="s">
        <v>221</v>
      </c>
      <c r="B3998" t="s">
        <v>279</v>
      </c>
      <c r="C3998" t="s">
        <v>84</v>
      </c>
      <c r="D3998" t="s">
        <v>81</v>
      </c>
      <c r="E3998">
        <v>157.59</v>
      </c>
      <c r="F3998">
        <v>3</v>
      </c>
      <c r="G3998">
        <v>9</v>
      </c>
      <c r="H3998">
        <v>6</v>
      </c>
      <c r="I3998">
        <v>1</v>
      </c>
      <c r="J3998" s="13">
        <v>41052</v>
      </c>
      <c r="K3998" s="13">
        <v>41064</v>
      </c>
      <c r="L3998" t="s">
        <v>322</v>
      </c>
      <c r="M3998">
        <v>16</v>
      </c>
      <c r="N3998">
        <v>141.59</v>
      </c>
      <c r="O3998" t="s">
        <v>195</v>
      </c>
      <c r="P3998" t="s">
        <v>323</v>
      </c>
      <c r="Q3998">
        <v>5</v>
      </c>
      <c r="R3998" t="s">
        <v>325</v>
      </c>
      <c r="S3998" s="13">
        <v>-12</v>
      </c>
      <c r="T3998">
        <v>12</v>
      </c>
      <c r="U3998">
        <v>52.53</v>
      </c>
      <c r="V3998">
        <v>52.53</v>
      </c>
      <c r="W3998">
        <v>8167</v>
      </c>
    </row>
    <row r="3999" spans="1:23" x14ac:dyDescent="0.5">
      <c r="A3999" t="s">
        <v>221</v>
      </c>
      <c r="B3999" t="s">
        <v>279</v>
      </c>
      <c r="C3999" t="s">
        <v>84</v>
      </c>
      <c r="D3999" t="s">
        <v>81</v>
      </c>
      <c r="E3999">
        <v>157.59</v>
      </c>
      <c r="F3999">
        <v>3</v>
      </c>
      <c r="G3999">
        <v>8.25</v>
      </c>
      <c r="H3999">
        <v>5.25</v>
      </c>
      <c r="I3999">
        <v>1</v>
      </c>
      <c r="J3999" s="13">
        <v>41040</v>
      </c>
      <c r="K3999" s="13">
        <v>41056</v>
      </c>
      <c r="L3999" t="s">
        <v>322</v>
      </c>
      <c r="M3999">
        <v>14.5</v>
      </c>
      <c r="N3999">
        <v>143.09</v>
      </c>
      <c r="O3999" t="s">
        <v>195</v>
      </c>
      <c r="P3999" t="s">
        <v>323</v>
      </c>
      <c r="Q3999">
        <v>5</v>
      </c>
      <c r="R3999" t="s">
        <v>325</v>
      </c>
      <c r="S3999" s="13">
        <v>-16</v>
      </c>
      <c r="T3999">
        <v>16</v>
      </c>
      <c r="U3999">
        <v>52.53</v>
      </c>
      <c r="V3999">
        <v>52.53</v>
      </c>
      <c r="W3999">
        <v>8167</v>
      </c>
    </row>
    <row r="4000" spans="1:23" x14ac:dyDescent="0.5">
      <c r="A4000" t="s">
        <v>226</v>
      </c>
      <c r="B4000" t="s">
        <v>279</v>
      </c>
      <c r="C4000" t="s">
        <v>84</v>
      </c>
      <c r="D4000" t="s">
        <v>81</v>
      </c>
      <c r="E4000">
        <v>157.59</v>
      </c>
      <c r="F4000">
        <v>3</v>
      </c>
      <c r="G4000">
        <v>6.75</v>
      </c>
      <c r="H4000">
        <v>3.75</v>
      </c>
      <c r="I4000">
        <v>1</v>
      </c>
      <c r="J4000" s="13">
        <v>41037</v>
      </c>
      <c r="K4000" s="13">
        <v>41054</v>
      </c>
      <c r="L4000" t="s">
        <v>315</v>
      </c>
      <c r="M4000">
        <v>11.5</v>
      </c>
      <c r="N4000">
        <v>146.09</v>
      </c>
      <c r="O4000" t="s">
        <v>195</v>
      </c>
      <c r="P4000" t="s">
        <v>323</v>
      </c>
      <c r="Q4000">
        <v>5</v>
      </c>
      <c r="R4000" t="s">
        <v>325</v>
      </c>
      <c r="S4000" s="13">
        <v>-17</v>
      </c>
      <c r="T4000">
        <v>17</v>
      </c>
      <c r="U4000">
        <v>52.53</v>
      </c>
      <c r="V4000">
        <v>52.53</v>
      </c>
      <c r="W4000">
        <v>8167</v>
      </c>
    </row>
    <row r="4001" spans="1:23" x14ac:dyDescent="0.5">
      <c r="A4001" t="s">
        <v>222</v>
      </c>
      <c r="B4001" t="s">
        <v>279</v>
      </c>
      <c r="C4001" t="s">
        <v>84</v>
      </c>
      <c r="D4001" t="s">
        <v>81</v>
      </c>
      <c r="E4001">
        <v>157.59</v>
      </c>
      <c r="F4001">
        <v>3</v>
      </c>
      <c r="G4001">
        <v>8.73</v>
      </c>
      <c r="H4001">
        <v>6.73</v>
      </c>
      <c r="I4001">
        <v>1</v>
      </c>
      <c r="J4001" s="13">
        <v>41015</v>
      </c>
      <c r="K4001" s="13">
        <v>41027</v>
      </c>
      <c r="L4001" t="s">
        <v>331</v>
      </c>
      <c r="M4001">
        <v>16.46</v>
      </c>
      <c r="N4001">
        <v>141.13</v>
      </c>
      <c r="O4001" t="s">
        <v>195</v>
      </c>
      <c r="P4001" t="s">
        <v>323</v>
      </c>
      <c r="Q4001">
        <v>4</v>
      </c>
      <c r="R4001" t="s">
        <v>326</v>
      </c>
      <c r="S4001" s="13">
        <v>-12</v>
      </c>
      <c r="T4001">
        <v>12</v>
      </c>
      <c r="U4001">
        <v>52.53</v>
      </c>
      <c r="V4001">
        <v>52.53</v>
      </c>
      <c r="W4001">
        <v>8167</v>
      </c>
    </row>
    <row r="4002" spans="1:23" x14ac:dyDescent="0.5">
      <c r="A4002" t="s">
        <v>228</v>
      </c>
      <c r="B4002" t="s">
        <v>279</v>
      </c>
      <c r="C4002" t="s">
        <v>84</v>
      </c>
      <c r="D4002" t="s">
        <v>81</v>
      </c>
      <c r="E4002">
        <v>157.59</v>
      </c>
      <c r="F4002">
        <v>3</v>
      </c>
      <c r="G4002">
        <v>7.9899999999999984</v>
      </c>
      <c r="H4002">
        <v>4.9899999999999984</v>
      </c>
      <c r="I4002">
        <v>1</v>
      </c>
      <c r="J4002" s="13">
        <v>40906</v>
      </c>
      <c r="K4002" s="13">
        <v>40916</v>
      </c>
      <c r="L4002" t="s">
        <v>310</v>
      </c>
      <c r="M4002">
        <v>13.979999999999997</v>
      </c>
      <c r="N4002">
        <v>143.61000000000001</v>
      </c>
      <c r="O4002" t="s">
        <v>194</v>
      </c>
      <c r="P4002" t="s">
        <v>308</v>
      </c>
      <c r="Q4002">
        <v>12</v>
      </c>
      <c r="R4002" t="s">
        <v>309</v>
      </c>
      <c r="S4002" s="13">
        <v>-10</v>
      </c>
      <c r="T4002">
        <v>10</v>
      </c>
      <c r="U4002">
        <v>52.53</v>
      </c>
      <c r="V4002">
        <v>52.53</v>
      </c>
      <c r="W4002">
        <v>8167</v>
      </c>
    </row>
    <row r="4003" spans="1:23" x14ac:dyDescent="0.5">
      <c r="A4003" t="s">
        <v>223</v>
      </c>
      <c r="B4003" t="s">
        <v>279</v>
      </c>
      <c r="C4003" t="s">
        <v>84</v>
      </c>
      <c r="D4003" t="s">
        <v>81</v>
      </c>
      <c r="E4003">
        <v>157.59</v>
      </c>
      <c r="F4003">
        <v>3</v>
      </c>
      <c r="G4003">
        <v>9</v>
      </c>
      <c r="H4003">
        <v>5</v>
      </c>
      <c r="I4003">
        <v>1</v>
      </c>
      <c r="J4003" s="13">
        <v>40863</v>
      </c>
      <c r="K4003" s="13">
        <v>42608</v>
      </c>
      <c r="L4003" t="s">
        <v>307</v>
      </c>
      <c r="M4003">
        <v>15</v>
      </c>
      <c r="N4003">
        <v>142.59</v>
      </c>
      <c r="O4003" t="s">
        <v>194</v>
      </c>
      <c r="P4003" t="s">
        <v>308</v>
      </c>
      <c r="Q4003">
        <v>11</v>
      </c>
      <c r="R4003" t="s">
        <v>312</v>
      </c>
      <c r="S4003" s="13">
        <v>-1745</v>
      </c>
      <c r="T4003">
        <v>1745</v>
      </c>
      <c r="U4003">
        <v>52.53</v>
      </c>
      <c r="V4003">
        <v>52.53</v>
      </c>
      <c r="W4003">
        <v>8167</v>
      </c>
    </row>
    <row r="4004" spans="1:23" x14ac:dyDescent="0.5">
      <c r="A4004" t="s">
        <v>225</v>
      </c>
      <c r="B4004" t="s">
        <v>279</v>
      </c>
      <c r="C4004" t="s">
        <v>84</v>
      </c>
      <c r="D4004" t="s">
        <v>81</v>
      </c>
      <c r="E4004">
        <v>157.59</v>
      </c>
      <c r="F4004">
        <v>3</v>
      </c>
      <c r="G4004">
        <v>8.61</v>
      </c>
      <c r="H4004">
        <v>6.6099999999999994</v>
      </c>
      <c r="I4004">
        <v>1</v>
      </c>
      <c r="J4004" s="13">
        <v>40847</v>
      </c>
      <c r="K4004" s="13">
        <v>42597</v>
      </c>
      <c r="L4004" t="s">
        <v>321</v>
      </c>
      <c r="M4004">
        <v>16.22</v>
      </c>
      <c r="N4004">
        <v>141.37</v>
      </c>
      <c r="O4004" t="s">
        <v>194</v>
      </c>
      <c r="P4004" t="s">
        <v>308</v>
      </c>
      <c r="Q4004">
        <v>10</v>
      </c>
      <c r="R4004" t="s">
        <v>314</v>
      </c>
      <c r="S4004" s="13">
        <v>-1750</v>
      </c>
      <c r="T4004">
        <v>1750</v>
      </c>
      <c r="U4004">
        <v>52.53</v>
      </c>
      <c r="V4004">
        <v>52.53</v>
      </c>
      <c r="W4004">
        <v>8167</v>
      </c>
    </row>
    <row r="4005" spans="1:23" x14ac:dyDescent="0.5">
      <c r="A4005" t="s">
        <v>222</v>
      </c>
      <c r="B4005" t="s">
        <v>279</v>
      </c>
      <c r="C4005" t="s">
        <v>84</v>
      </c>
      <c r="D4005" t="s">
        <v>81</v>
      </c>
      <c r="E4005">
        <v>157.59</v>
      </c>
      <c r="F4005">
        <v>3</v>
      </c>
      <c r="G4005">
        <v>8.6499999999999986</v>
      </c>
      <c r="H4005">
        <v>4.6499999999999986</v>
      </c>
      <c r="I4005">
        <v>1</v>
      </c>
      <c r="J4005" s="13">
        <v>40846</v>
      </c>
      <c r="K4005" s="13">
        <v>42604</v>
      </c>
      <c r="L4005" t="s">
        <v>331</v>
      </c>
      <c r="M4005">
        <v>14.299999999999997</v>
      </c>
      <c r="N4005">
        <v>143.29000000000002</v>
      </c>
      <c r="O4005" t="s">
        <v>194</v>
      </c>
      <c r="P4005" t="s">
        <v>308</v>
      </c>
      <c r="Q4005">
        <v>10</v>
      </c>
      <c r="R4005" t="s">
        <v>314</v>
      </c>
      <c r="S4005" s="13">
        <v>-1758</v>
      </c>
      <c r="T4005">
        <v>1758</v>
      </c>
      <c r="U4005">
        <v>52.53</v>
      </c>
      <c r="V4005">
        <v>52.53</v>
      </c>
      <c r="W4005">
        <v>8167</v>
      </c>
    </row>
    <row r="4006" spans="1:23" x14ac:dyDescent="0.5">
      <c r="A4006" t="s">
        <v>224</v>
      </c>
      <c r="B4006" t="s">
        <v>279</v>
      </c>
      <c r="C4006" t="s">
        <v>84</v>
      </c>
      <c r="D4006" t="s">
        <v>81</v>
      </c>
      <c r="E4006">
        <v>157.59</v>
      </c>
      <c r="F4006">
        <v>3</v>
      </c>
      <c r="G4006">
        <v>8.9899999999999984</v>
      </c>
      <c r="H4006">
        <v>3.9899999999999984</v>
      </c>
      <c r="I4006">
        <v>1</v>
      </c>
      <c r="J4006" s="13">
        <v>40826</v>
      </c>
      <c r="K4006" s="13">
        <v>42599</v>
      </c>
      <c r="L4006" t="s">
        <v>313</v>
      </c>
      <c r="M4006">
        <v>13.979999999999997</v>
      </c>
      <c r="N4006">
        <v>143.61000000000001</v>
      </c>
      <c r="O4006" t="s">
        <v>194</v>
      </c>
      <c r="P4006" t="s">
        <v>308</v>
      </c>
      <c r="Q4006">
        <v>10</v>
      </c>
      <c r="R4006" t="s">
        <v>314</v>
      </c>
      <c r="S4006" s="13">
        <v>-1773</v>
      </c>
      <c r="T4006">
        <v>1773</v>
      </c>
      <c r="U4006">
        <v>52.53</v>
      </c>
      <c r="V4006">
        <v>52.53</v>
      </c>
      <c r="W4006">
        <v>8167</v>
      </c>
    </row>
    <row r="4007" spans="1:23" x14ac:dyDescent="0.5">
      <c r="A4007" t="s">
        <v>228</v>
      </c>
      <c r="B4007" t="s">
        <v>279</v>
      </c>
      <c r="C4007" t="s">
        <v>84</v>
      </c>
      <c r="D4007" t="s">
        <v>81</v>
      </c>
      <c r="E4007">
        <v>157.59</v>
      </c>
      <c r="F4007">
        <v>3</v>
      </c>
      <c r="G4007">
        <v>8.14</v>
      </c>
      <c r="H4007">
        <v>3.1400000000000006</v>
      </c>
      <c r="I4007">
        <v>1</v>
      </c>
      <c r="J4007" s="13">
        <v>40795</v>
      </c>
      <c r="K4007" s="13">
        <v>40809</v>
      </c>
      <c r="L4007" t="s">
        <v>310</v>
      </c>
      <c r="M4007">
        <v>12.280000000000001</v>
      </c>
      <c r="N4007">
        <v>145.31</v>
      </c>
      <c r="O4007" t="s">
        <v>194</v>
      </c>
      <c r="P4007" t="s">
        <v>316</v>
      </c>
      <c r="Q4007">
        <v>9</v>
      </c>
      <c r="R4007" t="s">
        <v>317</v>
      </c>
      <c r="S4007" s="13">
        <v>-14</v>
      </c>
      <c r="T4007">
        <v>14</v>
      </c>
      <c r="U4007">
        <v>52.53</v>
      </c>
      <c r="V4007">
        <v>52.53</v>
      </c>
      <c r="W4007">
        <v>8167</v>
      </c>
    </row>
    <row r="4008" spans="1:23" x14ac:dyDescent="0.5">
      <c r="A4008" t="s">
        <v>224</v>
      </c>
      <c r="B4008" t="s">
        <v>279</v>
      </c>
      <c r="C4008" t="s">
        <v>84</v>
      </c>
      <c r="D4008" t="s">
        <v>81</v>
      </c>
      <c r="E4008">
        <v>157.59</v>
      </c>
      <c r="F4008">
        <v>3</v>
      </c>
      <c r="G4008">
        <v>7.8799999999999955</v>
      </c>
      <c r="H4008">
        <v>5.8799999999999955</v>
      </c>
      <c r="I4008">
        <v>1</v>
      </c>
      <c r="J4008" s="13">
        <v>40733</v>
      </c>
      <c r="K4008" s="13">
        <v>42576</v>
      </c>
      <c r="L4008" t="s">
        <v>313</v>
      </c>
      <c r="M4008">
        <v>14.759999999999991</v>
      </c>
      <c r="N4008">
        <v>142.83000000000001</v>
      </c>
      <c r="O4008" t="s">
        <v>194</v>
      </c>
      <c r="P4008" t="s">
        <v>316</v>
      </c>
      <c r="Q4008">
        <v>7</v>
      </c>
      <c r="R4008" t="s">
        <v>320</v>
      </c>
      <c r="S4008" s="13">
        <v>-1843</v>
      </c>
      <c r="T4008">
        <v>1843</v>
      </c>
      <c r="U4008">
        <v>52.53</v>
      </c>
      <c r="V4008">
        <v>52.53</v>
      </c>
      <c r="W4008">
        <v>8167</v>
      </c>
    </row>
    <row r="4009" spans="1:23" x14ac:dyDescent="0.5">
      <c r="A4009" t="s">
        <v>221</v>
      </c>
      <c r="B4009" t="s">
        <v>279</v>
      </c>
      <c r="C4009" t="s">
        <v>84</v>
      </c>
      <c r="D4009" t="s">
        <v>81</v>
      </c>
      <c r="E4009">
        <v>157.59</v>
      </c>
      <c r="F4009">
        <v>3</v>
      </c>
      <c r="G4009">
        <v>5.1000000000000014</v>
      </c>
      <c r="H4009">
        <v>4.1000000000000014</v>
      </c>
      <c r="I4009">
        <v>1</v>
      </c>
      <c r="J4009" s="13">
        <v>40721</v>
      </c>
      <c r="K4009" s="13">
        <v>40733</v>
      </c>
      <c r="L4009" t="s">
        <v>322</v>
      </c>
      <c r="M4009">
        <v>10.200000000000003</v>
      </c>
      <c r="N4009">
        <v>147.38999999999999</v>
      </c>
      <c r="O4009" t="s">
        <v>194</v>
      </c>
      <c r="P4009" t="s">
        <v>323</v>
      </c>
      <c r="Q4009">
        <v>6</v>
      </c>
      <c r="R4009" t="s">
        <v>324</v>
      </c>
      <c r="S4009" s="13">
        <v>-12</v>
      </c>
      <c r="T4009">
        <v>12</v>
      </c>
      <c r="U4009">
        <v>52.53</v>
      </c>
      <c r="V4009">
        <v>52.53</v>
      </c>
      <c r="W4009">
        <v>8167</v>
      </c>
    </row>
    <row r="4010" spans="1:23" x14ac:dyDescent="0.5">
      <c r="A4010" t="s">
        <v>221</v>
      </c>
      <c r="B4010" t="s">
        <v>279</v>
      </c>
      <c r="C4010" t="s">
        <v>84</v>
      </c>
      <c r="D4010" t="s">
        <v>81</v>
      </c>
      <c r="E4010">
        <v>157.59</v>
      </c>
      <c r="F4010">
        <v>3</v>
      </c>
      <c r="G4010">
        <v>9.86</v>
      </c>
      <c r="H4010">
        <v>4.8599999999999994</v>
      </c>
      <c r="I4010">
        <v>1</v>
      </c>
      <c r="J4010" s="13">
        <v>40711</v>
      </c>
      <c r="K4010" s="13">
        <v>40724</v>
      </c>
      <c r="L4010" t="s">
        <v>322</v>
      </c>
      <c r="M4010">
        <v>15.719999999999999</v>
      </c>
      <c r="N4010">
        <v>141.87</v>
      </c>
      <c r="O4010" t="s">
        <v>194</v>
      </c>
      <c r="P4010" t="s">
        <v>323</v>
      </c>
      <c r="Q4010">
        <v>6</v>
      </c>
      <c r="R4010" t="s">
        <v>324</v>
      </c>
      <c r="S4010" s="13">
        <v>-13</v>
      </c>
      <c r="T4010">
        <v>13</v>
      </c>
      <c r="U4010">
        <v>52.53</v>
      </c>
      <c r="V4010">
        <v>52.53</v>
      </c>
      <c r="W4010">
        <v>8167</v>
      </c>
    </row>
    <row r="4011" spans="1:23" x14ac:dyDescent="0.5">
      <c r="A4011" t="s">
        <v>224</v>
      </c>
      <c r="B4011" t="s">
        <v>279</v>
      </c>
      <c r="C4011" t="s">
        <v>84</v>
      </c>
      <c r="D4011" t="s">
        <v>81</v>
      </c>
      <c r="E4011">
        <v>157.59</v>
      </c>
      <c r="F4011">
        <v>3</v>
      </c>
      <c r="G4011">
        <v>7.25</v>
      </c>
      <c r="H4011">
        <v>3.25</v>
      </c>
      <c r="I4011">
        <v>1</v>
      </c>
      <c r="J4011" s="13">
        <v>40701</v>
      </c>
      <c r="K4011" s="13">
        <v>40714</v>
      </c>
      <c r="L4011" t="s">
        <v>313</v>
      </c>
      <c r="M4011">
        <v>11.5</v>
      </c>
      <c r="N4011">
        <v>146.09</v>
      </c>
      <c r="O4011" t="s">
        <v>194</v>
      </c>
      <c r="P4011" t="s">
        <v>323</v>
      </c>
      <c r="Q4011">
        <v>6</v>
      </c>
      <c r="R4011" t="s">
        <v>324</v>
      </c>
      <c r="S4011" s="13">
        <v>-13</v>
      </c>
      <c r="T4011">
        <v>13</v>
      </c>
      <c r="U4011">
        <v>52.53</v>
      </c>
      <c r="V4011">
        <v>52.53</v>
      </c>
      <c r="W4011">
        <v>8167</v>
      </c>
    </row>
    <row r="4012" spans="1:23" x14ac:dyDescent="0.5">
      <c r="A4012" t="s">
        <v>224</v>
      </c>
      <c r="B4012" t="s">
        <v>279</v>
      </c>
      <c r="C4012" t="s">
        <v>84</v>
      </c>
      <c r="D4012" t="s">
        <v>81</v>
      </c>
      <c r="E4012">
        <v>157.59</v>
      </c>
      <c r="F4012">
        <v>3</v>
      </c>
      <c r="G4012">
        <v>7.4500000000000028</v>
      </c>
      <c r="H4012">
        <v>5.4500000000000028</v>
      </c>
      <c r="I4012">
        <v>1</v>
      </c>
      <c r="J4012" s="13">
        <v>40678</v>
      </c>
      <c r="K4012" s="13">
        <v>42557</v>
      </c>
      <c r="L4012" t="s">
        <v>313</v>
      </c>
      <c r="M4012">
        <v>13.900000000000006</v>
      </c>
      <c r="N4012">
        <v>143.69</v>
      </c>
      <c r="O4012" t="s">
        <v>194</v>
      </c>
      <c r="P4012" t="s">
        <v>323</v>
      </c>
      <c r="Q4012">
        <v>5</v>
      </c>
      <c r="R4012" t="s">
        <v>325</v>
      </c>
      <c r="S4012" s="13">
        <v>-1879</v>
      </c>
      <c r="T4012">
        <v>1879</v>
      </c>
      <c r="U4012">
        <v>52.53</v>
      </c>
      <c r="V4012">
        <v>52.53</v>
      </c>
      <c r="W4012">
        <v>8167</v>
      </c>
    </row>
    <row r="4013" spans="1:23" x14ac:dyDescent="0.5">
      <c r="A4013" t="s">
        <v>220</v>
      </c>
      <c r="B4013" t="s">
        <v>279</v>
      </c>
      <c r="C4013" t="s">
        <v>84</v>
      </c>
      <c r="D4013" t="s">
        <v>81</v>
      </c>
      <c r="E4013">
        <v>157.59</v>
      </c>
      <c r="F4013">
        <v>3</v>
      </c>
      <c r="G4013">
        <v>9.990000000000002</v>
      </c>
      <c r="H4013">
        <v>3.990000000000002</v>
      </c>
      <c r="I4013">
        <v>1</v>
      </c>
      <c r="J4013" s="13">
        <v>40668</v>
      </c>
      <c r="K4013" s="13">
        <v>40676</v>
      </c>
      <c r="L4013" t="s">
        <v>318</v>
      </c>
      <c r="M4013">
        <v>14.980000000000004</v>
      </c>
      <c r="N4013">
        <v>142.61000000000001</v>
      </c>
      <c r="O4013" t="s">
        <v>194</v>
      </c>
      <c r="P4013" t="s">
        <v>323</v>
      </c>
      <c r="Q4013">
        <v>5</v>
      </c>
      <c r="R4013" t="s">
        <v>325</v>
      </c>
      <c r="S4013" s="13">
        <v>-8</v>
      </c>
      <c r="T4013">
        <v>8</v>
      </c>
      <c r="U4013">
        <v>52.53</v>
      </c>
      <c r="V4013">
        <v>52.53</v>
      </c>
      <c r="W4013">
        <v>8167</v>
      </c>
    </row>
    <row r="4014" spans="1:23" x14ac:dyDescent="0.5">
      <c r="A4014" t="s">
        <v>222</v>
      </c>
      <c r="B4014" t="s">
        <v>279</v>
      </c>
      <c r="C4014" t="s">
        <v>84</v>
      </c>
      <c r="D4014" t="s">
        <v>81</v>
      </c>
      <c r="E4014">
        <v>157.59</v>
      </c>
      <c r="F4014">
        <v>3</v>
      </c>
      <c r="G4014">
        <v>9.3299999999999983</v>
      </c>
      <c r="H4014">
        <v>4.3299999999999983</v>
      </c>
      <c r="I4014">
        <v>1</v>
      </c>
      <c r="J4014" s="13">
        <v>40641</v>
      </c>
      <c r="K4014" s="13">
        <v>40649</v>
      </c>
      <c r="L4014" t="s">
        <v>331</v>
      </c>
      <c r="M4014">
        <v>14.659999999999997</v>
      </c>
      <c r="N4014">
        <v>142.93</v>
      </c>
      <c r="O4014" t="s">
        <v>194</v>
      </c>
      <c r="P4014" t="s">
        <v>323</v>
      </c>
      <c r="Q4014">
        <v>4</v>
      </c>
      <c r="R4014" t="s">
        <v>326</v>
      </c>
      <c r="S4014" s="13">
        <v>-8</v>
      </c>
      <c r="T4014">
        <v>8</v>
      </c>
      <c r="U4014">
        <v>52.53</v>
      </c>
      <c r="V4014">
        <v>52.53</v>
      </c>
      <c r="W4014">
        <v>8167</v>
      </c>
    </row>
    <row r="4015" spans="1:23" x14ac:dyDescent="0.5">
      <c r="A4015" t="s">
        <v>225</v>
      </c>
      <c r="B4015" t="s">
        <v>279</v>
      </c>
      <c r="C4015" t="s">
        <v>84</v>
      </c>
      <c r="D4015" t="s">
        <v>81</v>
      </c>
      <c r="E4015">
        <v>157.59</v>
      </c>
      <c r="F4015">
        <v>3</v>
      </c>
      <c r="G4015">
        <v>9.84</v>
      </c>
      <c r="H4015">
        <v>3.84</v>
      </c>
      <c r="I4015">
        <v>1</v>
      </c>
      <c r="J4015" s="13">
        <v>40629</v>
      </c>
      <c r="K4015" s="13">
        <v>40645</v>
      </c>
      <c r="L4015" t="s">
        <v>321</v>
      </c>
      <c r="M4015">
        <v>14.68</v>
      </c>
      <c r="N4015">
        <v>142.91</v>
      </c>
      <c r="O4015" t="s">
        <v>194</v>
      </c>
      <c r="P4015" t="s">
        <v>327</v>
      </c>
      <c r="Q4015">
        <v>3</v>
      </c>
      <c r="R4015" t="s">
        <v>328</v>
      </c>
      <c r="S4015" s="13">
        <v>-16</v>
      </c>
      <c r="T4015">
        <v>16</v>
      </c>
      <c r="U4015">
        <v>52.53</v>
      </c>
      <c r="V4015">
        <v>52.53</v>
      </c>
      <c r="W4015">
        <v>8167</v>
      </c>
    </row>
    <row r="4016" spans="1:23" x14ac:dyDescent="0.5">
      <c r="A4016" t="s">
        <v>225</v>
      </c>
      <c r="B4016" t="s">
        <v>279</v>
      </c>
      <c r="C4016" t="s">
        <v>84</v>
      </c>
      <c r="D4016" t="s">
        <v>81</v>
      </c>
      <c r="E4016">
        <v>157.59</v>
      </c>
      <c r="F4016">
        <v>3</v>
      </c>
      <c r="G4016">
        <v>7.2199999999999989</v>
      </c>
      <c r="H4016">
        <v>5.2199999999999989</v>
      </c>
      <c r="I4016">
        <v>1</v>
      </c>
      <c r="J4016" s="13">
        <v>40570</v>
      </c>
      <c r="K4016" s="13">
        <v>40587</v>
      </c>
      <c r="L4016" t="s">
        <v>321</v>
      </c>
      <c r="M4016">
        <v>13.439999999999998</v>
      </c>
      <c r="N4016">
        <v>144.15</v>
      </c>
      <c r="O4016" t="s">
        <v>194</v>
      </c>
      <c r="P4016" t="s">
        <v>327</v>
      </c>
      <c r="Q4016">
        <v>1</v>
      </c>
      <c r="R4016" t="s">
        <v>330</v>
      </c>
      <c r="S4016" s="13">
        <v>-17</v>
      </c>
      <c r="T4016">
        <v>17</v>
      </c>
      <c r="U4016">
        <v>52.53</v>
      </c>
      <c r="V4016">
        <v>52.53</v>
      </c>
      <c r="W4016">
        <v>8167</v>
      </c>
    </row>
    <row r="4017" spans="1:23" x14ac:dyDescent="0.5">
      <c r="A4017" t="s">
        <v>224</v>
      </c>
      <c r="B4017" t="s">
        <v>279</v>
      </c>
      <c r="C4017" t="s">
        <v>84</v>
      </c>
      <c r="D4017" t="s">
        <v>81</v>
      </c>
      <c r="E4017">
        <v>157.59</v>
      </c>
      <c r="F4017">
        <v>3</v>
      </c>
      <c r="G4017">
        <v>9.3299999999999983</v>
      </c>
      <c r="H4017">
        <v>3.3299999999999983</v>
      </c>
      <c r="I4017">
        <v>1</v>
      </c>
      <c r="J4017" s="13">
        <v>40497</v>
      </c>
      <c r="K4017" s="13">
        <v>40515</v>
      </c>
      <c r="L4017" t="s">
        <v>313</v>
      </c>
      <c r="M4017">
        <v>13.659999999999997</v>
      </c>
      <c r="N4017">
        <v>143.93</v>
      </c>
      <c r="O4017" t="s">
        <v>193</v>
      </c>
      <c r="P4017" t="s">
        <v>308</v>
      </c>
      <c r="Q4017">
        <v>11</v>
      </c>
      <c r="R4017" t="s">
        <v>312</v>
      </c>
      <c r="S4017" s="13">
        <v>-18</v>
      </c>
      <c r="T4017">
        <v>18</v>
      </c>
      <c r="U4017">
        <v>52.53</v>
      </c>
      <c r="V4017">
        <v>52.53</v>
      </c>
      <c r="W4017">
        <v>8167</v>
      </c>
    </row>
    <row r="4018" spans="1:23" x14ac:dyDescent="0.5">
      <c r="A4018" t="s">
        <v>222</v>
      </c>
      <c r="B4018" t="s">
        <v>279</v>
      </c>
      <c r="C4018" t="s">
        <v>84</v>
      </c>
      <c r="D4018" t="s">
        <v>81</v>
      </c>
      <c r="E4018">
        <v>157.59</v>
      </c>
      <c r="F4018">
        <v>3</v>
      </c>
      <c r="G4018">
        <v>9.36</v>
      </c>
      <c r="H4018">
        <v>6.3599999999999994</v>
      </c>
      <c r="I4018">
        <v>1</v>
      </c>
      <c r="J4018" s="13">
        <v>40388</v>
      </c>
      <c r="K4018" s="13">
        <v>40401</v>
      </c>
      <c r="L4018" t="s">
        <v>331</v>
      </c>
      <c r="M4018">
        <v>16.72</v>
      </c>
      <c r="N4018">
        <v>140.87</v>
      </c>
      <c r="O4018" t="s">
        <v>193</v>
      </c>
      <c r="P4018" t="s">
        <v>316</v>
      </c>
      <c r="Q4018">
        <v>7</v>
      </c>
      <c r="R4018" t="s">
        <v>320</v>
      </c>
      <c r="S4018" s="13">
        <v>-13</v>
      </c>
      <c r="T4018">
        <v>13</v>
      </c>
      <c r="U4018">
        <v>52.53</v>
      </c>
      <c r="V4018">
        <v>52.53</v>
      </c>
      <c r="W4018">
        <v>8167</v>
      </c>
    </row>
    <row r="4019" spans="1:23" x14ac:dyDescent="0.5">
      <c r="A4019" t="s">
        <v>226</v>
      </c>
      <c r="B4019" t="s">
        <v>279</v>
      </c>
      <c r="C4019" t="s">
        <v>84</v>
      </c>
      <c r="D4019" t="s">
        <v>81</v>
      </c>
      <c r="E4019">
        <v>157.59</v>
      </c>
      <c r="F4019">
        <v>3</v>
      </c>
      <c r="G4019">
        <v>8.1000000000000014</v>
      </c>
      <c r="H4019">
        <v>6.1000000000000014</v>
      </c>
      <c r="I4019">
        <v>1</v>
      </c>
      <c r="J4019" s="13">
        <v>40317</v>
      </c>
      <c r="K4019" s="13">
        <v>40336</v>
      </c>
      <c r="L4019" t="s">
        <v>315</v>
      </c>
      <c r="M4019">
        <v>15.200000000000003</v>
      </c>
      <c r="N4019">
        <v>142.38999999999999</v>
      </c>
      <c r="O4019" t="s">
        <v>193</v>
      </c>
      <c r="P4019" t="s">
        <v>323</v>
      </c>
      <c r="Q4019">
        <v>5</v>
      </c>
      <c r="R4019" t="s">
        <v>325</v>
      </c>
      <c r="S4019" s="13">
        <v>-19</v>
      </c>
      <c r="T4019">
        <v>19</v>
      </c>
      <c r="U4019">
        <v>52.53</v>
      </c>
      <c r="V4019">
        <v>52.53</v>
      </c>
      <c r="W4019">
        <v>8167</v>
      </c>
    </row>
    <row r="4020" spans="1:23" x14ac:dyDescent="0.5">
      <c r="A4020" t="s">
        <v>223</v>
      </c>
      <c r="B4020" t="s">
        <v>279</v>
      </c>
      <c r="C4020" t="s">
        <v>84</v>
      </c>
      <c r="D4020" t="s">
        <v>81</v>
      </c>
      <c r="E4020">
        <v>157.59</v>
      </c>
      <c r="F4020">
        <v>3</v>
      </c>
      <c r="G4020">
        <v>6.9899999999999984</v>
      </c>
      <c r="H4020">
        <v>4.9899999999999984</v>
      </c>
      <c r="I4020">
        <v>1</v>
      </c>
      <c r="J4020" s="13">
        <v>40276</v>
      </c>
      <c r="K4020" s="13">
        <v>40292</v>
      </c>
      <c r="L4020" t="s">
        <v>307</v>
      </c>
      <c r="M4020">
        <v>12.979999999999997</v>
      </c>
      <c r="N4020">
        <v>144.61000000000001</v>
      </c>
      <c r="O4020" t="s">
        <v>193</v>
      </c>
      <c r="P4020" t="s">
        <v>323</v>
      </c>
      <c r="Q4020">
        <v>4</v>
      </c>
      <c r="R4020" t="s">
        <v>326</v>
      </c>
      <c r="S4020" s="13">
        <v>-16</v>
      </c>
      <c r="T4020">
        <v>16</v>
      </c>
      <c r="U4020">
        <v>52.53</v>
      </c>
      <c r="V4020">
        <v>52.53</v>
      </c>
      <c r="W4020">
        <v>8167</v>
      </c>
    </row>
    <row r="4021" spans="1:23" x14ac:dyDescent="0.5">
      <c r="A4021" t="s">
        <v>222</v>
      </c>
      <c r="B4021" t="s">
        <v>279</v>
      </c>
      <c r="C4021" t="s">
        <v>84</v>
      </c>
      <c r="D4021" t="s">
        <v>81</v>
      </c>
      <c r="E4021">
        <v>157.59</v>
      </c>
      <c r="F4021">
        <v>3</v>
      </c>
      <c r="G4021">
        <v>7.1199999999999974</v>
      </c>
      <c r="H4021">
        <v>3.1199999999999974</v>
      </c>
      <c r="I4021">
        <v>1</v>
      </c>
      <c r="J4021" s="13">
        <v>40232</v>
      </c>
      <c r="K4021" s="13">
        <v>40243</v>
      </c>
      <c r="L4021" t="s">
        <v>331</v>
      </c>
      <c r="M4021">
        <v>11.239999999999995</v>
      </c>
      <c r="N4021">
        <v>146.35000000000002</v>
      </c>
      <c r="O4021" t="s">
        <v>193</v>
      </c>
      <c r="P4021" t="s">
        <v>327</v>
      </c>
      <c r="Q4021">
        <v>2</v>
      </c>
      <c r="R4021" t="s">
        <v>329</v>
      </c>
      <c r="S4021" s="13">
        <v>-11</v>
      </c>
      <c r="T4021">
        <v>11</v>
      </c>
      <c r="U4021">
        <v>52.53</v>
      </c>
      <c r="V4021">
        <v>52.53</v>
      </c>
      <c r="W4021">
        <v>8167</v>
      </c>
    </row>
    <row r="4022" spans="1:23" x14ac:dyDescent="0.5">
      <c r="A4022" t="s">
        <v>223</v>
      </c>
      <c r="B4022" t="s">
        <v>279</v>
      </c>
      <c r="C4022" t="s">
        <v>84</v>
      </c>
      <c r="D4022" t="s">
        <v>81</v>
      </c>
      <c r="E4022">
        <v>157.59</v>
      </c>
      <c r="F4022">
        <v>3</v>
      </c>
      <c r="G4022">
        <v>5.68</v>
      </c>
      <c r="H4022">
        <v>6.68</v>
      </c>
      <c r="I4022">
        <v>1</v>
      </c>
      <c r="J4022" s="13">
        <v>40194</v>
      </c>
      <c r="K4022" s="13">
        <v>40205</v>
      </c>
      <c r="L4022" t="s">
        <v>307</v>
      </c>
      <c r="M4022">
        <v>13.36</v>
      </c>
      <c r="N4022">
        <v>144.23000000000002</v>
      </c>
      <c r="O4022" t="s">
        <v>193</v>
      </c>
      <c r="P4022" t="s">
        <v>327</v>
      </c>
      <c r="Q4022">
        <v>1</v>
      </c>
      <c r="R4022" t="s">
        <v>330</v>
      </c>
      <c r="S4022" s="13">
        <v>-11</v>
      </c>
      <c r="T4022">
        <v>11</v>
      </c>
      <c r="U4022">
        <v>52.53</v>
      </c>
      <c r="V4022">
        <v>52.53</v>
      </c>
      <c r="W4022">
        <v>8167</v>
      </c>
    </row>
    <row r="4023" spans="1:23" x14ac:dyDescent="0.5">
      <c r="A4023" t="s">
        <v>220</v>
      </c>
      <c r="B4023" t="s">
        <v>279</v>
      </c>
      <c r="C4023" t="s">
        <v>84</v>
      </c>
      <c r="D4023" t="s">
        <v>81</v>
      </c>
      <c r="E4023">
        <v>157.59</v>
      </c>
      <c r="F4023">
        <v>3</v>
      </c>
      <c r="G4023">
        <v>9.61</v>
      </c>
      <c r="H4023">
        <v>3.6099999999999994</v>
      </c>
      <c r="I4023">
        <v>1</v>
      </c>
      <c r="J4023" s="13">
        <v>40143</v>
      </c>
      <c r="K4023" s="13">
        <v>40154</v>
      </c>
      <c r="L4023" t="s">
        <v>318</v>
      </c>
      <c r="M4023">
        <v>14.219999999999999</v>
      </c>
      <c r="N4023">
        <v>143.37</v>
      </c>
      <c r="O4023" t="s">
        <v>192</v>
      </c>
      <c r="P4023" t="s">
        <v>308</v>
      </c>
      <c r="Q4023">
        <v>11</v>
      </c>
      <c r="R4023" t="s">
        <v>312</v>
      </c>
      <c r="S4023" s="13">
        <v>-11</v>
      </c>
      <c r="T4023">
        <v>11</v>
      </c>
      <c r="U4023">
        <v>52.53</v>
      </c>
      <c r="V4023">
        <v>52.53</v>
      </c>
      <c r="W4023">
        <v>8167</v>
      </c>
    </row>
    <row r="4024" spans="1:23" x14ac:dyDescent="0.5">
      <c r="A4024" t="s">
        <v>225</v>
      </c>
      <c r="B4024" t="s">
        <v>279</v>
      </c>
      <c r="C4024" t="s">
        <v>84</v>
      </c>
      <c r="D4024" t="s">
        <v>81</v>
      </c>
      <c r="E4024">
        <v>157.59</v>
      </c>
      <c r="F4024">
        <v>3</v>
      </c>
      <c r="G4024">
        <v>6.9899999999999984</v>
      </c>
      <c r="H4024">
        <v>6.9899999999999984</v>
      </c>
      <c r="I4024">
        <v>1</v>
      </c>
      <c r="J4024" s="13">
        <v>40104</v>
      </c>
      <c r="K4024" s="13">
        <v>42406</v>
      </c>
      <c r="L4024" t="s">
        <v>321</v>
      </c>
      <c r="M4024">
        <v>14.979999999999997</v>
      </c>
      <c r="N4024">
        <v>142.61000000000001</v>
      </c>
      <c r="O4024" t="s">
        <v>192</v>
      </c>
      <c r="P4024" t="s">
        <v>308</v>
      </c>
      <c r="Q4024">
        <v>10</v>
      </c>
      <c r="R4024" t="s">
        <v>314</v>
      </c>
      <c r="S4024" s="13">
        <v>-2302</v>
      </c>
      <c r="T4024">
        <v>2302</v>
      </c>
      <c r="U4024">
        <v>52.53</v>
      </c>
      <c r="V4024">
        <v>52.53</v>
      </c>
      <c r="W4024">
        <v>8167</v>
      </c>
    </row>
    <row r="4025" spans="1:23" x14ac:dyDescent="0.5">
      <c r="A4025" t="s">
        <v>227</v>
      </c>
      <c r="B4025" t="s">
        <v>279</v>
      </c>
      <c r="C4025" t="s">
        <v>84</v>
      </c>
      <c r="D4025" t="s">
        <v>81</v>
      </c>
      <c r="E4025">
        <v>157.59</v>
      </c>
      <c r="F4025">
        <v>3</v>
      </c>
      <c r="G4025">
        <v>9.61</v>
      </c>
      <c r="H4025">
        <v>3.6099999999999994</v>
      </c>
      <c r="I4025">
        <v>1</v>
      </c>
      <c r="J4025" s="13">
        <v>40090</v>
      </c>
      <c r="K4025" s="13">
        <v>40110</v>
      </c>
      <c r="L4025" t="s">
        <v>311</v>
      </c>
      <c r="M4025">
        <v>14.219999999999999</v>
      </c>
      <c r="N4025">
        <v>143.37</v>
      </c>
      <c r="O4025" t="s">
        <v>192</v>
      </c>
      <c r="P4025" t="s">
        <v>308</v>
      </c>
      <c r="Q4025">
        <v>10</v>
      </c>
      <c r="R4025" t="s">
        <v>314</v>
      </c>
      <c r="S4025" s="13">
        <v>-20</v>
      </c>
      <c r="T4025">
        <v>20</v>
      </c>
      <c r="U4025">
        <v>52.53</v>
      </c>
      <c r="V4025">
        <v>52.53</v>
      </c>
      <c r="W4025">
        <v>8167</v>
      </c>
    </row>
    <row r="4026" spans="1:23" x14ac:dyDescent="0.5">
      <c r="A4026" t="s">
        <v>222</v>
      </c>
      <c r="B4026" t="s">
        <v>279</v>
      </c>
      <c r="C4026" t="s">
        <v>84</v>
      </c>
      <c r="D4026" t="s">
        <v>81</v>
      </c>
      <c r="E4026">
        <v>157.59</v>
      </c>
      <c r="F4026">
        <v>3</v>
      </c>
      <c r="G4026">
        <v>9.68</v>
      </c>
      <c r="H4026">
        <v>6.68</v>
      </c>
      <c r="I4026">
        <v>1</v>
      </c>
      <c r="J4026" s="13">
        <v>40067</v>
      </c>
      <c r="K4026" s="13">
        <v>40082</v>
      </c>
      <c r="L4026" t="s">
        <v>331</v>
      </c>
      <c r="M4026">
        <v>17.36</v>
      </c>
      <c r="N4026">
        <v>140.23000000000002</v>
      </c>
      <c r="O4026" t="s">
        <v>192</v>
      </c>
      <c r="P4026" t="s">
        <v>316</v>
      </c>
      <c r="Q4026">
        <v>9</v>
      </c>
      <c r="R4026" t="s">
        <v>317</v>
      </c>
      <c r="S4026" s="13">
        <v>-15</v>
      </c>
      <c r="T4026">
        <v>15</v>
      </c>
      <c r="U4026">
        <v>52.53</v>
      </c>
      <c r="V4026">
        <v>52.53</v>
      </c>
      <c r="W4026">
        <v>8167</v>
      </c>
    </row>
    <row r="4027" spans="1:23" x14ac:dyDescent="0.5">
      <c r="A4027" t="s">
        <v>223</v>
      </c>
      <c r="B4027" t="s">
        <v>279</v>
      </c>
      <c r="C4027" t="s">
        <v>84</v>
      </c>
      <c r="D4027" t="s">
        <v>81</v>
      </c>
      <c r="E4027">
        <v>157.59</v>
      </c>
      <c r="F4027">
        <v>3</v>
      </c>
      <c r="G4027">
        <v>9.84</v>
      </c>
      <c r="H4027">
        <v>3.84</v>
      </c>
      <c r="I4027">
        <v>1</v>
      </c>
      <c r="J4027" s="13">
        <v>40062</v>
      </c>
      <c r="K4027" s="13">
        <v>40082</v>
      </c>
      <c r="L4027" t="s">
        <v>307</v>
      </c>
      <c r="M4027">
        <v>14.68</v>
      </c>
      <c r="N4027">
        <v>142.91</v>
      </c>
      <c r="O4027" t="s">
        <v>192</v>
      </c>
      <c r="P4027" t="s">
        <v>316</v>
      </c>
      <c r="Q4027">
        <v>9</v>
      </c>
      <c r="R4027" t="s">
        <v>317</v>
      </c>
      <c r="S4027" s="13">
        <v>-20</v>
      </c>
      <c r="T4027">
        <v>20</v>
      </c>
      <c r="U4027">
        <v>52.53</v>
      </c>
      <c r="V4027">
        <v>52.53</v>
      </c>
      <c r="W4027">
        <v>8167</v>
      </c>
    </row>
    <row r="4028" spans="1:23" x14ac:dyDescent="0.5">
      <c r="A4028" t="s">
        <v>221</v>
      </c>
      <c r="B4028" t="s">
        <v>279</v>
      </c>
      <c r="C4028" t="s">
        <v>84</v>
      </c>
      <c r="D4028" t="s">
        <v>81</v>
      </c>
      <c r="E4028">
        <v>157.59</v>
      </c>
      <c r="F4028">
        <v>3</v>
      </c>
      <c r="G4028">
        <v>7.9899999999999984</v>
      </c>
      <c r="H4028">
        <v>4.9899999999999984</v>
      </c>
      <c r="I4028">
        <v>1</v>
      </c>
      <c r="J4028" s="13">
        <v>39976</v>
      </c>
      <c r="K4028" s="13">
        <v>39983</v>
      </c>
      <c r="L4028" t="s">
        <v>322</v>
      </c>
      <c r="M4028">
        <v>13.979999999999997</v>
      </c>
      <c r="N4028">
        <v>143.61000000000001</v>
      </c>
      <c r="O4028" t="s">
        <v>192</v>
      </c>
      <c r="P4028" t="s">
        <v>323</v>
      </c>
      <c r="Q4028">
        <v>6</v>
      </c>
      <c r="R4028" t="s">
        <v>324</v>
      </c>
      <c r="S4028" s="13">
        <v>-7</v>
      </c>
      <c r="T4028">
        <v>7</v>
      </c>
      <c r="U4028">
        <v>52.53</v>
      </c>
      <c r="V4028">
        <v>52.53</v>
      </c>
      <c r="W4028">
        <v>8167</v>
      </c>
    </row>
    <row r="4029" spans="1:23" x14ac:dyDescent="0.5">
      <c r="A4029" t="s">
        <v>221</v>
      </c>
      <c r="B4029" t="s">
        <v>279</v>
      </c>
      <c r="C4029" t="s">
        <v>84</v>
      </c>
      <c r="D4029" t="s">
        <v>81</v>
      </c>
      <c r="E4029">
        <v>157.59</v>
      </c>
      <c r="F4029">
        <v>3</v>
      </c>
      <c r="G4029">
        <v>7.8799999999999955</v>
      </c>
      <c r="H4029">
        <v>4.8799999999999955</v>
      </c>
      <c r="I4029">
        <v>1</v>
      </c>
      <c r="J4029" s="13">
        <v>39942</v>
      </c>
      <c r="K4029" s="13">
        <v>39958</v>
      </c>
      <c r="L4029" t="s">
        <v>322</v>
      </c>
      <c r="M4029">
        <v>13.759999999999991</v>
      </c>
      <c r="N4029">
        <v>143.83000000000001</v>
      </c>
      <c r="O4029" t="s">
        <v>192</v>
      </c>
      <c r="P4029" t="s">
        <v>323</v>
      </c>
      <c r="Q4029">
        <v>5</v>
      </c>
      <c r="R4029" t="s">
        <v>325</v>
      </c>
      <c r="S4029" s="13">
        <v>-16</v>
      </c>
      <c r="T4029">
        <v>16</v>
      </c>
      <c r="U4029">
        <v>52.53</v>
      </c>
      <c r="V4029">
        <v>52.53</v>
      </c>
      <c r="W4029">
        <v>8167</v>
      </c>
    </row>
    <row r="4030" spans="1:23" x14ac:dyDescent="0.5">
      <c r="A4030" t="s">
        <v>222</v>
      </c>
      <c r="B4030" t="s">
        <v>279</v>
      </c>
      <c r="C4030" t="s">
        <v>84</v>
      </c>
      <c r="D4030" t="s">
        <v>81</v>
      </c>
      <c r="E4030">
        <v>157.59</v>
      </c>
      <c r="F4030">
        <v>3</v>
      </c>
      <c r="G4030">
        <v>5.5499999999999972</v>
      </c>
      <c r="H4030">
        <v>6.5499999999999972</v>
      </c>
      <c r="I4030">
        <v>1</v>
      </c>
      <c r="J4030" s="13">
        <v>39939</v>
      </c>
      <c r="K4030" s="13">
        <v>39953</v>
      </c>
      <c r="L4030" t="s">
        <v>331</v>
      </c>
      <c r="M4030">
        <v>13.099999999999994</v>
      </c>
      <c r="N4030">
        <v>144.49</v>
      </c>
      <c r="O4030" t="s">
        <v>192</v>
      </c>
      <c r="P4030" t="s">
        <v>323</v>
      </c>
      <c r="Q4030">
        <v>5</v>
      </c>
      <c r="R4030" t="s">
        <v>325</v>
      </c>
      <c r="S4030" s="13">
        <v>-14</v>
      </c>
      <c r="T4030">
        <v>14</v>
      </c>
      <c r="U4030">
        <v>52.53</v>
      </c>
      <c r="V4030">
        <v>52.53</v>
      </c>
      <c r="W4030">
        <v>8167</v>
      </c>
    </row>
    <row r="4031" spans="1:23" x14ac:dyDescent="0.5">
      <c r="A4031" t="s">
        <v>220</v>
      </c>
      <c r="B4031" t="s">
        <v>279</v>
      </c>
      <c r="C4031" t="s">
        <v>84</v>
      </c>
      <c r="D4031" t="s">
        <v>81</v>
      </c>
      <c r="E4031">
        <v>157.59</v>
      </c>
      <c r="F4031">
        <v>3</v>
      </c>
      <c r="G4031">
        <v>7.9899999999999984</v>
      </c>
      <c r="H4031">
        <v>6.9899999999999984</v>
      </c>
      <c r="I4031">
        <v>1</v>
      </c>
      <c r="J4031" s="13">
        <v>39933</v>
      </c>
      <c r="K4031" s="13">
        <v>39950</v>
      </c>
      <c r="L4031" t="s">
        <v>318</v>
      </c>
      <c r="M4031">
        <v>15.979999999999997</v>
      </c>
      <c r="N4031">
        <v>141.61000000000001</v>
      </c>
      <c r="O4031" t="s">
        <v>192</v>
      </c>
      <c r="P4031" t="s">
        <v>323</v>
      </c>
      <c r="Q4031">
        <v>4</v>
      </c>
      <c r="R4031" t="s">
        <v>326</v>
      </c>
      <c r="S4031" s="13">
        <v>-17</v>
      </c>
      <c r="T4031">
        <v>17</v>
      </c>
      <c r="U4031">
        <v>52.53</v>
      </c>
      <c r="V4031">
        <v>52.53</v>
      </c>
      <c r="W4031">
        <v>8167</v>
      </c>
    </row>
    <row r="4032" spans="1:23" x14ac:dyDescent="0.5">
      <c r="A4032" t="s">
        <v>223</v>
      </c>
      <c r="B4032" t="s">
        <v>279</v>
      </c>
      <c r="C4032" t="s">
        <v>84</v>
      </c>
      <c r="D4032" t="s">
        <v>81</v>
      </c>
      <c r="E4032">
        <v>157.59</v>
      </c>
      <c r="F4032">
        <v>3</v>
      </c>
      <c r="G4032">
        <v>6</v>
      </c>
      <c r="H4032">
        <v>4</v>
      </c>
      <c r="I4032">
        <v>1</v>
      </c>
      <c r="J4032" s="13">
        <v>39876</v>
      </c>
      <c r="K4032" s="13">
        <v>39888</v>
      </c>
      <c r="L4032" t="s">
        <v>307</v>
      </c>
      <c r="M4032">
        <v>11</v>
      </c>
      <c r="N4032">
        <v>146.59</v>
      </c>
      <c r="O4032" t="s">
        <v>192</v>
      </c>
      <c r="P4032" t="s">
        <v>327</v>
      </c>
      <c r="Q4032">
        <v>3</v>
      </c>
      <c r="R4032" t="s">
        <v>328</v>
      </c>
      <c r="S4032" s="13">
        <v>-12</v>
      </c>
      <c r="T4032">
        <v>12</v>
      </c>
      <c r="U4032">
        <v>52.53</v>
      </c>
      <c r="V4032">
        <v>52.53</v>
      </c>
      <c r="W4032">
        <v>8167</v>
      </c>
    </row>
    <row r="4033" spans="1:23" x14ac:dyDescent="0.5">
      <c r="A4033" t="s">
        <v>223</v>
      </c>
      <c r="B4033" t="s">
        <v>279</v>
      </c>
      <c r="C4033" t="s">
        <v>84</v>
      </c>
      <c r="D4033" t="s">
        <v>81</v>
      </c>
      <c r="E4033">
        <v>157.59</v>
      </c>
      <c r="F4033">
        <v>3</v>
      </c>
      <c r="G4033">
        <v>8</v>
      </c>
      <c r="H4033">
        <v>7</v>
      </c>
      <c r="I4033">
        <v>1</v>
      </c>
      <c r="J4033" s="13">
        <v>39724</v>
      </c>
      <c r="K4033" s="13">
        <v>39739</v>
      </c>
      <c r="L4033" t="s">
        <v>307</v>
      </c>
      <c r="M4033">
        <v>16</v>
      </c>
      <c r="N4033">
        <v>141.59</v>
      </c>
      <c r="O4033" t="s">
        <v>191</v>
      </c>
      <c r="P4033" t="s">
        <v>308</v>
      </c>
      <c r="Q4033">
        <v>10</v>
      </c>
      <c r="R4033" t="s">
        <v>314</v>
      </c>
      <c r="S4033" s="13">
        <v>-15</v>
      </c>
      <c r="T4033">
        <v>15</v>
      </c>
      <c r="U4033">
        <v>52.53</v>
      </c>
      <c r="V4033">
        <v>52.53</v>
      </c>
      <c r="W4033">
        <v>8167</v>
      </c>
    </row>
    <row r="4034" spans="1:23" x14ac:dyDescent="0.5">
      <c r="A4034" t="s">
        <v>225</v>
      </c>
      <c r="B4034" t="s">
        <v>279</v>
      </c>
      <c r="C4034" t="s">
        <v>84</v>
      </c>
      <c r="D4034" t="s">
        <v>81</v>
      </c>
      <c r="E4034">
        <v>157.59</v>
      </c>
      <c r="F4034">
        <v>3</v>
      </c>
      <c r="G4034">
        <v>7.68</v>
      </c>
      <c r="H4034">
        <v>4.68</v>
      </c>
      <c r="I4034">
        <v>1</v>
      </c>
      <c r="J4034" s="13">
        <v>39702</v>
      </c>
      <c r="K4034" s="13">
        <v>39709</v>
      </c>
      <c r="L4034" t="s">
        <v>321</v>
      </c>
      <c r="M4034">
        <v>13.36</v>
      </c>
      <c r="N4034">
        <v>144.23000000000002</v>
      </c>
      <c r="O4034" t="s">
        <v>191</v>
      </c>
      <c r="P4034" t="s">
        <v>316</v>
      </c>
      <c r="Q4034">
        <v>9</v>
      </c>
      <c r="R4034" t="s">
        <v>317</v>
      </c>
      <c r="S4034" s="13">
        <v>-7</v>
      </c>
      <c r="T4034">
        <v>7</v>
      </c>
      <c r="U4034">
        <v>52.53</v>
      </c>
      <c r="V4034">
        <v>52.53</v>
      </c>
      <c r="W4034">
        <v>8167</v>
      </c>
    </row>
    <row r="4035" spans="1:23" x14ac:dyDescent="0.5">
      <c r="A4035" t="s">
        <v>221</v>
      </c>
      <c r="B4035" t="s">
        <v>279</v>
      </c>
      <c r="C4035" t="s">
        <v>84</v>
      </c>
      <c r="D4035" t="s">
        <v>81</v>
      </c>
      <c r="E4035">
        <v>157.59</v>
      </c>
      <c r="F4035">
        <v>3</v>
      </c>
      <c r="G4035">
        <v>6.9899999999999984</v>
      </c>
      <c r="H4035">
        <v>6.9899999999999984</v>
      </c>
      <c r="I4035">
        <v>1</v>
      </c>
      <c r="J4035" s="13">
        <v>39676</v>
      </c>
      <c r="K4035" s="13">
        <v>39683</v>
      </c>
      <c r="L4035" t="s">
        <v>322</v>
      </c>
      <c r="M4035">
        <v>14.979999999999997</v>
      </c>
      <c r="N4035">
        <v>142.61000000000001</v>
      </c>
      <c r="O4035" t="s">
        <v>191</v>
      </c>
      <c r="P4035" t="s">
        <v>316</v>
      </c>
      <c r="Q4035">
        <v>8</v>
      </c>
      <c r="R4035" t="s">
        <v>319</v>
      </c>
      <c r="S4035" s="13">
        <v>-7</v>
      </c>
      <c r="T4035">
        <v>7</v>
      </c>
      <c r="U4035">
        <v>52.53</v>
      </c>
      <c r="V4035">
        <v>52.53</v>
      </c>
      <c r="W4035">
        <v>8167</v>
      </c>
    </row>
    <row r="4036" spans="1:23" x14ac:dyDescent="0.5">
      <c r="A4036" t="s">
        <v>223</v>
      </c>
      <c r="B4036" t="s">
        <v>279</v>
      </c>
      <c r="C4036" t="s">
        <v>84</v>
      </c>
      <c r="D4036" t="s">
        <v>81</v>
      </c>
      <c r="E4036">
        <v>157.59</v>
      </c>
      <c r="F4036">
        <v>3</v>
      </c>
      <c r="G4036">
        <v>7.2199999999999989</v>
      </c>
      <c r="H4036">
        <v>5.2199999999999989</v>
      </c>
      <c r="I4036">
        <v>1</v>
      </c>
      <c r="J4036" s="13">
        <v>39639</v>
      </c>
      <c r="K4036" s="13">
        <v>39647</v>
      </c>
      <c r="L4036" t="s">
        <v>307</v>
      </c>
      <c r="M4036">
        <v>13.439999999999998</v>
      </c>
      <c r="N4036">
        <v>144.15</v>
      </c>
      <c r="O4036" t="s">
        <v>191</v>
      </c>
      <c r="P4036" t="s">
        <v>316</v>
      </c>
      <c r="Q4036">
        <v>7</v>
      </c>
      <c r="R4036" t="s">
        <v>320</v>
      </c>
      <c r="S4036" s="13">
        <v>-8</v>
      </c>
      <c r="T4036">
        <v>8</v>
      </c>
      <c r="U4036">
        <v>52.53</v>
      </c>
      <c r="V4036">
        <v>52.53</v>
      </c>
      <c r="W4036">
        <v>8167</v>
      </c>
    </row>
    <row r="4037" spans="1:23" x14ac:dyDescent="0.5">
      <c r="A4037" t="s">
        <v>224</v>
      </c>
      <c r="B4037" t="s">
        <v>279</v>
      </c>
      <c r="C4037" t="s">
        <v>84</v>
      </c>
      <c r="D4037" t="s">
        <v>81</v>
      </c>
      <c r="E4037">
        <v>157.59</v>
      </c>
      <c r="F4037">
        <v>3</v>
      </c>
      <c r="G4037">
        <v>7.2199999999999989</v>
      </c>
      <c r="H4037">
        <v>4.2199999999999989</v>
      </c>
      <c r="I4037">
        <v>1</v>
      </c>
      <c r="J4037" s="13">
        <v>39614</v>
      </c>
      <c r="K4037" s="13">
        <v>39633</v>
      </c>
      <c r="L4037" t="s">
        <v>313</v>
      </c>
      <c r="M4037">
        <v>12.439999999999998</v>
      </c>
      <c r="N4037">
        <v>145.15</v>
      </c>
      <c r="O4037" t="s">
        <v>191</v>
      </c>
      <c r="P4037" t="s">
        <v>323</v>
      </c>
      <c r="Q4037">
        <v>6</v>
      </c>
      <c r="R4037" t="s">
        <v>324</v>
      </c>
      <c r="S4037" s="13">
        <v>-19</v>
      </c>
      <c r="T4037">
        <v>19</v>
      </c>
      <c r="U4037">
        <v>52.53</v>
      </c>
      <c r="V4037">
        <v>52.53</v>
      </c>
      <c r="W4037">
        <v>8167</v>
      </c>
    </row>
    <row r="4038" spans="1:23" x14ac:dyDescent="0.5">
      <c r="A4038" t="s">
        <v>221</v>
      </c>
      <c r="B4038" t="s">
        <v>279</v>
      </c>
      <c r="C4038" t="s">
        <v>84</v>
      </c>
      <c r="D4038" t="s">
        <v>81</v>
      </c>
      <c r="E4038">
        <v>157.59</v>
      </c>
      <c r="F4038">
        <v>3</v>
      </c>
      <c r="G4038">
        <v>5.84</v>
      </c>
      <c r="H4038">
        <v>5.84</v>
      </c>
      <c r="I4038">
        <v>1</v>
      </c>
      <c r="J4038" s="13">
        <v>39608</v>
      </c>
      <c r="K4038" s="13">
        <v>39622</v>
      </c>
      <c r="L4038" t="s">
        <v>322</v>
      </c>
      <c r="M4038">
        <v>12.68</v>
      </c>
      <c r="N4038">
        <v>144.91</v>
      </c>
      <c r="O4038" t="s">
        <v>191</v>
      </c>
      <c r="P4038" t="s">
        <v>323</v>
      </c>
      <c r="Q4038">
        <v>6</v>
      </c>
      <c r="R4038" t="s">
        <v>324</v>
      </c>
      <c r="S4038" s="13">
        <v>-14</v>
      </c>
      <c r="T4038">
        <v>14</v>
      </c>
      <c r="U4038">
        <v>52.53</v>
      </c>
      <c r="V4038">
        <v>52.53</v>
      </c>
      <c r="W4038">
        <v>8167</v>
      </c>
    </row>
    <row r="4039" spans="1:23" x14ac:dyDescent="0.5">
      <c r="A4039" t="s">
        <v>227</v>
      </c>
      <c r="B4039" t="s">
        <v>279</v>
      </c>
      <c r="C4039" t="s">
        <v>84</v>
      </c>
      <c r="D4039" t="s">
        <v>81</v>
      </c>
      <c r="E4039">
        <v>157.59</v>
      </c>
      <c r="F4039">
        <v>3</v>
      </c>
      <c r="G4039">
        <v>9.9899999999999984</v>
      </c>
      <c r="H4039">
        <v>6.9899999999999984</v>
      </c>
      <c r="I4039">
        <v>1</v>
      </c>
      <c r="J4039" s="13">
        <v>39481</v>
      </c>
      <c r="K4039" s="13">
        <v>39490</v>
      </c>
      <c r="L4039" t="s">
        <v>311</v>
      </c>
      <c r="M4039">
        <v>17.979999999999997</v>
      </c>
      <c r="N4039">
        <v>139.61000000000001</v>
      </c>
      <c r="O4039" t="s">
        <v>191</v>
      </c>
      <c r="P4039" t="s">
        <v>327</v>
      </c>
      <c r="Q4039">
        <v>2</v>
      </c>
      <c r="R4039" t="s">
        <v>329</v>
      </c>
      <c r="S4039" s="13">
        <v>-9</v>
      </c>
      <c r="T4039">
        <v>9</v>
      </c>
      <c r="U4039">
        <v>52.53</v>
      </c>
      <c r="V4039">
        <v>52.53</v>
      </c>
      <c r="W4039">
        <v>8167</v>
      </c>
    </row>
    <row r="4040" spans="1:23" x14ac:dyDescent="0.5">
      <c r="A4040" t="s">
        <v>225</v>
      </c>
      <c r="B4040" t="s">
        <v>279</v>
      </c>
      <c r="C4040" t="s">
        <v>84</v>
      </c>
      <c r="D4040" t="s">
        <v>81</v>
      </c>
      <c r="E4040">
        <v>157.59</v>
      </c>
      <c r="F4040">
        <v>3</v>
      </c>
      <c r="G4040">
        <v>9</v>
      </c>
      <c r="H4040">
        <v>3</v>
      </c>
      <c r="I4040">
        <v>1</v>
      </c>
      <c r="J4040" s="13">
        <v>39340</v>
      </c>
      <c r="K4040" s="13">
        <v>39353</v>
      </c>
      <c r="L4040" t="s">
        <v>321</v>
      </c>
      <c r="M4040">
        <v>13</v>
      </c>
      <c r="N4040">
        <v>144.59</v>
      </c>
      <c r="O4040" t="s">
        <v>190</v>
      </c>
      <c r="P4040" t="s">
        <v>316</v>
      </c>
      <c r="Q4040">
        <v>9</v>
      </c>
      <c r="R4040" t="s">
        <v>317</v>
      </c>
      <c r="S4040" s="13">
        <v>-13</v>
      </c>
      <c r="T4040">
        <v>13</v>
      </c>
      <c r="U4040">
        <v>52.53</v>
      </c>
      <c r="V4040">
        <v>52.53</v>
      </c>
      <c r="W4040">
        <v>8167</v>
      </c>
    </row>
    <row r="4041" spans="1:23" x14ac:dyDescent="0.5">
      <c r="A4041" t="s">
        <v>220</v>
      </c>
      <c r="B4041" t="s">
        <v>279</v>
      </c>
      <c r="C4041" t="s">
        <v>84</v>
      </c>
      <c r="D4041" t="s">
        <v>81</v>
      </c>
      <c r="E4041">
        <v>157.59</v>
      </c>
      <c r="F4041">
        <v>3</v>
      </c>
      <c r="G4041">
        <v>6</v>
      </c>
      <c r="H4041">
        <v>5</v>
      </c>
      <c r="I4041">
        <v>1</v>
      </c>
      <c r="J4041" s="13">
        <v>39337</v>
      </c>
      <c r="K4041" s="13">
        <v>39348</v>
      </c>
      <c r="L4041" t="s">
        <v>318</v>
      </c>
      <c r="M4041">
        <v>12</v>
      </c>
      <c r="N4041">
        <v>145.59</v>
      </c>
      <c r="O4041" t="s">
        <v>190</v>
      </c>
      <c r="P4041" t="s">
        <v>316</v>
      </c>
      <c r="Q4041">
        <v>9</v>
      </c>
      <c r="R4041" t="s">
        <v>317</v>
      </c>
      <c r="S4041" s="13">
        <v>-11</v>
      </c>
      <c r="T4041">
        <v>11</v>
      </c>
      <c r="U4041">
        <v>52.53</v>
      </c>
      <c r="V4041">
        <v>52.53</v>
      </c>
      <c r="W4041">
        <v>8167</v>
      </c>
    </row>
    <row r="4042" spans="1:23" x14ac:dyDescent="0.5">
      <c r="A4042" t="s">
        <v>224</v>
      </c>
      <c r="B4042" t="s">
        <v>279</v>
      </c>
      <c r="C4042" t="s">
        <v>84</v>
      </c>
      <c r="D4042" t="s">
        <v>81</v>
      </c>
      <c r="E4042">
        <v>157.59</v>
      </c>
      <c r="F4042">
        <v>3</v>
      </c>
      <c r="G4042">
        <v>7.5799999999999983</v>
      </c>
      <c r="H4042">
        <v>3.5799999999999983</v>
      </c>
      <c r="I4042">
        <v>1</v>
      </c>
      <c r="J4042" s="13">
        <v>39319</v>
      </c>
      <c r="K4042" s="13">
        <v>39329</v>
      </c>
      <c r="L4042" t="s">
        <v>313</v>
      </c>
      <c r="M4042">
        <v>12.159999999999997</v>
      </c>
      <c r="N4042">
        <v>145.43</v>
      </c>
      <c r="O4042" t="s">
        <v>190</v>
      </c>
      <c r="P4042" t="s">
        <v>316</v>
      </c>
      <c r="Q4042">
        <v>8</v>
      </c>
      <c r="R4042" t="s">
        <v>319</v>
      </c>
      <c r="S4042" s="13">
        <v>-10</v>
      </c>
      <c r="T4042">
        <v>10</v>
      </c>
      <c r="U4042">
        <v>52.53</v>
      </c>
      <c r="V4042">
        <v>52.53</v>
      </c>
      <c r="W4042">
        <v>8167</v>
      </c>
    </row>
    <row r="4043" spans="1:23" x14ac:dyDescent="0.5">
      <c r="A4043" t="s">
        <v>221</v>
      </c>
      <c r="B4043" t="s">
        <v>279</v>
      </c>
      <c r="C4043" t="s">
        <v>84</v>
      </c>
      <c r="D4043" t="s">
        <v>81</v>
      </c>
      <c r="E4043">
        <v>157.59</v>
      </c>
      <c r="F4043">
        <v>3</v>
      </c>
      <c r="G4043">
        <v>8.68</v>
      </c>
      <c r="H4043">
        <v>6.68</v>
      </c>
      <c r="I4043">
        <v>1</v>
      </c>
      <c r="J4043" s="13">
        <v>39289</v>
      </c>
      <c r="K4043" s="13">
        <v>39303</v>
      </c>
      <c r="L4043" t="s">
        <v>322</v>
      </c>
      <c r="M4043">
        <v>16.36</v>
      </c>
      <c r="N4043">
        <v>141.23000000000002</v>
      </c>
      <c r="O4043" t="s">
        <v>190</v>
      </c>
      <c r="P4043" t="s">
        <v>316</v>
      </c>
      <c r="Q4043">
        <v>7</v>
      </c>
      <c r="R4043" t="s">
        <v>320</v>
      </c>
      <c r="S4043" s="13">
        <v>-14</v>
      </c>
      <c r="T4043">
        <v>14</v>
      </c>
      <c r="U4043">
        <v>52.53</v>
      </c>
      <c r="V4043">
        <v>52.53</v>
      </c>
      <c r="W4043">
        <v>8167</v>
      </c>
    </row>
    <row r="4044" spans="1:23" x14ac:dyDescent="0.5">
      <c r="A4044" t="s">
        <v>223</v>
      </c>
      <c r="B4044" t="s">
        <v>279</v>
      </c>
      <c r="C4044" t="s">
        <v>84</v>
      </c>
      <c r="D4044" t="s">
        <v>81</v>
      </c>
      <c r="E4044">
        <v>157.59</v>
      </c>
      <c r="F4044">
        <v>3</v>
      </c>
      <c r="G4044">
        <v>7.4500000000000028</v>
      </c>
      <c r="H4044">
        <v>3.4500000000000028</v>
      </c>
      <c r="I4044">
        <v>1</v>
      </c>
      <c r="J4044" s="13">
        <v>39268</v>
      </c>
      <c r="K4044" s="13">
        <v>39285</v>
      </c>
      <c r="L4044" t="s">
        <v>307</v>
      </c>
      <c r="M4044">
        <v>11.900000000000006</v>
      </c>
      <c r="N4044">
        <v>145.69</v>
      </c>
      <c r="O4044" t="s">
        <v>190</v>
      </c>
      <c r="P4044" t="s">
        <v>316</v>
      </c>
      <c r="Q4044">
        <v>7</v>
      </c>
      <c r="R4044" t="s">
        <v>320</v>
      </c>
      <c r="S4044" s="13">
        <v>-17</v>
      </c>
      <c r="T4044">
        <v>17</v>
      </c>
      <c r="U4044">
        <v>52.53</v>
      </c>
      <c r="V4044">
        <v>52.53</v>
      </c>
      <c r="W4044">
        <v>8167</v>
      </c>
    </row>
    <row r="4045" spans="1:23" x14ac:dyDescent="0.5">
      <c r="A4045" t="s">
        <v>220</v>
      </c>
      <c r="B4045" t="s">
        <v>279</v>
      </c>
      <c r="C4045" t="s">
        <v>84</v>
      </c>
      <c r="D4045" t="s">
        <v>81</v>
      </c>
      <c r="E4045">
        <v>157.59</v>
      </c>
      <c r="F4045">
        <v>3</v>
      </c>
      <c r="G4045">
        <v>8.3299999999999983</v>
      </c>
      <c r="H4045">
        <v>6.3299999999999983</v>
      </c>
      <c r="I4045">
        <v>1</v>
      </c>
      <c r="J4045" s="13">
        <v>39200</v>
      </c>
      <c r="K4045" s="13">
        <v>39211</v>
      </c>
      <c r="L4045" t="s">
        <v>318</v>
      </c>
      <c r="M4045">
        <v>15.659999999999997</v>
      </c>
      <c r="N4045">
        <v>141.93</v>
      </c>
      <c r="O4045" t="s">
        <v>190</v>
      </c>
      <c r="P4045" t="s">
        <v>323</v>
      </c>
      <c r="Q4045">
        <v>4</v>
      </c>
      <c r="R4045" t="s">
        <v>326</v>
      </c>
      <c r="S4045" s="13">
        <v>-11</v>
      </c>
      <c r="T4045">
        <v>11</v>
      </c>
      <c r="U4045">
        <v>52.53</v>
      </c>
      <c r="V4045">
        <v>52.53</v>
      </c>
      <c r="W4045">
        <v>8167</v>
      </c>
    </row>
    <row r="4046" spans="1:23" x14ac:dyDescent="0.5">
      <c r="A4046" t="s">
        <v>222</v>
      </c>
      <c r="B4046" t="s">
        <v>279</v>
      </c>
      <c r="C4046" t="s">
        <v>84</v>
      </c>
      <c r="D4046" t="s">
        <v>81</v>
      </c>
      <c r="E4046">
        <v>157.59</v>
      </c>
      <c r="F4046">
        <v>3</v>
      </c>
      <c r="G4046">
        <v>7.25</v>
      </c>
      <c r="H4046">
        <v>6.25</v>
      </c>
      <c r="I4046">
        <v>1</v>
      </c>
      <c r="J4046" s="13">
        <v>39187</v>
      </c>
      <c r="K4046" s="13">
        <v>39207</v>
      </c>
      <c r="L4046" t="s">
        <v>331</v>
      </c>
      <c r="M4046">
        <v>14.5</v>
      </c>
      <c r="N4046">
        <v>143.09</v>
      </c>
      <c r="O4046" t="s">
        <v>190</v>
      </c>
      <c r="P4046" t="s">
        <v>323</v>
      </c>
      <c r="Q4046">
        <v>4</v>
      </c>
      <c r="R4046" t="s">
        <v>326</v>
      </c>
      <c r="S4046" s="13">
        <v>-20</v>
      </c>
      <c r="T4046">
        <v>20</v>
      </c>
      <c r="U4046">
        <v>52.53</v>
      </c>
      <c r="V4046">
        <v>52.53</v>
      </c>
      <c r="W4046">
        <v>8167</v>
      </c>
    </row>
    <row r="4047" spans="1:23" x14ac:dyDescent="0.5">
      <c r="A4047" t="s">
        <v>220</v>
      </c>
      <c r="B4047" t="s">
        <v>279</v>
      </c>
      <c r="C4047" t="s">
        <v>84</v>
      </c>
      <c r="D4047" t="s">
        <v>81</v>
      </c>
      <c r="E4047">
        <v>157.59</v>
      </c>
      <c r="F4047">
        <v>3</v>
      </c>
      <c r="G4047">
        <v>9.86</v>
      </c>
      <c r="H4047">
        <v>4.8599999999999994</v>
      </c>
      <c r="I4047">
        <v>1</v>
      </c>
      <c r="J4047" s="13">
        <v>39145</v>
      </c>
      <c r="K4047" s="13">
        <v>39152</v>
      </c>
      <c r="L4047" t="s">
        <v>318</v>
      </c>
      <c r="M4047">
        <v>15.719999999999999</v>
      </c>
      <c r="N4047">
        <v>141.87</v>
      </c>
      <c r="O4047" t="s">
        <v>190</v>
      </c>
      <c r="P4047" t="s">
        <v>327</v>
      </c>
      <c r="Q4047">
        <v>3</v>
      </c>
      <c r="R4047" t="s">
        <v>328</v>
      </c>
      <c r="S4047" s="13">
        <v>-7</v>
      </c>
      <c r="T4047">
        <v>7</v>
      </c>
      <c r="U4047">
        <v>52.53</v>
      </c>
      <c r="V4047">
        <v>52.53</v>
      </c>
      <c r="W4047">
        <v>8167</v>
      </c>
    </row>
    <row r="4048" spans="1:23" x14ac:dyDescent="0.5">
      <c r="A4048" t="s">
        <v>221</v>
      </c>
      <c r="B4048" t="s">
        <v>279</v>
      </c>
      <c r="C4048" t="s">
        <v>84</v>
      </c>
      <c r="D4048" t="s">
        <v>81</v>
      </c>
      <c r="E4048">
        <v>157.59</v>
      </c>
      <c r="F4048">
        <v>3</v>
      </c>
      <c r="G4048">
        <v>6.2199999999999989</v>
      </c>
      <c r="H4048">
        <v>3.2199999999999989</v>
      </c>
      <c r="I4048">
        <v>1</v>
      </c>
      <c r="J4048" s="13">
        <v>39029</v>
      </c>
      <c r="K4048" s="13">
        <v>39037</v>
      </c>
      <c r="L4048" t="s">
        <v>322</v>
      </c>
      <c r="M4048">
        <v>10.439999999999998</v>
      </c>
      <c r="N4048">
        <v>147.15</v>
      </c>
      <c r="O4048" t="s">
        <v>189</v>
      </c>
      <c r="P4048" t="s">
        <v>308</v>
      </c>
      <c r="Q4048">
        <v>11</v>
      </c>
      <c r="R4048" t="s">
        <v>312</v>
      </c>
      <c r="S4048" s="13">
        <v>-8</v>
      </c>
      <c r="T4048">
        <v>8</v>
      </c>
      <c r="U4048">
        <v>52.53</v>
      </c>
      <c r="V4048">
        <v>52.53</v>
      </c>
      <c r="W4048">
        <v>8167</v>
      </c>
    </row>
    <row r="4049" spans="1:23" x14ac:dyDescent="0.5">
      <c r="A4049" t="s">
        <v>223</v>
      </c>
      <c r="B4049" t="s">
        <v>279</v>
      </c>
      <c r="C4049" t="s">
        <v>84</v>
      </c>
      <c r="D4049" t="s">
        <v>81</v>
      </c>
      <c r="E4049">
        <v>157.59</v>
      </c>
      <c r="F4049">
        <v>3</v>
      </c>
      <c r="G4049">
        <v>7.73</v>
      </c>
      <c r="H4049">
        <v>4.7300000000000004</v>
      </c>
      <c r="I4049">
        <v>1</v>
      </c>
      <c r="J4049" s="13">
        <v>39018</v>
      </c>
      <c r="K4049" s="13">
        <v>39027</v>
      </c>
      <c r="L4049" t="s">
        <v>307</v>
      </c>
      <c r="M4049">
        <v>13.46</v>
      </c>
      <c r="N4049">
        <v>144.13</v>
      </c>
      <c r="O4049" t="s">
        <v>189</v>
      </c>
      <c r="P4049" t="s">
        <v>308</v>
      </c>
      <c r="Q4049">
        <v>10</v>
      </c>
      <c r="R4049" t="s">
        <v>314</v>
      </c>
      <c r="S4049" s="13">
        <v>-9</v>
      </c>
      <c r="T4049">
        <v>9</v>
      </c>
      <c r="U4049">
        <v>52.53</v>
      </c>
      <c r="V4049">
        <v>52.53</v>
      </c>
      <c r="W4049">
        <v>8167</v>
      </c>
    </row>
    <row r="4050" spans="1:23" x14ac:dyDescent="0.5">
      <c r="A4050" t="s">
        <v>224</v>
      </c>
      <c r="B4050" t="s">
        <v>279</v>
      </c>
      <c r="C4050" t="s">
        <v>84</v>
      </c>
      <c r="D4050" t="s">
        <v>81</v>
      </c>
      <c r="E4050">
        <v>157.59</v>
      </c>
      <c r="F4050">
        <v>3</v>
      </c>
      <c r="G4050">
        <v>5.9899999999999984</v>
      </c>
      <c r="H4050">
        <v>3.9899999999999984</v>
      </c>
      <c r="I4050">
        <v>1</v>
      </c>
      <c r="J4050" s="13">
        <v>38978</v>
      </c>
      <c r="K4050" s="13">
        <v>38996</v>
      </c>
      <c r="L4050" t="s">
        <v>313</v>
      </c>
      <c r="M4050">
        <v>10.979999999999997</v>
      </c>
      <c r="N4050">
        <v>146.61000000000001</v>
      </c>
      <c r="O4050" t="s">
        <v>189</v>
      </c>
      <c r="P4050" t="s">
        <v>316</v>
      </c>
      <c r="Q4050">
        <v>9</v>
      </c>
      <c r="R4050" t="s">
        <v>317</v>
      </c>
      <c r="S4050" s="13">
        <v>-18</v>
      </c>
      <c r="T4050">
        <v>18</v>
      </c>
      <c r="U4050">
        <v>52.53</v>
      </c>
      <c r="V4050">
        <v>52.53</v>
      </c>
      <c r="W4050">
        <v>8167</v>
      </c>
    </row>
    <row r="4051" spans="1:23" x14ac:dyDescent="0.5">
      <c r="A4051" t="s">
        <v>220</v>
      </c>
      <c r="B4051" t="s">
        <v>279</v>
      </c>
      <c r="C4051" t="s">
        <v>84</v>
      </c>
      <c r="D4051" t="s">
        <v>81</v>
      </c>
      <c r="E4051">
        <v>157.59</v>
      </c>
      <c r="F4051">
        <v>3</v>
      </c>
      <c r="G4051">
        <v>5.8900000000000006</v>
      </c>
      <c r="H4051">
        <v>3.8900000000000006</v>
      </c>
      <c r="I4051">
        <v>1</v>
      </c>
      <c r="J4051" s="13">
        <v>38951</v>
      </c>
      <c r="K4051" s="13">
        <v>38965</v>
      </c>
      <c r="L4051" t="s">
        <v>318</v>
      </c>
      <c r="M4051">
        <v>10.780000000000001</v>
      </c>
      <c r="N4051">
        <v>146.81</v>
      </c>
      <c r="O4051" t="s">
        <v>189</v>
      </c>
      <c r="P4051" t="s">
        <v>316</v>
      </c>
      <c r="Q4051">
        <v>8</v>
      </c>
      <c r="R4051" t="s">
        <v>319</v>
      </c>
      <c r="S4051" s="13">
        <v>-14</v>
      </c>
      <c r="T4051">
        <v>14</v>
      </c>
      <c r="U4051">
        <v>52.53</v>
      </c>
      <c r="V4051">
        <v>52.53</v>
      </c>
      <c r="W4051">
        <v>8167</v>
      </c>
    </row>
    <row r="4052" spans="1:23" x14ac:dyDescent="0.5">
      <c r="A4052" t="s">
        <v>226</v>
      </c>
      <c r="B4052" t="s">
        <v>279</v>
      </c>
      <c r="C4052" t="s">
        <v>84</v>
      </c>
      <c r="D4052" t="s">
        <v>81</v>
      </c>
      <c r="E4052">
        <v>157.59</v>
      </c>
      <c r="F4052">
        <v>3</v>
      </c>
      <c r="G4052">
        <v>7.8599999999999994</v>
      </c>
      <c r="H4052">
        <v>6.8599999999999994</v>
      </c>
      <c r="I4052">
        <v>1</v>
      </c>
      <c r="J4052" s="13">
        <v>38950</v>
      </c>
      <c r="K4052" s="13">
        <v>38957</v>
      </c>
      <c r="L4052" t="s">
        <v>315</v>
      </c>
      <c r="M4052">
        <v>15.719999999999999</v>
      </c>
      <c r="N4052">
        <v>141.87</v>
      </c>
      <c r="O4052" t="s">
        <v>189</v>
      </c>
      <c r="P4052" t="s">
        <v>316</v>
      </c>
      <c r="Q4052">
        <v>8</v>
      </c>
      <c r="R4052" t="s">
        <v>319</v>
      </c>
      <c r="S4052" s="13">
        <v>-7</v>
      </c>
      <c r="T4052">
        <v>7</v>
      </c>
      <c r="U4052">
        <v>52.53</v>
      </c>
      <c r="V4052">
        <v>52.53</v>
      </c>
      <c r="W4052">
        <v>8167</v>
      </c>
    </row>
    <row r="4053" spans="1:23" x14ac:dyDescent="0.5">
      <c r="A4053" t="s">
        <v>225</v>
      </c>
      <c r="B4053" t="s">
        <v>279</v>
      </c>
      <c r="C4053" t="s">
        <v>84</v>
      </c>
      <c r="D4053" t="s">
        <v>81</v>
      </c>
      <c r="E4053">
        <v>157.59</v>
      </c>
      <c r="F4053">
        <v>3</v>
      </c>
      <c r="G4053">
        <v>5.5799999999999983</v>
      </c>
      <c r="H4053">
        <v>5.5799999999999983</v>
      </c>
      <c r="I4053">
        <v>1</v>
      </c>
      <c r="J4053" s="13">
        <v>38917</v>
      </c>
      <c r="K4053" s="13">
        <v>38937</v>
      </c>
      <c r="L4053" t="s">
        <v>321</v>
      </c>
      <c r="M4053">
        <v>12.159999999999997</v>
      </c>
      <c r="N4053">
        <v>145.43</v>
      </c>
      <c r="O4053" t="s">
        <v>189</v>
      </c>
      <c r="P4053" t="s">
        <v>316</v>
      </c>
      <c r="Q4053">
        <v>7</v>
      </c>
      <c r="R4053" t="s">
        <v>320</v>
      </c>
      <c r="S4053" s="13">
        <v>-20</v>
      </c>
      <c r="T4053">
        <v>20</v>
      </c>
      <c r="U4053">
        <v>52.53</v>
      </c>
      <c r="V4053">
        <v>52.53</v>
      </c>
      <c r="W4053">
        <v>8167</v>
      </c>
    </row>
    <row r="4054" spans="1:23" x14ac:dyDescent="0.5">
      <c r="A4054" t="s">
        <v>227</v>
      </c>
      <c r="B4054" t="s">
        <v>279</v>
      </c>
      <c r="C4054" t="s">
        <v>84</v>
      </c>
      <c r="D4054" t="s">
        <v>81</v>
      </c>
      <c r="E4054">
        <v>157.59</v>
      </c>
      <c r="F4054">
        <v>3</v>
      </c>
      <c r="G4054">
        <v>8</v>
      </c>
      <c r="H4054">
        <v>7</v>
      </c>
      <c r="I4054">
        <v>1</v>
      </c>
      <c r="J4054" s="13">
        <v>38912</v>
      </c>
      <c r="K4054" s="13">
        <v>38929</v>
      </c>
      <c r="L4054" t="s">
        <v>311</v>
      </c>
      <c r="M4054">
        <v>16</v>
      </c>
      <c r="N4054">
        <v>141.59</v>
      </c>
      <c r="O4054" t="s">
        <v>189</v>
      </c>
      <c r="P4054" t="s">
        <v>316</v>
      </c>
      <c r="Q4054">
        <v>7</v>
      </c>
      <c r="R4054" t="s">
        <v>320</v>
      </c>
      <c r="S4054" s="13">
        <v>-17</v>
      </c>
      <c r="T4054">
        <v>17</v>
      </c>
      <c r="U4054">
        <v>52.53</v>
      </c>
      <c r="V4054">
        <v>52.53</v>
      </c>
      <c r="W4054">
        <v>8167</v>
      </c>
    </row>
    <row r="4055" spans="1:23" x14ac:dyDescent="0.5">
      <c r="A4055" t="s">
        <v>227</v>
      </c>
      <c r="B4055" t="s">
        <v>279</v>
      </c>
      <c r="C4055" t="s">
        <v>84</v>
      </c>
      <c r="D4055" t="s">
        <v>81</v>
      </c>
      <c r="E4055">
        <v>157.59</v>
      </c>
      <c r="F4055">
        <v>3</v>
      </c>
      <c r="G4055">
        <v>7.8799999999999955</v>
      </c>
      <c r="H4055">
        <v>3.8799999999999955</v>
      </c>
      <c r="I4055">
        <v>1</v>
      </c>
      <c r="J4055" s="13">
        <v>38898</v>
      </c>
      <c r="K4055" s="13">
        <v>38913</v>
      </c>
      <c r="L4055" t="s">
        <v>311</v>
      </c>
      <c r="M4055">
        <v>12.759999999999991</v>
      </c>
      <c r="N4055">
        <v>144.83000000000001</v>
      </c>
      <c r="O4055" t="s">
        <v>189</v>
      </c>
      <c r="P4055" t="s">
        <v>323</v>
      </c>
      <c r="Q4055">
        <v>6</v>
      </c>
      <c r="R4055" t="s">
        <v>324</v>
      </c>
      <c r="S4055" s="13">
        <v>-15</v>
      </c>
      <c r="T4055">
        <v>15</v>
      </c>
      <c r="U4055">
        <v>52.53</v>
      </c>
      <c r="V4055">
        <v>52.53</v>
      </c>
      <c r="W4055">
        <v>8167</v>
      </c>
    </row>
    <row r="4056" spans="1:23" x14ac:dyDescent="0.5">
      <c r="A4056" t="s">
        <v>223</v>
      </c>
      <c r="B4056" t="s">
        <v>279</v>
      </c>
      <c r="C4056" t="s">
        <v>84</v>
      </c>
      <c r="D4056" t="s">
        <v>81</v>
      </c>
      <c r="E4056">
        <v>157.59</v>
      </c>
      <c r="F4056">
        <v>3</v>
      </c>
      <c r="G4056">
        <v>7.1400000000000006</v>
      </c>
      <c r="H4056">
        <v>6.1400000000000006</v>
      </c>
      <c r="I4056">
        <v>1</v>
      </c>
      <c r="J4056" s="13">
        <v>38877</v>
      </c>
      <c r="K4056" s="13">
        <v>38887</v>
      </c>
      <c r="L4056" t="s">
        <v>307</v>
      </c>
      <c r="M4056">
        <v>14.280000000000001</v>
      </c>
      <c r="N4056">
        <v>143.31</v>
      </c>
      <c r="O4056" t="s">
        <v>189</v>
      </c>
      <c r="P4056" t="s">
        <v>323</v>
      </c>
      <c r="Q4056">
        <v>6</v>
      </c>
      <c r="R4056" t="s">
        <v>324</v>
      </c>
      <c r="S4056" s="13">
        <v>-10</v>
      </c>
      <c r="T4056">
        <v>10</v>
      </c>
      <c r="U4056">
        <v>52.53</v>
      </c>
      <c r="V4056">
        <v>52.53</v>
      </c>
      <c r="W4056">
        <v>8167</v>
      </c>
    </row>
    <row r="4057" spans="1:23" x14ac:dyDescent="0.5">
      <c r="A4057" t="s">
        <v>222</v>
      </c>
      <c r="B4057" t="s">
        <v>279</v>
      </c>
      <c r="C4057" t="s">
        <v>84</v>
      </c>
      <c r="D4057" t="s">
        <v>81</v>
      </c>
      <c r="E4057">
        <v>157.59</v>
      </c>
      <c r="F4057">
        <v>3</v>
      </c>
      <c r="G4057">
        <v>6.25</v>
      </c>
      <c r="H4057">
        <v>5.25</v>
      </c>
      <c r="I4057">
        <v>1</v>
      </c>
      <c r="J4057" s="13">
        <v>38875</v>
      </c>
      <c r="K4057" s="13">
        <v>38895</v>
      </c>
      <c r="L4057" t="s">
        <v>331</v>
      </c>
      <c r="M4057">
        <v>12.5</v>
      </c>
      <c r="N4057">
        <v>145.09</v>
      </c>
      <c r="O4057" t="s">
        <v>189</v>
      </c>
      <c r="P4057" t="s">
        <v>323</v>
      </c>
      <c r="Q4057">
        <v>6</v>
      </c>
      <c r="R4057" t="s">
        <v>324</v>
      </c>
      <c r="S4057" s="13">
        <v>-20</v>
      </c>
      <c r="T4057">
        <v>20</v>
      </c>
      <c r="U4057">
        <v>52.53</v>
      </c>
      <c r="V4057">
        <v>52.53</v>
      </c>
      <c r="W4057">
        <v>8167</v>
      </c>
    </row>
    <row r="4058" spans="1:23" x14ac:dyDescent="0.5">
      <c r="A4058" t="s">
        <v>227</v>
      </c>
      <c r="B4058" t="s">
        <v>279</v>
      </c>
      <c r="C4058" t="s">
        <v>84</v>
      </c>
      <c r="D4058" t="s">
        <v>81</v>
      </c>
      <c r="E4058">
        <v>157.59</v>
      </c>
      <c r="F4058">
        <v>3</v>
      </c>
      <c r="G4058">
        <v>8.5799999999999983</v>
      </c>
      <c r="H4058">
        <v>4.5799999999999983</v>
      </c>
      <c r="I4058">
        <v>1</v>
      </c>
      <c r="J4058" s="13">
        <v>38854</v>
      </c>
      <c r="K4058" s="13">
        <v>38871</v>
      </c>
      <c r="L4058" t="s">
        <v>311</v>
      </c>
      <c r="M4058">
        <v>14.159999999999997</v>
      </c>
      <c r="N4058">
        <v>143.43</v>
      </c>
      <c r="O4058" t="s">
        <v>189</v>
      </c>
      <c r="P4058" t="s">
        <v>323</v>
      </c>
      <c r="Q4058">
        <v>5</v>
      </c>
      <c r="R4058" t="s">
        <v>325</v>
      </c>
      <c r="S4058" s="13">
        <v>-17</v>
      </c>
      <c r="T4058">
        <v>17</v>
      </c>
      <c r="U4058">
        <v>52.53</v>
      </c>
      <c r="V4058">
        <v>52.53</v>
      </c>
      <c r="W4058">
        <v>8167</v>
      </c>
    </row>
    <row r="4059" spans="1:23" x14ac:dyDescent="0.5">
      <c r="A4059" t="s">
        <v>228</v>
      </c>
      <c r="B4059" t="s">
        <v>279</v>
      </c>
      <c r="C4059" t="s">
        <v>84</v>
      </c>
      <c r="D4059" t="s">
        <v>81</v>
      </c>
      <c r="E4059">
        <v>157.59</v>
      </c>
      <c r="F4059">
        <v>3</v>
      </c>
      <c r="G4059">
        <v>8.8799999999999955</v>
      </c>
      <c r="H4059">
        <v>4.8799999999999955</v>
      </c>
      <c r="I4059">
        <v>1</v>
      </c>
      <c r="J4059" s="13">
        <v>38850</v>
      </c>
      <c r="K4059" s="13">
        <v>38861</v>
      </c>
      <c r="L4059" t="s">
        <v>310</v>
      </c>
      <c r="M4059">
        <v>14.759999999999991</v>
      </c>
      <c r="N4059">
        <v>142.83000000000001</v>
      </c>
      <c r="O4059" t="s">
        <v>189</v>
      </c>
      <c r="P4059" t="s">
        <v>323</v>
      </c>
      <c r="Q4059">
        <v>5</v>
      </c>
      <c r="R4059" t="s">
        <v>325</v>
      </c>
      <c r="S4059" s="13">
        <v>-11</v>
      </c>
      <c r="T4059">
        <v>11</v>
      </c>
      <c r="U4059">
        <v>52.53</v>
      </c>
      <c r="V4059">
        <v>52.53</v>
      </c>
      <c r="W4059">
        <v>8167</v>
      </c>
    </row>
    <row r="4060" spans="1:23" x14ac:dyDescent="0.5">
      <c r="A4060" t="s">
        <v>222</v>
      </c>
      <c r="B4060" t="s">
        <v>279</v>
      </c>
      <c r="C4060" t="s">
        <v>84</v>
      </c>
      <c r="D4060" t="s">
        <v>81</v>
      </c>
      <c r="E4060">
        <v>157.59</v>
      </c>
      <c r="F4060">
        <v>3</v>
      </c>
      <c r="G4060">
        <v>6.4500000000000028</v>
      </c>
      <c r="H4060">
        <v>3.4500000000000028</v>
      </c>
      <c r="I4060">
        <v>1</v>
      </c>
      <c r="J4060" s="13">
        <v>38845</v>
      </c>
      <c r="K4060" s="13">
        <v>38862</v>
      </c>
      <c r="L4060" t="s">
        <v>331</v>
      </c>
      <c r="M4060">
        <v>10.900000000000006</v>
      </c>
      <c r="N4060">
        <v>146.69</v>
      </c>
      <c r="O4060" t="s">
        <v>189</v>
      </c>
      <c r="P4060" t="s">
        <v>323</v>
      </c>
      <c r="Q4060">
        <v>5</v>
      </c>
      <c r="R4060" t="s">
        <v>325</v>
      </c>
      <c r="S4060" s="13">
        <v>-17</v>
      </c>
      <c r="T4060">
        <v>17</v>
      </c>
      <c r="U4060">
        <v>52.53</v>
      </c>
      <c r="V4060">
        <v>52.53</v>
      </c>
      <c r="W4060">
        <v>8167</v>
      </c>
    </row>
    <row r="4061" spans="1:23" x14ac:dyDescent="0.5">
      <c r="A4061" t="s">
        <v>221</v>
      </c>
      <c r="B4061" t="s">
        <v>279</v>
      </c>
      <c r="C4061" t="s">
        <v>84</v>
      </c>
      <c r="D4061" t="s">
        <v>81</v>
      </c>
      <c r="E4061">
        <v>157.59</v>
      </c>
      <c r="F4061">
        <v>3</v>
      </c>
      <c r="G4061">
        <v>8.9899999999999984</v>
      </c>
      <c r="H4061">
        <v>6.9899999999999984</v>
      </c>
      <c r="I4061">
        <v>1</v>
      </c>
      <c r="J4061" s="13">
        <v>38794</v>
      </c>
      <c r="K4061" s="13">
        <v>38813</v>
      </c>
      <c r="L4061" t="s">
        <v>322</v>
      </c>
      <c r="M4061">
        <v>16.979999999999997</v>
      </c>
      <c r="N4061">
        <v>140.61000000000001</v>
      </c>
      <c r="O4061" t="s">
        <v>189</v>
      </c>
      <c r="P4061" t="s">
        <v>327</v>
      </c>
      <c r="Q4061">
        <v>3</v>
      </c>
      <c r="R4061" t="s">
        <v>328</v>
      </c>
      <c r="S4061" s="13">
        <v>-19</v>
      </c>
      <c r="T4061">
        <v>19</v>
      </c>
      <c r="U4061">
        <v>52.53</v>
      </c>
      <c r="V4061">
        <v>52.53</v>
      </c>
      <c r="W4061">
        <v>8167</v>
      </c>
    </row>
    <row r="4062" spans="1:23" x14ac:dyDescent="0.5">
      <c r="A4062" t="s">
        <v>224</v>
      </c>
      <c r="B4062" t="s">
        <v>279</v>
      </c>
      <c r="C4062" t="s">
        <v>84</v>
      </c>
      <c r="D4062" t="s">
        <v>81</v>
      </c>
      <c r="E4062">
        <v>157.59</v>
      </c>
      <c r="F4062">
        <v>3</v>
      </c>
      <c r="G4062">
        <v>6.3299999999999983</v>
      </c>
      <c r="H4062">
        <v>3.3299999999999983</v>
      </c>
      <c r="I4062">
        <v>1</v>
      </c>
      <c r="J4062" s="13">
        <v>38775</v>
      </c>
      <c r="K4062" s="13">
        <v>38789</v>
      </c>
      <c r="L4062" t="s">
        <v>313</v>
      </c>
      <c r="M4062">
        <v>10.659999999999997</v>
      </c>
      <c r="N4062">
        <v>146.93</v>
      </c>
      <c r="O4062" t="s">
        <v>189</v>
      </c>
      <c r="P4062" t="s">
        <v>327</v>
      </c>
      <c r="Q4062">
        <v>2</v>
      </c>
      <c r="R4062" t="s">
        <v>329</v>
      </c>
      <c r="S4062" s="13">
        <v>-14</v>
      </c>
      <c r="T4062">
        <v>14</v>
      </c>
      <c r="U4062">
        <v>52.53</v>
      </c>
      <c r="V4062">
        <v>52.53</v>
      </c>
      <c r="W4062">
        <v>8167</v>
      </c>
    </row>
    <row r="4063" spans="1:23" x14ac:dyDescent="0.5">
      <c r="A4063" t="s">
        <v>220</v>
      </c>
      <c r="B4063" t="s">
        <v>279</v>
      </c>
      <c r="C4063" t="s">
        <v>84</v>
      </c>
      <c r="D4063" t="s">
        <v>81</v>
      </c>
      <c r="E4063">
        <v>157.59</v>
      </c>
      <c r="F4063">
        <v>3</v>
      </c>
      <c r="G4063">
        <v>8.61</v>
      </c>
      <c r="H4063">
        <v>3.6099999999999994</v>
      </c>
      <c r="I4063">
        <v>1</v>
      </c>
      <c r="J4063" s="13">
        <v>38775</v>
      </c>
      <c r="K4063" s="13">
        <v>38795</v>
      </c>
      <c r="L4063" t="s">
        <v>318</v>
      </c>
      <c r="M4063">
        <v>13.219999999999999</v>
      </c>
      <c r="N4063">
        <v>144.37</v>
      </c>
      <c r="O4063" t="s">
        <v>189</v>
      </c>
      <c r="P4063" t="s">
        <v>327</v>
      </c>
      <c r="Q4063">
        <v>2</v>
      </c>
      <c r="R4063" t="s">
        <v>329</v>
      </c>
      <c r="S4063" s="13">
        <v>-20</v>
      </c>
      <c r="T4063">
        <v>20</v>
      </c>
      <c r="U4063">
        <v>52.53</v>
      </c>
      <c r="V4063">
        <v>52.53</v>
      </c>
      <c r="W4063">
        <v>8167</v>
      </c>
    </row>
    <row r="4064" spans="1:23" x14ac:dyDescent="0.5">
      <c r="A4064" t="s">
        <v>226</v>
      </c>
      <c r="B4064" t="s">
        <v>279</v>
      </c>
      <c r="C4064" t="s">
        <v>84</v>
      </c>
      <c r="D4064" t="s">
        <v>81</v>
      </c>
      <c r="E4064">
        <v>157.59</v>
      </c>
      <c r="F4064">
        <v>3</v>
      </c>
      <c r="G4064">
        <v>5.5499999999999972</v>
      </c>
      <c r="H4064">
        <v>3.5499999999999972</v>
      </c>
      <c r="I4064">
        <v>1</v>
      </c>
      <c r="J4064" s="13">
        <v>38758</v>
      </c>
      <c r="K4064" s="13">
        <v>38777</v>
      </c>
      <c r="L4064" t="s">
        <v>315</v>
      </c>
      <c r="M4064">
        <v>10.099999999999994</v>
      </c>
      <c r="N4064">
        <v>147.49</v>
      </c>
      <c r="O4064" t="s">
        <v>189</v>
      </c>
      <c r="P4064" t="s">
        <v>327</v>
      </c>
      <c r="Q4064">
        <v>2</v>
      </c>
      <c r="R4064" t="s">
        <v>329</v>
      </c>
      <c r="S4064" s="13">
        <v>-19</v>
      </c>
      <c r="T4064">
        <v>19</v>
      </c>
      <c r="U4064">
        <v>52.53</v>
      </c>
      <c r="V4064">
        <v>52.53</v>
      </c>
      <c r="W4064">
        <v>8167</v>
      </c>
    </row>
    <row r="4065" spans="1:23" x14ac:dyDescent="0.5">
      <c r="A4065" t="s">
        <v>226</v>
      </c>
      <c r="B4065" t="s">
        <v>279</v>
      </c>
      <c r="C4065" t="s">
        <v>84</v>
      </c>
      <c r="D4065" t="s">
        <v>81</v>
      </c>
      <c r="E4065">
        <v>157.59</v>
      </c>
      <c r="F4065">
        <v>3</v>
      </c>
      <c r="G4065">
        <v>7.2000000000000028</v>
      </c>
      <c r="H4065">
        <v>6.2000000000000028</v>
      </c>
      <c r="I4065">
        <v>1</v>
      </c>
      <c r="J4065" s="13">
        <v>38732</v>
      </c>
      <c r="K4065" s="13">
        <v>38749</v>
      </c>
      <c r="L4065" t="s">
        <v>315</v>
      </c>
      <c r="M4065">
        <v>14.400000000000006</v>
      </c>
      <c r="N4065">
        <v>143.19</v>
      </c>
      <c r="O4065" t="s">
        <v>189</v>
      </c>
      <c r="P4065" t="s">
        <v>327</v>
      </c>
      <c r="Q4065">
        <v>1</v>
      </c>
      <c r="R4065" t="s">
        <v>330</v>
      </c>
      <c r="S4065" s="13">
        <v>-17</v>
      </c>
      <c r="T4065">
        <v>17</v>
      </c>
      <c r="U4065">
        <v>52.53</v>
      </c>
      <c r="V4065">
        <v>52.53</v>
      </c>
      <c r="W4065">
        <v>8167</v>
      </c>
    </row>
    <row r="4066" spans="1:23" x14ac:dyDescent="0.5">
      <c r="A4066" t="s">
        <v>227</v>
      </c>
      <c r="B4066" t="s">
        <v>279</v>
      </c>
      <c r="C4066" t="s">
        <v>84</v>
      </c>
      <c r="D4066" t="s">
        <v>81</v>
      </c>
      <c r="E4066">
        <v>157.59</v>
      </c>
      <c r="F4066">
        <v>3</v>
      </c>
      <c r="G4066">
        <v>9.9899999999999984</v>
      </c>
      <c r="H4066">
        <v>4.9899999999999984</v>
      </c>
      <c r="I4066">
        <v>1</v>
      </c>
      <c r="J4066" s="13">
        <v>38713</v>
      </c>
      <c r="K4066" s="13">
        <v>38720</v>
      </c>
      <c r="L4066" t="s">
        <v>311</v>
      </c>
      <c r="M4066">
        <v>15.979999999999997</v>
      </c>
      <c r="N4066">
        <v>141.61000000000001</v>
      </c>
      <c r="O4066" t="s">
        <v>332</v>
      </c>
      <c r="P4066" t="s">
        <v>308</v>
      </c>
      <c r="Q4066">
        <v>12</v>
      </c>
      <c r="R4066" t="s">
        <v>309</v>
      </c>
      <c r="S4066" s="13">
        <v>-7</v>
      </c>
      <c r="T4066">
        <v>7</v>
      </c>
      <c r="U4066">
        <v>52.53</v>
      </c>
      <c r="V4066">
        <v>52.53</v>
      </c>
      <c r="W4066">
        <v>8167</v>
      </c>
    </row>
    <row r="4067" spans="1:23" x14ac:dyDescent="0.5">
      <c r="A4067" t="s">
        <v>228</v>
      </c>
      <c r="B4067" t="s">
        <v>279</v>
      </c>
      <c r="C4067" t="s">
        <v>84</v>
      </c>
      <c r="D4067" t="s">
        <v>81</v>
      </c>
      <c r="E4067">
        <v>157.59</v>
      </c>
      <c r="F4067">
        <v>3</v>
      </c>
      <c r="G4067">
        <v>7.4500000000000028</v>
      </c>
      <c r="H4067">
        <v>3.4500000000000028</v>
      </c>
      <c r="I4067">
        <v>1</v>
      </c>
      <c r="J4067" s="13">
        <v>38684</v>
      </c>
      <c r="K4067" s="13">
        <v>38692</v>
      </c>
      <c r="L4067" t="s">
        <v>310</v>
      </c>
      <c r="M4067">
        <v>11.900000000000006</v>
      </c>
      <c r="N4067">
        <v>145.69</v>
      </c>
      <c r="O4067" t="s">
        <v>332</v>
      </c>
      <c r="P4067" t="s">
        <v>308</v>
      </c>
      <c r="Q4067">
        <v>11</v>
      </c>
      <c r="R4067" t="s">
        <v>312</v>
      </c>
      <c r="S4067" s="13">
        <v>-8</v>
      </c>
      <c r="T4067">
        <v>8</v>
      </c>
      <c r="U4067">
        <v>52.53</v>
      </c>
      <c r="V4067">
        <v>52.53</v>
      </c>
      <c r="W4067">
        <v>8167</v>
      </c>
    </row>
    <row r="4068" spans="1:23" x14ac:dyDescent="0.5">
      <c r="A4068" t="s">
        <v>228</v>
      </c>
      <c r="B4068" t="s">
        <v>279</v>
      </c>
      <c r="C4068" t="s">
        <v>84</v>
      </c>
      <c r="D4068" t="s">
        <v>81</v>
      </c>
      <c r="E4068">
        <v>157.59</v>
      </c>
      <c r="F4068">
        <v>3</v>
      </c>
      <c r="G4068">
        <v>9</v>
      </c>
      <c r="H4068">
        <v>3</v>
      </c>
      <c r="I4068">
        <v>1</v>
      </c>
      <c r="J4068" s="13">
        <v>38650</v>
      </c>
      <c r="K4068" s="13">
        <v>38660</v>
      </c>
      <c r="L4068" t="s">
        <v>310</v>
      </c>
      <c r="M4068">
        <v>13</v>
      </c>
      <c r="N4068">
        <v>144.59</v>
      </c>
      <c r="O4068" t="s">
        <v>332</v>
      </c>
      <c r="P4068" t="s">
        <v>308</v>
      </c>
      <c r="Q4068">
        <v>10</v>
      </c>
      <c r="R4068" t="s">
        <v>314</v>
      </c>
      <c r="S4068" s="13">
        <v>-10</v>
      </c>
      <c r="T4068">
        <v>10</v>
      </c>
      <c r="U4068">
        <v>52.53</v>
      </c>
      <c r="V4068">
        <v>52.53</v>
      </c>
      <c r="W4068">
        <v>8167</v>
      </c>
    </row>
    <row r="4069" spans="1:23" x14ac:dyDescent="0.5">
      <c r="A4069" t="s">
        <v>222</v>
      </c>
      <c r="B4069" t="s">
        <v>279</v>
      </c>
      <c r="C4069" t="s">
        <v>84</v>
      </c>
      <c r="D4069" t="s">
        <v>81</v>
      </c>
      <c r="E4069">
        <v>157.59</v>
      </c>
      <c r="F4069">
        <v>3</v>
      </c>
      <c r="G4069">
        <v>7.9899999999999984</v>
      </c>
      <c r="H4069">
        <v>6.9899999999999984</v>
      </c>
      <c r="I4069">
        <v>1</v>
      </c>
      <c r="J4069" s="13">
        <v>38635</v>
      </c>
      <c r="K4069" s="13">
        <v>38646</v>
      </c>
      <c r="L4069" t="s">
        <v>331</v>
      </c>
      <c r="M4069">
        <v>15.979999999999997</v>
      </c>
      <c r="N4069">
        <v>141.61000000000001</v>
      </c>
      <c r="O4069" t="s">
        <v>332</v>
      </c>
      <c r="P4069" t="s">
        <v>308</v>
      </c>
      <c r="Q4069">
        <v>10</v>
      </c>
      <c r="R4069" t="s">
        <v>314</v>
      </c>
      <c r="S4069" s="13">
        <v>-11</v>
      </c>
      <c r="T4069">
        <v>11</v>
      </c>
      <c r="U4069">
        <v>52.53</v>
      </c>
      <c r="V4069">
        <v>52.53</v>
      </c>
      <c r="W4069">
        <v>8167</v>
      </c>
    </row>
    <row r="4070" spans="1:23" x14ac:dyDescent="0.5">
      <c r="A4070" t="s">
        <v>228</v>
      </c>
      <c r="B4070" t="s">
        <v>279</v>
      </c>
      <c r="C4070" t="s">
        <v>84</v>
      </c>
      <c r="D4070" t="s">
        <v>81</v>
      </c>
      <c r="E4070">
        <v>157.59</v>
      </c>
      <c r="F4070">
        <v>3</v>
      </c>
      <c r="G4070">
        <v>8.4500000000000028</v>
      </c>
      <c r="H4070">
        <v>3.4500000000000028</v>
      </c>
      <c r="I4070">
        <v>1</v>
      </c>
      <c r="J4070" s="13">
        <v>38594</v>
      </c>
      <c r="K4070" s="13">
        <v>38602</v>
      </c>
      <c r="L4070" t="s">
        <v>310</v>
      </c>
      <c r="M4070">
        <v>12.900000000000006</v>
      </c>
      <c r="N4070">
        <v>144.69</v>
      </c>
      <c r="O4070" t="s">
        <v>332</v>
      </c>
      <c r="P4070" t="s">
        <v>316</v>
      </c>
      <c r="Q4070">
        <v>8</v>
      </c>
      <c r="R4070" t="s">
        <v>319</v>
      </c>
      <c r="S4070" s="13">
        <v>-8</v>
      </c>
      <c r="T4070">
        <v>8</v>
      </c>
      <c r="U4070">
        <v>52.53</v>
      </c>
      <c r="V4070">
        <v>52.53</v>
      </c>
      <c r="W4070">
        <v>8167</v>
      </c>
    </row>
    <row r="4071" spans="1:23" x14ac:dyDescent="0.5">
      <c r="A4071" t="s">
        <v>222</v>
      </c>
      <c r="B4071" t="s">
        <v>279</v>
      </c>
      <c r="C4071" t="s">
        <v>84</v>
      </c>
      <c r="D4071" t="s">
        <v>81</v>
      </c>
      <c r="E4071">
        <v>157.59</v>
      </c>
      <c r="F4071">
        <v>3</v>
      </c>
      <c r="G4071">
        <v>9.75</v>
      </c>
      <c r="H4071">
        <v>6.75</v>
      </c>
      <c r="I4071">
        <v>1</v>
      </c>
      <c r="J4071" s="13">
        <v>38574</v>
      </c>
      <c r="K4071" s="13">
        <v>38591</v>
      </c>
      <c r="L4071" t="s">
        <v>331</v>
      </c>
      <c r="M4071">
        <v>17.5</v>
      </c>
      <c r="N4071">
        <v>140.09</v>
      </c>
      <c r="O4071" t="s">
        <v>332</v>
      </c>
      <c r="P4071" t="s">
        <v>316</v>
      </c>
      <c r="Q4071">
        <v>8</v>
      </c>
      <c r="R4071" t="s">
        <v>319</v>
      </c>
      <c r="S4071" s="13">
        <v>-17</v>
      </c>
      <c r="T4071">
        <v>17</v>
      </c>
      <c r="U4071">
        <v>52.53</v>
      </c>
      <c r="V4071">
        <v>52.53</v>
      </c>
      <c r="W4071">
        <v>8167</v>
      </c>
    </row>
    <row r="4072" spans="1:23" x14ac:dyDescent="0.5">
      <c r="A4072" t="s">
        <v>224</v>
      </c>
      <c r="B4072" t="s">
        <v>279</v>
      </c>
      <c r="C4072" t="s">
        <v>84</v>
      </c>
      <c r="D4072" t="s">
        <v>81</v>
      </c>
      <c r="E4072">
        <v>157.59</v>
      </c>
      <c r="F4072">
        <v>3</v>
      </c>
      <c r="G4072">
        <v>6.75</v>
      </c>
      <c r="H4072">
        <v>3.75</v>
      </c>
      <c r="I4072">
        <v>1</v>
      </c>
      <c r="J4072" s="13">
        <v>38553</v>
      </c>
      <c r="K4072" s="13">
        <v>38572</v>
      </c>
      <c r="L4072" t="s">
        <v>313</v>
      </c>
      <c r="M4072">
        <v>11.5</v>
      </c>
      <c r="N4072">
        <v>146.09</v>
      </c>
      <c r="O4072" t="s">
        <v>332</v>
      </c>
      <c r="P4072" t="s">
        <v>316</v>
      </c>
      <c r="Q4072">
        <v>7</v>
      </c>
      <c r="R4072" t="s">
        <v>320</v>
      </c>
      <c r="S4072" s="13">
        <v>-19</v>
      </c>
      <c r="T4072">
        <v>19</v>
      </c>
      <c r="U4072">
        <v>52.53</v>
      </c>
      <c r="V4072">
        <v>52.53</v>
      </c>
      <c r="W4072">
        <v>8167</v>
      </c>
    </row>
    <row r="4073" spans="1:23" x14ac:dyDescent="0.5">
      <c r="A4073" t="s">
        <v>223</v>
      </c>
      <c r="B4073" t="s">
        <v>279</v>
      </c>
      <c r="C4073" t="s">
        <v>84</v>
      </c>
      <c r="D4073" t="s">
        <v>81</v>
      </c>
      <c r="E4073">
        <v>157.59</v>
      </c>
      <c r="F4073">
        <v>3</v>
      </c>
      <c r="G4073">
        <v>9.6499999999999986</v>
      </c>
      <c r="H4073">
        <v>3.6499999999999986</v>
      </c>
      <c r="I4073">
        <v>1</v>
      </c>
      <c r="J4073" s="13">
        <v>38551</v>
      </c>
      <c r="K4073" s="13">
        <v>38568</v>
      </c>
      <c r="L4073" t="s">
        <v>307</v>
      </c>
      <c r="M4073">
        <v>14.299999999999997</v>
      </c>
      <c r="N4073">
        <v>143.29000000000002</v>
      </c>
      <c r="O4073" t="s">
        <v>332</v>
      </c>
      <c r="P4073" t="s">
        <v>316</v>
      </c>
      <c r="Q4073">
        <v>7</v>
      </c>
      <c r="R4073" t="s">
        <v>320</v>
      </c>
      <c r="S4073" s="13">
        <v>-17</v>
      </c>
      <c r="T4073">
        <v>17</v>
      </c>
      <c r="U4073">
        <v>52.53</v>
      </c>
      <c r="V4073">
        <v>52.53</v>
      </c>
      <c r="W4073">
        <v>8167</v>
      </c>
    </row>
    <row r="4074" spans="1:23" x14ac:dyDescent="0.5">
      <c r="A4074" t="s">
        <v>223</v>
      </c>
      <c r="B4074" t="s">
        <v>279</v>
      </c>
      <c r="C4074" t="s">
        <v>84</v>
      </c>
      <c r="D4074" t="s">
        <v>81</v>
      </c>
      <c r="E4074">
        <v>157.59</v>
      </c>
      <c r="F4074">
        <v>3</v>
      </c>
      <c r="G4074">
        <v>5.9899999999999984</v>
      </c>
      <c r="H4074">
        <v>3.9899999999999984</v>
      </c>
      <c r="I4074">
        <v>1</v>
      </c>
      <c r="J4074" s="13">
        <v>38509</v>
      </c>
      <c r="K4074" s="13">
        <v>38526</v>
      </c>
      <c r="L4074" t="s">
        <v>307</v>
      </c>
      <c r="M4074">
        <v>10.979999999999997</v>
      </c>
      <c r="N4074">
        <v>146.61000000000001</v>
      </c>
      <c r="O4074" t="s">
        <v>332</v>
      </c>
      <c r="P4074" t="s">
        <v>323</v>
      </c>
      <c r="Q4074">
        <v>6</v>
      </c>
      <c r="R4074" t="s">
        <v>324</v>
      </c>
      <c r="S4074" s="13">
        <v>-17</v>
      </c>
      <c r="T4074">
        <v>17</v>
      </c>
      <c r="U4074">
        <v>52.53</v>
      </c>
      <c r="V4074">
        <v>52.53</v>
      </c>
      <c r="W4074">
        <v>8167</v>
      </c>
    </row>
    <row r="4075" spans="1:23" x14ac:dyDescent="0.5">
      <c r="A4075" t="s">
        <v>227</v>
      </c>
      <c r="B4075" t="s">
        <v>279</v>
      </c>
      <c r="C4075" t="s">
        <v>84</v>
      </c>
      <c r="D4075" t="s">
        <v>81</v>
      </c>
      <c r="E4075">
        <v>157.59</v>
      </c>
      <c r="F4075">
        <v>3</v>
      </c>
      <c r="G4075">
        <v>5.5799999999999983</v>
      </c>
      <c r="H4075">
        <v>6.5799999999999983</v>
      </c>
      <c r="I4075">
        <v>1</v>
      </c>
      <c r="J4075" s="13">
        <v>38507</v>
      </c>
      <c r="K4075" s="13">
        <v>38524</v>
      </c>
      <c r="L4075" t="s">
        <v>311</v>
      </c>
      <c r="M4075">
        <v>13.159999999999997</v>
      </c>
      <c r="N4075">
        <v>144.43</v>
      </c>
      <c r="O4075" t="s">
        <v>332</v>
      </c>
      <c r="P4075" t="s">
        <v>323</v>
      </c>
      <c r="Q4075">
        <v>6</v>
      </c>
      <c r="R4075" t="s">
        <v>324</v>
      </c>
      <c r="S4075" s="13">
        <v>-17</v>
      </c>
      <c r="T4075">
        <v>17</v>
      </c>
      <c r="U4075">
        <v>52.53</v>
      </c>
      <c r="V4075">
        <v>52.53</v>
      </c>
      <c r="W4075">
        <v>8167</v>
      </c>
    </row>
    <row r="4076" spans="1:23" x14ac:dyDescent="0.5">
      <c r="A4076" t="s">
        <v>225</v>
      </c>
      <c r="B4076" t="s">
        <v>279</v>
      </c>
      <c r="C4076" t="s">
        <v>84</v>
      </c>
      <c r="D4076" t="s">
        <v>81</v>
      </c>
      <c r="E4076">
        <v>157.59</v>
      </c>
      <c r="F4076">
        <v>3</v>
      </c>
      <c r="G4076">
        <v>7.3599999999999994</v>
      </c>
      <c r="H4076">
        <v>6.3599999999999994</v>
      </c>
      <c r="I4076">
        <v>1</v>
      </c>
      <c r="J4076" s="13">
        <v>38353</v>
      </c>
      <c r="K4076" s="13">
        <v>38372</v>
      </c>
      <c r="L4076" t="s">
        <v>321</v>
      </c>
      <c r="M4076">
        <v>14.719999999999999</v>
      </c>
      <c r="N4076">
        <v>142.87</v>
      </c>
      <c r="O4076" t="s">
        <v>332</v>
      </c>
      <c r="P4076" t="s">
        <v>327</v>
      </c>
      <c r="Q4076">
        <v>1</v>
      </c>
      <c r="R4076" t="s">
        <v>330</v>
      </c>
      <c r="S4076" s="13">
        <v>-19</v>
      </c>
      <c r="T4076">
        <v>19</v>
      </c>
      <c r="U4076">
        <v>52.53</v>
      </c>
      <c r="V4076">
        <v>52.53</v>
      </c>
      <c r="W4076">
        <v>8167</v>
      </c>
    </row>
    <row r="4077" spans="1:23" x14ac:dyDescent="0.5">
      <c r="A4077" t="s">
        <v>223</v>
      </c>
      <c r="B4077" t="s">
        <v>279</v>
      </c>
      <c r="C4077" t="s">
        <v>84</v>
      </c>
      <c r="D4077" t="s">
        <v>81</v>
      </c>
      <c r="E4077">
        <v>157.59</v>
      </c>
      <c r="F4077">
        <v>3</v>
      </c>
      <c r="G4077">
        <v>8.61</v>
      </c>
      <c r="H4077">
        <v>5.6099999999999994</v>
      </c>
      <c r="I4077">
        <v>1</v>
      </c>
      <c r="J4077" s="13">
        <v>38327</v>
      </c>
      <c r="K4077" s="13">
        <v>38347</v>
      </c>
      <c r="L4077" t="s">
        <v>307</v>
      </c>
      <c r="M4077">
        <v>15.219999999999999</v>
      </c>
      <c r="N4077">
        <v>142.37</v>
      </c>
      <c r="O4077" t="s">
        <v>188</v>
      </c>
      <c r="P4077" t="s">
        <v>308</v>
      </c>
      <c r="Q4077">
        <v>12</v>
      </c>
      <c r="R4077" t="s">
        <v>309</v>
      </c>
      <c r="S4077" s="13">
        <v>-20</v>
      </c>
      <c r="T4077">
        <v>20</v>
      </c>
      <c r="U4077">
        <v>52.53</v>
      </c>
      <c r="V4077">
        <v>52.53</v>
      </c>
      <c r="W4077">
        <v>8167</v>
      </c>
    </row>
    <row r="4078" spans="1:23" x14ac:dyDescent="0.5">
      <c r="A4078" t="s">
        <v>227</v>
      </c>
      <c r="B4078" t="s">
        <v>279</v>
      </c>
      <c r="C4078" t="s">
        <v>84</v>
      </c>
      <c r="D4078" t="s">
        <v>81</v>
      </c>
      <c r="E4078">
        <v>157.59</v>
      </c>
      <c r="F4078">
        <v>3</v>
      </c>
      <c r="G4078">
        <v>7.9899999999999984</v>
      </c>
      <c r="H4078">
        <v>4.9899999999999984</v>
      </c>
      <c r="I4078">
        <v>1</v>
      </c>
      <c r="J4078" s="13">
        <v>38246</v>
      </c>
      <c r="K4078" s="13">
        <v>38258</v>
      </c>
      <c r="L4078" t="s">
        <v>311</v>
      </c>
      <c r="M4078">
        <v>13.979999999999997</v>
      </c>
      <c r="N4078">
        <v>143.61000000000001</v>
      </c>
      <c r="O4078" t="s">
        <v>188</v>
      </c>
      <c r="P4078" t="s">
        <v>316</v>
      </c>
      <c r="Q4078">
        <v>9</v>
      </c>
      <c r="R4078" t="s">
        <v>317</v>
      </c>
      <c r="S4078" s="13">
        <v>-12</v>
      </c>
      <c r="T4078">
        <v>12</v>
      </c>
      <c r="U4078">
        <v>52.53</v>
      </c>
      <c r="V4078">
        <v>52.53</v>
      </c>
      <c r="W4078">
        <v>8167</v>
      </c>
    </row>
    <row r="4079" spans="1:23" x14ac:dyDescent="0.5">
      <c r="A4079" t="s">
        <v>223</v>
      </c>
      <c r="B4079" t="s">
        <v>279</v>
      </c>
      <c r="C4079" t="s">
        <v>84</v>
      </c>
      <c r="D4079" t="s">
        <v>81</v>
      </c>
      <c r="E4079">
        <v>157.59</v>
      </c>
      <c r="F4079">
        <v>3</v>
      </c>
      <c r="G4079">
        <v>5</v>
      </c>
      <c r="H4079">
        <v>6</v>
      </c>
      <c r="I4079">
        <v>1</v>
      </c>
      <c r="J4079" s="13">
        <v>38204</v>
      </c>
      <c r="K4079" s="13">
        <v>38214</v>
      </c>
      <c r="L4079" t="s">
        <v>307</v>
      </c>
      <c r="M4079">
        <v>12</v>
      </c>
      <c r="N4079">
        <v>145.59</v>
      </c>
      <c r="O4079" t="s">
        <v>188</v>
      </c>
      <c r="P4079" t="s">
        <v>316</v>
      </c>
      <c r="Q4079">
        <v>8</v>
      </c>
      <c r="R4079" t="s">
        <v>319</v>
      </c>
      <c r="S4079" s="13">
        <v>-10</v>
      </c>
      <c r="T4079">
        <v>10</v>
      </c>
      <c r="U4079">
        <v>52.53</v>
      </c>
      <c r="V4079">
        <v>52.53</v>
      </c>
      <c r="W4079">
        <v>8167</v>
      </c>
    </row>
    <row r="4080" spans="1:23" x14ac:dyDescent="0.5">
      <c r="A4080" t="s">
        <v>226</v>
      </c>
      <c r="B4080" t="s">
        <v>279</v>
      </c>
      <c r="C4080" t="s">
        <v>84</v>
      </c>
      <c r="D4080" t="s">
        <v>81</v>
      </c>
      <c r="E4080">
        <v>157.59</v>
      </c>
      <c r="F4080">
        <v>3</v>
      </c>
      <c r="G4080">
        <v>5.3599999999999994</v>
      </c>
      <c r="H4080">
        <v>3.3599999999999994</v>
      </c>
      <c r="I4080">
        <v>1</v>
      </c>
      <c r="J4080" s="13">
        <v>38193</v>
      </c>
      <c r="K4080" s="13">
        <v>38203</v>
      </c>
      <c r="L4080" t="s">
        <v>315</v>
      </c>
      <c r="M4080">
        <v>9.7199999999999989</v>
      </c>
      <c r="N4080">
        <v>147.87</v>
      </c>
      <c r="O4080" t="s">
        <v>188</v>
      </c>
      <c r="P4080" t="s">
        <v>316</v>
      </c>
      <c r="Q4080">
        <v>7</v>
      </c>
      <c r="R4080" t="s">
        <v>320</v>
      </c>
      <c r="S4080" s="13">
        <v>-10</v>
      </c>
      <c r="T4080">
        <v>10</v>
      </c>
      <c r="U4080">
        <v>52.53</v>
      </c>
      <c r="V4080">
        <v>52.53</v>
      </c>
      <c r="W4080">
        <v>8167</v>
      </c>
    </row>
    <row r="4081" spans="1:23" x14ac:dyDescent="0.5">
      <c r="A4081" t="s">
        <v>222</v>
      </c>
      <c r="B4081" t="s">
        <v>279</v>
      </c>
      <c r="C4081" t="s">
        <v>84</v>
      </c>
      <c r="D4081" t="s">
        <v>81</v>
      </c>
      <c r="E4081">
        <v>157.59</v>
      </c>
      <c r="F4081">
        <v>3</v>
      </c>
      <c r="G4081">
        <v>7.75</v>
      </c>
      <c r="H4081">
        <v>4.75</v>
      </c>
      <c r="I4081">
        <v>1</v>
      </c>
      <c r="J4081" s="13">
        <v>38075</v>
      </c>
      <c r="K4081" s="13">
        <v>38088</v>
      </c>
      <c r="L4081" t="s">
        <v>331</v>
      </c>
      <c r="M4081">
        <v>13.5</v>
      </c>
      <c r="N4081">
        <v>144.09</v>
      </c>
      <c r="O4081" t="s">
        <v>188</v>
      </c>
      <c r="P4081" t="s">
        <v>327</v>
      </c>
      <c r="Q4081">
        <v>3</v>
      </c>
      <c r="R4081" t="s">
        <v>328</v>
      </c>
      <c r="S4081" s="13">
        <v>-13</v>
      </c>
      <c r="T4081">
        <v>13</v>
      </c>
      <c r="U4081">
        <v>52.53</v>
      </c>
      <c r="V4081">
        <v>52.53</v>
      </c>
      <c r="W4081">
        <v>8167</v>
      </c>
    </row>
    <row r="4082" spans="1:23" x14ac:dyDescent="0.5">
      <c r="A4082" t="s">
        <v>220</v>
      </c>
      <c r="B4082" t="s">
        <v>279</v>
      </c>
      <c r="C4082" t="s">
        <v>84</v>
      </c>
      <c r="D4082" t="s">
        <v>81</v>
      </c>
      <c r="E4082">
        <v>157.59</v>
      </c>
      <c r="F4082">
        <v>3</v>
      </c>
      <c r="G4082">
        <v>6.6099999999999994</v>
      </c>
      <c r="H4082">
        <v>5.6099999999999994</v>
      </c>
      <c r="I4082">
        <v>1</v>
      </c>
      <c r="J4082" s="13">
        <v>38032</v>
      </c>
      <c r="K4082" s="13">
        <v>38050</v>
      </c>
      <c r="L4082" t="s">
        <v>318</v>
      </c>
      <c r="M4082">
        <v>13.219999999999999</v>
      </c>
      <c r="N4082">
        <v>144.37</v>
      </c>
      <c r="O4082" t="s">
        <v>188</v>
      </c>
      <c r="P4082" t="s">
        <v>327</v>
      </c>
      <c r="Q4082">
        <v>2</v>
      </c>
      <c r="R4082" t="s">
        <v>329</v>
      </c>
      <c r="S4082" s="13">
        <v>-18</v>
      </c>
      <c r="T4082">
        <v>18</v>
      </c>
      <c r="U4082">
        <v>52.53</v>
      </c>
      <c r="V4082">
        <v>52.53</v>
      </c>
      <c r="W4082">
        <v>8167</v>
      </c>
    </row>
    <row r="4083" spans="1:23" x14ac:dyDescent="0.5">
      <c r="A4083" t="s">
        <v>222</v>
      </c>
      <c r="B4083" t="s">
        <v>279</v>
      </c>
      <c r="C4083" t="s">
        <v>84</v>
      </c>
      <c r="D4083" t="s">
        <v>81</v>
      </c>
      <c r="E4083">
        <v>157.59</v>
      </c>
      <c r="F4083">
        <v>3</v>
      </c>
      <c r="G4083">
        <v>7.4500000000000028</v>
      </c>
      <c r="H4083">
        <v>5.4500000000000028</v>
      </c>
      <c r="I4083">
        <v>1</v>
      </c>
      <c r="J4083" s="13">
        <v>38010</v>
      </c>
      <c r="K4083" s="13">
        <v>38017</v>
      </c>
      <c r="L4083" t="s">
        <v>331</v>
      </c>
      <c r="M4083">
        <v>13.900000000000006</v>
      </c>
      <c r="N4083">
        <v>143.69</v>
      </c>
      <c r="O4083" t="s">
        <v>188</v>
      </c>
      <c r="P4083" t="s">
        <v>327</v>
      </c>
      <c r="Q4083">
        <v>1</v>
      </c>
      <c r="R4083" t="s">
        <v>330</v>
      </c>
      <c r="S4083" s="13">
        <v>-7</v>
      </c>
      <c r="T4083">
        <v>7</v>
      </c>
      <c r="U4083">
        <v>52.53</v>
      </c>
      <c r="V4083">
        <v>52.53</v>
      </c>
      <c r="W4083">
        <v>8167</v>
      </c>
    </row>
    <row r="4084" spans="1:23" x14ac:dyDescent="0.5">
      <c r="A4084" t="s">
        <v>228</v>
      </c>
      <c r="B4084" t="s">
        <v>279</v>
      </c>
      <c r="C4084" t="s">
        <v>84</v>
      </c>
      <c r="D4084" t="s">
        <v>81</v>
      </c>
      <c r="E4084">
        <v>157.59</v>
      </c>
      <c r="F4084">
        <v>3</v>
      </c>
      <c r="G4084">
        <v>6.6099999999999994</v>
      </c>
      <c r="H4084">
        <v>3.6099999999999994</v>
      </c>
      <c r="I4084">
        <v>1</v>
      </c>
      <c r="J4084" s="13">
        <v>37977</v>
      </c>
      <c r="K4084" s="13">
        <v>37988</v>
      </c>
      <c r="L4084" t="s">
        <v>310</v>
      </c>
      <c r="M4084">
        <v>11.219999999999999</v>
      </c>
      <c r="N4084">
        <v>146.37</v>
      </c>
      <c r="O4084" t="s">
        <v>187</v>
      </c>
      <c r="P4084" t="s">
        <v>308</v>
      </c>
      <c r="Q4084">
        <v>12</v>
      </c>
      <c r="R4084" t="s">
        <v>309</v>
      </c>
      <c r="S4084" s="13">
        <v>-11</v>
      </c>
      <c r="T4084">
        <v>11</v>
      </c>
      <c r="U4084">
        <v>52.53</v>
      </c>
      <c r="V4084">
        <v>52.53</v>
      </c>
      <c r="W4084">
        <v>8167</v>
      </c>
    </row>
    <row r="4085" spans="1:23" x14ac:dyDescent="0.5">
      <c r="A4085" t="s">
        <v>227</v>
      </c>
      <c r="B4085" t="s">
        <v>279</v>
      </c>
      <c r="C4085" t="s">
        <v>84</v>
      </c>
      <c r="D4085" t="s">
        <v>81</v>
      </c>
      <c r="E4085">
        <v>157.59</v>
      </c>
      <c r="F4085">
        <v>3</v>
      </c>
      <c r="G4085">
        <v>8.1199999999999974</v>
      </c>
      <c r="H4085">
        <v>3.1199999999999974</v>
      </c>
      <c r="I4085">
        <v>1</v>
      </c>
      <c r="J4085" s="13">
        <v>37894</v>
      </c>
      <c r="K4085" s="13">
        <v>37909</v>
      </c>
      <c r="L4085" t="s">
        <v>311</v>
      </c>
      <c r="M4085">
        <v>12.239999999999995</v>
      </c>
      <c r="N4085">
        <v>145.35000000000002</v>
      </c>
      <c r="O4085" t="s">
        <v>187</v>
      </c>
      <c r="P4085" t="s">
        <v>316</v>
      </c>
      <c r="Q4085">
        <v>9</v>
      </c>
      <c r="R4085" t="s">
        <v>317</v>
      </c>
      <c r="S4085" s="13">
        <v>-15</v>
      </c>
      <c r="T4085">
        <v>15</v>
      </c>
      <c r="U4085">
        <v>52.53</v>
      </c>
      <c r="V4085">
        <v>52.53</v>
      </c>
      <c r="W4085">
        <v>8167</v>
      </c>
    </row>
    <row r="4086" spans="1:23" x14ac:dyDescent="0.5">
      <c r="A4086" t="s">
        <v>226</v>
      </c>
      <c r="B4086" t="s">
        <v>279</v>
      </c>
      <c r="C4086" t="s">
        <v>84</v>
      </c>
      <c r="D4086" t="s">
        <v>81</v>
      </c>
      <c r="E4086">
        <v>157.59</v>
      </c>
      <c r="F4086">
        <v>3</v>
      </c>
      <c r="G4086">
        <v>5</v>
      </c>
      <c r="H4086">
        <v>5</v>
      </c>
      <c r="I4086">
        <v>1</v>
      </c>
      <c r="J4086" s="13">
        <v>37766</v>
      </c>
      <c r="K4086" s="13">
        <v>37780</v>
      </c>
      <c r="L4086" t="s">
        <v>315</v>
      </c>
      <c r="M4086">
        <v>11</v>
      </c>
      <c r="N4086">
        <v>146.59</v>
      </c>
      <c r="O4086" t="s">
        <v>187</v>
      </c>
      <c r="P4086" t="s">
        <v>323</v>
      </c>
      <c r="Q4086">
        <v>5</v>
      </c>
      <c r="R4086" t="s">
        <v>325</v>
      </c>
      <c r="S4086" s="13">
        <v>-14</v>
      </c>
      <c r="T4086">
        <v>14</v>
      </c>
      <c r="U4086">
        <v>52.53</v>
      </c>
      <c r="V4086">
        <v>52.53</v>
      </c>
      <c r="W4086">
        <v>8167</v>
      </c>
    </row>
    <row r="4087" spans="1:23" x14ac:dyDescent="0.5">
      <c r="A4087" t="s">
        <v>225</v>
      </c>
      <c r="B4087" t="s">
        <v>279</v>
      </c>
      <c r="C4087" t="s">
        <v>84</v>
      </c>
      <c r="D4087" t="s">
        <v>81</v>
      </c>
      <c r="E4087">
        <v>157.59</v>
      </c>
      <c r="F4087">
        <v>3</v>
      </c>
      <c r="G4087">
        <v>8.9899999999999984</v>
      </c>
      <c r="H4087">
        <v>6.9899999999999984</v>
      </c>
      <c r="I4087">
        <v>1</v>
      </c>
      <c r="J4087" s="13">
        <v>37738</v>
      </c>
      <c r="K4087" s="13">
        <v>37753</v>
      </c>
      <c r="L4087" t="s">
        <v>321</v>
      </c>
      <c r="M4087">
        <v>16.979999999999997</v>
      </c>
      <c r="N4087">
        <v>140.61000000000001</v>
      </c>
      <c r="O4087" t="s">
        <v>187</v>
      </c>
      <c r="P4087" t="s">
        <v>323</v>
      </c>
      <c r="Q4087">
        <v>4</v>
      </c>
      <c r="R4087" t="s">
        <v>326</v>
      </c>
      <c r="S4087" s="13">
        <v>-15</v>
      </c>
      <c r="T4087">
        <v>15</v>
      </c>
      <c r="U4087">
        <v>52.53</v>
      </c>
      <c r="V4087">
        <v>52.53</v>
      </c>
      <c r="W4087">
        <v>8167</v>
      </c>
    </row>
    <row r="4088" spans="1:23" x14ac:dyDescent="0.5">
      <c r="A4088" t="s">
        <v>223</v>
      </c>
      <c r="B4088" t="s">
        <v>279</v>
      </c>
      <c r="C4088" t="s">
        <v>84</v>
      </c>
      <c r="D4088" t="s">
        <v>81</v>
      </c>
      <c r="E4088">
        <v>157.59</v>
      </c>
      <c r="F4088">
        <v>3</v>
      </c>
      <c r="G4088">
        <v>6.6099999999999994</v>
      </c>
      <c r="H4088">
        <v>3.6099999999999994</v>
      </c>
      <c r="I4088">
        <v>1</v>
      </c>
      <c r="J4088" s="13">
        <v>37732</v>
      </c>
      <c r="K4088" s="13">
        <v>37739</v>
      </c>
      <c r="L4088" t="s">
        <v>307</v>
      </c>
      <c r="M4088">
        <v>11.219999999999999</v>
      </c>
      <c r="N4088">
        <v>146.37</v>
      </c>
      <c r="O4088" t="s">
        <v>187</v>
      </c>
      <c r="P4088" t="s">
        <v>323</v>
      </c>
      <c r="Q4088">
        <v>4</v>
      </c>
      <c r="R4088" t="s">
        <v>326</v>
      </c>
      <c r="S4088" s="13">
        <v>-7</v>
      </c>
      <c r="T4088">
        <v>7</v>
      </c>
      <c r="U4088">
        <v>52.53</v>
      </c>
      <c r="V4088">
        <v>52.53</v>
      </c>
      <c r="W4088">
        <v>8167</v>
      </c>
    </row>
    <row r="4089" spans="1:23" x14ac:dyDescent="0.5">
      <c r="A4089" t="s">
        <v>220</v>
      </c>
      <c r="B4089" t="s">
        <v>279</v>
      </c>
      <c r="C4089" t="s">
        <v>84</v>
      </c>
      <c r="D4089" t="s">
        <v>81</v>
      </c>
      <c r="E4089">
        <v>157.59</v>
      </c>
      <c r="F4089">
        <v>3</v>
      </c>
      <c r="G4089">
        <v>6.2199999999999989</v>
      </c>
      <c r="H4089">
        <v>5.2199999999999989</v>
      </c>
      <c r="I4089">
        <v>1</v>
      </c>
      <c r="J4089" s="13">
        <v>37699</v>
      </c>
      <c r="K4089" s="13">
        <v>37719</v>
      </c>
      <c r="L4089" t="s">
        <v>318</v>
      </c>
      <c r="M4089">
        <v>12.439999999999998</v>
      </c>
      <c r="N4089">
        <v>145.15</v>
      </c>
      <c r="O4089" t="s">
        <v>187</v>
      </c>
      <c r="P4089" t="s">
        <v>327</v>
      </c>
      <c r="Q4089">
        <v>3</v>
      </c>
      <c r="R4089" t="s">
        <v>328</v>
      </c>
      <c r="S4089" s="13">
        <v>-20</v>
      </c>
      <c r="T4089">
        <v>20</v>
      </c>
      <c r="U4089">
        <v>52.53</v>
      </c>
      <c r="V4089">
        <v>52.53</v>
      </c>
      <c r="W4089">
        <v>8167</v>
      </c>
    </row>
    <row r="4090" spans="1:23" x14ac:dyDescent="0.5">
      <c r="A4090" t="s">
        <v>222</v>
      </c>
      <c r="B4090" t="s">
        <v>279</v>
      </c>
      <c r="C4090" t="s">
        <v>84</v>
      </c>
      <c r="D4090" t="s">
        <v>81</v>
      </c>
      <c r="E4090">
        <v>157.59</v>
      </c>
      <c r="F4090">
        <v>3</v>
      </c>
      <c r="G4090">
        <v>8.4500000000000028</v>
      </c>
      <c r="H4090">
        <v>3.4500000000000028</v>
      </c>
      <c r="I4090">
        <v>1</v>
      </c>
      <c r="J4090" s="13">
        <v>37630</v>
      </c>
      <c r="K4090" s="13">
        <v>37637</v>
      </c>
      <c r="L4090" t="s">
        <v>331</v>
      </c>
      <c r="M4090">
        <v>12.900000000000006</v>
      </c>
      <c r="N4090">
        <v>144.69</v>
      </c>
      <c r="O4090" t="s">
        <v>187</v>
      </c>
      <c r="P4090" t="s">
        <v>327</v>
      </c>
      <c r="Q4090">
        <v>1</v>
      </c>
      <c r="R4090" t="s">
        <v>330</v>
      </c>
      <c r="S4090" s="13">
        <v>-7</v>
      </c>
      <c r="T4090">
        <v>7</v>
      </c>
      <c r="U4090">
        <v>52.53</v>
      </c>
      <c r="V4090">
        <v>52.53</v>
      </c>
      <c r="W4090">
        <v>8167</v>
      </c>
    </row>
    <row r="4091" spans="1:23" x14ac:dyDescent="0.5">
      <c r="A4091" t="s">
        <v>225</v>
      </c>
      <c r="B4091" t="s">
        <v>279</v>
      </c>
      <c r="C4091" t="s">
        <v>84</v>
      </c>
      <c r="D4091" t="s">
        <v>81</v>
      </c>
      <c r="E4091">
        <v>157.59</v>
      </c>
      <c r="F4091">
        <v>3</v>
      </c>
      <c r="G4091">
        <v>8.4500000000000028</v>
      </c>
      <c r="H4091">
        <v>6.4500000000000028</v>
      </c>
      <c r="I4091">
        <v>1</v>
      </c>
      <c r="J4091" s="13">
        <v>37621</v>
      </c>
      <c r="K4091" s="13">
        <v>37636</v>
      </c>
      <c r="L4091" t="s">
        <v>321</v>
      </c>
      <c r="M4091">
        <v>15.900000000000006</v>
      </c>
      <c r="N4091">
        <v>141.69</v>
      </c>
      <c r="O4091" t="s">
        <v>186</v>
      </c>
      <c r="P4091" t="s">
        <v>308</v>
      </c>
      <c r="Q4091">
        <v>12</v>
      </c>
      <c r="R4091" t="s">
        <v>309</v>
      </c>
      <c r="S4091" s="13">
        <v>-15</v>
      </c>
      <c r="T4091">
        <v>15</v>
      </c>
      <c r="U4091">
        <v>52.53</v>
      </c>
      <c r="V4091">
        <v>52.53</v>
      </c>
      <c r="W4091">
        <v>8167</v>
      </c>
    </row>
    <row r="4092" spans="1:23" x14ac:dyDescent="0.5">
      <c r="A4092" t="s">
        <v>227</v>
      </c>
      <c r="B4092" t="s">
        <v>279</v>
      </c>
      <c r="C4092" t="s">
        <v>84</v>
      </c>
      <c r="D4092" t="s">
        <v>81</v>
      </c>
      <c r="E4092">
        <v>157.59</v>
      </c>
      <c r="F4092">
        <v>3</v>
      </c>
      <c r="G4092">
        <v>6.8999999999999986</v>
      </c>
      <c r="H4092">
        <v>3.8999999999999986</v>
      </c>
      <c r="I4092">
        <v>1</v>
      </c>
      <c r="J4092" s="13">
        <v>37621</v>
      </c>
      <c r="K4092" s="13">
        <v>37632</v>
      </c>
      <c r="L4092" t="s">
        <v>311</v>
      </c>
      <c r="M4092">
        <v>11.799999999999997</v>
      </c>
      <c r="N4092">
        <v>145.79000000000002</v>
      </c>
      <c r="O4092" t="s">
        <v>186</v>
      </c>
      <c r="P4092" t="s">
        <v>308</v>
      </c>
      <c r="Q4092">
        <v>12</v>
      </c>
      <c r="R4092" t="s">
        <v>309</v>
      </c>
      <c r="S4092" s="13">
        <v>-11</v>
      </c>
      <c r="T4092">
        <v>11</v>
      </c>
      <c r="U4092">
        <v>52.53</v>
      </c>
      <c r="V4092">
        <v>52.53</v>
      </c>
      <c r="W4092">
        <v>8167</v>
      </c>
    </row>
    <row r="4093" spans="1:23" x14ac:dyDescent="0.5">
      <c r="A4093" t="s">
        <v>224</v>
      </c>
      <c r="B4093" t="s">
        <v>279</v>
      </c>
      <c r="C4093" t="s">
        <v>84</v>
      </c>
      <c r="D4093" t="s">
        <v>81</v>
      </c>
      <c r="E4093">
        <v>157.59</v>
      </c>
      <c r="F4093">
        <v>3</v>
      </c>
      <c r="G4093">
        <v>8.5799999999999983</v>
      </c>
      <c r="H4093">
        <v>5.5799999999999983</v>
      </c>
      <c r="I4093">
        <v>1</v>
      </c>
      <c r="J4093" s="13">
        <v>37517</v>
      </c>
      <c r="K4093" s="13">
        <v>37530</v>
      </c>
      <c r="L4093" t="s">
        <v>313</v>
      </c>
      <c r="M4093">
        <v>15.159999999999997</v>
      </c>
      <c r="N4093">
        <v>142.43</v>
      </c>
      <c r="O4093" t="s">
        <v>186</v>
      </c>
      <c r="P4093" t="s">
        <v>316</v>
      </c>
      <c r="Q4093">
        <v>9</v>
      </c>
      <c r="R4093" t="s">
        <v>317</v>
      </c>
      <c r="S4093" s="13">
        <v>-13</v>
      </c>
      <c r="T4093">
        <v>13</v>
      </c>
      <c r="U4093">
        <v>52.53</v>
      </c>
      <c r="V4093">
        <v>52.53</v>
      </c>
      <c r="W4093">
        <v>8167</v>
      </c>
    </row>
    <row r="4094" spans="1:23" x14ac:dyDescent="0.5">
      <c r="A4094" t="s">
        <v>220</v>
      </c>
      <c r="B4094" t="s">
        <v>279</v>
      </c>
      <c r="C4094" t="s">
        <v>84</v>
      </c>
      <c r="D4094" t="s">
        <v>81</v>
      </c>
      <c r="E4094">
        <v>157.59</v>
      </c>
      <c r="F4094">
        <v>3</v>
      </c>
      <c r="G4094">
        <v>9.3299999999999983</v>
      </c>
      <c r="H4094">
        <v>4.3299999999999983</v>
      </c>
      <c r="I4094">
        <v>1</v>
      </c>
      <c r="J4094" s="13">
        <v>37435</v>
      </c>
      <c r="K4094" s="13">
        <v>37455</v>
      </c>
      <c r="L4094" t="s">
        <v>318</v>
      </c>
      <c r="M4094">
        <v>14.659999999999997</v>
      </c>
      <c r="N4094">
        <v>142.93</v>
      </c>
      <c r="O4094" t="s">
        <v>186</v>
      </c>
      <c r="P4094" t="s">
        <v>323</v>
      </c>
      <c r="Q4094">
        <v>6</v>
      </c>
      <c r="R4094" t="s">
        <v>324</v>
      </c>
      <c r="S4094" s="13">
        <v>-20</v>
      </c>
      <c r="T4094">
        <v>20</v>
      </c>
      <c r="U4094">
        <v>52.53</v>
      </c>
      <c r="V4094">
        <v>52.53</v>
      </c>
      <c r="W4094">
        <v>8167</v>
      </c>
    </row>
    <row r="4095" spans="1:23" x14ac:dyDescent="0.5">
      <c r="A4095" t="s">
        <v>221</v>
      </c>
      <c r="B4095" t="s">
        <v>279</v>
      </c>
      <c r="C4095" t="s">
        <v>84</v>
      </c>
      <c r="D4095" t="s">
        <v>81</v>
      </c>
      <c r="E4095">
        <v>157.59</v>
      </c>
      <c r="F4095">
        <v>3</v>
      </c>
      <c r="G4095">
        <v>8.68</v>
      </c>
      <c r="H4095">
        <v>6.68</v>
      </c>
      <c r="I4095">
        <v>1</v>
      </c>
      <c r="J4095" s="13">
        <v>37404</v>
      </c>
      <c r="K4095" s="13">
        <v>37421</v>
      </c>
      <c r="L4095" t="s">
        <v>322</v>
      </c>
      <c r="M4095">
        <v>16.36</v>
      </c>
      <c r="N4095">
        <v>141.23000000000002</v>
      </c>
      <c r="O4095" t="s">
        <v>186</v>
      </c>
      <c r="P4095" t="s">
        <v>323</v>
      </c>
      <c r="Q4095">
        <v>5</v>
      </c>
      <c r="R4095" t="s">
        <v>325</v>
      </c>
      <c r="S4095" s="13">
        <v>-17</v>
      </c>
      <c r="T4095">
        <v>17</v>
      </c>
      <c r="U4095">
        <v>52.53</v>
      </c>
      <c r="V4095">
        <v>52.53</v>
      </c>
      <c r="W4095">
        <v>8167</v>
      </c>
    </row>
    <row r="4096" spans="1:23" x14ac:dyDescent="0.5">
      <c r="A4096" t="s">
        <v>225</v>
      </c>
      <c r="B4096" t="s">
        <v>279</v>
      </c>
      <c r="C4096" t="s">
        <v>84</v>
      </c>
      <c r="D4096" t="s">
        <v>81</v>
      </c>
      <c r="E4096">
        <v>157.59</v>
      </c>
      <c r="F4096">
        <v>3</v>
      </c>
      <c r="G4096">
        <v>9.8799999999999955</v>
      </c>
      <c r="H4096">
        <v>3.8799999999999955</v>
      </c>
      <c r="I4096">
        <v>1</v>
      </c>
      <c r="J4096" s="13">
        <v>37398</v>
      </c>
      <c r="K4096" s="13">
        <v>37413</v>
      </c>
      <c r="L4096" t="s">
        <v>321</v>
      </c>
      <c r="M4096">
        <v>14.759999999999991</v>
      </c>
      <c r="N4096">
        <v>142.83000000000001</v>
      </c>
      <c r="O4096" t="s">
        <v>186</v>
      </c>
      <c r="P4096" t="s">
        <v>323</v>
      </c>
      <c r="Q4096">
        <v>5</v>
      </c>
      <c r="R4096" t="s">
        <v>325</v>
      </c>
      <c r="S4096" s="13">
        <v>-15</v>
      </c>
      <c r="T4096">
        <v>15</v>
      </c>
      <c r="U4096">
        <v>52.53</v>
      </c>
      <c r="V4096">
        <v>52.53</v>
      </c>
      <c r="W4096">
        <v>8167</v>
      </c>
    </row>
    <row r="4097" spans="1:23" x14ac:dyDescent="0.5">
      <c r="A4097" t="s">
        <v>220</v>
      </c>
      <c r="B4097" t="s">
        <v>279</v>
      </c>
      <c r="C4097" t="s">
        <v>84</v>
      </c>
      <c r="D4097" t="s">
        <v>81</v>
      </c>
      <c r="E4097">
        <v>157.59</v>
      </c>
      <c r="F4097">
        <v>3</v>
      </c>
      <c r="G4097">
        <v>9.5499999999999972</v>
      </c>
      <c r="H4097">
        <v>6.5499999999999972</v>
      </c>
      <c r="I4097">
        <v>1</v>
      </c>
      <c r="J4097" s="13">
        <v>37340</v>
      </c>
      <c r="K4097" s="13">
        <v>37348</v>
      </c>
      <c r="L4097" t="s">
        <v>318</v>
      </c>
      <c r="M4097">
        <v>17.099999999999994</v>
      </c>
      <c r="N4097">
        <v>140.49</v>
      </c>
      <c r="O4097" t="s">
        <v>186</v>
      </c>
      <c r="P4097" t="s">
        <v>327</v>
      </c>
      <c r="Q4097">
        <v>3</v>
      </c>
      <c r="R4097" t="s">
        <v>328</v>
      </c>
      <c r="S4097" s="13">
        <v>-8</v>
      </c>
      <c r="T4097">
        <v>8</v>
      </c>
      <c r="U4097">
        <v>52.53</v>
      </c>
      <c r="V4097">
        <v>52.53</v>
      </c>
      <c r="W4097">
        <v>8167</v>
      </c>
    </row>
    <row r="4098" spans="1:23" x14ac:dyDescent="0.5">
      <c r="A4098" t="s">
        <v>225</v>
      </c>
      <c r="B4098" t="s">
        <v>279</v>
      </c>
      <c r="C4098" t="s">
        <v>84</v>
      </c>
      <c r="D4098" t="s">
        <v>81</v>
      </c>
      <c r="E4098">
        <v>157.59</v>
      </c>
      <c r="F4098">
        <v>3</v>
      </c>
      <c r="G4098">
        <v>6.5799999999999983</v>
      </c>
      <c r="H4098">
        <v>6.5799999999999983</v>
      </c>
      <c r="I4098">
        <v>1</v>
      </c>
      <c r="J4098" s="13">
        <v>37298</v>
      </c>
      <c r="K4098" s="13">
        <v>37305</v>
      </c>
      <c r="L4098" t="s">
        <v>321</v>
      </c>
      <c r="M4098">
        <v>14.159999999999997</v>
      </c>
      <c r="N4098">
        <v>143.43</v>
      </c>
      <c r="O4098" t="s">
        <v>186</v>
      </c>
      <c r="P4098" t="s">
        <v>327</v>
      </c>
      <c r="Q4098">
        <v>2</v>
      </c>
      <c r="R4098" t="s">
        <v>329</v>
      </c>
      <c r="S4098" s="13">
        <v>-7</v>
      </c>
      <c r="T4098">
        <v>7</v>
      </c>
      <c r="U4098">
        <v>52.53</v>
      </c>
      <c r="V4098">
        <v>52.53</v>
      </c>
      <c r="W4098">
        <v>8167</v>
      </c>
    </row>
    <row r="4099" spans="1:23" x14ac:dyDescent="0.5">
      <c r="A4099" t="s">
        <v>221</v>
      </c>
      <c r="B4099" t="s">
        <v>279</v>
      </c>
      <c r="C4099" t="s">
        <v>84</v>
      </c>
      <c r="D4099" t="s">
        <v>81</v>
      </c>
      <c r="E4099">
        <v>157.59</v>
      </c>
      <c r="F4099">
        <v>3</v>
      </c>
      <c r="G4099">
        <v>8.3299999999999983</v>
      </c>
      <c r="H4099">
        <v>6.3299999999999983</v>
      </c>
      <c r="I4099">
        <v>1</v>
      </c>
      <c r="J4099" s="13">
        <v>37278</v>
      </c>
      <c r="K4099" s="13">
        <v>37285</v>
      </c>
      <c r="L4099" t="s">
        <v>322</v>
      </c>
      <c r="M4099">
        <v>15.659999999999997</v>
      </c>
      <c r="N4099">
        <v>141.93</v>
      </c>
      <c r="O4099" t="s">
        <v>186</v>
      </c>
      <c r="P4099" t="s">
        <v>327</v>
      </c>
      <c r="Q4099">
        <v>1</v>
      </c>
      <c r="R4099" t="s">
        <v>330</v>
      </c>
      <c r="S4099" s="13">
        <v>-7</v>
      </c>
      <c r="T4099">
        <v>7</v>
      </c>
      <c r="U4099">
        <v>52.53</v>
      </c>
      <c r="V4099">
        <v>52.53</v>
      </c>
      <c r="W4099">
        <v>8167</v>
      </c>
    </row>
    <row r="4100" spans="1:23" x14ac:dyDescent="0.5">
      <c r="A4100" t="s">
        <v>226</v>
      </c>
      <c r="B4100" t="s">
        <v>279</v>
      </c>
      <c r="C4100" t="s">
        <v>84</v>
      </c>
      <c r="D4100" t="s">
        <v>81</v>
      </c>
      <c r="E4100">
        <v>157.59</v>
      </c>
      <c r="F4100">
        <v>3</v>
      </c>
      <c r="G4100">
        <v>7.68</v>
      </c>
      <c r="H4100">
        <v>6.68</v>
      </c>
      <c r="I4100">
        <v>1</v>
      </c>
      <c r="J4100" s="13">
        <v>37154</v>
      </c>
      <c r="K4100" s="13">
        <v>37172</v>
      </c>
      <c r="L4100" t="s">
        <v>315</v>
      </c>
      <c r="M4100">
        <v>15.36</v>
      </c>
      <c r="N4100">
        <v>142.23000000000002</v>
      </c>
      <c r="O4100" t="s">
        <v>185</v>
      </c>
      <c r="P4100" t="s">
        <v>316</v>
      </c>
      <c r="Q4100">
        <v>9</v>
      </c>
      <c r="R4100" t="s">
        <v>317</v>
      </c>
      <c r="S4100" s="13">
        <v>-18</v>
      </c>
      <c r="T4100">
        <v>18</v>
      </c>
      <c r="U4100">
        <v>52.53</v>
      </c>
      <c r="V4100">
        <v>52.53</v>
      </c>
      <c r="W4100">
        <v>8167</v>
      </c>
    </row>
    <row r="4101" spans="1:23" x14ac:dyDescent="0.5">
      <c r="A4101" t="s">
        <v>227</v>
      </c>
      <c r="B4101" t="s">
        <v>279</v>
      </c>
      <c r="C4101" t="s">
        <v>84</v>
      </c>
      <c r="D4101" t="s">
        <v>81</v>
      </c>
      <c r="E4101">
        <v>157.59</v>
      </c>
      <c r="F4101">
        <v>3</v>
      </c>
      <c r="G4101">
        <v>8.75</v>
      </c>
      <c r="H4101">
        <v>5.75</v>
      </c>
      <c r="I4101">
        <v>1</v>
      </c>
      <c r="J4101" s="13">
        <v>37138</v>
      </c>
      <c r="K4101" s="13">
        <v>37148</v>
      </c>
      <c r="L4101" t="s">
        <v>311</v>
      </c>
      <c r="M4101">
        <v>15.5</v>
      </c>
      <c r="N4101">
        <v>142.09</v>
      </c>
      <c r="O4101" t="s">
        <v>185</v>
      </c>
      <c r="P4101" t="s">
        <v>316</v>
      </c>
      <c r="Q4101">
        <v>9</v>
      </c>
      <c r="R4101" t="s">
        <v>317</v>
      </c>
      <c r="S4101" s="13">
        <v>-10</v>
      </c>
      <c r="T4101">
        <v>10</v>
      </c>
      <c r="U4101">
        <v>52.53</v>
      </c>
      <c r="V4101">
        <v>52.53</v>
      </c>
      <c r="W4101">
        <v>8167</v>
      </c>
    </row>
    <row r="4102" spans="1:23" x14ac:dyDescent="0.5">
      <c r="A4102" t="s">
        <v>225</v>
      </c>
      <c r="B4102" t="s">
        <v>279</v>
      </c>
      <c r="C4102" t="s">
        <v>84</v>
      </c>
      <c r="D4102" t="s">
        <v>81</v>
      </c>
      <c r="E4102">
        <v>157.59</v>
      </c>
      <c r="F4102">
        <v>3</v>
      </c>
      <c r="G4102">
        <v>7.6099999999999994</v>
      </c>
      <c r="H4102">
        <v>5.6099999999999994</v>
      </c>
      <c r="I4102">
        <v>1</v>
      </c>
      <c r="J4102" s="13">
        <v>37043</v>
      </c>
      <c r="K4102" s="13">
        <v>37054</v>
      </c>
      <c r="L4102" t="s">
        <v>321</v>
      </c>
      <c r="M4102">
        <v>14.219999999999999</v>
      </c>
      <c r="N4102">
        <v>143.37</v>
      </c>
      <c r="O4102" t="s">
        <v>185</v>
      </c>
      <c r="P4102" t="s">
        <v>323</v>
      </c>
      <c r="Q4102">
        <v>6</v>
      </c>
      <c r="R4102" t="s">
        <v>324</v>
      </c>
      <c r="S4102" s="13">
        <v>-11</v>
      </c>
      <c r="T4102">
        <v>11</v>
      </c>
      <c r="U4102">
        <v>52.53</v>
      </c>
      <c r="V4102">
        <v>52.53</v>
      </c>
      <c r="W4102">
        <v>8167</v>
      </c>
    </row>
    <row r="4103" spans="1:23" x14ac:dyDescent="0.5">
      <c r="A4103" t="s">
        <v>225</v>
      </c>
      <c r="B4103" t="s">
        <v>279</v>
      </c>
      <c r="C4103" t="s">
        <v>84</v>
      </c>
      <c r="D4103" t="s">
        <v>81</v>
      </c>
      <c r="E4103">
        <v>157.59</v>
      </c>
      <c r="F4103">
        <v>3</v>
      </c>
      <c r="G4103">
        <v>6.8599999999999994</v>
      </c>
      <c r="H4103">
        <v>4.8599999999999994</v>
      </c>
      <c r="I4103">
        <v>1</v>
      </c>
      <c r="J4103" s="13">
        <v>37006</v>
      </c>
      <c r="K4103" s="13">
        <v>37014</v>
      </c>
      <c r="L4103" t="s">
        <v>321</v>
      </c>
      <c r="M4103">
        <v>12.719999999999999</v>
      </c>
      <c r="N4103">
        <v>144.87</v>
      </c>
      <c r="O4103" t="s">
        <v>185</v>
      </c>
      <c r="P4103" t="s">
        <v>323</v>
      </c>
      <c r="Q4103">
        <v>4</v>
      </c>
      <c r="R4103" t="s">
        <v>326</v>
      </c>
      <c r="S4103" s="13">
        <v>-8</v>
      </c>
      <c r="T4103">
        <v>8</v>
      </c>
      <c r="U4103">
        <v>52.53</v>
      </c>
      <c r="V4103">
        <v>52.53</v>
      </c>
      <c r="W4103">
        <v>8167</v>
      </c>
    </row>
    <row r="4104" spans="1:23" x14ac:dyDescent="0.5">
      <c r="A4104" t="s">
        <v>224</v>
      </c>
      <c r="B4104" t="s">
        <v>279</v>
      </c>
      <c r="C4104" t="s">
        <v>84</v>
      </c>
      <c r="D4104" t="s">
        <v>81</v>
      </c>
      <c r="E4104">
        <v>157.59</v>
      </c>
      <c r="F4104">
        <v>3</v>
      </c>
      <c r="G4104">
        <v>6.68</v>
      </c>
      <c r="H4104">
        <v>5.68</v>
      </c>
      <c r="I4104">
        <v>1</v>
      </c>
      <c r="J4104" s="13">
        <v>36862</v>
      </c>
      <c r="K4104" s="13">
        <v>36882</v>
      </c>
      <c r="L4104" t="s">
        <v>313</v>
      </c>
      <c r="M4104">
        <v>13.36</v>
      </c>
      <c r="N4104">
        <v>144.23000000000002</v>
      </c>
      <c r="O4104" t="s">
        <v>184</v>
      </c>
      <c r="P4104" t="s">
        <v>308</v>
      </c>
      <c r="Q4104">
        <v>12</v>
      </c>
      <c r="R4104" t="s">
        <v>309</v>
      </c>
      <c r="S4104" s="13">
        <v>-20</v>
      </c>
      <c r="T4104">
        <v>20</v>
      </c>
      <c r="U4104">
        <v>52.53</v>
      </c>
      <c r="V4104">
        <v>52.53</v>
      </c>
      <c r="W4104">
        <v>8167</v>
      </c>
    </row>
    <row r="4105" spans="1:23" x14ac:dyDescent="0.5">
      <c r="A4105" t="s">
        <v>228</v>
      </c>
      <c r="B4105" t="s">
        <v>279</v>
      </c>
      <c r="C4105" t="s">
        <v>84</v>
      </c>
      <c r="D4105" t="s">
        <v>81</v>
      </c>
      <c r="E4105">
        <v>157.59</v>
      </c>
      <c r="F4105">
        <v>3</v>
      </c>
      <c r="G4105">
        <v>6.5499999999999972</v>
      </c>
      <c r="H4105">
        <v>3.5499999999999972</v>
      </c>
      <c r="I4105">
        <v>1</v>
      </c>
      <c r="J4105" s="13">
        <v>36733</v>
      </c>
      <c r="K4105" s="13">
        <v>36751</v>
      </c>
      <c r="L4105" t="s">
        <v>310</v>
      </c>
      <c r="M4105">
        <v>11.099999999999994</v>
      </c>
      <c r="N4105">
        <v>146.49</v>
      </c>
      <c r="O4105" t="s">
        <v>184</v>
      </c>
      <c r="P4105" t="s">
        <v>316</v>
      </c>
      <c r="Q4105">
        <v>7</v>
      </c>
      <c r="R4105" t="s">
        <v>320</v>
      </c>
      <c r="S4105" s="13">
        <v>-18</v>
      </c>
      <c r="T4105">
        <v>18</v>
      </c>
      <c r="U4105">
        <v>52.53</v>
      </c>
      <c r="V4105">
        <v>52.53</v>
      </c>
      <c r="W4105">
        <v>8167</v>
      </c>
    </row>
    <row r="4106" spans="1:23" x14ac:dyDescent="0.5">
      <c r="A4106" t="s">
        <v>225</v>
      </c>
      <c r="B4106" t="s">
        <v>279</v>
      </c>
      <c r="C4106" t="s">
        <v>84</v>
      </c>
      <c r="D4106" t="s">
        <v>81</v>
      </c>
      <c r="E4106">
        <v>157.59</v>
      </c>
      <c r="F4106">
        <v>3</v>
      </c>
      <c r="G4106">
        <v>6.25</v>
      </c>
      <c r="H4106">
        <v>4.25</v>
      </c>
      <c r="I4106">
        <v>1</v>
      </c>
      <c r="J4106" s="13">
        <v>36684</v>
      </c>
      <c r="K4106" s="13">
        <v>36695</v>
      </c>
      <c r="L4106" t="s">
        <v>321</v>
      </c>
      <c r="M4106">
        <v>11.5</v>
      </c>
      <c r="N4106">
        <v>146.09</v>
      </c>
      <c r="O4106" t="s">
        <v>184</v>
      </c>
      <c r="P4106" t="s">
        <v>323</v>
      </c>
      <c r="Q4106">
        <v>6</v>
      </c>
      <c r="R4106" t="s">
        <v>324</v>
      </c>
      <c r="S4106" s="13">
        <v>-11</v>
      </c>
      <c r="T4106">
        <v>11</v>
      </c>
      <c r="U4106">
        <v>52.53</v>
      </c>
      <c r="V4106">
        <v>52.53</v>
      </c>
      <c r="W4106">
        <v>8167</v>
      </c>
    </row>
    <row r="4107" spans="1:23" x14ac:dyDescent="0.5">
      <c r="A4107" t="s">
        <v>221</v>
      </c>
      <c r="B4107" t="s">
        <v>279</v>
      </c>
      <c r="C4107" t="s">
        <v>84</v>
      </c>
      <c r="D4107" t="s">
        <v>81</v>
      </c>
      <c r="E4107">
        <v>157.59</v>
      </c>
      <c r="F4107">
        <v>3</v>
      </c>
      <c r="G4107">
        <v>6.73</v>
      </c>
      <c r="H4107">
        <v>3.7300000000000004</v>
      </c>
      <c r="I4107">
        <v>1</v>
      </c>
      <c r="J4107" s="13">
        <v>36628</v>
      </c>
      <c r="K4107" s="13">
        <v>36646</v>
      </c>
      <c r="L4107" t="s">
        <v>322</v>
      </c>
      <c r="M4107">
        <v>11.46</v>
      </c>
      <c r="N4107">
        <v>146.13</v>
      </c>
      <c r="O4107" t="s">
        <v>184</v>
      </c>
      <c r="P4107" t="s">
        <v>323</v>
      </c>
      <c r="Q4107">
        <v>4</v>
      </c>
      <c r="R4107" t="s">
        <v>326</v>
      </c>
      <c r="S4107" s="13">
        <v>-18</v>
      </c>
      <c r="T4107">
        <v>18</v>
      </c>
      <c r="U4107">
        <v>52.53</v>
      </c>
      <c r="V4107">
        <v>52.53</v>
      </c>
      <c r="W4107">
        <v>8167</v>
      </c>
    </row>
    <row r="4108" spans="1:23" x14ac:dyDescent="0.5">
      <c r="A4108" t="s">
        <v>224</v>
      </c>
      <c r="B4108" t="s">
        <v>279</v>
      </c>
      <c r="C4108" t="s">
        <v>84</v>
      </c>
      <c r="D4108" t="s">
        <v>81</v>
      </c>
      <c r="E4108">
        <v>157.59</v>
      </c>
      <c r="F4108">
        <v>3</v>
      </c>
      <c r="G4108">
        <v>7.5799999999999983</v>
      </c>
      <c r="H4108">
        <v>3.5799999999999983</v>
      </c>
      <c r="I4108">
        <v>3</v>
      </c>
      <c r="J4108" s="13">
        <v>42349</v>
      </c>
      <c r="K4108" s="13">
        <v>42996</v>
      </c>
      <c r="L4108" t="s">
        <v>313</v>
      </c>
      <c r="M4108">
        <v>14.159999999999997</v>
      </c>
      <c r="N4108">
        <v>143.43</v>
      </c>
      <c r="O4108" t="s">
        <v>230</v>
      </c>
      <c r="P4108" t="s">
        <v>308</v>
      </c>
      <c r="Q4108">
        <v>12</v>
      </c>
      <c r="R4108" t="s">
        <v>309</v>
      </c>
      <c r="S4108" s="13">
        <v>-647</v>
      </c>
      <c r="T4108">
        <v>647</v>
      </c>
      <c r="U4108">
        <v>52.53</v>
      </c>
      <c r="V4108">
        <v>52.53</v>
      </c>
      <c r="W4108">
        <v>8167</v>
      </c>
    </row>
    <row r="4109" spans="1:23" x14ac:dyDescent="0.5">
      <c r="A4109" t="s">
        <v>226</v>
      </c>
      <c r="B4109" t="s">
        <v>279</v>
      </c>
      <c r="C4109" t="s">
        <v>84</v>
      </c>
      <c r="D4109" t="s">
        <v>81</v>
      </c>
      <c r="E4109">
        <v>157.59</v>
      </c>
      <c r="F4109">
        <v>3</v>
      </c>
      <c r="G4109">
        <v>9</v>
      </c>
      <c r="H4109">
        <v>3</v>
      </c>
      <c r="I4109">
        <v>3</v>
      </c>
      <c r="J4109" s="13">
        <v>42342</v>
      </c>
      <c r="K4109" s="13">
        <v>43103</v>
      </c>
      <c r="L4109" t="s">
        <v>315</v>
      </c>
      <c r="M4109">
        <v>15</v>
      </c>
      <c r="N4109">
        <v>142.59</v>
      </c>
      <c r="O4109" t="s">
        <v>230</v>
      </c>
      <c r="P4109" t="s">
        <v>308</v>
      </c>
      <c r="Q4109">
        <v>12</v>
      </c>
      <c r="R4109" t="s">
        <v>309</v>
      </c>
      <c r="S4109" s="13">
        <v>-761</v>
      </c>
      <c r="T4109">
        <v>761</v>
      </c>
      <c r="U4109">
        <v>52.53</v>
      </c>
      <c r="V4109">
        <v>52.53</v>
      </c>
      <c r="W4109">
        <v>8167</v>
      </c>
    </row>
    <row r="4110" spans="1:23" x14ac:dyDescent="0.5">
      <c r="A4110" t="s">
        <v>221</v>
      </c>
      <c r="B4110" t="s">
        <v>279</v>
      </c>
      <c r="C4110" t="s">
        <v>84</v>
      </c>
      <c r="D4110" t="s">
        <v>81</v>
      </c>
      <c r="E4110">
        <v>157.59</v>
      </c>
      <c r="F4110">
        <v>3</v>
      </c>
      <c r="G4110">
        <v>8.2000000000000028</v>
      </c>
      <c r="H4110">
        <v>3.2000000000000028</v>
      </c>
      <c r="I4110">
        <v>3</v>
      </c>
      <c r="J4110" s="13">
        <v>42332</v>
      </c>
      <c r="K4110" s="13">
        <v>43197</v>
      </c>
      <c r="L4110" t="s">
        <v>322</v>
      </c>
      <c r="M4110">
        <v>14.400000000000006</v>
      </c>
      <c r="N4110">
        <v>143.19</v>
      </c>
      <c r="O4110" t="s">
        <v>230</v>
      </c>
      <c r="P4110" t="s">
        <v>308</v>
      </c>
      <c r="Q4110">
        <v>11</v>
      </c>
      <c r="R4110" t="s">
        <v>312</v>
      </c>
      <c r="S4110" s="13">
        <v>-865</v>
      </c>
      <c r="T4110">
        <v>865</v>
      </c>
      <c r="U4110">
        <v>52.53</v>
      </c>
      <c r="V4110">
        <v>52.53</v>
      </c>
      <c r="W4110">
        <v>8167</v>
      </c>
    </row>
    <row r="4111" spans="1:23" x14ac:dyDescent="0.5">
      <c r="A4111" t="s">
        <v>223</v>
      </c>
      <c r="B4111" t="s">
        <v>279</v>
      </c>
      <c r="C4111" t="s">
        <v>84</v>
      </c>
      <c r="D4111" t="s">
        <v>81</v>
      </c>
      <c r="E4111">
        <v>157.59</v>
      </c>
      <c r="F4111">
        <v>3</v>
      </c>
      <c r="G4111">
        <v>9.4500000000000028</v>
      </c>
      <c r="H4111">
        <v>4.4500000000000028</v>
      </c>
      <c r="I4111">
        <v>3</v>
      </c>
      <c r="J4111" s="13">
        <v>42326</v>
      </c>
      <c r="K4111" s="13">
        <v>43091</v>
      </c>
      <c r="L4111" t="s">
        <v>307</v>
      </c>
      <c r="M4111">
        <v>16.900000000000006</v>
      </c>
      <c r="N4111">
        <v>140.69</v>
      </c>
      <c r="O4111" t="s">
        <v>230</v>
      </c>
      <c r="P4111" t="s">
        <v>308</v>
      </c>
      <c r="Q4111">
        <v>11</v>
      </c>
      <c r="R4111" t="s">
        <v>312</v>
      </c>
      <c r="S4111" s="13">
        <v>-765</v>
      </c>
      <c r="T4111">
        <v>765</v>
      </c>
      <c r="U4111">
        <v>52.53</v>
      </c>
      <c r="V4111">
        <v>52.53</v>
      </c>
      <c r="W4111">
        <v>8167</v>
      </c>
    </row>
    <row r="4112" spans="1:23" x14ac:dyDescent="0.5">
      <c r="A4112" t="s">
        <v>224</v>
      </c>
      <c r="B4112" t="s">
        <v>279</v>
      </c>
      <c r="C4112" t="s">
        <v>84</v>
      </c>
      <c r="D4112" t="s">
        <v>81</v>
      </c>
      <c r="E4112">
        <v>157.59</v>
      </c>
      <c r="F4112">
        <v>3</v>
      </c>
      <c r="G4112">
        <v>5.84</v>
      </c>
      <c r="H4112">
        <v>3.84</v>
      </c>
      <c r="I4112">
        <v>3</v>
      </c>
      <c r="J4112" s="13">
        <v>42317</v>
      </c>
      <c r="K4112" s="13">
        <v>43093</v>
      </c>
      <c r="L4112" t="s">
        <v>313</v>
      </c>
      <c r="M4112">
        <v>12.68</v>
      </c>
      <c r="N4112">
        <v>144.91</v>
      </c>
      <c r="O4112" t="s">
        <v>230</v>
      </c>
      <c r="P4112" t="s">
        <v>308</v>
      </c>
      <c r="Q4112">
        <v>11</v>
      </c>
      <c r="R4112" t="s">
        <v>312</v>
      </c>
      <c r="S4112" s="13">
        <v>-776</v>
      </c>
      <c r="T4112">
        <v>776</v>
      </c>
      <c r="U4112">
        <v>52.53</v>
      </c>
      <c r="V4112">
        <v>52.53</v>
      </c>
      <c r="W4112">
        <v>8167</v>
      </c>
    </row>
    <row r="4113" spans="1:23" x14ac:dyDescent="0.5">
      <c r="A4113" t="s">
        <v>222</v>
      </c>
      <c r="B4113" t="s">
        <v>279</v>
      </c>
      <c r="C4113" t="s">
        <v>84</v>
      </c>
      <c r="D4113" t="s">
        <v>81</v>
      </c>
      <c r="E4113">
        <v>157.59</v>
      </c>
      <c r="F4113">
        <v>3</v>
      </c>
      <c r="G4113">
        <v>6.3599999999999994</v>
      </c>
      <c r="H4113">
        <v>4.3599999999999994</v>
      </c>
      <c r="I4113">
        <v>3</v>
      </c>
      <c r="J4113" s="13">
        <v>42310</v>
      </c>
      <c r="K4113" s="13">
        <v>42986</v>
      </c>
      <c r="L4113" t="s">
        <v>331</v>
      </c>
      <c r="M4113">
        <v>13.719999999999999</v>
      </c>
      <c r="N4113">
        <v>143.87</v>
      </c>
      <c r="O4113" t="s">
        <v>230</v>
      </c>
      <c r="P4113" t="s">
        <v>308</v>
      </c>
      <c r="Q4113">
        <v>11</v>
      </c>
      <c r="R4113" t="s">
        <v>312</v>
      </c>
      <c r="S4113" s="13">
        <v>-676</v>
      </c>
      <c r="T4113">
        <v>676</v>
      </c>
      <c r="U4113">
        <v>52.53</v>
      </c>
      <c r="V4113">
        <v>52.53</v>
      </c>
      <c r="W4113">
        <v>8167</v>
      </c>
    </row>
    <row r="4114" spans="1:23" x14ac:dyDescent="0.5">
      <c r="A4114" t="s">
        <v>221</v>
      </c>
      <c r="B4114" t="s">
        <v>279</v>
      </c>
      <c r="C4114" t="s">
        <v>84</v>
      </c>
      <c r="D4114" t="s">
        <v>81</v>
      </c>
      <c r="E4114">
        <v>157.59</v>
      </c>
      <c r="F4114">
        <v>3</v>
      </c>
      <c r="G4114">
        <v>9.68</v>
      </c>
      <c r="H4114">
        <v>3.6799999999999997</v>
      </c>
      <c r="I4114">
        <v>3</v>
      </c>
      <c r="J4114" s="13">
        <v>42299</v>
      </c>
      <c r="K4114" s="13">
        <v>42317</v>
      </c>
      <c r="L4114" t="s">
        <v>322</v>
      </c>
      <c r="M4114">
        <v>16.36</v>
      </c>
      <c r="N4114">
        <v>141.23000000000002</v>
      </c>
      <c r="O4114" t="s">
        <v>230</v>
      </c>
      <c r="P4114" t="s">
        <v>308</v>
      </c>
      <c r="Q4114">
        <v>10</v>
      </c>
      <c r="R4114" t="s">
        <v>314</v>
      </c>
      <c r="S4114" s="13">
        <v>-18</v>
      </c>
      <c r="T4114">
        <v>18</v>
      </c>
      <c r="U4114">
        <v>52.53</v>
      </c>
      <c r="V4114">
        <v>52.53</v>
      </c>
      <c r="W4114">
        <v>8167</v>
      </c>
    </row>
    <row r="4115" spans="1:23" x14ac:dyDescent="0.5">
      <c r="A4115" t="s">
        <v>226</v>
      </c>
      <c r="B4115" t="s">
        <v>279</v>
      </c>
      <c r="C4115" t="s">
        <v>84</v>
      </c>
      <c r="D4115" t="s">
        <v>81</v>
      </c>
      <c r="E4115">
        <v>157.59</v>
      </c>
      <c r="F4115">
        <v>3</v>
      </c>
      <c r="G4115">
        <v>6.6499999999999986</v>
      </c>
      <c r="H4115">
        <v>6.6499999999999986</v>
      </c>
      <c r="I4115">
        <v>3</v>
      </c>
      <c r="J4115" s="13">
        <v>42292</v>
      </c>
      <c r="K4115" s="13">
        <v>43191</v>
      </c>
      <c r="L4115" t="s">
        <v>315</v>
      </c>
      <c r="M4115">
        <v>16.299999999999997</v>
      </c>
      <c r="N4115">
        <v>141.29000000000002</v>
      </c>
      <c r="O4115" t="s">
        <v>230</v>
      </c>
      <c r="P4115" t="s">
        <v>308</v>
      </c>
      <c r="Q4115">
        <v>10</v>
      </c>
      <c r="R4115" t="s">
        <v>314</v>
      </c>
      <c r="S4115" s="13">
        <v>-899</v>
      </c>
      <c r="T4115">
        <v>899</v>
      </c>
      <c r="U4115">
        <v>52.53</v>
      </c>
      <c r="V4115">
        <v>52.53</v>
      </c>
      <c r="W4115">
        <v>8167</v>
      </c>
    </row>
    <row r="4116" spans="1:23" x14ac:dyDescent="0.5">
      <c r="A4116" t="s">
        <v>222</v>
      </c>
      <c r="B4116" t="s">
        <v>279</v>
      </c>
      <c r="C4116" t="s">
        <v>84</v>
      </c>
      <c r="D4116" t="s">
        <v>81</v>
      </c>
      <c r="E4116">
        <v>157.59</v>
      </c>
      <c r="F4116">
        <v>3</v>
      </c>
      <c r="G4116">
        <v>7.4500000000000028</v>
      </c>
      <c r="H4116">
        <v>3.4500000000000028</v>
      </c>
      <c r="I4116">
        <v>3</v>
      </c>
      <c r="J4116" s="13">
        <v>42247</v>
      </c>
      <c r="K4116" s="13">
        <v>42256</v>
      </c>
      <c r="L4116" t="s">
        <v>331</v>
      </c>
      <c r="M4116">
        <v>13.900000000000006</v>
      </c>
      <c r="N4116">
        <v>143.69</v>
      </c>
      <c r="O4116" t="s">
        <v>230</v>
      </c>
      <c r="P4116" t="s">
        <v>316</v>
      </c>
      <c r="Q4116">
        <v>8</v>
      </c>
      <c r="R4116" t="s">
        <v>319</v>
      </c>
      <c r="S4116" s="13">
        <v>-9</v>
      </c>
      <c r="T4116">
        <v>9</v>
      </c>
      <c r="U4116">
        <v>52.53</v>
      </c>
      <c r="V4116">
        <v>52.53</v>
      </c>
      <c r="W4116">
        <v>8167</v>
      </c>
    </row>
    <row r="4117" spans="1:23" x14ac:dyDescent="0.5">
      <c r="A4117" t="s">
        <v>228</v>
      </c>
      <c r="B4117" t="s">
        <v>279</v>
      </c>
      <c r="C4117" t="s">
        <v>84</v>
      </c>
      <c r="D4117" t="s">
        <v>81</v>
      </c>
      <c r="E4117">
        <v>157.59</v>
      </c>
      <c r="F4117">
        <v>3</v>
      </c>
      <c r="G4117">
        <v>7.3599999999999994</v>
      </c>
      <c r="H4117">
        <v>5.3599999999999994</v>
      </c>
      <c r="I4117">
        <v>3</v>
      </c>
      <c r="J4117" s="13">
        <v>42198</v>
      </c>
      <c r="K4117" s="13">
        <v>42960</v>
      </c>
      <c r="L4117" t="s">
        <v>310</v>
      </c>
      <c r="M4117">
        <v>15.719999999999999</v>
      </c>
      <c r="N4117">
        <v>141.87</v>
      </c>
      <c r="O4117" t="s">
        <v>230</v>
      </c>
      <c r="P4117" t="s">
        <v>316</v>
      </c>
      <c r="Q4117">
        <v>7</v>
      </c>
      <c r="R4117" t="s">
        <v>320</v>
      </c>
      <c r="S4117" s="13">
        <v>-762</v>
      </c>
      <c r="T4117">
        <v>762</v>
      </c>
      <c r="U4117">
        <v>52.53</v>
      </c>
      <c r="V4117">
        <v>52.53</v>
      </c>
      <c r="W4117">
        <v>8167</v>
      </c>
    </row>
    <row r="4118" spans="1:23" x14ac:dyDescent="0.5">
      <c r="A4118" t="s">
        <v>226</v>
      </c>
      <c r="B4118" t="s">
        <v>279</v>
      </c>
      <c r="C4118" t="s">
        <v>84</v>
      </c>
      <c r="D4118" t="s">
        <v>81</v>
      </c>
      <c r="E4118">
        <v>157.59</v>
      </c>
      <c r="F4118">
        <v>3</v>
      </c>
      <c r="G4118">
        <v>8.73</v>
      </c>
      <c r="H4118">
        <v>4.7300000000000004</v>
      </c>
      <c r="I4118">
        <v>3</v>
      </c>
      <c r="J4118" s="13">
        <v>42192</v>
      </c>
      <c r="K4118" s="13">
        <v>42211</v>
      </c>
      <c r="L4118" t="s">
        <v>315</v>
      </c>
      <c r="M4118">
        <v>16.46</v>
      </c>
      <c r="N4118">
        <v>141.13</v>
      </c>
      <c r="O4118" t="s">
        <v>230</v>
      </c>
      <c r="P4118" t="s">
        <v>316</v>
      </c>
      <c r="Q4118">
        <v>7</v>
      </c>
      <c r="R4118" t="s">
        <v>320</v>
      </c>
      <c r="S4118" s="13">
        <v>-19</v>
      </c>
      <c r="T4118">
        <v>19</v>
      </c>
      <c r="U4118">
        <v>52.53</v>
      </c>
      <c r="V4118">
        <v>52.53</v>
      </c>
      <c r="W4118">
        <v>8167</v>
      </c>
    </row>
    <row r="4119" spans="1:23" x14ac:dyDescent="0.5">
      <c r="A4119" t="s">
        <v>228</v>
      </c>
      <c r="B4119" t="s">
        <v>279</v>
      </c>
      <c r="C4119" t="s">
        <v>84</v>
      </c>
      <c r="D4119" t="s">
        <v>81</v>
      </c>
      <c r="E4119">
        <v>157.59</v>
      </c>
      <c r="F4119">
        <v>3</v>
      </c>
      <c r="G4119">
        <v>5.5799999999999983</v>
      </c>
      <c r="H4119">
        <v>5.5799999999999983</v>
      </c>
      <c r="I4119">
        <v>3</v>
      </c>
      <c r="J4119" s="13">
        <v>42188</v>
      </c>
      <c r="K4119" s="13">
        <v>42197</v>
      </c>
      <c r="L4119" t="s">
        <v>310</v>
      </c>
      <c r="M4119">
        <v>14.159999999999997</v>
      </c>
      <c r="N4119">
        <v>143.43</v>
      </c>
      <c r="O4119" t="s">
        <v>230</v>
      </c>
      <c r="P4119" t="s">
        <v>316</v>
      </c>
      <c r="Q4119">
        <v>7</v>
      </c>
      <c r="R4119" t="s">
        <v>320</v>
      </c>
      <c r="S4119" s="13">
        <v>-9</v>
      </c>
      <c r="T4119">
        <v>9</v>
      </c>
      <c r="U4119">
        <v>52.53</v>
      </c>
      <c r="V4119">
        <v>52.53</v>
      </c>
      <c r="W4119">
        <v>8167</v>
      </c>
    </row>
    <row r="4120" spans="1:23" x14ac:dyDescent="0.5">
      <c r="A4120" t="s">
        <v>224</v>
      </c>
      <c r="B4120" t="s">
        <v>279</v>
      </c>
      <c r="C4120" t="s">
        <v>84</v>
      </c>
      <c r="D4120" t="s">
        <v>81</v>
      </c>
      <c r="E4120">
        <v>157.59</v>
      </c>
      <c r="F4120">
        <v>3</v>
      </c>
      <c r="G4120">
        <v>5.5499999999999972</v>
      </c>
      <c r="H4120">
        <v>5.5499999999999972</v>
      </c>
      <c r="I4120">
        <v>3</v>
      </c>
      <c r="J4120" s="13">
        <v>42186</v>
      </c>
      <c r="K4120" s="13">
        <v>43148</v>
      </c>
      <c r="L4120" t="s">
        <v>313</v>
      </c>
      <c r="M4120">
        <v>14.099999999999994</v>
      </c>
      <c r="N4120">
        <v>143.49</v>
      </c>
      <c r="O4120" t="s">
        <v>230</v>
      </c>
      <c r="P4120" t="s">
        <v>316</v>
      </c>
      <c r="Q4120">
        <v>7</v>
      </c>
      <c r="R4120" t="s">
        <v>320</v>
      </c>
      <c r="S4120" s="13">
        <v>-962</v>
      </c>
      <c r="T4120">
        <v>962</v>
      </c>
      <c r="U4120">
        <v>52.53</v>
      </c>
      <c r="V4120">
        <v>52.53</v>
      </c>
      <c r="W4120">
        <v>8167</v>
      </c>
    </row>
    <row r="4121" spans="1:23" x14ac:dyDescent="0.5">
      <c r="A4121" t="s">
        <v>227</v>
      </c>
      <c r="B4121" t="s">
        <v>279</v>
      </c>
      <c r="C4121" t="s">
        <v>84</v>
      </c>
      <c r="D4121" t="s">
        <v>81</v>
      </c>
      <c r="E4121">
        <v>157.59</v>
      </c>
      <c r="F4121">
        <v>3</v>
      </c>
      <c r="G4121">
        <v>8</v>
      </c>
      <c r="H4121">
        <v>3</v>
      </c>
      <c r="I4121">
        <v>3</v>
      </c>
      <c r="J4121" s="13">
        <v>42157</v>
      </c>
      <c r="K4121" s="13">
        <v>43037</v>
      </c>
      <c r="L4121" t="s">
        <v>311</v>
      </c>
      <c r="M4121">
        <v>14</v>
      </c>
      <c r="N4121">
        <v>143.59</v>
      </c>
      <c r="O4121" t="s">
        <v>230</v>
      </c>
      <c r="P4121" t="s">
        <v>323</v>
      </c>
      <c r="Q4121">
        <v>6</v>
      </c>
      <c r="R4121" t="s">
        <v>324</v>
      </c>
      <c r="S4121" s="13">
        <v>-880</v>
      </c>
      <c r="T4121">
        <v>880</v>
      </c>
      <c r="U4121">
        <v>52.53</v>
      </c>
      <c r="V4121">
        <v>52.53</v>
      </c>
      <c r="W4121">
        <v>8167</v>
      </c>
    </row>
    <row r="4122" spans="1:23" x14ac:dyDescent="0.5">
      <c r="A4122" t="s">
        <v>226</v>
      </c>
      <c r="B4122" t="s">
        <v>279</v>
      </c>
      <c r="C4122" t="s">
        <v>84</v>
      </c>
      <c r="D4122" t="s">
        <v>81</v>
      </c>
      <c r="E4122">
        <v>157.59</v>
      </c>
      <c r="F4122">
        <v>3</v>
      </c>
      <c r="G4122">
        <v>6.3599999999999994</v>
      </c>
      <c r="H4122">
        <v>5.3599999999999994</v>
      </c>
      <c r="I4122">
        <v>3</v>
      </c>
      <c r="J4122" s="13">
        <v>42133</v>
      </c>
      <c r="K4122" s="13">
        <v>42939</v>
      </c>
      <c r="L4122" t="s">
        <v>315</v>
      </c>
      <c r="M4122">
        <v>14.719999999999999</v>
      </c>
      <c r="N4122">
        <v>142.87</v>
      </c>
      <c r="O4122" t="s">
        <v>230</v>
      </c>
      <c r="P4122" t="s">
        <v>323</v>
      </c>
      <c r="Q4122">
        <v>5</v>
      </c>
      <c r="R4122" t="s">
        <v>325</v>
      </c>
      <c r="S4122" s="13">
        <v>-806</v>
      </c>
      <c r="T4122">
        <v>806</v>
      </c>
      <c r="U4122">
        <v>52.53</v>
      </c>
      <c r="V4122">
        <v>52.53</v>
      </c>
      <c r="W4122">
        <v>8167</v>
      </c>
    </row>
    <row r="4123" spans="1:23" x14ac:dyDescent="0.5">
      <c r="A4123" t="s">
        <v>228</v>
      </c>
      <c r="B4123" t="s">
        <v>279</v>
      </c>
      <c r="C4123" t="s">
        <v>84</v>
      </c>
      <c r="D4123" t="s">
        <v>81</v>
      </c>
      <c r="E4123">
        <v>157.59</v>
      </c>
      <c r="F4123">
        <v>3</v>
      </c>
      <c r="G4123">
        <v>5.6499999999999986</v>
      </c>
      <c r="H4123">
        <v>6.6499999999999986</v>
      </c>
      <c r="I4123">
        <v>3</v>
      </c>
      <c r="J4123" s="13">
        <v>42064</v>
      </c>
      <c r="K4123" s="13">
        <v>42072</v>
      </c>
      <c r="L4123" t="s">
        <v>310</v>
      </c>
      <c r="M4123">
        <v>15.299999999999997</v>
      </c>
      <c r="N4123">
        <v>142.29000000000002</v>
      </c>
      <c r="O4123" t="s">
        <v>230</v>
      </c>
      <c r="P4123" t="s">
        <v>327</v>
      </c>
      <c r="Q4123">
        <v>3</v>
      </c>
      <c r="R4123" t="s">
        <v>328</v>
      </c>
      <c r="S4123" s="13">
        <v>-8</v>
      </c>
      <c r="T4123">
        <v>8</v>
      </c>
      <c r="U4123">
        <v>52.53</v>
      </c>
      <c r="V4123">
        <v>52.53</v>
      </c>
      <c r="W4123">
        <v>8167</v>
      </c>
    </row>
    <row r="4124" spans="1:23" x14ac:dyDescent="0.5">
      <c r="A4124" t="s">
        <v>226</v>
      </c>
      <c r="B4124" t="s">
        <v>279</v>
      </c>
      <c r="C4124" t="s">
        <v>84</v>
      </c>
      <c r="D4124" t="s">
        <v>81</v>
      </c>
      <c r="E4124">
        <v>157.59</v>
      </c>
      <c r="F4124">
        <v>3</v>
      </c>
      <c r="G4124">
        <v>6.9899999999999984</v>
      </c>
      <c r="H4124">
        <v>4.9899999999999984</v>
      </c>
      <c r="I4124">
        <v>3</v>
      </c>
      <c r="J4124" s="13">
        <v>42062</v>
      </c>
      <c r="K4124" s="13">
        <v>42070</v>
      </c>
      <c r="L4124" t="s">
        <v>315</v>
      </c>
      <c r="M4124">
        <v>14.979999999999997</v>
      </c>
      <c r="N4124">
        <v>142.61000000000001</v>
      </c>
      <c r="O4124" t="s">
        <v>230</v>
      </c>
      <c r="P4124" t="s">
        <v>327</v>
      </c>
      <c r="Q4124">
        <v>2</v>
      </c>
      <c r="R4124" t="s">
        <v>329</v>
      </c>
      <c r="S4124" s="13">
        <v>-8</v>
      </c>
      <c r="T4124">
        <v>8</v>
      </c>
      <c r="U4124">
        <v>52.53</v>
      </c>
      <c r="V4124">
        <v>52.53</v>
      </c>
      <c r="W4124">
        <v>8167</v>
      </c>
    </row>
    <row r="4125" spans="1:23" x14ac:dyDescent="0.5">
      <c r="A4125" t="s">
        <v>225</v>
      </c>
      <c r="B4125" t="s">
        <v>279</v>
      </c>
      <c r="C4125" t="s">
        <v>84</v>
      </c>
      <c r="D4125" t="s">
        <v>81</v>
      </c>
      <c r="E4125">
        <v>157.59</v>
      </c>
      <c r="F4125">
        <v>3</v>
      </c>
      <c r="G4125">
        <v>9.8799999999999955</v>
      </c>
      <c r="H4125">
        <v>5.8799999999999955</v>
      </c>
      <c r="I4125">
        <v>3</v>
      </c>
      <c r="J4125" s="13">
        <v>42060</v>
      </c>
      <c r="K4125" s="13">
        <v>42077</v>
      </c>
      <c r="L4125" t="s">
        <v>321</v>
      </c>
      <c r="M4125">
        <v>18.759999999999991</v>
      </c>
      <c r="N4125">
        <v>138.83000000000001</v>
      </c>
      <c r="O4125" t="s">
        <v>230</v>
      </c>
      <c r="P4125" t="s">
        <v>327</v>
      </c>
      <c r="Q4125">
        <v>2</v>
      </c>
      <c r="R4125" t="s">
        <v>329</v>
      </c>
      <c r="S4125" s="13">
        <v>-17</v>
      </c>
      <c r="T4125">
        <v>17</v>
      </c>
      <c r="U4125">
        <v>52.53</v>
      </c>
      <c r="V4125">
        <v>52.53</v>
      </c>
      <c r="W4125">
        <v>8167</v>
      </c>
    </row>
    <row r="4126" spans="1:23" x14ac:dyDescent="0.5">
      <c r="A4126" t="s">
        <v>220</v>
      </c>
      <c r="B4126" t="s">
        <v>279</v>
      </c>
      <c r="C4126" t="s">
        <v>84</v>
      </c>
      <c r="D4126" t="s">
        <v>81</v>
      </c>
      <c r="E4126">
        <v>157.59</v>
      </c>
      <c r="F4126">
        <v>3</v>
      </c>
      <c r="G4126">
        <v>8</v>
      </c>
      <c r="H4126">
        <v>3</v>
      </c>
      <c r="I4126">
        <v>3</v>
      </c>
      <c r="J4126" s="13">
        <v>42003</v>
      </c>
      <c r="K4126" s="13">
        <v>42013</v>
      </c>
      <c r="L4126" t="s">
        <v>318</v>
      </c>
      <c r="M4126">
        <v>14</v>
      </c>
      <c r="N4126">
        <v>143.59</v>
      </c>
      <c r="O4126" t="s">
        <v>197</v>
      </c>
      <c r="P4126" t="s">
        <v>308</v>
      </c>
      <c r="Q4126">
        <v>12</v>
      </c>
      <c r="R4126" t="s">
        <v>309</v>
      </c>
      <c r="S4126" s="13">
        <v>-10</v>
      </c>
      <c r="T4126">
        <v>10</v>
      </c>
      <c r="U4126">
        <v>52.53</v>
      </c>
      <c r="V4126">
        <v>52.53</v>
      </c>
      <c r="W4126">
        <v>8167</v>
      </c>
    </row>
    <row r="4127" spans="1:23" x14ac:dyDescent="0.5">
      <c r="A4127" t="s">
        <v>225</v>
      </c>
      <c r="B4127" t="s">
        <v>279</v>
      </c>
      <c r="C4127" t="s">
        <v>84</v>
      </c>
      <c r="D4127" t="s">
        <v>81</v>
      </c>
      <c r="E4127">
        <v>157.59</v>
      </c>
      <c r="F4127">
        <v>3</v>
      </c>
      <c r="G4127">
        <v>9</v>
      </c>
      <c r="H4127">
        <v>6</v>
      </c>
      <c r="I4127">
        <v>3</v>
      </c>
      <c r="J4127" s="13">
        <v>41960</v>
      </c>
      <c r="K4127" s="13">
        <v>41979</v>
      </c>
      <c r="L4127" t="s">
        <v>321</v>
      </c>
      <c r="M4127">
        <v>18</v>
      </c>
      <c r="N4127">
        <v>139.59</v>
      </c>
      <c r="O4127" t="s">
        <v>197</v>
      </c>
      <c r="P4127" t="s">
        <v>308</v>
      </c>
      <c r="Q4127">
        <v>11</v>
      </c>
      <c r="R4127" t="s">
        <v>312</v>
      </c>
      <c r="S4127" s="13">
        <v>-19</v>
      </c>
      <c r="T4127">
        <v>19</v>
      </c>
      <c r="U4127">
        <v>52.53</v>
      </c>
      <c r="V4127">
        <v>52.53</v>
      </c>
      <c r="W4127">
        <v>8167</v>
      </c>
    </row>
    <row r="4128" spans="1:23" x14ac:dyDescent="0.5">
      <c r="A4128" t="s">
        <v>222</v>
      </c>
      <c r="B4128" t="s">
        <v>279</v>
      </c>
      <c r="C4128" t="s">
        <v>84</v>
      </c>
      <c r="D4128" t="s">
        <v>81</v>
      </c>
      <c r="E4128">
        <v>157.59</v>
      </c>
      <c r="F4128">
        <v>3</v>
      </c>
      <c r="G4128">
        <v>9.73</v>
      </c>
      <c r="H4128">
        <v>3.7300000000000004</v>
      </c>
      <c r="I4128">
        <v>3</v>
      </c>
      <c r="J4128" s="13">
        <v>41931</v>
      </c>
      <c r="K4128" s="13">
        <v>41943</v>
      </c>
      <c r="L4128" t="s">
        <v>331</v>
      </c>
      <c r="M4128">
        <v>16.46</v>
      </c>
      <c r="N4128">
        <v>141.13</v>
      </c>
      <c r="O4128" t="s">
        <v>197</v>
      </c>
      <c r="P4128" t="s">
        <v>308</v>
      </c>
      <c r="Q4128">
        <v>10</v>
      </c>
      <c r="R4128" t="s">
        <v>314</v>
      </c>
      <c r="S4128" s="13">
        <v>-12</v>
      </c>
      <c r="T4128">
        <v>12</v>
      </c>
      <c r="U4128">
        <v>52.53</v>
      </c>
      <c r="V4128">
        <v>52.53</v>
      </c>
      <c r="W4128">
        <v>8167</v>
      </c>
    </row>
    <row r="4129" spans="1:23" x14ac:dyDescent="0.5">
      <c r="A4129" t="s">
        <v>227</v>
      </c>
      <c r="B4129" t="s">
        <v>279</v>
      </c>
      <c r="C4129" t="s">
        <v>84</v>
      </c>
      <c r="D4129" t="s">
        <v>81</v>
      </c>
      <c r="E4129">
        <v>157.59</v>
      </c>
      <c r="F4129">
        <v>3</v>
      </c>
      <c r="G4129">
        <v>7.1400000000000006</v>
      </c>
      <c r="H4129">
        <v>6.1400000000000006</v>
      </c>
      <c r="I4129">
        <v>3</v>
      </c>
      <c r="J4129" s="13">
        <v>41874</v>
      </c>
      <c r="K4129" s="13">
        <v>42876</v>
      </c>
      <c r="L4129" t="s">
        <v>311</v>
      </c>
      <c r="M4129">
        <v>16.28</v>
      </c>
      <c r="N4129">
        <v>141.31</v>
      </c>
      <c r="O4129" t="s">
        <v>197</v>
      </c>
      <c r="P4129" t="s">
        <v>316</v>
      </c>
      <c r="Q4129">
        <v>8</v>
      </c>
      <c r="R4129" t="s">
        <v>319</v>
      </c>
      <c r="S4129" s="13">
        <v>-1002</v>
      </c>
      <c r="T4129">
        <v>1002</v>
      </c>
      <c r="U4129">
        <v>52.53</v>
      </c>
      <c r="V4129">
        <v>52.53</v>
      </c>
      <c r="W4129">
        <v>8167</v>
      </c>
    </row>
    <row r="4130" spans="1:23" x14ac:dyDescent="0.5">
      <c r="A4130" t="s">
        <v>223</v>
      </c>
      <c r="B4130" t="s">
        <v>279</v>
      </c>
      <c r="C4130" t="s">
        <v>84</v>
      </c>
      <c r="D4130" t="s">
        <v>81</v>
      </c>
      <c r="E4130">
        <v>157.59</v>
      </c>
      <c r="F4130">
        <v>3</v>
      </c>
      <c r="G4130">
        <v>7.2000000000000028</v>
      </c>
      <c r="H4130">
        <v>3.2000000000000028</v>
      </c>
      <c r="I4130">
        <v>3</v>
      </c>
      <c r="J4130" s="13">
        <v>41838</v>
      </c>
      <c r="K4130" s="13">
        <v>42870</v>
      </c>
      <c r="L4130" t="s">
        <v>307</v>
      </c>
      <c r="M4130">
        <v>13.400000000000006</v>
      </c>
      <c r="N4130">
        <v>144.19</v>
      </c>
      <c r="O4130" t="s">
        <v>197</v>
      </c>
      <c r="P4130" t="s">
        <v>316</v>
      </c>
      <c r="Q4130">
        <v>7</v>
      </c>
      <c r="R4130" t="s">
        <v>320</v>
      </c>
      <c r="S4130" s="13">
        <v>-1032</v>
      </c>
      <c r="T4130">
        <v>1032</v>
      </c>
      <c r="U4130">
        <v>52.53</v>
      </c>
      <c r="V4130">
        <v>52.53</v>
      </c>
      <c r="W4130">
        <v>8167</v>
      </c>
    </row>
    <row r="4131" spans="1:23" x14ac:dyDescent="0.5">
      <c r="A4131" t="s">
        <v>225</v>
      </c>
      <c r="B4131" t="s">
        <v>279</v>
      </c>
      <c r="C4131" t="s">
        <v>84</v>
      </c>
      <c r="D4131" t="s">
        <v>81</v>
      </c>
      <c r="E4131">
        <v>157.59</v>
      </c>
      <c r="F4131">
        <v>3</v>
      </c>
      <c r="G4131">
        <v>5.1000000000000014</v>
      </c>
      <c r="H4131">
        <v>4.1000000000000014</v>
      </c>
      <c r="I4131">
        <v>3</v>
      </c>
      <c r="J4131" s="13">
        <v>41801</v>
      </c>
      <c r="K4131" s="13">
        <v>41820</v>
      </c>
      <c r="L4131" t="s">
        <v>321</v>
      </c>
      <c r="M4131">
        <v>12.200000000000003</v>
      </c>
      <c r="N4131">
        <v>145.38999999999999</v>
      </c>
      <c r="O4131" t="s">
        <v>197</v>
      </c>
      <c r="P4131" t="s">
        <v>323</v>
      </c>
      <c r="Q4131">
        <v>6</v>
      </c>
      <c r="R4131" t="s">
        <v>324</v>
      </c>
      <c r="S4131" s="13">
        <v>-19</v>
      </c>
      <c r="T4131">
        <v>19</v>
      </c>
      <c r="U4131">
        <v>52.53</v>
      </c>
      <c r="V4131">
        <v>52.53</v>
      </c>
      <c r="W4131">
        <v>8167</v>
      </c>
    </row>
    <row r="4132" spans="1:23" x14ac:dyDescent="0.5">
      <c r="A4132" t="s">
        <v>223</v>
      </c>
      <c r="B4132" t="s">
        <v>279</v>
      </c>
      <c r="C4132" t="s">
        <v>84</v>
      </c>
      <c r="D4132" t="s">
        <v>81</v>
      </c>
      <c r="E4132">
        <v>157.59</v>
      </c>
      <c r="F4132">
        <v>3</v>
      </c>
      <c r="G4132">
        <v>6.8900000000000006</v>
      </c>
      <c r="H4132">
        <v>6.8900000000000006</v>
      </c>
      <c r="I4132">
        <v>3</v>
      </c>
      <c r="J4132" s="13">
        <v>41785</v>
      </c>
      <c r="K4132" s="13">
        <v>41803</v>
      </c>
      <c r="L4132" t="s">
        <v>307</v>
      </c>
      <c r="M4132">
        <v>16.78</v>
      </c>
      <c r="N4132">
        <v>140.81</v>
      </c>
      <c r="O4132" t="s">
        <v>197</v>
      </c>
      <c r="P4132" t="s">
        <v>323</v>
      </c>
      <c r="Q4132">
        <v>5</v>
      </c>
      <c r="R4132" t="s">
        <v>325</v>
      </c>
      <c r="S4132" s="13">
        <v>-18</v>
      </c>
      <c r="T4132">
        <v>18</v>
      </c>
      <c r="U4132">
        <v>52.53</v>
      </c>
      <c r="V4132">
        <v>52.53</v>
      </c>
      <c r="W4132">
        <v>8167</v>
      </c>
    </row>
    <row r="4133" spans="1:23" x14ac:dyDescent="0.5">
      <c r="A4133" t="s">
        <v>228</v>
      </c>
      <c r="B4133" t="s">
        <v>279</v>
      </c>
      <c r="C4133" t="s">
        <v>84</v>
      </c>
      <c r="D4133" t="s">
        <v>81</v>
      </c>
      <c r="E4133">
        <v>157.59</v>
      </c>
      <c r="F4133">
        <v>3</v>
      </c>
      <c r="G4133">
        <v>8.61</v>
      </c>
      <c r="H4133">
        <v>5.6099999999999994</v>
      </c>
      <c r="I4133">
        <v>3</v>
      </c>
      <c r="J4133" s="13">
        <v>41719</v>
      </c>
      <c r="K4133" s="13">
        <v>41739</v>
      </c>
      <c r="L4133" t="s">
        <v>310</v>
      </c>
      <c r="M4133">
        <v>17.22</v>
      </c>
      <c r="N4133">
        <v>140.37</v>
      </c>
      <c r="O4133" t="s">
        <v>197</v>
      </c>
      <c r="P4133" t="s">
        <v>327</v>
      </c>
      <c r="Q4133">
        <v>3</v>
      </c>
      <c r="R4133" t="s">
        <v>328</v>
      </c>
      <c r="S4133" s="13">
        <v>-20</v>
      </c>
      <c r="T4133">
        <v>20</v>
      </c>
      <c r="U4133">
        <v>52.53</v>
      </c>
      <c r="V4133">
        <v>52.53</v>
      </c>
      <c r="W4133">
        <v>8167</v>
      </c>
    </row>
    <row r="4134" spans="1:23" x14ac:dyDescent="0.5">
      <c r="A4134" t="s">
        <v>223</v>
      </c>
      <c r="B4134" t="s">
        <v>279</v>
      </c>
      <c r="C4134" t="s">
        <v>84</v>
      </c>
      <c r="D4134" t="s">
        <v>81</v>
      </c>
      <c r="E4134">
        <v>157.59</v>
      </c>
      <c r="F4134">
        <v>3</v>
      </c>
      <c r="G4134">
        <v>7.84</v>
      </c>
      <c r="H4134">
        <v>6.84</v>
      </c>
      <c r="I4134">
        <v>3</v>
      </c>
      <c r="J4134" s="13">
        <v>41687</v>
      </c>
      <c r="K4134" s="13">
        <v>42824</v>
      </c>
      <c r="L4134" t="s">
        <v>307</v>
      </c>
      <c r="M4134">
        <v>17.68</v>
      </c>
      <c r="N4134">
        <v>139.91</v>
      </c>
      <c r="O4134" t="s">
        <v>197</v>
      </c>
      <c r="P4134" t="s">
        <v>327</v>
      </c>
      <c r="Q4134">
        <v>2</v>
      </c>
      <c r="R4134" t="s">
        <v>329</v>
      </c>
      <c r="S4134" s="13">
        <v>-1137</v>
      </c>
      <c r="T4134">
        <v>1137</v>
      </c>
      <c r="U4134">
        <v>52.53</v>
      </c>
      <c r="V4134">
        <v>52.53</v>
      </c>
      <c r="W4134">
        <v>8167</v>
      </c>
    </row>
    <row r="4135" spans="1:23" x14ac:dyDescent="0.5">
      <c r="A4135" t="s">
        <v>226</v>
      </c>
      <c r="B4135" t="s">
        <v>279</v>
      </c>
      <c r="C4135" t="s">
        <v>84</v>
      </c>
      <c r="D4135" t="s">
        <v>81</v>
      </c>
      <c r="E4135">
        <v>157.59</v>
      </c>
      <c r="F4135">
        <v>3</v>
      </c>
      <c r="G4135">
        <v>9.1199999999999974</v>
      </c>
      <c r="H4135">
        <v>3.1199999999999974</v>
      </c>
      <c r="I4135">
        <v>3</v>
      </c>
      <c r="J4135" s="13">
        <v>41681</v>
      </c>
      <c r="K4135" s="13">
        <v>42820</v>
      </c>
      <c r="L4135" t="s">
        <v>315</v>
      </c>
      <c r="M4135">
        <v>15.239999999999995</v>
      </c>
      <c r="N4135">
        <v>142.35000000000002</v>
      </c>
      <c r="O4135" t="s">
        <v>197</v>
      </c>
      <c r="P4135" t="s">
        <v>327</v>
      </c>
      <c r="Q4135">
        <v>2</v>
      </c>
      <c r="R4135" t="s">
        <v>329</v>
      </c>
      <c r="S4135" s="13">
        <v>-1139</v>
      </c>
      <c r="T4135">
        <v>1139</v>
      </c>
      <c r="U4135">
        <v>52.53</v>
      </c>
      <c r="V4135">
        <v>52.53</v>
      </c>
      <c r="W4135">
        <v>8167</v>
      </c>
    </row>
    <row r="4136" spans="1:23" x14ac:dyDescent="0.5">
      <c r="A4136" t="s">
        <v>226</v>
      </c>
      <c r="B4136" t="s">
        <v>279</v>
      </c>
      <c r="C4136" t="s">
        <v>84</v>
      </c>
      <c r="D4136" t="s">
        <v>81</v>
      </c>
      <c r="E4136">
        <v>157.59</v>
      </c>
      <c r="F4136">
        <v>3</v>
      </c>
      <c r="G4136">
        <v>8.3299999999999983</v>
      </c>
      <c r="H4136">
        <v>5.3299999999999983</v>
      </c>
      <c r="I4136">
        <v>3</v>
      </c>
      <c r="J4136" s="13">
        <v>41668</v>
      </c>
      <c r="K4136" s="13">
        <v>41677</v>
      </c>
      <c r="L4136" t="s">
        <v>315</v>
      </c>
      <c r="M4136">
        <v>16.659999999999997</v>
      </c>
      <c r="N4136">
        <v>140.93</v>
      </c>
      <c r="O4136" t="s">
        <v>197</v>
      </c>
      <c r="P4136" t="s">
        <v>327</v>
      </c>
      <c r="Q4136">
        <v>1</v>
      </c>
      <c r="R4136" t="s">
        <v>330</v>
      </c>
      <c r="S4136" s="13">
        <v>-9</v>
      </c>
      <c r="T4136">
        <v>9</v>
      </c>
      <c r="U4136">
        <v>52.53</v>
      </c>
      <c r="V4136">
        <v>52.53</v>
      </c>
      <c r="W4136">
        <v>8167</v>
      </c>
    </row>
    <row r="4137" spans="1:23" x14ac:dyDescent="0.5">
      <c r="A4137" t="s">
        <v>220</v>
      </c>
      <c r="B4137" t="s">
        <v>279</v>
      </c>
      <c r="C4137" t="s">
        <v>84</v>
      </c>
      <c r="D4137" t="s">
        <v>81</v>
      </c>
      <c r="E4137">
        <v>157.59</v>
      </c>
      <c r="F4137">
        <v>3</v>
      </c>
      <c r="G4137">
        <v>7.8900000000000006</v>
      </c>
      <c r="H4137">
        <v>6.8900000000000006</v>
      </c>
      <c r="I4137">
        <v>3</v>
      </c>
      <c r="J4137" s="13">
        <v>41620</v>
      </c>
      <c r="K4137" s="13">
        <v>41634</v>
      </c>
      <c r="L4137" t="s">
        <v>318</v>
      </c>
      <c r="M4137">
        <v>17.78</v>
      </c>
      <c r="N4137">
        <v>139.81</v>
      </c>
      <c r="O4137" t="s">
        <v>196</v>
      </c>
      <c r="P4137" t="s">
        <v>308</v>
      </c>
      <c r="Q4137">
        <v>12</v>
      </c>
      <c r="R4137" t="s">
        <v>309</v>
      </c>
      <c r="S4137" s="13">
        <v>-14</v>
      </c>
      <c r="T4137">
        <v>14</v>
      </c>
      <c r="U4137">
        <v>52.53</v>
      </c>
      <c r="V4137">
        <v>52.53</v>
      </c>
      <c r="W4137">
        <v>8167</v>
      </c>
    </row>
    <row r="4138" spans="1:23" x14ac:dyDescent="0.5">
      <c r="A4138" t="s">
        <v>220</v>
      </c>
      <c r="B4138" t="s">
        <v>279</v>
      </c>
      <c r="C4138" t="s">
        <v>84</v>
      </c>
      <c r="D4138" t="s">
        <v>81</v>
      </c>
      <c r="E4138">
        <v>157.59</v>
      </c>
      <c r="F4138">
        <v>3</v>
      </c>
      <c r="G4138">
        <v>5.1199999999999974</v>
      </c>
      <c r="H4138">
        <v>5.1199999999999974</v>
      </c>
      <c r="I4138">
        <v>3</v>
      </c>
      <c r="J4138" s="13">
        <v>41618</v>
      </c>
      <c r="K4138" s="13">
        <v>41634</v>
      </c>
      <c r="L4138" t="s">
        <v>318</v>
      </c>
      <c r="M4138">
        <v>13.239999999999995</v>
      </c>
      <c r="N4138">
        <v>144.35000000000002</v>
      </c>
      <c r="O4138" t="s">
        <v>196</v>
      </c>
      <c r="P4138" t="s">
        <v>308</v>
      </c>
      <c r="Q4138">
        <v>12</v>
      </c>
      <c r="R4138" t="s">
        <v>309</v>
      </c>
      <c r="S4138" s="13">
        <v>-16</v>
      </c>
      <c r="T4138">
        <v>16</v>
      </c>
      <c r="U4138">
        <v>52.53</v>
      </c>
      <c r="V4138">
        <v>52.53</v>
      </c>
      <c r="W4138">
        <v>8167</v>
      </c>
    </row>
    <row r="4139" spans="1:23" x14ac:dyDescent="0.5">
      <c r="A4139" t="s">
        <v>222</v>
      </c>
      <c r="B4139" t="s">
        <v>279</v>
      </c>
      <c r="C4139" t="s">
        <v>84</v>
      </c>
      <c r="D4139" t="s">
        <v>81</v>
      </c>
      <c r="E4139">
        <v>157.59</v>
      </c>
      <c r="F4139">
        <v>3</v>
      </c>
      <c r="G4139">
        <v>7.5499999999999972</v>
      </c>
      <c r="H4139">
        <v>3.5499999999999972</v>
      </c>
      <c r="I4139">
        <v>3</v>
      </c>
      <c r="J4139" s="13">
        <v>41596</v>
      </c>
      <c r="K4139" s="13">
        <v>41606</v>
      </c>
      <c r="L4139" t="s">
        <v>331</v>
      </c>
      <c r="M4139">
        <v>14.099999999999994</v>
      </c>
      <c r="N4139">
        <v>143.49</v>
      </c>
      <c r="O4139" t="s">
        <v>196</v>
      </c>
      <c r="P4139" t="s">
        <v>308</v>
      </c>
      <c r="Q4139">
        <v>11</v>
      </c>
      <c r="R4139" t="s">
        <v>312</v>
      </c>
      <c r="S4139" s="13">
        <v>-10</v>
      </c>
      <c r="T4139">
        <v>10</v>
      </c>
      <c r="U4139">
        <v>52.53</v>
      </c>
      <c r="V4139">
        <v>52.53</v>
      </c>
      <c r="W4139">
        <v>8167</v>
      </c>
    </row>
    <row r="4140" spans="1:23" x14ac:dyDescent="0.5">
      <c r="A4140" t="s">
        <v>223</v>
      </c>
      <c r="B4140" t="s">
        <v>279</v>
      </c>
      <c r="C4140" t="s">
        <v>84</v>
      </c>
      <c r="D4140" t="s">
        <v>81</v>
      </c>
      <c r="E4140">
        <v>157.59</v>
      </c>
      <c r="F4140">
        <v>3</v>
      </c>
      <c r="G4140">
        <v>6.68</v>
      </c>
      <c r="H4140">
        <v>4.68</v>
      </c>
      <c r="I4140">
        <v>3</v>
      </c>
      <c r="J4140" s="13">
        <v>41593</v>
      </c>
      <c r="K4140" s="13">
        <v>41606</v>
      </c>
      <c r="L4140" t="s">
        <v>307</v>
      </c>
      <c r="M4140">
        <v>14.36</v>
      </c>
      <c r="N4140">
        <v>143.23000000000002</v>
      </c>
      <c r="O4140" t="s">
        <v>196</v>
      </c>
      <c r="P4140" t="s">
        <v>308</v>
      </c>
      <c r="Q4140">
        <v>11</v>
      </c>
      <c r="R4140" t="s">
        <v>312</v>
      </c>
      <c r="S4140" s="13">
        <v>-13</v>
      </c>
      <c r="T4140">
        <v>13</v>
      </c>
      <c r="U4140">
        <v>52.53</v>
      </c>
      <c r="V4140">
        <v>52.53</v>
      </c>
      <c r="W4140">
        <v>8167</v>
      </c>
    </row>
    <row r="4141" spans="1:23" x14ac:dyDescent="0.5">
      <c r="A4141" t="s">
        <v>224</v>
      </c>
      <c r="B4141" t="s">
        <v>279</v>
      </c>
      <c r="C4141" t="s">
        <v>84</v>
      </c>
      <c r="D4141" t="s">
        <v>81</v>
      </c>
      <c r="E4141">
        <v>157.59</v>
      </c>
      <c r="F4141">
        <v>3</v>
      </c>
      <c r="G4141">
        <v>7.73</v>
      </c>
      <c r="H4141">
        <v>6.73</v>
      </c>
      <c r="I4141">
        <v>3</v>
      </c>
      <c r="J4141" s="13">
        <v>41512</v>
      </c>
      <c r="K4141" s="13">
        <v>41529</v>
      </c>
      <c r="L4141" t="s">
        <v>313</v>
      </c>
      <c r="M4141">
        <v>17.46</v>
      </c>
      <c r="N4141">
        <v>140.13</v>
      </c>
      <c r="O4141" t="s">
        <v>196</v>
      </c>
      <c r="P4141" t="s">
        <v>316</v>
      </c>
      <c r="Q4141">
        <v>8</v>
      </c>
      <c r="R4141" t="s">
        <v>319</v>
      </c>
      <c r="S4141" s="13">
        <v>-17</v>
      </c>
      <c r="T4141">
        <v>17</v>
      </c>
      <c r="U4141">
        <v>52.53</v>
      </c>
      <c r="V4141">
        <v>52.53</v>
      </c>
      <c r="W4141">
        <v>8167</v>
      </c>
    </row>
    <row r="4142" spans="1:23" x14ac:dyDescent="0.5">
      <c r="A4142" t="s">
        <v>223</v>
      </c>
      <c r="B4142" t="s">
        <v>279</v>
      </c>
      <c r="C4142" t="s">
        <v>84</v>
      </c>
      <c r="D4142" t="s">
        <v>81</v>
      </c>
      <c r="E4142">
        <v>157.59</v>
      </c>
      <c r="F4142">
        <v>3</v>
      </c>
      <c r="G4142">
        <v>9</v>
      </c>
      <c r="H4142">
        <v>5</v>
      </c>
      <c r="I4142">
        <v>3</v>
      </c>
      <c r="J4142" s="13">
        <v>41508</v>
      </c>
      <c r="K4142" s="13">
        <v>42776</v>
      </c>
      <c r="L4142" t="s">
        <v>307</v>
      </c>
      <c r="M4142">
        <v>17</v>
      </c>
      <c r="N4142">
        <v>140.59</v>
      </c>
      <c r="O4142" t="s">
        <v>196</v>
      </c>
      <c r="P4142" t="s">
        <v>316</v>
      </c>
      <c r="Q4142">
        <v>8</v>
      </c>
      <c r="R4142" t="s">
        <v>319</v>
      </c>
      <c r="S4142" s="13">
        <v>-1268</v>
      </c>
      <c r="T4142">
        <v>1268</v>
      </c>
      <c r="U4142">
        <v>52.53</v>
      </c>
      <c r="V4142">
        <v>52.53</v>
      </c>
      <c r="W4142">
        <v>8167</v>
      </c>
    </row>
    <row r="4143" spans="1:23" x14ac:dyDescent="0.5">
      <c r="A4143" t="s">
        <v>224</v>
      </c>
      <c r="B4143" t="s">
        <v>279</v>
      </c>
      <c r="C4143" t="s">
        <v>84</v>
      </c>
      <c r="D4143" t="s">
        <v>81</v>
      </c>
      <c r="E4143">
        <v>157.59</v>
      </c>
      <c r="F4143">
        <v>3</v>
      </c>
      <c r="G4143">
        <v>6.73</v>
      </c>
      <c r="H4143">
        <v>3.7300000000000004</v>
      </c>
      <c r="I4143">
        <v>3</v>
      </c>
      <c r="J4143" s="13">
        <v>41507</v>
      </c>
      <c r="K4143" s="13">
        <v>41517</v>
      </c>
      <c r="L4143" t="s">
        <v>313</v>
      </c>
      <c r="M4143">
        <v>13.46</v>
      </c>
      <c r="N4143">
        <v>144.13</v>
      </c>
      <c r="O4143" t="s">
        <v>196</v>
      </c>
      <c r="P4143" t="s">
        <v>316</v>
      </c>
      <c r="Q4143">
        <v>8</v>
      </c>
      <c r="R4143" t="s">
        <v>319</v>
      </c>
      <c r="S4143" s="13">
        <v>-10</v>
      </c>
      <c r="T4143">
        <v>10</v>
      </c>
      <c r="U4143">
        <v>52.53</v>
      </c>
      <c r="V4143">
        <v>52.53</v>
      </c>
      <c r="W4143">
        <v>8167</v>
      </c>
    </row>
    <row r="4144" spans="1:23" x14ac:dyDescent="0.5">
      <c r="A4144" t="s">
        <v>222</v>
      </c>
      <c r="B4144" t="s">
        <v>279</v>
      </c>
      <c r="C4144" t="s">
        <v>84</v>
      </c>
      <c r="D4144" t="s">
        <v>81</v>
      </c>
      <c r="E4144">
        <v>157.59</v>
      </c>
      <c r="F4144">
        <v>3</v>
      </c>
      <c r="G4144">
        <v>9</v>
      </c>
      <c r="H4144">
        <v>5</v>
      </c>
      <c r="I4144">
        <v>3</v>
      </c>
      <c r="J4144" s="13">
        <v>41425</v>
      </c>
      <c r="K4144" s="13">
        <v>41442</v>
      </c>
      <c r="L4144" t="s">
        <v>331</v>
      </c>
      <c r="M4144">
        <v>17</v>
      </c>
      <c r="N4144">
        <v>140.59</v>
      </c>
      <c r="O4144" t="s">
        <v>196</v>
      </c>
      <c r="P4144" t="s">
        <v>323</v>
      </c>
      <c r="Q4144">
        <v>5</v>
      </c>
      <c r="R4144" t="s">
        <v>325</v>
      </c>
      <c r="S4144" s="13">
        <v>-17</v>
      </c>
      <c r="T4144">
        <v>17</v>
      </c>
      <c r="U4144">
        <v>52.53</v>
      </c>
      <c r="V4144">
        <v>52.53</v>
      </c>
      <c r="W4144">
        <v>8167</v>
      </c>
    </row>
    <row r="4145" spans="1:23" x14ac:dyDescent="0.5">
      <c r="A4145" t="s">
        <v>227</v>
      </c>
      <c r="B4145" t="s">
        <v>279</v>
      </c>
      <c r="C4145" t="s">
        <v>84</v>
      </c>
      <c r="D4145" t="s">
        <v>81</v>
      </c>
      <c r="E4145">
        <v>157.59</v>
      </c>
      <c r="F4145">
        <v>3</v>
      </c>
      <c r="G4145">
        <v>7.5499999999999972</v>
      </c>
      <c r="H4145">
        <v>4.5499999999999972</v>
      </c>
      <c r="I4145">
        <v>3</v>
      </c>
      <c r="J4145" s="13">
        <v>41415</v>
      </c>
      <c r="K4145" s="13">
        <v>41422</v>
      </c>
      <c r="L4145" t="s">
        <v>311</v>
      </c>
      <c r="M4145">
        <v>15.099999999999994</v>
      </c>
      <c r="N4145">
        <v>142.49</v>
      </c>
      <c r="O4145" t="s">
        <v>196</v>
      </c>
      <c r="P4145" t="s">
        <v>323</v>
      </c>
      <c r="Q4145">
        <v>5</v>
      </c>
      <c r="R4145" t="s">
        <v>325</v>
      </c>
      <c r="S4145" s="13">
        <v>-7</v>
      </c>
      <c r="T4145">
        <v>7</v>
      </c>
      <c r="U4145">
        <v>52.53</v>
      </c>
      <c r="V4145">
        <v>52.53</v>
      </c>
      <c r="W4145">
        <v>8167</v>
      </c>
    </row>
    <row r="4146" spans="1:23" x14ac:dyDescent="0.5">
      <c r="A4146" t="s">
        <v>226</v>
      </c>
      <c r="B4146" t="s">
        <v>279</v>
      </c>
      <c r="C4146" t="s">
        <v>84</v>
      </c>
      <c r="D4146" t="s">
        <v>81</v>
      </c>
      <c r="E4146">
        <v>157.59</v>
      </c>
      <c r="F4146">
        <v>3</v>
      </c>
      <c r="G4146">
        <v>5.5499999999999972</v>
      </c>
      <c r="H4146">
        <v>3.5499999999999972</v>
      </c>
      <c r="I4146">
        <v>3</v>
      </c>
      <c r="J4146" s="13">
        <v>41380</v>
      </c>
      <c r="K4146" s="13">
        <v>41393</v>
      </c>
      <c r="L4146" t="s">
        <v>315</v>
      </c>
      <c r="M4146">
        <v>12.099999999999994</v>
      </c>
      <c r="N4146">
        <v>145.49</v>
      </c>
      <c r="O4146" t="s">
        <v>196</v>
      </c>
      <c r="P4146" t="s">
        <v>323</v>
      </c>
      <c r="Q4146">
        <v>4</v>
      </c>
      <c r="R4146" t="s">
        <v>326</v>
      </c>
      <c r="S4146" s="13">
        <v>-13</v>
      </c>
      <c r="T4146">
        <v>13</v>
      </c>
      <c r="U4146">
        <v>52.53</v>
      </c>
      <c r="V4146">
        <v>52.53</v>
      </c>
      <c r="W4146">
        <v>8167</v>
      </c>
    </row>
    <row r="4147" spans="1:23" x14ac:dyDescent="0.5">
      <c r="A4147" t="s">
        <v>223</v>
      </c>
      <c r="B4147" t="s">
        <v>279</v>
      </c>
      <c r="C4147" t="s">
        <v>84</v>
      </c>
      <c r="D4147" t="s">
        <v>81</v>
      </c>
      <c r="E4147">
        <v>157.59</v>
      </c>
      <c r="F4147">
        <v>3</v>
      </c>
      <c r="G4147">
        <v>8.68</v>
      </c>
      <c r="H4147">
        <v>3.6799999999999997</v>
      </c>
      <c r="I4147">
        <v>3</v>
      </c>
      <c r="J4147" s="13">
        <v>41353</v>
      </c>
      <c r="K4147" s="13">
        <v>41362</v>
      </c>
      <c r="L4147" t="s">
        <v>307</v>
      </c>
      <c r="M4147">
        <v>15.36</v>
      </c>
      <c r="N4147">
        <v>142.23000000000002</v>
      </c>
      <c r="O4147" t="s">
        <v>196</v>
      </c>
      <c r="P4147" t="s">
        <v>327</v>
      </c>
      <c r="Q4147">
        <v>3</v>
      </c>
      <c r="R4147" t="s">
        <v>328</v>
      </c>
      <c r="S4147" s="13">
        <v>-9</v>
      </c>
      <c r="T4147">
        <v>9</v>
      </c>
      <c r="U4147">
        <v>52.53</v>
      </c>
      <c r="V4147">
        <v>52.53</v>
      </c>
      <c r="W4147">
        <v>8167</v>
      </c>
    </row>
    <row r="4148" spans="1:23" x14ac:dyDescent="0.5">
      <c r="A4148" t="s">
        <v>222</v>
      </c>
      <c r="B4148" t="s">
        <v>279</v>
      </c>
      <c r="C4148" t="s">
        <v>84</v>
      </c>
      <c r="D4148" t="s">
        <v>81</v>
      </c>
      <c r="E4148">
        <v>157.59</v>
      </c>
      <c r="F4148">
        <v>3</v>
      </c>
      <c r="G4148">
        <v>8.25</v>
      </c>
      <c r="H4148">
        <v>3.25</v>
      </c>
      <c r="I4148">
        <v>3</v>
      </c>
      <c r="J4148" s="13">
        <v>41321</v>
      </c>
      <c r="K4148" s="13">
        <v>41335</v>
      </c>
      <c r="L4148" t="s">
        <v>331</v>
      </c>
      <c r="M4148">
        <v>14.5</v>
      </c>
      <c r="N4148">
        <v>143.09</v>
      </c>
      <c r="O4148" t="s">
        <v>196</v>
      </c>
      <c r="P4148" t="s">
        <v>327</v>
      </c>
      <c r="Q4148">
        <v>2</v>
      </c>
      <c r="R4148" t="s">
        <v>329</v>
      </c>
      <c r="S4148" s="13">
        <v>-14</v>
      </c>
      <c r="T4148">
        <v>14</v>
      </c>
      <c r="U4148">
        <v>52.53</v>
      </c>
      <c r="V4148">
        <v>52.53</v>
      </c>
      <c r="W4148">
        <v>8167</v>
      </c>
    </row>
    <row r="4149" spans="1:23" x14ac:dyDescent="0.5">
      <c r="A4149" t="s">
        <v>228</v>
      </c>
      <c r="B4149" t="s">
        <v>279</v>
      </c>
      <c r="C4149" t="s">
        <v>84</v>
      </c>
      <c r="D4149" t="s">
        <v>81</v>
      </c>
      <c r="E4149">
        <v>157.59</v>
      </c>
      <c r="F4149">
        <v>3</v>
      </c>
      <c r="G4149">
        <v>6.5499999999999972</v>
      </c>
      <c r="H4149">
        <v>6.5499999999999972</v>
      </c>
      <c r="I4149">
        <v>3</v>
      </c>
      <c r="J4149" s="13">
        <v>41268</v>
      </c>
      <c r="K4149" s="13">
        <v>41287</v>
      </c>
      <c r="L4149" t="s">
        <v>310</v>
      </c>
      <c r="M4149">
        <v>16.099999999999994</v>
      </c>
      <c r="N4149">
        <v>141.49</v>
      </c>
      <c r="O4149" t="s">
        <v>195</v>
      </c>
      <c r="P4149" t="s">
        <v>308</v>
      </c>
      <c r="Q4149">
        <v>12</v>
      </c>
      <c r="R4149" t="s">
        <v>309</v>
      </c>
      <c r="S4149" s="13">
        <v>-19</v>
      </c>
      <c r="T4149">
        <v>19</v>
      </c>
      <c r="U4149">
        <v>52.53</v>
      </c>
      <c r="V4149">
        <v>52.53</v>
      </c>
      <c r="W4149">
        <v>8167</v>
      </c>
    </row>
    <row r="4150" spans="1:23" x14ac:dyDescent="0.5">
      <c r="A4150" t="s">
        <v>225</v>
      </c>
      <c r="B4150" t="s">
        <v>279</v>
      </c>
      <c r="C4150" t="s">
        <v>84</v>
      </c>
      <c r="D4150" t="s">
        <v>81</v>
      </c>
      <c r="E4150">
        <v>157.59</v>
      </c>
      <c r="F4150">
        <v>3</v>
      </c>
      <c r="G4150">
        <v>5.2000000000000028</v>
      </c>
      <c r="H4150">
        <v>4.2000000000000028</v>
      </c>
      <c r="I4150">
        <v>3</v>
      </c>
      <c r="J4150" s="13">
        <v>41211</v>
      </c>
      <c r="K4150" s="13">
        <v>41226</v>
      </c>
      <c r="L4150" t="s">
        <v>321</v>
      </c>
      <c r="M4150">
        <v>12.400000000000006</v>
      </c>
      <c r="N4150">
        <v>145.19</v>
      </c>
      <c r="O4150" t="s">
        <v>195</v>
      </c>
      <c r="P4150" t="s">
        <v>308</v>
      </c>
      <c r="Q4150">
        <v>10</v>
      </c>
      <c r="R4150" t="s">
        <v>314</v>
      </c>
      <c r="S4150" s="13">
        <v>-15</v>
      </c>
      <c r="T4150">
        <v>15</v>
      </c>
      <c r="U4150">
        <v>52.53</v>
      </c>
      <c r="V4150">
        <v>52.53</v>
      </c>
      <c r="W4150">
        <v>8167</v>
      </c>
    </row>
    <row r="4151" spans="1:23" x14ac:dyDescent="0.5">
      <c r="A4151" t="s">
        <v>220</v>
      </c>
      <c r="B4151" t="s">
        <v>279</v>
      </c>
      <c r="C4151" t="s">
        <v>84</v>
      </c>
      <c r="D4151" t="s">
        <v>81</v>
      </c>
      <c r="E4151">
        <v>157.59</v>
      </c>
      <c r="F4151">
        <v>3</v>
      </c>
      <c r="G4151">
        <v>9.61</v>
      </c>
      <c r="H4151">
        <v>3.6099999999999994</v>
      </c>
      <c r="I4151">
        <v>3</v>
      </c>
      <c r="J4151" s="13">
        <v>41207</v>
      </c>
      <c r="K4151" s="13">
        <v>41216</v>
      </c>
      <c r="L4151" t="s">
        <v>318</v>
      </c>
      <c r="M4151">
        <v>16.22</v>
      </c>
      <c r="N4151">
        <v>141.37</v>
      </c>
      <c r="O4151" t="s">
        <v>195</v>
      </c>
      <c r="P4151" t="s">
        <v>308</v>
      </c>
      <c r="Q4151">
        <v>10</v>
      </c>
      <c r="R4151" t="s">
        <v>314</v>
      </c>
      <c r="S4151" s="13">
        <v>-9</v>
      </c>
      <c r="T4151">
        <v>9</v>
      </c>
      <c r="U4151">
        <v>52.53</v>
      </c>
      <c r="V4151">
        <v>52.53</v>
      </c>
      <c r="W4151">
        <v>8167</v>
      </c>
    </row>
    <row r="4152" spans="1:23" x14ac:dyDescent="0.5">
      <c r="A4152" t="s">
        <v>226</v>
      </c>
      <c r="B4152" t="s">
        <v>279</v>
      </c>
      <c r="C4152" t="s">
        <v>84</v>
      </c>
      <c r="D4152" t="s">
        <v>81</v>
      </c>
      <c r="E4152">
        <v>157.59</v>
      </c>
      <c r="F4152">
        <v>3</v>
      </c>
      <c r="G4152">
        <v>6.3299999999999983</v>
      </c>
      <c r="H4152">
        <v>6.3299999999999983</v>
      </c>
      <c r="I4152">
        <v>3</v>
      </c>
      <c r="J4152" s="13">
        <v>41189</v>
      </c>
      <c r="K4152" s="13">
        <v>41201</v>
      </c>
      <c r="L4152" t="s">
        <v>315</v>
      </c>
      <c r="M4152">
        <v>15.659999999999997</v>
      </c>
      <c r="N4152">
        <v>141.93</v>
      </c>
      <c r="O4152" t="s">
        <v>195</v>
      </c>
      <c r="P4152" t="s">
        <v>308</v>
      </c>
      <c r="Q4152">
        <v>10</v>
      </c>
      <c r="R4152" t="s">
        <v>314</v>
      </c>
      <c r="S4152" s="13">
        <v>-12</v>
      </c>
      <c r="T4152">
        <v>12</v>
      </c>
      <c r="U4152">
        <v>52.53</v>
      </c>
      <c r="V4152">
        <v>52.53</v>
      </c>
      <c r="W4152">
        <v>8167</v>
      </c>
    </row>
    <row r="4153" spans="1:23" x14ac:dyDescent="0.5">
      <c r="A4153" t="s">
        <v>225</v>
      </c>
      <c r="B4153" t="s">
        <v>279</v>
      </c>
      <c r="C4153" t="s">
        <v>84</v>
      </c>
      <c r="D4153" t="s">
        <v>81</v>
      </c>
      <c r="E4153">
        <v>157.59</v>
      </c>
      <c r="F4153">
        <v>3</v>
      </c>
      <c r="G4153">
        <v>9.89</v>
      </c>
      <c r="H4153">
        <v>4.8900000000000006</v>
      </c>
      <c r="I4153">
        <v>3</v>
      </c>
      <c r="J4153" s="13">
        <v>41154</v>
      </c>
      <c r="K4153" s="13">
        <v>41166</v>
      </c>
      <c r="L4153" t="s">
        <v>321</v>
      </c>
      <c r="M4153">
        <v>17.78</v>
      </c>
      <c r="N4153">
        <v>139.81</v>
      </c>
      <c r="O4153" t="s">
        <v>195</v>
      </c>
      <c r="P4153" t="s">
        <v>316</v>
      </c>
      <c r="Q4153">
        <v>9</v>
      </c>
      <c r="R4153" t="s">
        <v>317</v>
      </c>
      <c r="S4153" s="13">
        <v>-12</v>
      </c>
      <c r="T4153">
        <v>12</v>
      </c>
      <c r="U4153">
        <v>52.53</v>
      </c>
      <c r="V4153">
        <v>52.53</v>
      </c>
      <c r="W4153">
        <v>8167</v>
      </c>
    </row>
    <row r="4154" spans="1:23" x14ac:dyDescent="0.5">
      <c r="A4154" t="s">
        <v>222</v>
      </c>
      <c r="B4154" t="s">
        <v>279</v>
      </c>
      <c r="C4154" t="s">
        <v>84</v>
      </c>
      <c r="D4154" t="s">
        <v>81</v>
      </c>
      <c r="E4154">
        <v>157.59</v>
      </c>
      <c r="F4154">
        <v>3</v>
      </c>
      <c r="G4154">
        <v>6.9899999999999984</v>
      </c>
      <c r="H4154">
        <v>5.9899999999999984</v>
      </c>
      <c r="I4154">
        <v>3</v>
      </c>
      <c r="J4154" s="13">
        <v>41070</v>
      </c>
      <c r="K4154" s="13">
        <v>41089</v>
      </c>
      <c r="L4154" t="s">
        <v>331</v>
      </c>
      <c r="M4154">
        <v>15.979999999999997</v>
      </c>
      <c r="N4154">
        <v>141.61000000000001</v>
      </c>
      <c r="O4154" t="s">
        <v>195</v>
      </c>
      <c r="P4154" t="s">
        <v>323</v>
      </c>
      <c r="Q4154">
        <v>6</v>
      </c>
      <c r="R4154" t="s">
        <v>324</v>
      </c>
      <c r="S4154" s="13">
        <v>-19</v>
      </c>
      <c r="T4154">
        <v>19</v>
      </c>
      <c r="U4154">
        <v>52.53</v>
      </c>
      <c r="V4154">
        <v>52.53</v>
      </c>
      <c r="W4154">
        <v>8167</v>
      </c>
    </row>
    <row r="4155" spans="1:23" x14ac:dyDescent="0.5">
      <c r="A4155" t="s">
        <v>226</v>
      </c>
      <c r="B4155" t="s">
        <v>279</v>
      </c>
      <c r="C4155" t="s">
        <v>84</v>
      </c>
      <c r="D4155" t="s">
        <v>81</v>
      </c>
      <c r="E4155">
        <v>157.59</v>
      </c>
      <c r="F4155">
        <v>3</v>
      </c>
      <c r="G4155">
        <v>5.9899999999999984</v>
      </c>
      <c r="H4155">
        <v>6.9899999999999984</v>
      </c>
      <c r="I4155">
        <v>3</v>
      </c>
      <c r="J4155" s="13">
        <v>41039</v>
      </c>
      <c r="K4155" s="13">
        <v>41048</v>
      </c>
      <c r="L4155" t="s">
        <v>315</v>
      </c>
      <c r="M4155">
        <v>15.979999999999997</v>
      </c>
      <c r="N4155">
        <v>141.61000000000001</v>
      </c>
      <c r="O4155" t="s">
        <v>195</v>
      </c>
      <c r="P4155" t="s">
        <v>323</v>
      </c>
      <c r="Q4155">
        <v>5</v>
      </c>
      <c r="R4155" t="s">
        <v>325</v>
      </c>
      <c r="S4155" s="13">
        <v>-9</v>
      </c>
      <c r="T4155">
        <v>9</v>
      </c>
      <c r="U4155">
        <v>52.53</v>
      </c>
      <c r="V4155">
        <v>52.53</v>
      </c>
      <c r="W4155">
        <v>8167</v>
      </c>
    </row>
    <row r="4156" spans="1:23" x14ac:dyDescent="0.5">
      <c r="A4156" t="s">
        <v>226</v>
      </c>
      <c r="B4156" t="s">
        <v>279</v>
      </c>
      <c r="C4156" t="s">
        <v>84</v>
      </c>
      <c r="D4156" t="s">
        <v>81</v>
      </c>
      <c r="E4156">
        <v>157.59</v>
      </c>
      <c r="F4156">
        <v>3</v>
      </c>
      <c r="G4156">
        <v>6.1000000000000014</v>
      </c>
      <c r="H4156">
        <v>3.1000000000000014</v>
      </c>
      <c r="I4156">
        <v>3</v>
      </c>
      <c r="J4156" s="13">
        <v>41035</v>
      </c>
      <c r="K4156" s="13">
        <v>41052</v>
      </c>
      <c r="L4156" t="s">
        <v>315</v>
      </c>
      <c r="M4156">
        <v>12.200000000000003</v>
      </c>
      <c r="N4156">
        <v>145.38999999999999</v>
      </c>
      <c r="O4156" t="s">
        <v>195</v>
      </c>
      <c r="P4156" t="s">
        <v>323</v>
      </c>
      <c r="Q4156">
        <v>5</v>
      </c>
      <c r="R4156" t="s">
        <v>325</v>
      </c>
      <c r="S4156" s="13">
        <v>-17</v>
      </c>
      <c r="T4156">
        <v>17</v>
      </c>
      <c r="U4156">
        <v>52.53</v>
      </c>
      <c r="V4156">
        <v>52.53</v>
      </c>
      <c r="W4156">
        <v>8167</v>
      </c>
    </row>
    <row r="4157" spans="1:23" x14ac:dyDescent="0.5">
      <c r="A4157" t="s">
        <v>223</v>
      </c>
      <c r="B4157" t="s">
        <v>279</v>
      </c>
      <c r="C4157" t="s">
        <v>84</v>
      </c>
      <c r="D4157" t="s">
        <v>81</v>
      </c>
      <c r="E4157">
        <v>157.59</v>
      </c>
      <c r="F4157">
        <v>3</v>
      </c>
      <c r="G4157">
        <v>9.84</v>
      </c>
      <c r="H4157">
        <v>3.84</v>
      </c>
      <c r="I4157">
        <v>3</v>
      </c>
      <c r="J4157" s="13">
        <v>41031</v>
      </c>
      <c r="K4157" s="13">
        <v>42643</v>
      </c>
      <c r="L4157" t="s">
        <v>307</v>
      </c>
      <c r="M4157">
        <v>16.68</v>
      </c>
      <c r="N4157">
        <v>140.91</v>
      </c>
      <c r="O4157" t="s">
        <v>195</v>
      </c>
      <c r="P4157" t="s">
        <v>323</v>
      </c>
      <c r="Q4157">
        <v>5</v>
      </c>
      <c r="R4157" t="s">
        <v>325</v>
      </c>
      <c r="S4157" s="13">
        <v>-1612</v>
      </c>
      <c r="T4157">
        <v>1612</v>
      </c>
      <c r="U4157">
        <v>52.53</v>
      </c>
      <c r="V4157">
        <v>52.53</v>
      </c>
      <c r="W4157">
        <v>8167</v>
      </c>
    </row>
    <row r="4158" spans="1:23" x14ac:dyDescent="0.5">
      <c r="A4158" t="s">
        <v>226</v>
      </c>
      <c r="B4158" t="s">
        <v>279</v>
      </c>
      <c r="C4158" t="s">
        <v>84</v>
      </c>
      <c r="D4158" t="s">
        <v>81</v>
      </c>
      <c r="E4158">
        <v>157.59</v>
      </c>
      <c r="F4158">
        <v>3</v>
      </c>
      <c r="G4158">
        <v>5.8999999999999986</v>
      </c>
      <c r="H4158">
        <v>6.8999999999999986</v>
      </c>
      <c r="I4158">
        <v>3</v>
      </c>
      <c r="J4158" s="13">
        <v>40989</v>
      </c>
      <c r="K4158" s="13">
        <v>41005</v>
      </c>
      <c r="L4158" t="s">
        <v>315</v>
      </c>
      <c r="M4158">
        <v>15.799999999999997</v>
      </c>
      <c r="N4158">
        <v>141.79000000000002</v>
      </c>
      <c r="O4158" t="s">
        <v>195</v>
      </c>
      <c r="P4158" t="s">
        <v>327</v>
      </c>
      <c r="Q4158">
        <v>3</v>
      </c>
      <c r="R4158" t="s">
        <v>328</v>
      </c>
      <c r="S4158" s="13">
        <v>-16</v>
      </c>
      <c r="T4158">
        <v>16</v>
      </c>
      <c r="U4158">
        <v>52.53</v>
      </c>
      <c r="V4158">
        <v>52.53</v>
      </c>
      <c r="W4158">
        <v>8167</v>
      </c>
    </row>
    <row r="4159" spans="1:23" x14ac:dyDescent="0.5">
      <c r="A4159" t="s">
        <v>228</v>
      </c>
      <c r="B4159" t="s">
        <v>279</v>
      </c>
      <c r="C4159" t="s">
        <v>84</v>
      </c>
      <c r="D4159" t="s">
        <v>81</v>
      </c>
      <c r="E4159">
        <v>157.59</v>
      </c>
      <c r="F4159">
        <v>3</v>
      </c>
      <c r="G4159">
        <v>9.3299999999999983</v>
      </c>
      <c r="H4159">
        <v>4.3299999999999983</v>
      </c>
      <c r="I4159">
        <v>3</v>
      </c>
      <c r="J4159" s="13">
        <v>40894</v>
      </c>
      <c r="K4159" s="13">
        <v>40907</v>
      </c>
      <c r="L4159" t="s">
        <v>310</v>
      </c>
      <c r="M4159">
        <v>16.659999999999997</v>
      </c>
      <c r="N4159">
        <v>140.93</v>
      </c>
      <c r="O4159" t="s">
        <v>194</v>
      </c>
      <c r="P4159" t="s">
        <v>308</v>
      </c>
      <c r="Q4159">
        <v>12</v>
      </c>
      <c r="R4159" t="s">
        <v>309</v>
      </c>
      <c r="S4159" s="13">
        <v>-13</v>
      </c>
      <c r="T4159">
        <v>13</v>
      </c>
      <c r="U4159">
        <v>52.53</v>
      </c>
      <c r="V4159">
        <v>52.53</v>
      </c>
      <c r="W4159">
        <v>8167</v>
      </c>
    </row>
    <row r="4160" spans="1:23" x14ac:dyDescent="0.5">
      <c r="A4160" t="s">
        <v>225</v>
      </c>
      <c r="B4160" t="s">
        <v>279</v>
      </c>
      <c r="C4160" t="s">
        <v>84</v>
      </c>
      <c r="D4160" t="s">
        <v>81</v>
      </c>
      <c r="E4160">
        <v>157.59</v>
      </c>
      <c r="F4160">
        <v>3</v>
      </c>
      <c r="G4160">
        <v>5.5499999999999972</v>
      </c>
      <c r="H4160">
        <v>4.5499999999999972</v>
      </c>
      <c r="I4160">
        <v>3</v>
      </c>
      <c r="J4160" s="13">
        <v>40833</v>
      </c>
      <c r="K4160" s="13">
        <v>40853</v>
      </c>
      <c r="L4160" t="s">
        <v>321</v>
      </c>
      <c r="M4160">
        <v>13.099999999999994</v>
      </c>
      <c r="N4160">
        <v>144.49</v>
      </c>
      <c r="O4160" t="s">
        <v>194</v>
      </c>
      <c r="P4160" t="s">
        <v>308</v>
      </c>
      <c r="Q4160">
        <v>10</v>
      </c>
      <c r="R4160" t="s">
        <v>314</v>
      </c>
      <c r="S4160" s="13">
        <v>-20</v>
      </c>
      <c r="T4160">
        <v>20</v>
      </c>
      <c r="U4160">
        <v>52.53</v>
      </c>
      <c r="V4160">
        <v>52.53</v>
      </c>
      <c r="W4160">
        <v>8167</v>
      </c>
    </row>
    <row r="4161" spans="1:23" x14ac:dyDescent="0.5">
      <c r="A4161" t="s">
        <v>224</v>
      </c>
      <c r="B4161" t="s">
        <v>279</v>
      </c>
      <c r="C4161" t="s">
        <v>84</v>
      </c>
      <c r="D4161" t="s">
        <v>81</v>
      </c>
      <c r="E4161">
        <v>157.59</v>
      </c>
      <c r="F4161">
        <v>3</v>
      </c>
      <c r="G4161">
        <v>9.9899999999999984</v>
      </c>
      <c r="H4161">
        <v>3.9899999999999984</v>
      </c>
      <c r="I4161">
        <v>3</v>
      </c>
      <c r="J4161" s="13">
        <v>40797</v>
      </c>
      <c r="K4161" s="13">
        <v>40807</v>
      </c>
      <c r="L4161" t="s">
        <v>313</v>
      </c>
      <c r="M4161">
        <v>16.979999999999997</v>
      </c>
      <c r="N4161">
        <v>140.61000000000001</v>
      </c>
      <c r="O4161" t="s">
        <v>194</v>
      </c>
      <c r="P4161" t="s">
        <v>316</v>
      </c>
      <c r="Q4161">
        <v>9</v>
      </c>
      <c r="R4161" t="s">
        <v>317</v>
      </c>
      <c r="S4161" s="13">
        <v>-10</v>
      </c>
      <c r="T4161">
        <v>10</v>
      </c>
      <c r="U4161">
        <v>52.53</v>
      </c>
      <c r="V4161">
        <v>52.53</v>
      </c>
      <c r="W4161">
        <v>8167</v>
      </c>
    </row>
    <row r="4162" spans="1:23" x14ac:dyDescent="0.5">
      <c r="A4162" t="s">
        <v>225</v>
      </c>
      <c r="B4162" t="s">
        <v>279</v>
      </c>
      <c r="C4162" t="s">
        <v>84</v>
      </c>
      <c r="D4162" t="s">
        <v>81</v>
      </c>
      <c r="E4162">
        <v>157.59</v>
      </c>
      <c r="F4162">
        <v>3</v>
      </c>
      <c r="G4162">
        <v>9</v>
      </c>
      <c r="H4162">
        <v>5</v>
      </c>
      <c r="I4162">
        <v>3</v>
      </c>
      <c r="J4162" s="13">
        <v>40771</v>
      </c>
      <c r="K4162" s="13">
        <v>40788</v>
      </c>
      <c r="L4162" t="s">
        <v>321</v>
      </c>
      <c r="M4162">
        <v>17</v>
      </c>
      <c r="N4162">
        <v>140.59</v>
      </c>
      <c r="O4162" t="s">
        <v>194</v>
      </c>
      <c r="P4162" t="s">
        <v>316</v>
      </c>
      <c r="Q4162">
        <v>8</v>
      </c>
      <c r="R4162" t="s">
        <v>319</v>
      </c>
      <c r="S4162" s="13">
        <v>-17</v>
      </c>
      <c r="T4162">
        <v>17</v>
      </c>
      <c r="U4162">
        <v>52.53</v>
      </c>
      <c r="V4162">
        <v>52.53</v>
      </c>
      <c r="W4162">
        <v>8167</v>
      </c>
    </row>
    <row r="4163" spans="1:23" x14ac:dyDescent="0.5">
      <c r="A4163" t="s">
        <v>223</v>
      </c>
      <c r="B4163" t="s">
        <v>279</v>
      </c>
      <c r="C4163" t="s">
        <v>84</v>
      </c>
      <c r="D4163" t="s">
        <v>81</v>
      </c>
      <c r="E4163">
        <v>157.59</v>
      </c>
      <c r="F4163">
        <v>3</v>
      </c>
      <c r="G4163">
        <v>6.5499999999999972</v>
      </c>
      <c r="H4163">
        <v>3.5499999999999972</v>
      </c>
      <c r="I4163">
        <v>3</v>
      </c>
      <c r="J4163" s="13">
        <v>40722</v>
      </c>
      <c r="K4163" s="13">
        <v>40737</v>
      </c>
      <c r="L4163" t="s">
        <v>307</v>
      </c>
      <c r="M4163">
        <v>13.099999999999994</v>
      </c>
      <c r="N4163">
        <v>144.49</v>
      </c>
      <c r="O4163" t="s">
        <v>194</v>
      </c>
      <c r="P4163" t="s">
        <v>323</v>
      </c>
      <c r="Q4163">
        <v>6</v>
      </c>
      <c r="R4163" t="s">
        <v>324</v>
      </c>
      <c r="S4163" s="13">
        <v>-15</v>
      </c>
      <c r="T4163">
        <v>15</v>
      </c>
      <c r="U4163">
        <v>52.53</v>
      </c>
      <c r="V4163">
        <v>52.53</v>
      </c>
      <c r="W4163">
        <v>8167</v>
      </c>
    </row>
    <row r="4164" spans="1:23" x14ac:dyDescent="0.5">
      <c r="A4164" t="s">
        <v>223</v>
      </c>
      <c r="B4164" t="s">
        <v>279</v>
      </c>
      <c r="C4164" t="s">
        <v>84</v>
      </c>
      <c r="D4164" t="s">
        <v>81</v>
      </c>
      <c r="E4164">
        <v>157.59</v>
      </c>
      <c r="F4164">
        <v>3</v>
      </c>
      <c r="G4164">
        <v>7.8799999999999955</v>
      </c>
      <c r="H4164">
        <v>6.8799999999999955</v>
      </c>
      <c r="I4164">
        <v>3</v>
      </c>
      <c r="J4164" s="13">
        <v>40714</v>
      </c>
      <c r="K4164" s="13">
        <v>40734</v>
      </c>
      <c r="L4164" t="s">
        <v>307</v>
      </c>
      <c r="M4164">
        <v>17.759999999999991</v>
      </c>
      <c r="N4164">
        <v>139.83000000000001</v>
      </c>
      <c r="O4164" t="s">
        <v>194</v>
      </c>
      <c r="P4164" t="s">
        <v>323</v>
      </c>
      <c r="Q4164">
        <v>6</v>
      </c>
      <c r="R4164" t="s">
        <v>324</v>
      </c>
      <c r="S4164" s="13">
        <v>-20</v>
      </c>
      <c r="T4164">
        <v>20</v>
      </c>
      <c r="U4164">
        <v>52.53</v>
      </c>
      <c r="V4164">
        <v>52.53</v>
      </c>
      <c r="W4164">
        <v>8167</v>
      </c>
    </row>
    <row r="4165" spans="1:23" x14ac:dyDescent="0.5">
      <c r="A4165" t="s">
        <v>225</v>
      </c>
      <c r="B4165" t="s">
        <v>279</v>
      </c>
      <c r="C4165" t="s">
        <v>84</v>
      </c>
      <c r="D4165" t="s">
        <v>81</v>
      </c>
      <c r="E4165">
        <v>157.59</v>
      </c>
      <c r="F4165">
        <v>3</v>
      </c>
      <c r="G4165">
        <v>9.14</v>
      </c>
      <c r="H4165">
        <v>6.1400000000000006</v>
      </c>
      <c r="I4165">
        <v>3</v>
      </c>
      <c r="J4165" s="13">
        <v>40711</v>
      </c>
      <c r="K4165" s="13">
        <v>40724</v>
      </c>
      <c r="L4165" t="s">
        <v>321</v>
      </c>
      <c r="M4165">
        <v>18.28</v>
      </c>
      <c r="N4165">
        <v>139.31</v>
      </c>
      <c r="O4165" t="s">
        <v>194</v>
      </c>
      <c r="P4165" t="s">
        <v>323</v>
      </c>
      <c r="Q4165">
        <v>6</v>
      </c>
      <c r="R4165" t="s">
        <v>324</v>
      </c>
      <c r="S4165" s="13">
        <v>-13</v>
      </c>
      <c r="T4165">
        <v>13</v>
      </c>
      <c r="U4165">
        <v>52.53</v>
      </c>
      <c r="V4165">
        <v>52.53</v>
      </c>
      <c r="W4165">
        <v>8167</v>
      </c>
    </row>
    <row r="4166" spans="1:23" x14ac:dyDescent="0.5">
      <c r="A4166" t="s">
        <v>223</v>
      </c>
      <c r="B4166" t="s">
        <v>279</v>
      </c>
      <c r="C4166" t="s">
        <v>84</v>
      </c>
      <c r="D4166" t="s">
        <v>81</v>
      </c>
      <c r="E4166">
        <v>157.59</v>
      </c>
      <c r="F4166">
        <v>3</v>
      </c>
      <c r="G4166">
        <v>10</v>
      </c>
      <c r="H4166">
        <v>7</v>
      </c>
      <c r="I4166">
        <v>3</v>
      </c>
      <c r="J4166" s="13">
        <v>40698</v>
      </c>
      <c r="K4166" s="13">
        <v>40711</v>
      </c>
      <c r="L4166" t="s">
        <v>307</v>
      </c>
      <c r="M4166">
        <v>20</v>
      </c>
      <c r="N4166">
        <v>137.59</v>
      </c>
      <c r="O4166" t="s">
        <v>194</v>
      </c>
      <c r="P4166" t="s">
        <v>323</v>
      </c>
      <c r="Q4166">
        <v>6</v>
      </c>
      <c r="R4166" t="s">
        <v>324</v>
      </c>
      <c r="S4166" s="13">
        <v>-13</v>
      </c>
      <c r="T4166">
        <v>13</v>
      </c>
      <c r="U4166">
        <v>52.53</v>
      </c>
      <c r="V4166">
        <v>52.53</v>
      </c>
      <c r="W4166">
        <v>8167</v>
      </c>
    </row>
    <row r="4167" spans="1:23" x14ac:dyDescent="0.5">
      <c r="A4167" t="s">
        <v>225</v>
      </c>
      <c r="B4167" t="s">
        <v>279</v>
      </c>
      <c r="C4167" t="s">
        <v>84</v>
      </c>
      <c r="D4167" t="s">
        <v>81</v>
      </c>
      <c r="E4167">
        <v>157.59</v>
      </c>
      <c r="F4167">
        <v>3</v>
      </c>
      <c r="G4167">
        <v>6.9899999999999984</v>
      </c>
      <c r="H4167">
        <v>6.9899999999999984</v>
      </c>
      <c r="I4167">
        <v>3</v>
      </c>
      <c r="J4167" s="13">
        <v>40687</v>
      </c>
      <c r="K4167" s="13">
        <v>40700</v>
      </c>
      <c r="L4167" t="s">
        <v>321</v>
      </c>
      <c r="M4167">
        <v>16.979999999999997</v>
      </c>
      <c r="N4167">
        <v>140.61000000000001</v>
      </c>
      <c r="O4167" t="s">
        <v>194</v>
      </c>
      <c r="P4167" t="s">
        <v>323</v>
      </c>
      <c r="Q4167">
        <v>5</v>
      </c>
      <c r="R4167" t="s">
        <v>325</v>
      </c>
      <c r="S4167" s="13">
        <v>-13</v>
      </c>
      <c r="T4167">
        <v>13</v>
      </c>
      <c r="U4167">
        <v>52.53</v>
      </c>
      <c r="V4167">
        <v>52.53</v>
      </c>
      <c r="W4167">
        <v>8167</v>
      </c>
    </row>
    <row r="4168" spans="1:23" x14ac:dyDescent="0.5">
      <c r="A4168" t="s">
        <v>226</v>
      </c>
      <c r="B4168" t="s">
        <v>279</v>
      </c>
      <c r="C4168" t="s">
        <v>84</v>
      </c>
      <c r="D4168" t="s">
        <v>81</v>
      </c>
      <c r="E4168">
        <v>157.59</v>
      </c>
      <c r="F4168">
        <v>3</v>
      </c>
      <c r="G4168">
        <v>6.1199999999999974</v>
      </c>
      <c r="H4168">
        <v>4.1199999999999974</v>
      </c>
      <c r="I4168">
        <v>3</v>
      </c>
      <c r="J4168" s="13">
        <v>40686</v>
      </c>
      <c r="K4168" s="13">
        <v>42552</v>
      </c>
      <c r="L4168" t="s">
        <v>315</v>
      </c>
      <c r="M4168">
        <v>13.239999999999995</v>
      </c>
      <c r="N4168">
        <v>144.35000000000002</v>
      </c>
      <c r="O4168" t="s">
        <v>194</v>
      </c>
      <c r="P4168" t="s">
        <v>323</v>
      </c>
      <c r="Q4168">
        <v>5</v>
      </c>
      <c r="R4168" t="s">
        <v>325</v>
      </c>
      <c r="S4168" s="13">
        <v>-1866</v>
      </c>
      <c r="T4168">
        <v>1866</v>
      </c>
      <c r="U4168">
        <v>52.53</v>
      </c>
      <c r="V4168">
        <v>52.53</v>
      </c>
      <c r="W4168">
        <v>8167</v>
      </c>
    </row>
    <row r="4169" spans="1:23" x14ac:dyDescent="0.5">
      <c r="A4169" t="s">
        <v>220</v>
      </c>
      <c r="B4169" t="s">
        <v>279</v>
      </c>
      <c r="C4169" t="s">
        <v>84</v>
      </c>
      <c r="D4169" t="s">
        <v>81</v>
      </c>
      <c r="E4169">
        <v>157.59</v>
      </c>
      <c r="F4169">
        <v>3</v>
      </c>
      <c r="G4169">
        <v>9.61</v>
      </c>
      <c r="H4169">
        <v>3.6099999999999994</v>
      </c>
      <c r="I4169">
        <v>3</v>
      </c>
      <c r="J4169" s="13">
        <v>40667</v>
      </c>
      <c r="K4169" s="13">
        <v>40676</v>
      </c>
      <c r="L4169" t="s">
        <v>318</v>
      </c>
      <c r="M4169">
        <v>16.22</v>
      </c>
      <c r="N4169">
        <v>141.37</v>
      </c>
      <c r="O4169" t="s">
        <v>194</v>
      </c>
      <c r="P4169" t="s">
        <v>323</v>
      </c>
      <c r="Q4169">
        <v>5</v>
      </c>
      <c r="R4169" t="s">
        <v>325</v>
      </c>
      <c r="S4169" s="13">
        <v>-9</v>
      </c>
      <c r="T4169">
        <v>9</v>
      </c>
      <c r="U4169">
        <v>52.53</v>
      </c>
      <c r="V4169">
        <v>52.53</v>
      </c>
      <c r="W4169">
        <v>8167</v>
      </c>
    </row>
    <row r="4170" spans="1:23" x14ac:dyDescent="0.5">
      <c r="A4170" t="s">
        <v>224</v>
      </c>
      <c r="B4170" t="s">
        <v>279</v>
      </c>
      <c r="C4170" t="s">
        <v>84</v>
      </c>
      <c r="D4170" t="s">
        <v>81</v>
      </c>
      <c r="E4170">
        <v>157.59</v>
      </c>
      <c r="F4170">
        <v>3</v>
      </c>
      <c r="G4170">
        <v>7.8900000000000006</v>
      </c>
      <c r="H4170">
        <v>3.8900000000000006</v>
      </c>
      <c r="I4170">
        <v>3</v>
      </c>
      <c r="J4170" s="13">
        <v>40660</v>
      </c>
      <c r="K4170" s="13">
        <v>40680</v>
      </c>
      <c r="L4170" t="s">
        <v>313</v>
      </c>
      <c r="M4170">
        <v>14.780000000000001</v>
      </c>
      <c r="N4170">
        <v>142.81</v>
      </c>
      <c r="O4170" t="s">
        <v>194</v>
      </c>
      <c r="P4170" t="s">
        <v>323</v>
      </c>
      <c r="Q4170">
        <v>4</v>
      </c>
      <c r="R4170" t="s">
        <v>326</v>
      </c>
      <c r="S4170" s="13">
        <v>-20</v>
      </c>
      <c r="T4170">
        <v>20</v>
      </c>
      <c r="U4170">
        <v>52.53</v>
      </c>
      <c r="V4170">
        <v>52.53</v>
      </c>
      <c r="W4170">
        <v>8167</v>
      </c>
    </row>
    <row r="4171" spans="1:23" x14ac:dyDescent="0.5">
      <c r="A4171" t="s">
        <v>223</v>
      </c>
      <c r="B4171" t="s">
        <v>279</v>
      </c>
      <c r="C4171" t="s">
        <v>84</v>
      </c>
      <c r="D4171" t="s">
        <v>81</v>
      </c>
      <c r="E4171">
        <v>157.59</v>
      </c>
      <c r="F4171">
        <v>3</v>
      </c>
      <c r="G4171">
        <v>7</v>
      </c>
      <c r="H4171">
        <v>7</v>
      </c>
      <c r="I4171">
        <v>3</v>
      </c>
      <c r="J4171" s="13">
        <v>40654</v>
      </c>
      <c r="K4171" s="13">
        <v>40669</v>
      </c>
      <c r="L4171" t="s">
        <v>307</v>
      </c>
      <c r="M4171">
        <v>17</v>
      </c>
      <c r="N4171">
        <v>140.59</v>
      </c>
      <c r="O4171" t="s">
        <v>194</v>
      </c>
      <c r="P4171" t="s">
        <v>323</v>
      </c>
      <c r="Q4171">
        <v>4</v>
      </c>
      <c r="R4171" t="s">
        <v>326</v>
      </c>
      <c r="S4171" s="13">
        <v>-15</v>
      </c>
      <c r="T4171">
        <v>15</v>
      </c>
      <c r="U4171">
        <v>52.53</v>
      </c>
      <c r="V4171">
        <v>52.53</v>
      </c>
      <c r="W4171">
        <v>8167</v>
      </c>
    </row>
    <row r="4172" spans="1:23" x14ac:dyDescent="0.5">
      <c r="A4172" t="s">
        <v>223</v>
      </c>
      <c r="B4172" t="s">
        <v>279</v>
      </c>
      <c r="C4172" t="s">
        <v>84</v>
      </c>
      <c r="D4172" t="s">
        <v>81</v>
      </c>
      <c r="E4172">
        <v>157.59</v>
      </c>
      <c r="F4172">
        <v>3</v>
      </c>
      <c r="G4172">
        <v>9.9899999999999984</v>
      </c>
      <c r="H4172">
        <v>4.9899999999999984</v>
      </c>
      <c r="I4172">
        <v>3</v>
      </c>
      <c r="J4172" s="13">
        <v>40593</v>
      </c>
      <c r="K4172" s="13">
        <v>40607</v>
      </c>
      <c r="L4172" t="s">
        <v>307</v>
      </c>
      <c r="M4172">
        <v>17.979999999999997</v>
      </c>
      <c r="N4172">
        <v>139.61000000000001</v>
      </c>
      <c r="O4172" t="s">
        <v>194</v>
      </c>
      <c r="P4172" t="s">
        <v>327</v>
      </c>
      <c r="Q4172">
        <v>2</v>
      </c>
      <c r="R4172" t="s">
        <v>329</v>
      </c>
      <c r="S4172" s="13">
        <v>-14</v>
      </c>
      <c r="T4172">
        <v>14</v>
      </c>
      <c r="U4172">
        <v>52.53</v>
      </c>
      <c r="V4172">
        <v>52.53</v>
      </c>
      <c r="W4172">
        <v>8167</v>
      </c>
    </row>
    <row r="4173" spans="1:23" x14ac:dyDescent="0.5">
      <c r="A4173" t="s">
        <v>226</v>
      </c>
      <c r="B4173" t="s">
        <v>279</v>
      </c>
      <c r="C4173" t="s">
        <v>84</v>
      </c>
      <c r="D4173" t="s">
        <v>81</v>
      </c>
      <c r="E4173">
        <v>157.59</v>
      </c>
      <c r="F4173">
        <v>3</v>
      </c>
      <c r="G4173">
        <v>10</v>
      </c>
      <c r="H4173">
        <v>6</v>
      </c>
      <c r="I4173">
        <v>3</v>
      </c>
      <c r="J4173" s="13">
        <v>40539</v>
      </c>
      <c r="K4173" s="13">
        <v>40551</v>
      </c>
      <c r="L4173" t="s">
        <v>315</v>
      </c>
      <c r="M4173">
        <v>19</v>
      </c>
      <c r="N4173">
        <v>138.59</v>
      </c>
      <c r="O4173" t="s">
        <v>193</v>
      </c>
      <c r="P4173" t="s">
        <v>308</v>
      </c>
      <c r="Q4173">
        <v>12</v>
      </c>
      <c r="R4173" t="s">
        <v>309</v>
      </c>
      <c r="S4173" s="13">
        <v>-12</v>
      </c>
      <c r="T4173">
        <v>12</v>
      </c>
      <c r="U4173">
        <v>52.53</v>
      </c>
      <c r="V4173">
        <v>52.53</v>
      </c>
      <c r="W4173">
        <v>8167</v>
      </c>
    </row>
    <row r="4174" spans="1:23" x14ac:dyDescent="0.5">
      <c r="A4174" t="s">
        <v>220</v>
      </c>
      <c r="B4174" t="s">
        <v>279</v>
      </c>
      <c r="C4174" t="s">
        <v>84</v>
      </c>
      <c r="D4174" t="s">
        <v>81</v>
      </c>
      <c r="E4174">
        <v>157.59</v>
      </c>
      <c r="F4174">
        <v>3</v>
      </c>
      <c r="G4174">
        <v>6.5499999999999972</v>
      </c>
      <c r="H4174">
        <v>6.5499999999999972</v>
      </c>
      <c r="I4174">
        <v>3</v>
      </c>
      <c r="J4174" s="13">
        <v>40495</v>
      </c>
      <c r="K4174" s="13">
        <v>40504</v>
      </c>
      <c r="L4174" t="s">
        <v>318</v>
      </c>
      <c r="M4174">
        <v>16.099999999999994</v>
      </c>
      <c r="N4174">
        <v>141.49</v>
      </c>
      <c r="O4174" t="s">
        <v>193</v>
      </c>
      <c r="P4174" t="s">
        <v>308</v>
      </c>
      <c r="Q4174">
        <v>11</v>
      </c>
      <c r="R4174" t="s">
        <v>312</v>
      </c>
      <c r="S4174" s="13">
        <v>-9</v>
      </c>
      <c r="T4174">
        <v>9</v>
      </c>
      <c r="U4174">
        <v>52.53</v>
      </c>
      <c r="V4174">
        <v>52.53</v>
      </c>
      <c r="W4174">
        <v>8167</v>
      </c>
    </row>
    <row r="4175" spans="1:23" x14ac:dyDescent="0.5">
      <c r="A4175" t="s">
        <v>220</v>
      </c>
      <c r="B4175" t="s">
        <v>279</v>
      </c>
      <c r="C4175" t="s">
        <v>84</v>
      </c>
      <c r="D4175" t="s">
        <v>81</v>
      </c>
      <c r="E4175">
        <v>157.59</v>
      </c>
      <c r="F4175">
        <v>3</v>
      </c>
      <c r="G4175">
        <v>5.9899999999999984</v>
      </c>
      <c r="H4175">
        <v>3.9899999999999984</v>
      </c>
      <c r="I4175">
        <v>3</v>
      </c>
      <c r="J4175" s="13">
        <v>40463</v>
      </c>
      <c r="K4175" s="13">
        <v>40470</v>
      </c>
      <c r="L4175" t="s">
        <v>318</v>
      </c>
      <c r="M4175">
        <v>12.979999999999997</v>
      </c>
      <c r="N4175">
        <v>144.61000000000001</v>
      </c>
      <c r="O4175" t="s">
        <v>193</v>
      </c>
      <c r="P4175" t="s">
        <v>308</v>
      </c>
      <c r="Q4175">
        <v>10</v>
      </c>
      <c r="R4175" t="s">
        <v>314</v>
      </c>
      <c r="S4175" s="13">
        <v>-7</v>
      </c>
      <c r="T4175">
        <v>7</v>
      </c>
      <c r="U4175">
        <v>52.53</v>
      </c>
      <c r="V4175">
        <v>52.53</v>
      </c>
      <c r="W4175">
        <v>8167</v>
      </c>
    </row>
    <row r="4176" spans="1:23" x14ac:dyDescent="0.5">
      <c r="A4176" t="s">
        <v>222</v>
      </c>
      <c r="B4176" t="s">
        <v>279</v>
      </c>
      <c r="C4176" t="s">
        <v>84</v>
      </c>
      <c r="D4176" t="s">
        <v>81</v>
      </c>
      <c r="E4176">
        <v>157.59</v>
      </c>
      <c r="F4176">
        <v>3</v>
      </c>
      <c r="G4176">
        <v>7.5799999999999983</v>
      </c>
      <c r="H4176">
        <v>4.5799999999999983</v>
      </c>
      <c r="I4176">
        <v>3</v>
      </c>
      <c r="J4176" s="13">
        <v>40456</v>
      </c>
      <c r="K4176" s="13">
        <v>42487</v>
      </c>
      <c r="L4176" t="s">
        <v>331</v>
      </c>
      <c r="M4176">
        <v>15.159999999999997</v>
      </c>
      <c r="N4176">
        <v>142.43</v>
      </c>
      <c r="O4176" t="s">
        <v>193</v>
      </c>
      <c r="P4176" t="s">
        <v>308</v>
      </c>
      <c r="Q4176">
        <v>10</v>
      </c>
      <c r="R4176" t="s">
        <v>314</v>
      </c>
      <c r="S4176" s="13">
        <v>-2031</v>
      </c>
      <c r="T4176">
        <v>2031</v>
      </c>
      <c r="U4176">
        <v>52.53</v>
      </c>
      <c r="V4176">
        <v>52.53</v>
      </c>
      <c r="W4176">
        <v>8167</v>
      </c>
    </row>
    <row r="4177" spans="1:23" x14ac:dyDescent="0.5">
      <c r="A4177" t="s">
        <v>221</v>
      </c>
      <c r="B4177" t="s">
        <v>279</v>
      </c>
      <c r="C4177" t="s">
        <v>84</v>
      </c>
      <c r="D4177" t="s">
        <v>81</v>
      </c>
      <c r="E4177">
        <v>157.59</v>
      </c>
      <c r="F4177">
        <v>3</v>
      </c>
      <c r="G4177">
        <v>9.5499999999999972</v>
      </c>
      <c r="H4177">
        <v>4.5499999999999972</v>
      </c>
      <c r="I4177">
        <v>3</v>
      </c>
      <c r="J4177" s="13">
        <v>40389</v>
      </c>
      <c r="K4177" s="13">
        <v>40401</v>
      </c>
      <c r="L4177" t="s">
        <v>322</v>
      </c>
      <c r="M4177">
        <v>17.099999999999994</v>
      </c>
      <c r="N4177">
        <v>140.49</v>
      </c>
      <c r="O4177" t="s">
        <v>193</v>
      </c>
      <c r="P4177" t="s">
        <v>316</v>
      </c>
      <c r="Q4177">
        <v>7</v>
      </c>
      <c r="R4177" t="s">
        <v>320</v>
      </c>
      <c r="S4177" s="13">
        <v>-12</v>
      </c>
      <c r="T4177">
        <v>12</v>
      </c>
      <c r="U4177">
        <v>52.53</v>
      </c>
      <c r="V4177">
        <v>52.53</v>
      </c>
      <c r="W4177">
        <v>8167</v>
      </c>
    </row>
    <row r="4178" spans="1:23" x14ac:dyDescent="0.5">
      <c r="A4178" t="s">
        <v>224</v>
      </c>
      <c r="B4178" t="s">
        <v>279</v>
      </c>
      <c r="C4178" t="s">
        <v>84</v>
      </c>
      <c r="D4178" t="s">
        <v>81</v>
      </c>
      <c r="E4178">
        <v>157.59</v>
      </c>
      <c r="F4178">
        <v>3</v>
      </c>
      <c r="G4178">
        <v>5.6499999999999986</v>
      </c>
      <c r="H4178">
        <v>3.6499999999999986</v>
      </c>
      <c r="I4178">
        <v>3</v>
      </c>
      <c r="J4178" s="13">
        <v>40366</v>
      </c>
      <c r="K4178" s="13">
        <v>40382</v>
      </c>
      <c r="L4178" t="s">
        <v>313</v>
      </c>
      <c r="M4178">
        <v>12.299999999999997</v>
      </c>
      <c r="N4178">
        <v>145.29000000000002</v>
      </c>
      <c r="O4178" t="s">
        <v>193</v>
      </c>
      <c r="P4178" t="s">
        <v>316</v>
      </c>
      <c r="Q4178">
        <v>7</v>
      </c>
      <c r="R4178" t="s">
        <v>320</v>
      </c>
      <c r="S4178" s="13">
        <v>-16</v>
      </c>
      <c r="T4178">
        <v>16</v>
      </c>
      <c r="U4178">
        <v>52.53</v>
      </c>
      <c r="V4178">
        <v>52.53</v>
      </c>
      <c r="W4178">
        <v>8167</v>
      </c>
    </row>
    <row r="4179" spans="1:23" x14ac:dyDescent="0.5">
      <c r="A4179" t="s">
        <v>221</v>
      </c>
      <c r="B4179" t="s">
        <v>279</v>
      </c>
      <c r="C4179" t="s">
        <v>84</v>
      </c>
      <c r="D4179" t="s">
        <v>81</v>
      </c>
      <c r="E4179">
        <v>157.59</v>
      </c>
      <c r="F4179">
        <v>3</v>
      </c>
      <c r="G4179">
        <v>9.8999999999999986</v>
      </c>
      <c r="H4179">
        <v>3.8999999999999986</v>
      </c>
      <c r="I4179">
        <v>3</v>
      </c>
      <c r="J4179" s="13">
        <v>40330</v>
      </c>
      <c r="K4179" s="13">
        <v>40350</v>
      </c>
      <c r="L4179" t="s">
        <v>322</v>
      </c>
      <c r="M4179">
        <v>16.799999999999997</v>
      </c>
      <c r="N4179">
        <v>140.79000000000002</v>
      </c>
      <c r="O4179" t="s">
        <v>193</v>
      </c>
      <c r="P4179" t="s">
        <v>323</v>
      </c>
      <c r="Q4179">
        <v>6</v>
      </c>
      <c r="R4179" t="s">
        <v>324</v>
      </c>
      <c r="S4179" s="13">
        <v>-20</v>
      </c>
      <c r="T4179">
        <v>20</v>
      </c>
      <c r="U4179">
        <v>52.53</v>
      </c>
      <c r="V4179">
        <v>52.53</v>
      </c>
      <c r="W4179">
        <v>8167</v>
      </c>
    </row>
    <row r="4180" spans="1:23" x14ac:dyDescent="0.5">
      <c r="A4180" t="s">
        <v>225</v>
      </c>
      <c r="B4180" t="s">
        <v>279</v>
      </c>
      <c r="C4180" t="s">
        <v>84</v>
      </c>
      <c r="D4180" t="s">
        <v>81</v>
      </c>
      <c r="E4180">
        <v>157.59</v>
      </c>
      <c r="F4180">
        <v>3</v>
      </c>
      <c r="G4180">
        <v>6.5799999999999983</v>
      </c>
      <c r="H4180">
        <v>4.5799999999999983</v>
      </c>
      <c r="I4180">
        <v>3</v>
      </c>
      <c r="J4180" s="13">
        <v>40169</v>
      </c>
      <c r="K4180" s="13">
        <v>40181</v>
      </c>
      <c r="L4180" t="s">
        <v>321</v>
      </c>
      <c r="M4180">
        <v>14.159999999999997</v>
      </c>
      <c r="N4180">
        <v>143.43</v>
      </c>
      <c r="O4180" t="s">
        <v>192</v>
      </c>
      <c r="P4180" t="s">
        <v>308</v>
      </c>
      <c r="Q4180">
        <v>12</v>
      </c>
      <c r="R4180" t="s">
        <v>309</v>
      </c>
      <c r="S4180" s="13">
        <v>-12</v>
      </c>
      <c r="T4180">
        <v>12</v>
      </c>
      <c r="U4180">
        <v>52.53</v>
      </c>
      <c r="V4180">
        <v>52.53</v>
      </c>
      <c r="W4180">
        <v>8167</v>
      </c>
    </row>
    <row r="4181" spans="1:23" x14ac:dyDescent="0.5">
      <c r="A4181" t="s">
        <v>228</v>
      </c>
      <c r="B4181" t="s">
        <v>279</v>
      </c>
      <c r="C4181" t="s">
        <v>84</v>
      </c>
      <c r="D4181" t="s">
        <v>81</v>
      </c>
      <c r="E4181">
        <v>157.59</v>
      </c>
      <c r="F4181">
        <v>3</v>
      </c>
      <c r="G4181">
        <v>5.6099999999999994</v>
      </c>
      <c r="H4181">
        <v>3.6099999999999994</v>
      </c>
      <c r="I4181">
        <v>3</v>
      </c>
      <c r="J4181" s="13">
        <v>40169</v>
      </c>
      <c r="K4181" s="13">
        <v>42420</v>
      </c>
      <c r="L4181" t="s">
        <v>310</v>
      </c>
      <c r="M4181">
        <v>12.219999999999999</v>
      </c>
      <c r="N4181">
        <v>145.37</v>
      </c>
      <c r="O4181" t="s">
        <v>192</v>
      </c>
      <c r="P4181" t="s">
        <v>308</v>
      </c>
      <c r="Q4181">
        <v>12</v>
      </c>
      <c r="R4181" t="s">
        <v>309</v>
      </c>
      <c r="S4181" s="13">
        <v>-2251</v>
      </c>
      <c r="T4181">
        <v>2251</v>
      </c>
      <c r="U4181">
        <v>52.53</v>
      </c>
      <c r="V4181">
        <v>52.53</v>
      </c>
      <c r="W4181">
        <v>8167</v>
      </c>
    </row>
    <row r="4182" spans="1:23" x14ac:dyDescent="0.5">
      <c r="A4182" t="s">
        <v>223</v>
      </c>
      <c r="B4182" t="s">
        <v>279</v>
      </c>
      <c r="C4182" t="s">
        <v>84</v>
      </c>
      <c r="D4182" t="s">
        <v>81</v>
      </c>
      <c r="E4182">
        <v>157.59</v>
      </c>
      <c r="F4182">
        <v>3</v>
      </c>
      <c r="G4182">
        <v>8</v>
      </c>
      <c r="H4182">
        <v>3</v>
      </c>
      <c r="I4182">
        <v>3</v>
      </c>
      <c r="J4182" s="13">
        <v>40128</v>
      </c>
      <c r="K4182" s="13">
        <v>40138</v>
      </c>
      <c r="L4182" t="s">
        <v>307</v>
      </c>
      <c r="M4182">
        <v>14</v>
      </c>
      <c r="N4182">
        <v>143.59</v>
      </c>
      <c r="O4182" t="s">
        <v>192</v>
      </c>
      <c r="P4182" t="s">
        <v>308</v>
      </c>
      <c r="Q4182">
        <v>11</v>
      </c>
      <c r="R4182" t="s">
        <v>312</v>
      </c>
      <c r="S4182" s="13">
        <v>-10</v>
      </c>
      <c r="T4182">
        <v>10</v>
      </c>
      <c r="U4182">
        <v>52.53</v>
      </c>
      <c r="V4182">
        <v>52.53</v>
      </c>
      <c r="W4182">
        <v>8167</v>
      </c>
    </row>
    <row r="4183" spans="1:23" x14ac:dyDescent="0.5">
      <c r="A4183" t="s">
        <v>228</v>
      </c>
      <c r="B4183" t="s">
        <v>279</v>
      </c>
      <c r="C4183" t="s">
        <v>84</v>
      </c>
      <c r="D4183" t="s">
        <v>81</v>
      </c>
      <c r="E4183">
        <v>157.59</v>
      </c>
      <c r="F4183">
        <v>3</v>
      </c>
      <c r="G4183">
        <v>9.5499999999999972</v>
      </c>
      <c r="H4183">
        <v>6.5499999999999972</v>
      </c>
      <c r="I4183">
        <v>3</v>
      </c>
      <c r="J4183" s="13">
        <v>40126</v>
      </c>
      <c r="K4183" s="13">
        <v>40138</v>
      </c>
      <c r="L4183" t="s">
        <v>310</v>
      </c>
      <c r="M4183">
        <v>19.099999999999994</v>
      </c>
      <c r="N4183">
        <v>138.49</v>
      </c>
      <c r="O4183" t="s">
        <v>192</v>
      </c>
      <c r="P4183" t="s">
        <v>308</v>
      </c>
      <c r="Q4183">
        <v>11</v>
      </c>
      <c r="R4183" t="s">
        <v>312</v>
      </c>
      <c r="S4183" s="13">
        <v>-12</v>
      </c>
      <c r="T4183">
        <v>12</v>
      </c>
      <c r="U4183">
        <v>52.53</v>
      </c>
      <c r="V4183">
        <v>52.53</v>
      </c>
      <c r="W4183">
        <v>8167</v>
      </c>
    </row>
    <row r="4184" spans="1:23" x14ac:dyDescent="0.5">
      <c r="A4184" t="s">
        <v>221</v>
      </c>
      <c r="B4184" t="s">
        <v>279</v>
      </c>
      <c r="C4184" t="s">
        <v>84</v>
      </c>
      <c r="D4184" t="s">
        <v>81</v>
      </c>
      <c r="E4184">
        <v>157.59</v>
      </c>
      <c r="F4184">
        <v>3</v>
      </c>
      <c r="G4184">
        <v>7</v>
      </c>
      <c r="H4184">
        <v>3</v>
      </c>
      <c r="I4184">
        <v>3</v>
      </c>
      <c r="J4184" s="13">
        <v>39981</v>
      </c>
      <c r="K4184" s="13">
        <v>39997</v>
      </c>
      <c r="L4184" t="s">
        <v>322</v>
      </c>
      <c r="M4184">
        <v>13</v>
      </c>
      <c r="N4184">
        <v>144.59</v>
      </c>
      <c r="O4184" t="s">
        <v>192</v>
      </c>
      <c r="P4184" t="s">
        <v>323</v>
      </c>
      <c r="Q4184">
        <v>6</v>
      </c>
      <c r="R4184" t="s">
        <v>324</v>
      </c>
      <c r="S4184" s="13">
        <v>-16</v>
      </c>
      <c r="T4184">
        <v>16</v>
      </c>
      <c r="U4184">
        <v>52.53</v>
      </c>
      <c r="V4184">
        <v>52.53</v>
      </c>
      <c r="W4184">
        <v>8167</v>
      </c>
    </row>
    <row r="4185" spans="1:23" x14ac:dyDescent="0.5">
      <c r="A4185" t="s">
        <v>222</v>
      </c>
      <c r="B4185" t="s">
        <v>279</v>
      </c>
      <c r="C4185" t="s">
        <v>84</v>
      </c>
      <c r="D4185" t="s">
        <v>81</v>
      </c>
      <c r="E4185">
        <v>157.59</v>
      </c>
      <c r="F4185">
        <v>3</v>
      </c>
      <c r="G4185">
        <v>7.25</v>
      </c>
      <c r="H4185">
        <v>6.25</v>
      </c>
      <c r="I4185">
        <v>3</v>
      </c>
      <c r="J4185" s="13">
        <v>39942</v>
      </c>
      <c r="K4185" s="13">
        <v>39962</v>
      </c>
      <c r="L4185" t="s">
        <v>331</v>
      </c>
      <c r="M4185">
        <v>16.5</v>
      </c>
      <c r="N4185">
        <v>141.09</v>
      </c>
      <c r="O4185" t="s">
        <v>192</v>
      </c>
      <c r="P4185" t="s">
        <v>323</v>
      </c>
      <c r="Q4185">
        <v>5</v>
      </c>
      <c r="R4185" t="s">
        <v>325</v>
      </c>
      <c r="S4185" s="13">
        <v>-20</v>
      </c>
      <c r="T4185">
        <v>20</v>
      </c>
      <c r="U4185">
        <v>52.53</v>
      </c>
      <c r="V4185">
        <v>52.53</v>
      </c>
      <c r="W4185">
        <v>8167</v>
      </c>
    </row>
    <row r="4186" spans="1:23" x14ac:dyDescent="0.5">
      <c r="A4186" t="s">
        <v>223</v>
      </c>
      <c r="B4186" t="s">
        <v>279</v>
      </c>
      <c r="C4186" t="s">
        <v>84</v>
      </c>
      <c r="D4186" t="s">
        <v>81</v>
      </c>
      <c r="E4186">
        <v>157.59</v>
      </c>
      <c r="F4186">
        <v>3</v>
      </c>
      <c r="G4186">
        <v>8.86</v>
      </c>
      <c r="H4186">
        <v>4.8599999999999994</v>
      </c>
      <c r="I4186">
        <v>3</v>
      </c>
      <c r="J4186" s="13">
        <v>39927</v>
      </c>
      <c r="K4186" s="13">
        <v>39938</v>
      </c>
      <c r="L4186" t="s">
        <v>307</v>
      </c>
      <c r="M4186">
        <v>16.72</v>
      </c>
      <c r="N4186">
        <v>140.87</v>
      </c>
      <c r="O4186" t="s">
        <v>192</v>
      </c>
      <c r="P4186" t="s">
        <v>323</v>
      </c>
      <c r="Q4186">
        <v>4</v>
      </c>
      <c r="R4186" t="s">
        <v>326</v>
      </c>
      <c r="S4186" s="13">
        <v>-11</v>
      </c>
      <c r="T4186">
        <v>11</v>
      </c>
      <c r="U4186">
        <v>52.53</v>
      </c>
      <c r="V4186">
        <v>52.53</v>
      </c>
      <c r="W4186">
        <v>8167</v>
      </c>
    </row>
    <row r="4187" spans="1:23" x14ac:dyDescent="0.5">
      <c r="A4187" t="s">
        <v>224</v>
      </c>
      <c r="B4187" t="s">
        <v>279</v>
      </c>
      <c r="C4187" t="s">
        <v>84</v>
      </c>
      <c r="D4187" t="s">
        <v>81</v>
      </c>
      <c r="E4187">
        <v>157.59</v>
      </c>
      <c r="F4187">
        <v>3</v>
      </c>
      <c r="G4187">
        <v>7.4500000000000028</v>
      </c>
      <c r="H4187">
        <v>5.4500000000000028</v>
      </c>
      <c r="I4187">
        <v>3</v>
      </c>
      <c r="J4187" s="13">
        <v>39881</v>
      </c>
      <c r="K4187" s="13">
        <v>39897</v>
      </c>
      <c r="L4187" t="s">
        <v>313</v>
      </c>
      <c r="M4187">
        <v>15.900000000000006</v>
      </c>
      <c r="N4187">
        <v>141.69</v>
      </c>
      <c r="O4187" t="s">
        <v>192</v>
      </c>
      <c r="P4187" t="s">
        <v>327</v>
      </c>
      <c r="Q4187">
        <v>3</v>
      </c>
      <c r="R4187" t="s">
        <v>328</v>
      </c>
      <c r="S4187" s="13">
        <v>-16</v>
      </c>
      <c r="T4187">
        <v>16</v>
      </c>
      <c r="U4187">
        <v>52.53</v>
      </c>
      <c r="V4187">
        <v>52.53</v>
      </c>
      <c r="W4187">
        <v>8167</v>
      </c>
    </row>
    <row r="4188" spans="1:23" x14ac:dyDescent="0.5">
      <c r="A4188" t="s">
        <v>221</v>
      </c>
      <c r="B4188" t="s">
        <v>279</v>
      </c>
      <c r="C4188" t="s">
        <v>84</v>
      </c>
      <c r="D4188" t="s">
        <v>81</v>
      </c>
      <c r="E4188">
        <v>157.59</v>
      </c>
      <c r="F4188">
        <v>3</v>
      </c>
      <c r="G4188">
        <v>5.4500000000000028</v>
      </c>
      <c r="H4188">
        <v>6.4500000000000028</v>
      </c>
      <c r="I4188">
        <v>3</v>
      </c>
      <c r="J4188" s="13">
        <v>39863</v>
      </c>
      <c r="K4188" s="13">
        <v>39883</v>
      </c>
      <c r="L4188" t="s">
        <v>322</v>
      </c>
      <c r="M4188">
        <v>14.900000000000006</v>
      </c>
      <c r="N4188">
        <v>142.69</v>
      </c>
      <c r="O4188" t="s">
        <v>192</v>
      </c>
      <c r="P4188" t="s">
        <v>327</v>
      </c>
      <c r="Q4188">
        <v>2</v>
      </c>
      <c r="R4188" t="s">
        <v>329</v>
      </c>
      <c r="S4188" s="13">
        <v>-20</v>
      </c>
      <c r="T4188">
        <v>20</v>
      </c>
      <c r="U4188">
        <v>52.53</v>
      </c>
      <c r="V4188">
        <v>52.53</v>
      </c>
      <c r="W4188">
        <v>8167</v>
      </c>
    </row>
    <row r="4189" spans="1:23" x14ac:dyDescent="0.5">
      <c r="A4189" t="s">
        <v>228</v>
      </c>
      <c r="B4189" t="s">
        <v>279</v>
      </c>
      <c r="C4189" t="s">
        <v>84</v>
      </c>
      <c r="D4189" t="s">
        <v>81</v>
      </c>
      <c r="E4189">
        <v>157.59</v>
      </c>
      <c r="F4189">
        <v>3</v>
      </c>
      <c r="G4189">
        <v>8.3299999999999983</v>
      </c>
      <c r="H4189">
        <v>5.3299999999999983</v>
      </c>
      <c r="I4189">
        <v>3</v>
      </c>
      <c r="J4189" s="13">
        <v>39807</v>
      </c>
      <c r="K4189" s="13">
        <v>39827</v>
      </c>
      <c r="L4189" t="s">
        <v>310</v>
      </c>
      <c r="M4189">
        <v>16.659999999999997</v>
      </c>
      <c r="N4189">
        <v>140.93</v>
      </c>
      <c r="O4189" t="s">
        <v>191</v>
      </c>
      <c r="P4189" t="s">
        <v>308</v>
      </c>
      <c r="Q4189">
        <v>12</v>
      </c>
      <c r="R4189" t="s">
        <v>309</v>
      </c>
      <c r="S4189" s="13">
        <v>-20</v>
      </c>
      <c r="T4189">
        <v>20</v>
      </c>
      <c r="U4189">
        <v>52.53</v>
      </c>
      <c r="V4189">
        <v>52.53</v>
      </c>
      <c r="W4189">
        <v>8167</v>
      </c>
    </row>
    <row r="4190" spans="1:23" x14ac:dyDescent="0.5">
      <c r="A4190" t="s">
        <v>226</v>
      </c>
      <c r="B4190" t="s">
        <v>279</v>
      </c>
      <c r="C4190" t="s">
        <v>84</v>
      </c>
      <c r="D4190" t="s">
        <v>81</v>
      </c>
      <c r="E4190">
        <v>157.59</v>
      </c>
      <c r="F4190">
        <v>3</v>
      </c>
      <c r="G4190">
        <v>5.5799999999999983</v>
      </c>
      <c r="H4190">
        <v>4.5799999999999983</v>
      </c>
      <c r="I4190">
        <v>3</v>
      </c>
      <c r="J4190" s="13">
        <v>39688</v>
      </c>
      <c r="K4190" s="13">
        <v>39702</v>
      </c>
      <c r="L4190" t="s">
        <v>315</v>
      </c>
      <c r="M4190">
        <v>13.159999999999997</v>
      </c>
      <c r="N4190">
        <v>144.43</v>
      </c>
      <c r="O4190" t="s">
        <v>191</v>
      </c>
      <c r="P4190" t="s">
        <v>316</v>
      </c>
      <c r="Q4190">
        <v>8</v>
      </c>
      <c r="R4190" t="s">
        <v>319</v>
      </c>
      <c r="S4190" s="13">
        <v>-14</v>
      </c>
      <c r="T4190">
        <v>14</v>
      </c>
      <c r="U4190">
        <v>52.53</v>
      </c>
      <c r="V4190">
        <v>52.53</v>
      </c>
      <c r="W4190">
        <v>8167</v>
      </c>
    </row>
    <row r="4191" spans="1:23" x14ac:dyDescent="0.5">
      <c r="A4191" t="s">
        <v>223</v>
      </c>
      <c r="B4191" t="s">
        <v>279</v>
      </c>
      <c r="C4191" t="s">
        <v>84</v>
      </c>
      <c r="D4191" t="s">
        <v>81</v>
      </c>
      <c r="E4191">
        <v>157.59</v>
      </c>
      <c r="F4191">
        <v>3</v>
      </c>
      <c r="G4191">
        <v>5.1000000000000014</v>
      </c>
      <c r="H4191">
        <v>5.1000000000000014</v>
      </c>
      <c r="I4191">
        <v>3</v>
      </c>
      <c r="J4191" s="13">
        <v>39569</v>
      </c>
      <c r="K4191" s="13">
        <v>39587</v>
      </c>
      <c r="L4191" t="s">
        <v>307</v>
      </c>
      <c r="M4191">
        <v>13.200000000000003</v>
      </c>
      <c r="N4191">
        <v>144.38999999999999</v>
      </c>
      <c r="O4191" t="s">
        <v>191</v>
      </c>
      <c r="P4191" t="s">
        <v>323</v>
      </c>
      <c r="Q4191">
        <v>5</v>
      </c>
      <c r="R4191" t="s">
        <v>325</v>
      </c>
      <c r="S4191" s="13">
        <v>-18</v>
      </c>
      <c r="T4191">
        <v>18</v>
      </c>
      <c r="U4191">
        <v>52.53</v>
      </c>
      <c r="V4191">
        <v>52.53</v>
      </c>
      <c r="W4191">
        <v>8167</v>
      </c>
    </row>
    <row r="4192" spans="1:23" x14ac:dyDescent="0.5">
      <c r="A4192" t="s">
        <v>223</v>
      </c>
      <c r="B4192" t="s">
        <v>279</v>
      </c>
      <c r="C4192" t="s">
        <v>84</v>
      </c>
      <c r="D4192" t="s">
        <v>81</v>
      </c>
      <c r="E4192">
        <v>157.59</v>
      </c>
      <c r="F4192">
        <v>3</v>
      </c>
      <c r="G4192">
        <v>5.4500000000000028</v>
      </c>
      <c r="H4192">
        <v>5.4500000000000028</v>
      </c>
      <c r="I4192">
        <v>3</v>
      </c>
      <c r="J4192" s="13">
        <v>39520</v>
      </c>
      <c r="K4192" s="13">
        <v>39537</v>
      </c>
      <c r="L4192" t="s">
        <v>307</v>
      </c>
      <c r="M4192">
        <v>13.900000000000006</v>
      </c>
      <c r="N4192">
        <v>143.69</v>
      </c>
      <c r="O4192" t="s">
        <v>191</v>
      </c>
      <c r="P4192" t="s">
        <v>327</v>
      </c>
      <c r="Q4192">
        <v>3</v>
      </c>
      <c r="R4192" t="s">
        <v>328</v>
      </c>
      <c r="S4192" s="13">
        <v>-17</v>
      </c>
      <c r="T4192">
        <v>17</v>
      </c>
      <c r="U4192">
        <v>52.53</v>
      </c>
      <c r="V4192">
        <v>52.53</v>
      </c>
      <c r="W4192">
        <v>8167</v>
      </c>
    </row>
    <row r="4193" spans="1:23" x14ac:dyDescent="0.5">
      <c r="A4193" t="s">
        <v>223</v>
      </c>
      <c r="B4193" t="s">
        <v>279</v>
      </c>
      <c r="C4193" t="s">
        <v>84</v>
      </c>
      <c r="D4193" t="s">
        <v>81</v>
      </c>
      <c r="E4193">
        <v>157.59</v>
      </c>
      <c r="F4193">
        <v>3</v>
      </c>
      <c r="G4193">
        <v>7.2000000000000028</v>
      </c>
      <c r="H4193">
        <v>6.2000000000000028</v>
      </c>
      <c r="I4193">
        <v>3</v>
      </c>
      <c r="J4193" s="13">
        <v>39486</v>
      </c>
      <c r="K4193" s="13">
        <v>39500</v>
      </c>
      <c r="L4193" t="s">
        <v>307</v>
      </c>
      <c r="M4193">
        <v>16.400000000000006</v>
      </c>
      <c r="N4193">
        <v>141.19</v>
      </c>
      <c r="O4193" t="s">
        <v>191</v>
      </c>
      <c r="P4193" t="s">
        <v>327</v>
      </c>
      <c r="Q4193">
        <v>2</v>
      </c>
      <c r="R4193" t="s">
        <v>329</v>
      </c>
      <c r="S4193" s="13">
        <v>-14</v>
      </c>
      <c r="T4193">
        <v>14</v>
      </c>
      <c r="U4193">
        <v>52.53</v>
      </c>
      <c r="V4193">
        <v>52.53</v>
      </c>
      <c r="W4193">
        <v>8167</v>
      </c>
    </row>
    <row r="4194" spans="1:23" x14ac:dyDescent="0.5">
      <c r="A4194" t="s">
        <v>227</v>
      </c>
      <c r="B4194" t="s">
        <v>279</v>
      </c>
      <c r="C4194" t="s">
        <v>84</v>
      </c>
      <c r="D4194" t="s">
        <v>81</v>
      </c>
      <c r="E4194">
        <v>157.59</v>
      </c>
      <c r="F4194">
        <v>3</v>
      </c>
      <c r="G4194">
        <v>9.86</v>
      </c>
      <c r="H4194">
        <v>6.8599999999999994</v>
      </c>
      <c r="I4194">
        <v>3</v>
      </c>
      <c r="J4194" s="13">
        <v>39439</v>
      </c>
      <c r="K4194" s="13">
        <v>39455</v>
      </c>
      <c r="L4194" t="s">
        <v>311</v>
      </c>
      <c r="M4194">
        <v>19.72</v>
      </c>
      <c r="N4194">
        <v>137.87</v>
      </c>
      <c r="O4194" t="s">
        <v>190</v>
      </c>
      <c r="P4194" t="s">
        <v>308</v>
      </c>
      <c r="Q4194">
        <v>12</v>
      </c>
      <c r="R4194" t="s">
        <v>309</v>
      </c>
      <c r="S4194" s="13">
        <v>-16</v>
      </c>
      <c r="T4194">
        <v>16</v>
      </c>
      <c r="U4194">
        <v>52.53</v>
      </c>
      <c r="V4194">
        <v>52.53</v>
      </c>
      <c r="W4194">
        <v>8167</v>
      </c>
    </row>
    <row r="4195" spans="1:23" x14ac:dyDescent="0.5">
      <c r="A4195" t="s">
        <v>220</v>
      </c>
      <c r="B4195" t="s">
        <v>279</v>
      </c>
      <c r="C4195" t="s">
        <v>84</v>
      </c>
      <c r="D4195" t="s">
        <v>81</v>
      </c>
      <c r="E4195">
        <v>157.59</v>
      </c>
      <c r="F4195">
        <v>3</v>
      </c>
      <c r="G4195">
        <v>6.9899999999999984</v>
      </c>
      <c r="H4195">
        <v>4.9899999999999984</v>
      </c>
      <c r="I4195">
        <v>3</v>
      </c>
      <c r="J4195" s="13">
        <v>39400</v>
      </c>
      <c r="K4195" s="13">
        <v>39413</v>
      </c>
      <c r="L4195" t="s">
        <v>318</v>
      </c>
      <c r="M4195">
        <v>14.979999999999997</v>
      </c>
      <c r="N4195">
        <v>142.61000000000001</v>
      </c>
      <c r="O4195" t="s">
        <v>190</v>
      </c>
      <c r="P4195" t="s">
        <v>308</v>
      </c>
      <c r="Q4195">
        <v>11</v>
      </c>
      <c r="R4195" t="s">
        <v>312</v>
      </c>
      <c r="S4195" s="13">
        <v>-13</v>
      </c>
      <c r="T4195">
        <v>13</v>
      </c>
      <c r="U4195">
        <v>52.53</v>
      </c>
      <c r="V4195">
        <v>52.53</v>
      </c>
      <c r="W4195">
        <v>8167</v>
      </c>
    </row>
    <row r="4196" spans="1:23" x14ac:dyDescent="0.5">
      <c r="A4196" t="s">
        <v>228</v>
      </c>
      <c r="B4196" t="s">
        <v>279</v>
      </c>
      <c r="C4196" t="s">
        <v>84</v>
      </c>
      <c r="D4196" t="s">
        <v>81</v>
      </c>
      <c r="E4196">
        <v>157.59</v>
      </c>
      <c r="F4196">
        <v>3</v>
      </c>
      <c r="G4196">
        <v>9.3299999999999983</v>
      </c>
      <c r="H4196">
        <v>4.3299999999999983</v>
      </c>
      <c r="I4196">
        <v>3</v>
      </c>
      <c r="J4196" s="13">
        <v>39391</v>
      </c>
      <c r="K4196" s="13">
        <v>39405</v>
      </c>
      <c r="L4196" t="s">
        <v>310</v>
      </c>
      <c r="M4196">
        <v>16.659999999999997</v>
      </c>
      <c r="N4196">
        <v>140.93</v>
      </c>
      <c r="O4196" t="s">
        <v>190</v>
      </c>
      <c r="P4196" t="s">
        <v>308</v>
      </c>
      <c r="Q4196">
        <v>11</v>
      </c>
      <c r="R4196" t="s">
        <v>312</v>
      </c>
      <c r="S4196" s="13">
        <v>-14</v>
      </c>
      <c r="T4196">
        <v>14</v>
      </c>
      <c r="U4196">
        <v>52.53</v>
      </c>
      <c r="V4196">
        <v>52.53</v>
      </c>
      <c r="W4196">
        <v>8167</v>
      </c>
    </row>
    <row r="4197" spans="1:23" x14ac:dyDescent="0.5">
      <c r="A4197" t="s">
        <v>223</v>
      </c>
      <c r="B4197" t="s">
        <v>279</v>
      </c>
      <c r="C4197" t="s">
        <v>84</v>
      </c>
      <c r="D4197" t="s">
        <v>81</v>
      </c>
      <c r="E4197">
        <v>157.59</v>
      </c>
      <c r="F4197">
        <v>3</v>
      </c>
      <c r="G4197">
        <v>5.8599999999999994</v>
      </c>
      <c r="H4197">
        <v>4.8599999999999994</v>
      </c>
      <c r="I4197">
        <v>3</v>
      </c>
      <c r="J4197" s="13">
        <v>39287</v>
      </c>
      <c r="K4197" s="13">
        <v>39298</v>
      </c>
      <c r="L4197" t="s">
        <v>307</v>
      </c>
      <c r="M4197">
        <v>13.719999999999999</v>
      </c>
      <c r="N4197">
        <v>143.87</v>
      </c>
      <c r="O4197" t="s">
        <v>190</v>
      </c>
      <c r="P4197" t="s">
        <v>316</v>
      </c>
      <c r="Q4197">
        <v>7</v>
      </c>
      <c r="R4197" t="s">
        <v>320</v>
      </c>
      <c r="S4197" s="13">
        <v>-11</v>
      </c>
      <c r="T4197">
        <v>11</v>
      </c>
      <c r="U4197">
        <v>52.53</v>
      </c>
      <c r="V4197">
        <v>52.53</v>
      </c>
      <c r="W4197">
        <v>8167</v>
      </c>
    </row>
    <row r="4198" spans="1:23" x14ac:dyDescent="0.5">
      <c r="A4198" t="s">
        <v>227</v>
      </c>
      <c r="B4198" t="s">
        <v>279</v>
      </c>
      <c r="C4198" t="s">
        <v>84</v>
      </c>
      <c r="D4198" t="s">
        <v>81</v>
      </c>
      <c r="E4198">
        <v>157.59</v>
      </c>
      <c r="F4198">
        <v>3</v>
      </c>
      <c r="G4198">
        <v>5.4500000000000028</v>
      </c>
      <c r="H4198">
        <v>6.4500000000000028</v>
      </c>
      <c r="I4198">
        <v>3</v>
      </c>
      <c r="J4198" s="13">
        <v>39285</v>
      </c>
      <c r="K4198" s="13">
        <v>39303</v>
      </c>
      <c r="L4198" t="s">
        <v>311</v>
      </c>
      <c r="M4198">
        <v>14.900000000000006</v>
      </c>
      <c r="N4198">
        <v>142.69</v>
      </c>
      <c r="O4198" t="s">
        <v>190</v>
      </c>
      <c r="P4198" t="s">
        <v>316</v>
      </c>
      <c r="Q4198">
        <v>7</v>
      </c>
      <c r="R4198" t="s">
        <v>320</v>
      </c>
      <c r="S4198" s="13">
        <v>-18</v>
      </c>
      <c r="T4198">
        <v>18</v>
      </c>
      <c r="U4198">
        <v>52.53</v>
      </c>
      <c r="V4198">
        <v>52.53</v>
      </c>
      <c r="W4198">
        <v>8167</v>
      </c>
    </row>
    <row r="4199" spans="1:23" x14ac:dyDescent="0.5">
      <c r="A4199" t="s">
        <v>225</v>
      </c>
      <c r="B4199" t="s">
        <v>279</v>
      </c>
      <c r="C4199" t="s">
        <v>84</v>
      </c>
      <c r="D4199" t="s">
        <v>81</v>
      </c>
      <c r="E4199">
        <v>157.59</v>
      </c>
      <c r="F4199">
        <v>3</v>
      </c>
      <c r="G4199">
        <v>7.8999999999999986</v>
      </c>
      <c r="H4199">
        <v>4.8999999999999986</v>
      </c>
      <c r="I4199">
        <v>3</v>
      </c>
      <c r="J4199" s="13">
        <v>39244</v>
      </c>
      <c r="K4199" s="13">
        <v>39251</v>
      </c>
      <c r="L4199" t="s">
        <v>321</v>
      </c>
      <c r="M4199">
        <v>15.799999999999997</v>
      </c>
      <c r="N4199">
        <v>141.79000000000002</v>
      </c>
      <c r="O4199" t="s">
        <v>190</v>
      </c>
      <c r="P4199" t="s">
        <v>323</v>
      </c>
      <c r="Q4199">
        <v>6</v>
      </c>
      <c r="R4199" t="s">
        <v>324</v>
      </c>
      <c r="S4199" s="13">
        <v>-7</v>
      </c>
      <c r="T4199">
        <v>7</v>
      </c>
      <c r="U4199">
        <v>52.53</v>
      </c>
      <c r="V4199">
        <v>52.53</v>
      </c>
      <c r="W4199">
        <v>8167</v>
      </c>
    </row>
    <row r="4200" spans="1:23" x14ac:dyDescent="0.5">
      <c r="A4200" t="s">
        <v>222</v>
      </c>
      <c r="B4200" t="s">
        <v>279</v>
      </c>
      <c r="C4200" t="s">
        <v>84</v>
      </c>
      <c r="D4200" t="s">
        <v>81</v>
      </c>
      <c r="E4200">
        <v>157.59</v>
      </c>
      <c r="F4200">
        <v>3</v>
      </c>
      <c r="G4200">
        <v>5</v>
      </c>
      <c r="H4200">
        <v>4</v>
      </c>
      <c r="I4200">
        <v>3</v>
      </c>
      <c r="J4200" s="13">
        <v>39221</v>
      </c>
      <c r="K4200" s="13">
        <v>39235</v>
      </c>
      <c r="L4200" t="s">
        <v>331</v>
      </c>
      <c r="M4200">
        <v>12</v>
      </c>
      <c r="N4200">
        <v>145.59</v>
      </c>
      <c r="O4200" t="s">
        <v>190</v>
      </c>
      <c r="P4200" t="s">
        <v>323</v>
      </c>
      <c r="Q4200">
        <v>5</v>
      </c>
      <c r="R4200" t="s">
        <v>325</v>
      </c>
      <c r="S4200" s="13">
        <v>-14</v>
      </c>
      <c r="T4200">
        <v>14</v>
      </c>
      <c r="U4200">
        <v>52.53</v>
      </c>
      <c r="V4200">
        <v>52.53</v>
      </c>
      <c r="W4200">
        <v>8167</v>
      </c>
    </row>
    <row r="4201" spans="1:23" x14ac:dyDescent="0.5">
      <c r="A4201" t="s">
        <v>224</v>
      </c>
      <c r="B4201" t="s">
        <v>279</v>
      </c>
      <c r="C4201" t="s">
        <v>84</v>
      </c>
      <c r="D4201" t="s">
        <v>81</v>
      </c>
      <c r="E4201">
        <v>157.59</v>
      </c>
      <c r="F4201">
        <v>3</v>
      </c>
      <c r="G4201">
        <v>6.4500000000000028</v>
      </c>
      <c r="H4201">
        <v>5.4500000000000028</v>
      </c>
      <c r="I4201">
        <v>3</v>
      </c>
      <c r="J4201" s="13">
        <v>39219</v>
      </c>
      <c r="K4201" s="13">
        <v>39239</v>
      </c>
      <c r="L4201" t="s">
        <v>313</v>
      </c>
      <c r="M4201">
        <v>14.900000000000006</v>
      </c>
      <c r="N4201">
        <v>142.69</v>
      </c>
      <c r="O4201" t="s">
        <v>190</v>
      </c>
      <c r="P4201" t="s">
        <v>323</v>
      </c>
      <c r="Q4201">
        <v>5</v>
      </c>
      <c r="R4201" t="s">
        <v>325</v>
      </c>
      <c r="S4201" s="13">
        <v>-20</v>
      </c>
      <c r="T4201">
        <v>20</v>
      </c>
      <c r="U4201">
        <v>52.53</v>
      </c>
      <c r="V4201">
        <v>52.53</v>
      </c>
      <c r="W4201">
        <v>8167</v>
      </c>
    </row>
    <row r="4202" spans="1:23" x14ac:dyDescent="0.5">
      <c r="A4202" t="s">
        <v>222</v>
      </c>
      <c r="B4202" t="s">
        <v>279</v>
      </c>
      <c r="C4202" t="s">
        <v>84</v>
      </c>
      <c r="D4202" t="s">
        <v>81</v>
      </c>
      <c r="E4202">
        <v>157.59</v>
      </c>
      <c r="F4202">
        <v>3</v>
      </c>
      <c r="G4202">
        <v>9.68</v>
      </c>
      <c r="H4202">
        <v>5.68</v>
      </c>
      <c r="I4202">
        <v>3</v>
      </c>
      <c r="J4202" s="13">
        <v>39198</v>
      </c>
      <c r="K4202" s="13">
        <v>39216</v>
      </c>
      <c r="L4202" t="s">
        <v>331</v>
      </c>
      <c r="M4202">
        <v>18.36</v>
      </c>
      <c r="N4202">
        <v>139.23000000000002</v>
      </c>
      <c r="O4202" t="s">
        <v>190</v>
      </c>
      <c r="P4202" t="s">
        <v>323</v>
      </c>
      <c r="Q4202">
        <v>4</v>
      </c>
      <c r="R4202" t="s">
        <v>326</v>
      </c>
      <c r="S4202" s="13">
        <v>-18</v>
      </c>
      <c r="T4202">
        <v>18</v>
      </c>
      <c r="U4202">
        <v>52.53</v>
      </c>
      <c r="V4202">
        <v>52.53</v>
      </c>
      <c r="W4202">
        <v>8167</v>
      </c>
    </row>
    <row r="4203" spans="1:23" x14ac:dyDescent="0.5">
      <c r="A4203" t="s">
        <v>220</v>
      </c>
      <c r="B4203" t="s">
        <v>279</v>
      </c>
      <c r="C4203" t="s">
        <v>84</v>
      </c>
      <c r="D4203" t="s">
        <v>81</v>
      </c>
      <c r="E4203">
        <v>157.59</v>
      </c>
      <c r="F4203">
        <v>3</v>
      </c>
      <c r="G4203">
        <v>8</v>
      </c>
      <c r="H4203">
        <v>6</v>
      </c>
      <c r="I4203">
        <v>3</v>
      </c>
      <c r="J4203" s="13">
        <v>39067</v>
      </c>
      <c r="K4203" s="13">
        <v>39075</v>
      </c>
      <c r="L4203" t="s">
        <v>318</v>
      </c>
      <c r="M4203">
        <v>17</v>
      </c>
      <c r="N4203">
        <v>140.59</v>
      </c>
      <c r="O4203" t="s">
        <v>189</v>
      </c>
      <c r="P4203" t="s">
        <v>308</v>
      </c>
      <c r="Q4203">
        <v>12</v>
      </c>
      <c r="R4203" t="s">
        <v>309</v>
      </c>
      <c r="S4203" s="13">
        <v>-8</v>
      </c>
      <c r="T4203">
        <v>8</v>
      </c>
      <c r="U4203">
        <v>52.53</v>
      </c>
      <c r="V4203">
        <v>52.53</v>
      </c>
      <c r="W4203">
        <v>8167</v>
      </c>
    </row>
    <row r="4204" spans="1:23" x14ac:dyDescent="0.5">
      <c r="A4204" t="s">
        <v>227</v>
      </c>
      <c r="B4204" t="s">
        <v>279</v>
      </c>
      <c r="C4204" t="s">
        <v>84</v>
      </c>
      <c r="D4204" t="s">
        <v>81</v>
      </c>
      <c r="E4204">
        <v>157.59</v>
      </c>
      <c r="F4204">
        <v>3</v>
      </c>
      <c r="G4204">
        <v>9.4500000000000028</v>
      </c>
      <c r="H4204">
        <v>4.4500000000000028</v>
      </c>
      <c r="I4204">
        <v>3</v>
      </c>
      <c r="J4204" s="13">
        <v>38968</v>
      </c>
      <c r="K4204" s="13">
        <v>38983</v>
      </c>
      <c r="L4204" t="s">
        <v>311</v>
      </c>
      <c r="M4204">
        <v>16.900000000000006</v>
      </c>
      <c r="N4204">
        <v>140.69</v>
      </c>
      <c r="O4204" t="s">
        <v>189</v>
      </c>
      <c r="P4204" t="s">
        <v>316</v>
      </c>
      <c r="Q4204">
        <v>9</v>
      </c>
      <c r="R4204" t="s">
        <v>317</v>
      </c>
      <c r="S4204" s="13">
        <v>-15</v>
      </c>
      <c r="T4204">
        <v>15</v>
      </c>
      <c r="U4204">
        <v>52.53</v>
      </c>
      <c r="V4204">
        <v>52.53</v>
      </c>
      <c r="W4204">
        <v>8167</v>
      </c>
    </row>
    <row r="4205" spans="1:23" x14ac:dyDescent="0.5">
      <c r="A4205" t="s">
        <v>226</v>
      </c>
      <c r="B4205" t="s">
        <v>279</v>
      </c>
      <c r="C4205" t="s">
        <v>84</v>
      </c>
      <c r="D4205" t="s">
        <v>81</v>
      </c>
      <c r="E4205">
        <v>157.59</v>
      </c>
      <c r="F4205">
        <v>3</v>
      </c>
      <c r="G4205">
        <v>6.6499999999999986</v>
      </c>
      <c r="H4205">
        <v>6.6499999999999986</v>
      </c>
      <c r="I4205">
        <v>3</v>
      </c>
      <c r="J4205" s="13">
        <v>38946</v>
      </c>
      <c r="K4205" s="13">
        <v>38958</v>
      </c>
      <c r="L4205" t="s">
        <v>315</v>
      </c>
      <c r="M4205">
        <v>16.299999999999997</v>
      </c>
      <c r="N4205">
        <v>141.29000000000002</v>
      </c>
      <c r="O4205" t="s">
        <v>189</v>
      </c>
      <c r="P4205" t="s">
        <v>316</v>
      </c>
      <c r="Q4205">
        <v>8</v>
      </c>
      <c r="R4205" t="s">
        <v>319</v>
      </c>
      <c r="S4205" s="13">
        <v>-12</v>
      </c>
      <c r="T4205">
        <v>12</v>
      </c>
      <c r="U4205">
        <v>52.53</v>
      </c>
      <c r="V4205">
        <v>52.53</v>
      </c>
      <c r="W4205">
        <v>8167</v>
      </c>
    </row>
    <row r="4206" spans="1:23" x14ac:dyDescent="0.5">
      <c r="A4206" t="s">
        <v>221</v>
      </c>
      <c r="B4206" t="s">
        <v>279</v>
      </c>
      <c r="C4206" t="s">
        <v>84</v>
      </c>
      <c r="D4206" t="s">
        <v>81</v>
      </c>
      <c r="E4206">
        <v>157.59</v>
      </c>
      <c r="F4206">
        <v>3</v>
      </c>
      <c r="G4206">
        <v>5.6099999999999994</v>
      </c>
      <c r="H4206">
        <v>5.6099999999999994</v>
      </c>
      <c r="I4206">
        <v>3</v>
      </c>
      <c r="J4206" s="13">
        <v>38939</v>
      </c>
      <c r="K4206" s="13">
        <v>38957</v>
      </c>
      <c r="L4206" t="s">
        <v>322</v>
      </c>
      <c r="M4206">
        <v>14.219999999999999</v>
      </c>
      <c r="N4206">
        <v>143.37</v>
      </c>
      <c r="O4206" t="s">
        <v>189</v>
      </c>
      <c r="P4206" t="s">
        <v>316</v>
      </c>
      <c r="Q4206">
        <v>8</v>
      </c>
      <c r="R4206" t="s">
        <v>319</v>
      </c>
      <c r="S4206" s="13">
        <v>-18</v>
      </c>
      <c r="T4206">
        <v>18</v>
      </c>
      <c r="U4206">
        <v>52.53</v>
      </c>
      <c r="V4206">
        <v>52.53</v>
      </c>
      <c r="W4206">
        <v>8167</v>
      </c>
    </row>
    <row r="4207" spans="1:23" x14ac:dyDescent="0.5">
      <c r="A4207" t="s">
        <v>227</v>
      </c>
      <c r="B4207" t="s">
        <v>279</v>
      </c>
      <c r="C4207" t="s">
        <v>84</v>
      </c>
      <c r="D4207" t="s">
        <v>81</v>
      </c>
      <c r="E4207">
        <v>157.59</v>
      </c>
      <c r="F4207">
        <v>3</v>
      </c>
      <c r="G4207">
        <v>7</v>
      </c>
      <c r="H4207">
        <v>6</v>
      </c>
      <c r="I4207">
        <v>3</v>
      </c>
      <c r="J4207" s="13">
        <v>38909</v>
      </c>
      <c r="K4207" s="13">
        <v>38923</v>
      </c>
      <c r="L4207" t="s">
        <v>311</v>
      </c>
      <c r="M4207">
        <v>16</v>
      </c>
      <c r="N4207">
        <v>141.59</v>
      </c>
      <c r="O4207" t="s">
        <v>189</v>
      </c>
      <c r="P4207" t="s">
        <v>316</v>
      </c>
      <c r="Q4207">
        <v>7</v>
      </c>
      <c r="R4207" t="s">
        <v>320</v>
      </c>
      <c r="S4207" s="13">
        <v>-14</v>
      </c>
      <c r="T4207">
        <v>14</v>
      </c>
      <c r="U4207">
        <v>52.53</v>
      </c>
      <c r="V4207">
        <v>52.53</v>
      </c>
      <c r="W4207">
        <v>8167</v>
      </c>
    </row>
    <row r="4208" spans="1:23" x14ac:dyDescent="0.5">
      <c r="A4208" t="s">
        <v>228</v>
      </c>
      <c r="B4208" t="s">
        <v>279</v>
      </c>
      <c r="C4208" t="s">
        <v>84</v>
      </c>
      <c r="D4208" t="s">
        <v>81</v>
      </c>
      <c r="E4208">
        <v>157.59</v>
      </c>
      <c r="F4208">
        <v>3</v>
      </c>
      <c r="G4208">
        <v>5.25</v>
      </c>
      <c r="H4208">
        <v>4.25</v>
      </c>
      <c r="I4208">
        <v>3</v>
      </c>
      <c r="J4208" s="13">
        <v>38867</v>
      </c>
      <c r="K4208" s="13">
        <v>38879</v>
      </c>
      <c r="L4208" t="s">
        <v>310</v>
      </c>
      <c r="M4208">
        <v>12.5</v>
      </c>
      <c r="N4208">
        <v>145.09</v>
      </c>
      <c r="O4208" t="s">
        <v>189</v>
      </c>
      <c r="P4208" t="s">
        <v>323</v>
      </c>
      <c r="Q4208">
        <v>5</v>
      </c>
      <c r="R4208" t="s">
        <v>325</v>
      </c>
      <c r="S4208" s="13">
        <v>-12</v>
      </c>
      <c r="T4208">
        <v>12</v>
      </c>
      <c r="U4208">
        <v>52.53</v>
      </c>
      <c r="V4208">
        <v>52.53</v>
      </c>
      <c r="W4208">
        <v>8167</v>
      </c>
    </row>
    <row r="4209" spans="1:23" x14ac:dyDescent="0.5">
      <c r="A4209" t="s">
        <v>221</v>
      </c>
      <c r="B4209" t="s">
        <v>279</v>
      </c>
      <c r="C4209" t="s">
        <v>84</v>
      </c>
      <c r="D4209" t="s">
        <v>81</v>
      </c>
      <c r="E4209">
        <v>157.59</v>
      </c>
      <c r="F4209">
        <v>3</v>
      </c>
      <c r="G4209">
        <v>7.3599999999999994</v>
      </c>
      <c r="H4209">
        <v>5.3599999999999994</v>
      </c>
      <c r="I4209">
        <v>3</v>
      </c>
      <c r="J4209" s="13">
        <v>38803</v>
      </c>
      <c r="K4209" s="13">
        <v>38815</v>
      </c>
      <c r="L4209" t="s">
        <v>322</v>
      </c>
      <c r="M4209">
        <v>15.719999999999999</v>
      </c>
      <c r="N4209">
        <v>141.87</v>
      </c>
      <c r="O4209" t="s">
        <v>189</v>
      </c>
      <c r="P4209" t="s">
        <v>327</v>
      </c>
      <c r="Q4209">
        <v>3</v>
      </c>
      <c r="R4209" t="s">
        <v>328</v>
      </c>
      <c r="S4209" s="13">
        <v>-12</v>
      </c>
      <c r="T4209">
        <v>12</v>
      </c>
      <c r="U4209">
        <v>52.53</v>
      </c>
      <c r="V4209">
        <v>52.53</v>
      </c>
      <c r="W4209">
        <v>8167</v>
      </c>
    </row>
    <row r="4210" spans="1:23" x14ac:dyDescent="0.5">
      <c r="A4210" t="s">
        <v>224</v>
      </c>
      <c r="B4210" t="s">
        <v>279</v>
      </c>
      <c r="C4210" t="s">
        <v>84</v>
      </c>
      <c r="D4210" t="s">
        <v>81</v>
      </c>
      <c r="E4210">
        <v>157.59</v>
      </c>
      <c r="F4210">
        <v>3</v>
      </c>
      <c r="G4210">
        <v>9</v>
      </c>
      <c r="H4210">
        <v>7</v>
      </c>
      <c r="I4210">
        <v>3</v>
      </c>
      <c r="J4210" s="13">
        <v>38803</v>
      </c>
      <c r="K4210" s="13">
        <v>38822</v>
      </c>
      <c r="L4210" t="s">
        <v>313</v>
      </c>
      <c r="M4210">
        <v>19</v>
      </c>
      <c r="N4210">
        <v>138.59</v>
      </c>
      <c r="O4210" t="s">
        <v>189</v>
      </c>
      <c r="P4210" t="s">
        <v>327</v>
      </c>
      <c r="Q4210">
        <v>3</v>
      </c>
      <c r="R4210" t="s">
        <v>328</v>
      </c>
      <c r="S4210" s="13">
        <v>-19</v>
      </c>
      <c r="T4210">
        <v>19</v>
      </c>
      <c r="U4210">
        <v>52.53</v>
      </c>
      <c r="V4210">
        <v>52.53</v>
      </c>
      <c r="W4210">
        <v>8167</v>
      </c>
    </row>
    <row r="4211" spans="1:23" x14ac:dyDescent="0.5">
      <c r="A4211" t="s">
        <v>227</v>
      </c>
      <c r="B4211" t="s">
        <v>279</v>
      </c>
      <c r="C4211" t="s">
        <v>84</v>
      </c>
      <c r="D4211" t="s">
        <v>81</v>
      </c>
      <c r="E4211">
        <v>157.59</v>
      </c>
      <c r="F4211">
        <v>3</v>
      </c>
      <c r="G4211">
        <v>9</v>
      </c>
      <c r="H4211">
        <v>3</v>
      </c>
      <c r="I4211">
        <v>3</v>
      </c>
      <c r="J4211" s="13">
        <v>38795</v>
      </c>
      <c r="K4211" s="13">
        <v>38814</v>
      </c>
      <c r="L4211" t="s">
        <v>311</v>
      </c>
      <c r="M4211">
        <v>15</v>
      </c>
      <c r="N4211">
        <v>142.59</v>
      </c>
      <c r="O4211" t="s">
        <v>189</v>
      </c>
      <c r="P4211" t="s">
        <v>327</v>
      </c>
      <c r="Q4211">
        <v>3</v>
      </c>
      <c r="R4211" t="s">
        <v>328</v>
      </c>
      <c r="S4211" s="13">
        <v>-19</v>
      </c>
      <c r="T4211">
        <v>19</v>
      </c>
      <c r="U4211">
        <v>52.53</v>
      </c>
      <c r="V4211">
        <v>52.53</v>
      </c>
      <c r="W4211">
        <v>8167</v>
      </c>
    </row>
    <row r="4212" spans="1:23" x14ac:dyDescent="0.5">
      <c r="A4212" t="s">
        <v>227</v>
      </c>
      <c r="B4212" t="s">
        <v>279</v>
      </c>
      <c r="C4212" t="s">
        <v>84</v>
      </c>
      <c r="D4212" t="s">
        <v>81</v>
      </c>
      <c r="E4212">
        <v>157.59</v>
      </c>
      <c r="F4212">
        <v>3</v>
      </c>
      <c r="G4212">
        <v>9.14</v>
      </c>
      <c r="H4212">
        <v>6.1400000000000006</v>
      </c>
      <c r="I4212">
        <v>3</v>
      </c>
      <c r="J4212" s="13">
        <v>38780</v>
      </c>
      <c r="K4212" s="13">
        <v>38790</v>
      </c>
      <c r="L4212" t="s">
        <v>311</v>
      </c>
      <c r="M4212">
        <v>18.28</v>
      </c>
      <c r="N4212">
        <v>139.31</v>
      </c>
      <c r="O4212" t="s">
        <v>189</v>
      </c>
      <c r="P4212" t="s">
        <v>327</v>
      </c>
      <c r="Q4212">
        <v>3</v>
      </c>
      <c r="R4212" t="s">
        <v>328</v>
      </c>
      <c r="S4212" s="13">
        <v>-10</v>
      </c>
      <c r="T4212">
        <v>10</v>
      </c>
      <c r="U4212">
        <v>52.53</v>
      </c>
      <c r="V4212">
        <v>52.53</v>
      </c>
      <c r="W4212">
        <v>8167</v>
      </c>
    </row>
    <row r="4213" spans="1:23" x14ac:dyDescent="0.5">
      <c r="A4213" t="s">
        <v>225</v>
      </c>
      <c r="B4213" t="s">
        <v>279</v>
      </c>
      <c r="C4213" t="s">
        <v>84</v>
      </c>
      <c r="D4213" t="s">
        <v>81</v>
      </c>
      <c r="E4213">
        <v>157.59</v>
      </c>
      <c r="F4213">
        <v>3</v>
      </c>
      <c r="G4213">
        <v>6.75</v>
      </c>
      <c r="H4213">
        <v>5.75</v>
      </c>
      <c r="I4213">
        <v>3</v>
      </c>
      <c r="J4213" s="13">
        <v>38737</v>
      </c>
      <c r="K4213" s="13">
        <v>38747</v>
      </c>
      <c r="L4213" t="s">
        <v>321</v>
      </c>
      <c r="M4213">
        <v>15.5</v>
      </c>
      <c r="N4213">
        <v>142.09</v>
      </c>
      <c r="O4213" t="s">
        <v>189</v>
      </c>
      <c r="P4213" t="s">
        <v>327</v>
      </c>
      <c r="Q4213">
        <v>1</v>
      </c>
      <c r="R4213" t="s">
        <v>330</v>
      </c>
      <c r="S4213" s="13">
        <v>-10</v>
      </c>
      <c r="T4213">
        <v>10</v>
      </c>
      <c r="U4213">
        <v>52.53</v>
      </c>
      <c r="V4213">
        <v>52.53</v>
      </c>
      <c r="W4213">
        <v>8167</v>
      </c>
    </row>
    <row r="4214" spans="1:23" x14ac:dyDescent="0.5">
      <c r="A4214" t="s">
        <v>228</v>
      </c>
      <c r="B4214" t="s">
        <v>279</v>
      </c>
      <c r="C4214" t="s">
        <v>84</v>
      </c>
      <c r="D4214" t="s">
        <v>81</v>
      </c>
      <c r="E4214">
        <v>157.59</v>
      </c>
      <c r="F4214">
        <v>3</v>
      </c>
      <c r="G4214">
        <v>8.5799999999999983</v>
      </c>
      <c r="H4214">
        <v>6.5799999999999983</v>
      </c>
      <c r="I4214">
        <v>3</v>
      </c>
      <c r="J4214" s="13">
        <v>38735</v>
      </c>
      <c r="K4214" s="13">
        <v>38754</v>
      </c>
      <c r="L4214" t="s">
        <v>310</v>
      </c>
      <c r="M4214">
        <v>18.159999999999997</v>
      </c>
      <c r="N4214">
        <v>139.43</v>
      </c>
      <c r="O4214" t="s">
        <v>189</v>
      </c>
      <c r="P4214" t="s">
        <v>327</v>
      </c>
      <c r="Q4214">
        <v>1</v>
      </c>
      <c r="R4214" t="s">
        <v>330</v>
      </c>
      <c r="S4214" s="13">
        <v>-19</v>
      </c>
      <c r="T4214">
        <v>19</v>
      </c>
      <c r="U4214">
        <v>52.53</v>
      </c>
      <c r="V4214">
        <v>52.53</v>
      </c>
      <c r="W4214">
        <v>8167</v>
      </c>
    </row>
    <row r="4215" spans="1:23" x14ac:dyDescent="0.5">
      <c r="A4215" t="s">
        <v>221</v>
      </c>
      <c r="B4215" t="s">
        <v>279</v>
      </c>
      <c r="C4215" t="s">
        <v>84</v>
      </c>
      <c r="D4215" t="s">
        <v>81</v>
      </c>
      <c r="E4215">
        <v>157.59</v>
      </c>
      <c r="F4215">
        <v>3</v>
      </c>
      <c r="G4215">
        <v>8.9899999999999984</v>
      </c>
      <c r="H4215">
        <v>3.9899999999999984</v>
      </c>
      <c r="I4215">
        <v>3</v>
      </c>
      <c r="J4215" s="13">
        <v>38682</v>
      </c>
      <c r="K4215" s="13">
        <v>38700</v>
      </c>
      <c r="L4215" t="s">
        <v>322</v>
      </c>
      <c r="M4215">
        <v>15.979999999999997</v>
      </c>
      <c r="N4215">
        <v>141.61000000000001</v>
      </c>
      <c r="O4215" t="s">
        <v>332</v>
      </c>
      <c r="P4215" t="s">
        <v>308</v>
      </c>
      <c r="Q4215">
        <v>11</v>
      </c>
      <c r="R4215" t="s">
        <v>312</v>
      </c>
      <c r="S4215" s="13">
        <v>-18</v>
      </c>
      <c r="T4215">
        <v>18</v>
      </c>
      <c r="U4215">
        <v>52.53</v>
      </c>
      <c r="V4215">
        <v>52.53</v>
      </c>
      <c r="W4215">
        <v>8167</v>
      </c>
    </row>
    <row r="4216" spans="1:23" x14ac:dyDescent="0.5">
      <c r="A4216" t="s">
        <v>220</v>
      </c>
      <c r="B4216" t="s">
        <v>279</v>
      </c>
      <c r="C4216" t="s">
        <v>84</v>
      </c>
      <c r="D4216" t="s">
        <v>81</v>
      </c>
      <c r="E4216">
        <v>157.59</v>
      </c>
      <c r="F4216">
        <v>3</v>
      </c>
      <c r="G4216">
        <v>8.5499999999999972</v>
      </c>
      <c r="H4216">
        <v>3.5499999999999972</v>
      </c>
      <c r="I4216">
        <v>3</v>
      </c>
      <c r="J4216" s="13">
        <v>38675</v>
      </c>
      <c r="K4216" s="13">
        <v>38689</v>
      </c>
      <c r="L4216" t="s">
        <v>318</v>
      </c>
      <c r="M4216">
        <v>15.099999999999994</v>
      </c>
      <c r="N4216">
        <v>142.49</v>
      </c>
      <c r="O4216" t="s">
        <v>332</v>
      </c>
      <c r="P4216" t="s">
        <v>308</v>
      </c>
      <c r="Q4216">
        <v>11</v>
      </c>
      <c r="R4216" t="s">
        <v>312</v>
      </c>
      <c r="S4216" s="13">
        <v>-14</v>
      </c>
      <c r="T4216">
        <v>14</v>
      </c>
      <c r="U4216">
        <v>52.53</v>
      </c>
      <c r="V4216">
        <v>52.53</v>
      </c>
      <c r="W4216">
        <v>8167</v>
      </c>
    </row>
    <row r="4217" spans="1:23" x14ac:dyDescent="0.5">
      <c r="A4217" t="s">
        <v>224</v>
      </c>
      <c r="B4217" t="s">
        <v>279</v>
      </c>
      <c r="C4217" t="s">
        <v>84</v>
      </c>
      <c r="D4217" t="s">
        <v>81</v>
      </c>
      <c r="E4217">
        <v>157.59</v>
      </c>
      <c r="F4217">
        <v>3</v>
      </c>
      <c r="G4217">
        <v>9.89</v>
      </c>
      <c r="H4217">
        <v>4.8900000000000006</v>
      </c>
      <c r="I4217">
        <v>3</v>
      </c>
      <c r="J4217" s="13">
        <v>38659</v>
      </c>
      <c r="K4217" s="13">
        <v>38668</v>
      </c>
      <c r="L4217" t="s">
        <v>313</v>
      </c>
      <c r="M4217">
        <v>17.78</v>
      </c>
      <c r="N4217">
        <v>139.81</v>
      </c>
      <c r="O4217" t="s">
        <v>332</v>
      </c>
      <c r="P4217" t="s">
        <v>308</v>
      </c>
      <c r="Q4217">
        <v>11</v>
      </c>
      <c r="R4217" t="s">
        <v>312</v>
      </c>
      <c r="S4217" s="13">
        <v>-9</v>
      </c>
      <c r="T4217">
        <v>9</v>
      </c>
      <c r="U4217">
        <v>52.53</v>
      </c>
      <c r="V4217">
        <v>52.53</v>
      </c>
      <c r="W4217">
        <v>8167</v>
      </c>
    </row>
    <row r="4218" spans="1:23" x14ac:dyDescent="0.5">
      <c r="A4218" t="s">
        <v>222</v>
      </c>
      <c r="B4218" t="s">
        <v>279</v>
      </c>
      <c r="C4218" t="s">
        <v>84</v>
      </c>
      <c r="D4218" t="s">
        <v>81</v>
      </c>
      <c r="E4218">
        <v>157.59</v>
      </c>
      <c r="F4218">
        <v>3</v>
      </c>
      <c r="G4218">
        <v>5.8799999999999955</v>
      </c>
      <c r="H4218">
        <v>5.8799999999999955</v>
      </c>
      <c r="I4218">
        <v>3</v>
      </c>
      <c r="J4218" s="13">
        <v>38633</v>
      </c>
      <c r="K4218" s="13">
        <v>38652</v>
      </c>
      <c r="L4218" t="s">
        <v>331</v>
      </c>
      <c r="M4218">
        <v>14.759999999999991</v>
      </c>
      <c r="N4218">
        <v>142.83000000000001</v>
      </c>
      <c r="O4218" t="s">
        <v>332</v>
      </c>
      <c r="P4218" t="s">
        <v>308</v>
      </c>
      <c r="Q4218">
        <v>10</v>
      </c>
      <c r="R4218" t="s">
        <v>314</v>
      </c>
      <c r="S4218" s="13">
        <v>-19</v>
      </c>
      <c r="T4218">
        <v>19</v>
      </c>
      <c r="U4218">
        <v>52.53</v>
      </c>
      <c r="V4218">
        <v>52.53</v>
      </c>
      <c r="W4218">
        <v>8167</v>
      </c>
    </row>
    <row r="4219" spans="1:23" x14ac:dyDescent="0.5">
      <c r="A4219" t="s">
        <v>223</v>
      </c>
      <c r="B4219" t="s">
        <v>279</v>
      </c>
      <c r="C4219" t="s">
        <v>84</v>
      </c>
      <c r="D4219" t="s">
        <v>81</v>
      </c>
      <c r="E4219">
        <v>157.59</v>
      </c>
      <c r="F4219">
        <v>3</v>
      </c>
      <c r="G4219">
        <v>8.8999999999999986</v>
      </c>
      <c r="H4219">
        <v>4.8999999999999986</v>
      </c>
      <c r="I4219">
        <v>3</v>
      </c>
      <c r="J4219" s="13">
        <v>38589</v>
      </c>
      <c r="K4219" s="13">
        <v>38602</v>
      </c>
      <c r="L4219" t="s">
        <v>307</v>
      </c>
      <c r="M4219">
        <v>16.799999999999997</v>
      </c>
      <c r="N4219">
        <v>140.79000000000002</v>
      </c>
      <c r="O4219" t="s">
        <v>332</v>
      </c>
      <c r="P4219" t="s">
        <v>316</v>
      </c>
      <c r="Q4219">
        <v>8</v>
      </c>
      <c r="R4219" t="s">
        <v>319</v>
      </c>
      <c r="S4219" s="13">
        <v>-13</v>
      </c>
      <c r="T4219">
        <v>13</v>
      </c>
      <c r="U4219">
        <v>52.53</v>
      </c>
      <c r="V4219">
        <v>52.53</v>
      </c>
      <c r="W4219">
        <v>8167</v>
      </c>
    </row>
    <row r="4220" spans="1:23" x14ac:dyDescent="0.5">
      <c r="A4220" t="s">
        <v>225</v>
      </c>
      <c r="B4220" t="s">
        <v>279</v>
      </c>
      <c r="C4220" t="s">
        <v>84</v>
      </c>
      <c r="D4220" t="s">
        <v>81</v>
      </c>
      <c r="E4220">
        <v>157.59</v>
      </c>
      <c r="F4220">
        <v>3</v>
      </c>
      <c r="G4220">
        <v>7</v>
      </c>
      <c r="H4220">
        <v>6</v>
      </c>
      <c r="I4220">
        <v>3</v>
      </c>
      <c r="J4220" s="13">
        <v>38550</v>
      </c>
      <c r="K4220" s="13">
        <v>38565</v>
      </c>
      <c r="L4220" t="s">
        <v>321</v>
      </c>
      <c r="M4220">
        <v>16</v>
      </c>
      <c r="N4220">
        <v>141.59</v>
      </c>
      <c r="O4220" t="s">
        <v>332</v>
      </c>
      <c r="P4220" t="s">
        <v>316</v>
      </c>
      <c r="Q4220">
        <v>7</v>
      </c>
      <c r="R4220" t="s">
        <v>320</v>
      </c>
      <c r="S4220" s="13">
        <v>-15</v>
      </c>
      <c r="T4220">
        <v>15</v>
      </c>
      <c r="U4220">
        <v>52.53</v>
      </c>
      <c r="V4220">
        <v>52.53</v>
      </c>
      <c r="W4220">
        <v>8167</v>
      </c>
    </row>
    <row r="4221" spans="1:23" x14ac:dyDescent="0.5">
      <c r="A4221" t="s">
        <v>225</v>
      </c>
      <c r="B4221" t="s">
        <v>279</v>
      </c>
      <c r="C4221" t="s">
        <v>84</v>
      </c>
      <c r="D4221" t="s">
        <v>81</v>
      </c>
      <c r="E4221">
        <v>157.59</v>
      </c>
      <c r="F4221">
        <v>3</v>
      </c>
      <c r="G4221">
        <v>5.8999999999999986</v>
      </c>
      <c r="H4221">
        <v>4.8999999999999986</v>
      </c>
      <c r="I4221">
        <v>3</v>
      </c>
      <c r="J4221" s="13">
        <v>38545</v>
      </c>
      <c r="K4221" s="13">
        <v>38563</v>
      </c>
      <c r="L4221" t="s">
        <v>321</v>
      </c>
      <c r="M4221">
        <v>13.799999999999997</v>
      </c>
      <c r="N4221">
        <v>143.79000000000002</v>
      </c>
      <c r="O4221" t="s">
        <v>332</v>
      </c>
      <c r="P4221" t="s">
        <v>316</v>
      </c>
      <c r="Q4221">
        <v>7</v>
      </c>
      <c r="R4221" t="s">
        <v>320</v>
      </c>
      <c r="S4221" s="13">
        <v>-18</v>
      </c>
      <c r="T4221">
        <v>18</v>
      </c>
      <c r="U4221">
        <v>52.53</v>
      </c>
      <c r="V4221">
        <v>52.53</v>
      </c>
      <c r="W4221">
        <v>8167</v>
      </c>
    </row>
    <row r="4222" spans="1:23" x14ac:dyDescent="0.5">
      <c r="A4222" t="s">
        <v>223</v>
      </c>
      <c r="B4222" t="s">
        <v>279</v>
      </c>
      <c r="C4222" t="s">
        <v>84</v>
      </c>
      <c r="D4222" t="s">
        <v>81</v>
      </c>
      <c r="E4222">
        <v>157.59</v>
      </c>
      <c r="F4222">
        <v>3</v>
      </c>
      <c r="G4222">
        <v>8.9899999999999984</v>
      </c>
      <c r="H4222">
        <v>4.9899999999999984</v>
      </c>
      <c r="I4222">
        <v>3</v>
      </c>
      <c r="J4222" s="13">
        <v>38539</v>
      </c>
      <c r="K4222" s="13">
        <v>38555</v>
      </c>
      <c r="L4222" t="s">
        <v>307</v>
      </c>
      <c r="M4222">
        <v>16.979999999999997</v>
      </c>
      <c r="N4222">
        <v>140.61000000000001</v>
      </c>
      <c r="O4222" t="s">
        <v>332</v>
      </c>
      <c r="P4222" t="s">
        <v>316</v>
      </c>
      <c r="Q4222">
        <v>7</v>
      </c>
      <c r="R4222" t="s">
        <v>320</v>
      </c>
      <c r="S4222" s="13">
        <v>-16</v>
      </c>
      <c r="T4222">
        <v>16</v>
      </c>
      <c r="U4222">
        <v>52.53</v>
      </c>
      <c r="V4222">
        <v>52.53</v>
      </c>
      <c r="W4222">
        <v>8167</v>
      </c>
    </row>
    <row r="4223" spans="1:23" x14ac:dyDescent="0.5">
      <c r="A4223" t="s">
        <v>223</v>
      </c>
      <c r="B4223" t="s">
        <v>279</v>
      </c>
      <c r="C4223" t="s">
        <v>84</v>
      </c>
      <c r="D4223" t="s">
        <v>81</v>
      </c>
      <c r="E4223">
        <v>157.59</v>
      </c>
      <c r="F4223">
        <v>3</v>
      </c>
      <c r="G4223">
        <v>6.8999999999999986</v>
      </c>
      <c r="H4223">
        <v>4.8999999999999986</v>
      </c>
      <c r="I4223">
        <v>3</v>
      </c>
      <c r="J4223" s="13">
        <v>38535</v>
      </c>
      <c r="K4223" s="13">
        <v>38546</v>
      </c>
      <c r="L4223" t="s">
        <v>307</v>
      </c>
      <c r="M4223">
        <v>14.799999999999997</v>
      </c>
      <c r="N4223">
        <v>142.79000000000002</v>
      </c>
      <c r="O4223" t="s">
        <v>332</v>
      </c>
      <c r="P4223" t="s">
        <v>316</v>
      </c>
      <c r="Q4223">
        <v>7</v>
      </c>
      <c r="R4223" t="s">
        <v>320</v>
      </c>
      <c r="S4223" s="13">
        <v>-11</v>
      </c>
      <c r="T4223">
        <v>11</v>
      </c>
      <c r="U4223">
        <v>52.53</v>
      </c>
      <c r="V4223">
        <v>52.53</v>
      </c>
      <c r="W4223">
        <v>8167</v>
      </c>
    </row>
    <row r="4224" spans="1:23" x14ac:dyDescent="0.5">
      <c r="A4224" t="s">
        <v>220</v>
      </c>
      <c r="B4224" t="s">
        <v>279</v>
      </c>
      <c r="C4224" t="s">
        <v>84</v>
      </c>
      <c r="D4224" t="s">
        <v>81</v>
      </c>
      <c r="E4224">
        <v>157.59</v>
      </c>
      <c r="F4224">
        <v>3</v>
      </c>
      <c r="G4224">
        <v>7.8999999999999986</v>
      </c>
      <c r="H4224">
        <v>6.8999999999999986</v>
      </c>
      <c r="I4224">
        <v>3</v>
      </c>
      <c r="J4224" s="13">
        <v>38484</v>
      </c>
      <c r="K4224" s="13">
        <v>38502</v>
      </c>
      <c r="L4224" t="s">
        <v>318</v>
      </c>
      <c r="M4224">
        <v>17.799999999999997</v>
      </c>
      <c r="N4224">
        <v>139.79000000000002</v>
      </c>
      <c r="O4224" t="s">
        <v>332</v>
      </c>
      <c r="P4224" t="s">
        <v>323</v>
      </c>
      <c r="Q4224">
        <v>5</v>
      </c>
      <c r="R4224" t="s">
        <v>325</v>
      </c>
      <c r="S4224" s="13">
        <v>-18</v>
      </c>
      <c r="T4224">
        <v>18</v>
      </c>
      <c r="U4224">
        <v>52.53</v>
      </c>
      <c r="V4224">
        <v>52.53</v>
      </c>
      <c r="W4224">
        <v>8167</v>
      </c>
    </row>
    <row r="4225" spans="1:23" x14ac:dyDescent="0.5">
      <c r="A4225" t="s">
        <v>223</v>
      </c>
      <c r="B4225" t="s">
        <v>279</v>
      </c>
      <c r="C4225" t="s">
        <v>84</v>
      </c>
      <c r="D4225" t="s">
        <v>81</v>
      </c>
      <c r="E4225">
        <v>157.59</v>
      </c>
      <c r="F4225">
        <v>3</v>
      </c>
      <c r="G4225">
        <v>6.1000000000000014</v>
      </c>
      <c r="H4225">
        <v>6.1000000000000014</v>
      </c>
      <c r="I4225">
        <v>3</v>
      </c>
      <c r="J4225" s="13">
        <v>38356</v>
      </c>
      <c r="K4225" s="13">
        <v>38367</v>
      </c>
      <c r="L4225" t="s">
        <v>307</v>
      </c>
      <c r="M4225">
        <v>15.200000000000003</v>
      </c>
      <c r="N4225">
        <v>142.38999999999999</v>
      </c>
      <c r="O4225" t="s">
        <v>332</v>
      </c>
      <c r="P4225" t="s">
        <v>327</v>
      </c>
      <c r="Q4225">
        <v>1</v>
      </c>
      <c r="R4225" t="s">
        <v>330</v>
      </c>
      <c r="S4225" s="13">
        <v>-11</v>
      </c>
      <c r="T4225">
        <v>11</v>
      </c>
      <c r="U4225">
        <v>52.53</v>
      </c>
      <c r="V4225">
        <v>52.53</v>
      </c>
      <c r="W4225">
        <v>8167</v>
      </c>
    </row>
    <row r="4226" spans="1:23" x14ac:dyDescent="0.5">
      <c r="A4226" t="s">
        <v>222</v>
      </c>
      <c r="B4226" t="s">
        <v>279</v>
      </c>
      <c r="C4226" t="s">
        <v>84</v>
      </c>
      <c r="D4226" t="s">
        <v>81</v>
      </c>
      <c r="E4226">
        <v>157.59</v>
      </c>
      <c r="F4226">
        <v>3</v>
      </c>
      <c r="G4226">
        <v>8.5499999999999972</v>
      </c>
      <c r="H4226">
        <v>5.5499999999999972</v>
      </c>
      <c r="I4226">
        <v>3</v>
      </c>
      <c r="J4226" s="13">
        <v>38336</v>
      </c>
      <c r="K4226" s="13">
        <v>38348</v>
      </c>
      <c r="L4226" t="s">
        <v>331</v>
      </c>
      <c r="M4226">
        <v>17.099999999999994</v>
      </c>
      <c r="N4226">
        <v>140.49</v>
      </c>
      <c r="O4226" t="s">
        <v>188</v>
      </c>
      <c r="P4226" t="s">
        <v>308</v>
      </c>
      <c r="Q4226">
        <v>12</v>
      </c>
      <c r="R4226" t="s">
        <v>309</v>
      </c>
      <c r="S4226" s="13">
        <v>-12</v>
      </c>
      <c r="T4226">
        <v>12</v>
      </c>
      <c r="U4226">
        <v>52.53</v>
      </c>
      <c r="V4226">
        <v>52.53</v>
      </c>
      <c r="W4226">
        <v>8167</v>
      </c>
    </row>
    <row r="4227" spans="1:23" x14ac:dyDescent="0.5">
      <c r="A4227" t="s">
        <v>228</v>
      </c>
      <c r="B4227" t="s">
        <v>279</v>
      </c>
      <c r="C4227" t="s">
        <v>84</v>
      </c>
      <c r="D4227" t="s">
        <v>81</v>
      </c>
      <c r="E4227">
        <v>157.59</v>
      </c>
      <c r="F4227">
        <v>3</v>
      </c>
      <c r="G4227">
        <v>8.5499999999999972</v>
      </c>
      <c r="H4227">
        <v>4.5499999999999972</v>
      </c>
      <c r="I4227">
        <v>3</v>
      </c>
      <c r="J4227" s="13">
        <v>38301</v>
      </c>
      <c r="K4227" s="13">
        <v>38318</v>
      </c>
      <c r="L4227" t="s">
        <v>310</v>
      </c>
      <c r="M4227">
        <v>16.099999999999994</v>
      </c>
      <c r="N4227">
        <v>141.49</v>
      </c>
      <c r="O4227" t="s">
        <v>188</v>
      </c>
      <c r="P4227" t="s">
        <v>308</v>
      </c>
      <c r="Q4227">
        <v>11</v>
      </c>
      <c r="R4227" t="s">
        <v>312</v>
      </c>
      <c r="S4227" s="13">
        <v>-17</v>
      </c>
      <c r="T4227">
        <v>17</v>
      </c>
      <c r="U4227">
        <v>52.53</v>
      </c>
      <c r="V4227">
        <v>52.53</v>
      </c>
      <c r="W4227">
        <v>8167</v>
      </c>
    </row>
    <row r="4228" spans="1:23" x14ac:dyDescent="0.5">
      <c r="A4228" t="s">
        <v>222</v>
      </c>
      <c r="B4228" t="s">
        <v>279</v>
      </c>
      <c r="C4228" t="s">
        <v>84</v>
      </c>
      <c r="D4228" t="s">
        <v>81</v>
      </c>
      <c r="E4228">
        <v>157.59</v>
      </c>
      <c r="F4228">
        <v>3</v>
      </c>
      <c r="G4228">
        <v>7.3599999999999994</v>
      </c>
      <c r="H4228">
        <v>6.3599999999999994</v>
      </c>
      <c r="I4228">
        <v>3</v>
      </c>
      <c r="J4228" s="13">
        <v>38248</v>
      </c>
      <c r="K4228" s="13">
        <v>38265</v>
      </c>
      <c r="L4228" t="s">
        <v>331</v>
      </c>
      <c r="M4228">
        <v>16.72</v>
      </c>
      <c r="N4228">
        <v>140.87</v>
      </c>
      <c r="O4228" t="s">
        <v>188</v>
      </c>
      <c r="P4228" t="s">
        <v>316</v>
      </c>
      <c r="Q4228">
        <v>9</v>
      </c>
      <c r="R4228" t="s">
        <v>317</v>
      </c>
      <c r="S4228" s="13">
        <v>-17</v>
      </c>
      <c r="T4228">
        <v>17</v>
      </c>
      <c r="U4228">
        <v>52.53</v>
      </c>
      <c r="V4228">
        <v>52.53</v>
      </c>
      <c r="W4228">
        <v>8167</v>
      </c>
    </row>
    <row r="4229" spans="1:23" x14ac:dyDescent="0.5">
      <c r="A4229" t="s">
        <v>226</v>
      </c>
      <c r="B4229" t="s">
        <v>279</v>
      </c>
      <c r="C4229" t="s">
        <v>84</v>
      </c>
      <c r="D4229" t="s">
        <v>81</v>
      </c>
      <c r="E4229">
        <v>157.59</v>
      </c>
      <c r="F4229">
        <v>3</v>
      </c>
      <c r="G4229">
        <v>8.9899999999999984</v>
      </c>
      <c r="H4229">
        <v>3.9899999999999984</v>
      </c>
      <c r="I4229">
        <v>3</v>
      </c>
      <c r="J4229" s="13">
        <v>38244</v>
      </c>
      <c r="K4229" s="13">
        <v>38260</v>
      </c>
      <c r="L4229" t="s">
        <v>315</v>
      </c>
      <c r="M4229">
        <v>15.979999999999997</v>
      </c>
      <c r="N4229">
        <v>141.61000000000001</v>
      </c>
      <c r="O4229" t="s">
        <v>188</v>
      </c>
      <c r="P4229" t="s">
        <v>316</v>
      </c>
      <c r="Q4229">
        <v>9</v>
      </c>
      <c r="R4229" t="s">
        <v>317</v>
      </c>
      <c r="S4229" s="13">
        <v>-16</v>
      </c>
      <c r="T4229">
        <v>16</v>
      </c>
      <c r="U4229">
        <v>52.53</v>
      </c>
      <c r="V4229">
        <v>52.53</v>
      </c>
      <c r="W4229">
        <v>8167</v>
      </c>
    </row>
    <row r="4230" spans="1:23" x14ac:dyDescent="0.5">
      <c r="A4230" t="s">
        <v>221</v>
      </c>
      <c r="B4230" t="s">
        <v>279</v>
      </c>
      <c r="C4230" t="s">
        <v>84</v>
      </c>
      <c r="D4230" t="s">
        <v>81</v>
      </c>
      <c r="E4230">
        <v>157.59</v>
      </c>
      <c r="F4230">
        <v>3</v>
      </c>
      <c r="G4230">
        <v>8.75</v>
      </c>
      <c r="H4230">
        <v>4.75</v>
      </c>
      <c r="I4230">
        <v>3</v>
      </c>
      <c r="J4230" s="13">
        <v>38233</v>
      </c>
      <c r="K4230" s="13">
        <v>38241</v>
      </c>
      <c r="L4230" t="s">
        <v>322</v>
      </c>
      <c r="M4230">
        <v>16.5</v>
      </c>
      <c r="N4230">
        <v>141.09</v>
      </c>
      <c r="O4230" t="s">
        <v>188</v>
      </c>
      <c r="P4230" t="s">
        <v>316</v>
      </c>
      <c r="Q4230">
        <v>9</v>
      </c>
      <c r="R4230" t="s">
        <v>317</v>
      </c>
      <c r="S4230" s="13">
        <v>-8</v>
      </c>
      <c r="T4230">
        <v>8</v>
      </c>
      <c r="U4230">
        <v>52.53</v>
      </c>
      <c r="V4230">
        <v>52.53</v>
      </c>
      <c r="W4230">
        <v>8167</v>
      </c>
    </row>
    <row r="4231" spans="1:23" x14ac:dyDescent="0.5">
      <c r="A4231" t="s">
        <v>225</v>
      </c>
      <c r="B4231" t="s">
        <v>279</v>
      </c>
      <c r="C4231" t="s">
        <v>84</v>
      </c>
      <c r="D4231" t="s">
        <v>81</v>
      </c>
      <c r="E4231">
        <v>157.59</v>
      </c>
      <c r="F4231">
        <v>3</v>
      </c>
      <c r="G4231">
        <v>8</v>
      </c>
      <c r="H4231">
        <v>7</v>
      </c>
      <c r="I4231">
        <v>3</v>
      </c>
      <c r="J4231" s="13">
        <v>38151</v>
      </c>
      <c r="K4231" s="13">
        <v>38161</v>
      </c>
      <c r="L4231" t="s">
        <v>321</v>
      </c>
      <c r="M4231">
        <v>18</v>
      </c>
      <c r="N4231">
        <v>139.59</v>
      </c>
      <c r="O4231" t="s">
        <v>188</v>
      </c>
      <c r="P4231" t="s">
        <v>323</v>
      </c>
      <c r="Q4231">
        <v>6</v>
      </c>
      <c r="R4231" t="s">
        <v>324</v>
      </c>
      <c r="S4231" s="13">
        <v>-10</v>
      </c>
      <c r="T4231">
        <v>10</v>
      </c>
      <c r="U4231">
        <v>52.53</v>
      </c>
      <c r="V4231">
        <v>52.53</v>
      </c>
      <c r="W4231">
        <v>8167</v>
      </c>
    </row>
    <row r="4232" spans="1:23" x14ac:dyDescent="0.5">
      <c r="A4232" t="s">
        <v>222</v>
      </c>
      <c r="B4232" t="s">
        <v>279</v>
      </c>
      <c r="C4232" t="s">
        <v>84</v>
      </c>
      <c r="D4232" t="s">
        <v>81</v>
      </c>
      <c r="E4232">
        <v>157.59</v>
      </c>
      <c r="F4232">
        <v>3</v>
      </c>
      <c r="G4232">
        <v>6.1199999999999974</v>
      </c>
      <c r="H4232">
        <v>6.1199999999999974</v>
      </c>
      <c r="I4232">
        <v>3</v>
      </c>
      <c r="J4232" s="13">
        <v>38128</v>
      </c>
      <c r="K4232" s="13">
        <v>38140</v>
      </c>
      <c r="L4232" t="s">
        <v>331</v>
      </c>
      <c r="M4232">
        <v>15.239999999999995</v>
      </c>
      <c r="N4232">
        <v>142.35000000000002</v>
      </c>
      <c r="O4232" t="s">
        <v>188</v>
      </c>
      <c r="P4232" t="s">
        <v>323</v>
      </c>
      <c r="Q4232">
        <v>5</v>
      </c>
      <c r="R4232" t="s">
        <v>325</v>
      </c>
      <c r="S4232" s="13">
        <v>-12</v>
      </c>
      <c r="T4232">
        <v>12</v>
      </c>
      <c r="U4232">
        <v>52.53</v>
      </c>
      <c r="V4232">
        <v>52.53</v>
      </c>
      <c r="W4232">
        <v>8167</v>
      </c>
    </row>
    <row r="4233" spans="1:23" x14ac:dyDescent="0.5">
      <c r="A4233" t="s">
        <v>225</v>
      </c>
      <c r="B4233" t="s">
        <v>279</v>
      </c>
      <c r="C4233" t="s">
        <v>84</v>
      </c>
      <c r="D4233" t="s">
        <v>81</v>
      </c>
      <c r="E4233">
        <v>157.59</v>
      </c>
      <c r="F4233">
        <v>3</v>
      </c>
      <c r="G4233">
        <v>5.5499999999999972</v>
      </c>
      <c r="H4233">
        <v>6.5499999999999972</v>
      </c>
      <c r="I4233">
        <v>3</v>
      </c>
      <c r="J4233" s="13">
        <v>38125</v>
      </c>
      <c r="K4233" s="13">
        <v>38145</v>
      </c>
      <c r="L4233" t="s">
        <v>321</v>
      </c>
      <c r="M4233">
        <v>15.099999999999994</v>
      </c>
      <c r="N4233">
        <v>142.49</v>
      </c>
      <c r="O4233" t="s">
        <v>188</v>
      </c>
      <c r="P4233" t="s">
        <v>323</v>
      </c>
      <c r="Q4233">
        <v>5</v>
      </c>
      <c r="R4233" t="s">
        <v>325</v>
      </c>
      <c r="S4233" s="13">
        <v>-20</v>
      </c>
      <c r="T4233">
        <v>20</v>
      </c>
      <c r="U4233">
        <v>52.53</v>
      </c>
      <c r="V4233">
        <v>52.53</v>
      </c>
      <c r="W4233">
        <v>8167</v>
      </c>
    </row>
    <row r="4234" spans="1:23" x14ac:dyDescent="0.5">
      <c r="A4234" t="s">
        <v>220</v>
      </c>
      <c r="B4234" t="s">
        <v>279</v>
      </c>
      <c r="C4234" t="s">
        <v>84</v>
      </c>
      <c r="D4234" t="s">
        <v>81</v>
      </c>
      <c r="E4234">
        <v>157.59</v>
      </c>
      <c r="F4234">
        <v>3</v>
      </c>
      <c r="G4234">
        <v>6.2000000000000028</v>
      </c>
      <c r="H4234">
        <v>4.2000000000000028</v>
      </c>
      <c r="I4234">
        <v>3</v>
      </c>
      <c r="J4234" s="13">
        <v>38090</v>
      </c>
      <c r="K4234" s="13">
        <v>38098</v>
      </c>
      <c r="L4234" t="s">
        <v>318</v>
      </c>
      <c r="M4234">
        <v>13.400000000000006</v>
      </c>
      <c r="N4234">
        <v>144.19</v>
      </c>
      <c r="O4234" t="s">
        <v>188</v>
      </c>
      <c r="P4234" t="s">
        <v>323</v>
      </c>
      <c r="Q4234">
        <v>4</v>
      </c>
      <c r="R4234" t="s">
        <v>326</v>
      </c>
      <c r="S4234" s="13">
        <v>-8</v>
      </c>
      <c r="T4234">
        <v>8</v>
      </c>
      <c r="U4234">
        <v>52.53</v>
      </c>
      <c r="V4234">
        <v>52.53</v>
      </c>
      <c r="W4234">
        <v>8167</v>
      </c>
    </row>
    <row r="4235" spans="1:23" x14ac:dyDescent="0.5">
      <c r="A4235" t="s">
        <v>228</v>
      </c>
      <c r="B4235" t="s">
        <v>279</v>
      </c>
      <c r="C4235" t="s">
        <v>84</v>
      </c>
      <c r="D4235" t="s">
        <v>81</v>
      </c>
      <c r="E4235">
        <v>157.59</v>
      </c>
      <c r="F4235">
        <v>3</v>
      </c>
      <c r="G4235">
        <v>5.6499999999999986</v>
      </c>
      <c r="H4235">
        <v>5.6499999999999986</v>
      </c>
      <c r="I4235">
        <v>3</v>
      </c>
      <c r="J4235" s="13">
        <v>37946</v>
      </c>
      <c r="K4235" s="13">
        <v>37963</v>
      </c>
      <c r="L4235" t="s">
        <v>310</v>
      </c>
      <c r="M4235">
        <v>14.299999999999997</v>
      </c>
      <c r="N4235">
        <v>143.29000000000002</v>
      </c>
      <c r="O4235" t="s">
        <v>187</v>
      </c>
      <c r="P4235" t="s">
        <v>308</v>
      </c>
      <c r="Q4235">
        <v>11</v>
      </c>
      <c r="R4235" t="s">
        <v>312</v>
      </c>
      <c r="S4235" s="13">
        <v>-17</v>
      </c>
      <c r="T4235">
        <v>17</v>
      </c>
      <c r="U4235">
        <v>52.53</v>
      </c>
      <c r="V4235">
        <v>52.53</v>
      </c>
      <c r="W4235">
        <v>8167</v>
      </c>
    </row>
    <row r="4236" spans="1:23" x14ac:dyDescent="0.5">
      <c r="A4236" t="s">
        <v>226</v>
      </c>
      <c r="B4236" t="s">
        <v>279</v>
      </c>
      <c r="C4236" t="s">
        <v>84</v>
      </c>
      <c r="D4236" t="s">
        <v>81</v>
      </c>
      <c r="E4236">
        <v>157.59</v>
      </c>
      <c r="F4236">
        <v>3</v>
      </c>
      <c r="G4236">
        <v>9</v>
      </c>
      <c r="H4236">
        <v>4</v>
      </c>
      <c r="I4236">
        <v>3</v>
      </c>
      <c r="J4236" s="13">
        <v>37939</v>
      </c>
      <c r="K4236" s="13">
        <v>37947</v>
      </c>
      <c r="L4236" t="s">
        <v>315</v>
      </c>
      <c r="M4236">
        <v>16</v>
      </c>
      <c r="N4236">
        <v>141.59</v>
      </c>
      <c r="O4236" t="s">
        <v>187</v>
      </c>
      <c r="P4236" t="s">
        <v>308</v>
      </c>
      <c r="Q4236">
        <v>11</v>
      </c>
      <c r="R4236" t="s">
        <v>312</v>
      </c>
      <c r="S4236" s="13">
        <v>-8</v>
      </c>
      <c r="T4236">
        <v>8</v>
      </c>
      <c r="U4236">
        <v>52.53</v>
      </c>
      <c r="V4236">
        <v>52.53</v>
      </c>
      <c r="W4236">
        <v>8167</v>
      </c>
    </row>
    <row r="4237" spans="1:23" x14ac:dyDescent="0.5">
      <c r="A4237" t="s">
        <v>220</v>
      </c>
      <c r="B4237" t="s">
        <v>279</v>
      </c>
      <c r="C4237" t="s">
        <v>84</v>
      </c>
      <c r="D4237" t="s">
        <v>81</v>
      </c>
      <c r="E4237">
        <v>157.59</v>
      </c>
      <c r="F4237">
        <v>3</v>
      </c>
      <c r="G4237">
        <v>6.73</v>
      </c>
      <c r="H4237">
        <v>3.7300000000000004</v>
      </c>
      <c r="I4237">
        <v>3</v>
      </c>
      <c r="J4237" s="13">
        <v>37888</v>
      </c>
      <c r="K4237" s="13">
        <v>37905</v>
      </c>
      <c r="L4237" t="s">
        <v>318</v>
      </c>
      <c r="M4237">
        <v>13.46</v>
      </c>
      <c r="N4237">
        <v>144.13</v>
      </c>
      <c r="O4237" t="s">
        <v>187</v>
      </c>
      <c r="P4237" t="s">
        <v>316</v>
      </c>
      <c r="Q4237">
        <v>9</v>
      </c>
      <c r="R4237" t="s">
        <v>317</v>
      </c>
      <c r="S4237" s="13">
        <v>-17</v>
      </c>
      <c r="T4237">
        <v>17</v>
      </c>
      <c r="U4237">
        <v>52.53</v>
      </c>
      <c r="V4237">
        <v>52.53</v>
      </c>
      <c r="W4237">
        <v>8167</v>
      </c>
    </row>
    <row r="4238" spans="1:23" x14ac:dyDescent="0.5">
      <c r="A4238" t="s">
        <v>225</v>
      </c>
      <c r="B4238" t="s">
        <v>279</v>
      </c>
      <c r="C4238" t="s">
        <v>84</v>
      </c>
      <c r="D4238" t="s">
        <v>81</v>
      </c>
      <c r="E4238">
        <v>157.59</v>
      </c>
      <c r="F4238">
        <v>3</v>
      </c>
      <c r="G4238">
        <v>8.86</v>
      </c>
      <c r="H4238">
        <v>3.8599999999999994</v>
      </c>
      <c r="I4238">
        <v>3</v>
      </c>
      <c r="J4238" s="13">
        <v>37841</v>
      </c>
      <c r="K4238" s="13">
        <v>37850</v>
      </c>
      <c r="L4238" t="s">
        <v>321</v>
      </c>
      <c r="M4238">
        <v>15.719999999999999</v>
      </c>
      <c r="N4238">
        <v>141.87</v>
      </c>
      <c r="O4238" t="s">
        <v>187</v>
      </c>
      <c r="P4238" t="s">
        <v>316</v>
      </c>
      <c r="Q4238">
        <v>8</v>
      </c>
      <c r="R4238" t="s">
        <v>319</v>
      </c>
      <c r="S4238" s="13">
        <v>-9</v>
      </c>
      <c r="T4238">
        <v>9</v>
      </c>
      <c r="U4238">
        <v>52.53</v>
      </c>
      <c r="V4238">
        <v>52.53</v>
      </c>
      <c r="W4238">
        <v>8167</v>
      </c>
    </row>
    <row r="4239" spans="1:23" x14ac:dyDescent="0.5">
      <c r="A4239" t="s">
        <v>228</v>
      </c>
      <c r="B4239" t="s">
        <v>279</v>
      </c>
      <c r="C4239" t="s">
        <v>84</v>
      </c>
      <c r="D4239" t="s">
        <v>81</v>
      </c>
      <c r="E4239">
        <v>157.59</v>
      </c>
      <c r="F4239">
        <v>3</v>
      </c>
      <c r="G4239">
        <v>6.5799999999999983</v>
      </c>
      <c r="H4239">
        <v>5.5799999999999983</v>
      </c>
      <c r="I4239">
        <v>3</v>
      </c>
      <c r="J4239" s="13">
        <v>37790</v>
      </c>
      <c r="K4239" s="13">
        <v>37806</v>
      </c>
      <c r="L4239" t="s">
        <v>310</v>
      </c>
      <c r="M4239">
        <v>15.159999999999997</v>
      </c>
      <c r="N4239">
        <v>142.43</v>
      </c>
      <c r="O4239" t="s">
        <v>187</v>
      </c>
      <c r="P4239" t="s">
        <v>323</v>
      </c>
      <c r="Q4239">
        <v>6</v>
      </c>
      <c r="R4239" t="s">
        <v>324</v>
      </c>
      <c r="S4239" s="13">
        <v>-16</v>
      </c>
      <c r="T4239">
        <v>16</v>
      </c>
      <c r="U4239">
        <v>52.53</v>
      </c>
      <c r="V4239">
        <v>52.53</v>
      </c>
      <c r="W4239">
        <v>8167</v>
      </c>
    </row>
    <row r="4240" spans="1:23" x14ac:dyDescent="0.5">
      <c r="A4240" t="s">
        <v>226</v>
      </c>
      <c r="B4240" t="s">
        <v>279</v>
      </c>
      <c r="C4240" t="s">
        <v>84</v>
      </c>
      <c r="D4240" t="s">
        <v>81</v>
      </c>
      <c r="E4240">
        <v>157.59</v>
      </c>
      <c r="F4240">
        <v>3</v>
      </c>
      <c r="G4240">
        <v>6.3299999999999983</v>
      </c>
      <c r="H4240">
        <v>4.3299999999999983</v>
      </c>
      <c r="I4240">
        <v>3</v>
      </c>
      <c r="J4240" s="13">
        <v>37631</v>
      </c>
      <c r="K4240" s="13">
        <v>37646</v>
      </c>
      <c r="L4240" t="s">
        <v>315</v>
      </c>
      <c r="M4240">
        <v>13.659999999999997</v>
      </c>
      <c r="N4240">
        <v>143.93</v>
      </c>
      <c r="O4240" t="s">
        <v>187</v>
      </c>
      <c r="P4240" t="s">
        <v>327</v>
      </c>
      <c r="Q4240">
        <v>1</v>
      </c>
      <c r="R4240" t="s">
        <v>330</v>
      </c>
      <c r="S4240" s="13">
        <v>-15</v>
      </c>
      <c r="T4240">
        <v>15</v>
      </c>
      <c r="U4240">
        <v>52.53</v>
      </c>
      <c r="V4240">
        <v>52.53</v>
      </c>
      <c r="W4240">
        <v>8167</v>
      </c>
    </row>
    <row r="4241" spans="1:23" x14ac:dyDescent="0.5">
      <c r="A4241" t="s">
        <v>227</v>
      </c>
      <c r="B4241" t="s">
        <v>279</v>
      </c>
      <c r="C4241" t="s">
        <v>84</v>
      </c>
      <c r="D4241" t="s">
        <v>81</v>
      </c>
      <c r="E4241">
        <v>157.59</v>
      </c>
      <c r="F4241">
        <v>3</v>
      </c>
      <c r="G4241">
        <v>9.9899999999999984</v>
      </c>
      <c r="H4241">
        <v>4.9899999999999984</v>
      </c>
      <c r="I4241">
        <v>3</v>
      </c>
      <c r="J4241" s="13">
        <v>37630</v>
      </c>
      <c r="K4241" s="13">
        <v>37648</v>
      </c>
      <c r="L4241" t="s">
        <v>311</v>
      </c>
      <c r="M4241">
        <v>17.979999999999997</v>
      </c>
      <c r="N4241">
        <v>139.61000000000001</v>
      </c>
      <c r="O4241" t="s">
        <v>187</v>
      </c>
      <c r="P4241" t="s">
        <v>327</v>
      </c>
      <c r="Q4241">
        <v>1</v>
      </c>
      <c r="R4241" t="s">
        <v>330</v>
      </c>
      <c r="S4241" s="13">
        <v>-18</v>
      </c>
      <c r="T4241">
        <v>18</v>
      </c>
      <c r="U4241">
        <v>52.53</v>
      </c>
      <c r="V4241">
        <v>52.53</v>
      </c>
      <c r="W4241">
        <v>8167</v>
      </c>
    </row>
    <row r="4242" spans="1:23" x14ac:dyDescent="0.5">
      <c r="A4242" t="s">
        <v>222</v>
      </c>
      <c r="B4242" t="s">
        <v>279</v>
      </c>
      <c r="C4242" t="s">
        <v>84</v>
      </c>
      <c r="D4242" t="s">
        <v>81</v>
      </c>
      <c r="E4242">
        <v>157.59</v>
      </c>
      <c r="F4242">
        <v>3</v>
      </c>
      <c r="G4242">
        <v>8</v>
      </c>
      <c r="H4242">
        <v>6</v>
      </c>
      <c r="I4242">
        <v>3</v>
      </c>
      <c r="J4242" s="13">
        <v>37627</v>
      </c>
      <c r="K4242" s="13">
        <v>37634</v>
      </c>
      <c r="L4242" t="s">
        <v>331</v>
      </c>
      <c r="M4242">
        <v>17</v>
      </c>
      <c r="N4242">
        <v>140.59</v>
      </c>
      <c r="O4242" t="s">
        <v>187</v>
      </c>
      <c r="P4242" t="s">
        <v>327</v>
      </c>
      <c r="Q4242">
        <v>1</v>
      </c>
      <c r="R4242" t="s">
        <v>330</v>
      </c>
      <c r="S4242" s="13">
        <v>-7</v>
      </c>
      <c r="T4242">
        <v>7</v>
      </c>
      <c r="U4242">
        <v>52.53</v>
      </c>
      <c r="V4242">
        <v>52.53</v>
      </c>
      <c r="W4242">
        <v>8167</v>
      </c>
    </row>
    <row r="4243" spans="1:23" x14ac:dyDescent="0.5">
      <c r="A4243" t="s">
        <v>222</v>
      </c>
      <c r="B4243" t="s">
        <v>279</v>
      </c>
      <c r="C4243" t="s">
        <v>84</v>
      </c>
      <c r="D4243" t="s">
        <v>81</v>
      </c>
      <c r="E4243">
        <v>157.59</v>
      </c>
      <c r="F4243">
        <v>3</v>
      </c>
      <c r="G4243">
        <v>8.84</v>
      </c>
      <c r="H4243">
        <v>6.84</v>
      </c>
      <c r="I4243">
        <v>3</v>
      </c>
      <c r="J4243" s="13">
        <v>37537</v>
      </c>
      <c r="K4243" s="13">
        <v>37546</v>
      </c>
      <c r="L4243" t="s">
        <v>331</v>
      </c>
      <c r="M4243">
        <v>18.68</v>
      </c>
      <c r="N4243">
        <v>138.91</v>
      </c>
      <c r="O4243" t="s">
        <v>186</v>
      </c>
      <c r="P4243" t="s">
        <v>308</v>
      </c>
      <c r="Q4243">
        <v>10</v>
      </c>
      <c r="R4243" t="s">
        <v>314</v>
      </c>
      <c r="S4243" s="13">
        <v>-9</v>
      </c>
      <c r="T4243">
        <v>9</v>
      </c>
      <c r="U4243">
        <v>52.53</v>
      </c>
      <c r="V4243">
        <v>52.53</v>
      </c>
      <c r="W4243">
        <v>8167</v>
      </c>
    </row>
    <row r="4244" spans="1:23" x14ac:dyDescent="0.5">
      <c r="A4244" t="s">
        <v>226</v>
      </c>
      <c r="B4244" t="s">
        <v>279</v>
      </c>
      <c r="C4244" t="s">
        <v>84</v>
      </c>
      <c r="D4244" t="s">
        <v>81</v>
      </c>
      <c r="E4244">
        <v>157.59</v>
      </c>
      <c r="F4244">
        <v>3</v>
      </c>
      <c r="G4244">
        <v>9.1199999999999974</v>
      </c>
      <c r="H4244">
        <v>6.1199999999999974</v>
      </c>
      <c r="I4244">
        <v>3</v>
      </c>
      <c r="J4244" s="13">
        <v>37521</v>
      </c>
      <c r="K4244" s="13">
        <v>37529</v>
      </c>
      <c r="L4244" t="s">
        <v>315</v>
      </c>
      <c r="M4244">
        <v>18.239999999999995</v>
      </c>
      <c r="N4244">
        <v>139.35000000000002</v>
      </c>
      <c r="O4244" t="s">
        <v>186</v>
      </c>
      <c r="P4244" t="s">
        <v>316</v>
      </c>
      <c r="Q4244">
        <v>9</v>
      </c>
      <c r="R4244" t="s">
        <v>317</v>
      </c>
      <c r="S4244" s="13">
        <v>-8</v>
      </c>
      <c r="T4244">
        <v>8</v>
      </c>
      <c r="U4244">
        <v>52.53</v>
      </c>
      <c r="V4244">
        <v>52.53</v>
      </c>
      <c r="W4244">
        <v>8167</v>
      </c>
    </row>
    <row r="4245" spans="1:23" x14ac:dyDescent="0.5">
      <c r="A4245" t="s">
        <v>225</v>
      </c>
      <c r="B4245" t="s">
        <v>279</v>
      </c>
      <c r="C4245" t="s">
        <v>84</v>
      </c>
      <c r="D4245" t="s">
        <v>81</v>
      </c>
      <c r="E4245">
        <v>157.59</v>
      </c>
      <c r="F4245">
        <v>3</v>
      </c>
      <c r="G4245">
        <v>8</v>
      </c>
      <c r="H4245">
        <v>7</v>
      </c>
      <c r="I4245">
        <v>3</v>
      </c>
      <c r="J4245" s="13">
        <v>37502</v>
      </c>
      <c r="K4245" s="13">
        <v>37512</v>
      </c>
      <c r="L4245" t="s">
        <v>321</v>
      </c>
      <c r="M4245">
        <v>18</v>
      </c>
      <c r="N4245">
        <v>139.59</v>
      </c>
      <c r="O4245" t="s">
        <v>186</v>
      </c>
      <c r="P4245" t="s">
        <v>316</v>
      </c>
      <c r="Q4245">
        <v>9</v>
      </c>
      <c r="R4245" t="s">
        <v>317</v>
      </c>
      <c r="S4245" s="13">
        <v>-10</v>
      </c>
      <c r="T4245">
        <v>10</v>
      </c>
      <c r="U4245">
        <v>52.53</v>
      </c>
      <c r="V4245">
        <v>52.53</v>
      </c>
      <c r="W4245">
        <v>8167</v>
      </c>
    </row>
    <row r="4246" spans="1:23" x14ac:dyDescent="0.5">
      <c r="A4246" t="s">
        <v>226</v>
      </c>
      <c r="B4246" t="s">
        <v>279</v>
      </c>
      <c r="C4246" t="s">
        <v>84</v>
      </c>
      <c r="D4246" t="s">
        <v>81</v>
      </c>
      <c r="E4246">
        <v>157.59</v>
      </c>
      <c r="F4246">
        <v>3</v>
      </c>
      <c r="G4246">
        <v>5.3599999999999994</v>
      </c>
      <c r="H4246">
        <v>3.3599999999999994</v>
      </c>
      <c r="I4246">
        <v>3</v>
      </c>
      <c r="J4246" s="13">
        <v>37487</v>
      </c>
      <c r="K4246" s="13">
        <v>37495</v>
      </c>
      <c r="L4246" t="s">
        <v>315</v>
      </c>
      <c r="M4246">
        <v>11.719999999999999</v>
      </c>
      <c r="N4246">
        <v>145.87</v>
      </c>
      <c r="O4246" t="s">
        <v>186</v>
      </c>
      <c r="P4246" t="s">
        <v>316</v>
      </c>
      <c r="Q4246">
        <v>8</v>
      </c>
      <c r="R4246" t="s">
        <v>319</v>
      </c>
      <c r="S4246" s="13">
        <v>-8</v>
      </c>
      <c r="T4246">
        <v>8</v>
      </c>
      <c r="U4246">
        <v>52.53</v>
      </c>
      <c r="V4246">
        <v>52.53</v>
      </c>
      <c r="W4246">
        <v>8167</v>
      </c>
    </row>
    <row r="4247" spans="1:23" x14ac:dyDescent="0.5">
      <c r="A4247" t="s">
        <v>222</v>
      </c>
      <c r="B4247" t="s">
        <v>279</v>
      </c>
      <c r="C4247" t="s">
        <v>84</v>
      </c>
      <c r="D4247" t="s">
        <v>81</v>
      </c>
      <c r="E4247">
        <v>157.59</v>
      </c>
      <c r="F4247">
        <v>3</v>
      </c>
      <c r="G4247">
        <v>10</v>
      </c>
      <c r="H4247">
        <v>5</v>
      </c>
      <c r="I4247">
        <v>3</v>
      </c>
      <c r="J4247" s="13">
        <v>37469</v>
      </c>
      <c r="K4247" s="13">
        <v>37479</v>
      </c>
      <c r="L4247" t="s">
        <v>331</v>
      </c>
      <c r="M4247">
        <v>18</v>
      </c>
      <c r="N4247">
        <v>139.59</v>
      </c>
      <c r="O4247" t="s">
        <v>186</v>
      </c>
      <c r="P4247" t="s">
        <v>316</v>
      </c>
      <c r="Q4247">
        <v>8</v>
      </c>
      <c r="R4247" t="s">
        <v>319</v>
      </c>
      <c r="S4247" s="13">
        <v>-10</v>
      </c>
      <c r="T4247">
        <v>10</v>
      </c>
      <c r="U4247">
        <v>52.53</v>
      </c>
      <c r="V4247">
        <v>52.53</v>
      </c>
      <c r="W4247">
        <v>8167</v>
      </c>
    </row>
    <row r="4248" spans="1:23" x14ac:dyDescent="0.5">
      <c r="A4248" t="s">
        <v>221</v>
      </c>
      <c r="B4248" t="s">
        <v>279</v>
      </c>
      <c r="C4248" t="s">
        <v>84</v>
      </c>
      <c r="D4248" t="s">
        <v>81</v>
      </c>
      <c r="E4248">
        <v>157.59</v>
      </c>
      <c r="F4248">
        <v>3</v>
      </c>
      <c r="G4248">
        <v>5.5499999999999972</v>
      </c>
      <c r="H4248">
        <v>3.5499999999999972</v>
      </c>
      <c r="I4248">
        <v>3</v>
      </c>
      <c r="J4248" s="13">
        <v>37337</v>
      </c>
      <c r="K4248" s="13">
        <v>37347</v>
      </c>
      <c r="L4248" t="s">
        <v>322</v>
      </c>
      <c r="M4248">
        <v>12.099999999999994</v>
      </c>
      <c r="N4248">
        <v>145.49</v>
      </c>
      <c r="O4248" t="s">
        <v>186</v>
      </c>
      <c r="P4248" t="s">
        <v>327</v>
      </c>
      <c r="Q4248">
        <v>3</v>
      </c>
      <c r="R4248" t="s">
        <v>328</v>
      </c>
      <c r="S4248" s="13">
        <v>-10</v>
      </c>
      <c r="T4248">
        <v>10</v>
      </c>
      <c r="U4248">
        <v>52.53</v>
      </c>
      <c r="V4248">
        <v>52.53</v>
      </c>
      <c r="W4248">
        <v>8167</v>
      </c>
    </row>
    <row r="4249" spans="1:23" x14ac:dyDescent="0.5">
      <c r="A4249" t="s">
        <v>221</v>
      </c>
      <c r="B4249" t="s">
        <v>279</v>
      </c>
      <c r="C4249" t="s">
        <v>84</v>
      </c>
      <c r="D4249" t="s">
        <v>81</v>
      </c>
      <c r="E4249">
        <v>157.59</v>
      </c>
      <c r="F4249">
        <v>3</v>
      </c>
      <c r="G4249">
        <v>9.4500000000000028</v>
      </c>
      <c r="H4249">
        <v>4.4500000000000028</v>
      </c>
      <c r="I4249">
        <v>3</v>
      </c>
      <c r="J4249" s="13">
        <v>37332</v>
      </c>
      <c r="K4249" s="13">
        <v>37348</v>
      </c>
      <c r="L4249" t="s">
        <v>322</v>
      </c>
      <c r="M4249">
        <v>16.900000000000006</v>
      </c>
      <c r="N4249">
        <v>140.69</v>
      </c>
      <c r="O4249" t="s">
        <v>186</v>
      </c>
      <c r="P4249" t="s">
        <v>327</v>
      </c>
      <c r="Q4249">
        <v>3</v>
      </c>
      <c r="R4249" t="s">
        <v>328</v>
      </c>
      <c r="S4249" s="13">
        <v>-16</v>
      </c>
      <c r="T4249">
        <v>16</v>
      </c>
      <c r="U4249">
        <v>52.53</v>
      </c>
      <c r="V4249">
        <v>52.53</v>
      </c>
      <c r="W4249">
        <v>8167</v>
      </c>
    </row>
    <row r="4250" spans="1:23" x14ac:dyDescent="0.5">
      <c r="A4250" t="s">
        <v>220</v>
      </c>
      <c r="B4250" t="s">
        <v>279</v>
      </c>
      <c r="C4250" t="s">
        <v>84</v>
      </c>
      <c r="D4250" t="s">
        <v>81</v>
      </c>
      <c r="E4250">
        <v>157.59</v>
      </c>
      <c r="F4250">
        <v>3</v>
      </c>
      <c r="G4250">
        <v>7.8799999999999955</v>
      </c>
      <c r="H4250">
        <v>3.8799999999999955</v>
      </c>
      <c r="I4250">
        <v>3</v>
      </c>
      <c r="J4250" s="13">
        <v>37260</v>
      </c>
      <c r="K4250" s="13">
        <v>37275</v>
      </c>
      <c r="L4250" t="s">
        <v>318</v>
      </c>
      <c r="M4250">
        <v>14.759999999999991</v>
      </c>
      <c r="N4250">
        <v>142.83000000000001</v>
      </c>
      <c r="O4250" t="s">
        <v>186</v>
      </c>
      <c r="P4250" t="s">
        <v>327</v>
      </c>
      <c r="Q4250">
        <v>1</v>
      </c>
      <c r="R4250" t="s">
        <v>330</v>
      </c>
      <c r="S4250" s="13">
        <v>-15</v>
      </c>
      <c r="T4250">
        <v>15</v>
      </c>
      <c r="U4250">
        <v>52.53</v>
      </c>
      <c r="V4250">
        <v>52.53</v>
      </c>
      <c r="W4250">
        <v>8167</v>
      </c>
    </row>
    <row r="4251" spans="1:23" x14ac:dyDescent="0.5">
      <c r="A4251" t="s">
        <v>222</v>
      </c>
      <c r="B4251" t="s">
        <v>279</v>
      </c>
      <c r="C4251" t="s">
        <v>84</v>
      </c>
      <c r="D4251" t="s">
        <v>81</v>
      </c>
      <c r="E4251">
        <v>157.59</v>
      </c>
      <c r="F4251">
        <v>3</v>
      </c>
      <c r="G4251">
        <v>6</v>
      </c>
      <c r="H4251">
        <v>3</v>
      </c>
      <c r="I4251">
        <v>3</v>
      </c>
      <c r="J4251" s="13">
        <v>37242</v>
      </c>
      <c r="K4251" s="13">
        <v>37250</v>
      </c>
      <c r="L4251" t="s">
        <v>331</v>
      </c>
      <c r="M4251">
        <v>12</v>
      </c>
      <c r="N4251">
        <v>145.59</v>
      </c>
      <c r="O4251" t="s">
        <v>185</v>
      </c>
      <c r="P4251" t="s">
        <v>308</v>
      </c>
      <c r="Q4251">
        <v>12</v>
      </c>
      <c r="R4251" t="s">
        <v>309</v>
      </c>
      <c r="S4251" s="13">
        <v>-8</v>
      </c>
      <c r="T4251">
        <v>8</v>
      </c>
      <c r="U4251">
        <v>52.53</v>
      </c>
      <c r="V4251">
        <v>52.53</v>
      </c>
      <c r="W4251">
        <v>8167</v>
      </c>
    </row>
    <row r="4252" spans="1:23" x14ac:dyDescent="0.5">
      <c r="A4252" t="s">
        <v>227</v>
      </c>
      <c r="B4252" t="s">
        <v>279</v>
      </c>
      <c r="C4252" t="s">
        <v>84</v>
      </c>
      <c r="D4252" t="s">
        <v>81</v>
      </c>
      <c r="E4252">
        <v>157.59</v>
      </c>
      <c r="F4252">
        <v>3</v>
      </c>
      <c r="G4252">
        <v>5.4500000000000028</v>
      </c>
      <c r="H4252">
        <v>6.4500000000000028</v>
      </c>
      <c r="I4252">
        <v>3</v>
      </c>
      <c r="J4252" s="13">
        <v>37101</v>
      </c>
      <c r="K4252" s="13">
        <v>37110</v>
      </c>
      <c r="L4252" t="s">
        <v>311</v>
      </c>
      <c r="M4252">
        <v>14.900000000000006</v>
      </c>
      <c r="N4252">
        <v>142.69</v>
      </c>
      <c r="O4252" t="s">
        <v>185</v>
      </c>
      <c r="P4252" t="s">
        <v>316</v>
      </c>
      <c r="Q4252">
        <v>7</v>
      </c>
      <c r="R4252" t="s">
        <v>320</v>
      </c>
      <c r="S4252" s="13">
        <v>-9</v>
      </c>
      <c r="T4252">
        <v>9</v>
      </c>
      <c r="U4252">
        <v>52.53</v>
      </c>
      <c r="V4252">
        <v>52.53</v>
      </c>
      <c r="W4252">
        <v>8167</v>
      </c>
    </row>
    <row r="4253" spans="1:23" x14ac:dyDescent="0.5">
      <c r="A4253" t="s">
        <v>220</v>
      </c>
      <c r="B4253" t="s">
        <v>279</v>
      </c>
      <c r="C4253" t="s">
        <v>84</v>
      </c>
      <c r="D4253" t="s">
        <v>81</v>
      </c>
      <c r="E4253">
        <v>157.59</v>
      </c>
      <c r="F4253">
        <v>3</v>
      </c>
      <c r="G4253">
        <v>6.3599999999999994</v>
      </c>
      <c r="H4253">
        <v>4.3599999999999994</v>
      </c>
      <c r="I4253">
        <v>3</v>
      </c>
      <c r="J4253" s="13">
        <v>37098</v>
      </c>
      <c r="K4253" s="13">
        <v>37108</v>
      </c>
      <c r="L4253" t="s">
        <v>318</v>
      </c>
      <c r="M4253">
        <v>13.719999999999999</v>
      </c>
      <c r="N4253">
        <v>143.87</v>
      </c>
      <c r="O4253" t="s">
        <v>185</v>
      </c>
      <c r="P4253" t="s">
        <v>316</v>
      </c>
      <c r="Q4253">
        <v>7</v>
      </c>
      <c r="R4253" t="s">
        <v>320</v>
      </c>
      <c r="S4253" s="13">
        <v>-10</v>
      </c>
      <c r="T4253">
        <v>10</v>
      </c>
      <c r="U4253">
        <v>52.53</v>
      </c>
      <c r="V4253">
        <v>52.53</v>
      </c>
      <c r="W4253">
        <v>8167</v>
      </c>
    </row>
    <row r="4254" spans="1:23" x14ac:dyDescent="0.5">
      <c r="A4254" t="s">
        <v>222</v>
      </c>
      <c r="B4254" t="s">
        <v>279</v>
      </c>
      <c r="C4254" t="s">
        <v>84</v>
      </c>
      <c r="D4254" t="s">
        <v>81</v>
      </c>
      <c r="E4254">
        <v>157.59</v>
      </c>
      <c r="F4254">
        <v>3</v>
      </c>
      <c r="G4254">
        <v>9.2199999999999989</v>
      </c>
      <c r="H4254">
        <v>5.2199999999999989</v>
      </c>
      <c r="I4254">
        <v>3</v>
      </c>
      <c r="J4254" s="13">
        <v>37052</v>
      </c>
      <c r="K4254" s="13">
        <v>37069</v>
      </c>
      <c r="L4254" t="s">
        <v>331</v>
      </c>
      <c r="M4254">
        <v>17.439999999999998</v>
      </c>
      <c r="N4254">
        <v>140.15</v>
      </c>
      <c r="O4254" t="s">
        <v>185</v>
      </c>
      <c r="P4254" t="s">
        <v>323</v>
      </c>
      <c r="Q4254">
        <v>6</v>
      </c>
      <c r="R4254" t="s">
        <v>324</v>
      </c>
      <c r="S4254" s="13">
        <v>-17</v>
      </c>
      <c r="T4254">
        <v>17</v>
      </c>
      <c r="U4254">
        <v>52.53</v>
      </c>
      <c r="V4254">
        <v>52.53</v>
      </c>
      <c r="W4254">
        <v>8167</v>
      </c>
    </row>
    <row r="4255" spans="1:23" x14ac:dyDescent="0.5">
      <c r="A4255" t="s">
        <v>223</v>
      </c>
      <c r="B4255" t="s">
        <v>279</v>
      </c>
      <c r="C4255" t="s">
        <v>84</v>
      </c>
      <c r="D4255" t="s">
        <v>81</v>
      </c>
      <c r="E4255">
        <v>157.59</v>
      </c>
      <c r="F4255">
        <v>3</v>
      </c>
      <c r="G4255">
        <v>10</v>
      </c>
      <c r="H4255">
        <v>5</v>
      </c>
      <c r="I4255">
        <v>3</v>
      </c>
      <c r="J4255" s="13">
        <v>37045</v>
      </c>
      <c r="K4255" s="13">
        <v>37062</v>
      </c>
      <c r="L4255" t="s">
        <v>307</v>
      </c>
      <c r="M4255">
        <v>18</v>
      </c>
      <c r="N4255">
        <v>139.59</v>
      </c>
      <c r="O4255" t="s">
        <v>185</v>
      </c>
      <c r="P4255" t="s">
        <v>323</v>
      </c>
      <c r="Q4255">
        <v>6</v>
      </c>
      <c r="R4255" t="s">
        <v>324</v>
      </c>
      <c r="S4255" s="13">
        <v>-17</v>
      </c>
      <c r="T4255">
        <v>17</v>
      </c>
      <c r="U4255">
        <v>52.53</v>
      </c>
      <c r="V4255">
        <v>52.53</v>
      </c>
      <c r="W4255">
        <v>8167</v>
      </c>
    </row>
    <row r="4256" spans="1:23" x14ac:dyDescent="0.5">
      <c r="A4256" t="s">
        <v>225</v>
      </c>
      <c r="B4256" t="s">
        <v>279</v>
      </c>
      <c r="C4256" t="s">
        <v>84</v>
      </c>
      <c r="D4256" t="s">
        <v>81</v>
      </c>
      <c r="E4256">
        <v>157.59</v>
      </c>
      <c r="F4256">
        <v>3</v>
      </c>
      <c r="G4256">
        <v>9.1000000000000014</v>
      </c>
      <c r="H4256">
        <v>4.1000000000000014</v>
      </c>
      <c r="I4256">
        <v>3</v>
      </c>
      <c r="J4256" s="13">
        <v>36986</v>
      </c>
      <c r="K4256" s="13">
        <v>37006</v>
      </c>
      <c r="L4256" t="s">
        <v>321</v>
      </c>
      <c r="M4256">
        <v>16.200000000000003</v>
      </c>
      <c r="N4256">
        <v>141.38999999999999</v>
      </c>
      <c r="O4256" t="s">
        <v>185</v>
      </c>
      <c r="P4256" t="s">
        <v>323</v>
      </c>
      <c r="Q4256">
        <v>4</v>
      </c>
      <c r="R4256" t="s">
        <v>326</v>
      </c>
      <c r="S4256" s="13">
        <v>-20</v>
      </c>
      <c r="T4256">
        <v>20</v>
      </c>
      <c r="U4256">
        <v>52.53</v>
      </c>
      <c r="V4256">
        <v>52.53</v>
      </c>
      <c r="W4256">
        <v>8167</v>
      </c>
    </row>
    <row r="4257" spans="1:23" x14ac:dyDescent="0.5">
      <c r="A4257" t="s">
        <v>226</v>
      </c>
      <c r="B4257" t="s">
        <v>279</v>
      </c>
      <c r="C4257" t="s">
        <v>84</v>
      </c>
      <c r="D4257" t="s">
        <v>81</v>
      </c>
      <c r="E4257">
        <v>157.59</v>
      </c>
      <c r="F4257">
        <v>3</v>
      </c>
      <c r="G4257">
        <v>7.990000000000002</v>
      </c>
      <c r="H4257">
        <v>4.990000000000002</v>
      </c>
      <c r="I4257">
        <v>3</v>
      </c>
      <c r="J4257" s="13">
        <v>36918</v>
      </c>
      <c r="K4257" s="13">
        <v>36938</v>
      </c>
      <c r="L4257" t="s">
        <v>315</v>
      </c>
      <c r="M4257">
        <v>15.980000000000004</v>
      </c>
      <c r="N4257">
        <v>141.61000000000001</v>
      </c>
      <c r="O4257" t="s">
        <v>185</v>
      </c>
      <c r="P4257" t="s">
        <v>327</v>
      </c>
      <c r="Q4257">
        <v>1</v>
      </c>
      <c r="R4257" t="s">
        <v>330</v>
      </c>
      <c r="S4257" s="13">
        <v>-20</v>
      </c>
      <c r="T4257">
        <v>20</v>
      </c>
      <c r="U4257">
        <v>52.53</v>
      </c>
      <c r="V4257">
        <v>52.53</v>
      </c>
      <c r="W4257">
        <v>8167</v>
      </c>
    </row>
    <row r="4258" spans="1:23" x14ac:dyDescent="0.5">
      <c r="A4258" t="s">
        <v>225</v>
      </c>
      <c r="B4258" t="s">
        <v>279</v>
      </c>
      <c r="C4258" t="s">
        <v>84</v>
      </c>
      <c r="D4258" t="s">
        <v>81</v>
      </c>
      <c r="E4258">
        <v>157.59</v>
      </c>
      <c r="F4258">
        <v>3</v>
      </c>
      <c r="G4258">
        <v>8.36</v>
      </c>
      <c r="H4258">
        <v>6.3599999999999994</v>
      </c>
      <c r="I4258">
        <v>3</v>
      </c>
      <c r="J4258" s="13">
        <v>36757</v>
      </c>
      <c r="K4258" s="13">
        <v>36764</v>
      </c>
      <c r="L4258" t="s">
        <v>321</v>
      </c>
      <c r="M4258">
        <v>17.72</v>
      </c>
      <c r="N4258">
        <v>139.87</v>
      </c>
      <c r="O4258" t="s">
        <v>184</v>
      </c>
      <c r="P4258" t="s">
        <v>316</v>
      </c>
      <c r="Q4258">
        <v>8</v>
      </c>
      <c r="R4258" t="s">
        <v>319</v>
      </c>
      <c r="S4258" s="13">
        <v>-7</v>
      </c>
      <c r="T4258">
        <v>7</v>
      </c>
      <c r="U4258">
        <v>52.53</v>
      </c>
      <c r="V4258">
        <v>52.53</v>
      </c>
      <c r="W4258">
        <v>8167</v>
      </c>
    </row>
    <row r="4259" spans="1:23" x14ac:dyDescent="0.5">
      <c r="A4259" t="s">
        <v>225</v>
      </c>
      <c r="B4259" t="s">
        <v>279</v>
      </c>
      <c r="C4259" t="s">
        <v>84</v>
      </c>
      <c r="D4259" t="s">
        <v>81</v>
      </c>
      <c r="E4259">
        <v>157.59</v>
      </c>
      <c r="F4259">
        <v>3</v>
      </c>
      <c r="G4259">
        <v>9.36</v>
      </c>
      <c r="H4259">
        <v>3.3599999999999994</v>
      </c>
      <c r="I4259">
        <v>3</v>
      </c>
      <c r="J4259" s="13">
        <v>36716</v>
      </c>
      <c r="K4259" s="13">
        <v>36727</v>
      </c>
      <c r="L4259" t="s">
        <v>321</v>
      </c>
      <c r="M4259">
        <v>15.719999999999999</v>
      </c>
      <c r="N4259">
        <v>141.87</v>
      </c>
      <c r="O4259" t="s">
        <v>184</v>
      </c>
      <c r="P4259" t="s">
        <v>316</v>
      </c>
      <c r="Q4259">
        <v>7</v>
      </c>
      <c r="R4259" t="s">
        <v>320</v>
      </c>
      <c r="S4259" s="13">
        <v>-11</v>
      </c>
      <c r="T4259">
        <v>11</v>
      </c>
      <c r="U4259">
        <v>52.53</v>
      </c>
      <c r="V4259">
        <v>52.53</v>
      </c>
      <c r="W4259">
        <v>8167</v>
      </c>
    </row>
    <row r="4260" spans="1:23" x14ac:dyDescent="0.5">
      <c r="A4260" t="s">
        <v>220</v>
      </c>
      <c r="B4260" t="s">
        <v>279</v>
      </c>
      <c r="C4260" t="s">
        <v>84</v>
      </c>
      <c r="D4260" t="s">
        <v>81</v>
      </c>
      <c r="E4260">
        <v>157.59</v>
      </c>
      <c r="F4260">
        <v>3</v>
      </c>
      <c r="G4260">
        <v>8.61</v>
      </c>
      <c r="H4260">
        <v>6.6099999999999994</v>
      </c>
      <c r="I4260">
        <v>3</v>
      </c>
      <c r="J4260" s="13">
        <v>36716</v>
      </c>
      <c r="K4260" s="13">
        <v>36734</v>
      </c>
      <c r="L4260" t="s">
        <v>318</v>
      </c>
      <c r="M4260">
        <v>18.22</v>
      </c>
      <c r="N4260">
        <v>139.37</v>
      </c>
      <c r="O4260" t="s">
        <v>184</v>
      </c>
      <c r="P4260" t="s">
        <v>316</v>
      </c>
      <c r="Q4260">
        <v>7</v>
      </c>
      <c r="R4260" t="s">
        <v>320</v>
      </c>
      <c r="S4260" s="13">
        <v>-18</v>
      </c>
      <c r="T4260">
        <v>18</v>
      </c>
      <c r="U4260">
        <v>52.53</v>
      </c>
      <c r="V4260">
        <v>52.53</v>
      </c>
      <c r="W4260">
        <v>8167</v>
      </c>
    </row>
    <row r="4261" spans="1:23" x14ac:dyDescent="0.5">
      <c r="A4261" t="s">
        <v>225</v>
      </c>
      <c r="B4261" t="s">
        <v>279</v>
      </c>
      <c r="C4261" t="s">
        <v>84</v>
      </c>
      <c r="D4261" t="s">
        <v>81</v>
      </c>
      <c r="E4261">
        <v>157.59</v>
      </c>
      <c r="F4261">
        <v>3</v>
      </c>
      <c r="G4261">
        <v>7.6099999999999994</v>
      </c>
      <c r="H4261">
        <v>5.6099999999999994</v>
      </c>
      <c r="I4261">
        <v>3</v>
      </c>
      <c r="J4261" s="13">
        <v>36711</v>
      </c>
      <c r="K4261" s="13">
        <v>36718</v>
      </c>
      <c r="L4261" t="s">
        <v>321</v>
      </c>
      <c r="M4261">
        <v>16.22</v>
      </c>
      <c r="N4261">
        <v>141.37</v>
      </c>
      <c r="O4261" t="s">
        <v>184</v>
      </c>
      <c r="P4261" t="s">
        <v>316</v>
      </c>
      <c r="Q4261">
        <v>7</v>
      </c>
      <c r="R4261" t="s">
        <v>320</v>
      </c>
      <c r="S4261" s="13">
        <v>-7</v>
      </c>
      <c r="T4261">
        <v>7</v>
      </c>
      <c r="U4261">
        <v>52.53</v>
      </c>
      <c r="V4261">
        <v>52.53</v>
      </c>
      <c r="W4261">
        <v>8167</v>
      </c>
    </row>
    <row r="4262" spans="1:23" x14ac:dyDescent="0.5">
      <c r="A4262" t="s">
        <v>226</v>
      </c>
      <c r="B4262" t="s">
        <v>279</v>
      </c>
      <c r="C4262" t="s">
        <v>84</v>
      </c>
      <c r="D4262" t="s">
        <v>81</v>
      </c>
      <c r="E4262">
        <v>157.59</v>
      </c>
      <c r="F4262">
        <v>3</v>
      </c>
      <c r="G4262">
        <v>8.1199999999999974</v>
      </c>
      <c r="H4262">
        <v>4.1199999999999974</v>
      </c>
      <c r="I4262">
        <v>3</v>
      </c>
      <c r="J4262" s="13">
        <v>36706</v>
      </c>
      <c r="K4262" s="13">
        <v>36721</v>
      </c>
      <c r="L4262" t="s">
        <v>315</v>
      </c>
      <c r="M4262">
        <v>15.239999999999995</v>
      </c>
      <c r="N4262">
        <v>142.35000000000002</v>
      </c>
      <c r="O4262" t="s">
        <v>184</v>
      </c>
      <c r="P4262" t="s">
        <v>323</v>
      </c>
      <c r="Q4262">
        <v>6</v>
      </c>
      <c r="R4262" t="s">
        <v>324</v>
      </c>
      <c r="S4262" s="13">
        <v>-15</v>
      </c>
      <c r="T4262">
        <v>15</v>
      </c>
      <c r="U4262">
        <v>52.53</v>
      </c>
      <c r="V4262">
        <v>52.53</v>
      </c>
      <c r="W4262">
        <v>8167</v>
      </c>
    </row>
    <row r="4263" spans="1:23" x14ac:dyDescent="0.5">
      <c r="A4263" t="s">
        <v>220</v>
      </c>
      <c r="B4263" t="s">
        <v>279</v>
      </c>
      <c r="C4263" t="s">
        <v>84</v>
      </c>
      <c r="D4263" t="s">
        <v>81</v>
      </c>
      <c r="E4263">
        <v>157.59</v>
      </c>
      <c r="F4263">
        <v>3</v>
      </c>
      <c r="G4263">
        <v>7.5499999999999972</v>
      </c>
      <c r="H4263">
        <v>4.5499999999999972</v>
      </c>
      <c r="I4263">
        <v>3</v>
      </c>
      <c r="J4263" s="13">
        <v>36612</v>
      </c>
      <c r="K4263" s="13">
        <v>36623</v>
      </c>
      <c r="L4263" t="s">
        <v>318</v>
      </c>
      <c r="M4263">
        <v>15.099999999999994</v>
      </c>
      <c r="N4263">
        <v>142.49</v>
      </c>
      <c r="O4263" t="s">
        <v>184</v>
      </c>
      <c r="P4263" t="s">
        <v>327</v>
      </c>
      <c r="Q4263">
        <v>3</v>
      </c>
      <c r="R4263" t="s">
        <v>328</v>
      </c>
      <c r="S4263" s="13">
        <v>-11</v>
      </c>
      <c r="T4263">
        <v>11</v>
      </c>
      <c r="U4263">
        <v>52.53</v>
      </c>
      <c r="V4263">
        <v>52.53</v>
      </c>
      <c r="W4263">
        <v>8167</v>
      </c>
    </row>
    <row r="4264" spans="1:23" x14ac:dyDescent="0.5">
      <c r="A4264" t="s">
        <v>228</v>
      </c>
      <c r="B4264" t="s">
        <v>279</v>
      </c>
      <c r="C4264" t="s">
        <v>84</v>
      </c>
      <c r="D4264" t="s">
        <v>81</v>
      </c>
      <c r="E4264">
        <v>157.59</v>
      </c>
      <c r="F4264">
        <v>3</v>
      </c>
      <c r="G4264">
        <v>5.6499999999999986</v>
      </c>
      <c r="H4264">
        <v>6.6499999999999986</v>
      </c>
      <c r="I4264">
        <v>3</v>
      </c>
      <c r="J4264" s="13">
        <v>36601</v>
      </c>
      <c r="K4264" s="13">
        <v>36608</v>
      </c>
      <c r="L4264" t="s">
        <v>310</v>
      </c>
      <c r="M4264">
        <v>15.299999999999997</v>
      </c>
      <c r="N4264">
        <v>142.29000000000002</v>
      </c>
      <c r="O4264" t="s">
        <v>184</v>
      </c>
      <c r="P4264" t="s">
        <v>327</v>
      </c>
      <c r="Q4264">
        <v>3</v>
      </c>
      <c r="R4264" t="s">
        <v>328</v>
      </c>
      <c r="S4264" s="13">
        <v>-7</v>
      </c>
      <c r="T4264">
        <v>7</v>
      </c>
      <c r="U4264">
        <v>52.53</v>
      </c>
      <c r="V4264">
        <v>52.53</v>
      </c>
      <c r="W4264">
        <v>8167</v>
      </c>
    </row>
    <row r="4265" spans="1:23" x14ac:dyDescent="0.5">
      <c r="A4265" t="s">
        <v>224</v>
      </c>
      <c r="B4265" t="s">
        <v>279</v>
      </c>
      <c r="C4265" t="s">
        <v>84</v>
      </c>
      <c r="D4265" t="s">
        <v>81</v>
      </c>
      <c r="E4265">
        <v>157.59</v>
      </c>
      <c r="F4265">
        <v>3</v>
      </c>
      <c r="G4265">
        <v>5.3599999999999994</v>
      </c>
      <c r="H4265">
        <v>3.3599999999999994</v>
      </c>
      <c r="I4265">
        <v>3</v>
      </c>
      <c r="J4265" s="13">
        <v>36592</v>
      </c>
      <c r="K4265" s="13">
        <v>36603</v>
      </c>
      <c r="L4265" t="s">
        <v>313</v>
      </c>
      <c r="M4265">
        <v>11.719999999999999</v>
      </c>
      <c r="N4265">
        <v>145.87</v>
      </c>
      <c r="O4265" t="s">
        <v>184</v>
      </c>
      <c r="P4265" t="s">
        <v>327</v>
      </c>
      <c r="Q4265">
        <v>3</v>
      </c>
      <c r="R4265" t="s">
        <v>328</v>
      </c>
      <c r="S4265" s="13">
        <v>-11</v>
      </c>
      <c r="T4265">
        <v>11</v>
      </c>
      <c r="U4265">
        <v>52.53</v>
      </c>
      <c r="V4265">
        <v>52.53</v>
      </c>
      <c r="W4265">
        <v>8167</v>
      </c>
    </row>
    <row r="4266" spans="1:23" x14ac:dyDescent="0.5">
      <c r="A4266" t="s">
        <v>223</v>
      </c>
      <c r="B4266" t="s">
        <v>279</v>
      </c>
      <c r="C4266" t="s">
        <v>84</v>
      </c>
      <c r="D4266" t="s">
        <v>81</v>
      </c>
      <c r="E4266">
        <v>157.59</v>
      </c>
      <c r="F4266">
        <v>3</v>
      </c>
      <c r="G4266">
        <v>8.36</v>
      </c>
      <c r="H4266">
        <v>5.3599999999999994</v>
      </c>
      <c r="I4266">
        <v>3</v>
      </c>
      <c r="J4266" s="13">
        <v>36588</v>
      </c>
      <c r="K4266" s="13">
        <v>36606</v>
      </c>
      <c r="L4266" t="s">
        <v>307</v>
      </c>
      <c r="M4266">
        <v>16.72</v>
      </c>
      <c r="N4266">
        <v>140.87</v>
      </c>
      <c r="O4266" t="s">
        <v>184</v>
      </c>
      <c r="P4266" t="s">
        <v>327</v>
      </c>
      <c r="Q4266">
        <v>3</v>
      </c>
      <c r="R4266" t="s">
        <v>328</v>
      </c>
      <c r="S4266" s="13">
        <v>-18</v>
      </c>
      <c r="T4266">
        <v>18</v>
      </c>
      <c r="U4266">
        <v>52.53</v>
      </c>
      <c r="V4266">
        <v>52.53</v>
      </c>
      <c r="W4266">
        <v>8167</v>
      </c>
    </row>
    <row r="4267" spans="1:23" x14ac:dyDescent="0.5">
      <c r="A4267" t="s">
        <v>223</v>
      </c>
      <c r="B4267" t="s">
        <v>279</v>
      </c>
      <c r="C4267" t="s">
        <v>84</v>
      </c>
      <c r="D4267" t="s">
        <v>81</v>
      </c>
      <c r="E4267">
        <v>157.59</v>
      </c>
      <c r="F4267">
        <v>3</v>
      </c>
      <c r="G4267">
        <v>8</v>
      </c>
      <c r="H4267">
        <v>3</v>
      </c>
      <c r="I4267">
        <v>3</v>
      </c>
      <c r="J4267" s="13">
        <v>36520</v>
      </c>
      <c r="K4267" s="13">
        <v>36529</v>
      </c>
      <c r="L4267" t="s">
        <v>307</v>
      </c>
      <c r="M4267">
        <v>14</v>
      </c>
      <c r="N4267">
        <v>143.59</v>
      </c>
      <c r="O4267" t="s">
        <v>333</v>
      </c>
      <c r="P4267" t="s">
        <v>308</v>
      </c>
      <c r="Q4267">
        <v>12</v>
      </c>
      <c r="R4267" t="s">
        <v>309</v>
      </c>
      <c r="S4267" s="13">
        <v>-9</v>
      </c>
      <c r="T4267">
        <v>9</v>
      </c>
      <c r="U4267">
        <v>52.53</v>
      </c>
      <c r="V4267">
        <v>52.53</v>
      </c>
      <c r="W4267">
        <v>8167</v>
      </c>
    </row>
    <row r="4268" spans="1:23" x14ac:dyDescent="0.5">
      <c r="A4268" t="s">
        <v>228</v>
      </c>
      <c r="B4268" t="s">
        <v>279</v>
      </c>
      <c r="C4268" t="s">
        <v>84</v>
      </c>
      <c r="D4268" t="s">
        <v>81</v>
      </c>
      <c r="E4268">
        <v>157.59</v>
      </c>
      <c r="F4268">
        <v>3</v>
      </c>
      <c r="G4268">
        <v>7.5799999999999983</v>
      </c>
      <c r="H4268">
        <v>3.5799999999999983</v>
      </c>
      <c r="I4268">
        <v>2</v>
      </c>
      <c r="J4268" s="13">
        <v>42345</v>
      </c>
      <c r="K4268" s="13">
        <v>43103</v>
      </c>
      <c r="L4268" t="s">
        <v>310</v>
      </c>
      <c r="M4268">
        <v>13.159999999999997</v>
      </c>
      <c r="N4268">
        <v>144.43</v>
      </c>
      <c r="O4268" t="s">
        <v>230</v>
      </c>
      <c r="P4268" t="s">
        <v>308</v>
      </c>
      <c r="Q4268">
        <v>12</v>
      </c>
      <c r="R4268" t="s">
        <v>309</v>
      </c>
      <c r="S4268" s="13">
        <v>-758</v>
      </c>
      <c r="T4268">
        <v>758</v>
      </c>
      <c r="U4268">
        <v>52.53</v>
      </c>
      <c r="V4268">
        <v>52.53</v>
      </c>
      <c r="W4268">
        <v>8167</v>
      </c>
    </row>
    <row r="4269" spans="1:23" x14ac:dyDescent="0.5">
      <c r="A4269" t="s">
        <v>220</v>
      </c>
      <c r="B4269" t="s">
        <v>279</v>
      </c>
      <c r="C4269" t="s">
        <v>84</v>
      </c>
      <c r="D4269" t="s">
        <v>81</v>
      </c>
      <c r="E4269">
        <v>157.59</v>
      </c>
      <c r="F4269">
        <v>3</v>
      </c>
      <c r="G4269">
        <v>7.5499999999999972</v>
      </c>
      <c r="H4269">
        <v>3.5499999999999972</v>
      </c>
      <c r="I4269">
        <v>2</v>
      </c>
      <c r="J4269" s="13">
        <v>42333</v>
      </c>
      <c r="K4269" s="13">
        <v>42340</v>
      </c>
      <c r="L4269" t="s">
        <v>318</v>
      </c>
      <c r="M4269">
        <v>13.099999999999994</v>
      </c>
      <c r="N4269">
        <v>144.49</v>
      </c>
      <c r="O4269" t="s">
        <v>230</v>
      </c>
      <c r="P4269" t="s">
        <v>308</v>
      </c>
      <c r="Q4269">
        <v>11</v>
      </c>
      <c r="R4269" t="s">
        <v>312</v>
      </c>
      <c r="S4269" s="13">
        <v>-7</v>
      </c>
      <c r="T4269">
        <v>7</v>
      </c>
      <c r="U4269">
        <v>52.53</v>
      </c>
      <c r="V4269">
        <v>52.53</v>
      </c>
      <c r="W4269">
        <v>8167</v>
      </c>
    </row>
    <row r="4270" spans="1:23" x14ac:dyDescent="0.5">
      <c r="A4270" t="s">
        <v>228</v>
      </c>
      <c r="B4270" t="s">
        <v>279</v>
      </c>
      <c r="C4270" t="s">
        <v>84</v>
      </c>
      <c r="D4270" t="s">
        <v>81</v>
      </c>
      <c r="E4270">
        <v>157.59</v>
      </c>
      <c r="F4270">
        <v>3</v>
      </c>
      <c r="G4270">
        <v>9</v>
      </c>
      <c r="H4270">
        <v>6</v>
      </c>
      <c r="I4270">
        <v>2</v>
      </c>
      <c r="J4270" s="13">
        <v>42325</v>
      </c>
      <c r="K4270" s="13">
        <v>43098</v>
      </c>
      <c r="L4270" t="s">
        <v>310</v>
      </c>
      <c r="M4270">
        <v>17</v>
      </c>
      <c r="N4270">
        <v>140.59</v>
      </c>
      <c r="O4270" t="s">
        <v>230</v>
      </c>
      <c r="P4270" t="s">
        <v>308</v>
      </c>
      <c r="Q4270">
        <v>11</v>
      </c>
      <c r="R4270" t="s">
        <v>312</v>
      </c>
      <c r="S4270" s="13">
        <v>-773</v>
      </c>
      <c r="T4270">
        <v>773</v>
      </c>
      <c r="U4270">
        <v>52.53</v>
      </c>
      <c r="V4270">
        <v>52.53</v>
      </c>
      <c r="W4270">
        <v>8167</v>
      </c>
    </row>
    <row r="4271" spans="1:23" x14ac:dyDescent="0.5">
      <c r="A4271" t="s">
        <v>225</v>
      </c>
      <c r="B4271" t="s">
        <v>279</v>
      </c>
      <c r="C4271" t="s">
        <v>84</v>
      </c>
      <c r="D4271" t="s">
        <v>81</v>
      </c>
      <c r="E4271">
        <v>157.59</v>
      </c>
      <c r="F4271">
        <v>3</v>
      </c>
      <c r="G4271">
        <v>5.8799999999999955</v>
      </c>
      <c r="H4271">
        <v>3.8799999999999955</v>
      </c>
      <c r="I4271">
        <v>2</v>
      </c>
      <c r="J4271" s="13">
        <v>42306</v>
      </c>
      <c r="K4271" s="13">
        <v>42324</v>
      </c>
      <c r="L4271" t="s">
        <v>321</v>
      </c>
      <c r="M4271">
        <v>11.759999999999991</v>
      </c>
      <c r="N4271">
        <v>145.83000000000001</v>
      </c>
      <c r="O4271" t="s">
        <v>230</v>
      </c>
      <c r="P4271" t="s">
        <v>308</v>
      </c>
      <c r="Q4271">
        <v>10</v>
      </c>
      <c r="R4271" t="s">
        <v>314</v>
      </c>
      <c r="S4271" s="13">
        <v>-18</v>
      </c>
      <c r="T4271">
        <v>18</v>
      </c>
      <c r="U4271">
        <v>52.53</v>
      </c>
      <c r="V4271">
        <v>52.53</v>
      </c>
      <c r="W4271">
        <v>8167</v>
      </c>
    </row>
    <row r="4272" spans="1:23" x14ac:dyDescent="0.5">
      <c r="A4272" t="s">
        <v>227</v>
      </c>
      <c r="B4272" t="s">
        <v>279</v>
      </c>
      <c r="C4272" t="s">
        <v>84</v>
      </c>
      <c r="D4272" t="s">
        <v>81</v>
      </c>
      <c r="E4272">
        <v>157.59</v>
      </c>
      <c r="F4272">
        <v>3</v>
      </c>
      <c r="G4272">
        <v>6.9899999999999984</v>
      </c>
      <c r="H4272">
        <v>5.9899999999999984</v>
      </c>
      <c r="I4272">
        <v>2</v>
      </c>
      <c r="J4272" s="13">
        <v>42298</v>
      </c>
      <c r="K4272" s="13">
        <v>42313</v>
      </c>
      <c r="L4272" t="s">
        <v>311</v>
      </c>
      <c r="M4272">
        <v>14.979999999999997</v>
      </c>
      <c r="N4272">
        <v>142.61000000000001</v>
      </c>
      <c r="O4272" t="s">
        <v>230</v>
      </c>
      <c r="P4272" t="s">
        <v>308</v>
      </c>
      <c r="Q4272">
        <v>10</v>
      </c>
      <c r="R4272" t="s">
        <v>314</v>
      </c>
      <c r="S4272" s="13">
        <v>-15</v>
      </c>
      <c r="T4272">
        <v>15</v>
      </c>
      <c r="U4272">
        <v>52.53</v>
      </c>
      <c r="V4272">
        <v>52.53</v>
      </c>
      <c r="W4272">
        <v>8167</v>
      </c>
    </row>
    <row r="4273" spans="1:23" x14ac:dyDescent="0.5">
      <c r="A4273" t="s">
        <v>220</v>
      </c>
      <c r="B4273" t="s">
        <v>279</v>
      </c>
      <c r="C4273" t="s">
        <v>84</v>
      </c>
      <c r="D4273" t="s">
        <v>81</v>
      </c>
      <c r="E4273">
        <v>157.59</v>
      </c>
      <c r="F4273">
        <v>3</v>
      </c>
      <c r="G4273">
        <v>8.4500000000000028</v>
      </c>
      <c r="H4273">
        <v>3.4500000000000028</v>
      </c>
      <c r="I4273">
        <v>2</v>
      </c>
      <c r="J4273" s="13">
        <v>42292</v>
      </c>
      <c r="K4273" s="13">
        <v>42984</v>
      </c>
      <c r="L4273" t="s">
        <v>318</v>
      </c>
      <c r="M4273">
        <v>13.900000000000006</v>
      </c>
      <c r="N4273">
        <v>143.69</v>
      </c>
      <c r="O4273" t="s">
        <v>230</v>
      </c>
      <c r="P4273" t="s">
        <v>308</v>
      </c>
      <c r="Q4273">
        <v>10</v>
      </c>
      <c r="R4273" t="s">
        <v>314</v>
      </c>
      <c r="S4273" s="13">
        <v>-692</v>
      </c>
      <c r="T4273">
        <v>692</v>
      </c>
      <c r="U4273">
        <v>52.53</v>
      </c>
      <c r="V4273">
        <v>52.53</v>
      </c>
      <c r="W4273">
        <v>8167</v>
      </c>
    </row>
    <row r="4274" spans="1:23" x14ac:dyDescent="0.5">
      <c r="A4274" t="s">
        <v>227</v>
      </c>
      <c r="B4274" t="s">
        <v>279</v>
      </c>
      <c r="C4274" t="s">
        <v>84</v>
      </c>
      <c r="D4274" t="s">
        <v>81</v>
      </c>
      <c r="E4274">
        <v>157.59</v>
      </c>
      <c r="F4274">
        <v>3</v>
      </c>
      <c r="G4274">
        <v>6.8599999999999994</v>
      </c>
      <c r="H4274">
        <v>3.8599999999999994</v>
      </c>
      <c r="I4274">
        <v>2</v>
      </c>
      <c r="J4274" s="13">
        <v>42282</v>
      </c>
      <c r="K4274" s="13">
        <v>42301</v>
      </c>
      <c r="L4274" t="s">
        <v>311</v>
      </c>
      <c r="M4274">
        <v>12.719999999999999</v>
      </c>
      <c r="N4274">
        <v>144.87</v>
      </c>
      <c r="O4274" t="s">
        <v>230</v>
      </c>
      <c r="P4274" t="s">
        <v>308</v>
      </c>
      <c r="Q4274">
        <v>10</v>
      </c>
      <c r="R4274" t="s">
        <v>314</v>
      </c>
      <c r="S4274" s="13">
        <v>-19</v>
      </c>
      <c r="T4274">
        <v>19</v>
      </c>
      <c r="U4274">
        <v>52.53</v>
      </c>
      <c r="V4274">
        <v>52.53</v>
      </c>
      <c r="W4274">
        <v>8167</v>
      </c>
    </row>
    <row r="4275" spans="1:23" x14ac:dyDescent="0.5">
      <c r="A4275" t="s">
        <v>227</v>
      </c>
      <c r="B4275" t="s">
        <v>279</v>
      </c>
      <c r="C4275" t="s">
        <v>84</v>
      </c>
      <c r="D4275" t="s">
        <v>81</v>
      </c>
      <c r="E4275">
        <v>157.59</v>
      </c>
      <c r="F4275">
        <v>3</v>
      </c>
      <c r="G4275">
        <v>6.2000000000000028</v>
      </c>
      <c r="H4275">
        <v>4.2000000000000028</v>
      </c>
      <c r="I4275">
        <v>2</v>
      </c>
      <c r="J4275" s="13">
        <v>42282</v>
      </c>
      <c r="K4275" s="13">
        <v>42297</v>
      </c>
      <c r="L4275" t="s">
        <v>311</v>
      </c>
      <c r="M4275">
        <v>12.400000000000006</v>
      </c>
      <c r="N4275">
        <v>145.19</v>
      </c>
      <c r="O4275" t="s">
        <v>230</v>
      </c>
      <c r="P4275" t="s">
        <v>308</v>
      </c>
      <c r="Q4275">
        <v>10</v>
      </c>
      <c r="R4275" t="s">
        <v>314</v>
      </c>
      <c r="S4275" s="13">
        <v>-15</v>
      </c>
      <c r="T4275">
        <v>15</v>
      </c>
      <c r="U4275">
        <v>52.53</v>
      </c>
      <c r="V4275">
        <v>52.53</v>
      </c>
      <c r="W4275">
        <v>8167</v>
      </c>
    </row>
    <row r="4276" spans="1:23" x14ac:dyDescent="0.5">
      <c r="A4276" t="s">
        <v>225</v>
      </c>
      <c r="B4276" t="s">
        <v>279</v>
      </c>
      <c r="C4276" t="s">
        <v>84</v>
      </c>
      <c r="D4276" t="s">
        <v>81</v>
      </c>
      <c r="E4276">
        <v>157.59</v>
      </c>
      <c r="F4276">
        <v>3</v>
      </c>
      <c r="G4276">
        <v>8.5799999999999983</v>
      </c>
      <c r="H4276">
        <v>3.5799999999999983</v>
      </c>
      <c r="I4276">
        <v>2</v>
      </c>
      <c r="J4276" s="13">
        <v>42275</v>
      </c>
      <c r="K4276" s="13">
        <v>43174</v>
      </c>
      <c r="L4276" t="s">
        <v>321</v>
      </c>
      <c r="M4276">
        <v>14.159999999999997</v>
      </c>
      <c r="N4276">
        <v>143.43</v>
      </c>
      <c r="O4276" t="s">
        <v>230</v>
      </c>
      <c r="P4276" t="s">
        <v>316</v>
      </c>
      <c r="Q4276">
        <v>9</v>
      </c>
      <c r="R4276" t="s">
        <v>317</v>
      </c>
      <c r="S4276" s="13">
        <v>-899</v>
      </c>
      <c r="T4276">
        <v>899</v>
      </c>
      <c r="U4276">
        <v>52.53</v>
      </c>
      <c r="V4276">
        <v>52.53</v>
      </c>
      <c r="W4276">
        <v>8167</v>
      </c>
    </row>
    <row r="4277" spans="1:23" x14ac:dyDescent="0.5">
      <c r="A4277" t="s">
        <v>222</v>
      </c>
      <c r="B4277" t="s">
        <v>279</v>
      </c>
      <c r="C4277" t="s">
        <v>84</v>
      </c>
      <c r="D4277" t="s">
        <v>81</v>
      </c>
      <c r="E4277">
        <v>157.59</v>
      </c>
      <c r="F4277">
        <v>3</v>
      </c>
      <c r="G4277">
        <v>9.68</v>
      </c>
      <c r="H4277">
        <v>6.68</v>
      </c>
      <c r="I4277">
        <v>2</v>
      </c>
      <c r="J4277" s="13">
        <v>42268</v>
      </c>
      <c r="K4277" s="13">
        <v>43069</v>
      </c>
      <c r="L4277" t="s">
        <v>331</v>
      </c>
      <c r="M4277">
        <v>18.36</v>
      </c>
      <c r="N4277">
        <v>139.23000000000002</v>
      </c>
      <c r="O4277" t="s">
        <v>230</v>
      </c>
      <c r="P4277" t="s">
        <v>316</v>
      </c>
      <c r="Q4277">
        <v>9</v>
      </c>
      <c r="R4277" t="s">
        <v>317</v>
      </c>
      <c r="S4277" s="13">
        <v>-801</v>
      </c>
      <c r="T4277">
        <v>801</v>
      </c>
      <c r="U4277">
        <v>52.53</v>
      </c>
      <c r="V4277">
        <v>52.53</v>
      </c>
      <c r="W4277">
        <v>8167</v>
      </c>
    </row>
    <row r="4278" spans="1:23" x14ac:dyDescent="0.5">
      <c r="A4278" t="s">
        <v>226</v>
      </c>
      <c r="B4278" t="s">
        <v>279</v>
      </c>
      <c r="C4278" t="s">
        <v>84</v>
      </c>
      <c r="D4278" t="s">
        <v>81</v>
      </c>
      <c r="E4278">
        <v>157.59</v>
      </c>
      <c r="F4278">
        <v>3</v>
      </c>
      <c r="G4278">
        <v>9.8999999999999986</v>
      </c>
      <c r="H4278">
        <v>5.8999999999999986</v>
      </c>
      <c r="I4278">
        <v>2</v>
      </c>
      <c r="J4278" s="13">
        <v>42267</v>
      </c>
      <c r="K4278" s="13">
        <v>42973</v>
      </c>
      <c r="L4278" t="s">
        <v>315</v>
      </c>
      <c r="M4278">
        <v>17.799999999999997</v>
      </c>
      <c r="N4278">
        <v>139.79000000000002</v>
      </c>
      <c r="O4278" t="s">
        <v>230</v>
      </c>
      <c r="P4278" t="s">
        <v>316</v>
      </c>
      <c r="Q4278">
        <v>9</v>
      </c>
      <c r="R4278" t="s">
        <v>317</v>
      </c>
      <c r="S4278" s="13">
        <v>-706</v>
      </c>
      <c r="T4278">
        <v>706</v>
      </c>
      <c r="U4278">
        <v>52.53</v>
      </c>
      <c r="V4278">
        <v>52.53</v>
      </c>
      <c r="W4278">
        <v>8167</v>
      </c>
    </row>
    <row r="4279" spans="1:23" x14ac:dyDescent="0.5">
      <c r="A4279" t="s">
        <v>225</v>
      </c>
      <c r="B4279" t="s">
        <v>279</v>
      </c>
      <c r="C4279" t="s">
        <v>84</v>
      </c>
      <c r="D4279" t="s">
        <v>81</v>
      </c>
      <c r="E4279">
        <v>157.59</v>
      </c>
      <c r="F4279">
        <v>3</v>
      </c>
      <c r="G4279">
        <v>5.9899999999999984</v>
      </c>
      <c r="H4279">
        <v>3.9899999999999984</v>
      </c>
      <c r="I4279">
        <v>2</v>
      </c>
      <c r="J4279" s="13">
        <v>42265</v>
      </c>
      <c r="K4279" s="13">
        <v>42276</v>
      </c>
      <c r="L4279" t="s">
        <v>321</v>
      </c>
      <c r="M4279">
        <v>11.979999999999997</v>
      </c>
      <c r="N4279">
        <v>145.61000000000001</v>
      </c>
      <c r="O4279" t="s">
        <v>230</v>
      </c>
      <c r="P4279" t="s">
        <v>316</v>
      </c>
      <c r="Q4279">
        <v>9</v>
      </c>
      <c r="R4279" t="s">
        <v>317</v>
      </c>
      <c r="S4279" s="13">
        <v>-11</v>
      </c>
      <c r="T4279">
        <v>11</v>
      </c>
      <c r="U4279">
        <v>52.53</v>
      </c>
      <c r="V4279">
        <v>52.53</v>
      </c>
      <c r="W4279">
        <v>8167</v>
      </c>
    </row>
    <row r="4280" spans="1:23" x14ac:dyDescent="0.5">
      <c r="A4280" t="s">
        <v>221</v>
      </c>
      <c r="B4280" t="s">
        <v>279</v>
      </c>
      <c r="C4280" t="s">
        <v>84</v>
      </c>
      <c r="D4280" t="s">
        <v>81</v>
      </c>
      <c r="E4280">
        <v>157.59</v>
      </c>
      <c r="F4280">
        <v>3</v>
      </c>
      <c r="G4280">
        <v>5.6099999999999994</v>
      </c>
      <c r="H4280">
        <v>6.6099999999999994</v>
      </c>
      <c r="I4280">
        <v>2</v>
      </c>
      <c r="J4280" s="13">
        <v>42261</v>
      </c>
      <c r="K4280" s="13">
        <v>42972</v>
      </c>
      <c r="L4280" t="s">
        <v>322</v>
      </c>
      <c r="M4280">
        <v>14.219999999999999</v>
      </c>
      <c r="N4280">
        <v>143.37</v>
      </c>
      <c r="O4280" t="s">
        <v>230</v>
      </c>
      <c r="P4280" t="s">
        <v>316</v>
      </c>
      <c r="Q4280">
        <v>9</v>
      </c>
      <c r="R4280" t="s">
        <v>317</v>
      </c>
      <c r="S4280" s="13">
        <v>-711</v>
      </c>
      <c r="T4280">
        <v>711</v>
      </c>
      <c r="U4280">
        <v>52.53</v>
      </c>
      <c r="V4280">
        <v>52.53</v>
      </c>
      <c r="W4280">
        <v>8167</v>
      </c>
    </row>
    <row r="4281" spans="1:23" x14ac:dyDescent="0.5">
      <c r="A4281" t="s">
        <v>222</v>
      </c>
      <c r="B4281" t="s">
        <v>279</v>
      </c>
      <c r="C4281" t="s">
        <v>84</v>
      </c>
      <c r="D4281" t="s">
        <v>81</v>
      </c>
      <c r="E4281">
        <v>157.59</v>
      </c>
      <c r="F4281">
        <v>3</v>
      </c>
      <c r="G4281">
        <v>6.5799999999999983</v>
      </c>
      <c r="H4281">
        <v>4.5799999999999983</v>
      </c>
      <c r="I4281">
        <v>2</v>
      </c>
      <c r="J4281" s="13">
        <v>42258</v>
      </c>
      <c r="K4281" s="13">
        <v>42273</v>
      </c>
      <c r="L4281" t="s">
        <v>331</v>
      </c>
      <c r="M4281">
        <v>13.159999999999997</v>
      </c>
      <c r="N4281">
        <v>144.43</v>
      </c>
      <c r="O4281" t="s">
        <v>230</v>
      </c>
      <c r="P4281" t="s">
        <v>316</v>
      </c>
      <c r="Q4281">
        <v>9</v>
      </c>
      <c r="R4281" t="s">
        <v>317</v>
      </c>
      <c r="S4281" s="13">
        <v>-15</v>
      </c>
      <c r="T4281">
        <v>15</v>
      </c>
      <c r="U4281">
        <v>52.53</v>
      </c>
      <c r="V4281">
        <v>52.53</v>
      </c>
      <c r="W4281">
        <v>8167</v>
      </c>
    </row>
    <row r="4282" spans="1:23" x14ac:dyDescent="0.5">
      <c r="A4282" t="s">
        <v>220</v>
      </c>
      <c r="B4282" t="s">
        <v>279</v>
      </c>
      <c r="C4282" t="s">
        <v>84</v>
      </c>
      <c r="D4282" t="s">
        <v>81</v>
      </c>
      <c r="E4282">
        <v>157.59</v>
      </c>
      <c r="F4282">
        <v>3</v>
      </c>
      <c r="G4282">
        <v>9.5799999999999983</v>
      </c>
      <c r="H4282">
        <v>3.5799999999999983</v>
      </c>
      <c r="I4282">
        <v>2</v>
      </c>
      <c r="J4282" s="13">
        <v>42223</v>
      </c>
      <c r="K4282" s="13">
        <v>42232</v>
      </c>
      <c r="L4282" t="s">
        <v>318</v>
      </c>
      <c r="M4282">
        <v>15.159999999999997</v>
      </c>
      <c r="N4282">
        <v>142.43</v>
      </c>
      <c r="O4282" t="s">
        <v>230</v>
      </c>
      <c r="P4282" t="s">
        <v>316</v>
      </c>
      <c r="Q4282">
        <v>8</v>
      </c>
      <c r="R4282" t="s">
        <v>319</v>
      </c>
      <c r="S4282" s="13">
        <v>-9</v>
      </c>
      <c r="T4282">
        <v>9</v>
      </c>
      <c r="U4282">
        <v>52.53</v>
      </c>
      <c r="V4282">
        <v>52.53</v>
      </c>
      <c r="W4282">
        <v>8167</v>
      </c>
    </row>
    <row r="4283" spans="1:23" x14ac:dyDescent="0.5">
      <c r="A4283" t="s">
        <v>228</v>
      </c>
      <c r="B4283" t="s">
        <v>279</v>
      </c>
      <c r="C4283" t="s">
        <v>84</v>
      </c>
      <c r="D4283" t="s">
        <v>81</v>
      </c>
      <c r="E4283">
        <v>157.59</v>
      </c>
      <c r="F4283">
        <v>3</v>
      </c>
      <c r="G4283">
        <v>8.8999999999999986</v>
      </c>
      <c r="H4283">
        <v>3.8999999999999986</v>
      </c>
      <c r="I4283">
        <v>2</v>
      </c>
      <c r="J4283" s="13">
        <v>42212</v>
      </c>
      <c r="K4283" s="13">
        <v>43165</v>
      </c>
      <c r="L4283" t="s">
        <v>310</v>
      </c>
      <c r="M4283">
        <v>14.799999999999997</v>
      </c>
      <c r="N4283">
        <v>142.79000000000002</v>
      </c>
      <c r="O4283" t="s">
        <v>230</v>
      </c>
      <c r="P4283" t="s">
        <v>316</v>
      </c>
      <c r="Q4283">
        <v>7</v>
      </c>
      <c r="R4283" t="s">
        <v>320</v>
      </c>
      <c r="S4283" s="13">
        <v>-953</v>
      </c>
      <c r="T4283">
        <v>953</v>
      </c>
      <c r="U4283">
        <v>52.53</v>
      </c>
      <c r="V4283">
        <v>52.53</v>
      </c>
      <c r="W4283">
        <v>8167</v>
      </c>
    </row>
    <row r="4284" spans="1:23" x14ac:dyDescent="0.5">
      <c r="A4284" t="s">
        <v>227</v>
      </c>
      <c r="B4284" t="s">
        <v>279</v>
      </c>
      <c r="C4284" t="s">
        <v>84</v>
      </c>
      <c r="D4284" t="s">
        <v>81</v>
      </c>
      <c r="E4284">
        <v>157.59</v>
      </c>
      <c r="F4284">
        <v>3</v>
      </c>
      <c r="G4284">
        <v>7.3599999999999994</v>
      </c>
      <c r="H4284">
        <v>4.3599999999999994</v>
      </c>
      <c r="I4284">
        <v>2</v>
      </c>
      <c r="J4284" s="13">
        <v>42208</v>
      </c>
      <c r="K4284" s="13">
        <v>43161</v>
      </c>
      <c r="L4284" t="s">
        <v>311</v>
      </c>
      <c r="M4284">
        <v>13.719999999999999</v>
      </c>
      <c r="N4284">
        <v>143.87</v>
      </c>
      <c r="O4284" t="s">
        <v>230</v>
      </c>
      <c r="P4284" t="s">
        <v>316</v>
      </c>
      <c r="Q4284">
        <v>7</v>
      </c>
      <c r="R4284" t="s">
        <v>320</v>
      </c>
      <c r="S4284" s="13">
        <v>-953</v>
      </c>
      <c r="T4284">
        <v>953</v>
      </c>
      <c r="U4284">
        <v>52.53</v>
      </c>
      <c r="V4284">
        <v>52.53</v>
      </c>
      <c r="W4284">
        <v>8167</v>
      </c>
    </row>
    <row r="4285" spans="1:23" x14ac:dyDescent="0.5">
      <c r="A4285" t="s">
        <v>227</v>
      </c>
      <c r="B4285" t="s">
        <v>279</v>
      </c>
      <c r="C4285" t="s">
        <v>84</v>
      </c>
      <c r="D4285" t="s">
        <v>81</v>
      </c>
      <c r="E4285">
        <v>157.59</v>
      </c>
      <c r="F4285">
        <v>3</v>
      </c>
      <c r="G4285">
        <v>5.6099999999999994</v>
      </c>
      <c r="H4285">
        <v>6.6099999999999994</v>
      </c>
      <c r="I4285">
        <v>2</v>
      </c>
      <c r="J4285" s="13">
        <v>42199</v>
      </c>
      <c r="K4285" s="13">
        <v>42214</v>
      </c>
      <c r="L4285" t="s">
        <v>311</v>
      </c>
      <c r="M4285">
        <v>14.219999999999999</v>
      </c>
      <c r="N4285">
        <v>143.37</v>
      </c>
      <c r="O4285" t="s">
        <v>230</v>
      </c>
      <c r="P4285" t="s">
        <v>316</v>
      </c>
      <c r="Q4285">
        <v>7</v>
      </c>
      <c r="R4285" t="s">
        <v>320</v>
      </c>
      <c r="S4285" s="13">
        <v>-15</v>
      </c>
      <c r="T4285">
        <v>15</v>
      </c>
      <c r="U4285">
        <v>52.53</v>
      </c>
      <c r="V4285">
        <v>52.53</v>
      </c>
      <c r="W4285">
        <v>8167</v>
      </c>
    </row>
    <row r="4286" spans="1:23" x14ac:dyDescent="0.5">
      <c r="A4286" t="s">
        <v>226</v>
      </c>
      <c r="B4286" t="s">
        <v>279</v>
      </c>
      <c r="C4286" t="s">
        <v>84</v>
      </c>
      <c r="D4286" t="s">
        <v>81</v>
      </c>
      <c r="E4286">
        <v>157.59</v>
      </c>
      <c r="F4286">
        <v>3</v>
      </c>
      <c r="G4286">
        <v>7.5499999999999972</v>
      </c>
      <c r="H4286">
        <v>6.5499999999999972</v>
      </c>
      <c r="I4286">
        <v>2</v>
      </c>
      <c r="J4286" s="13">
        <v>42195</v>
      </c>
      <c r="K4286" s="13">
        <v>42205</v>
      </c>
      <c r="L4286" t="s">
        <v>315</v>
      </c>
      <c r="M4286">
        <v>16.099999999999994</v>
      </c>
      <c r="N4286">
        <v>141.49</v>
      </c>
      <c r="O4286" t="s">
        <v>230</v>
      </c>
      <c r="P4286" t="s">
        <v>316</v>
      </c>
      <c r="Q4286">
        <v>7</v>
      </c>
      <c r="R4286" t="s">
        <v>320</v>
      </c>
      <c r="S4286" s="13">
        <v>-10</v>
      </c>
      <c r="T4286">
        <v>10</v>
      </c>
      <c r="U4286">
        <v>52.53</v>
      </c>
      <c r="V4286">
        <v>52.53</v>
      </c>
      <c r="W4286">
        <v>8167</v>
      </c>
    </row>
    <row r="4287" spans="1:23" x14ac:dyDescent="0.5">
      <c r="A4287" t="s">
        <v>225</v>
      </c>
      <c r="B4287" t="s">
        <v>279</v>
      </c>
      <c r="C4287" t="s">
        <v>84</v>
      </c>
      <c r="D4287" t="s">
        <v>81</v>
      </c>
      <c r="E4287">
        <v>157.59</v>
      </c>
      <c r="F4287">
        <v>3</v>
      </c>
      <c r="G4287">
        <v>8.89</v>
      </c>
      <c r="H4287">
        <v>3.8900000000000006</v>
      </c>
      <c r="I4287">
        <v>2</v>
      </c>
      <c r="J4287" s="13">
        <v>42175</v>
      </c>
      <c r="K4287" s="13">
        <v>42183</v>
      </c>
      <c r="L4287" t="s">
        <v>321</v>
      </c>
      <c r="M4287">
        <v>14.780000000000001</v>
      </c>
      <c r="N4287">
        <v>142.81</v>
      </c>
      <c r="O4287" t="s">
        <v>230</v>
      </c>
      <c r="P4287" t="s">
        <v>323</v>
      </c>
      <c r="Q4287">
        <v>6</v>
      </c>
      <c r="R4287" t="s">
        <v>324</v>
      </c>
      <c r="S4287" s="13">
        <v>-8</v>
      </c>
      <c r="T4287">
        <v>8</v>
      </c>
      <c r="U4287">
        <v>52.53</v>
      </c>
      <c r="V4287">
        <v>52.53</v>
      </c>
      <c r="W4287">
        <v>8167</v>
      </c>
    </row>
    <row r="4288" spans="1:23" x14ac:dyDescent="0.5">
      <c r="A4288" t="s">
        <v>224</v>
      </c>
      <c r="B4288" t="s">
        <v>279</v>
      </c>
      <c r="C4288" t="s">
        <v>84</v>
      </c>
      <c r="D4288" t="s">
        <v>81</v>
      </c>
      <c r="E4288">
        <v>157.59</v>
      </c>
      <c r="F4288">
        <v>3</v>
      </c>
      <c r="G4288">
        <v>8.84</v>
      </c>
      <c r="H4288">
        <v>4.84</v>
      </c>
      <c r="I4288">
        <v>2</v>
      </c>
      <c r="J4288" s="13">
        <v>42164</v>
      </c>
      <c r="K4288" s="13">
        <v>43040</v>
      </c>
      <c r="L4288" t="s">
        <v>313</v>
      </c>
      <c r="M4288">
        <v>15.68</v>
      </c>
      <c r="N4288">
        <v>141.91</v>
      </c>
      <c r="O4288" t="s">
        <v>230</v>
      </c>
      <c r="P4288" t="s">
        <v>323</v>
      </c>
      <c r="Q4288">
        <v>6</v>
      </c>
      <c r="R4288" t="s">
        <v>324</v>
      </c>
      <c r="S4288" s="13">
        <v>-876</v>
      </c>
      <c r="T4288">
        <v>876</v>
      </c>
      <c r="U4288">
        <v>52.53</v>
      </c>
      <c r="V4288">
        <v>52.53</v>
      </c>
      <c r="W4288">
        <v>8167</v>
      </c>
    </row>
    <row r="4289" spans="1:23" x14ac:dyDescent="0.5">
      <c r="A4289" t="s">
        <v>226</v>
      </c>
      <c r="B4289" t="s">
        <v>279</v>
      </c>
      <c r="C4289" t="s">
        <v>84</v>
      </c>
      <c r="D4289" t="s">
        <v>81</v>
      </c>
      <c r="E4289">
        <v>157.59</v>
      </c>
      <c r="F4289">
        <v>3</v>
      </c>
      <c r="G4289">
        <v>5</v>
      </c>
      <c r="H4289">
        <v>6</v>
      </c>
      <c r="I4289">
        <v>2</v>
      </c>
      <c r="J4289" s="13">
        <v>42149</v>
      </c>
      <c r="K4289" s="13">
        <v>42159</v>
      </c>
      <c r="L4289" t="s">
        <v>315</v>
      </c>
      <c r="M4289">
        <v>13</v>
      </c>
      <c r="N4289">
        <v>144.59</v>
      </c>
      <c r="O4289" t="s">
        <v>230</v>
      </c>
      <c r="P4289" t="s">
        <v>323</v>
      </c>
      <c r="Q4289">
        <v>5</v>
      </c>
      <c r="R4289" t="s">
        <v>325</v>
      </c>
      <c r="S4289" s="13">
        <v>-10</v>
      </c>
      <c r="T4289">
        <v>10</v>
      </c>
      <c r="U4289">
        <v>52.53</v>
      </c>
      <c r="V4289">
        <v>52.53</v>
      </c>
      <c r="W4289">
        <v>8167</v>
      </c>
    </row>
    <row r="4290" spans="1:23" x14ac:dyDescent="0.5">
      <c r="A4290" t="s">
        <v>221</v>
      </c>
      <c r="B4290" t="s">
        <v>279</v>
      </c>
      <c r="C4290" t="s">
        <v>84</v>
      </c>
      <c r="D4290" t="s">
        <v>81</v>
      </c>
      <c r="E4290">
        <v>157.59</v>
      </c>
      <c r="F4290">
        <v>3</v>
      </c>
      <c r="G4290">
        <v>7.5499999999999972</v>
      </c>
      <c r="H4290">
        <v>4.5499999999999972</v>
      </c>
      <c r="I4290">
        <v>2</v>
      </c>
      <c r="J4290" s="13">
        <v>42140</v>
      </c>
      <c r="K4290" s="13">
        <v>42936</v>
      </c>
      <c r="L4290" t="s">
        <v>322</v>
      </c>
      <c r="M4290">
        <v>14.099999999999994</v>
      </c>
      <c r="N4290">
        <v>143.49</v>
      </c>
      <c r="O4290" t="s">
        <v>230</v>
      </c>
      <c r="P4290" t="s">
        <v>323</v>
      </c>
      <c r="Q4290">
        <v>5</v>
      </c>
      <c r="R4290" t="s">
        <v>325</v>
      </c>
      <c r="S4290" s="13">
        <v>-796</v>
      </c>
      <c r="T4290">
        <v>796</v>
      </c>
      <c r="U4290">
        <v>52.53</v>
      </c>
      <c r="V4290">
        <v>52.53</v>
      </c>
      <c r="W4290">
        <v>8167</v>
      </c>
    </row>
    <row r="4291" spans="1:23" x14ac:dyDescent="0.5">
      <c r="A4291" t="s">
        <v>227</v>
      </c>
      <c r="B4291" t="s">
        <v>279</v>
      </c>
      <c r="C4291" t="s">
        <v>84</v>
      </c>
      <c r="D4291" t="s">
        <v>81</v>
      </c>
      <c r="E4291">
        <v>157.59</v>
      </c>
      <c r="F4291">
        <v>3</v>
      </c>
      <c r="G4291">
        <v>9.5499999999999972</v>
      </c>
      <c r="H4291">
        <v>3.5499999999999972</v>
      </c>
      <c r="I4291">
        <v>2</v>
      </c>
      <c r="J4291" s="13">
        <v>42100</v>
      </c>
      <c r="K4291" s="13">
        <v>42931</v>
      </c>
      <c r="L4291" t="s">
        <v>311</v>
      </c>
      <c r="M4291">
        <v>15.099999999999994</v>
      </c>
      <c r="N4291">
        <v>142.49</v>
      </c>
      <c r="O4291" t="s">
        <v>230</v>
      </c>
      <c r="P4291" t="s">
        <v>323</v>
      </c>
      <c r="Q4291">
        <v>4</v>
      </c>
      <c r="R4291" t="s">
        <v>326</v>
      </c>
      <c r="S4291" s="13">
        <v>-831</v>
      </c>
      <c r="T4291">
        <v>831</v>
      </c>
      <c r="U4291">
        <v>52.53</v>
      </c>
      <c r="V4291">
        <v>52.53</v>
      </c>
      <c r="W4291">
        <v>8167</v>
      </c>
    </row>
    <row r="4292" spans="1:23" x14ac:dyDescent="0.5">
      <c r="A4292" t="s">
        <v>223</v>
      </c>
      <c r="B4292" t="s">
        <v>279</v>
      </c>
      <c r="C4292" t="s">
        <v>84</v>
      </c>
      <c r="D4292" t="s">
        <v>81</v>
      </c>
      <c r="E4292">
        <v>157.59</v>
      </c>
      <c r="F4292">
        <v>3</v>
      </c>
      <c r="G4292">
        <v>8.8799999999999955</v>
      </c>
      <c r="H4292">
        <v>6.8799999999999955</v>
      </c>
      <c r="I4292">
        <v>2</v>
      </c>
      <c r="J4292" s="13">
        <v>42092</v>
      </c>
      <c r="K4292" s="13">
        <v>42108</v>
      </c>
      <c r="L4292" t="s">
        <v>307</v>
      </c>
      <c r="M4292">
        <v>17.759999999999991</v>
      </c>
      <c r="N4292">
        <v>139.83000000000001</v>
      </c>
      <c r="O4292" t="s">
        <v>230</v>
      </c>
      <c r="P4292" t="s">
        <v>327</v>
      </c>
      <c r="Q4292">
        <v>3</v>
      </c>
      <c r="R4292" t="s">
        <v>328</v>
      </c>
      <c r="S4292" s="13">
        <v>-16</v>
      </c>
      <c r="T4292">
        <v>16</v>
      </c>
      <c r="U4292">
        <v>52.53</v>
      </c>
      <c r="V4292">
        <v>52.53</v>
      </c>
      <c r="W4292">
        <v>8167</v>
      </c>
    </row>
    <row r="4293" spans="1:23" x14ac:dyDescent="0.5">
      <c r="A4293" t="s">
        <v>221</v>
      </c>
      <c r="B4293" t="s">
        <v>279</v>
      </c>
      <c r="C4293" t="s">
        <v>84</v>
      </c>
      <c r="D4293" t="s">
        <v>81</v>
      </c>
      <c r="E4293">
        <v>157.59</v>
      </c>
      <c r="F4293">
        <v>3</v>
      </c>
      <c r="G4293">
        <v>7.73</v>
      </c>
      <c r="H4293">
        <v>3.7300000000000004</v>
      </c>
      <c r="I4293">
        <v>2</v>
      </c>
      <c r="J4293" s="13">
        <v>42074</v>
      </c>
      <c r="K4293" s="13">
        <v>42094</v>
      </c>
      <c r="L4293" t="s">
        <v>322</v>
      </c>
      <c r="M4293">
        <v>13.46</v>
      </c>
      <c r="N4293">
        <v>144.13</v>
      </c>
      <c r="O4293" t="s">
        <v>230</v>
      </c>
      <c r="P4293" t="s">
        <v>327</v>
      </c>
      <c r="Q4293">
        <v>3</v>
      </c>
      <c r="R4293" t="s">
        <v>328</v>
      </c>
      <c r="S4293" s="13">
        <v>-20</v>
      </c>
      <c r="T4293">
        <v>20</v>
      </c>
      <c r="U4293">
        <v>52.53</v>
      </c>
      <c r="V4293">
        <v>52.53</v>
      </c>
      <c r="W4293">
        <v>8167</v>
      </c>
    </row>
    <row r="4294" spans="1:23" x14ac:dyDescent="0.5">
      <c r="A4294" t="s">
        <v>222</v>
      </c>
      <c r="B4294" t="s">
        <v>279</v>
      </c>
      <c r="C4294" t="s">
        <v>84</v>
      </c>
      <c r="D4294" t="s">
        <v>81</v>
      </c>
      <c r="E4294">
        <v>157.59</v>
      </c>
      <c r="F4294">
        <v>3</v>
      </c>
      <c r="G4294">
        <v>7.1000000000000014</v>
      </c>
      <c r="H4294">
        <v>5.1000000000000014</v>
      </c>
      <c r="I4294">
        <v>2</v>
      </c>
      <c r="J4294" s="13">
        <v>42054</v>
      </c>
      <c r="K4294" s="13">
        <v>43014</v>
      </c>
      <c r="L4294" t="s">
        <v>331</v>
      </c>
      <c r="M4294">
        <v>14.200000000000003</v>
      </c>
      <c r="N4294">
        <v>143.38999999999999</v>
      </c>
      <c r="O4294" t="s">
        <v>230</v>
      </c>
      <c r="P4294" t="s">
        <v>327</v>
      </c>
      <c r="Q4294">
        <v>2</v>
      </c>
      <c r="R4294" t="s">
        <v>329</v>
      </c>
      <c r="S4294" s="13">
        <v>-960</v>
      </c>
      <c r="T4294">
        <v>960</v>
      </c>
      <c r="U4294">
        <v>52.53</v>
      </c>
      <c r="V4294">
        <v>52.53</v>
      </c>
      <c r="W4294">
        <v>8167</v>
      </c>
    </row>
    <row r="4295" spans="1:23" x14ac:dyDescent="0.5">
      <c r="A4295" t="s">
        <v>226</v>
      </c>
      <c r="B4295" t="s">
        <v>279</v>
      </c>
      <c r="C4295" t="s">
        <v>84</v>
      </c>
      <c r="D4295" t="s">
        <v>81</v>
      </c>
      <c r="E4295">
        <v>157.59</v>
      </c>
      <c r="F4295">
        <v>3</v>
      </c>
      <c r="G4295">
        <v>5.2000000000000028</v>
      </c>
      <c r="H4295">
        <v>5.2000000000000028</v>
      </c>
      <c r="I4295">
        <v>2</v>
      </c>
      <c r="J4295" s="13">
        <v>41983</v>
      </c>
      <c r="K4295" s="13">
        <v>42899</v>
      </c>
      <c r="L4295" t="s">
        <v>315</v>
      </c>
      <c r="M4295">
        <v>12.400000000000006</v>
      </c>
      <c r="N4295">
        <v>145.19</v>
      </c>
      <c r="O4295" t="s">
        <v>197</v>
      </c>
      <c r="P4295" t="s">
        <v>308</v>
      </c>
      <c r="Q4295">
        <v>12</v>
      </c>
      <c r="R4295" t="s">
        <v>309</v>
      </c>
      <c r="S4295" s="13">
        <v>-916</v>
      </c>
      <c r="T4295">
        <v>916</v>
      </c>
      <c r="U4295">
        <v>52.53</v>
      </c>
      <c r="V4295">
        <v>52.53</v>
      </c>
      <c r="W4295">
        <v>8167</v>
      </c>
    </row>
    <row r="4296" spans="1:23" x14ac:dyDescent="0.5">
      <c r="A4296" t="s">
        <v>225</v>
      </c>
      <c r="B4296" t="s">
        <v>279</v>
      </c>
      <c r="C4296" t="s">
        <v>84</v>
      </c>
      <c r="D4296" t="s">
        <v>81</v>
      </c>
      <c r="E4296">
        <v>157.59</v>
      </c>
      <c r="F4296">
        <v>3</v>
      </c>
      <c r="G4296">
        <v>8.9899999999999984</v>
      </c>
      <c r="H4296">
        <v>5.9899999999999984</v>
      </c>
      <c r="I4296">
        <v>2</v>
      </c>
      <c r="J4296" s="13">
        <v>41922</v>
      </c>
      <c r="K4296" s="13">
        <v>43282</v>
      </c>
      <c r="L4296" t="s">
        <v>321</v>
      </c>
      <c r="M4296">
        <v>16.979999999999997</v>
      </c>
      <c r="N4296">
        <v>140.61000000000001</v>
      </c>
      <c r="O4296" t="s">
        <v>197</v>
      </c>
      <c r="P4296" t="s">
        <v>308</v>
      </c>
      <c r="Q4296">
        <v>10</v>
      </c>
      <c r="R4296" t="s">
        <v>314</v>
      </c>
      <c r="S4296" s="13">
        <v>-1360</v>
      </c>
      <c r="T4296">
        <v>1360</v>
      </c>
      <c r="U4296">
        <v>52.53</v>
      </c>
      <c r="V4296">
        <v>52.53</v>
      </c>
      <c r="W4296">
        <v>8167</v>
      </c>
    </row>
    <row r="4297" spans="1:23" x14ac:dyDescent="0.5">
      <c r="A4297" t="s">
        <v>228</v>
      </c>
      <c r="B4297" t="s">
        <v>279</v>
      </c>
      <c r="C4297" t="s">
        <v>84</v>
      </c>
      <c r="D4297" t="s">
        <v>81</v>
      </c>
      <c r="E4297">
        <v>157.59</v>
      </c>
      <c r="F4297">
        <v>3</v>
      </c>
      <c r="G4297">
        <v>9.2199999999999989</v>
      </c>
      <c r="H4297">
        <v>6.2199999999999989</v>
      </c>
      <c r="I4297">
        <v>2</v>
      </c>
      <c r="J4297" s="13">
        <v>41900</v>
      </c>
      <c r="K4297" s="13">
        <v>41919</v>
      </c>
      <c r="L4297" t="s">
        <v>310</v>
      </c>
      <c r="M4297">
        <v>17.439999999999998</v>
      </c>
      <c r="N4297">
        <v>140.15</v>
      </c>
      <c r="O4297" t="s">
        <v>197</v>
      </c>
      <c r="P4297" t="s">
        <v>316</v>
      </c>
      <c r="Q4297">
        <v>9</v>
      </c>
      <c r="R4297" t="s">
        <v>317</v>
      </c>
      <c r="S4297" s="13">
        <v>-19</v>
      </c>
      <c r="T4297">
        <v>19</v>
      </c>
      <c r="U4297">
        <v>52.53</v>
      </c>
      <c r="V4297">
        <v>52.53</v>
      </c>
      <c r="W4297">
        <v>8167</v>
      </c>
    </row>
    <row r="4298" spans="1:23" x14ac:dyDescent="0.5">
      <c r="A4298" t="s">
        <v>226</v>
      </c>
      <c r="B4298" t="s">
        <v>279</v>
      </c>
      <c r="C4298" t="s">
        <v>84</v>
      </c>
      <c r="D4298" t="s">
        <v>81</v>
      </c>
      <c r="E4298">
        <v>157.59</v>
      </c>
      <c r="F4298">
        <v>3</v>
      </c>
      <c r="G4298">
        <v>8.5499999999999972</v>
      </c>
      <c r="H4298">
        <v>6.5499999999999972</v>
      </c>
      <c r="I4298">
        <v>2</v>
      </c>
      <c r="J4298" s="13">
        <v>41880</v>
      </c>
      <c r="K4298" s="13">
        <v>41899</v>
      </c>
      <c r="L4298" t="s">
        <v>315</v>
      </c>
      <c r="M4298">
        <v>17.099999999999994</v>
      </c>
      <c r="N4298">
        <v>140.49</v>
      </c>
      <c r="O4298" t="s">
        <v>197</v>
      </c>
      <c r="P4298" t="s">
        <v>316</v>
      </c>
      <c r="Q4298">
        <v>8</v>
      </c>
      <c r="R4298" t="s">
        <v>319</v>
      </c>
      <c r="S4298" s="13">
        <v>-19</v>
      </c>
      <c r="T4298">
        <v>19</v>
      </c>
      <c r="U4298">
        <v>52.53</v>
      </c>
      <c r="V4298">
        <v>52.53</v>
      </c>
      <c r="W4298">
        <v>8167</v>
      </c>
    </row>
    <row r="4299" spans="1:23" x14ac:dyDescent="0.5">
      <c r="A4299" t="s">
        <v>222</v>
      </c>
      <c r="B4299" t="s">
        <v>279</v>
      </c>
      <c r="C4299" t="s">
        <v>84</v>
      </c>
      <c r="D4299" t="s">
        <v>81</v>
      </c>
      <c r="E4299">
        <v>157.59</v>
      </c>
      <c r="F4299">
        <v>3</v>
      </c>
      <c r="G4299">
        <v>10</v>
      </c>
      <c r="H4299">
        <v>6</v>
      </c>
      <c r="I4299">
        <v>2</v>
      </c>
      <c r="J4299" s="13">
        <v>41880</v>
      </c>
      <c r="K4299" s="13">
        <v>41900</v>
      </c>
      <c r="L4299" t="s">
        <v>331</v>
      </c>
      <c r="M4299">
        <v>18</v>
      </c>
      <c r="N4299">
        <v>139.59</v>
      </c>
      <c r="O4299" t="s">
        <v>197</v>
      </c>
      <c r="P4299" t="s">
        <v>316</v>
      </c>
      <c r="Q4299">
        <v>8</v>
      </c>
      <c r="R4299" t="s">
        <v>319</v>
      </c>
      <c r="S4299" s="13">
        <v>-20</v>
      </c>
      <c r="T4299">
        <v>20</v>
      </c>
      <c r="U4299">
        <v>52.53</v>
      </c>
      <c r="V4299">
        <v>52.53</v>
      </c>
      <c r="W4299">
        <v>8167</v>
      </c>
    </row>
    <row r="4300" spans="1:23" x14ac:dyDescent="0.5">
      <c r="A4300" t="s">
        <v>222</v>
      </c>
      <c r="B4300" t="s">
        <v>279</v>
      </c>
      <c r="C4300" t="s">
        <v>84</v>
      </c>
      <c r="D4300" t="s">
        <v>81</v>
      </c>
      <c r="E4300">
        <v>157.59</v>
      </c>
      <c r="F4300">
        <v>3</v>
      </c>
      <c r="G4300">
        <v>9.1000000000000014</v>
      </c>
      <c r="H4300">
        <v>4.1000000000000014</v>
      </c>
      <c r="I4300">
        <v>2</v>
      </c>
      <c r="J4300" s="13">
        <v>41854</v>
      </c>
      <c r="K4300" s="13">
        <v>41862</v>
      </c>
      <c r="L4300" t="s">
        <v>331</v>
      </c>
      <c r="M4300">
        <v>15.200000000000003</v>
      </c>
      <c r="N4300">
        <v>142.38999999999999</v>
      </c>
      <c r="O4300" t="s">
        <v>197</v>
      </c>
      <c r="P4300" t="s">
        <v>316</v>
      </c>
      <c r="Q4300">
        <v>8</v>
      </c>
      <c r="R4300" t="s">
        <v>319</v>
      </c>
      <c r="S4300" s="13">
        <v>-8</v>
      </c>
      <c r="T4300">
        <v>8</v>
      </c>
      <c r="U4300">
        <v>52.53</v>
      </c>
      <c r="V4300">
        <v>52.53</v>
      </c>
      <c r="W4300">
        <v>8167</v>
      </c>
    </row>
    <row r="4301" spans="1:23" x14ac:dyDescent="0.5">
      <c r="A4301" t="s">
        <v>220</v>
      </c>
      <c r="B4301" t="s">
        <v>279</v>
      </c>
      <c r="C4301" t="s">
        <v>84</v>
      </c>
      <c r="D4301" t="s">
        <v>81</v>
      </c>
      <c r="E4301">
        <v>157.59</v>
      </c>
      <c r="F4301">
        <v>3</v>
      </c>
      <c r="G4301">
        <v>7.68</v>
      </c>
      <c r="H4301">
        <v>4.68</v>
      </c>
      <c r="I4301">
        <v>2</v>
      </c>
      <c r="J4301" s="13">
        <v>41835</v>
      </c>
      <c r="K4301" s="13">
        <v>41853</v>
      </c>
      <c r="L4301" t="s">
        <v>318</v>
      </c>
      <c r="M4301">
        <v>14.36</v>
      </c>
      <c r="N4301">
        <v>143.23000000000002</v>
      </c>
      <c r="O4301" t="s">
        <v>197</v>
      </c>
      <c r="P4301" t="s">
        <v>316</v>
      </c>
      <c r="Q4301">
        <v>7</v>
      </c>
      <c r="R4301" t="s">
        <v>320</v>
      </c>
      <c r="S4301" s="13">
        <v>-18</v>
      </c>
      <c r="T4301">
        <v>18</v>
      </c>
      <c r="U4301">
        <v>52.53</v>
      </c>
      <c r="V4301">
        <v>52.53</v>
      </c>
      <c r="W4301">
        <v>8167</v>
      </c>
    </row>
    <row r="4302" spans="1:23" x14ac:dyDescent="0.5">
      <c r="A4302" t="s">
        <v>226</v>
      </c>
      <c r="B4302" t="s">
        <v>279</v>
      </c>
      <c r="C4302" t="s">
        <v>84</v>
      </c>
      <c r="D4302" t="s">
        <v>81</v>
      </c>
      <c r="E4302">
        <v>157.59</v>
      </c>
      <c r="F4302">
        <v>3</v>
      </c>
      <c r="G4302">
        <v>9.2199999999999989</v>
      </c>
      <c r="H4302">
        <v>6.2199999999999989</v>
      </c>
      <c r="I4302">
        <v>2</v>
      </c>
      <c r="J4302" s="13">
        <v>41799</v>
      </c>
      <c r="K4302" s="13">
        <v>41809</v>
      </c>
      <c r="L4302" t="s">
        <v>315</v>
      </c>
      <c r="M4302">
        <v>17.439999999999998</v>
      </c>
      <c r="N4302">
        <v>140.15</v>
      </c>
      <c r="O4302" t="s">
        <v>197</v>
      </c>
      <c r="P4302" t="s">
        <v>323</v>
      </c>
      <c r="Q4302">
        <v>6</v>
      </c>
      <c r="R4302" t="s">
        <v>324</v>
      </c>
      <c r="S4302" s="13">
        <v>-10</v>
      </c>
      <c r="T4302">
        <v>10</v>
      </c>
      <c r="U4302">
        <v>52.53</v>
      </c>
      <c r="V4302">
        <v>52.53</v>
      </c>
      <c r="W4302">
        <v>8167</v>
      </c>
    </row>
    <row r="4303" spans="1:23" x14ac:dyDescent="0.5">
      <c r="A4303" t="s">
        <v>220</v>
      </c>
      <c r="B4303" t="s">
        <v>279</v>
      </c>
      <c r="C4303" t="s">
        <v>84</v>
      </c>
      <c r="D4303" t="s">
        <v>81</v>
      </c>
      <c r="E4303">
        <v>157.59</v>
      </c>
      <c r="F4303">
        <v>3</v>
      </c>
      <c r="G4303">
        <v>9.5499999999999972</v>
      </c>
      <c r="H4303">
        <v>5.5499999999999972</v>
      </c>
      <c r="I4303">
        <v>2</v>
      </c>
      <c r="J4303" s="13">
        <v>41794</v>
      </c>
      <c r="K4303" s="13">
        <v>41803</v>
      </c>
      <c r="L4303" t="s">
        <v>318</v>
      </c>
      <c r="M4303">
        <v>17.099999999999994</v>
      </c>
      <c r="N4303">
        <v>140.49</v>
      </c>
      <c r="O4303" t="s">
        <v>197</v>
      </c>
      <c r="P4303" t="s">
        <v>323</v>
      </c>
      <c r="Q4303">
        <v>6</v>
      </c>
      <c r="R4303" t="s">
        <v>324</v>
      </c>
      <c r="S4303" s="13">
        <v>-9</v>
      </c>
      <c r="T4303">
        <v>9</v>
      </c>
      <c r="U4303">
        <v>52.53</v>
      </c>
      <c r="V4303">
        <v>52.53</v>
      </c>
      <c r="W4303">
        <v>8167</v>
      </c>
    </row>
    <row r="4304" spans="1:23" x14ac:dyDescent="0.5">
      <c r="A4304" t="s">
        <v>223</v>
      </c>
      <c r="B4304" t="s">
        <v>279</v>
      </c>
      <c r="C4304" t="s">
        <v>84</v>
      </c>
      <c r="D4304" t="s">
        <v>81</v>
      </c>
      <c r="E4304">
        <v>157.59</v>
      </c>
      <c r="F4304">
        <v>3</v>
      </c>
      <c r="G4304">
        <v>9.8999999999999986</v>
      </c>
      <c r="H4304">
        <v>4.8999999999999986</v>
      </c>
      <c r="I4304">
        <v>2</v>
      </c>
      <c r="J4304" s="13">
        <v>41766</v>
      </c>
      <c r="K4304" s="13">
        <v>43236</v>
      </c>
      <c r="L4304" t="s">
        <v>307</v>
      </c>
      <c r="M4304">
        <v>16.799999999999997</v>
      </c>
      <c r="N4304">
        <v>140.79000000000002</v>
      </c>
      <c r="O4304" t="s">
        <v>197</v>
      </c>
      <c r="P4304" t="s">
        <v>323</v>
      </c>
      <c r="Q4304">
        <v>5</v>
      </c>
      <c r="R4304" t="s">
        <v>325</v>
      </c>
      <c r="S4304" s="13">
        <v>-1470</v>
      </c>
      <c r="T4304">
        <v>1470</v>
      </c>
      <c r="U4304">
        <v>52.53</v>
      </c>
      <c r="V4304">
        <v>52.53</v>
      </c>
      <c r="W4304">
        <v>8167</v>
      </c>
    </row>
    <row r="4305" spans="1:23" x14ac:dyDescent="0.5">
      <c r="A4305" t="s">
        <v>222</v>
      </c>
      <c r="B4305" t="s">
        <v>279</v>
      </c>
      <c r="C4305" t="s">
        <v>84</v>
      </c>
      <c r="D4305" t="s">
        <v>81</v>
      </c>
      <c r="E4305">
        <v>157.59</v>
      </c>
      <c r="F4305">
        <v>3</v>
      </c>
      <c r="G4305">
        <v>9.89</v>
      </c>
      <c r="H4305">
        <v>4.8900000000000006</v>
      </c>
      <c r="I4305">
        <v>2</v>
      </c>
      <c r="J4305" s="13">
        <v>41678</v>
      </c>
      <c r="K4305" s="13">
        <v>41694</v>
      </c>
      <c r="L4305" t="s">
        <v>331</v>
      </c>
      <c r="M4305">
        <v>16.78</v>
      </c>
      <c r="N4305">
        <v>140.81</v>
      </c>
      <c r="O4305" t="s">
        <v>197</v>
      </c>
      <c r="P4305" t="s">
        <v>327</v>
      </c>
      <c r="Q4305">
        <v>2</v>
      </c>
      <c r="R4305" t="s">
        <v>329</v>
      </c>
      <c r="S4305" s="13">
        <v>-16</v>
      </c>
      <c r="T4305">
        <v>16</v>
      </c>
      <c r="U4305">
        <v>52.53</v>
      </c>
      <c r="V4305">
        <v>52.53</v>
      </c>
      <c r="W4305">
        <v>8167</v>
      </c>
    </row>
    <row r="4306" spans="1:23" x14ac:dyDescent="0.5">
      <c r="A4306" t="s">
        <v>227</v>
      </c>
      <c r="B4306" t="s">
        <v>279</v>
      </c>
      <c r="C4306" t="s">
        <v>84</v>
      </c>
      <c r="D4306" t="s">
        <v>81</v>
      </c>
      <c r="E4306">
        <v>157.59</v>
      </c>
      <c r="F4306">
        <v>3</v>
      </c>
      <c r="G4306">
        <v>7.8900000000000006</v>
      </c>
      <c r="H4306">
        <v>5.8900000000000006</v>
      </c>
      <c r="I4306">
        <v>2</v>
      </c>
      <c r="J4306" s="13">
        <v>41642</v>
      </c>
      <c r="K4306" s="13">
        <v>41650</v>
      </c>
      <c r="L4306" t="s">
        <v>311</v>
      </c>
      <c r="M4306">
        <v>15.780000000000001</v>
      </c>
      <c r="N4306">
        <v>141.81</v>
      </c>
      <c r="O4306" t="s">
        <v>197</v>
      </c>
      <c r="P4306" t="s">
        <v>327</v>
      </c>
      <c r="Q4306">
        <v>1</v>
      </c>
      <c r="R4306" t="s">
        <v>330</v>
      </c>
      <c r="S4306" s="13">
        <v>-8</v>
      </c>
      <c r="T4306">
        <v>8</v>
      </c>
      <c r="U4306">
        <v>52.53</v>
      </c>
      <c r="V4306">
        <v>52.53</v>
      </c>
      <c r="W4306">
        <v>8167</v>
      </c>
    </row>
    <row r="4307" spans="1:23" x14ac:dyDescent="0.5">
      <c r="A4307" t="s">
        <v>222</v>
      </c>
      <c r="B4307" t="s">
        <v>279</v>
      </c>
      <c r="C4307" t="s">
        <v>84</v>
      </c>
      <c r="D4307" t="s">
        <v>81</v>
      </c>
      <c r="E4307">
        <v>157.59</v>
      </c>
      <c r="F4307">
        <v>3</v>
      </c>
      <c r="G4307">
        <v>9.2199999999999989</v>
      </c>
      <c r="H4307">
        <v>5.2199999999999989</v>
      </c>
      <c r="I4307">
        <v>2</v>
      </c>
      <c r="J4307" s="13">
        <v>41611</v>
      </c>
      <c r="K4307" s="13">
        <v>41618</v>
      </c>
      <c r="L4307" t="s">
        <v>331</v>
      </c>
      <c r="M4307">
        <v>16.439999999999998</v>
      </c>
      <c r="N4307">
        <v>141.15</v>
      </c>
      <c r="O4307" t="s">
        <v>196</v>
      </c>
      <c r="P4307" t="s">
        <v>308</v>
      </c>
      <c r="Q4307">
        <v>12</v>
      </c>
      <c r="R4307" t="s">
        <v>309</v>
      </c>
      <c r="S4307" s="13">
        <v>-7</v>
      </c>
      <c r="T4307">
        <v>7</v>
      </c>
      <c r="U4307">
        <v>52.53</v>
      </c>
      <c r="V4307">
        <v>52.53</v>
      </c>
      <c r="W4307">
        <v>8167</v>
      </c>
    </row>
    <row r="4308" spans="1:23" x14ac:dyDescent="0.5">
      <c r="A4308" t="s">
        <v>223</v>
      </c>
      <c r="B4308" t="s">
        <v>279</v>
      </c>
      <c r="C4308" t="s">
        <v>84</v>
      </c>
      <c r="D4308" t="s">
        <v>81</v>
      </c>
      <c r="E4308">
        <v>157.59</v>
      </c>
      <c r="F4308">
        <v>3</v>
      </c>
      <c r="G4308">
        <v>9.2199999999999989</v>
      </c>
      <c r="H4308">
        <v>6.2199999999999989</v>
      </c>
      <c r="I4308">
        <v>2</v>
      </c>
      <c r="J4308" s="13">
        <v>41560</v>
      </c>
      <c r="K4308" s="13">
        <v>41570</v>
      </c>
      <c r="L4308" t="s">
        <v>307</v>
      </c>
      <c r="M4308">
        <v>17.439999999999998</v>
      </c>
      <c r="N4308">
        <v>140.15</v>
      </c>
      <c r="O4308" t="s">
        <v>196</v>
      </c>
      <c r="P4308" t="s">
        <v>308</v>
      </c>
      <c r="Q4308">
        <v>10</v>
      </c>
      <c r="R4308" t="s">
        <v>314</v>
      </c>
      <c r="S4308" s="13">
        <v>-10</v>
      </c>
      <c r="T4308">
        <v>10</v>
      </c>
      <c r="U4308">
        <v>52.53</v>
      </c>
      <c r="V4308">
        <v>52.53</v>
      </c>
      <c r="W4308">
        <v>8167</v>
      </c>
    </row>
    <row r="4309" spans="1:23" x14ac:dyDescent="0.5">
      <c r="A4309" t="s">
        <v>227</v>
      </c>
      <c r="B4309" t="s">
        <v>279</v>
      </c>
      <c r="C4309" t="s">
        <v>84</v>
      </c>
      <c r="D4309" t="s">
        <v>81</v>
      </c>
      <c r="E4309">
        <v>157.59</v>
      </c>
      <c r="F4309">
        <v>3</v>
      </c>
      <c r="G4309">
        <v>10</v>
      </c>
      <c r="H4309">
        <v>3</v>
      </c>
      <c r="I4309">
        <v>2</v>
      </c>
      <c r="J4309" s="13">
        <v>41557</v>
      </c>
      <c r="K4309" s="13">
        <v>41564</v>
      </c>
      <c r="L4309" t="s">
        <v>311</v>
      </c>
      <c r="M4309">
        <v>15</v>
      </c>
      <c r="N4309">
        <v>142.59</v>
      </c>
      <c r="O4309" t="s">
        <v>196</v>
      </c>
      <c r="P4309" t="s">
        <v>308</v>
      </c>
      <c r="Q4309">
        <v>10</v>
      </c>
      <c r="R4309" t="s">
        <v>314</v>
      </c>
      <c r="S4309" s="13">
        <v>-7</v>
      </c>
      <c r="T4309">
        <v>7</v>
      </c>
      <c r="U4309">
        <v>52.53</v>
      </c>
      <c r="V4309">
        <v>52.53</v>
      </c>
      <c r="W4309">
        <v>8167</v>
      </c>
    </row>
    <row r="4310" spans="1:23" x14ac:dyDescent="0.5">
      <c r="A4310" t="s">
        <v>223</v>
      </c>
      <c r="B4310" t="s">
        <v>279</v>
      </c>
      <c r="C4310" t="s">
        <v>84</v>
      </c>
      <c r="D4310" t="s">
        <v>81</v>
      </c>
      <c r="E4310">
        <v>157.59</v>
      </c>
      <c r="F4310">
        <v>3</v>
      </c>
      <c r="G4310">
        <v>7.4500000000000028</v>
      </c>
      <c r="H4310">
        <v>5.4500000000000028</v>
      </c>
      <c r="I4310">
        <v>2</v>
      </c>
      <c r="J4310" s="13">
        <v>41439</v>
      </c>
      <c r="K4310" s="13">
        <v>41453</v>
      </c>
      <c r="L4310" t="s">
        <v>307</v>
      </c>
      <c r="M4310">
        <v>14.900000000000006</v>
      </c>
      <c r="N4310">
        <v>142.69</v>
      </c>
      <c r="O4310" t="s">
        <v>196</v>
      </c>
      <c r="P4310" t="s">
        <v>323</v>
      </c>
      <c r="Q4310">
        <v>6</v>
      </c>
      <c r="R4310" t="s">
        <v>324</v>
      </c>
      <c r="S4310" s="13">
        <v>-14</v>
      </c>
      <c r="T4310">
        <v>14</v>
      </c>
      <c r="U4310">
        <v>52.53</v>
      </c>
      <c r="V4310">
        <v>52.53</v>
      </c>
      <c r="W4310">
        <v>8167</v>
      </c>
    </row>
    <row r="4311" spans="1:23" x14ac:dyDescent="0.5">
      <c r="A4311" t="s">
        <v>228</v>
      </c>
      <c r="B4311" t="s">
        <v>279</v>
      </c>
      <c r="C4311" t="s">
        <v>84</v>
      </c>
      <c r="D4311" t="s">
        <v>81</v>
      </c>
      <c r="E4311">
        <v>157.59</v>
      </c>
      <c r="F4311">
        <v>3</v>
      </c>
      <c r="G4311">
        <v>6.5799999999999983</v>
      </c>
      <c r="H4311">
        <v>5.5799999999999983</v>
      </c>
      <c r="I4311">
        <v>2</v>
      </c>
      <c r="J4311" s="13">
        <v>41345</v>
      </c>
      <c r="K4311" s="13">
        <v>41357</v>
      </c>
      <c r="L4311" t="s">
        <v>310</v>
      </c>
      <c r="M4311">
        <v>14.159999999999997</v>
      </c>
      <c r="N4311">
        <v>143.43</v>
      </c>
      <c r="O4311" t="s">
        <v>196</v>
      </c>
      <c r="P4311" t="s">
        <v>327</v>
      </c>
      <c r="Q4311">
        <v>3</v>
      </c>
      <c r="R4311" t="s">
        <v>328</v>
      </c>
      <c r="S4311" s="13">
        <v>-12</v>
      </c>
      <c r="T4311">
        <v>12</v>
      </c>
      <c r="U4311">
        <v>52.53</v>
      </c>
      <c r="V4311">
        <v>52.53</v>
      </c>
      <c r="W4311">
        <v>8167</v>
      </c>
    </row>
    <row r="4312" spans="1:23" x14ac:dyDescent="0.5">
      <c r="A4312" t="s">
        <v>220</v>
      </c>
      <c r="B4312" t="s">
        <v>279</v>
      </c>
      <c r="C4312" t="s">
        <v>84</v>
      </c>
      <c r="D4312" t="s">
        <v>81</v>
      </c>
      <c r="E4312">
        <v>157.59</v>
      </c>
      <c r="F4312">
        <v>3</v>
      </c>
      <c r="G4312">
        <v>7.73</v>
      </c>
      <c r="H4312">
        <v>6.73</v>
      </c>
      <c r="I4312">
        <v>2</v>
      </c>
      <c r="J4312" s="13">
        <v>41305</v>
      </c>
      <c r="K4312" s="13">
        <v>41319</v>
      </c>
      <c r="L4312" t="s">
        <v>318</v>
      </c>
      <c r="M4312">
        <v>16.46</v>
      </c>
      <c r="N4312">
        <v>141.13</v>
      </c>
      <c r="O4312" t="s">
        <v>196</v>
      </c>
      <c r="P4312" t="s">
        <v>327</v>
      </c>
      <c r="Q4312">
        <v>1</v>
      </c>
      <c r="R4312" t="s">
        <v>330</v>
      </c>
      <c r="S4312" s="13">
        <v>-14</v>
      </c>
      <c r="T4312">
        <v>14</v>
      </c>
      <c r="U4312">
        <v>52.53</v>
      </c>
      <c r="V4312">
        <v>52.53</v>
      </c>
      <c r="W4312">
        <v>8167</v>
      </c>
    </row>
    <row r="4313" spans="1:23" x14ac:dyDescent="0.5">
      <c r="A4313" t="s">
        <v>226</v>
      </c>
      <c r="B4313" t="s">
        <v>279</v>
      </c>
      <c r="C4313" t="s">
        <v>84</v>
      </c>
      <c r="D4313" t="s">
        <v>81</v>
      </c>
      <c r="E4313">
        <v>157.59</v>
      </c>
      <c r="F4313">
        <v>3</v>
      </c>
      <c r="G4313">
        <v>9.5499999999999972</v>
      </c>
      <c r="H4313">
        <v>6.5499999999999972</v>
      </c>
      <c r="I4313">
        <v>2</v>
      </c>
      <c r="J4313" s="13">
        <v>41290</v>
      </c>
      <c r="K4313" s="13">
        <v>42707</v>
      </c>
      <c r="L4313" t="s">
        <v>315</v>
      </c>
      <c r="M4313">
        <v>18.099999999999994</v>
      </c>
      <c r="N4313">
        <v>139.49</v>
      </c>
      <c r="O4313" t="s">
        <v>196</v>
      </c>
      <c r="P4313" t="s">
        <v>327</v>
      </c>
      <c r="Q4313">
        <v>1</v>
      </c>
      <c r="R4313" t="s">
        <v>330</v>
      </c>
      <c r="S4313" s="13">
        <v>-1417</v>
      </c>
      <c r="T4313">
        <v>1417</v>
      </c>
      <c r="U4313">
        <v>52.53</v>
      </c>
      <c r="V4313">
        <v>52.53</v>
      </c>
      <c r="W4313">
        <v>8167</v>
      </c>
    </row>
    <row r="4314" spans="1:23" x14ac:dyDescent="0.5">
      <c r="A4314" t="s">
        <v>228</v>
      </c>
      <c r="B4314" t="s">
        <v>279</v>
      </c>
      <c r="C4314" t="s">
        <v>84</v>
      </c>
      <c r="D4314" t="s">
        <v>81</v>
      </c>
      <c r="E4314">
        <v>157.59</v>
      </c>
      <c r="F4314">
        <v>3</v>
      </c>
      <c r="G4314">
        <v>7.5799999999999983</v>
      </c>
      <c r="H4314">
        <v>6.5799999999999983</v>
      </c>
      <c r="I4314">
        <v>2</v>
      </c>
      <c r="J4314" s="13">
        <v>41273</v>
      </c>
      <c r="K4314" s="13">
        <v>42705</v>
      </c>
      <c r="L4314" t="s">
        <v>310</v>
      </c>
      <c r="M4314">
        <v>16.159999999999997</v>
      </c>
      <c r="N4314">
        <v>141.43</v>
      </c>
      <c r="O4314" t="s">
        <v>195</v>
      </c>
      <c r="P4314" t="s">
        <v>308</v>
      </c>
      <c r="Q4314">
        <v>12</v>
      </c>
      <c r="R4314" t="s">
        <v>309</v>
      </c>
      <c r="S4314" s="13">
        <v>-1432</v>
      </c>
      <c r="T4314">
        <v>1432</v>
      </c>
      <c r="U4314">
        <v>52.53</v>
      </c>
      <c r="V4314">
        <v>52.53</v>
      </c>
      <c r="W4314">
        <v>8167</v>
      </c>
    </row>
    <row r="4315" spans="1:23" x14ac:dyDescent="0.5">
      <c r="A4315" t="s">
        <v>224</v>
      </c>
      <c r="B4315" t="s">
        <v>279</v>
      </c>
      <c r="C4315" t="s">
        <v>84</v>
      </c>
      <c r="D4315" t="s">
        <v>81</v>
      </c>
      <c r="E4315">
        <v>157.59</v>
      </c>
      <c r="F4315">
        <v>3</v>
      </c>
      <c r="G4315">
        <v>9.9899999999999984</v>
      </c>
      <c r="H4315">
        <v>5.9899999999999984</v>
      </c>
      <c r="I4315">
        <v>2</v>
      </c>
      <c r="J4315" s="13">
        <v>41247</v>
      </c>
      <c r="K4315" s="13">
        <v>42693</v>
      </c>
      <c r="L4315" t="s">
        <v>313</v>
      </c>
      <c r="M4315">
        <v>17.979999999999997</v>
      </c>
      <c r="N4315">
        <v>139.61000000000001</v>
      </c>
      <c r="O4315" t="s">
        <v>195</v>
      </c>
      <c r="P4315" t="s">
        <v>308</v>
      </c>
      <c r="Q4315">
        <v>12</v>
      </c>
      <c r="R4315" t="s">
        <v>309</v>
      </c>
      <c r="S4315" s="13">
        <v>-1446</v>
      </c>
      <c r="T4315">
        <v>1446</v>
      </c>
      <c r="U4315">
        <v>52.53</v>
      </c>
      <c r="V4315">
        <v>52.53</v>
      </c>
      <c r="W4315">
        <v>8167</v>
      </c>
    </row>
    <row r="4316" spans="1:23" x14ac:dyDescent="0.5">
      <c r="A4316" t="s">
        <v>224</v>
      </c>
      <c r="B4316" t="s">
        <v>279</v>
      </c>
      <c r="C4316" t="s">
        <v>84</v>
      </c>
      <c r="D4316" t="s">
        <v>81</v>
      </c>
      <c r="E4316">
        <v>157.59</v>
      </c>
      <c r="F4316">
        <v>3</v>
      </c>
      <c r="G4316">
        <v>8.990000000000002</v>
      </c>
      <c r="H4316">
        <v>4.990000000000002</v>
      </c>
      <c r="I4316">
        <v>2</v>
      </c>
      <c r="J4316" s="13">
        <v>41244</v>
      </c>
      <c r="K4316" s="13">
        <v>41252</v>
      </c>
      <c r="L4316" t="s">
        <v>313</v>
      </c>
      <c r="M4316">
        <v>15.980000000000004</v>
      </c>
      <c r="N4316">
        <v>141.61000000000001</v>
      </c>
      <c r="O4316" t="s">
        <v>195</v>
      </c>
      <c r="P4316" t="s">
        <v>308</v>
      </c>
      <c r="Q4316">
        <v>12</v>
      </c>
      <c r="R4316" t="s">
        <v>309</v>
      </c>
      <c r="S4316" s="13">
        <v>-8</v>
      </c>
      <c r="T4316">
        <v>8</v>
      </c>
      <c r="U4316">
        <v>52.53</v>
      </c>
      <c r="V4316">
        <v>52.53</v>
      </c>
      <c r="W4316">
        <v>8167</v>
      </c>
    </row>
    <row r="4317" spans="1:23" x14ac:dyDescent="0.5">
      <c r="A4317" t="s">
        <v>225</v>
      </c>
      <c r="B4317" t="s">
        <v>279</v>
      </c>
      <c r="C4317" t="s">
        <v>84</v>
      </c>
      <c r="D4317" t="s">
        <v>81</v>
      </c>
      <c r="E4317">
        <v>157.59</v>
      </c>
      <c r="F4317">
        <v>3</v>
      </c>
      <c r="G4317">
        <v>5.5499999999999972</v>
      </c>
      <c r="H4317">
        <v>5.5499999999999972</v>
      </c>
      <c r="I4317">
        <v>2</v>
      </c>
      <c r="J4317" s="13">
        <v>41218</v>
      </c>
      <c r="K4317" s="13">
        <v>41228</v>
      </c>
      <c r="L4317" t="s">
        <v>321</v>
      </c>
      <c r="M4317">
        <v>13.099999999999994</v>
      </c>
      <c r="N4317">
        <v>144.49</v>
      </c>
      <c r="O4317" t="s">
        <v>195</v>
      </c>
      <c r="P4317" t="s">
        <v>308</v>
      </c>
      <c r="Q4317">
        <v>11</v>
      </c>
      <c r="R4317" t="s">
        <v>312</v>
      </c>
      <c r="S4317" s="13">
        <v>-10</v>
      </c>
      <c r="T4317">
        <v>10</v>
      </c>
      <c r="U4317">
        <v>52.53</v>
      </c>
      <c r="V4317">
        <v>52.53</v>
      </c>
      <c r="W4317">
        <v>8167</v>
      </c>
    </row>
    <row r="4318" spans="1:23" x14ac:dyDescent="0.5">
      <c r="A4318" t="s">
        <v>226</v>
      </c>
      <c r="B4318" t="s">
        <v>279</v>
      </c>
      <c r="C4318" t="s">
        <v>84</v>
      </c>
      <c r="D4318" t="s">
        <v>81</v>
      </c>
      <c r="E4318">
        <v>157.59</v>
      </c>
      <c r="F4318">
        <v>3</v>
      </c>
      <c r="G4318">
        <v>7.8599999999999994</v>
      </c>
      <c r="H4318">
        <v>3.8599999999999994</v>
      </c>
      <c r="I4318">
        <v>2</v>
      </c>
      <c r="J4318" s="13">
        <v>41194</v>
      </c>
      <c r="K4318" s="13">
        <v>41213</v>
      </c>
      <c r="L4318" t="s">
        <v>315</v>
      </c>
      <c r="M4318">
        <v>13.719999999999999</v>
      </c>
      <c r="N4318">
        <v>143.87</v>
      </c>
      <c r="O4318" t="s">
        <v>195</v>
      </c>
      <c r="P4318" t="s">
        <v>308</v>
      </c>
      <c r="Q4318">
        <v>10</v>
      </c>
      <c r="R4318" t="s">
        <v>314</v>
      </c>
      <c r="S4318" s="13">
        <v>-19</v>
      </c>
      <c r="T4318">
        <v>19</v>
      </c>
      <c r="U4318">
        <v>52.53</v>
      </c>
      <c r="V4318">
        <v>52.53</v>
      </c>
      <c r="W4318">
        <v>8167</v>
      </c>
    </row>
    <row r="4319" spans="1:23" x14ac:dyDescent="0.5">
      <c r="A4319" t="s">
        <v>224</v>
      </c>
      <c r="B4319" t="s">
        <v>279</v>
      </c>
      <c r="C4319" t="s">
        <v>84</v>
      </c>
      <c r="D4319" t="s">
        <v>81</v>
      </c>
      <c r="E4319">
        <v>157.59</v>
      </c>
      <c r="F4319">
        <v>3</v>
      </c>
      <c r="G4319">
        <v>9.68</v>
      </c>
      <c r="H4319">
        <v>3.6799999999999997</v>
      </c>
      <c r="I4319">
        <v>2</v>
      </c>
      <c r="J4319" s="13">
        <v>41132</v>
      </c>
      <c r="K4319" s="13">
        <v>42669</v>
      </c>
      <c r="L4319" t="s">
        <v>313</v>
      </c>
      <c r="M4319">
        <v>15.36</v>
      </c>
      <c r="N4319">
        <v>142.23000000000002</v>
      </c>
      <c r="O4319" t="s">
        <v>195</v>
      </c>
      <c r="P4319" t="s">
        <v>316</v>
      </c>
      <c r="Q4319">
        <v>8</v>
      </c>
      <c r="R4319" t="s">
        <v>319</v>
      </c>
      <c r="S4319" s="13">
        <v>-1537</v>
      </c>
      <c r="T4319">
        <v>1537</v>
      </c>
      <c r="U4319">
        <v>52.53</v>
      </c>
      <c r="V4319">
        <v>52.53</v>
      </c>
      <c r="W4319">
        <v>8167</v>
      </c>
    </row>
    <row r="4320" spans="1:23" x14ac:dyDescent="0.5">
      <c r="A4320" t="s">
        <v>222</v>
      </c>
      <c r="B4320" t="s">
        <v>279</v>
      </c>
      <c r="C4320" t="s">
        <v>84</v>
      </c>
      <c r="D4320" t="s">
        <v>81</v>
      </c>
      <c r="E4320">
        <v>157.59</v>
      </c>
      <c r="F4320">
        <v>3</v>
      </c>
      <c r="G4320">
        <v>5.1400000000000006</v>
      </c>
      <c r="H4320">
        <v>3.1400000000000006</v>
      </c>
      <c r="I4320">
        <v>2</v>
      </c>
      <c r="J4320" s="13">
        <v>41057</v>
      </c>
      <c r="K4320" s="13">
        <v>41067</v>
      </c>
      <c r="L4320" t="s">
        <v>331</v>
      </c>
      <c r="M4320">
        <v>10.280000000000001</v>
      </c>
      <c r="N4320">
        <v>147.31</v>
      </c>
      <c r="O4320" t="s">
        <v>195</v>
      </c>
      <c r="P4320" t="s">
        <v>323</v>
      </c>
      <c r="Q4320">
        <v>5</v>
      </c>
      <c r="R4320" t="s">
        <v>325</v>
      </c>
      <c r="S4320" s="13">
        <v>-10</v>
      </c>
      <c r="T4320">
        <v>10</v>
      </c>
      <c r="U4320">
        <v>52.53</v>
      </c>
      <c r="V4320">
        <v>52.53</v>
      </c>
      <c r="W4320">
        <v>8167</v>
      </c>
    </row>
    <row r="4321" spans="1:23" x14ac:dyDescent="0.5">
      <c r="A4321" t="s">
        <v>220</v>
      </c>
      <c r="B4321" t="s">
        <v>279</v>
      </c>
      <c r="C4321" t="s">
        <v>84</v>
      </c>
      <c r="D4321" t="s">
        <v>81</v>
      </c>
      <c r="E4321">
        <v>157.59</v>
      </c>
      <c r="F4321">
        <v>3</v>
      </c>
      <c r="G4321">
        <v>6</v>
      </c>
      <c r="H4321">
        <v>5</v>
      </c>
      <c r="I4321">
        <v>2</v>
      </c>
      <c r="J4321" s="13">
        <v>41049</v>
      </c>
      <c r="K4321" s="13">
        <v>41062</v>
      </c>
      <c r="L4321" t="s">
        <v>318</v>
      </c>
      <c r="M4321">
        <v>13</v>
      </c>
      <c r="N4321">
        <v>144.59</v>
      </c>
      <c r="O4321" t="s">
        <v>195</v>
      </c>
      <c r="P4321" t="s">
        <v>323</v>
      </c>
      <c r="Q4321">
        <v>5</v>
      </c>
      <c r="R4321" t="s">
        <v>325</v>
      </c>
      <c r="S4321" s="13">
        <v>-13</v>
      </c>
      <c r="T4321">
        <v>13</v>
      </c>
      <c r="U4321">
        <v>52.53</v>
      </c>
      <c r="V4321">
        <v>52.53</v>
      </c>
      <c r="W4321">
        <v>8167</v>
      </c>
    </row>
    <row r="4322" spans="1:23" x14ac:dyDescent="0.5">
      <c r="A4322" t="s">
        <v>221</v>
      </c>
      <c r="B4322" t="s">
        <v>279</v>
      </c>
      <c r="C4322" t="s">
        <v>84</v>
      </c>
      <c r="D4322" t="s">
        <v>81</v>
      </c>
      <c r="E4322">
        <v>157.59</v>
      </c>
      <c r="F4322">
        <v>3</v>
      </c>
      <c r="G4322">
        <v>7.73</v>
      </c>
      <c r="H4322">
        <v>6.73</v>
      </c>
      <c r="I4322">
        <v>2</v>
      </c>
      <c r="J4322" s="13">
        <v>40965</v>
      </c>
      <c r="K4322" s="13">
        <v>40982</v>
      </c>
      <c r="L4322" t="s">
        <v>322</v>
      </c>
      <c r="M4322">
        <v>16.46</v>
      </c>
      <c r="N4322">
        <v>141.13</v>
      </c>
      <c r="O4322" t="s">
        <v>195</v>
      </c>
      <c r="P4322" t="s">
        <v>327</v>
      </c>
      <c r="Q4322">
        <v>2</v>
      </c>
      <c r="R4322" t="s">
        <v>329</v>
      </c>
      <c r="S4322" s="13">
        <v>-17</v>
      </c>
      <c r="T4322">
        <v>17</v>
      </c>
      <c r="U4322">
        <v>52.53</v>
      </c>
      <c r="V4322">
        <v>52.53</v>
      </c>
      <c r="W4322">
        <v>8167</v>
      </c>
    </row>
    <row r="4323" spans="1:23" x14ac:dyDescent="0.5">
      <c r="A4323" t="s">
        <v>228</v>
      </c>
      <c r="B4323" t="s">
        <v>279</v>
      </c>
      <c r="C4323" t="s">
        <v>84</v>
      </c>
      <c r="D4323" t="s">
        <v>81</v>
      </c>
      <c r="E4323">
        <v>157.59</v>
      </c>
      <c r="F4323">
        <v>3</v>
      </c>
      <c r="G4323">
        <v>7.2000000000000028</v>
      </c>
      <c r="H4323">
        <v>5.2000000000000028</v>
      </c>
      <c r="I4323">
        <v>2</v>
      </c>
      <c r="J4323" s="13">
        <v>40946</v>
      </c>
      <c r="K4323" s="13">
        <v>40966</v>
      </c>
      <c r="L4323" t="s">
        <v>310</v>
      </c>
      <c r="M4323">
        <v>14.400000000000006</v>
      </c>
      <c r="N4323">
        <v>143.19</v>
      </c>
      <c r="O4323" t="s">
        <v>195</v>
      </c>
      <c r="P4323" t="s">
        <v>327</v>
      </c>
      <c r="Q4323">
        <v>2</v>
      </c>
      <c r="R4323" t="s">
        <v>329</v>
      </c>
      <c r="S4323" s="13">
        <v>-20</v>
      </c>
      <c r="T4323">
        <v>20</v>
      </c>
      <c r="U4323">
        <v>52.53</v>
      </c>
      <c r="V4323">
        <v>52.53</v>
      </c>
      <c r="W4323">
        <v>8167</v>
      </c>
    </row>
    <row r="4324" spans="1:23" x14ac:dyDescent="0.5">
      <c r="A4324" t="s">
        <v>225</v>
      </c>
      <c r="B4324" t="s">
        <v>279</v>
      </c>
      <c r="C4324" t="s">
        <v>84</v>
      </c>
      <c r="D4324" t="s">
        <v>81</v>
      </c>
      <c r="E4324">
        <v>157.59</v>
      </c>
      <c r="F4324">
        <v>3</v>
      </c>
      <c r="G4324">
        <v>7.5799999999999983</v>
      </c>
      <c r="H4324">
        <v>4.5799999999999983</v>
      </c>
      <c r="I4324">
        <v>2</v>
      </c>
      <c r="J4324" s="13">
        <v>40563</v>
      </c>
      <c r="K4324" s="13">
        <v>40574</v>
      </c>
      <c r="L4324" t="s">
        <v>321</v>
      </c>
      <c r="M4324">
        <v>14.159999999999997</v>
      </c>
      <c r="N4324">
        <v>143.43</v>
      </c>
      <c r="O4324" t="s">
        <v>194</v>
      </c>
      <c r="P4324" t="s">
        <v>327</v>
      </c>
      <c r="Q4324">
        <v>1</v>
      </c>
      <c r="R4324" t="s">
        <v>330</v>
      </c>
      <c r="S4324" s="13">
        <v>-11</v>
      </c>
      <c r="T4324">
        <v>11</v>
      </c>
      <c r="U4324">
        <v>52.53</v>
      </c>
      <c r="V4324">
        <v>52.53</v>
      </c>
      <c r="W4324">
        <v>8167</v>
      </c>
    </row>
    <row r="4325" spans="1:23" x14ac:dyDescent="0.5">
      <c r="A4325" t="s">
        <v>227</v>
      </c>
      <c r="B4325" t="s">
        <v>279</v>
      </c>
      <c r="C4325" t="s">
        <v>84</v>
      </c>
      <c r="D4325" t="s">
        <v>81</v>
      </c>
      <c r="E4325">
        <v>157.59</v>
      </c>
      <c r="F4325">
        <v>3</v>
      </c>
      <c r="G4325">
        <v>7.73</v>
      </c>
      <c r="H4325">
        <v>4.7300000000000004</v>
      </c>
      <c r="I4325">
        <v>2</v>
      </c>
      <c r="J4325" s="13">
        <v>40553</v>
      </c>
      <c r="K4325" s="13">
        <v>40561</v>
      </c>
      <c r="L4325" t="s">
        <v>311</v>
      </c>
      <c r="M4325">
        <v>14.46</v>
      </c>
      <c r="N4325">
        <v>143.13</v>
      </c>
      <c r="O4325" t="s">
        <v>194</v>
      </c>
      <c r="P4325" t="s">
        <v>327</v>
      </c>
      <c r="Q4325">
        <v>1</v>
      </c>
      <c r="R4325" t="s">
        <v>330</v>
      </c>
      <c r="S4325" s="13">
        <v>-8</v>
      </c>
      <c r="T4325">
        <v>8</v>
      </c>
      <c r="U4325">
        <v>52.53</v>
      </c>
      <c r="V4325">
        <v>52.53</v>
      </c>
      <c r="W4325">
        <v>8167</v>
      </c>
    </row>
    <row r="4326" spans="1:23" x14ac:dyDescent="0.5">
      <c r="A4326" t="s">
        <v>227</v>
      </c>
      <c r="B4326" t="s">
        <v>279</v>
      </c>
      <c r="C4326" t="s">
        <v>84</v>
      </c>
      <c r="D4326" t="s">
        <v>81</v>
      </c>
      <c r="E4326">
        <v>157.59</v>
      </c>
      <c r="F4326">
        <v>3</v>
      </c>
      <c r="G4326">
        <v>8.4500000000000028</v>
      </c>
      <c r="H4326">
        <v>5.4500000000000028</v>
      </c>
      <c r="I4326">
        <v>2</v>
      </c>
      <c r="J4326" s="13">
        <v>40533</v>
      </c>
      <c r="K4326" s="13">
        <v>40552</v>
      </c>
      <c r="L4326" t="s">
        <v>311</v>
      </c>
      <c r="M4326">
        <v>15.900000000000006</v>
      </c>
      <c r="N4326">
        <v>141.69</v>
      </c>
      <c r="O4326" t="s">
        <v>193</v>
      </c>
      <c r="P4326" t="s">
        <v>308</v>
      </c>
      <c r="Q4326">
        <v>12</v>
      </c>
      <c r="R4326" t="s">
        <v>309</v>
      </c>
      <c r="S4326" s="13">
        <v>-19</v>
      </c>
      <c r="T4326">
        <v>19</v>
      </c>
      <c r="U4326">
        <v>52.53</v>
      </c>
      <c r="V4326">
        <v>52.53</v>
      </c>
      <c r="W4326">
        <v>8167</v>
      </c>
    </row>
    <row r="4327" spans="1:23" x14ac:dyDescent="0.5">
      <c r="A4327" t="s">
        <v>224</v>
      </c>
      <c r="B4327" t="s">
        <v>279</v>
      </c>
      <c r="C4327" t="s">
        <v>84</v>
      </c>
      <c r="D4327" t="s">
        <v>81</v>
      </c>
      <c r="E4327">
        <v>157.59</v>
      </c>
      <c r="F4327">
        <v>3</v>
      </c>
      <c r="G4327">
        <v>10</v>
      </c>
      <c r="H4327">
        <v>7</v>
      </c>
      <c r="I4327">
        <v>2</v>
      </c>
      <c r="J4327" s="13">
        <v>40503</v>
      </c>
      <c r="K4327" s="13">
        <v>40517</v>
      </c>
      <c r="L4327" t="s">
        <v>313</v>
      </c>
      <c r="M4327">
        <v>19</v>
      </c>
      <c r="N4327">
        <v>138.59</v>
      </c>
      <c r="O4327" t="s">
        <v>193</v>
      </c>
      <c r="P4327" t="s">
        <v>308</v>
      </c>
      <c r="Q4327">
        <v>11</v>
      </c>
      <c r="R4327" t="s">
        <v>312</v>
      </c>
      <c r="S4327" s="13">
        <v>-14</v>
      </c>
      <c r="T4327">
        <v>14</v>
      </c>
      <c r="U4327">
        <v>52.53</v>
      </c>
      <c r="V4327">
        <v>52.53</v>
      </c>
      <c r="W4327">
        <v>8167</v>
      </c>
    </row>
    <row r="4328" spans="1:23" x14ac:dyDescent="0.5">
      <c r="A4328" t="s">
        <v>221</v>
      </c>
      <c r="B4328" t="s">
        <v>279</v>
      </c>
      <c r="C4328" t="s">
        <v>84</v>
      </c>
      <c r="D4328" t="s">
        <v>81</v>
      </c>
      <c r="E4328">
        <v>157.59</v>
      </c>
      <c r="F4328">
        <v>3</v>
      </c>
      <c r="G4328">
        <v>9.2199999999999989</v>
      </c>
      <c r="H4328">
        <v>6.2199999999999989</v>
      </c>
      <c r="I4328">
        <v>2</v>
      </c>
      <c r="J4328" s="13">
        <v>40501</v>
      </c>
      <c r="K4328" s="13">
        <v>40508</v>
      </c>
      <c r="L4328" t="s">
        <v>322</v>
      </c>
      <c r="M4328">
        <v>17.439999999999998</v>
      </c>
      <c r="N4328">
        <v>140.15</v>
      </c>
      <c r="O4328" t="s">
        <v>193</v>
      </c>
      <c r="P4328" t="s">
        <v>308</v>
      </c>
      <c r="Q4328">
        <v>11</v>
      </c>
      <c r="R4328" t="s">
        <v>312</v>
      </c>
      <c r="S4328" s="13">
        <v>-7</v>
      </c>
      <c r="T4328">
        <v>7</v>
      </c>
      <c r="U4328">
        <v>52.53</v>
      </c>
      <c r="V4328">
        <v>52.53</v>
      </c>
      <c r="W4328">
        <v>8167</v>
      </c>
    </row>
    <row r="4329" spans="1:23" x14ac:dyDescent="0.5">
      <c r="A4329" t="s">
        <v>223</v>
      </c>
      <c r="B4329" t="s">
        <v>279</v>
      </c>
      <c r="C4329" t="s">
        <v>84</v>
      </c>
      <c r="D4329" t="s">
        <v>81</v>
      </c>
      <c r="E4329">
        <v>157.59</v>
      </c>
      <c r="F4329">
        <v>3</v>
      </c>
      <c r="G4329">
        <v>5.75</v>
      </c>
      <c r="H4329">
        <v>4.75</v>
      </c>
      <c r="I4329">
        <v>2</v>
      </c>
      <c r="J4329" s="13">
        <v>40501</v>
      </c>
      <c r="K4329" s="13">
        <v>42509</v>
      </c>
      <c r="L4329" t="s">
        <v>307</v>
      </c>
      <c r="M4329">
        <v>12.5</v>
      </c>
      <c r="N4329">
        <v>145.09</v>
      </c>
      <c r="O4329" t="s">
        <v>193</v>
      </c>
      <c r="P4329" t="s">
        <v>308</v>
      </c>
      <c r="Q4329">
        <v>11</v>
      </c>
      <c r="R4329" t="s">
        <v>312</v>
      </c>
      <c r="S4329" s="13">
        <v>-2008</v>
      </c>
      <c r="T4329">
        <v>2008</v>
      </c>
      <c r="U4329">
        <v>52.53</v>
      </c>
      <c r="V4329">
        <v>52.53</v>
      </c>
      <c r="W4329">
        <v>8167</v>
      </c>
    </row>
    <row r="4330" spans="1:23" x14ac:dyDescent="0.5">
      <c r="A4330" t="s">
        <v>228</v>
      </c>
      <c r="B4330" t="s">
        <v>279</v>
      </c>
      <c r="C4330" t="s">
        <v>84</v>
      </c>
      <c r="D4330" t="s">
        <v>81</v>
      </c>
      <c r="E4330">
        <v>157.59</v>
      </c>
      <c r="F4330">
        <v>3</v>
      </c>
      <c r="G4330">
        <v>8.9899999999999984</v>
      </c>
      <c r="H4330">
        <v>6.9899999999999984</v>
      </c>
      <c r="I4330">
        <v>2</v>
      </c>
      <c r="J4330" s="13">
        <v>40481</v>
      </c>
      <c r="K4330" s="13">
        <v>40493</v>
      </c>
      <c r="L4330" t="s">
        <v>310</v>
      </c>
      <c r="M4330">
        <v>17.979999999999997</v>
      </c>
      <c r="N4330">
        <v>139.61000000000001</v>
      </c>
      <c r="O4330" t="s">
        <v>193</v>
      </c>
      <c r="P4330" t="s">
        <v>308</v>
      </c>
      <c r="Q4330">
        <v>10</v>
      </c>
      <c r="R4330" t="s">
        <v>314</v>
      </c>
      <c r="S4330" s="13">
        <v>-12</v>
      </c>
      <c r="T4330">
        <v>12</v>
      </c>
      <c r="U4330">
        <v>52.53</v>
      </c>
      <c r="V4330">
        <v>52.53</v>
      </c>
      <c r="W4330">
        <v>8167</v>
      </c>
    </row>
    <row r="4331" spans="1:23" x14ac:dyDescent="0.5">
      <c r="A4331" t="s">
        <v>228</v>
      </c>
      <c r="B4331" t="s">
        <v>279</v>
      </c>
      <c r="C4331" t="s">
        <v>84</v>
      </c>
      <c r="D4331" t="s">
        <v>81</v>
      </c>
      <c r="E4331">
        <v>157.59</v>
      </c>
      <c r="F4331">
        <v>3</v>
      </c>
      <c r="G4331">
        <v>7.6099999999999994</v>
      </c>
      <c r="H4331">
        <v>3.6099999999999994</v>
      </c>
      <c r="I4331">
        <v>2</v>
      </c>
      <c r="J4331" s="13">
        <v>40454</v>
      </c>
      <c r="K4331" s="13">
        <v>40466</v>
      </c>
      <c r="L4331" t="s">
        <v>310</v>
      </c>
      <c r="M4331">
        <v>13.219999999999999</v>
      </c>
      <c r="N4331">
        <v>144.37</v>
      </c>
      <c r="O4331" t="s">
        <v>193</v>
      </c>
      <c r="P4331" t="s">
        <v>308</v>
      </c>
      <c r="Q4331">
        <v>10</v>
      </c>
      <c r="R4331" t="s">
        <v>314</v>
      </c>
      <c r="S4331" s="13">
        <v>-12</v>
      </c>
      <c r="T4331">
        <v>12</v>
      </c>
      <c r="U4331">
        <v>52.53</v>
      </c>
      <c r="V4331">
        <v>52.53</v>
      </c>
      <c r="W4331">
        <v>8167</v>
      </c>
    </row>
    <row r="4332" spans="1:23" x14ac:dyDescent="0.5">
      <c r="A4332" t="s">
        <v>221</v>
      </c>
      <c r="B4332" t="s">
        <v>279</v>
      </c>
      <c r="C4332" t="s">
        <v>84</v>
      </c>
      <c r="D4332" t="s">
        <v>81</v>
      </c>
      <c r="E4332">
        <v>157.59</v>
      </c>
      <c r="F4332">
        <v>3</v>
      </c>
      <c r="G4332">
        <v>5.4500000000000028</v>
      </c>
      <c r="H4332">
        <v>5.4500000000000028</v>
      </c>
      <c r="I4332">
        <v>2</v>
      </c>
      <c r="J4332" s="13">
        <v>40402</v>
      </c>
      <c r="K4332" s="13">
        <v>40417</v>
      </c>
      <c r="L4332" t="s">
        <v>322</v>
      </c>
      <c r="M4332">
        <v>12.900000000000006</v>
      </c>
      <c r="N4332">
        <v>144.69</v>
      </c>
      <c r="O4332" t="s">
        <v>193</v>
      </c>
      <c r="P4332" t="s">
        <v>316</v>
      </c>
      <c r="Q4332">
        <v>8</v>
      </c>
      <c r="R4332" t="s">
        <v>319</v>
      </c>
      <c r="S4332" s="13">
        <v>-15</v>
      </c>
      <c r="T4332">
        <v>15</v>
      </c>
      <c r="U4332">
        <v>52.53</v>
      </c>
      <c r="V4332">
        <v>52.53</v>
      </c>
      <c r="W4332">
        <v>8167</v>
      </c>
    </row>
    <row r="4333" spans="1:23" x14ac:dyDescent="0.5">
      <c r="A4333" t="s">
        <v>226</v>
      </c>
      <c r="B4333" t="s">
        <v>279</v>
      </c>
      <c r="C4333" t="s">
        <v>84</v>
      </c>
      <c r="D4333" t="s">
        <v>81</v>
      </c>
      <c r="E4333">
        <v>157.59</v>
      </c>
      <c r="F4333">
        <v>3</v>
      </c>
      <c r="G4333">
        <v>7.8999999999999986</v>
      </c>
      <c r="H4333">
        <v>5.8999999999999986</v>
      </c>
      <c r="I4333">
        <v>2</v>
      </c>
      <c r="J4333" s="13">
        <v>40336</v>
      </c>
      <c r="K4333" s="13">
        <v>40343</v>
      </c>
      <c r="L4333" t="s">
        <v>315</v>
      </c>
      <c r="M4333">
        <v>15.799999999999997</v>
      </c>
      <c r="N4333">
        <v>141.79000000000002</v>
      </c>
      <c r="O4333" t="s">
        <v>193</v>
      </c>
      <c r="P4333" t="s">
        <v>323</v>
      </c>
      <c r="Q4333">
        <v>6</v>
      </c>
      <c r="R4333" t="s">
        <v>324</v>
      </c>
      <c r="S4333" s="13">
        <v>-7</v>
      </c>
      <c r="T4333">
        <v>7</v>
      </c>
      <c r="U4333">
        <v>52.53</v>
      </c>
      <c r="V4333">
        <v>52.53</v>
      </c>
      <c r="W4333">
        <v>8167</v>
      </c>
    </row>
    <row r="4334" spans="1:23" x14ac:dyDescent="0.5">
      <c r="A4334" t="s">
        <v>223</v>
      </c>
      <c r="B4334" t="s">
        <v>279</v>
      </c>
      <c r="C4334" t="s">
        <v>84</v>
      </c>
      <c r="D4334" t="s">
        <v>81</v>
      </c>
      <c r="E4334">
        <v>157.59</v>
      </c>
      <c r="F4334">
        <v>3</v>
      </c>
      <c r="G4334">
        <v>9.1199999999999974</v>
      </c>
      <c r="H4334">
        <v>4.1199999999999974</v>
      </c>
      <c r="I4334">
        <v>2</v>
      </c>
      <c r="J4334" s="13">
        <v>40327</v>
      </c>
      <c r="K4334" s="13">
        <v>40346</v>
      </c>
      <c r="L4334" t="s">
        <v>307</v>
      </c>
      <c r="M4334">
        <v>15.239999999999995</v>
      </c>
      <c r="N4334">
        <v>142.35000000000002</v>
      </c>
      <c r="O4334" t="s">
        <v>193</v>
      </c>
      <c r="P4334" t="s">
        <v>323</v>
      </c>
      <c r="Q4334">
        <v>5</v>
      </c>
      <c r="R4334" t="s">
        <v>325</v>
      </c>
      <c r="S4334" s="13">
        <v>-19</v>
      </c>
      <c r="T4334">
        <v>19</v>
      </c>
      <c r="U4334">
        <v>52.53</v>
      </c>
      <c r="V4334">
        <v>52.53</v>
      </c>
      <c r="W4334">
        <v>8167</v>
      </c>
    </row>
    <row r="4335" spans="1:23" x14ac:dyDescent="0.5">
      <c r="A4335" t="s">
        <v>224</v>
      </c>
      <c r="B4335" t="s">
        <v>279</v>
      </c>
      <c r="C4335" t="s">
        <v>84</v>
      </c>
      <c r="D4335" t="s">
        <v>81</v>
      </c>
      <c r="E4335">
        <v>157.59</v>
      </c>
      <c r="F4335">
        <v>3</v>
      </c>
      <c r="G4335">
        <v>8.9899999999999984</v>
      </c>
      <c r="H4335">
        <v>5.9899999999999984</v>
      </c>
      <c r="I4335">
        <v>2</v>
      </c>
      <c r="J4335" s="13">
        <v>40315</v>
      </c>
      <c r="K4335" s="13">
        <v>42458</v>
      </c>
      <c r="L4335" t="s">
        <v>313</v>
      </c>
      <c r="M4335">
        <v>16.979999999999997</v>
      </c>
      <c r="N4335">
        <v>140.61000000000001</v>
      </c>
      <c r="O4335" t="s">
        <v>193</v>
      </c>
      <c r="P4335" t="s">
        <v>323</v>
      </c>
      <c r="Q4335">
        <v>5</v>
      </c>
      <c r="R4335" t="s">
        <v>325</v>
      </c>
      <c r="S4335" s="13">
        <v>-2143</v>
      </c>
      <c r="T4335">
        <v>2143</v>
      </c>
      <c r="U4335">
        <v>52.53</v>
      </c>
      <c r="V4335">
        <v>52.53</v>
      </c>
      <c r="W4335">
        <v>8167</v>
      </c>
    </row>
    <row r="4336" spans="1:23" x14ac:dyDescent="0.5">
      <c r="A4336" t="s">
        <v>224</v>
      </c>
      <c r="B4336" t="s">
        <v>279</v>
      </c>
      <c r="C4336" t="s">
        <v>84</v>
      </c>
      <c r="D4336" t="s">
        <v>81</v>
      </c>
      <c r="E4336">
        <v>157.59</v>
      </c>
      <c r="F4336">
        <v>3</v>
      </c>
      <c r="G4336">
        <v>6.2000000000000028</v>
      </c>
      <c r="H4336">
        <v>6.2000000000000028</v>
      </c>
      <c r="I4336">
        <v>2</v>
      </c>
      <c r="J4336" s="13">
        <v>40290</v>
      </c>
      <c r="K4336" s="13">
        <v>40300</v>
      </c>
      <c r="L4336" t="s">
        <v>313</v>
      </c>
      <c r="M4336">
        <v>14.400000000000006</v>
      </c>
      <c r="N4336">
        <v>143.19</v>
      </c>
      <c r="O4336" t="s">
        <v>193</v>
      </c>
      <c r="P4336" t="s">
        <v>323</v>
      </c>
      <c r="Q4336">
        <v>4</v>
      </c>
      <c r="R4336" t="s">
        <v>326</v>
      </c>
      <c r="S4336" s="13">
        <v>-10</v>
      </c>
      <c r="T4336">
        <v>10</v>
      </c>
      <c r="U4336">
        <v>52.53</v>
      </c>
      <c r="V4336">
        <v>52.53</v>
      </c>
      <c r="W4336">
        <v>8167</v>
      </c>
    </row>
    <row r="4337" spans="1:23" x14ac:dyDescent="0.5">
      <c r="A4337" t="s">
        <v>222</v>
      </c>
      <c r="B4337" t="s">
        <v>279</v>
      </c>
      <c r="C4337" t="s">
        <v>84</v>
      </c>
      <c r="D4337" t="s">
        <v>81</v>
      </c>
      <c r="E4337">
        <v>157.59</v>
      </c>
      <c r="F4337">
        <v>3</v>
      </c>
      <c r="G4337">
        <v>8.84</v>
      </c>
      <c r="H4337">
        <v>3.84</v>
      </c>
      <c r="I4337">
        <v>2</v>
      </c>
      <c r="J4337" s="13">
        <v>40285</v>
      </c>
      <c r="K4337" s="13">
        <v>40299</v>
      </c>
      <c r="L4337" t="s">
        <v>331</v>
      </c>
      <c r="M4337">
        <v>14.68</v>
      </c>
      <c r="N4337">
        <v>142.91</v>
      </c>
      <c r="O4337" t="s">
        <v>193</v>
      </c>
      <c r="P4337" t="s">
        <v>323</v>
      </c>
      <c r="Q4337">
        <v>4</v>
      </c>
      <c r="R4337" t="s">
        <v>326</v>
      </c>
      <c r="S4337" s="13">
        <v>-14</v>
      </c>
      <c r="T4337">
        <v>14</v>
      </c>
      <c r="U4337">
        <v>52.53</v>
      </c>
      <c r="V4337">
        <v>52.53</v>
      </c>
      <c r="W4337">
        <v>8167</v>
      </c>
    </row>
    <row r="4338" spans="1:23" x14ac:dyDescent="0.5">
      <c r="A4338" t="s">
        <v>226</v>
      </c>
      <c r="B4338" t="s">
        <v>279</v>
      </c>
      <c r="C4338" t="s">
        <v>84</v>
      </c>
      <c r="D4338" t="s">
        <v>81</v>
      </c>
      <c r="E4338">
        <v>157.59</v>
      </c>
      <c r="F4338">
        <v>3</v>
      </c>
      <c r="G4338">
        <v>5.2000000000000028</v>
      </c>
      <c r="H4338">
        <v>6.2000000000000028</v>
      </c>
      <c r="I4338">
        <v>2</v>
      </c>
      <c r="J4338" s="13">
        <v>40255</v>
      </c>
      <c r="K4338" s="13">
        <v>42442</v>
      </c>
      <c r="L4338" t="s">
        <v>315</v>
      </c>
      <c r="M4338">
        <v>13.400000000000006</v>
      </c>
      <c r="N4338">
        <v>144.19</v>
      </c>
      <c r="O4338" t="s">
        <v>193</v>
      </c>
      <c r="P4338" t="s">
        <v>327</v>
      </c>
      <c r="Q4338">
        <v>3</v>
      </c>
      <c r="R4338" t="s">
        <v>328</v>
      </c>
      <c r="S4338" s="13">
        <v>-2187</v>
      </c>
      <c r="T4338">
        <v>2187</v>
      </c>
      <c r="U4338">
        <v>52.53</v>
      </c>
      <c r="V4338">
        <v>52.53</v>
      </c>
      <c r="W4338">
        <v>8167</v>
      </c>
    </row>
    <row r="4339" spans="1:23" x14ac:dyDescent="0.5">
      <c r="A4339" t="s">
        <v>222</v>
      </c>
      <c r="B4339" t="s">
        <v>279</v>
      </c>
      <c r="C4339" t="s">
        <v>84</v>
      </c>
      <c r="D4339" t="s">
        <v>81</v>
      </c>
      <c r="E4339">
        <v>157.59</v>
      </c>
      <c r="F4339">
        <v>3</v>
      </c>
      <c r="G4339">
        <v>6.8799999999999955</v>
      </c>
      <c r="H4339">
        <v>5.8799999999999955</v>
      </c>
      <c r="I4339">
        <v>2</v>
      </c>
      <c r="J4339" s="13">
        <v>40243</v>
      </c>
      <c r="K4339" s="13">
        <v>40258</v>
      </c>
      <c r="L4339" t="s">
        <v>331</v>
      </c>
      <c r="M4339">
        <v>14.759999999999991</v>
      </c>
      <c r="N4339">
        <v>142.83000000000001</v>
      </c>
      <c r="O4339" t="s">
        <v>193</v>
      </c>
      <c r="P4339" t="s">
        <v>327</v>
      </c>
      <c r="Q4339">
        <v>3</v>
      </c>
      <c r="R4339" t="s">
        <v>328</v>
      </c>
      <c r="S4339" s="13">
        <v>-15</v>
      </c>
      <c r="T4339">
        <v>15</v>
      </c>
      <c r="U4339">
        <v>52.53</v>
      </c>
      <c r="V4339">
        <v>52.53</v>
      </c>
      <c r="W4339">
        <v>8167</v>
      </c>
    </row>
    <row r="4340" spans="1:23" x14ac:dyDescent="0.5">
      <c r="A4340" t="s">
        <v>220</v>
      </c>
      <c r="B4340" t="s">
        <v>279</v>
      </c>
      <c r="C4340" t="s">
        <v>84</v>
      </c>
      <c r="D4340" t="s">
        <v>81</v>
      </c>
      <c r="E4340">
        <v>157.59</v>
      </c>
      <c r="F4340">
        <v>3</v>
      </c>
      <c r="G4340">
        <v>7.6099999999999994</v>
      </c>
      <c r="H4340">
        <v>4.6099999999999994</v>
      </c>
      <c r="I4340">
        <v>2</v>
      </c>
      <c r="J4340" s="13">
        <v>40243</v>
      </c>
      <c r="K4340" s="13">
        <v>40251</v>
      </c>
      <c r="L4340" t="s">
        <v>318</v>
      </c>
      <c r="M4340">
        <v>14.219999999999999</v>
      </c>
      <c r="N4340">
        <v>143.37</v>
      </c>
      <c r="O4340" t="s">
        <v>193</v>
      </c>
      <c r="P4340" t="s">
        <v>327</v>
      </c>
      <c r="Q4340">
        <v>3</v>
      </c>
      <c r="R4340" t="s">
        <v>328</v>
      </c>
      <c r="S4340" s="13">
        <v>-8</v>
      </c>
      <c r="T4340">
        <v>8</v>
      </c>
      <c r="U4340">
        <v>52.53</v>
      </c>
      <c r="V4340">
        <v>52.53</v>
      </c>
      <c r="W4340">
        <v>8167</v>
      </c>
    </row>
    <row r="4341" spans="1:23" x14ac:dyDescent="0.5">
      <c r="A4341" t="s">
        <v>226</v>
      </c>
      <c r="B4341" t="s">
        <v>279</v>
      </c>
      <c r="C4341" t="s">
        <v>84</v>
      </c>
      <c r="D4341" t="s">
        <v>81</v>
      </c>
      <c r="E4341">
        <v>157.59</v>
      </c>
      <c r="F4341">
        <v>3</v>
      </c>
      <c r="G4341">
        <v>9</v>
      </c>
      <c r="H4341">
        <v>7</v>
      </c>
      <c r="I4341">
        <v>2</v>
      </c>
      <c r="J4341" s="13">
        <v>40241</v>
      </c>
      <c r="K4341" s="13">
        <v>40258</v>
      </c>
      <c r="L4341" t="s">
        <v>315</v>
      </c>
      <c r="M4341">
        <v>18</v>
      </c>
      <c r="N4341">
        <v>139.59</v>
      </c>
      <c r="O4341" t="s">
        <v>193</v>
      </c>
      <c r="P4341" t="s">
        <v>327</v>
      </c>
      <c r="Q4341">
        <v>3</v>
      </c>
      <c r="R4341" t="s">
        <v>328</v>
      </c>
      <c r="S4341" s="13">
        <v>-17</v>
      </c>
      <c r="T4341">
        <v>17</v>
      </c>
      <c r="U4341">
        <v>52.53</v>
      </c>
      <c r="V4341">
        <v>52.53</v>
      </c>
      <c r="W4341">
        <v>8167</v>
      </c>
    </row>
    <row r="4342" spans="1:23" x14ac:dyDescent="0.5">
      <c r="A4342" t="s">
        <v>223</v>
      </c>
      <c r="B4342" t="s">
        <v>279</v>
      </c>
      <c r="C4342" t="s">
        <v>84</v>
      </c>
      <c r="D4342" t="s">
        <v>81</v>
      </c>
      <c r="E4342">
        <v>157.59</v>
      </c>
      <c r="F4342">
        <v>3</v>
      </c>
      <c r="G4342">
        <v>9.4500000000000028</v>
      </c>
      <c r="H4342">
        <v>4.4500000000000028</v>
      </c>
      <c r="I4342">
        <v>2</v>
      </c>
      <c r="J4342" s="13">
        <v>40228</v>
      </c>
      <c r="K4342" s="13">
        <v>40241</v>
      </c>
      <c r="L4342" t="s">
        <v>307</v>
      </c>
      <c r="M4342">
        <v>15.900000000000006</v>
      </c>
      <c r="N4342">
        <v>141.69</v>
      </c>
      <c r="O4342" t="s">
        <v>193</v>
      </c>
      <c r="P4342" t="s">
        <v>327</v>
      </c>
      <c r="Q4342">
        <v>2</v>
      </c>
      <c r="R4342" t="s">
        <v>329</v>
      </c>
      <c r="S4342" s="13">
        <v>-13</v>
      </c>
      <c r="T4342">
        <v>13</v>
      </c>
      <c r="U4342">
        <v>52.53</v>
      </c>
      <c r="V4342">
        <v>52.53</v>
      </c>
      <c r="W4342">
        <v>8167</v>
      </c>
    </row>
    <row r="4343" spans="1:23" x14ac:dyDescent="0.5">
      <c r="A4343" t="s">
        <v>226</v>
      </c>
      <c r="B4343" t="s">
        <v>279</v>
      </c>
      <c r="C4343" t="s">
        <v>84</v>
      </c>
      <c r="D4343" t="s">
        <v>81</v>
      </c>
      <c r="E4343">
        <v>157.59</v>
      </c>
      <c r="F4343">
        <v>3</v>
      </c>
      <c r="G4343">
        <v>8.8999999999999986</v>
      </c>
      <c r="H4343">
        <v>6.8999999999999986</v>
      </c>
      <c r="I4343">
        <v>2</v>
      </c>
      <c r="J4343" s="13">
        <v>40199</v>
      </c>
      <c r="K4343" s="13">
        <v>40213</v>
      </c>
      <c r="L4343" t="s">
        <v>315</v>
      </c>
      <c r="M4343">
        <v>17.799999999999997</v>
      </c>
      <c r="N4343">
        <v>139.79000000000002</v>
      </c>
      <c r="O4343" t="s">
        <v>193</v>
      </c>
      <c r="P4343" t="s">
        <v>327</v>
      </c>
      <c r="Q4343">
        <v>1</v>
      </c>
      <c r="R4343" t="s">
        <v>330</v>
      </c>
      <c r="S4343" s="13">
        <v>-14</v>
      </c>
      <c r="T4343">
        <v>14</v>
      </c>
      <c r="U4343">
        <v>52.53</v>
      </c>
      <c r="V4343">
        <v>52.53</v>
      </c>
      <c r="W4343">
        <v>8167</v>
      </c>
    </row>
    <row r="4344" spans="1:23" x14ac:dyDescent="0.5">
      <c r="A4344" t="s">
        <v>222</v>
      </c>
      <c r="B4344" t="s">
        <v>279</v>
      </c>
      <c r="C4344" t="s">
        <v>84</v>
      </c>
      <c r="D4344" t="s">
        <v>81</v>
      </c>
      <c r="E4344">
        <v>157.59</v>
      </c>
      <c r="F4344">
        <v>3</v>
      </c>
      <c r="G4344">
        <v>9</v>
      </c>
      <c r="H4344">
        <v>4</v>
      </c>
      <c r="I4344">
        <v>2</v>
      </c>
      <c r="J4344" s="13">
        <v>40194</v>
      </c>
      <c r="K4344" s="13">
        <v>40204</v>
      </c>
      <c r="L4344" t="s">
        <v>331</v>
      </c>
      <c r="M4344">
        <v>15</v>
      </c>
      <c r="N4344">
        <v>142.59</v>
      </c>
      <c r="O4344" t="s">
        <v>193</v>
      </c>
      <c r="P4344" t="s">
        <v>327</v>
      </c>
      <c r="Q4344">
        <v>1</v>
      </c>
      <c r="R4344" t="s">
        <v>330</v>
      </c>
      <c r="S4344" s="13">
        <v>-10</v>
      </c>
      <c r="T4344">
        <v>10</v>
      </c>
      <c r="U4344">
        <v>52.53</v>
      </c>
      <c r="V4344">
        <v>52.53</v>
      </c>
      <c r="W4344">
        <v>8167</v>
      </c>
    </row>
    <row r="4345" spans="1:23" x14ac:dyDescent="0.5">
      <c r="A4345" t="s">
        <v>228</v>
      </c>
      <c r="B4345" t="s">
        <v>279</v>
      </c>
      <c r="C4345" t="s">
        <v>84</v>
      </c>
      <c r="D4345" t="s">
        <v>81</v>
      </c>
      <c r="E4345">
        <v>157.59</v>
      </c>
      <c r="F4345">
        <v>3</v>
      </c>
      <c r="G4345">
        <v>6.9899999999999984</v>
      </c>
      <c r="H4345">
        <v>6.9899999999999984</v>
      </c>
      <c r="I4345">
        <v>2</v>
      </c>
      <c r="J4345" s="13">
        <v>40137</v>
      </c>
      <c r="K4345" s="13">
        <v>40152</v>
      </c>
      <c r="L4345" t="s">
        <v>310</v>
      </c>
      <c r="M4345">
        <v>15.979999999999997</v>
      </c>
      <c r="N4345">
        <v>141.61000000000001</v>
      </c>
      <c r="O4345" t="s">
        <v>192</v>
      </c>
      <c r="P4345" t="s">
        <v>308</v>
      </c>
      <c r="Q4345">
        <v>11</v>
      </c>
      <c r="R4345" t="s">
        <v>312</v>
      </c>
      <c r="S4345" s="13">
        <v>-15</v>
      </c>
      <c r="T4345">
        <v>15</v>
      </c>
      <c r="U4345">
        <v>52.53</v>
      </c>
      <c r="V4345">
        <v>52.53</v>
      </c>
      <c r="W4345">
        <v>8167</v>
      </c>
    </row>
    <row r="4346" spans="1:23" x14ac:dyDescent="0.5">
      <c r="A4346" t="s">
        <v>223</v>
      </c>
      <c r="B4346" t="s">
        <v>279</v>
      </c>
      <c r="C4346" t="s">
        <v>84</v>
      </c>
      <c r="D4346" t="s">
        <v>81</v>
      </c>
      <c r="E4346">
        <v>157.59</v>
      </c>
      <c r="F4346">
        <v>3</v>
      </c>
      <c r="G4346">
        <v>6.5499999999999972</v>
      </c>
      <c r="H4346">
        <v>3.5499999999999972</v>
      </c>
      <c r="I4346">
        <v>2</v>
      </c>
      <c r="J4346" s="13">
        <v>40044</v>
      </c>
      <c r="K4346" s="13">
        <v>40059</v>
      </c>
      <c r="L4346" t="s">
        <v>307</v>
      </c>
      <c r="M4346">
        <v>12.099999999999994</v>
      </c>
      <c r="N4346">
        <v>145.49</v>
      </c>
      <c r="O4346" t="s">
        <v>192</v>
      </c>
      <c r="P4346" t="s">
        <v>316</v>
      </c>
      <c r="Q4346">
        <v>8</v>
      </c>
      <c r="R4346" t="s">
        <v>319</v>
      </c>
      <c r="S4346" s="13">
        <v>-15</v>
      </c>
      <c r="T4346">
        <v>15</v>
      </c>
      <c r="U4346">
        <v>52.53</v>
      </c>
      <c r="V4346">
        <v>52.53</v>
      </c>
      <c r="W4346">
        <v>8167</v>
      </c>
    </row>
    <row r="4347" spans="1:23" x14ac:dyDescent="0.5">
      <c r="A4347" t="s">
        <v>224</v>
      </c>
      <c r="B4347" t="s">
        <v>279</v>
      </c>
      <c r="C4347" t="s">
        <v>84</v>
      </c>
      <c r="D4347" t="s">
        <v>81</v>
      </c>
      <c r="E4347">
        <v>157.59</v>
      </c>
      <c r="F4347">
        <v>3</v>
      </c>
      <c r="G4347">
        <v>9.25</v>
      </c>
      <c r="H4347">
        <v>6.25</v>
      </c>
      <c r="I4347">
        <v>2</v>
      </c>
      <c r="J4347" s="13">
        <v>40032</v>
      </c>
      <c r="K4347" s="13">
        <v>40047</v>
      </c>
      <c r="L4347" t="s">
        <v>313</v>
      </c>
      <c r="M4347">
        <v>17.5</v>
      </c>
      <c r="N4347">
        <v>140.09</v>
      </c>
      <c r="O4347" t="s">
        <v>192</v>
      </c>
      <c r="P4347" t="s">
        <v>316</v>
      </c>
      <c r="Q4347">
        <v>8</v>
      </c>
      <c r="R4347" t="s">
        <v>319</v>
      </c>
      <c r="S4347" s="13">
        <v>-15</v>
      </c>
      <c r="T4347">
        <v>15</v>
      </c>
      <c r="U4347">
        <v>52.53</v>
      </c>
      <c r="V4347">
        <v>52.53</v>
      </c>
      <c r="W4347">
        <v>8167</v>
      </c>
    </row>
    <row r="4348" spans="1:23" x14ac:dyDescent="0.5">
      <c r="A4348" t="s">
        <v>224</v>
      </c>
      <c r="B4348" t="s">
        <v>279</v>
      </c>
      <c r="C4348" t="s">
        <v>84</v>
      </c>
      <c r="D4348" t="s">
        <v>81</v>
      </c>
      <c r="E4348">
        <v>157.59</v>
      </c>
      <c r="F4348">
        <v>3</v>
      </c>
      <c r="G4348">
        <v>7.8599999999999994</v>
      </c>
      <c r="H4348">
        <v>6.8599999999999994</v>
      </c>
      <c r="I4348">
        <v>2</v>
      </c>
      <c r="J4348" s="13">
        <v>39917</v>
      </c>
      <c r="K4348" s="13">
        <v>39929</v>
      </c>
      <c r="L4348" t="s">
        <v>313</v>
      </c>
      <c r="M4348">
        <v>16.72</v>
      </c>
      <c r="N4348">
        <v>140.87</v>
      </c>
      <c r="O4348" t="s">
        <v>192</v>
      </c>
      <c r="P4348" t="s">
        <v>323</v>
      </c>
      <c r="Q4348">
        <v>4</v>
      </c>
      <c r="R4348" t="s">
        <v>326</v>
      </c>
      <c r="S4348" s="13">
        <v>-12</v>
      </c>
      <c r="T4348">
        <v>12</v>
      </c>
      <c r="U4348">
        <v>52.53</v>
      </c>
      <c r="V4348">
        <v>52.53</v>
      </c>
      <c r="W4348">
        <v>8167</v>
      </c>
    </row>
    <row r="4349" spans="1:23" x14ac:dyDescent="0.5">
      <c r="A4349" t="s">
        <v>223</v>
      </c>
      <c r="B4349" t="s">
        <v>279</v>
      </c>
      <c r="C4349" t="s">
        <v>84</v>
      </c>
      <c r="D4349" t="s">
        <v>81</v>
      </c>
      <c r="E4349">
        <v>157.59</v>
      </c>
      <c r="F4349">
        <v>3</v>
      </c>
      <c r="G4349">
        <v>9.84</v>
      </c>
      <c r="H4349">
        <v>3.84</v>
      </c>
      <c r="I4349">
        <v>2</v>
      </c>
      <c r="J4349" s="13">
        <v>39886</v>
      </c>
      <c r="K4349" s="13">
        <v>39900</v>
      </c>
      <c r="L4349" t="s">
        <v>307</v>
      </c>
      <c r="M4349">
        <v>15.68</v>
      </c>
      <c r="N4349">
        <v>141.91</v>
      </c>
      <c r="O4349" t="s">
        <v>192</v>
      </c>
      <c r="P4349" t="s">
        <v>327</v>
      </c>
      <c r="Q4349">
        <v>3</v>
      </c>
      <c r="R4349" t="s">
        <v>328</v>
      </c>
      <c r="S4349" s="13">
        <v>-14</v>
      </c>
      <c r="T4349">
        <v>14</v>
      </c>
      <c r="U4349">
        <v>52.53</v>
      </c>
      <c r="V4349">
        <v>52.53</v>
      </c>
      <c r="W4349">
        <v>8167</v>
      </c>
    </row>
    <row r="4350" spans="1:23" x14ac:dyDescent="0.5">
      <c r="A4350" t="s">
        <v>220</v>
      </c>
      <c r="B4350" t="s">
        <v>279</v>
      </c>
      <c r="C4350" t="s">
        <v>84</v>
      </c>
      <c r="D4350" t="s">
        <v>81</v>
      </c>
      <c r="E4350">
        <v>157.59</v>
      </c>
      <c r="F4350">
        <v>3</v>
      </c>
      <c r="G4350">
        <v>6.4500000000000028</v>
      </c>
      <c r="H4350">
        <v>4.4500000000000028</v>
      </c>
      <c r="I4350">
        <v>2</v>
      </c>
      <c r="J4350" s="13">
        <v>39861</v>
      </c>
      <c r="K4350" s="13">
        <v>39874</v>
      </c>
      <c r="L4350" t="s">
        <v>318</v>
      </c>
      <c r="M4350">
        <v>12.900000000000006</v>
      </c>
      <c r="N4350">
        <v>144.69</v>
      </c>
      <c r="O4350" t="s">
        <v>192</v>
      </c>
      <c r="P4350" t="s">
        <v>327</v>
      </c>
      <c r="Q4350">
        <v>2</v>
      </c>
      <c r="R4350" t="s">
        <v>329</v>
      </c>
      <c r="S4350" s="13">
        <v>-13</v>
      </c>
      <c r="T4350">
        <v>13</v>
      </c>
      <c r="U4350">
        <v>52.53</v>
      </c>
      <c r="V4350">
        <v>52.53</v>
      </c>
      <c r="W4350">
        <v>8167</v>
      </c>
    </row>
    <row r="4351" spans="1:23" x14ac:dyDescent="0.5">
      <c r="A4351" t="s">
        <v>225</v>
      </c>
      <c r="B4351" t="s">
        <v>279</v>
      </c>
      <c r="C4351" t="s">
        <v>84</v>
      </c>
      <c r="D4351" t="s">
        <v>81</v>
      </c>
      <c r="E4351">
        <v>157.59</v>
      </c>
      <c r="F4351">
        <v>3</v>
      </c>
      <c r="G4351">
        <v>7.3299999999999983</v>
      </c>
      <c r="H4351">
        <v>4.3299999999999983</v>
      </c>
      <c r="I4351">
        <v>2</v>
      </c>
      <c r="J4351" s="13">
        <v>39759</v>
      </c>
      <c r="K4351" s="13">
        <v>39777</v>
      </c>
      <c r="L4351" t="s">
        <v>321</v>
      </c>
      <c r="M4351">
        <v>13.659999999999997</v>
      </c>
      <c r="N4351">
        <v>143.93</v>
      </c>
      <c r="O4351" t="s">
        <v>191</v>
      </c>
      <c r="P4351" t="s">
        <v>308</v>
      </c>
      <c r="Q4351">
        <v>11</v>
      </c>
      <c r="R4351" t="s">
        <v>312</v>
      </c>
      <c r="S4351" s="13">
        <v>-18</v>
      </c>
      <c r="T4351">
        <v>18</v>
      </c>
      <c r="U4351">
        <v>52.53</v>
      </c>
      <c r="V4351">
        <v>52.53</v>
      </c>
      <c r="W4351">
        <v>8167</v>
      </c>
    </row>
    <row r="4352" spans="1:23" x14ac:dyDescent="0.5">
      <c r="A4352" t="s">
        <v>225</v>
      </c>
      <c r="B4352" t="s">
        <v>279</v>
      </c>
      <c r="C4352" t="s">
        <v>84</v>
      </c>
      <c r="D4352" t="s">
        <v>81</v>
      </c>
      <c r="E4352">
        <v>157.59</v>
      </c>
      <c r="F4352">
        <v>3</v>
      </c>
      <c r="G4352">
        <v>6.84</v>
      </c>
      <c r="H4352">
        <v>6.84</v>
      </c>
      <c r="I4352">
        <v>2</v>
      </c>
      <c r="J4352" s="13">
        <v>39727</v>
      </c>
      <c r="K4352" s="13">
        <v>39737</v>
      </c>
      <c r="L4352" t="s">
        <v>321</v>
      </c>
      <c r="M4352">
        <v>15.68</v>
      </c>
      <c r="N4352">
        <v>141.91</v>
      </c>
      <c r="O4352" t="s">
        <v>191</v>
      </c>
      <c r="P4352" t="s">
        <v>308</v>
      </c>
      <c r="Q4352">
        <v>10</v>
      </c>
      <c r="R4352" t="s">
        <v>314</v>
      </c>
      <c r="S4352" s="13">
        <v>-10</v>
      </c>
      <c r="T4352">
        <v>10</v>
      </c>
      <c r="U4352">
        <v>52.53</v>
      </c>
      <c r="V4352">
        <v>52.53</v>
      </c>
      <c r="W4352">
        <v>8167</v>
      </c>
    </row>
    <row r="4353" spans="1:23" x14ac:dyDescent="0.5">
      <c r="A4353" t="s">
        <v>221</v>
      </c>
      <c r="B4353" t="s">
        <v>279</v>
      </c>
      <c r="C4353" t="s">
        <v>84</v>
      </c>
      <c r="D4353" t="s">
        <v>81</v>
      </c>
      <c r="E4353">
        <v>157.59</v>
      </c>
      <c r="F4353">
        <v>3</v>
      </c>
      <c r="G4353">
        <v>9.2199999999999989</v>
      </c>
      <c r="H4353">
        <v>6.2199999999999989</v>
      </c>
      <c r="I4353">
        <v>2</v>
      </c>
      <c r="J4353" s="13">
        <v>39710</v>
      </c>
      <c r="K4353" s="13">
        <v>39727</v>
      </c>
      <c r="L4353" t="s">
        <v>322</v>
      </c>
      <c r="M4353">
        <v>17.439999999999998</v>
      </c>
      <c r="N4353">
        <v>140.15</v>
      </c>
      <c r="O4353" t="s">
        <v>191</v>
      </c>
      <c r="P4353" t="s">
        <v>316</v>
      </c>
      <c r="Q4353">
        <v>9</v>
      </c>
      <c r="R4353" t="s">
        <v>317</v>
      </c>
      <c r="S4353" s="13">
        <v>-17</v>
      </c>
      <c r="T4353">
        <v>17</v>
      </c>
      <c r="U4353">
        <v>52.53</v>
      </c>
      <c r="V4353">
        <v>52.53</v>
      </c>
      <c r="W4353">
        <v>8167</v>
      </c>
    </row>
    <row r="4354" spans="1:23" x14ac:dyDescent="0.5">
      <c r="A4354" t="s">
        <v>224</v>
      </c>
      <c r="B4354" t="s">
        <v>279</v>
      </c>
      <c r="C4354" t="s">
        <v>84</v>
      </c>
      <c r="D4354" t="s">
        <v>81</v>
      </c>
      <c r="E4354">
        <v>157.59</v>
      </c>
      <c r="F4354">
        <v>3</v>
      </c>
      <c r="G4354">
        <v>8.990000000000002</v>
      </c>
      <c r="H4354">
        <v>5.990000000000002</v>
      </c>
      <c r="I4354">
        <v>2</v>
      </c>
      <c r="J4354" s="13">
        <v>39688</v>
      </c>
      <c r="K4354" s="13">
        <v>39703</v>
      </c>
      <c r="L4354" t="s">
        <v>313</v>
      </c>
      <c r="M4354">
        <v>16.980000000000004</v>
      </c>
      <c r="N4354">
        <v>140.61000000000001</v>
      </c>
      <c r="O4354" t="s">
        <v>191</v>
      </c>
      <c r="P4354" t="s">
        <v>316</v>
      </c>
      <c r="Q4354">
        <v>8</v>
      </c>
      <c r="R4354" t="s">
        <v>319</v>
      </c>
      <c r="S4354" s="13">
        <v>-15</v>
      </c>
      <c r="T4354">
        <v>15</v>
      </c>
      <c r="U4354">
        <v>52.53</v>
      </c>
      <c r="V4354">
        <v>52.53</v>
      </c>
      <c r="W4354">
        <v>8167</v>
      </c>
    </row>
    <row r="4355" spans="1:23" x14ac:dyDescent="0.5">
      <c r="A4355" t="s">
        <v>223</v>
      </c>
      <c r="B4355" t="s">
        <v>279</v>
      </c>
      <c r="C4355" t="s">
        <v>84</v>
      </c>
      <c r="D4355" t="s">
        <v>81</v>
      </c>
      <c r="E4355">
        <v>157.59</v>
      </c>
      <c r="F4355">
        <v>3</v>
      </c>
      <c r="G4355">
        <v>9.9899999999999984</v>
      </c>
      <c r="H4355">
        <v>3.9899999999999984</v>
      </c>
      <c r="I4355">
        <v>2</v>
      </c>
      <c r="J4355" s="13">
        <v>39671</v>
      </c>
      <c r="K4355" s="13">
        <v>39690</v>
      </c>
      <c r="L4355" t="s">
        <v>307</v>
      </c>
      <c r="M4355">
        <v>15.979999999999997</v>
      </c>
      <c r="N4355">
        <v>141.61000000000001</v>
      </c>
      <c r="O4355" t="s">
        <v>191</v>
      </c>
      <c r="P4355" t="s">
        <v>316</v>
      </c>
      <c r="Q4355">
        <v>8</v>
      </c>
      <c r="R4355" t="s">
        <v>319</v>
      </c>
      <c r="S4355" s="13">
        <v>-19</v>
      </c>
      <c r="T4355">
        <v>19</v>
      </c>
      <c r="U4355">
        <v>52.53</v>
      </c>
      <c r="V4355">
        <v>52.53</v>
      </c>
      <c r="W4355">
        <v>8167</v>
      </c>
    </row>
    <row r="4356" spans="1:23" x14ac:dyDescent="0.5">
      <c r="A4356" t="s">
        <v>225</v>
      </c>
      <c r="B4356" t="s">
        <v>279</v>
      </c>
      <c r="C4356" t="s">
        <v>84</v>
      </c>
      <c r="D4356" t="s">
        <v>81</v>
      </c>
      <c r="E4356">
        <v>157.59</v>
      </c>
      <c r="F4356">
        <v>3</v>
      </c>
      <c r="G4356">
        <v>6.1199999999999974</v>
      </c>
      <c r="H4356">
        <v>4.1199999999999974</v>
      </c>
      <c r="I4356">
        <v>2</v>
      </c>
      <c r="J4356" s="13">
        <v>39600</v>
      </c>
      <c r="K4356" s="13">
        <v>39611</v>
      </c>
      <c r="L4356" t="s">
        <v>321</v>
      </c>
      <c r="M4356">
        <v>12.239999999999995</v>
      </c>
      <c r="N4356">
        <v>145.35000000000002</v>
      </c>
      <c r="O4356" t="s">
        <v>191</v>
      </c>
      <c r="P4356" t="s">
        <v>323</v>
      </c>
      <c r="Q4356">
        <v>6</v>
      </c>
      <c r="R4356" t="s">
        <v>324</v>
      </c>
      <c r="S4356" s="13">
        <v>-11</v>
      </c>
      <c r="T4356">
        <v>11</v>
      </c>
      <c r="U4356">
        <v>52.53</v>
      </c>
      <c r="V4356">
        <v>52.53</v>
      </c>
      <c r="W4356">
        <v>8167</v>
      </c>
    </row>
    <row r="4357" spans="1:23" x14ac:dyDescent="0.5">
      <c r="A4357" t="s">
        <v>226</v>
      </c>
      <c r="B4357" t="s">
        <v>279</v>
      </c>
      <c r="C4357" t="s">
        <v>84</v>
      </c>
      <c r="D4357" t="s">
        <v>81</v>
      </c>
      <c r="E4357">
        <v>157.59</v>
      </c>
      <c r="F4357">
        <v>3</v>
      </c>
      <c r="G4357">
        <v>8.9899999999999984</v>
      </c>
      <c r="H4357">
        <v>3.9899999999999984</v>
      </c>
      <c r="I4357">
        <v>2</v>
      </c>
      <c r="J4357" s="13">
        <v>39547</v>
      </c>
      <c r="K4357" s="13">
        <v>39555</v>
      </c>
      <c r="L4357" t="s">
        <v>315</v>
      </c>
      <c r="M4357">
        <v>14.979999999999997</v>
      </c>
      <c r="N4357">
        <v>142.61000000000001</v>
      </c>
      <c r="O4357" t="s">
        <v>191</v>
      </c>
      <c r="P4357" t="s">
        <v>323</v>
      </c>
      <c r="Q4357">
        <v>4</v>
      </c>
      <c r="R4357" t="s">
        <v>326</v>
      </c>
      <c r="S4357" s="13">
        <v>-8</v>
      </c>
      <c r="T4357">
        <v>8</v>
      </c>
      <c r="U4357">
        <v>52.53</v>
      </c>
      <c r="V4357">
        <v>52.53</v>
      </c>
      <c r="W4357">
        <v>8167</v>
      </c>
    </row>
    <row r="4358" spans="1:23" x14ac:dyDescent="0.5">
      <c r="A4358" t="s">
        <v>228</v>
      </c>
      <c r="B4358" t="s">
        <v>279</v>
      </c>
      <c r="C4358" t="s">
        <v>84</v>
      </c>
      <c r="D4358" t="s">
        <v>81</v>
      </c>
      <c r="E4358">
        <v>157.59</v>
      </c>
      <c r="F4358">
        <v>3</v>
      </c>
      <c r="G4358">
        <v>9.25</v>
      </c>
      <c r="H4358">
        <v>3.25</v>
      </c>
      <c r="I4358">
        <v>2</v>
      </c>
      <c r="J4358" s="13">
        <v>39273</v>
      </c>
      <c r="K4358" s="13">
        <v>39281</v>
      </c>
      <c r="L4358" t="s">
        <v>310</v>
      </c>
      <c r="M4358">
        <v>14.5</v>
      </c>
      <c r="N4358">
        <v>143.09</v>
      </c>
      <c r="O4358" t="s">
        <v>190</v>
      </c>
      <c r="P4358" t="s">
        <v>316</v>
      </c>
      <c r="Q4358">
        <v>7</v>
      </c>
      <c r="R4358" t="s">
        <v>320</v>
      </c>
      <c r="S4358" s="13">
        <v>-8</v>
      </c>
      <c r="T4358">
        <v>8</v>
      </c>
      <c r="U4358">
        <v>52.53</v>
      </c>
      <c r="V4358">
        <v>52.53</v>
      </c>
      <c r="W4358">
        <v>8167</v>
      </c>
    </row>
    <row r="4359" spans="1:23" x14ac:dyDescent="0.5">
      <c r="A4359" t="s">
        <v>226</v>
      </c>
      <c r="B4359" t="s">
        <v>279</v>
      </c>
      <c r="C4359" t="s">
        <v>84</v>
      </c>
      <c r="D4359" t="s">
        <v>81</v>
      </c>
      <c r="E4359">
        <v>157.59</v>
      </c>
      <c r="F4359">
        <v>3</v>
      </c>
      <c r="G4359">
        <v>8</v>
      </c>
      <c r="H4359">
        <v>6</v>
      </c>
      <c r="I4359">
        <v>2</v>
      </c>
      <c r="J4359" s="13">
        <v>39269</v>
      </c>
      <c r="K4359" s="13">
        <v>39280</v>
      </c>
      <c r="L4359" t="s">
        <v>315</v>
      </c>
      <c r="M4359">
        <v>16</v>
      </c>
      <c r="N4359">
        <v>141.59</v>
      </c>
      <c r="O4359" t="s">
        <v>190</v>
      </c>
      <c r="P4359" t="s">
        <v>316</v>
      </c>
      <c r="Q4359">
        <v>7</v>
      </c>
      <c r="R4359" t="s">
        <v>320</v>
      </c>
      <c r="S4359" s="13">
        <v>-11</v>
      </c>
      <c r="T4359">
        <v>11</v>
      </c>
      <c r="U4359">
        <v>52.53</v>
      </c>
      <c r="V4359">
        <v>52.53</v>
      </c>
      <c r="W4359">
        <v>8167</v>
      </c>
    </row>
    <row r="4360" spans="1:23" x14ac:dyDescent="0.5">
      <c r="A4360" t="s">
        <v>224</v>
      </c>
      <c r="B4360" t="s">
        <v>279</v>
      </c>
      <c r="C4360" t="s">
        <v>84</v>
      </c>
      <c r="D4360" t="s">
        <v>81</v>
      </c>
      <c r="E4360">
        <v>157.59</v>
      </c>
      <c r="F4360">
        <v>3</v>
      </c>
      <c r="G4360">
        <v>6.990000000000002</v>
      </c>
      <c r="H4360">
        <v>3.990000000000002</v>
      </c>
      <c r="I4360">
        <v>2</v>
      </c>
      <c r="J4360" s="13">
        <v>39163</v>
      </c>
      <c r="K4360" s="13">
        <v>39180</v>
      </c>
      <c r="L4360" t="s">
        <v>313</v>
      </c>
      <c r="M4360">
        <v>12.980000000000004</v>
      </c>
      <c r="N4360">
        <v>144.61000000000001</v>
      </c>
      <c r="O4360" t="s">
        <v>190</v>
      </c>
      <c r="P4360" t="s">
        <v>327</v>
      </c>
      <c r="Q4360">
        <v>3</v>
      </c>
      <c r="R4360" t="s">
        <v>328</v>
      </c>
      <c r="S4360" s="13">
        <v>-17</v>
      </c>
      <c r="T4360">
        <v>17</v>
      </c>
      <c r="U4360">
        <v>52.53</v>
      </c>
      <c r="V4360">
        <v>52.53</v>
      </c>
      <c r="W4360">
        <v>8167</v>
      </c>
    </row>
    <row r="4361" spans="1:23" x14ac:dyDescent="0.5">
      <c r="A4361" t="s">
        <v>227</v>
      </c>
      <c r="B4361" t="s">
        <v>279</v>
      </c>
      <c r="C4361" t="s">
        <v>84</v>
      </c>
      <c r="D4361" t="s">
        <v>81</v>
      </c>
      <c r="E4361">
        <v>157.59</v>
      </c>
      <c r="F4361">
        <v>3</v>
      </c>
      <c r="G4361">
        <v>5.75</v>
      </c>
      <c r="H4361">
        <v>5.75</v>
      </c>
      <c r="I4361">
        <v>2</v>
      </c>
      <c r="J4361" s="13">
        <v>39149</v>
      </c>
      <c r="K4361" s="13">
        <v>39158</v>
      </c>
      <c r="L4361" t="s">
        <v>311</v>
      </c>
      <c r="M4361">
        <v>13.5</v>
      </c>
      <c r="N4361">
        <v>144.09</v>
      </c>
      <c r="O4361" t="s">
        <v>190</v>
      </c>
      <c r="P4361" t="s">
        <v>327</v>
      </c>
      <c r="Q4361">
        <v>3</v>
      </c>
      <c r="R4361" t="s">
        <v>328</v>
      </c>
      <c r="S4361" s="13">
        <v>-9</v>
      </c>
      <c r="T4361">
        <v>9</v>
      </c>
      <c r="U4361">
        <v>52.53</v>
      </c>
      <c r="V4361">
        <v>52.53</v>
      </c>
      <c r="W4361">
        <v>8167</v>
      </c>
    </row>
    <row r="4362" spans="1:23" x14ac:dyDescent="0.5">
      <c r="A4362" t="s">
        <v>223</v>
      </c>
      <c r="B4362" t="s">
        <v>279</v>
      </c>
      <c r="C4362" t="s">
        <v>84</v>
      </c>
      <c r="D4362" t="s">
        <v>81</v>
      </c>
      <c r="E4362">
        <v>157.59</v>
      </c>
      <c r="F4362">
        <v>3</v>
      </c>
      <c r="G4362">
        <v>5.8799999999999955</v>
      </c>
      <c r="H4362">
        <v>6.8799999999999955</v>
      </c>
      <c r="I4362">
        <v>2</v>
      </c>
      <c r="J4362" s="13">
        <v>39096</v>
      </c>
      <c r="K4362" s="13">
        <v>39105</v>
      </c>
      <c r="L4362" t="s">
        <v>307</v>
      </c>
      <c r="M4362">
        <v>14.759999999999991</v>
      </c>
      <c r="N4362">
        <v>142.83000000000001</v>
      </c>
      <c r="O4362" t="s">
        <v>190</v>
      </c>
      <c r="P4362" t="s">
        <v>327</v>
      </c>
      <c r="Q4362">
        <v>1</v>
      </c>
      <c r="R4362" t="s">
        <v>330</v>
      </c>
      <c r="S4362" s="13">
        <v>-9</v>
      </c>
      <c r="T4362">
        <v>9</v>
      </c>
      <c r="U4362">
        <v>52.53</v>
      </c>
      <c r="V4362">
        <v>52.53</v>
      </c>
      <c r="W4362">
        <v>8167</v>
      </c>
    </row>
    <row r="4363" spans="1:23" x14ac:dyDescent="0.5">
      <c r="A4363" t="s">
        <v>226</v>
      </c>
      <c r="B4363" t="s">
        <v>279</v>
      </c>
      <c r="C4363" t="s">
        <v>84</v>
      </c>
      <c r="D4363" t="s">
        <v>81</v>
      </c>
      <c r="E4363">
        <v>157.59</v>
      </c>
      <c r="F4363">
        <v>3</v>
      </c>
      <c r="G4363">
        <v>9.36</v>
      </c>
      <c r="H4363">
        <v>5.3599999999999994</v>
      </c>
      <c r="I4363">
        <v>2</v>
      </c>
      <c r="J4363" s="13">
        <v>39087</v>
      </c>
      <c r="K4363" s="13">
        <v>39104</v>
      </c>
      <c r="L4363" t="s">
        <v>315</v>
      </c>
      <c r="M4363">
        <v>16.72</v>
      </c>
      <c r="N4363">
        <v>140.87</v>
      </c>
      <c r="O4363" t="s">
        <v>190</v>
      </c>
      <c r="P4363" t="s">
        <v>327</v>
      </c>
      <c r="Q4363">
        <v>1</v>
      </c>
      <c r="R4363" t="s">
        <v>330</v>
      </c>
      <c r="S4363" s="13">
        <v>-17</v>
      </c>
      <c r="T4363">
        <v>17</v>
      </c>
      <c r="U4363">
        <v>52.53</v>
      </c>
      <c r="V4363">
        <v>52.53</v>
      </c>
      <c r="W4363">
        <v>8167</v>
      </c>
    </row>
    <row r="4364" spans="1:23" x14ac:dyDescent="0.5">
      <c r="A4364" t="s">
        <v>226</v>
      </c>
      <c r="B4364" t="s">
        <v>279</v>
      </c>
      <c r="C4364" t="s">
        <v>84</v>
      </c>
      <c r="D4364" t="s">
        <v>81</v>
      </c>
      <c r="E4364">
        <v>157.59</v>
      </c>
      <c r="F4364">
        <v>3</v>
      </c>
      <c r="G4364">
        <v>9</v>
      </c>
      <c r="H4364">
        <v>6</v>
      </c>
      <c r="I4364">
        <v>2</v>
      </c>
      <c r="J4364" s="13">
        <v>39087</v>
      </c>
      <c r="K4364" s="13">
        <v>39103</v>
      </c>
      <c r="L4364" t="s">
        <v>315</v>
      </c>
      <c r="M4364">
        <v>17</v>
      </c>
      <c r="N4364">
        <v>140.59</v>
      </c>
      <c r="O4364" t="s">
        <v>190</v>
      </c>
      <c r="P4364" t="s">
        <v>327</v>
      </c>
      <c r="Q4364">
        <v>1</v>
      </c>
      <c r="R4364" t="s">
        <v>330</v>
      </c>
      <c r="S4364" s="13">
        <v>-16</v>
      </c>
      <c r="T4364">
        <v>16</v>
      </c>
      <c r="U4364">
        <v>52.53</v>
      </c>
      <c r="V4364">
        <v>52.53</v>
      </c>
      <c r="W4364">
        <v>8167</v>
      </c>
    </row>
    <row r="4365" spans="1:23" x14ac:dyDescent="0.5">
      <c r="A4365" t="s">
        <v>221</v>
      </c>
      <c r="B4365" t="s">
        <v>279</v>
      </c>
      <c r="C4365" t="s">
        <v>84</v>
      </c>
      <c r="D4365" t="s">
        <v>81</v>
      </c>
      <c r="E4365">
        <v>157.59</v>
      </c>
      <c r="F4365">
        <v>3</v>
      </c>
      <c r="G4365">
        <v>9.8799999999999955</v>
      </c>
      <c r="H4365">
        <v>5.8799999999999955</v>
      </c>
      <c r="I4365">
        <v>2</v>
      </c>
      <c r="J4365" s="13">
        <v>39050</v>
      </c>
      <c r="K4365" s="13">
        <v>39060</v>
      </c>
      <c r="L4365" t="s">
        <v>322</v>
      </c>
      <c r="M4365">
        <v>17.759999999999991</v>
      </c>
      <c r="N4365">
        <v>139.83000000000001</v>
      </c>
      <c r="O4365" t="s">
        <v>189</v>
      </c>
      <c r="P4365" t="s">
        <v>308</v>
      </c>
      <c r="Q4365">
        <v>11</v>
      </c>
      <c r="R4365" t="s">
        <v>312</v>
      </c>
      <c r="S4365" s="13">
        <v>-10</v>
      </c>
      <c r="T4365">
        <v>10</v>
      </c>
      <c r="U4365">
        <v>52.53</v>
      </c>
      <c r="V4365">
        <v>52.53</v>
      </c>
      <c r="W4365">
        <v>8167</v>
      </c>
    </row>
    <row r="4366" spans="1:23" x14ac:dyDescent="0.5">
      <c r="A4366" t="s">
        <v>225</v>
      </c>
      <c r="B4366" t="s">
        <v>279</v>
      </c>
      <c r="C4366" t="s">
        <v>84</v>
      </c>
      <c r="D4366" t="s">
        <v>81</v>
      </c>
      <c r="E4366">
        <v>157.59</v>
      </c>
      <c r="F4366">
        <v>3</v>
      </c>
      <c r="G4366">
        <v>8.89</v>
      </c>
      <c r="H4366">
        <v>3.8900000000000006</v>
      </c>
      <c r="I4366">
        <v>2</v>
      </c>
      <c r="J4366" s="13">
        <v>38889</v>
      </c>
      <c r="K4366" s="13">
        <v>38907</v>
      </c>
      <c r="L4366" t="s">
        <v>321</v>
      </c>
      <c r="M4366">
        <v>14.780000000000001</v>
      </c>
      <c r="N4366">
        <v>142.81</v>
      </c>
      <c r="O4366" t="s">
        <v>189</v>
      </c>
      <c r="P4366" t="s">
        <v>323</v>
      </c>
      <c r="Q4366">
        <v>6</v>
      </c>
      <c r="R4366" t="s">
        <v>324</v>
      </c>
      <c r="S4366" s="13">
        <v>-18</v>
      </c>
      <c r="T4366">
        <v>18</v>
      </c>
      <c r="U4366">
        <v>52.53</v>
      </c>
      <c r="V4366">
        <v>52.53</v>
      </c>
      <c r="W4366">
        <v>8167</v>
      </c>
    </row>
    <row r="4367" spans="1:23" x14ac:dyDescent="0.5">
      <c r="A4367" t="s">
        <v>221</v>
      </c>
      <c r="B4367" t="s">
        <v>279</v>
      </c>
      <c r="C4367" t="s">
        <v>84</v>
      </c>
      <c r="D4367" t="s">
        <v>81</v>
      </c>
      <c r="E4367">
        <v>157.59</v>
      </c>
      <c r="F4367">
        <v>3</v>
      </c>
      <c r="G4367">
        <v>9.990000000000002</v>
      </c>
      <c r="H4367">
        <v>3.990000000000002</v>
      </c>
      <c r="I4367">
        <v>2</v>
      </c>
      <c r="J4367" s="13">
        <v>38882</v>
      </c>
      <c r="K4367" s="13">
        <v>38896</v>
      </c>
      <c r="L4367" t="s">
        <v>322</v>
      </c>
      <c r="M4367">
        <v>15.980000000000004</v>
      </c>
      <c r="N4367">
        <v>141.61000000000001</v>
      </c>
      <c r="O4367" t="s">
        <v>189</v>
      </c>
      <c r="P4367" t="s">
        <v>323</v>
      </c>
      <c r="Q4367">
        <v>6</v>
      </c>
      <c r="R4367" t="s">
        <v>324</v>
      </c>
      <c r="S4367" s="13">
        <v>-14</v>
      </c>
      <c r="T4367">
        <v>14</v>
      </c>
      <c r="U4367">
        <v>52.53</v>
      </c>
      <c r="V4367">
        <v>52.53</v>
      </c>
      <c r="W4367">
        <v>8167</v>
      </c>
    </row>
    <row r="4368" spans="1:23" x14ac:dyDescent="0.5">
      <c r="A4368" t="s">
        <v>224</v>
      </c>
      <c r="B4368" t="s">
        <v>279</v>
      </c>
      <c r="C4368" t="s">
        <v>84</v>
      </c>
      <c r="D4368" t="s">
        <v>81</v>
      </c>
      <c r="E4368">
        <v>157.59</v>
      </c>
      <c r="F4368">
        <v>3</v>
      </c>
      <c r="G4368">
        <v>6.1400000000000006</v>
      </c>
      <c r="H4368">
        <v>3.1400000000000006</v>
      </c>
      <c r="I4368">
        <v>2</v>
      </c>
      <c r="J4368" s="13">
        <v>38810</v>
      </c>
      <c r="K4368" s="13">
        <v>38818</v>
      </c>
      <c r="L4368" t="s">
        <v>313</v>
      </c>
      <c r="M4368">
        <v>11.280000000000001</v>
      </c>
      <c r="N4368">
        <v>146.31</v>
      </c>
      <c r="O4368" t="s">
        <v>189</v>
      </c>
      <c r="P4368" t="s">
        <v>323</v>
      </c>
      <c r="Q4368">
        <v>4</v>
      </c>
      <c r="R4368" t="s">
        <v>326</v>
      </c>
      <c r="S4368" s="13">
        <v>-8</v>
      </c>
      <c r="T4368">
        <v>8</v>
      </c>
      <c r="U4368">
        <v>52.53</v>
      </c>
      <c r="V4368">
        <v>52.53</v>
      </c>
      <c r="W4368">
        <v>8167</v>
      </c>
    </row>
    <row r="4369" spans="1:23" x14ac:dyDescent="0.5">
      <c r="A4369" t="s">
        <v>226</v>
      </c>
      <c r="B4369" t="s">
        <v>279</v>
      </c>
      <c r="C4369" t="s">
        <v>84</v>
      </c>
      <c r="D4369" t="s">
        <v>81</v>
      </c>
      <c r="E4369">
        <v>157.59</v>
      </c>
      <c r="F4369">
        <v>3</v>
      </c>
      <c r="G4369">
        <v>6.6499999999999986</v>
      </c>
      <c r="H4369">
        <v>4.6499999999999986</v>
      </c>
      <c r="I4369">
        <v>2</v>
      </c>
      <c r="J4369" s="13">
        <v>38746</v>
      </c>
      <c r="K4369" s="13">
        <v>38762</v>
      </c>
      <c r="L4369" t="s">
        <v>315</v>
      </c>
      <c r="M4369">
        <v>13.299999999999997</v>
      </c>
      <c r="N4369">
        <v>144.29000000000002</v>
      </c>
      <c r="O4369" t="s">
        <v>189</v>
      </c>
      <c r="P4369" t="s">
        <v>327</v>
      </c>
      <c r="Q4369">
        <v>1</v>
      </c>
      <c r="R4369" t="s">
        <v>330</v>
      </c>
      <c r="S4369" s="13">
        <v>-16</v>
      </c>
      <c r="T4369">
        <v>16</v>
      </c>
      <c r="U4369">
        <v>52.53</v>
      </c>
      <c r="V4369">
        <v>52.53</v>
      </c>
      <c r="W4369">
        <v>8167</v>
      </c>
    </row>
    <row r="4370" spans="1:23" x14ac:dyDescent="0.5">
      <c r="A4370" t="s">
        <v>223</v>
      </c>
      <c r="B4370" t="s">
        <v>279</v>
      </c>
      <c r="C4370" t="s">
        <v>84</v>
      </c>
      <c r="D4370" t="s">
        <v>81</v>
      </c>
      <c r="E4370">
        <v>157.59</v>
      </c>
      <c r="F4370">
        <v>3</v>
      </c>
      <c r="G4370">
        <v>5.84</v>
      </c>
      <c r="H4370">
        <v>5.84</v>
      </c>
      <c r="I4370">
        <v>2</v>
      </c>
      <c r="J4370" s="13">
        <v>38740</v>
      </c>
      <c r="K4370" s="13">
        <v>38748</v>
      </c>
      <c r="L4370" t="s">
        <v>307</v>
      </c>
      <c r="M4370">
        <v>13.68</v>
      </c>
      <c r="N4370">
        <v>143.91</v>
      </c>
      <c r="O4370" t="s">
        <v>189</v>
      </c>
      <c r="P4370" t="s">
        <v>327</v>
      </c>
      <c r="Q4370">
        <v>1</v>
      </c>
      <c r="R4370" t="s">
        <v>330</v>
      </c>
      <c r="S4370" s="13">
        <v>-8</v>
      </c>
      <c r="T4370">
        <v>8</v>
      </c>
      <c r="U4370">
        <v>52.53</v>
      </c>
      <c r="V4370">
        <v>52.53</v>
      </c>
      <c r="W4370">
        <v>8167</v>
      </c>
    </row>
    <row r="4371" spans="1:23" x14ac:dyDescent="0.5">
      <c r="A4371" t="s">
        <v>225</v>
      </c>
      <c r="B4371" t="s">
        <v>279</v>
      </c>
      <c r="C4371" t="s">
        <v>84</v>
      </c>
      <c r="D4371" t="s">
        <v>81</v>
      </c>
      <c r="E4371">
        <v>157.59</v>
      </c>
      <c r="F4371">
        <v>3</v>
      </c>
      <c r="G4371">
        <v>8.89</v>
      </c>
      <c r="H4371">
        <v>5.8900000000000006</v>
      </c>
      <c r="I4371">
        <v>2</v>
      </c>
      <c r="J4371" s="13">
        <v>38701</v>
      </c>
      <c r="K4371" s="13">
        <v>38721</v>
      </c>
      <c r="L4371" t="s">
        <v>321</v>
      </c>
      <c r="M4371">
        <v>16.78</v>
      </c>
      <c r="N4371">
        <v>140.81</v>
      </c>
      <c r="O4371" t="s">
        <v>332</v>
      </c>
      <c r="P4371" t="s">
        <v>308</v>
      </c>
      <c r="Q4371">
        <v>12</v>
      </c>
      <c r="R4371" t="s">
        <v>309</v>
      </c>
      <c r="S4371" s="13">
        <v>-20</v>
      </c>
      <c r="T4371">
        <v>20</v>
      </c>
      <c r="U4371">
        <v>52.53</v>
      </c>
      <c r="V4371">
        <v>52.53</v>
      </c>
      <c r="W4371">
        <v>8167</v>
      </c>
    </row>
    <row r="4372" spans="1:23" x14ac:dyDescent="0.5">
      <c r="A4372" t="s">
        <v>220</v>
      </c>
      <c r="B4372" t="s">
        <v>279</v>
      </c>
      <c r="C4372" t="s">
        <v>84</v>
      </c>
      <c r="D4372" t="s">
        <v>81</v>
      </c>
      <c r="E4372">
        <v>157.59</v>
      </c>
      <c r="F4372">
        <v>3</v>
      </c>
      <c r="G4372">
        <v>9.6499999999999986</v>
      </c>
      <c r="H4372">
        <v>3.6499999999999986</v>
      </c>
      <c r="I4372">
        <v>2</v>
      </c>
      <c r="J4372" s="13">
        <v>38699</v>
      </c>
      <c r="K4372" s="13">
        <v>38711</v>
      </c>
      <c r="L4372" t="s">
        <v>318</v>
      </c>
      <c r="M4372">
        <v>15.299999999999997</v>
      </c>
      <c r="N4372">
        <v>142.29000000000002</v>
      </c>
      <c r="O4372" t="s">
        <v>332</v>
      </c>
      <c r="P4372" t="s">
        <v>308</v>
      </c>
      <c r="Q4372">
        <v>12</v>
      </c>
      <c r="R4372" t="s">
        <v>309</v>
      </c>
      <c r="S4372" s="13">
        <v>-12</v>
      </c>
      <c r="T4372">
        <v>12</v>
      </c>
      <c r="U4372">
        <v>52.53</v>
      </c>
      <c r="V4372">
        <v>52.53</v>
      </c>
      <c r="W4372">
        <v>8167</v>
      </c>
    </row>
    <row r="4373" spans="1:23" x14ac:dyDescent="0.5">
      <c r="A4373" t="s">
        <v>220</v>
      </c>
      <c r="B4373" t="s">
        <v>279</v>
      </c>
      <c r="C4373" t="s">
        <v>84</v>
      </c>
      <c r="D4373" t="s">
        <v>81</v>
      </c>
      <c r="E4373">
        <v>157.59</v>
      </c>
      <c r="F4373">
        <v>3</v>
      </c>
      <c r="G4373">
        <v>8.8799999999999955</v>
      </c>
      <c r="H4373">
        <v>5.8799999999999955</v>
      </c>
      <c r="I4373">
        <v>2</v>
      </c>
      <c r="J4373" s="13">
        <v>38654</v>
      </c>
      <c r="K4373" s="13">
        <v>38670</v>
      </c>
      <c r="L4373" t="s">
        <v>318</v>
      </c>
      <c r="M4373">
        <v>16.759999999999991</v>
      </c>
      <c r="N4373">
        <v>140.83000000000001</v>
      </c>
      <c r="O4373" t="s">
        <v>332</v>
      </c>
      <c r="P4373" t="s">
        <v>308</v>
      </c>
      <c r="Q4373">
        <v>10</v>
      </c>
      <c r="R4373" t="s">
        <v>314</v>
      </c>
      <c r="S4373" s="13">
        <v>-16</v>
      </c>
      <c r="T4373">
        <v>16</v>
      </c>
      <c r="U4373">
        <v>52.53</v>
      </c>
      <c r="V4373">
        <v>52.53</v>
      </c>
      <c r="W4373">
        <v>8167</v>
      </c>
    </row>
    <row r="4374" spans="1:23" x14ac:dyDescent="0.5">
      <c r="A4374" t="s">
        <v>224</v>
      </c>
      <c r="B4374" t="s">
        <v>279</v>
      </c>
      <c r="C4374" t="s">
        <v>84</v>
      </c>
      <c r="D4374" t="s">
        <v>81</v>
      </c>
      <c r="E4374">
        <v>157.59</v>
      </c>
      <c r="F4374">
        <v>3</v>
      </c>
      <c r="G4374">
        <v>8.9899999999999984</v>
      </c>
      <c r="H4374">
        <v>6.9899999999999984</v>
      </c>
      <c r="I4374">
        <v>2</v>
      </c>
      <c r="J4374" s="13">
        <v>38654</v>
      </c>
      <c r="K4374" s="13">
        <v>38667</v>
      </c>
      <c r="L4374" t="s">
        <v>313</v>
      </c>
      <c r="M4374">
        <v>17.979999999999997</v>
      </c>
      <c r="N4374">
        <v>139.61000000000001</v>
      </c>
      <c r="O4374" t="s">
        <v>332</v>
      </c>
      <c r="P4374" t="s">
        <v>308</v>
      </c>
      <c r="Q4374">
        <v>10</v>
      </c>
      <c r="R4374" t="s">
        <v>314</v>
      </c>
      <c r="S4374" s="13">
        <v>-13</v>
      </c>
      <c r="T4374">
        <v>13</v>
      </c>
      <c r="U4374">
        <v>52.53</v>
      </c>
      <c r="V4374">
        <v>52.53</v>
      </c>
      <c r="W4374">
        <v>8167</v>
      </c>
    </row>
    <row r="4375" spans="1:23" x14ac:dyDescent="0.5">
      <c r="A4375" t="s">
        <v>227</v>
      </c>
      <c r="B4375" t="s">
        <v>279</v>
      </c>
      <c r="C4375" t="s">
        <v>84</v>
      </c>
      <c r="D4375" t="s">
        <v>81</v>
      </c>
      <c r="E4375">
        <v>157.59</v>
      </c>
      <c r="F4375">
        <v>3</v>
      </c>
      <c r="G4375">
        <v>9.6499999999999986</v>
      </c>
      <c r="H4375">
        <v>6.6499999999999986</v>
      </c>
      <c r="I4375">
        <v>2</v>
      </c>
      <c r="J4375" s="13">
        <v>38626</v>
      </c>
      <c r="K4375" s="13">
        <v>38635</v>
      </c>
      <c r="L4375" t="s">
        <v>311</v>
      </c>
      <c r="M4375">
        <v>18.299999999999997</v>
      </c>
      <c r="N4375">
        <v>139.29000000000002</v>
      </c>
      <c r="O4375" t="s">
        <v>332</v>
      </c>
      <c r="P4375" t="s">
        <v>308</v>
      </c>
      <c r="Q4375">
        <v>10</v>
      </c>
      <c r="R4375" t="s">
        <v>314</v>
      </c>
      <c r="S4375" s="13">
        <v>-9</v>
      </c>
      <c r="T4375">
        <v>9</v>
      </c>
      <c r="U4375">
        <v>52.53</v>
      </c>
      <c r="V4375">
        <v>52.53</v>
      </c>
      <c r="W4375">
        <v>8167</v>
      </c>
    </row>
    <row r="4376" spans="1:23" x14ac:dyDescent="0.5">
      <c r="A4376" t="s">
        <v>220</v>
      </c>
      <c r="B4376" t="s">
        <v>279</v>
      </c>
      <c r="C4376" t="s">
        <v>84</v>
      </c>
      <c r="D4376" t="s">
        <v>81</v>
      </c>
      <c r="E4376">
        <v>157.59</v>
      </c>
      <c r="F4376">
        <v>3</v>
      </c>
      <c r="G4376">
        <v>8.36</v>
      </c>
      <c r="H4376">
        <v>5.3599999999999994</v>
      </c>
      <c r="I4376">
        <v>2</v>
      </c>
      <c r="J4376" s="13">
        <v>38594</v>
      </c>
      <c r="K4376" s="13">
        <v>38608</v>
      </c>
      <c r="L4376" t="s">
        <v>318</v>
      </c>
      <c r="M4376">
        <v>15.719999999999999</v>
      </c>
      <c r="N4376">
        <v>141.87</v>
      </c>
      <c r="O4376" t="s">
        <v>332</v>
      </c>
      <c r="P4376" t="s">
        <v>316</v>
      </c>
      <c r="Q4376">
        <v>8</v>
      </c>
      <c r="R4376" t="s">
        <v>319</v>
      </c>
      <c r="S4376" s="13">
        <v>-14</v>
      </c>
      <c r="T4376">
        <v>14</v>
      </c>
      <c r="U4376">
        <v>52.53</v>
      </c>
      <c r="V4376">
        <v>52.53</v>
      </c>
      <c r="W4376">
        <v>8167</v>
      </c>
    </row>
    <row r="4377" spans="1:23" x14ac:dyDescent="0.5">
      <c r="A4377" t="s">
        <v>228</v>
      </c>
      <c r="B4377" t="s">
        <v>279</v>
      </c>
      <c r="C4377" t="s">
        <v>84</v>
      </c>
      <c r="D4377" t="s">
        <v>81</v>
      </c>
      <c r="E4377">
        <v>157.59</v>
      </c>
      <c r="F4377">
        <v>3</v>
      </c>
      <c r="G4377">
        <v>7.3299999999999983</v>
      </c>
      <c r="H4377">
        <v>6.3299999999999983</v>
      </c>
      <c r="I4377">
        <v>2</v>
      </c>
      <c r="J4377" s="13">
        <v>38590</v>
      </c>
      <c r="K4377" s="13">
        <v>38604</v>
      </c>
      <c r="L4377" t="s">
        <v>310</v>
      </c>
      <c r="M4377">
        <v>15.659999999999997</v>
      </c>
      <c r="N4377">
        <v>141.93</v>
      </c>
      <c r="O4377" t="s">
        <v>332</v>
      </c>
      <c r="P4377" t="s">
        <v>316</v>
      </c>
      <c r="Q4377">
        <v>8</v>
      </c>
      <c r="R4377" t="s">
        <v>319</v>
      </c>
      <c r="S4377" s="13">
        <v>-14</v>
      </c>
      <c r="T4377">
        <v>14</v>
      </c>
      <c r="U4377">
        <v>52.53</v>
      </c>
      <c r="V4377">
        <v>52.53</v>
      </c>
      <c r="W4377">
        <v>8167</v>
      </c>
    </row>
    <row r="4378" spans="1:23" x14ac:dyDescent="0.5">
      <c r="A4378" t="s">
        <v>223</v>
      </c>
      <c r="B4378" t="s">
        <v>279</v>
      </c>
      <c r="C4378" t="s">
        <v>84</v>
      </c>
      <c r="D4378" t="s">
        <v>81</v>
      </c>
      <c r="E4378">
        <v>157.59</v>
      </c>
      <c r="F4378">
        <v>3</v>
      </c>
      <c r="G4378">
        <v>9.86</v>
      </c>
      <c r="H4378">
        <v>3.8599999999999994</v>
      </c>
      <c r="I4378">
        <v>2</v>
      </c>
      <c r="J4378" s="13">
        <v>38567</v>
      </c>
      <c r="K4378" s="13">
        <v>38579</v>
      </c>
      <c r="L4378" t="s">
        <v>307</v>
      </c>
      <c r="M4378">
        <v>15.719999999999999</v>
      </c>
      <c r="N4378">
        <v>141.87</v>
      </c>
      <c r="O4378" t="s">
        <v>332</v>
      </c>
      <c r="P4378" t="s">
        <v>316</v>
      </c>
      <c r="Q4378">
        <v>8</v>
      </c>
      <c r="R4378" t="s">
        <v>319</v>
      </c>
      <c r="S4378" s="13">
        <v>-12</v>
      </c>
      <c r="T4378">
        <v>12</v>
      </c>
      <c r="U4378">
        <v>52.53</v>
      </c>
      <c r="V4378">
        <v>52.53</v>
      </c>
      <c r="W4378">
        <v>8167</v>
      </c>
    </row>
    <row r="4379" spans="1:23" x14ac:dyDescent="0.5">
      <c r="A4379" t="s">
        <v>222</v>
      </c>
      <c r="B4379" t="s">
        <v>279</v>
      </c>
      <c r="C4379" t="s">
        <v>84</v>
      </c>
      <c r="D4379" t="s">
        <v>81</v>
      </c>
      <c r="E4379">
        <v>157.59</v>
      </c>
      <c r="F4379">
        <v>3</v>
      </c>
      <c r="G4379">
        <v>7.4500000000000028</v>
      </c>
      <c r="H4379">
        <v>5.4500000000000028</v>
      </c>
      <c r="I4379">
        <v>2</v>
      </c>
      <c r="J4379" s="13">
        <v>38563</v>
      </c>
      <c r="K4379" s="13">
        <v>38581</v>
      </c>
      <c r="L4379" t="s">
        <v>331</v>
      </c>
      <c r="M4379">
        <v>14.900000000000006</v>
      </c>
      <c r="N4379">
        <v>142.69</v>
      </c>
      <c r="O4379" t="s">
        <v>332</v>
      </c>
      <c r="P4379" t="s">
        <v>316</v>
      </c>
      <c r="Q4379">
        <v>7</v>
      </c>
      <c r="R4379" t="s">
        <v>320</v>
      </c>
      <c r="S4379" s="13">
        <v>-18</v>
      </c>
      <c r="T4379">
        <v>18</v>
      </c>
      <c r="U4379">
        <v>52.53</v>
      </c>
      <c r="V4379">
        <v>52.53</v>
      </c>
      <c r="W4379">
        <v>8167</v>
      </c>
    </row>
    <row r="4380" spans="1:23" x14ac:dyDescent="0.5">
      <c r="A4380" t="s">
        <v>224</v>
      </c>
      <c r="B4380" t="s">
        <v>279</v>
      </c>
      <c r="C4380" t="s">
        <v>84</v>
      </c>
      <c r="D4380" t="s">
        <v>81</v>
      </c>
      <c r="E4380">
        <v>157.59</v>
      </c>
      <c r="F4380">
        <v>3</v>
      </c>
      <c r="G4380">
        <v>9.75</v>
      </c>
      <c r="H4380">
        <v>6.75</v>
      </c>
      <c r="I4380">
        <v>2</v>
      </c>
      <c r="J4380" s="13">
        <v>38542</v>
      </c>
      <c r="K4380" s="13">
        <v>38556</v>
      </c>
      <c r="L4380" t="s">
        <v>313</v>
      </c>
      <c r="M4380">
        <v>18.5</v>
      </c>
      <c r="N4380">
        <v>139.09</v>
      </c>
      <c r="O4380" t="s">
        <v>332</v>
      </c>
      <c r="P4380" t="s">
        <v>316</v>
      </c>
      <c r="Q4380">
        <v>7</v>
      </c>
      <c r="R4380" t="s">
        <v>320</v>
      </c>
      <c r="S4380" s="13">
        <v>-14</v>
      </c>
      <c r="T4380">
        <v>14</v>
      </c>
      <c r="U4380">
        <v>52.53</v>
      </c>
      <c r="V4380">
        <v>52.53</v>
      </c>
      <c r="W4380">
        <v>8167</v>
      </c>
    </row>
    <row r="4381" spans="1:23" x14ac:dyDescent="0.5">
      <c r="A4381" t="s">
        <v>222</v>
      </c>
      <c r="B4381" t="s">
        <v>279</v>
      </c>
      <c r="C4381" t="s">
        <v>84</v>
      </c>
      <c r="D4381" t="s">
        <v>81</v>
      </c>
      <c r="E4381">
        <v>157.59</v>
      </c>
      <c r="F4381">
        <v>3</v>
      </c>
      <c r="G4381">
        <v>10</v>
      </c>
      <c r="H4381">
        <v>3</v>
      </c>
      <c r="I4381">
        <v>2</v>
      </c>
      <c r="J4381" s="13">
        <v>38501</v>
      </c>
      <c r="K4381" s="13">
        <v>38511</v>
      </c>
      <c r="L4381" t="s">
        <v>331</v>
      </c>
      <c r="M4381">
        <v>15</v>
      </c>
      <c r="N4381">
        <v>142.59</v>
      </c>
      <c r="O4381" t="s">
        <v>332</v>
      </c>
      <c r="P4381" t="s">
        <v>323</v>
      </c>
      <c r="Q4381">
        <v>5</v>
      </c>
      <c r="R4381" t="s">
        <v>325</v>
      </c>
      <c r="S4381" s="13">
        <v>-10</v>
      </c>
      <c r="T4381">
        <v>10</v>
      </c>
      <c r="U4381">
        <v>52.53</v>
      </c>
      <c r="V4381">
        <v>52.53</v>
      </c>
      <c r="W4381">
        <v>8167</v>
      </c>
    </row>
    <row r="4382" spans="1:23" x14ac:dyDescent="0.5">
      <c r="A4382" t="s">
        <v>221</v>
      </c>
      <c r="B4382" t="s">
        <v>279</v>
      </c>
      <c r="C4382" t="s">
        <v>84</v>
      </c>
      <c r="D4382" t="s">
        <v>81</v>
      </c>
      <c r="E4382">
        <v>157.59</v>
      </c>
      <c r="F4382">
        <v>3</v>
      </c>
      <c r="G4382">
        <v>5.5499999999999972</v>
      </c>
      <c r="H4382">
        <v>3.5499999999999972</v>
      </c>
      <c r="I4382">
        <v>2</v>
      </c>
      <c r="J4382" s="13">
        <v>38500</v>
      </c>
      <c r="K4382" s="13">
        <v>38510</v>
      </c>
      <c r="L4382" t="s">
        <v>322</v>
      </c>
      <c r="M4382">
        <v>11.099999999999994</v>
      </c>
      <c r="N4382">
        <v>146.49</v>
      </c>
      <c r="O4382" t="s">
        <v>332</v>
      </c>
      <c r="P4382" t="s">
        <v>323</v>
      </c>
      <c r="Q4382">
        <v>5</v>
      </c>
      <c r="R4382" t="s">
        <v>325</v>
      </c>
      <c r="S4382" s="13">
        <v>-10</v>
      </c>
      <c r="T4382">
        <v>10</v>
      </c>
      <c r="U4382">
        <v>52.53</v>
      </c>
      <c r="V4382">
        <v>52.53</v>
      </c>
      <c r="W4382">
        <v>8167</v>
      </c>
    </row>
    <row r="4383" spans="1:23" x14ac:dyDescent="0.5">
      <c r="A4383" t="s">
        <v>226</v>
      </c>
      <c r="B4383" t="s">
        <v>279</v>
      </c>
      <c r="C4383" t="s">
        <v>84</v>
      </c>
      <c r="D4383" t="s">
        <v>81</v>
      </c>
      <c r="E4383">
        <v>157.59</v>
      </c>
      <c r="F4383">
        <v>3</v>
      </c>
      <c r="G4383">
        <v>7.3599999999999994</v>
      </c>
      <c r="H4383">
        <v>5.3599999999999994</v>
      </c>
      <c r="I4383">
        <v>2</v>
      </c>
      <c r="J4383" s="13">
        <v>38492</v>
      </c>
      <c r="K4383" s="13">
        <v>38501</v>
      </c>
      <c r="L4383" t="s">
        <v>315</v>
      </c>
      <c r="M4383">
        <v>14.719999999999999</v>
      </c>
      <c r="N4383">
        <v>142.87</v>
      </c>
      <c r="O4383" t="s">
        <v>332</v>
      </c>
      <c r="P4383" t="s">
        <v>323</v>
      </c>
      <c r="Q4383">
        <v>5</v>
      </c>
      <c r="R4383" t="s">
        <v>325</v>
      </c>
      <c r="S4383" s="13">
        <v>-9</v>
      </c>
      <c r="T4383">
        <v>9</v>
      </c>
      <c r="U4383">
        <v>52.53</v>
      </c>
      <c r="V4383">
        <v>52.53</v>
      </c>
      <c r="W4383">
        <v>8167</v>
      </c>
    </row>
    <row r="4384" spans="1:23" x14ac:dyDescent="0.5">
      <c r="A4384" t="s">
        <v>227</v>
      </c>
      <c r="B4384" t="s">
        <v>279</v>
      </c>
      <c r="C4384" t="s">
        <v>84</v>
      </c>
      <c r="D4384" t="s">
        <v>81</v>
      </c>
      <c r="E4384">
        <v>157.59</v>
      </c>
      <c r="F4384">
        <v>3</v>
      </c>
      <c r="G4384">
        <v>6.6099999999999994</v>
      </c>
      <c r="H4384">
        <v>4.6099999999999994</v>
      </c>
      <c r="I4384">
        <v>2</v>
      </c>
      <c r="J4384" s="13">
        <v>38484</v>
      </c>
      <c r="K4384" s="13">
        <v>38496</v>
      </c>
      <c r="L4384" t="s">
        <v>311</v>
      </c>
      <c r="M4384">
        <v>13.219999999999999</v>
      </c>
      <c r="N4384">
        <v>144.37</v>
      </c>
      <c r="O4384" t="s">
        <v>332</v>
      </c>
      <c r="P4384" t="s">
        <v>323</v>
      </c>
      <c r="Q4384">
        <v>5</v>
      </c>
      <c r="R4384" t="s">
        <v>325</v>
      </c>
      <c r="S4384" s="13">
        <v>-12</v>
      </c>
      <c r="T4384">
        <v>12</v>
      </c>
      <c r="U4384">
        <v>52.53</v>
      </c>
      <c r="V4384">
        <v>52.53</v>
      </c>
      <c r="W4384">
        <v>8167</v>
      </c>
    </row>
    <row r="4385" spans="1:23" x14ac:dyDescent="0.5">
      <c r="A4385" t="s">
        <v>225</v>
      </c>
      <c r="B4385" t="s">
        <v>279</v>
      </c>
      <c r="C4385" t="s">
        <v>84</v>
      </c>
      <c r="D4385" t="s">
        <v>81</v>
      </c>
      <c r="E4385">
        <v>157.59</v>
      </c>
      <c r="F4385">
        <v>3</v>
      </c>
      <c r="G4385">
        <v>9.14</v>
      </c>
      <c r="H4385">
        <v>4.1400000000000006</v>
      </c>
      <c r="I4385">
        <v>2</v>
      </c>
      <c r="J4385" s="13">
        <v>38451</v>
      </c>
      <c r="K4385" s="13">
        <v>38464</v>
      </c>
      <c r="L4385" t="s">
        <v>321</v>
      </c>
      <c r="M4385">
        <v>15.280000000000001</v>
      </c>
      <c r="N4385">
        <v>142.31</v>
      </c>
      <c r="O4385" t="s">
        <v>332</v>
      </c>
      <c r="P4385" t="s">
        <v>323</v>
      </c>
      <c r="Q4385">
        <v>4</v>
      </c>
      <c r="R4385" t="s">
        <v>326</v>
      </c>
      <c r="S4385" s="13">
        <v>-13</v>
      </c>
      <c r="T4385">
        <v>13</v>
      </c>
      <c r="U4385">
        <v>52.53</v>
      </c>
      <c r="V4385">
        <v>52.53</v>
      </c>
      <c r="W4385">
        <v>8167</v>
      </c>
    </row>
    <row r="4386" spans="1:23" x14ac:dyDescent="0.5">
      <c r="A4386" t="s">
        <v>225</v>
      </c>
      <c r="B4386" t="s">
        <v>279</v>
      </c>
      <c r="C4386" t="s">
        <v>84</v>
      </c>
      <c r="D4386" t="s">
        <v>81</v>
      </c>
      <c r="E4386">
        <v>157.59</v>
      </c>
      <c r="F4386">
        <v>3</v>
      </c>
      <c r="G4386">
        <v>8</v>
      </c>
      <c r="H4386">
        <v>4</v>
      </c>
      <c r="I4386">
        <v>2</v>
      </c>
      <c r="J4386" s="13">
        <v>38377</v>
      </c>
      <c r="K4386" s="13">
        <v>38385</v>
      </c>
      <c r="L4386" t="s">
        <v>321</v>
      </c>
      <c r="M4386">
        <v>14</v>
      </c>
      <c r="N4386">
        <v>143.59</v>
      </c>
      <c r="O4386" t="s">
        <v>332</v>
      </c>
      <c r="P4386" t="s">
        <v>327</v>
      </c>
      <c r="Q4386">
        <v>1</v>
      </c>
      <c r="R4386" t="s">
        <v>330</v>
      </c>
      <c r="S4386" s="13">
        <v>-8</v>
      </c>
      <c r="T4386">
        <v>8</v>
      </c>
      <c r="U4386">
        <v>52.53</v>
      </c>
      <c r="V4386">
        <v>52.53</v>
      </c>
      <c r="W4386">
        <v>8167</v>
      </c>
    </row>
    <row r="4387" spans="1:23" x14ac:dyDescent="0.5">
      <c r="A4387" t="s">
        <v>223</v>
      </c>
      <c r="B4387" t="s">
        <v>279</v>
      </c>
      <c r="C4387" t="s">
        <v>84</v>
      </c>
      <c r="D4387" t="s">
        <v>81</v>
      </c>
      <c r="E4387">
        <v>157.59</v>
      </c>
      <c r="F4387">
        <v>3</v>
      </c>
      <c r="G4387">
        <v>8.8999999999999986</v>
      </c>
      <c r="H4387">
        <v>3.8999999999999986</v>
      </c>
      <c r="I4387">
        <v>2</v>
      </c>
      <c r="J4387" s="13">
        <v>38306</v>
      </c>
      <c r="K4387" s="13">
        <v>38315</v>
      </c>
      <c r="L4387" t="s">
        <v>307</v>
      </c>
      <c r="M4387">
        <v>14.799999999999997</v>
      </c>
      <c r="N4387">
        <v>142.79000000000002</v>
      </c>
      <c r="O4387" t="s">
        <v>188</v>
      </c>
      <c r="P4387" t="s">
        <v>308</v>
      </c>
      <c r="Q4387">
        <v>11</v>
      </c>
      <c r="R4387" t="s">
        <v>312</v>
      </c>
      <c r="S4387" s="13">
        <v>-9</v>
      </c>
      <c r="T4387">
        <v>9</v>
      </c>
      <c r="U4387">
        <v>52.53</v>
      </c>
      <c r="V4387">
        <v>52.53</v>
      </c>
      <c r="W4387">
        <v>8167</v>
      </c>
    </row>
    <row r="4388" spans="1:23" x14ac:dyDescent="0.5">
      <c r="A4388" t="s">
        <v>224</v>
      </c>
      <c r="B4388" t="s">
        <v>279</v>
      </c>
      <c r="C4388" t="s">
        <v>84</v>
      </c>
      <c r="D4388" t="s">
        <v>81</v>
      </c>
      <c r="E4388">
        <v>157.59</v>
      </c>
      <c r="F4388">
        <v>3</v>
      </c>
      <c r="G4388">
        <v>8.84</v>
      </c>
      <c r="H4388">
        <v>6.84</v>
      </c>
      <c r="I4388">
        <v>2</v>
      </c>
      <c r="J4388" s="13">
        <v>38094</v>
      </c>
      <c r="K4388" s="13">
        <v>38104</v>
      </c>
      <c r="L4388" t="s">
        <v>313</v>
      </c>
      <c r="M4388">
        <v>17.68</v>
      </c>
      <c r="N4388">
        <v>139.91</v>
      </c>
      <c r="O4388" t="s">
        <v>188</v>
      </c>
      <c r="P4388" t="s">
        <v>323</v>
      </c>
      <c r="Q4388">
        <v>4</v>
      </c>
      <c r="R4388" t="s">
        <v>326</v>
      </c>
      <c r="S4388" s="13">
        <v>-10</v>
      </c>
      <c r="T4388">
        <v>10</v>
      </c>
      <c r="U4388">
        <v>52.53</v>
      </c>
      <c r="V4388">
        <v>52.53</v>
      </c>
      <c r="W4388">
        <v>8167</v>
      </c>
    </row>
    <row r="4389" spans="1:23" x14ac:dyDescent="0.5">
      <c r="A4389" t="s">
        <v>221</v>
      </c>
      <c r="B4389" t="s">
        <v>279</v>
      </c>
      <c r="C4389" t="s">
        <v>84</v>
      </c>
      <c r="D4389" t="s">
        <v>81</v>
      </c>
      <c r="E4389">
        <v>157.59</v>
      </c>
      <c r="F4389">
        <v>3</v>
      </c>
      <c r="G4389">
        <v>7.8900000000000006</v>
      </c>
      <c r="H4389">
        <v>4.8900000000000006</v>
      </c>
      <c r="I4389">
        <v>2</v>
      </c>
      <c r="J4389" s="13">
        <v>38064</v>
      </c>
      <c r="K4389" s="13">
        <v>38075</v>
      </c>
      <c r="L4389" t="s">
        <v>322</v>
      </c>
      <c r="M4389">
        <v>14.780000000000001</v>
      </c>
      <c r="N4389">
        <v>142.81</v>
      </c>
      <c r="O4389" t="s">
        <v>188</v>
      </c>
      <c r="P4389" t="s">
        <v>327</v>
      </c>
      <c r="Q4389">
        <v>3</v>
      </c>
      <c r="R4389" t="s">
        <v>328</v>
      </c>
      <c r="S4389" s="13">
        <v>-11</v>
      </c>
      <c r="T4389">
        <v>11</v>
      </c>
      <c r="U4389">
        <v>52.53</v>
      </c>
      <c r="V4389">
        <v>52.53</v>
      </c>
      <c r="W4389">
        <v>8167</v>
      </c>
    </row>
    <row r="4390" spans="1:23" x14ac:dyDescent="0.5">
      <c r="A4390" t="s">
        <v>220</v>
      </c>
      <c r="B4390" t="s">
        <v>279</v>
      </c>
      <c r="C4390" t="s">
        <v>84</v>
      </c>
      <c r="D4390" t="s">
        <v>81</v>
      </c>
      <c r="E4390">
        <v>157.59</v>
      </c>
      <c r="F4390">
        <v>3</v>
      </c>
      <c r="G4390">
        <v>8.89</v>
      </c>
      <c r="H4390">
        <v>4.8900000000000006</v>
      </c>
      <c r="I4390">
        <v>2</v>
      </c>
      <c r="J4390" s="13">
        <v>38024</v>
      </c>
      <c r="K4390" s="13">
        <v>38041</v>
      </c>
      <c r="L4390" t="s">
        <v>318</v>
      </c>
      <c r="M4390">
        <v>15.780000000000001</v>
      </c>
      <c r="N4390">
        <v>141.81</v>
      </c>
      <c r="O4390" t="s">
        <v>188</v>
      </c>
      <c r="P4390" t="s">
        <v>327</v>
      </c>
      <c r="Q4390">
        <v>2</v>
      </c>
      <c r="R4390" t="s">
        <v>329</v>
      </c>
      <c r="S4390" s="13">
        <v>-17</v>
      </c>
      <c r="T4390">
        <v>17</v>
      </c>
      <c r="U4390">
        <v>52.53</v>
      </c>
      <c r="V4390">
        <v>52.53</v>
      </c>
      <c r="W4390">
        <v>8167</v>
      </c>
    </row>
    <row r="4391" spans="1:23" x14ac:dyDescent="0.5">
      <c r="A4391" t="s">
        <v>223</v>
      </c>
      <c r="B4391" t="s">
        <v>279</v>
      </c>
      <c r="C4391" t="s">
        <v>84</v>
      </c>
      <c r="D4391" t="s">
        <v>81</v>
      </c>
      <c r="E4391">
        <v>157.59</v>
      </c>
      <c r="F4391">
        <v>3</v>
      </c>
      <c r="G4391">
        <v>9.68</v>
      </c>
      <c r="H4391">
        <v>6.68</v>
      </c>
      <c r="I4391">
        <v>2</v>
      </c>
      <c r="J4391" s="13">
        <v>37917</v>
      </c>
      <c r="K4391" s="13">
        <v>37933</v>
      </c>
      <c r="L4391" t="s">
        <v>307</v>
      </c>
      <c r="M4391">
        <v>18.36</v>
      </c>
      <c r="N4391">
        <v>139.23000000000002</v>
      </c>
      <c r="O4391" t="s">
        <v>187</v>
      </c>
      <c r="P4391" t="s">
        <v>308</v>
      </c>
      <c r="Q4391">
        <v>10</v>
      </c>
      <c r="R4391" t="s">
        <v>314</v>
      </c>
      <c r="S4391" s="13">
        <v>-16</v>
      </c>
      <c r="T4391">
        <v>16</v>
      </c>
      <c r="U4391">
        <v>52.53</v>
      </c>
      <c r="V4391">
        <v>52.53</v>
      </c>
      <c r="W4391">
        <v>8167</v>
      </c>
    </row>
    <row r="4392" spans="1:23" x14ac:dyDescent="0.5">
      <c r="A4392" t="s">
        <v>226</v>
      </c>
      <c r="B4392" t="s">
        <v>279</v>
      </c>
      <c r="C4392" t="s">
        <v>84</v>
      </c>
      <c r="D4392" t="s">
        <v>81</v>
      </c>
      <c r="E4392">
        <v>157.59</v>
      </c>
      <c r="F4392">
        <v>3</v>
      </c>
      <c r="G4392">
        <v>8.61</v>
      </c>
      <c r="H4392">
        <v>4.6099999999999994</v>
      </c>
      <c r="I4392">
        <v>2</v>
      </c>
      <c r="J4392" s="13">
        <v>37913</v>
      </c>
      <c r="K4392" s="13">
        <v>37927</v>
      </c>
      <c r="L4392" t="s">
        <v>315</v>
      </c>
      <c r="M4392">
        <v>15.219999999999999</v>
      </c>
      <c r="N4392">
        <v>142.37</v>
      </c>
      <c r="O4392" t="s">
        <v>187</v>
      </c>
      <c r="P4392" t="s">
        <v>308</v>
      </c>
      <c r="Q4392">
        <v>10</v>
      </c>
      <c r="R4392" t="s">
        <v>314</v>
      </c>
      <c r="S4392" s="13">
        <v>-14</v>
      </c>
      <c r="T4392">
        <v>14</v>
      </c>
      <c r="U4392">
        <v>52.53</v>
      </c>
      <c r="V4392">
        <v>52.53</v>
      </c>
      <c r="W4392">
        <v>8167</v>
      </c>
    </row>
    <row r="4393" spans="1:23" x14ac:dyDescent="0.5">
      <c r="A4393" t="s">
        <v>223</v>
      </c>
      <c r="B4393" t="s">
        <v>279</v>
      </c>
      <c r="C4393" t="s">
        <v>84</v>
      </c>
      <c r="D4393" t="s">
        <v>81</v>
      </c>
      <c r="E4393">
        <v>157.59</v>
      </c>
      <c r="F4393">
        <v>3</v>
      </c>
      <c r="G4393">
        <v>9.5799999999999983</v>
      </c>
      <c r="H4393">
        <v>5.5799999999999983</v>
      </c>
      <c r="I4393">
        <v>2</v>
      </c>
      <c r="J4393" s="13">
        <v>37901</v>
      </c>
      <c r="K4393" s="13">
        <v>37917</v>
      </c>
      <c r="L4393" t="s">
        <v>307</v>
      </c>
      <c r="M4393">
        <v>17.159999999999997</v>
      </c>
      <c r="N4393">
        <v>140.43</v>
      </c>
      <c r="O4393" t="s">
        <v>187</v>
      </c>
      <c r="P4393" t="s">
        <v>308</v>
      </c>
      <c r="Q4393">
        <v>10</v>
      </c>
      <c r="R4393" t="s">
        <v>314</v>
      </c>
      <c r="S4393" s="13">
        <v>-16</v>
      </c>
      <c r="T4393">
        <v>16</v>
      </c>
      <c r="U4393">
        <v>52.53</v>
      </c>
      <c r="V4393">
        <v>52.53</v>
      </c>
      <c r="W4393">
        <v>8167</v>
      </c>
    </row>
    <row r="4394" spans="1:23" x14ac:dyDescent="0.5">
      <c r="A4394" t="s">
        <v>222</v>
      </c>
      <c r="B4394" t="s">
        <v>279</v>
      </c>
      <c r="C4394" t="s">
        <v>84</v>
      </c>
      <c r="D4394" t="s">
        <v>81</v>
      </c>
      <c r="E4394">
        <v>157.59</v>
      </c>
      <c r="F4394">
        <v>3</v>
      </c>
      <c r="G4394">
        <v>6</v>
      </c>
      <c r="H4394">
        <v>5</v>
      </c>
      <c r="I4394">
        <v>2</v>
      </c>
      <c r="J4394" s="13">
        <v>37884</v>
      </c>
      <c r="K4394" s="13">
        <v>37892</v>
      </c>
      <c r="L4394" t="s">
        <v>331</v>
      </c>
      <c r="M4394">
        <v>13</v>
      </c>
      <c r="N4394">
        <v>144.59</v>
      </c>
      <c r="O4394" t="s">
        <v>187</v>
      </c>
      <c r="P4394" t="s">
        <v>316</v>
      </c>
      <c r="Q4394">
        <v>9</v>
      </c>
      <c r="R4394" t="s">
        <v>317</v>
      </c>
      <c r="S4394" s="13">
        <v>-8</v>
      </c>
      <c r="T4394">
        <v>8</v>
      </c>
      <c r="U4394">
        <v>52.53</v>
      </c>
      <c r="V4394">
        <v>52.53</v>
      </c>
      <c r="W4394">
        <v>8167</v>
      </c>
    </row>
    <row r="4395" spans="1:23" x14ac:dyDescent="0.5">
      <c r="A4395" t="s">
        <v>221</v>
      </c>
      <c r="B4395" t="s">
        <v>279</v>
      </c>
      <c r="C4395" t="s">
        <v>84</v>
      </c>
      <c r="D4395" t="s">
        <v>81</v>
      </c>
      <c r="E4395">
        <v>157.59</v>
      </c>
      <c r="F4395">
        <v>3</v>
      </c>
      <c r="G4395">
        <v>5</v>
      </c>
      <c r="H4395">
        <v>7</v>
      </c>
      <c r="I4395">
        <v>2</v>
      </c>
      <c r="J4395" s="13">
        <v>37804</v>
      </c>
      <c r="K4395" s="13">
        <v>37822</v>
      </c>
      <c r="L4395" t="s">
        <v>322</v>
      </c>
      <c r="M4395">
        <v>14</v>
      </c>
      <c r="N4395">
        <v>143.59</v>
      </c>
      <c r="O4395" t="s">
        <v>187</v>
      </c>
      <c r="P4395" t="s">
        <v>316</v>
      </c>
      <c r="Q4395">
        <v>7</v>
      </c>
      <c r="R4395" t="s">
        <v>320</v>
      </c>
      <c r="S4395" s="13">
        <v>-18</v>
      </c>
      <c r="T4395">
        <v>18</v>
      </c>
      <c r="U4395">
        <v>52.53</v>
      </c>
      <c r="V4395">
        <v>52.53</v>
      </c>
      <c r="W4395">
        <v>8167</v>
      </c>
    </row>
    <row r="4396" spans="1:23" x14ac:dyDescent="0.5">
      <c r="A4396" t="s">
        <v>227</v>
      </c>
      <c r="B4396" t="s">
        <v>279</v>
      </c>
      <c r="C4396" t="s">
        <v>84</v>
      </c>
      <c r="D4396" t="s">
        <v>81</v>
      </c>
      <c r="E4396">
        <v>157.59</v>
      </c>
      <c r="F4396">
        <v>3</v>
      </c>
      <c r="G4396">
        <v>5.6099999999999994</v>
      </c>
      <c r="H4396">
        <v>6.6099999999999994</v>
      </c>
      <c r="I4396">
        <v>2</v>
      </c>
      <c r="J4396" s="13">
        <v>37778</v>
      </c>
      <c r="K4396" s="13">
        <v>37786</v>
      </c>
      <c r="L4396" t="s">
        <v>311</v>
      </c>
      <c r="M4396">
        <v>14.219999999999999</v>
      </c>
      <c r="N4396">
        <v>143.37</v>
      </c>
      <c r="O4396" t="s">
        <v>187</v>
      </c>
      <c r="P4396" t="s">
        <v>323</v>
      </c>
      <c r="Q4396">
        <v>6</v>
      </c>
      <c r="R4396" t="s">
        <v>324</v>
      </c>
      <c r="S4396" s="13">
        <v>-8</v>
      </c>
      <c r="T4396">
        <v>8</v>
      </c>
      <c r="U4396">
        <v>52.53</v>
      </c>
      <c r="V4396">
        <v>52.53</v>
      </c>
      <c r="W4396">
        <v>8167</v>
      </c>
    </row>
    <row r="4397" spans="1:23" x14ac:dyDescent="0.5">
      <c r="A4397" t="s">
        <v>221</v>
      </c>
      <c r="B4397" t="s">
        <v>279</v>
      </c>
      <c r="C4397" t="s">
        <v>84</v>
      </c>
      <c r="D4397" t="s">
        <v>81</v>
      </c>
      <c r="E4397">
        <v>157.59</v>
      </c>
      <c r="F4397">
        <v>3</v>
      </c>
      <c r="G4397">
        <v>6.8799999999999955</v>
      </c>
      <c r="H4397">
        <v>6.8799999999999955</v>
      </c>
      <c r="I4397">
        <v>2</v>
      </c>
      <c r="J4397" s="13">
        <v>37707</v>
      </c>
      <c r="K4397" s="13">
        <v>37724</v>
      </c>
      <c r="L4397" t="s">
        <v>322</v>
      </c>
      <c r="M4397">
        <v>15.759999999999991</v>
      </c>
      <c r="N4397">
        <v>141.83000000000001</v>
      </c>
      <c r="O4397" t="s">
        <v>187</v>
      </c>
      <c r="P4397" t="s">
        <v>327</v>
      </c>
      <c r="Q4397">
        <v>3</v>
      </c>
      <c r="R4397" t="s">
        <v>328</v>
      </c>
      <c r="S4397" s="13">
        <v>-17</v>
      </c>
      <c r="T4397">
        <v>17</v>
      </c>
      <c r="U4397">
        <v>52.53</v>
      </c>
      <c r="V4397">
        <v>52.53</v>
      </c>
      <c r="W4397">
        <v>8167</v>
      </c>
    </row>
    <row r="4398" spans="1:23" x14ac:dyDescent="0.5">
      <c r="A4398" t="s">
        <v>224</v>
      </c>
      <c r="B4398" t="s">
        <v>279</v>
      </c>
      <c r="C4398" t="s">
        <v>84</v>
      </c>
      <c r="D4398" t="s">
        <v>81</v>
      </c>
      <c r="E4398">
        <v>157.59</v>
      </c>
      <c r="F4398">
        <v>3</v>
      </c>
      <c r="G4398">
        <v>7.73</v>
      </c>
      <c r="H4398">
        <v>6.73</v>
      </c>
      <c r="I4398">
        <v>2</v>
      </c>
      <c r="J4398" s="13">
        <v>37679</v>
      </c>
      <c r="K4398" s="13">
        <v>37697</v>
      </c>
      <c r="L4398" t="s">
        <v>313</v>
      </c>
      <c r="M4398">
        <v>16.46</v>
      </c>
      <c r="N4398">
        <v>141.13</v>
      </c>
      <c r="O4398" t="s">
        <v>187</v>
      </c>
      <c r="P4398" t="s">
        <v>327</v>
      </c>
      <c r="Q4398">
        <v>2</v>
      </c>
      <c r="R4398" t="s">
        <v>329</v>
      </c>
      <c r="S4398" s="13">
        <v>-18</v>
      </c>
      <c r="T4398">
        <v>18</v>
      </c>
      <c r="U4398">
        <v>52.53</v>
      </c>
      <c r="V4398">
        <v>52.53</v>
      </c>
      <c r="W4398">
        <v>8167</v>
      </c>
    </row>
    <row r="4399" spans="1:23" x14ac:dyDescent="0.5">
      <c r="A4399" t="s">
        <v>227</v>
      </c>
      <c r="B4399" t="s">
        <v>279</v>
      </c>
      <c r="C4399" t="s">
        <v>84</v>
      </c>
      <c r="D4399" t="s">
        <v>81</v>
      </c>
      <c r="E4399">
        <v>157.59</v>
      </c>
      <c r="F4399">
        <v>3</v>
      </c>
      <c r="G4399">
        <v>7.8900000000000006</v>
      </c>
      <c r="H4399">
        <v>3.8900000000000006</v>
      </c>
      <c r="I4399">
        <v>2</v>
      </c>
      <c r="J4399" s="13">
        <v>37595</v>
      </c>
      <c r="K4399" s="13">
        <v>37602</v>
      </c>
      <c r="L4399" t="s">
        <v>311</v>
      </c>
      <c r="M4399">
        <v>13.780000000000001</v>
      </c>
      <c r="N4399">
        <v>143.81</v>
      </c>
      <c r="O4399" t="s">
        <v>186</v>
      </c>
      <c r="P4399" t="s">
        <v>308</v>
      </c>
      <c r="Q4399">
        <v>12</v>
      </c>
      <c r="R4399" t="s">
        <v>309</v>
      </c>
      <c r="S4399" s="13">
        <v>-7</v>
      </c>
      <c r="T4399">
        <v>7</v>
      </c>
      <c r="U4399">
        <v>52.53</v>
      </c>
      <c r="V4399">
        <v>52.53</v>
      </c>
      <c r="W4399">
        <v>8167</v>
      </c>
    </row>
    <row r="4400" spans="1:23" x14ac:dyDescent="0.5">
      <c r="A4400" t="s">
        <v>223</v>
      </c>
      <c r="B4400" t="s">
        <v>279</v>
      </c>
      <c r="C4400" t="s">
        <v>84</v>
      </c>
      <c r="D4400" t="s">
        <v>81</v>
      </c>
      <c r="E4400">
        <v>157.59</v>
      </c>
      <c r="F4400">
        <v>3</v>
      </c>
      <c r="G4400">
        <v>7.1400000000000006</v>
      </c>
      <c r="H4400">
        <v>6.1400000000000006</v>
      </c>
      <c r="I4400">
        <v>2</v>
      </c>
      <c r="J4400" s="13">
        <v>37533</v>
      </c>
      <c r="K4400" s="13">
        <v>37550</v>
      </c>
      <c r="L4400" t="s">
        <v>307</v>
      </c>
      <c r="M4400">
        <v>15.280000000000001</v>
      </c>
      <c r="N4400">
        <v>142.31</v>
      </c>
      <c r="O4400" t="s">
        <v>186</v>
      </c>
      <c r="P4400" t="s">
        <v>308</v>
      </c>
      <c r="Q4400">
        <v>10</v>
      </c>
      <c r="R4400" t="s">
        <v>314</v>
      </c>
      <c r="S4400" s="13">
        <v>-17</v>
      </c>
      <c r="T4400">
        <v>17</v>
      </c>
      <c r="U4400">
        <v>52.53</v>
      </c>
      <c r="V4400">
        <v>52.53</v>
      </c>
      <c r="W4400">
        <v>8167</v>
      </c>
    </row>
    <row r="4401" spans="1:23" x14ac:dyDescent="0.5">
      <c r="A4401" t="s">
        <v>223</v>
      </c>
      <c r="B4401" t="s">
        <v>279</v>
      </c>
      <c r="C4401" t="s">
        <v>84</v>
      </c>
      <c r="D4401" t="s">
        <v>81</v>
      </c>
      <c r="E4401">
        <v>157.59</v>
      </c>
      <c r="F4401">
        <v>3</v>
      </c>
      <c r="G4401">
        <v>5.5799999999999983</v>
      </c>
      <c r="H4401">
        <v>5.5799999999999983</v>
      </c>
      <c r="I4401">
        <v>2</v>
      </c>
      <c r="J4401" s="13">
        <v>37532</v>
      </c>
      <c r="K4401" s="13">
        <v>37550</v>
      </c>
      <c r="L4401" t="s">
        <v>307</v>
      </c>
      <c r="M4401">
        <v>13.159999999999997</v>
      </c>
      <c r="N4401">
        <v>144.43</v>
      </c>
      <c r="O4401" t="s">
        <v>186</v>
      </c>
      <c r="P4401" t="s">
        <v>308</v>
      </c>
      <c r="Q4401">
        <v>10</v>
      </c>
      <c r="R4401" t="s">
        <v>314</v>
      </c>
      <c r="S4401" s="13">
        <v>-18</v>
      </c>
      <c r="T4401">
        <v>18</v>
      </c>
      <c r="U4401">
        <v>52.53</v>
      </c>
      <c r="V4401">
        <v>52.53</v>
      </c>
      <c r="W4401">
        <v>8167</v>
      </c>
    </row>
    <row r="4402" spans="1:23" x14ac:dyDescent="0.5">
      <c r="A4402" t="s">
        <v>228</v>
      </c>
      <c r="B4402" t="s">
        <v>279</v>
      </c>
      <c r="C4402" t="s">
        <v>84</v>
      </c>
      <c r="D4402" t="s">
        <v>81</v>
      </c>
      <c r="E4402">
        <v>157.59</v>
      </c>
      <c r="F4402">
        <v>3</v>
      </c>
      <c r="G4402">
        <v>7.4500000000000028</v>
      </c>
      <c r="H4402">
        <v>3.4500000000000028</v>
      </c>
      <c r="I4402">
        <v>2</v>
      </c>
      <c r="J4402" s="13">
        <v>37502</v>
      </c>
      <c r="K4402" s="13">
        <v>37520</v>
      </c>
      <c r="L4402" t="s">
        <v>310</v>
      </c>
      <c r="M4402">
        <v>12.900000000000006</v>
      </c>
      <c r="N4402">
        <v>144.69</v>
      </c>
      <c r="O4402" t="s">
        <v>186</v>
      </c>
      <c r="P4402" t="s">
        <v>316</v>
      </c>
      <c r="Q4402">
        <v>9</v>
      </c>
      <c r="R4402" t="s">
        <v>317</v>
      </c>
      <c r="S4402" s="13">
        <v>-18</v>
      </c>
      <c r="T4402">
        <v>18</v>
      </c>
      <c r="U4402">
        <v>52.53</v>
      </c>
      <c r="V4402">
        <v>52.53</v>
      </c>
      <c r="W4402">
        <v>8167</v>
      </c>
    </row>
    <row r="4403" spans="1:23" x14ac:dyDescent="0.5">
      <c r="A4403" t="s">
        <v>227</v>
      </c>
      <c r="B4403" t="s">
        <v>279</v>
      </c>
      <c r="C4403" t="s">
        <v>84</v>
      </c>
      <c r="D4403" t="s">
        <v>81</v>
      </c>
      <c r="E4403">
        <v>157.59</v>
      </c>
      <c r="F4403">
        <v>3</v>
      </c>
      <c r="G4403">
        <v>7.75</v>
      </c>
      <c r="H4403">
        <v>6.75</v>
      </c>
      <c r="I4403">
        <v>2</v>
      </c>
      <c r="J4403" s="13">
        <v>37499</v>
      </c>
      <c r="K4403" s="13">
        <v>37519</v>
      </c>
      <c r="L4403" t="s">
        <v>311</v>
      </c>
      <c r="M4403">
        <v>16.5</v>
      </c>
      <c r="N4403">
        <v>141.09</v>
      </c>
      <c r="O4403" t="s">
        <v>186</v>
      </c>
      <c r="P4403" t="s">
        <v>316</v>
      </c>
      <c r="Q4403">
        <v>8</v>
      </c>
      <c r="R4403" t="s">
        <v>319</v>
      </c>
      <c r="S4403" s="13">
        <v>-20</v>
      </c>
      <c r="T4403">
        <v>20</v>
      </c>
      <c r="U4403">
        <v>52.53</v>
      </c>
      <c r="V4403">
        <v>52.53</v>
      </c>
      <c r="W4403">
        <v>8167</v>
      </c>
    </row>
    <row r="4404" spans="1:23" x14ac:dyDescent="0.5">
      <c r="A4404" t="s">
        <v>220</v>
      </c>
      <c r="B4404" t="s">
        <v>279</v>
      </c>
      <c r="C4404" t="s">
        <v>84</v>
      </c>
      <c r="D4404" t="s">
        <v>81</v>
      </c>
      <c r="E4404">
        <v>157.59</v>
      </c>
      <c r="F4404">
        <v>3</v>
      </c>
      <c r="G4404">
        <v>5</v>
      </c>
      <c r="H4404">
        <v>6</v>
      </c>
      <c r="I4404">
        <v>2</v>
      </c>
      <c r="J4404" s="13">
        <v>37439</v>
      </c>
      <c r="K4404" s="13">
        <v>37452</v>
      </c>
      <c r="L4404" t="s">
        <v>318</v>
      </c>
      <c r="M4404">
        <v>13</v>
      </c>
      <c r="N4404">
        <v>144.59</v>
      </c>
      <c r="O4404" t="s">
        <v>186</v>
      </c>
      <c r="P4404" t="s">
        <v>316</v>
      </c>
      <c r="Q4404">
        <v>7</v>
      </c>
      <c r="R4404" t="s">
        <v>320</v>
      </c>
      <c r="S4404" s="13">
        <v>-13</v>
      </c>
      <c r="T4404">
        <v>13</v>
      </c>
      <c r="U4404">
        <v>52.53</v>
      </c>
      <c r="V4404">
        <v>52.53</v>
      </c>
      <c r="W4404">
        <v>8167</v>
      </c>
    </row>
    <row r="4405" spans="1:23" x14ac:dyDescent="0.5">
      <c r="A4405" t="s">
        <v>220</v>
      </c>
      <c r="B4405" t="s">
        <v>279</v>
      </c>
      <c r="C4405" t="s">
        <v>84</v>
      </c>
      <c r="D4405" t="s">
        <v>81</v>
      </c>
      <c r="E4405">
        <v>157.59</v>
      </c>
      <c r="F4405">
        <v>3</v>
      </c>
      <c r="G4405">
        <v>8.84</v>
      </c>
      <c r="H4405">
        <v>6.84</v>
      </c>
      <c r="I4405">
        <v>2</v>
      </c>
      <c r="J4405" s="13">
        <v>37426</v>
      </c>
      <c r="K4405" s="13">
        <v>37433</v>
      </c>
      <c r="L4405" t="s">
        <v>318</v>
      </c>
      <c r="M4405">
        <v>17.68</v>
      </c>
      <c r="N4405">
        <v>139.91</v>
      </c>
      <c r="O4405" t="s">
        <v>186</v>
      </c>
      <c r="P4405" t="s">
        <v>323</v>
      </c>
      <c r="Q4405">
        <v>6</v>
      </c>
      <c r="R4405" t="s">
        <v>324</v>
      </c>
      <c r="S4405" s="13">
        <v>-7</v>
      </c>
      <c r="T4405">
        <v>7</v>
      </c>
      <c r="U4405">
        <v>52.53</v>
      </c>
      <c r="V4405">
        <v>52.53</v>
      </c>
      <c r="W4405">
        <v>8167</v>
      </c>
    </row>
    <row r="4406" spans="1:23" x14ac:dyDescent="0.5">
      <c r="A4406" t="s">
        <v>228</v>
      </c>
      <c r="B4406" t="s">
        <v>279</v>
      </c>
      <c r="C4406" t="s">
        <v>84</v>
      </c>
      <c r="D4406" t="s">
        <v>81</v>
      </c>
      <c r="E4406">
        <v>157.59</v>
      </c>
      <c r="F4406">
        <v>3</v>
      </c>
      <c r="G4406">
        <v>6.6499999999999986</v>
      </c>
      <c r="H4406">
        <v>4.6499999999999986</v>
      </c>
      <c r="I4406">
        <v>2</v>
      </c>
      <c r="J4406" s="13">
        <v>37361</v>
      </c>
      <c r="K4406" s="13">
        <v>37378</v>
      </c>
      <c r="L4406" t="s">
        <v>310</v>
      </c>
      <c r="M4406">
        <v>13.299999999999997</v>
      </c>
      <c r="N4406">
        <v>144.29000000000002</v>
      </c>
      <c r="O4406" t="s">
        <v>186</v>
      </c>
      <c r="P4406" t="s">
        <v>323</v>
      </c>
      <c r="Q4406">
        <v>4</v>
      </c>
      <c r="R4406" t="s">
        <v>326</v>
      </c>
      <c r="S4406" s="13">
        <v>-17</v>
      </c>
      <c r="T4406">
        <v>17</v>
      </c>
      <c r="U4406">
        <v>52.53</v>
      </c>
      <c r="V4406">
        <v>52.53</v>
      </c>
      <c r="W4406">
        <v>8167</v>
      </c>
    </row>
    <row r="4407" spans="1:23" x14ac:dyDescent="0.5">
      <c r="A4407" t="s">
        <v>227</v>
      </c>
      <c r="B4407" t="s">
        <v>279</v>
      </c>
      <c r="C4407" t="s">
        <v>84</v>
      </c>
      <c r="D4407" t="s">
        <v>81</v>
      </c>
      <c r="E4407">
        <v>157.59</v>
      </c>
      <c r="F4407">
        <v>3</v>
      </c>
      <c r="G4407">
        <v>5.2000000000000028</v>
      </c>
      <c r="H4407">
        <v>3.2000000000000028</v>
      </c>
      <c r="I4407">
        <v>2</v>
      </c>
      <c r="J4407" s="13">
        <v>37329</v>
      </c>
      <c r="K4407" s="13">
        <v>37344</v>
      </c>
      <c r="L4407" t="s">
        <v>311</v>
      </c>
      <c r="M4407">
        <v>10.400000000000006</v>
      </c>
      <c r="N4407">
        <v>147.19</v>
      </c>
      <c r="O4407" t="s">
        <v>186</v>
      </c>
      <c r="P4407" t="s">
        <v>327</v>
      </c>
      <c r="Q4407">
        <v>3</v>
      </c>
      <c r="R4407" t="s">
        <v>328</v>
      </c>
      <c r="S4407" s="13">
        <v>-15</v>
      </c>
      <c r="T4407">
        <v>15</v>
      </c>
      <c r="U4407">
        <v>52.53</v>
      </c>
      <c r="V4407">
        <v>52.53</v>
      </c>
      <c r="W4407">
        <v>8167</v>
      </c>
    </row>
    <row r="4408" spans="1:23" x14ac:dyDescent="0.5">
      <c r="A4408" t="s">
        <v>222</v>
      </c>
      <c r="B4408" t="s">
        <v>279</v>
      </c>
      <c r="C4408" t="s">
        <v>84</v>
      </c>
      <c r="D4408" t="s">
        <v>81</v>
      </c>
      <c r="E4408">
        <v>157.59</v>
      </c>
      <c r="F4408">
        <v>3</v>
      </c>
      <c r="G4408">
        <v>6</v>
      </c>
      <c r="H4408">
        <v>7</v>
      </c>
      <c r="I4408">
        <v>2</v>
      </c>
      <c r="J4408" s="13">
        <v>37311</v>
      </c>
      <c r="K4408" s="13">
        <v>37331</v>
      </c>
      <c r="L4408" t="s">
        <v>331</v>
      </c>
      <c r="M4408">
        <v>15</v>
      </c>
      <c r="N4408">
        <v>142.59</v>
      </c>
      <c r="O4408" t="s">
        <v>186</v>
      </c>
      <c r="P4408" t="s">
        <v>327</v>
      </c>
      <c r="Q4408">
        <v>2</v>
      </c>
      <c r="R4408" t="s">
        <v>329</v>
      </c>
      <c r="S4408" s="13">
        <v>-20</v>
      </c>
      <c r="T4408">
        <v>20</v>
      </c>
      <c r="U4408">
        <v>52.53</v>
      </c>
      <c r="V4408">
        <v>52.53</v>
      </c>
      <c r="W4408">
        <v>8167</v>
      </c>
    </row>
    <row r="4409" spans="1:23" x14ac:dyDescent="0.5">
      <c r="A4409" t="s">
        <v>222</v>
      </c>
      <c r="B4409" t="s">
        <v>279</v>
      </c>
      <c r="C4409" t="s">
        <v>84</v>
      </c>
      <c r="D4409" t="s">
        <v>81</v>
      </c>
      <c r="E4409">
        <v>157.59</v>
      </c>
      <c r="F4409">
        <v>3</v>
      </c>
      <c r="G4409">
        <v>9.9899999999999984</v>
      </c>
      <c r="H4409">
        <v>4.9899999999999984</v>
      </c>
      <c r="I4409">
        <v>2</v>
      </c>
      <c r="J4409" s="13">
        <v>37262</v>
      </c>
      <c r="K4409" s="13">
        <v>37282</v>
      </c>
      <c r="L4409" t="s">
        <v>331</v>
      </c>
      <c r="M4409">
        <v>16.979999999999997</v>
      </c>
      <c r="N4409">
        <v>140.61000000000001</v>
      </c>
      <c r="O4409" t="s">
        <v>186</v>
      </c>
      <c r="P4409" t="s">
        <v>327</v>
      </c>
      <c r="Q4409">
        <v>1</v>
      </c>
      <c r="R4409" t="s">
        <v>330</v>
      </c>
      <c r="S4409" s="13">
        <v>-20</v>
      </c>
      <c r="T4409">
        <v>20</v>
      </c>
      <c r="U4409">
        <v>52.53</v>
      </c>
      <c r="V4409">
        <v>52.53</v>
      </c>
      <c r="W4409">
        <v>8167</v>
      </c>
    </row>
    <row r="4410" spans="1:23" x14ac:dyDescent="0.5">
      <c r="A4410" t="s">
        <v>223</v>
      </c>
      <c r="B4410" t="s">
        <v>279</v>
      </c>
      <c r="C4410" t="s">
        <v>84</v>
      </c>
      <c r="D4410" t="s">
        <v>81</v>
      </c>
      <c r="E4410">
        <v>157.59</v>
      </c>
      <c r="F4410">
        <v>3</v>
      </c>
      <c r="G4410">
        <v>7.8999999999999986</v>
      </c>
      <c r="H4410">
        <v>3.8999999999999986</v>
      </c>
      <c r="I4410">
        <v>2</v>
      </c>
      <c r="J4410" s="13">
        <v>37231</v>
      </c>
      <c r="K4410" s="13">
        <v>37245</v>
      </c>
      <c r="L4410" t="s">
        <v>307</v>
      </c>
      <c r="M4410">
        <v>13.799999999999997</v>
      </c>
      <c r="N4410">
        <v>143.79000000000002</v>
      </c>
      <c r="O4410" t="s">
        <v>185</v>
      </c>
      <c r="P4410" t="s">
        <v>308</v>
      </c>
      <c r="Q4410">
        <v>12</v>
      </c>
      <c r="R4410" t="s">
        <v>309</v>
      </c>
      <c r="S4410" s="13">
        <v>-14</v>
      </c>
      <c r="T4410">
        <v>14</v>
      </c>
      <c r="U4410">
        <v>52.53</v>
      </c>
      <c r="V4410">
        <v>52.53</v>
      </c>
      <c r="W4410">
        <v>8167</v>
      </c>
    </row>
    <row r="4411" spans="1:23" x14ac:dyDescent="0.5">
      <c r="A4411" t="s">
        <v>224</v>
      </c>
      <c r="B4411" t="s">
        <v>279</v>
      </c>
      <c r="C4411" t="s">
        <v>84</v>
      </c>
      <c r="D4411" t="s">
        <v>81</v>
      </c>
      <c r="E4411">
        <v>157.59</v>
      </c>
      <c r="F4411">
        <v>3</v>
      </c>
      <c r="G4411">
        <v>5</v>
      </c>
      <c r="H4411">
        <v>6</v>
      </c>
      <c r="I4411">
        <v>2</v>
      </c>
      <c r="J4411" s="13">
        <v>37153</v>
      </c>
      <c r="K4411" s="13">
        <v>37163</v>
      </c>
      <c r="L4411" t="s">
        <v>313</v>
      </c>
      <c r="M4411">
        <v>13</v>
      </c>
      <c r="N4411">
        <v>144.59</v>
      </c>
      <c r="O4411" t="s">
        <v>185</v>
      </c>
      <c r="P4411" t="s">
        <v>316</v>
      </c>
      <c r="Q4411">
        <v>9</v>
      </c>
      <c r="R4411" t="s">
        <v>317</v>
      </c>
      <c r="S4411" s="13">
        <v>-10</v>
      </c>
      <c r="T4411">
        <v>10</v>
      </c>
      <c r="U4411">
        <v>52.53</v>
      </c>
      <c r="V4411">
        <v>52.53</v>
      </c>
      <c r="W4411">
        <v>8167</v>
      </c>
    </row>
    <row r="4412" spans="1:23" x14ac:dyDescent="0.5">
      <c r="A4412" t="s">
        <v>222</v>
      </c>
      <c r="B4412" t="s">
        <v>279</v>
      </c>
      <c r="C4412" t="s">
        <v>84</v>
      </c>
      <c r="D4412" t="s">
        <v>81</v>
      </c>
      <c r="E4412">
        <v>157.59</v>
      </c>
      <c r="F4412">
        <v>3</v>
      </c>
      <c r="G4412">
        <v>8.14</v>
      </c>
      <c r="H4412">
        <v>6.1400000000000006</v>
      </c>
      <c r="I4412">
        <v>2</v>
      </c>
      <c r="J4412" s="13">
        <v>37139</v>
      </c>
      <c r="K4412" s="13">
        <v>37149</v>
      </c>
      <c r="L4412" t="s">
        <v>331</v>
      </c>
      <c r="M4412">
        <v>16.28</v>
      </c>
      <c r="N4412">
        <v>141.31</v>
      </c>
      <c r="O4412" t="s">
        <v>185</v>
      </c>
      <c r="P4412" t="s">
        <v>316</v>
      </c>
      <c r="Q4412">
        <v>9</v>
      </c>
      <c r="R4412" t="s">
        <v>317</v>
      </c>
      <c r="S4412" s="13">
        <v>-10</v>
      </c>
      <c r="T4412">
        <v>10</v>
      </c>
      <c r="U4412">
        <v>52.53</v>
      </c>
      <c r="V4412">
        <v>52.53</v>
      </c>
      <c r="W4412">
        <v>8167</v>
      </c>
    </row>
    <row r="4413" spans="1:23" x14ac:dyDescent="0.5">
      <c r="A4413" t="s">
        <v>226</v>
      </c>
      <c r="B4413" t="s">
        <v>279</v>
      </c>
      <c r="C4413" t="s">
        <v>84</v>
      </c>
      <c r="D4413" t="s">
        <v>81</v>
      </c>
      <c r="E4413">
        <v>157.59</v>
      </c>
      <c r="F4413">
        <v>3</v>
      </c>
      <c r="G4413">
        <v>9.2199999999999989</v>
      </c>
      <c r="H4413">
        <v>6.2199999999999989</v>
      </c>
      <c r="I4413">
        <v>2</v>
      </c>
      <c r="J4413" s="13">
        <v>37086</v>
      </c>
      <c r="K4413" s="13">
        <v>37100</v>
      </c>
      <c r="L4413" t="s">
        <v>315</v>
      </c>
      <c r="M4413">
        <v>17.439999999999998</v>
      </c>
      <c r="N4413">
        <v>140.15</v>
      </c>
      <c r="O4413" t="s">
        <v>185</v>
      </c>
      <c r="P4413" t="s">
        <v>316</v>
      </c>
      <c r="Q4413">
        <v>7</v>
      </c>
      <c r="R4413" t="s">
        <v>320</v>
      </c>
      <c r="S4413" s="13">
        <v>-14</v>
      </c>
      <c r="T4413">
        <v>14</v>
      </c>
      <c r="U4413">
        <v>52.53</v>
      </c>
      <c r="V4413">
        <v>52.53</v>
      </c>
      <c r="W4413">
        <v>8167</v>
      </c>
    </row>
    <row r="4414" spans="1:23" x14ac:dyDescent="0.5">
      <c r="A4414" t="s">
        <v>226</v>
      </c>
      <c r="B4414" t="s">
        <v>279</v>
      </c>
      <c r="C4414" t="s">
        <v>84</v>
      </c>
      <c r="D4414" t="s">
        <v>81</v>
      </c>
      <c r="E4414">
        <v>157.59</v>
      </c>
      <c r="F4414">
        <v>3</v>
      </c>
      <c r="G4414">
        <v>7.8799999999999955</v>
      </c>
      <c r="H4414">
        <v>5.8799999999999955</v>
      </c>
      <c r="I4414">
        <v>2</v>
      </c>
      <c r="J4414" s="13">
        <v>37057</v>
      </c>
      <c r="K4414" s="13">
        <v>37074</v>
      </c>
      <c r="L4414" t="s">
        <v>315</v>
      </c>
      <c r="M4414">
        <v>15.759999999999991</v>
      </c>
      <c r="N4414">
        <v>141.83000000000001</v>
      </c>
      <c r="O4414" t="s">
        <v>185</v>
      </c>
      <c r="P4414" t="s">
        <v>323</v>
      </c>
      <c r="Q4414">
        <v>6</v>
      </c>
      <c r="R4414" t="s">
        <v>324</v>
      </c>
      <c r="S4414" s="13">
        <v>-17</v>
      </c>
      <c r="T4414">
        <v>17</v>
      </c>
      <c r="U4414">
        <v>52.53</v>
      </c>
      <c r="V4414">
        <v>52.53</v>
      </c>
      <c r="W4414">
        <v>8167</v>
      </c>
    </row>
    <row r="4415" spans="1:23" x14ac:dyDescent="0.5">
      <c r="A4415" t="s">
        <v>224</v>
      </c>
      <c r="B4415" t="s">
        <v>279</v>
      </c>
      <c r="C4415" t="s">
        <v>84</v>
      </c>
      <c r="D4415" t="s">
        <v>81</v>
      </c>
      <c r="E4415">
        <v>157.59</v>
      </c>
      <c r="F4415">
        <v>3</v>
      </c>
      <c r="G4415">
        <v>9.25</v>
      </c>
      <c r="H4415">
        <v>4.25</v>
      </c>
      <c r="I4415">
        <v>2</v>
      </c>
      <c r="J4415" s="13">
        <v>37048</v>
      </c>
      <c r="K4415" s="13">
        <v>37058</v>
      </c>
      <c r="L4415" t="s">
        <v>313</v>
      </c>
      <c r="M4415">
        <v>15.5</v>
      </c>
      <c r="N4415">
        <v>142.09</v>
      </c>
      <c r="O4415" t="s">
        <v>185</v>
      </c>
      <c r="P4415" t="s">
        <v>323</v>
      </c>
      <c r="Q4415">
        <v>6</v>
      </c>
      <c r="R4415" t="s">
        <v>324</v>
      </c>
      <c r="S4415" s="13">
        <v>-10</v>
      </c>
      <c r="T4415">
        <v>10</v>
      </c>
      <c r="U4415">
        <v>52.53</v>
      </c>
      <c r="V4415">
        <v>52.53</v>
      </c>
      <c r="W4415">
        <v>8167</v>
      </c>
    </row>
    <row r="4416" spans="1:23" x14ac:dyDescent="0.5">
      <c r="A4416" t="s">
        <v>226</v>
      </c>
      <c r="B4416" t="s">
        <v>279</v>
      </c>
      <c r="C4416" t="s">
        <v>84</v>
      </c>
      <c r="D4416" t="s">
        <v>81</v>
      </c>
      <c r="E4416">
        <v>157.59</v>
      </c>
      <c r="F4416">
        <v>3</v>
      </c>
      <c r="G4416">
        <v>7.8999999999999986</v>
      </c>
      <c r="H4416">
        <v>4.8999999999999986</v>
      </c>
      <c r="I4416">
        <v>2</v>
      </c>
      <c r="J4416" s="13">
        <v>36993</v>
      </c>
      <c r="K4416" s="13">
        <v>37010</v>
      </c>
      <c r="L4416" t="s">
        <v>315</v>
      </c>
      <c r="M4416">
        <v>14.799999999999997</v>
      </c>
      <c r="N4416">
        <v>142.79000000000002</v>
      </c>
      <c r="O4416" t="s">
        <v>185</v>
      </c>
      <c r="P4416" t="s">
        <v>323</v>
      </c>
      <c r="Q4416">
        <v>4</v>
      </c>
      <c r="R4416" t="s">
        <v>326</v>
      </c>
      <c r="S4416" s="13">
        <v>-17</v>
      </c>
      <c r="T4416">
        <v>17</v>
      </c>
      <c r="U4416">
        <v>52.53</v>
      </c>
      <c r="V4416">
        <v>52.53</v>
      </c>
      <c r="W4416">
        <v>8167</v>
      </c>
    </row>
    <row r="4417" spans="1:23" x14ac:dyDescent="0.5">
      <c r="A4417" t="s">
        <v>228</v>
      </c>
      <c r="B4417" t="s">
        <v>279</v>
      </c>
      <c r="C4417" t="s">
        <v>84</v>
      </c>
      <c r="D4417" t="s">
        <v>81</v>
      </c>
      <c r="E4417">
        <v>157.59</v>
      </c>
      <c r="F4417">
        <v>3</v>
      </c>
      <c r="G4417">
        <v>7</v>
      </c>
      <c r="H4417">
        <v>5</v>
      </c>
      <c r="I4417">
        <v>2</v>
      </c>
      <c r="J4417" s="13">
        <v>36830</v>
      </c>
      <c r="K4417" s="13">
        <v>36840</v>
      </c>
      <c r="L4417" t="s">
        <v>310</v>
      </c>
      <c r="M4417">
        <v>14</v>
      </c>
      <c r="N4417">
        <v>143.59</v>
      </c>
      <c r="O4417" t="s">
        <v>184</v>
      </c>
      <c r="P4417" t="s">
        <v>308</v>
      </c>
      <c r="Q4417">
        <v>10</v>
      </c>
      <c r="R4417" t="s">
        <v>314</v>
      </c>
      <c r="S4417" s="13">
        <v>-10</v>
      </c>
      <c r="T4417">
        <v>10</v>
      </c>
      <c r="U4417">
        <v>52.53</v>
      </c>
      <c r="V4417">
        <v>52.53</v>
      </c>
      <c r="W4417">
        <v>8167</v>
      </c>
    </row>
    <row r="4418" spans="1:23" x14ac:dyDescent="0.5">
      <c r="A4418" t="s">
        <v>223</v>
      </c>
      <c r="B4418" t="s">
        <v>279</v>
      </c>
      <c r="C4418" t="s">
        <v>84</v>
      </c>
      <c r="D4418" t="s">
        <v>81</v>
      </c>
      <c r="E4418">
        <v>157.59</v>
      </c>
      <c r="F4418">
        <v>3</v>
      </c>
      <c r="G4418">
        <v>9.14</v>
      </c>
      <c r="H4418">
        <v>3.1400000000000006</v>
      </c>
      <c r="I4418">
        <v>2</v>
      </c>
      <c r="J4418" s="13">
        <v>36766</v>
      </c>
      <c r="K4418" s="13">
        <v>36773</v>
      </c>
      <c r="L4418" t="s">
        <v>307</v>
      </c>
      <c r="M4418">
        <v>14.280000000000001</v>
      </c>
      <c r="N4418">
        <v>143.31</v>
      </c>
      <c r="O4418" t="s">
        <v>184</v>
      </c>
      <c r="P4418" t="s">
        <v>316</v>
      </c>
      <c r="Q4418">
        <v>8</v>
      </c>
      <c r="R4418" t="s">
        <v>319</v>
      </c>
      <c r="S4418" s="13">
        <v>-7</v>
      </c>
      <c r="T4418">
        <v>7</v>
      </c>
      <c r="U4418">
        <v>52.53</v>
      </c>
      <c r="V4418">
        <v>52.53</v>
      </c>
      <c r="W4418">
        <v>8167</v>
      </c>
    </row>
    <row r="4419" spans="1:23" x14ac:dyDescent="0.5">
      <c r="A4419" t="s">
        <v>222</v>
      </c>
      <c r="B4419" t="s">
        <v>279</v>
      </c>
      <c r="C4419" t="s">
        <v>84</v>
      </c>
      <c r="D4419" t="s">
        <v>81</v>
      </c>
      <c r="E4419">
        <v>157.59</v>
      </c>
      <c r="F4419">
        <v>3</v>
      </c>
      <c r="G4419">
        <v>9.73</v>
      </c>
      <c r="H4419">
        <v>3.7300000000000004</v>
      </c>
      <c r="I4419">
        <v>2</v>
      </c>
      <c r="J4419" s="13">
        <v>36737</v>
      </c>
      <c r="K4419" s="13">
        <v>36750</v>
      </c>
      <c r="L4419" t="s">
        <v>331</v>
      </c>
      <c r="M4419">
        <v>15.46</v>
      </c>
      <c r="N4419">
        <v>142.13</v>
      </c>
      <c r="O4419" t="s">
        <v>184</v>
      </c>
      <c r="P4419" t="s">
        <v>316</v>
      </c>
      <c r="Q4419">
        <v>7</v>
      </c>
      <c r="R4419" t="s">
        <v>320</v>
      </c>
      <c r="S4419" s="13">
        <v>-13</v>
      </c>
      <c r="T4419">
        <v>13</v>
      </c>
      <c r="U4419">
        <v>52.53</v>
      </c>
      <c r="V4419">
        <v>52.53</v>
      </c>
      <c r="W4419">
        <v>8167</v>
      </c>
    </row>
    <row r="4420" spans="1:23" x14ac:dyDescent="0.5">
      <c r="A4420" t="s">
        <v>221</v>
      </c>
      <c r="B4420" t="s">
        <v>279</v>
      </c>
      <c r="C4420" t="s">
        <v>84</v>
      </c>
      <c r="D4420" t="s">
        <v>81</v>
      </c>
      <c r="E4420">
        <v>157.59</v>
      </c>
      <c r="F4420">
        <v>3</v>
      </c>
      <c r="G4420">
        <v>6.1199999999999974</v>
      </c>
      <c r="H4420">
        <v>3.1199999999999974</v>
      </c>
      <c r="I4420">
        <v>2</v>
      </c>
      <c r="J4420" s="13">
        <v>36732</v>
      </c>
      <c r="K4420" s="13">
        <v>36748</v>
      </c>
      <c r="L4420" t="s">
        <v>322</v>
      </c>
      <c r="M4420">
        <v>11.239999999999995</v>
      </c>
      <c r="N4420">
        <v>146.35000000000002</v>
      </c>
      <c r="O4420" t="s">
        <v>184</v>
      </c>
      <c r="P4420" t="s">
        <v>316</v>
      </c>
      <c r="Q4420">
        <v>7</v>
      </c>
      <c r="R4420" t="s">
        <v>320</v>
      </c>
      <c r="S4420" s="13">
        <v>-16</v>
      </c>
      <c r="T4420">
        <v>16</v>
      </c>
      <c r="U4420">
        <v>52.53</v>
      </c>
      <c r="V4420">
        <v>52.53</v>
      </c>
      <c r="W4420">
        <v>8167</v>
      </c>
    </row>
    <row r="4421" spans="1:23" x14ac:dyDescent="0.5">
      <c r="A4421" t="s">
        <v>221</v>
      </c>
      <c r="B4421" t="s">
        <v>279</v>
      </c>
      <c r="C4421" t="s">
        <v>84</v>
      </c>
      <c r="D4421" t="s">
        <v>81</v>
      </c>
      <c r="E4421">
        <v>157.59</v>
      </c>
      <c r="F4421">
        <v>3</v>
      </c>
      <c r="G4421">
        <v>5.4500000000000028</v>
      </c>
      <c r="H4421">
        <v>6.4500000000000028</v>
      </c>
      <c r="I4421">
        <v>2</v>
      </c>
      <c r="J4421" s="13">
        <v>36635</v>
      </c>
      <c r="K4421" s="13">
        <v>36644</v>
      </c>
      <c r="L4421" t="s">
        <v>322</v>
      </c>
      <c r="M4421">
        <v>13.900000000000006</v>
      </c>
      <c r="N4421">
        <v>143.69</v>
      </c>
      <c r="O4421" t="s">
        <v>184</v>
      </c>
      <c r="P4421" t="s">
        <v>323</v>
      </c>
      <c r="Q4421">
        <v>4</v>
      </c>
      <c r="R4421" t="s">
        <v>326</v>
      </c>
      <c r="S4421" s="13">
        <v>-9</v>
      </c>
      <c r="T4421">
        <v>9</v>
      </c>
      <c r="U4421">
        <v>52.53</v>
      </c>
      <c r="V4421">
        <v>52.53</v>
      </c>
      <c r="W4421">
        <v>8167</v>
      </c>
    </row>
    <row r="4422" spans="1:23" x14ac:dyDescent="0.5">
      <c r="A4422" t="s">
        <v>220</v>
      </c>
      <c r="B4422" t="s">
        <v>279</v>
      </c>
      <c r="C4422" t="s">
        <v>84</v>
      </c>
      <c r="D4422" t="s">
        <v>81</v>
      </c>
      <c r="E4422">
        <v>157.59</v>
      </c>
      <c r="F4422">
        <v>3</v>
      </c>
      <c r="G4422">
        <v>5.6499999999999986</v>
      </c>
      <c r="H4422">
        <v>5.6499999999999986</v>
      </c>
      <c r="I4422">
        <v>2</v>
      </c>
      <c r="J4422" s="13">
        <v>36580</v>
      </c>
      <c r="K4422" s="13">
        <v>36590</v>
      </c>
      <c r="L4422" t="s">
        <v>318</v>
      </c>
      <c r="M4422">
        <v>13.299999999999997</v>
      </c>
      <c r="N4422">
        <v>144.29000000000002</v>
      </c>
      <c r="O4422" t="s">
        <v>184</v>
      </c>
      <c r="P4422" t="s">
        <v>327</v>
      </c>
      <c r="Q4422">
        <v>2</v>
      </c>
      <c r="R4422" t="s">
        <v>329</v>
      </c>
      <c r="S4422" s="13">
        <v>-10</v>
      </c>
      <c r="T4422">
        <v>10</v>
      </c>
      <c r="U4422">
        <v>52.53</v>
      </c>
      <c r="V4422">
        <v>52.53</v>
      </c>
      <c r="W4422">
        <v>8167</v>
      </c>
    </row>
    <row r="4423" spans="1:23" x14ac:dyDescent="0.5">
      <c r="A4423" t="s">
        <v>220</v>
      </c>
      <c r="B4423" t="s">
        <v>279</v>
      </c>
      <c r="C4423" t="s">
        <v>84</v>
      </c>
      <c r="D4423" t="s">
        <v>81</v>
      </c>
      <c r="E4423">
        <v>157.59</v>
      </c>
      <c r="F4423">
        <v>3</v>
      </c>
      <c r="G4423">
        <v>9.5799999999999983</v>
      </c>
      <c r="H4423">
        <v>3.5799999999999983</v>
      </c>
      <c r="I4423">
        <v>2</v>
      </c>
      <c r="J4423" s="13">
        <v>36541</v>
      </c>
      <c r="K4423" s="13">
        <v>36560</v>
      </c>
      <c r="L4423" t="s">
        <v>318</v>
      </c>
      <c r="M4423">
        <v>15.159999999999997</v>
      </c>
      <c r="N4423">
        <v>142.43</v>
      </c>
      <c r="O4423" t="s">
        <v>184</v>
      </c>
      <c r="P4423" t="s">
        <v>327</v>
      </c>
      <c r="Q4423">
        <v>1</v>
      </c>
      <c r="R4423" t="s">
        <v>330</v>
      </c>
      <c r="S4423" s="13">
        <v>-19</v>
      </c>
      <c r="T4423">
        <v>19</v>
      </c>
      <c r="U4423">
        <v>52.53</v>
      </c>
      <c r="V4423">
        <v>52.53</v>
      </c>
      <c r="W4423">
        <v>8167</v>
      </c>
    </row>
    <row r="4424" spans="1:23" x14ac:dyDescent="0.5">
      <c r="A4424" t="s">
        <v>225</v>
      </c>
      <c r="B4424" t="s">
        <v>279</v>
      </c>
      <c r="C4424" t="s">
        <v>36</v>
      </c>
      <c r="D4424" t="s">
        <v>80</v>
      </c>
      <c r="E4424">
        <v>532.87199999999996</v>
      </c>
      <c r="F4424">
        <v>3</v>
      </c>
      <c r="G4424">
        <v>7</v>
      </c>
      <c r="H4424">
        <v>3</v>
      </c>
      <c r="I4424">
        <v>3</v>
      </c>
      <c r="J4424" s="13">
        <v>42244</v>
      </c>
      <c r="K4424" s="13">
        <v>42967</v>
      </c>
      <c r="L4424" t="s">
        <v>321</v>
      </c>
      <c r="M4424">
        <v>13</v>
      </c>
      <c r="N4424">
        <v>519.87199999999996</v>
      </c>
      <c r="O4424" t="s">
        <v>230</v>
      </c>
      <c r="P4424" t="s">
        <v>316</v>
      </c>
      <c r="Q4424">
        <v>8</v>
      </c>
      <c r="R4424" t="s">
        <v>319</v>
      </c>
      <c r="S4424" s="13">
        <v>-723</v>
      </c>
      <c r="T4424">
        <v>723</v>
      </c>
      <c r="U4424">
        <v>222.03</v>
      </c>
      <c r="V4424">
        <v>222.03</v>
      </c>
      <c r="W4424">
        <v>8167</v>
      </c>
    </row>
    <row r="4425" spans="1:23" x14ac:dyDescent="0.5">
      <c r="A4425" t="s">
        <v>221</v>
      </c>
      <c r="B4425" t="s">
        <v>279</v>
      </c>
      <c r="C4425" t="s">
        <v>36</v>
      </c>
      <c r="D4425" t="s">
        <v>80</v>
      </c>
      <c r="E4425">
        <v>532.87199999999996</v>
      </c>
      <c r="F4425">
        <v>3</v>
      </c>
      <c r="G4425">
        <v>9.1000000000000014</v>
      </c>
      <c r="H4425">
        <v>5.1000000000000014</v>
      </c>
      <c r="I4425">
        <v>3</v>
      </c>
      <c r="J4425" s="13">
        <v>42228</v>
      </c>
      <c r="K4425" s="13">
        <v>42236</v>
      </c>
      <c r="L4425" t="s">
        <v>322</v>
      </c>
      <c r="M4425">
        <v>17.200000000000003</v>
      </c>
      <c r="N4425">
        <v>515.67199999999991</v>
      </c>
      <c r="O4425" t="s">
        <v>230</v>
      </c>
      <c r="P4425" t="s">
        <v>316</v>
      </c>
      <c r="Q4425">
        <v>8</v>
      </c>
      <c r="R4425" t="s">
        <v>319</v>
      </c>
      <c r="S4425" s="13">
        <v>-8</v>
      </c>
      <c r="T4425">
        <v>8</v>
      </c>
      <c r="U4425">
        <v>222.03</v>
      </c>
      <c r="V4425">
        <v>222.03</v>
      </c>
      <c r="W4425">
        <v>8167</v>
      </c>
    </row>
    <row r="4426" spans="1:23" x14ac:dyDescent="0.5">
      <c r="A4426" t="s">
        <v>225</v>
      </c>
      <c r="B4426" t="s">
        <v>279</v>
      </c>
      <c r="C4426" t="s">
        <v>36</v>
      </c>
      <c r="D4426" t="s">
        <v>80</v>
      </c>
      <c r="E4426">
        <v>532.87199999999996</v>
      </c>
      <c r="F4426">
        <v>3</v>
      </c>
      <c r="G4426">
        <v>9.9899999999999984</v>
      </c>
      <c r="H4426">
        <v>5.9899999999999984</v>
      </c>
      <c r="I4426">
        <v>3</v>
      </c>
      <c r="J4426" s="13">
        <v>42227</v>
      </c>
      <c r="K4426" s="13">
        <v>42246</v>
      </c>
      <c r="L4426" t="s">
        <v>321</v>
      </c>
      <c r="M4426">
        <v>18.979999999999997</v>
      </c>
      <c r="N4426">
        <v>513.89199999999994</v>
      </c>
      <c r="O4426" t="s">
        <v>230</v>
      </c>
      <c r="P4426" t="s">
        <v>316</v>
      </c>
      <c r="Q4426">
        <v>8</v>
      </c>
      <c r="R4426" t="s">
        <v>319</v>
      </c>
      <c r="S4426" s="13">
        <v>-19</v>
      </c>
      <c r="T4426">
        <v>19</v>
      </c>
      <c r="U4426">
        <v>222.03</v>
      </c>
      <c r="V4426">
        <v>222.03</v>
      </c>
      <c r="W4426">
        <v>8167</v>
      </c>
    </row>
    <row r="4427" spans="1:23" x14ac:dyDescent="0.5">
      <c r="A4427" t="s">
        <v>223</v>
      </c>
      <c r="B4427" t="s">
        <v>279</v>
      </c>
      <c r="C4427" t="s">
        <v>36</v>
      </c>
      <c r="D4427" t="s">
        <v>80</v>
      </c>
      <c r="E4427">
        <v>532.87199999999996</v>
      </c>
      <c r="F4427">
        <v>3</v>
      </c>
      <c r="G4427">
        <v>5.84</v>
      </c>
      <c r="H4427">
        <v>3.84</v>
      </c>
      <c r="I4427">
        <v>3</v>
      </c>
      <c r="J4427" s="13">
        <v>42167</v>
      </c>
      <c r="K4427" s="13">
        <v>43154</v>
      </c>
      <c r="L4427" t="s">
        <v>307</v>
      </c>
      <c r="M4427">
        <v>12.68</v>
      </c>
      <c r="N4427">
        <v>520.19200000000001</v>
      </c>
      <c r="O4427" t="s">
        <v>230</v>
      </c>
      <c r="P4427" t="s">
        <v>323</v>
      </c>
      <c r="Q4427">
        <v>6</v>
      </c>
      <c r="R4427" t="s">
        <v>324</v>
      </c>
      <c r="S4427" s="13">
        <v>-987</v>
      </c>
      <c r="T4427">
        <v>987</v>
      </c>
      <c r="U4427">
        <v>222.03</v>
      </c>
      <c r="V4427">
        <v>222.03</v>
      </c>
      <c r="W4427">
        <v>8167</v>
      </c>
    </row>
    <row r="4428" spans="1:23" x14ac:dyDescent="0.5">
      <c r="A4428" t="s">
        <v>222</v>
      </c>
      <c r="B4428" t="s">
        <v>279</v>
      </c>
      <c r="C4428" t="s">
        <v>36</v>
      </c>
      <c r="D4428" t="s">
        <v>80</v>
      </c>
      <c r="E4428">
        <v>532.87199999999996</v>
      </c>
      <c r="F4428">
        <v>3</v>
      </c>
      <c r="G4428">
        <v>6.3599999999999994</v>
      </c>
      <c r="H4428">
        <v>4.3599999999999994</v>
      </c>
      <c r="I4428">
        <v>3</v>
      </c>
      <c r="J4428" s="13">
        <v>42134</v>
      </c>
      <c r="K4428" s="13">
        <v>43145</v>
      </c>
      <c r="L4428" t="s">
        <v>331</v>
      </c>
      <c r="M4428">
        <v>13.719999999999999</v>
      </c>
      <c r="N4428">
        <v>519.15199999999993</v>
      </c>
      <c r="O4428" t="s">
        <v>230</v>
      </c>
      <c r="P4428" t="s">
        <v>323</v>
      </c>
      <c r="Q4428">
        <v>5</v>
      </c>
      <c r="R4428" t="s">
        <v>325</v>
      </c>
      <c r="S4428" s="13">
        <v>-1011</v>
      </c>
      <c r="T4428">
        <v>1011</v>
      </c>
      <c r="U4428">
        <v>222.03</v>
      </c>
      <c r="V4428">
        <v>222.03</v>
      </c>
      <c r="W4428">
        <v>8167</v>
      </c>
    </row>
    <row r="4429" spans="1:23" x14ac:dyDescent="0.5">
      <c r="A4429" t="s">
        <v>225</v>
      </c>
      <c r="B4429" t="s">
        <v>279</v>
      </c>
      <c r="C4429" t="s">
        <v>36</v>
      </c>
      <c r="D4429" t="s">
        <v>80</v>
      </c>
      <c r="E4429">
        <v>532.87199999999996</v>
      </c>
      <c r="F4429">
        <v>3</v>
      </c>
      <c r="G4429">
        <v>10</v>
      </c>
      <c r="H4429">
        <v>5</v>
      </c>
      <c r="I4429">
        <v>3</v>
      </c>
      <c r="J4429" s="13">
        <v>42124</v>
      </c>
      <c r="K4429" s="13">
        <v>42140</v>
      </c>
      <c r="L4429" t="s">
        <v>321</v>
      </c>
      <c r="M4429">
        <v>18</v>
      </c>
      <c r="N4429">
        <v>514.87199999999996</v>
      </c>
      <c r="O4429" t="s">
        <v>230</v>
      </c>
      <c r="P4429" t="s">
        <v>323</v>
      </c>
      <c r="Q4429">
        <v>4</v>
      </c>
      <c r="R4429" t="s">
        <v>326</v>
      </c>
      <c r="S4429" s="13">
        <v>-16</v>
      </c>
      <c r="T4429">
        <v>16</v>
      </c>
      <c r="U4429">
        <v>222.03</v>
      </c>
      <c r="V4429">
        <v>222.03</v>
      </c>
      <c r="W4429">
        <v>8167</v>
      </c>
    </row>
    <row r="4430" spans="1:23" x14ac:dyDescent="0.5">
      <c r="A4430" t="s">
        <v>225</v>
      </c>
      <c r="B4430" t="s">
        <v>279</v>
      </c>
      <c r="C4430" t="s">
        <v>36</v>
      </c>
      <c r="D4430" t="s">
        <v>80</v>
      </c>
      <c r="E4430">
        <v>532.87199999999996</v>
      </c>
      <c r="F4430">
        <v>3</v>
      </c>
      <c r="G4430">
        <v>6.68</v>
      </c>
      <c r="H4430">
        <v>4.68</v>
      </c>
      <c r="I4430">
        <v>3</v>
      </c>
      <c r="J4430" s="13">
        <v>42116</v>
      </c>
      <c r="K4430" s="13">
        <v>42129</v>
      </c>
      <c r="L4430" t="s">
        <v>321</v>
      </c>
      <c r="M4430">
        <v>14.36</v>
      </c>
      <c r="N4430">
        <v>518.51199999999994</v>
      </c>
      <c r="O4430" t="s">
        <v>230</v>
      </c>
      <c r="P4430" t="s">
        <v>323</v>
      </c>
      <c r="Q4430">
        <v>4</v>
      </c>
      <c r="R4430" t="s">
        <v>326</v>
      </c>
      <c r="S4430" s="13">
        <v>-13</v>
      </c>
      <c r="T4430">
        <v>13</v>
      </c>
      <c r="U4430">
        <v>222.03</v>
      </c>
      <c r="V4430">
        <v>222.03</v>
      </c>
      <c r="W4430">
        <v>8167</v>
      </c>
    </row>
    <row r="4431" spans="1:23" x14ac:dyDescent="0.5">
      <c r="A4431" t="s">
        <v>226</v>
      </c>
      <c r="B4431" t="s">
        <v>279</v>
      </c>
      <c r="C4431" t="s">
        <v>36</v>
      </c>
      <c r="D4431" t="s">
        <v>80</v>
      </c>
      <c r="E4431">
        <v>532.87199999999996</v>
      </c>
      <c r="F4431">
        <v>3</v>
      </c>
      <c r="G4431">
        <v>5.3299999999999983</v>
      </c>
      <c r="H4431">
        <v>4.3299999999999983</v>
      </c>
      <c r="I4431">
        <v>3</v>
      </c>
      <c r="J4431" s="13">
        <v>42019</v>
      </c>
      <c r="K4431" s="13">
        <v>42916</v>
      </c>
      <c r="L4431" t="s">
        <v>315</v>
      </c>
      <c r="M4431">
        <v>12.659999999999997</v>
      </c>
      <c r="N4431">
        <v>520.21199999999999</v>
      </c>
      <c r="O4431" t="s">
        <v>230</v>
      </c>
      <c r="P4431" t="s">
        <v>327</v>
      </c>
      <c r="Q4431">
        <v>1</v>
      </c>
      <c r="R4431" t="s">
        <v>330</v>
      </c>
      <c r="S4431" s="13">
        <v>-897</v>
      </c>
      <c r="T4431">
        <v>897</v>
      </c>
      <c r="U4431">
        <v>222.03</v>
      </c>
      <c r="V4431">
        <v>222.03</v>
      </c>
      <c r="W4431">
        <v>8167</v>
      </c>
    </row>
    <row r="4432" spans="1:23" x14ac:dyDescent="0.5">
      <c r="A4432" t="s">
        <v>228</v>
      </c>
      <c r="B4432" t="s">
        <v>279</v>
      </c>
      <c r="C4432" t="s">
        <v>36</v>
      </c>
      <c r="D4432" t="s">
        <v>80</v>
      </c>
      <c r="E4432">
        <v>532.87199999999996</v>
      </c>
      <c r="F4432">
        <v>3</v>
      </c>
      <c r="G4432">
        <v>7</v>
      </c>
      <c r="H4432">
        <v>5</v>
      </c>
      <c r="I4432">
        <v>3</v>
      </c>
      <c r="J4432" s="13">
        <v>42008</v>
      </c>
      <c r="K4432" s="13">
        <v>42025</v>
      </c>
      <c r="L4432" t="s">
        <v>310</v>
      </c>
      <c r="M4432">
        <v>15</v>
      </c>
      <c r="N4432">
        <v>517.87199999999996</v>
      </c>
      <c r="O4432" t="s">
        <v>230</v>
      </c>
      <c r="P4432" t="s">
        <v>327</v>
      </c>
      <c r="Q4432">
        <v>1</v>
      </c>
      <c r="R4432" t="s">
        <v>330</v>
      </c>
      <c r="S4432" s="13">
        <v>-17</v>
      </c>
      <c r="T4432">
        <v>17</v>
      </c>
      <c r="U4432">
        <v>222.03</v>
      </c>
      <c r="V4432">
        <v>222.03</v>
      </c>
      <c r="W4432">
        <v>8167</v>
      </c>
    </row>
    <row r="4433" spans="1:23" x14ac:dyDescent="0.5">
      <c r="A4433" t="s">
        <v>225</v>
      </c>
      <c r="B4433" t="s">
        <v>279</v>
      </c>
      <c r="C4433" t="s">
        <v>36</v>
      </c>
      <c r="D4433" t="s">
        <v>80</v>
      </c>
      <c r="E4433">
        <v>532.87199999999996</v>
      </c>
      <c r="F4433">
        <v>3</v>
      </c>
      <c r="G4433">
        <v>8.9899999999999984</v>
      </c>
      <c r="H4433">
        <v>4.9899999999999984</v>
      </c>
      <c r="I4433">
        <v>3</v>
      </c>
      <c r="J4433" s="13">
        <v>42001</v>
      </c>
      <c r="K4433" s="13">
        <v>42013</v>
      </c>
      <c r="L4433" t="s">
        <v>321</v>
      </c>
      <c r="M4433">
        <v>16.979999999999997</v>
      </c>
      <c r="N4433">
        <v>515.89199999999994</v>
      </c>
      <c r="O4433" t="s">
        <v>197</v>
      </c>
      <c r="P4433" t="s">
        <v>308</v>
      </c>
      <c r="Q4433">
        <v>12</v>
      </c>
      <c r="R4433" t="s">
        <v>309</v>
      </c>
      <c r="S4433" s="13">
        <v>-12</v>
      </c>
      <c r="T4433">
        <v>12</v>
      </c>
      <c r="U4433">
        <v>222.03</v>
      </c>
      <c r="V4433">
        <v>222.03</v>
      </c>
      <c r="W4433">
        <v>8167</v>
      </c>
    </row>
    <row r="4434" spans="1:23" x14ac:dyDescent="0.5">
      <c r="A4434" t="s">
        <v>222</v>
      </c>
      <c r="B4434" t="s">
        <v>279</v>
      </c>
      <c r="C4434" t="s">
        <v>36</v>
      </c>
      <c r="D4434" t="s">
        <v>80</v>
      </c>
      <c r="E4434">
        <v>532.87199999999996</v>
      </c>
      <c r="F4434">
        <v>3</v>
      </c>
      <c r="G4434">
        <v>9.86</v>
      </c>
      <c r="H4434">
        <v>4.8599999999999994</v>
      </c>
      <c r="I4434">
        <v>3</v>
      </c>
      <c r="J4434" s="13">
        <v>41924</v>
      </c>
      <c r="K4434" s="13">
        <v>41932</v>
      </c>
      <c r="L4434" t="s">
        <v>331</v>
      </c>
      <c r="M4434">
        <v>17.72</v>
      </c>
      <c r="N4434">
        <v>515.15199999999993</v>
      </c>
      <c r="O4434" t="s">
        <v>197</v>
      </c>
      <c r="P4434" t="s">
        <v>308</v>
      </c>
      <c r="Q4434">
        <v>10</v>
      </c>
      <c r="R4434" t="s">
        <v>314</v>
      </c>
      <c r="S4434" s="13">
        <v>-8</v>
      </c>
      <c r="T4434">
        <v>8</v>
      </c>
      <c r="U4434">
        <v>222.03</v>
      </c>
      <c r="V4434">
        <v>222.03</v>
      </c>
      <c r="W4434">
        <v>8167</v>
      </c>
    </row>
    <row r="4435" spans="1:23" x14ac:dyDescent="0.5">
      <c r="A4435" t="s">
        <v>220</v>
      </c>
      <c r="B4435" t="s">
        <v>279</v>
      </c>
      <c r="C4435" t="s">
        <v>36</v>
      </c>
      <c r="D4435" t="s">
        <v>80</v>
      </c>
      <c r="E4435">
        <v>532.87199999999996</v>
      </c>
      <c r="F4435">
        <v>3</v>
      </c>
      <c r="G4435">
        <v>10</v>
      </c>
      <c r="H4435">
        <v>6</v>
      </c>
      <c r="I4435">
        <v>3</v>
      </c>
      <c r="J4435" s="13">
        <v>41906</v>
      </c>
      <c r="K4435" s="13">
        <v>43272</v>
      </c>
      <c r="L4435" t="s">
        <v>318</v>
      </c>
      <c r="M4435">
        <v>19</v>
      </c>
      <c r="N4435">
        <v>513.87199999999996</v>
      </c>
      <c r="O4435" t="s">
        <v>197</v>
      </c>
      <c r="P4435" t="s">
        <v>316</v>
      </c>
      <c r="Q4435">
        <v>9</v>
      </c>
      <c r="R4435" t="s">
        <v>317</v>
      </c>
      <c r="S4435" s="13">
        <v>-1366</v>
      </c>
      <c r="T4435">
        <v>1366</v>
      </c>
      <c r="U4435">
        <v>222.03</v>
      </c>
      <c r="V4435">
        <v>222.03</v>
      </c>
      <c r="W4435">
        <v>8167</v>
      </c>
    </row>
    <row r="4436" spans="1:23" x14ac:dyDescent="0.5">
      <c r="A4436" t="s">
        <v>228</v>
      </c>
      <c r="B4436" t="s">
        <v>279</v>
      </c>
      <c r="C4436" t="s">
        <v>36</v>
      </c>
      <c r="D4436" t="s">
        <v>80</v>
      </c>
      <c r="E4436">
        <v>532.87199999999996</v>
      </c>
      <c r="F4436">
        <v>3</v>
      </c>
      <c r="G4436">
        <v>9</v>
      </c>
      <c r="H4436">
        <v>6</v>
      </c>
      <c r="I4436">
        <v>3</v>
      </c>
      <c r="J4436" s="13">
        <v>41886</v>
      </c>
      <c r="K4436" s="13">
        <v>41896</v>
      </c>
      <c r="L4436" t="s">
        <v>310</v>
      </c>
      <c r="M4436">
        <v>18</v>
      </c>
      <c r="N4436">
        <v>514.87199999999996</v>
      </c>
      <c r="O4436" t="s">
        <v>197</v>
      </c>
      <c r="P4436" t="s">
        <v>316</v>
      </c>
      <c r="Q4436">
        <v>9</v>
      </c>
      <c r="R4436" t="s">
        <v>317</v>
      </c>
      <c r="S4436" s="13">
        <v>-10</v>
      </c>
      <c r="T4436">
        <v>10</v>
      </c>
      <c r="U4436">
        <v>222.03</v>
      </c>
      <c r="V4436">
        <v>222.03</v>
      </c>
      <c r="W4436">
        <v>8167</v>
      </c>
    </row>
    <row r="4437" spans="1:23" x14ac:dyDescent="0.5">
      <c r="A4437" t="s">
        <v>228</v>
      </c>
      <c r="B4437" t="s">
        <v>279</v>
      </c>
      <c r="C4437" t="s">
        <v>36</v>
      </c>
      <c r="D4437" t="s">
        <v>80</v>
      </c>
      <c r="E4437">
        <v>532.87199999999996</v>
      </c>
      <c r="F4437">
        <v>3</v>
      </c>
      <c r="G4437">
        <v>8.3299999999999983</v>
      </c>
      <c r="H4437">
        <v>6.3299999999999983</v>
      </c>
      <c r="I4437">
        <v>3</v>
      </c>
      <c r="J4437" s="13">
        <v>41858</v>
      </c>
      <c r="K4437" s="13">
        <v>41867</v>
      </c>
      <c r="L4437" t="s">
        <v>310</v>
      </c>
      <c r="M4437">
        <v>17.659999999999997</v>
      </c>
      <c r="N4437">
        <v>515.21199999999999</v>
      </c>
      <c r="O4437" t="s">
        <v>197</v>
      </c>
      <c r="P4437" t="s">
        <v>316</v>
      </c>
      <c r="Q4437">
        <v>8</v>
      </c>
      <c r="R4437" t="s">
        <v>319</v>
      </c>
      <c r="S4437" s="13">
        <v>-9</v>
      </c>
      <c r="T4437">
        <v>9</v>
      </c>
      <c r="U4437">
        <v>222.03</v>
      </c>
      <c r="V4437">
        <v>222.03</v>
      </c>
      <c r="W4437">
        <v>8167</v>
      </c>
    </row>
    <row r="4438" spans="1:23" x14ac:dyDescent="0.5">
      <c r="A4438" t="s">
        <v>225</v>
      </c>
      <c r="B4438" t="s">
        <v>279</v>
      </c>
      <c r="C4438" t="s">
        <v>36</v>
      </c>
      <c r="D4438" t="s">
        <v>80</v>
      </c>
      <c r="E4438">
        <v>532.87199999999996</v>
      </c>
      <c r="F4438">
        <v>3</v>
      </c>
      <c r="G4438">
        <v>6</v>
      </c>
      <c r="H4438">
        <v>5</v>
      </c>
      <c r="I4438">
        <v>3</v>
      </c>
      <c r="J4438" s="13">
        <v>41819</v>
      </c>
      <c r="K4438" s="13">
        <v>41830</v>
      </c>
      <c r="L4438" t="s">
        <v>321</v>
      </c>
      <c r="M4438">
        <v>14</v>
      </c>
      <c r="N4438">
        <v>518.87199999999996</v>
      </c>
      <c r="O4438" t="s">
        <v>197</v>
      </c>
      <c r="P4438" t="s">
        <v>323</v>
      </c>
      <c r="Q4438">
        <v>6</v>
      </c>
      <c r="R4438" t="s">
        <v>324</v>
      </c>
      <c r="S4438" s="13">
        <v>-11</v>
      </c>
      <c r="T4438">
        <v>11</v>
      </c>
      <c r="U4438">
        <v>222.03</v>
      </c>
      <c r="V4438">
        <v>222.03</v>
      </c>
      <c r="W4438">
        <v>8167</v>
      </c>
    </row>
    <row r="4439" spans="1:23" x14ac:dyDescent="0.5">
      <c r="A4439" t="s">
        <v>223</v>
      </c>
      <c r="B4439" t="s">
        <v>279</v>
      </c>
      <c r="C4439" t="s">
        <v>36</v>
      </c>
      <c r="D4439" t="s">
        <v>80</v>
      </c>
      <c r="E4439">
        <v>532.87199999999996</v>
      </c>
      <c r="F4439">
        <v>3</v>
      </c>
      <c r="G4439">
        <v>6.4500000000000028</v>
      </c>
      <c r="H4439">
        <v>4.4500000000000028</v>
      </c>
      <c r="I4439">
        <v>3</v>
      </c>
      <c r="J4439" s="13">
        <v>41804</v>
      </c>
      <c r="K4439" s="13">
        <v>42859</v>
      </c>
      <c r="L4439" t="s">
        <v>307</v>
      </c>
      <c r="M4439">
        <v>13.900000000000006</v>
      </c>
      <c r="N4439">
        <v>518.97199999999998</v>
      </c>
      <c r="O4439" t="s">
        <v>197</v>
      </c>
      <c r="P4439" t="s">
        <v>323</v>
      </c>
      <c r="Q4439">
        <v>6</v>
      </c>
      <c r="R4439" t="s">
        <v>324</v>
      </c>
      <c r="S4439" s="13">
        <v>-1055</v>
      </c>
      <c r="T4439">
        <v>1055</v>
      </c>
      <c r="U4439">
        <v>222.03</v>
      </c>
      <c r="V4439">
        <v>222.03</v>
      </c>
      <c r="W4439">
        <v>8167</v>
      </c>
    </row>
    <row r="4440" spans="1:23" x14ac:dyDescent="0.5">
      <c r="A4440" t="s">
        <v>221</v>
      </c>
      <c r="B4440" t="s">
        <v>279</v>
      </c>
      <c r="C4440" t="s">
        <v>36</v>
      </c>
      <c r="D4440" t="s">
        <v>80</v>
      </c>
      <c r="E4440">
        <v>532.87199999999996</v>
      </c>
      <c r="F4440">
        <v>3</v>
      </c>
      <c r="G4440">
        <v>9.9899999999999984</v>
      </c>
      <c r="H4440">
        <v>3.9899999999999984</v>
      </c>
      <c r="I4440">
        <v>3</v>
      </c>
      <c r="J4440" s="13">
        <v>41782</v>
      </c>
      <c r="K4440" s="13">
        <v>42857</v>
      </c>
      <c r="L4440" t="s">
        <v>322</v>
      </c>
      <c r="M4440">
        <v>16.979999999999997</v>
      </c>
      <c r="N4440">
        <v>515.89199999999994</v>
      </c>
      <c r="O4440" t="s">
        <v>197</v>
      </c>
      <c r="P4440" t="s">
        <v>323</v>
      </c>
      <c r="Q4440">
        <v>5</v>
      </c>
      <c r="R4440" t="s">
        <v>325</v>
      </c>
      <c r="S4440" s="13">
        <v>-1075</v>
      </c>
      <c r="T4440">
        <v>1075</v>
      </c>
      <c r="U4440">
        <v>222.03</v>
      </c>
      <c r="V4440">
        <v>222.03</v>
      </c>
      <c r="W4440">
        <v>8167</v>
      </c>
    </row>
    <row r="4441" spans="1:23" x14ac:dyDescent="0.5">
      <c r="A4441" t="s">
        <v>226</v>
      </c>
      <c r="B4441" t="s">
        <v>279</v>
      </c>
      <c r="C4441" t="s">
        <v>36</v>
      </c>
      <c r="D4441" t="s">
        <v>80</v>
      </c>
      <c r="E4441">
        <v>532.87199999999996</v>
      </c>
      <c r="F4441">
        <v>3</v>
      </c>
      <c r="G4441">
        <v>6.6099999999999994</v>
      </c>
      <c r="H4441">
        <v>3.6099999999999994</v>
      </c>
      <c r="I4441">
        <v>3</v>
      </c>
      <c r="J4441" s="13">
        <v>41734</v>
      </c>
      <c r="K4441" s="13">
        <v>41753</v>
      </c>
      <c r="L4441" t="s">
        <v>315</v>
      </c>
      <c r="M4441">
        <v>13.219999999999999</v>
      </c>
      <c r="N4441">
        <v>519.65199999999993</v>
      </c>
      <c r="O4441" t="s">
        <v>197</v>
      </c>
      <c r="P4441" t="s">
        <v>323</v>
      </c>
      <c r="Q4441">
        <v>4</v>
      </c>
      <c r="R4441" t="s">
        <v>326</v>
      </c>
      <c r="S4441" s="13">
        <v>-19</v>
      </c>
      <c r="T4441">
        <v>19</v>
      </c>
      <c r="U4441">
        <v>222.03</v>
      </c>
      <c r="V4441">
        <v>222.03</v>
      </c>
      <c r="W4441">
        <v>8167</v>
      </c>
    </row>
    <row r="4442" spans="1:23" x14ac:dyDescent="0.5">
      <c r="A4442" t="s">
        <v>224</v>
      </c>
      <c r="B4442" t="s">
        <v>279</v>
      </c>
      <c r="C4442" t="s">
        <v>36</v>
      </c>
      <c r="D4442" t="s">
        <v>80</v>
      </c>
      <c r="E4442">
        <v>532.87199999999996</v>
      </c>
      <c r="F4442">
        <v>3</v>
      </c>
      <c r="G4442">
        <v>8.73</v>
      </c>
      <c r="H4442">
        <v>4.7300000000000004</v>
      </c>
      <c r="I4442">
        <v>3</v>
      </c>
      <c r="J4442" s="13">
        <v>41672</v>
      </c>
      <c r="K4442" s="13">
        <v>43199</v>
      </c>
      <c r="L4442" t="s">
        <v>313</v>
      </c>
      <c r="M4442">
        <v>16.46</v>
      </c>
      <c r="N4442">
        <v>516.41199999999992</v>
      </c>
      <c r="O4442" t="s">
        <v>197</v>
      </c>
      <c r="P4442" t="s">
        <v>327</v>
      </c>
      <c r="Q4442">
        <v>2</v>
      </c>
      <c r="R4442" t="s">
        <v>329</v>
      </c>
      <c r="S4442" s="13">
        <v>-1527</v>
      </c>
      <c r="T4442">
        <v>1527</v>
      </c>
      <c r="U4442">
        <v>222.03</v>
      </c>
      <c r="V4442">
        <v>222.03</v>
      </c>
      <c r="W4442">
        <v>8167</v>
      </c>
    </row>
    <row r="4443" spans="1:23" x14ac:dyDescent="0.5">
      <c r="A4443" t="s">
        <v>227</v>
      </c>
      <c r="B4443" t="s">
        <v>279</v>
      </c>
      <c r="C4443" t="s">
        <v>36</v>
      </c>
      <c r="D4443" t="s">
        <v>80</v>
      </c>
      <c r="E4443">
        <v>532.87199999999996</v>
      </c>
      <c r="F4443">
        <v>3</v>
      </c>
      <c r="G4443">
        <v>5.3299999999999983</v>
      </c>
      <c r="H4443">
        <v>3.3299999999999983</v>
      </c>
      <c r="I4443">
        <v>3</v>
      </c>
      <c r="J4443" s="13">
        <v>41660</v>
      </c>
      <c r="K4443" s="13">
        <v>41669</v>
      </c>
      <c r="L4443" t="s">
        <v>311</v>
      </c>
      <c r="M4443">
        <v>11.659999999999997</v>
      </c>
      <c r="N4443">
        <v>521.21199999999999</v>
      </c>
      <c r="O4443" t="s">
        <v>197</v>
      </c>
      <c r="P4443" t="s">
        <v>327</v>
      </c>
      <c r="Q4443">
        <v>1</v>
      </c>
      <c r="R4443" t="s">
        <v>330</v>
      </c>
      <c r="S4443" s="13">
        <v>-9</v>
      </c>
      <c r="T4443">
        <v>9</v>
      </c>
      <c r="U4443">
        <v>222.03</v>
      </c>
      <c r="V4443">
        <v>222.03</v>
      </c>
      <c r="W4443">
        <v>8167</v>
      </c>
    </row>
    <row r="4444" spans="1:23" x14ac:dyDescent="0.5">
      <c r="A4444" t="s">
        <v>228</v>
      </c>
      <c r="B4444" t="s">
        <v>279</v>
      </c>
      <c r="C4444" t="s">
        <v>36</v>
      </c>
      <c r="D4444" t="s">
        <v>80</v>
      </c>
      <c r="E4444">
        <v>532.87199999999996</v>
      </c>
      <c r="F4444">
        <v>3</v>
      </c>
      <c r="G4444">
        <v>9.36</v>
      </c>
      <c r="H4444">
        <v>3.3599999999999994</v>
      </c>
      <c r="I4444">
        <v>3</v>
      </c>
      <c r="J4444" s="13">
        <v>41519</v>
      </c>
      <c r="K4444" s="13">
        <v>42772</v>
      </c>
      <c r="L4444" t="s">
        <v>310</v>
      </c>
      <c r="M4444">
        <v>15.719999999999999</v>
      </c>
      <c r="N4444">
        <v>517.15199999999993</v>
      </c>
      <c r="O4444" t="s">
        <v>196</v>
      </c>
      <c r="P4444" t="s">
        <v>316</v>
      </c>
      <c r="Q4444">
        <v>9</v>
      </c>
      <c r="R4444" t="s">
        <v>317</v>
      </c>
      <c r="S4444" s="13">
        <v>-1253</v>
      </c>
      <c r="T4444">
        <v>1253</v>
      </c>
      <c r="U4444">
        <v>222.03</v>
      </c>
      <c r="V4444">
        <v>222.03</v>
      </c>
      <c r="W4444">
        <v>8167</v>
      </c>
    </row>
    <row r="4445" spans="1:23" x14ac:dyDescent="0.5">
      <c r="A4445" t="s">
        <v>223</v>
      </c>
      <c r="B4445" t="s">
        <v>279</v>
      </c>
      <c r="C4445" t="s">
        <v>36</v>
      </c>
      <c r="D4445" t="s">
        <v>80</v>
      </c>
      <c r="E4445">
        <v>532.87199999999996</v>
      </c>
      <c r="F4445">
        <v>3</v>
      </c>
      <c r="G4445">
        <v>8.73</v>
      </c>
      <c r="H4445">
        <v>5.73</v>
      </c>
      <c r="I4445">
        <v>3</v>
      </c>
      <c r="J4445" s="13">
        <v>41515</v>
      </c>
      <c r="K4445" s="13">
        <v>42774</v>
      </c>
      <c r="L4445" t="s">
        <v>307</v>
      </c>
      <c r="M4445">
        <v>17.46</v>
      </c>
      <c r="N4445">
        <v>515.41199999999992</v>
      </c>
      <c r="O4445" t="s">
        <v>196</v>
      </c>
      <c r="P4445" t="s">
        <v>316</v>
      </c>
      <c r="Q4445">
        <v>8</v>
      </c>
      <c r="R4445" t="s">
        <v>319</v>
      </c>
      <c r="S4445" s="13">
        <v>-1259</v>
      </c>
      <c r="T4445">
        <v>1259</v>
      </c>
      <c r="U4445">
        <v>222.03</v>
      </c>
      <c r="V4445">
        <v>222.03</v>
      </c>
      <c r="W4445">
        <v>8167</v>
      </c>
    </row>
    <row r="4446" spans="1:23" x14ac:dyDescent="0.5">
      <c r="A4446" t="s">
        <v>220</v>
      </c>
      <c r="B4446" t="s">
        <v>279</v>
      </c>
      <c r="C4446" t="s">
        <v>36</v>
      </c>
      <c r="D4446" t="s">
        <v>80</v>
      </c>
      <c r="E4446">
        <v>532.87199999999996</v>
      </c>
      <c r="F4446">
        <v>3</v>
      </c>
      <c r="G4446">
        <v>7.1400000000000006</v>
      </c>
      <c r="H4446">
        <v>5.1400000000000006</v>
      </c>
      <c r="I4446">
        <v>3</v>
      </c>
      <c r="J4446" s="13">
        <v>41487</v>
      </c>
      <c r="K4446" s="13">
        <v>41500</v>
      </c>
      <c r="L4446" t="s">
        <v>318</v>
      </c>
      <c r="M4446">
        <v>15.280000000000001</v>
      </c>
      <c r="N4446">
        <v>517.59199999999998</v>
      </c>
      <c r="O4446" t="s">
        <v>196</v>
      </c>
      <c r="P4446" t="s">
        <v>316</v>
      </c>
      <c r="Q4446">
        <v>8</v>
      </c>
      <c r="R4446" t="s">
        <v>319</v>
      </c>
      <c r="S4446" s="13">
        <v>-13</v>
      </c>
      <c r="T4446">
        <v>13</v>
      </c>
      <c r="U4446">
        <v>222.03</v>
      </c>
      <c r="V4446">
        <v>222.03</v>
      </c>
      <c r="W4446">
        <v>8167</v>
      </c>
    </row>
    <row r="4447" spans="1:23" x14ac:dyDescent="0.5">
      <c r="A4447" t="s">
        <v>223</v>
      </c>
      <c r="B4447" t="s">
        <v>279</v>
      </c>
      <c r="C4447" t="s">
        <v>36</v>
      </c>
      <c r="D4447" t="s">
        <v>80</v>
      </c>
      <c r="E4447">
        <v>532.87199999999996</v>
      </c>
      <c r="F4447">
        <v>3</v>
      </c>
      <c r="G4447">
        <v>6</v>
      </c>
      <c r="H4447">
        <v>7</v>
      </c>
      <c r="I4447">
        <v>3</v>
      </c>
      <c r="J4447" s="13">
        <v>41482</v>
      </c>
      <c r="K4447" s="13">
        <v>42763</v>
      </c>
      <c r="L4447" t="s">
        <v>307</v>
      </c>
      <c r="M4447">
        <v>16</v>
      </c>
      <c r="N4447">
        <v>516.87199999999996</v>
      </c>
      <c r="O4447" t="s">
        <v>196</v>
      </c>
      <c r="P4447" t="s">
        <v>316</v>
      </c>
      <c r="Q4447">
        <v>7</v>
      </c>
      <c r="R4447" t="s">
        <v>320</v>
      </c>
      <c r="S4447" s="13">
        <v>-1281</v>
      </c>
      <c r="T4447">
        <v>1281</v>
      </c>
      <c r="U4447">
        <v>222.03</v>
      </c>
      <c r="V4447">
        <v>222.03</v>
      </c>
      <c r="W4447">
        <v>8167</v>
      </c>
    </row>
    <row r="4448" spans="1:23" x14ac:dyDescent="0.5">
      <c r="A4448" t="s">
        <v>225</v>
      </c>
      <c r="B4448" t="s">
        <v>279</v>
      </c>
      <c r="C4448" t="s">
        <v>36</v>
      </c>
      <c r="D4448" t="s">
        <v>80</v>
      </c>
      <c r="E4448">
        <v>532.87199999999996</v>
      </c>
      <c r="F4448">
        <v>3</v>
      </c>
      <c r="G4448">
        <v>10</v>
      </c>
      <c r="H4448">
        <v>5</v>
      </c>
      <c r="I4448">
        <v>3</v>
      </c>
      <c r="J4448" s="13">
        <v>41434</v>
      </c>
      <c r="K4448" s="13">
        <v>41449</v>
      </c>
      <c r="L4448" t="s">
        <v>321</v>
      </c>
      <c r="M4448">
        <v>18</v>
      </c>
      <c r="N4448">
        <v>514.87199999999996</v>
      </c>
      <c r="O4448" t="s">
        <v>196</v>
      </c>
      <c r="P4448" t="s">
        <v>323</v>
      </c>
      <c r="Q4448">
        <v>6</v>
      </c>
      <c r="R4448" t="s">
        <v>324</v>
      </c>
      <c r="S4448" s="13">
        <v>-15</v>
      </c>
      <c r="T4448">
        <v>15</v>
      </c>
      <c r="U4448">
        <v>222.03</v>
      </c>
      <c r="V4448">
        <v>222.03</v>
      </c>
      <c r="W4448">
        <v>8167</v>
      </c>
    </row>
    <row r="4449" spans="1:23" x14ac:dyDescent="0.5">
      <c r="A4449" t="s">
        <v>227</v>
      </c>
      <c r="B4449" t="s">
        <v>279</v>
      </c>
      <c r="C4449" t="s">
        <v>36</v>
      </c>
      <c r="D4449" t="s">
        <v>80</v>
      </c>
      <c r="E4449">
        <v>532.87199999999996</v>
      </c>
      <c r="F4449">
        <v>3</v>
      </c>
      <c r="G4449">
        <v>7.5499999999999972</v>
      </c>
      <c r="H4449">
        <v>4.5499999999999972</v>
      </c>
      <c r="I4449">
        <v>3</v>
      </c>
      <c r="J4449" s="13">
        <v>41310</v>
      </c>
      <c r="K4449" s="13">
        <v>41325</v>
      </c>
      <c r="L4449" t="s">
        <v>311</v>
      </c>
      <c r="M4449">
        <v>15.099999999999994</v>
      </c>
      <c r="N4449">
        <v>517.77199999999993</v>
      </c>
      <c r="O4449" t="s">
        <v>196</v>
      </c>
      <c r="P4449" t="s">
        <v>327</v>
      </c>
      <c r="Q4449">
        <v>2</v>
      </c>
      <c r="R4449" t="s">
        <v>329</v>
      </c>
      <c r="S4449" s="13">
        <v>-15</v>
      </c>
      <c r="T4449">
        <v>15</v>
      </c>
      <c r="U4449">
        <v>222.03</v>
      </c>
      <c r="V4449">
        <v>222.03</v>
      </c>
      <c r="W4449">
        <v>8167</v>
      </c>
    </row>
    <row r="4450" spans="1:23" x14ac:dyDescent="0.5">
      <c r="A4450" t="s">
        <v>223</v>
      </c>
      <c r="B4450" t="s">
        <v>279</v>
      </c>
      <c r="C4450" t="s">
        <v>36</v>
      </c>
      <c r="D4450" t="s">
        <v>80</v>
      </c>
      <c r="E4450">
        <v>532.87199999999996</v>
      </c>
      <c r="F4450">
        <v>3</v>
      </c>
      <c r="G4450">
        <v>7.8999999999999986</v>
      </c>
      <c r="H4450">
        <v>6.8999999999999986</v>
      </c>
      <c r="I4450">
        <v>3</v>
      </c>
      <c r="J4450" s="13">
        <v>41309</v>
      </c>
      <c r="K4450" s="13">
        <v>41328</v>
      </c>
      <c r="L4450" t="s">
        <v>307</v>
      </c>
      <c r="M4450">
        <v>17.799999999999997</v>
      </c>
      <c r="N4450">
        <v>515.072</v>
      </c>
      <c r="O4450" t="s">
        <v>196</v>
      </c>
      <c r="P4450" t="s">
        <v>327</v>
      </c>
      <c r="Q4450">
        <v>2</v>
      </c>
      <c r="R4450" t="s">
        <v>329</v>
      </c>
      <c r="S4450" s="13">
        <v>-19</v>
      </c>
      <c r="T4450">
        <v>19</v>
      </c>
      <c r="U4450">
        <v>222.03</v>
      </c>
      <c r="V4450">
        <v>222.03</v>
      </c>
      <c r="W4450">
        <v>8167</v>
      </c>
    </row>
    <row r="4451" spans="1:23" x14ac:dyDescent="0.5">
      <c r="A4451" t="s">
        <v>225</v>
      </c>
      <c r="B4451" t="s">
        <v>279</v>
      </c>
      <c r="C4451" t="s">
        <v>36</v>
      </c>
      <c r="D4451" t="s">
        <v>80</v>
      </c>
      <c r="E4451">
        <v>532.87199999999996</v>
      </c>
      <c r="F4451">
        <v>3</v>
      </c>
      <c r="G4451">
        <v>8.5799999999999983</v>
      </c>
      <c r="H4451">
        <v>6.5799999999999983</v>
      </c>
      <c r="I4451">
        <v>3</v>
      </c>
      <c r="J4451" s="13">
        <v>41247</v>
      </c>
      <c r="K4451" s="13">
        <v>41261</v>
      </c>
      <c r="L4451" t="s">
        <v>321</v>
      </c>
      <c r="M4451">
        <v>18.159999999999997</v>
      </c>
      <c r="N4451">
        <v>514.71199999999999</v>
      </c>
      <c r="O4451" t="s">
        <v>195</v>
      </c>
      <c r="P4451" t="s">
        <v>308</v>
      </c>
      <c r="Q4451">
        <v>12</v>
      </c>
      <c r="R4451" t="s">
        <v>309</v>
      </c>
      <c r="S4451" s="13">
        <v>-14</v>
      </c>
      <c r="T4451">
        <v>14</v>
      </c>
      <c r="U4451">
        <v>222.03</v>
      </c>
      <c r="V4451">
        <v>222.03</v>
      </c>
      <c r="W4451">
        <v>8167</v>
      </c>
    </row>
    <row r="4452" spans="1:23" x14ac:dyDescent="0.5">
      <c r="A4452" t="s">
        <v>228</v>
      </c>
      <c r="B4452" t="s">
        <v>279</v>
      </c>
      <c r="C4452" t="s">
        <v>36</v>
      </c>
      <c r="D4452" t="s">
        <v>80</v>
      </c>
      <c r="E4452">
        <v>532.87199999999996</v>
      </c>
      <c r="F4452">
        <v>3</v>
      </c>
      <c r="G4452">
        <v>5.6099999999999994</v>
      </c>
      <c r="H4452">
        <v>4.6099999999999994</v>
      </c>
      <c r="I4452">
        <v>3</v>
      </c>
      <c r="J4452" s="13">
        <v>41148</v>
      </c>
      <c r="K4452" s="13">
        <v>41158</v>
      </c>
      <c r="L4452" t="s">
        <v>310</v>
      </c>
      <c r="M4452">
        <v>13.219999999999999</v>
      </c>
      <c r="N4452">
        <v>519.65199999999993</v>
      </c>
      <c r="O4452" t="s">
        <v>195</v>
      </c>
      <c r="P4452" t="s">
        <v>316</v>
      </c>
      <c r="Q4452">
        <v>8</v>
      </c>
      <c r="R4452" t="s">
        <v>319</v>
      </c>
      <c r="S4452" s="13">
        <v>-10</v>
      </c>
      <c r="T4452">
        <v>10</v>
      </c>
      <c r="U4452">
        <v>222.03</v>
      </c>
      <c r="V4452">
        <v>222.03</v>
      </c>
      <c r="W4452">
        <v>8167</v>
      </c>
    </row>
    <row r="4453" spans="1:23" x14ac:dyDescent="0.5">
      <c r="A4453" t="s">
        <v>224</v>
      </c>
      <c r="B4453" t="s">
        <v>279</v>
      </c>
      <c r="C4453" t="s">
        <v>36</v>
      </c>
      <c r="D4453" t="s">
        <v>80</v>
      </c>
      <c r="E4453">
        <v>532.87199999999996</v>
      </c>
      <c r="F4453">
        <v>3</v>
      </c>
      <c r="G4453">
        <v>6.5799999999999983</v>
      </c>
      <c r="H4453">
        <v>4.5799999999999983</v>
      </c>
      <c r="I4453">
        <v>3</v>
      </c>
      <c r="J4453" s="13">
        <v>41127</v>
      </c>
      <c r="K4453" s="13">
        <v>41142</v>
      </c>
      <c r="L4453" t="s">
        <v>313</v>
      </c>
      <c r="M4453">
        <v>14.159999999999997</v>
      </c>
      <c r="N4453">
        <v>518.71199999999999</v>
      </c>
      <c r="O4453" t="s">
        <v>195</v>
      </c>
      <c r="P4453" t="s">
        <v>316</v>
      </c>
      <c r="Q4453">
        <v>8</v>
      </c>
      <c r="R4453" t="s">
        <v>319</v>
      </c>
      <c r="S4453" s="13">
        <v>-15</v>
      </c>
      <c r="T4453">
        <v>15</v>
      </c>
      <c r="U4453">
        <v>222.03</v>
      </c>
      <c r="V4453">
        <v>222.03</v>
      </c>
      <c r="W4453">
        <v>8167</v>
      </c>
    </row>
    <row r="4454" spans="1:23" x14ac:dyDescent="0.5">
      <c r="A4454" t="s">
        <v>226</v>
      </c>
      <c r="B4454" t="s">
        <v>279</v>
      </c>
      <c r="C4454" t="s">
        <v>36</v>
      </c>
      <c r="D4454" t="s">
        <v>80</v>
      </c>
      <c r="E4454">
        <v>532.87199999999996</v>
      </c>
      <c r="F4454">
        <v>3</v>
      </c>
      <c r="G4454">
        <v>5.990000000000002</v>
      </c>
      <c r="H4454">
        <v>5.990000000000002</v>
      </c>
      <c r="I4454">
        <v>3</v>
      </c>
      <c r="J4454" s="13">
        <v>41043</v>
      </c>
      <c r="K4454" s="13">
        <v>41061</v>
      </c>
      <c r="L4454" t="s">
        <v>315</v>
      </c>
      <c r="M4454">
        <v>14.980000000000004</v>
      </c>
      <c r="N4454">
        <v>517.89199999999994</v>
      </c>
      <c r="O4454" t="s">
        <v>195</v>
      </c>
      <c r="P4454" t="s">
        <v>323</v>
      </c>
      <c r="Q4454">
        <v>5</v>
      </c>
      <c r="R4454" t="s">
        <v>325</v>
      </c>
      <c r="S4454" s="13">
        <v>-18</v>
      </c>
      <c r="T4454">
        <v>18</v>
      </c>
      <c r="U4454">
        <v>222.03</v>
      </c>
      <c r="V4454">
        <v>222.03</v>
      </c>
      <c r="W4454">
        <v>8167</v>
      </c>
    </row>
    <row r="4455" spans="1:23" x14ac:dyDescent="0.5">
      <c r="A4455" t="s">
        <v>225</v>
      </c>
      <c r="B4455" t="s">
        <v>279</v>
      </c>
      <c r="C4455" t="s">
        <v>36</v>
      </c>
      <c r="D4455" t="s">
        <v>80</v>
      </c>
      <c r="E4455">
        <v>532.87199999999996</v>
      </c>
      <c r="F4455">
        <v>3</v>
      </c>
      <c r="G4455">
        <v>8.5499999999999972</v>
      </c>
      <c r="H4455">
        <v>6.5499999999999972</v>
      </c>
      <c r="I4455">
        <v>3</v>
      </c>
      <c r="J4455" s="13">
        <v>40903</v>
      </c>
      <c r="K4455" s="13">
        <v>42622</v>
      </c>
      <c r="L4455" t="s">
        <v>321</v>
      </c>
      <c r="M4455">
        <v>18.099999999999994</v>
      </c>
      <c r="N4455">
        <v>514.77199999999993</v>
      </c>
      <c r="O4455" t="s">
        <v>194</v>
      </c>
      <c r="P4455" t="s">
        <v>308</v>
      </c>
      <c r="Q4455">
        <v>12</v>
      </c>
      <c r="R4455" t="s">
        <v>309</v>
      </c>
      <c r="S4455" s="13">
        <v>-1719</v>
      </c>
      <c r="T4455">
        <v>1719</v>
      </c>
      <c r="U4455">
        <v>222.03</v>
      </c>
      <c r="V4455">
        <v>222.03</v>
      </c>
      <c r="W4455">
        <v>8167</v>
      </c>
    </row>
    <row r="4456" spans="1:23" x14ac:dyDescent="0.5">
      <c r="A4456" t="s">
        <v>220</v>
      </c>
      <c r="B4456" t="s">
        <v>279</v>
      </c>
      <c r="C4456" t="s">
        <v>36</v>
      </c>
      <c r="D4456" t="s">
        <v>80</v>
      </c>
      <c r="E4456">
        <v>532.87199999999996</v>
      </c>
      <c r="F4456">
        <v>3</v>
      </c>
      <c r="G4456">
        <v>9.9899999999999984</v>
      </c>
      <c r="H4456">
        <v>3.9899999999999984</v>
      </c>
      <c r="I4456">
        <v>3</v>
      </c>
      <c r="J4456" s="13">
        <v>40866</v>
      </c>
      <c r="K4456" s="13">
        <v>40886</v>
      </c>
      <c r="L4456" t="s">
        <v>318</v>
      </c>
      <c r="M4456">
        <v>16.979999999999997</v>
      </c>
      <c r="N4456">
        <v>515.89199999999994</v>
      </c>
      <c r="O4456" t="s">
        <v>194</v>
      </c>
      <c r="P4456" t="s">
        <v>308</v>
      </c>
      <c r="Q4456">
        <v>11</v>
      </c>
      <c r="R4456" t="s">
        <v>312</v>
      </c>
      <c r="S4456" s="13">
        <v>-20</v>
      </c>
      <c r="T4456">
        <v>20</v>
      </c>
      <c r="U4456">
        <v>222.03</v>
      </c>
      <c r="V4456">
        <v>222.03</v>
      </c>
      <c r="W4456">
        <v>8167</v>
      </c>
    </row>
    <row r="4457" spans="1:23" x14ac:dyDescent="0.5">
      <c r="A4457" t="s">
        <v>221</v>
      </c>
      <c r="B4457" t="s">
        <v>279</v>
      </c>
      <c r="C4457" t="s">
        <v>36</v>
      </c>
      <c r="D4457" t="s">
        <v>80</v>
      </c>
      <c r="E4457">
        <v>532.87199999999996</v>
      </c>
      <c r="F4457">
        <v>3</v>
      </c>
      <c r="G4457">
        <v>10</v>
      </c>
      <c r="H4457">
        <v>7</v>
      </c>
      <c r="I4457">
        <v>3</v>
      </c>
      <c r="J4457" s="13">
        <v>40864</v>
      </c>
      <c r="K4457" s="13">
        <v>42609</v>
      </c>
      <c r="L4457" t="s">
        <v>322</v>
      </c>
      <c r="M4457">
        <v>20</v>
      </c>
      <c r="N4457">
        <v>512.87199999999996</v>
      </c>
      <c r="O4457" t="s">
        <v>194</v>
      </c>
      <c r="P4457" t="s">
        <v>308</v>
      </c>
      <c r="Q4457">
        <v>11</v>
      </c>
      <c r="R4457" t="s">
        <v>312</v>
      </c>
      <c r="S4457" s="13">
        <v>-1745</v>
      </c>
      <c r="T4457">
        <v>1745</v>
      </c>
      <c r="U4457">
        <v>222.03</v>
      </c>
      <c r="V4457">
        <v>222.03</v>
      </c>
      <c r="W4457">
        <v>8167</v>
      </c>
    </row>
    <row r="4458" spans="1:23" x14ac:dyDescent="0.5">
      <c r="A4458" t="s">
        <v>224</v>
      </c>
      <c r="B4458" t="s">
        <v>279</v>
      </c>
      <c r="C4458" t="s">
        <v>36</v>
      </c>
      <c r="D4458" t="s">
        <v>80</v>
      </c>
      <c r="E4458">
        <v>532.87199999999996</v>
      </c>
      <c r="F4458">
        <v>3</v>
      </c>
      <c r="G4458">
        <v>5.5799999999999983</v>
      </c>
      <c r="H4458">
        <v>3.5799999999999983</v>
      </c>
      <c r="I4458">
        <v>3</v>
      </c>
      <c r="J4458" s="13">
        <v>40789</v>
      </c>
      <c r="K4458" s="13">
        <v>40803</v>
      </c>
      <c r="L4458" t="s">
        <v>313</v>
      </c>
      <c r="M4458">
        <v>12.159999999999997</v>
      </c>
      <c r="N4458">
        <v>520.71199999999999</v>
      </c>
      <c r="O4458" t="s">
        <v>194</v>
      </c>
      <c r="P4458" t="s">
        <v>316</v>
      </c>
      <c r="Q4458">
        <v>9</v>
      </c>
      <c r="R4458" t="s">
        <v>317</v>
      </c>
      <c r="S4458" s="13">
        <v>-14</v>
      </c>
      <c r="T4458">
        <v>14</v>
      </c>
      <c r="U4458">
        <v>222.03</v>
      </c>
      <c r="V4458">
        <v>222.03</v>
      </c>
      <c r="W4458">
        <v>8167</v>
      </c>
    </row>
    <row r="4459" spans="1:23" x14ac:dyDescent="0.5">
      <c r="A4459" t="s">
        <v>226</v>
      </c>
      <c r="B4459" t="s">
        <v>279</v>
      </c>
      <c r="C4459" t="s">
        <v>36</v>
      </c>
      <c r="D4459" t="s">
        <v>80</v>
      </c>
      <c r="E4459">
        <v>532.87199999999996</v>
      </c>
      <c r="F4459">
        <v>3</v>
      </c>
      <c r="G4459">
        <v>9.9899999999999984</v>
      </c>
      <c r="H4459">
        <v>3.9899999999999984</v>
      </c>
      <c r="I4459">
        <v>3</v>
      </c>
      <c r="J4459" s="13">
        <v>40704</v>
      </c>
      <c r="K4459" s="13">
        <v>40715</v>
      </c>
      <c r="L4459" t="s">
        <v>315</v>
      </c>
      <c r="M4459">
        <v>16.979999999999997</v>
      </c>
      <c r="N4459">
        <v>515.89199999999994</v>
      </c>
      <c r="O4459" t="s">
        <v>194</v>
      </c>
      <c r="P4459" t="s">
        <v>323</v>
      </c>
      <c r="Q4459">
        <v>6</v>
      </c>
      <c r="R4459" t="s">
        <v>324</v>
      </c>
      <c r="S4459" s="13">
        <v>-11</v>
      </c>
      <c r="T4459">
        <v>11</v>
      </c>
      <c r="U4459">
        <v>222.03</v>
      </c>
      <c r="V4459">
        <v>222.03</v>
      </c>
      <c r="W4459">
        <v>8167</v>
      </c>
    </row>
    <row r="4460" spans="1:23" x14ac:dyDescent="0.5">
      <c r="A4460" t="s">
        <v>222</v>
      </c>
      <c r="B4460" t="s">
        <v>279</v>
      </c>
      <c r="C4460" t="s">
        <v>36</v>
      </c>
      <c r="D4460" t="s">
        <v>80</v>
      </c>
      <c r="E4460">
        <v>532.87199999999996</v>
      </c>
      <c r="F4460">
        <v>3</v>
      </c>
      <c r="G4460">
        <v>8.2199999999999989</v>
      </c>
      <c r="H4460">
        <v>5.2199999999999989</v>
      </c>
      <c r="I4460">
        <v>3</v>
      </c>
      <c r="J4460" s="13">
        <v>40687</v>
      </c>
      <c r="K4460" s="13">
        <v>42552</v>
      </c>
      <c r="L4460" t="s">
        <v>331</v>
      </c>
      <c r="M4460">
        <v>16.439999999999998</v>
      </c>
      <c r="N4460">
        <v>516.43200000000002</v>
      </c>
      <c r="O4460" t="s">
        <v>194</v>
      </c>
      <c r="P4460" t="s">
        <v>323</v>
      </c>
      <c r="Q4460">
        <v>5</v>
      </c>
      <c r="R4460" t="s">
        <v>325</v>
      </c>
      <c r="S4460" s="13">
        <v>-1865</v>
      </c>
      <c r="T4460">
        <v>1865</v>
      </c>
      <c r="U4460">
        <v>222.03</v>
      </c>
      <c r="V4460">
        <v>222.03</v>
      </c>
      <c r="W4460">
        <v>8167</v>
      </c>
    </row>
    <row r="4461" spans="1:23" x14ac:dyDescent="0.5">
      <c r="A4461" t="s">
        <v>226</v>
      </c>
      <c r="B4461" t="s">
        <v>279</v>
      </c>
      <c r="C4461" t="s">
        <v>36</v>
      </c>
      <c r="D4461" t="s">
        <v>80</v>
      </c>
      <c r="E4461">
        <v>532.87199999999996</v>
      </c>
      <c r="F4461">
        <v>3</v>
      </c>
      <c r="G4461">
        <v>9.4500000000000028</v>
      </c>
      <c r="H4461">
        <v>4.4500000000000028</v>
      </c>
      <c r="I4461">
        <v>3</v>
      </c>
      <c r="J4461" s="13">
        <v>40678</v>
      </c>
      <c r="K4461" s="13">
        <v>40691</v>
      </c>
      <c r="L4461" t="s">
        <v>315</v>
      </c>
      <c r="M4461">
        <v>16.900000000000006</v>
      </c>
      <c r="N4461">
        <v>515.97199999999998</v>
      </c>
      <c r="O4461" t="s">
        <v>194</v>
      </c>
      <c r="P4461" t="s">
        <v>323</v>
      </c>
      <c r="Q4461">
        <v>5</v>
      </c>
      <c r="R4461" t="s">
        <v>325</v>
      </c>
      <c r="S4461" s="13">
        <v>-13</v>
      </c>
      <c r="T4461">
        <v>13</v>
      </c>
      <c r="U4461">
        <v>222.03</v>
      </c>
      <c r="V4461">
        <v>222.03</v>
      </c>
      <c r="W4461">
        <v>8167</v>
      </c>
    </row>
    <row r="4462" spans="1:23" x14ac:dyDescent="0.5">
      <c r="A4462" t="s">
        <v>226</v>
      </c>
      <c r="B4462" t="s">
        <v>279</v>
      </c>
      <c r="C4462" t="s">
        <v>36</v>
      </c>
      <c r="D4462" t="s">
        <v>80</v>
      </c>
      <c r="E4462">
        <v>532.87199999999996</v>
      </c>
      <c r="F4462">
        <v>3</v>
      </c>
      <c r="G4462">
        <v>5.25</v>
      </c>
      <c r="H4462">
        <v>4.25</v>
      </c>
      <c r="I4462">
        <v>3</v>
      </c>
      <c r="J4462" s="13">
        <v>40646</v>
      </c>
      <c r="K4462" s="13">
        <v>40663</v>
      </c>
      <c r="L4462" t="s">
        <v>315</v>
      </c>
      <c r="M4462">
        <v>12.5</v>
      </c>
      <c r="N4462">
        <v>520.37199999999996</v>
      </c>
      <c r="O4462" t="s">
        <v>194</v>
      </c>
      <c r="P4462" t="s">
        <v>323</v>
      </c>
      <c r="Q4462">
        <v>4</v>
      </c>
      <c r="R4462" t="s">
        <v>326</v>
      </c>
      <c r="S4462" s="13">
        <v>-17</v>
      </c>
      <c r="T4462">
        <v>17</v>
      </c>
      <c r="U4462">
        <v>222.03</v>
      </c>
      <c r="V4462">
        <v>222.03</v>
      </c>
      <c r="W4462">
        <v>8167</v>
      </c>
    </row>
    <row r="4463" spans="1:23" x14ac:dyDescent="0.5">
      <c r="A4463" t="s">
        <v>224</v>
      </c>
      <c r="B4463" t="s">
        <v>279</v>
      </c>
      <c r="C4463" t="s">
        <v>36</v>
      </c>
      <c r="D4463" t="s">
        <v>80</v>
      </c>
      <c r="E4463">
        <v>532.87199999999996</v>
      </c>
      <c r="F4463">
        <v>3</v>
      </c>
      <c r="G4463">
        <v>7.68</v>
      </c>
      <c r="H4463">
        <v>5.68</v>
      </c>
      <c r="I4463">
        <v>3</v>
      </c>
      <c r="J4463" s="13">
        <v>40645</v>
      </c>
      <c r="K4463" s="13">
        <v>40662</v>
      </c>
      <c r="L4463" t="s">
        <v>313</v>
      </c>
      <c r="M4463">
        <v>16.36</v>
      </c>
      <c r="N4463">
        <v>516.51199999999994</v>
      </c>
      <c r="O4463" t="s">
        <v>194</v>
      </c>
      <c r="P4463" t="s">
        <v>323</v>
      </c>
      <c r="Q4463">
        <v>4</v>
      </c>
      <c r="R4463" t="s">
        <v>326</v>
      </c>
      <c r="S4463" s="13">
        <v>-17</v>
      </c>
      <c r="T4463">
        <v>17</v>
      </c>
      <c r="U4463">
        <v>222.03</v>
      </c>
      <c r="V4463">
        <v>222.03</v>
      </c>
      <c r="W4463">
        <v>8167</v>
      </c>
    </row>
    <row r="4464" spans="1:23" x14ac:dyDescent="0.5">
      <c r="A4464" t="s">
        <v>228</v>
      </c>
      <c r="B4464" t="s">
        <v>279</v>
      </c>
      <c r="C4464" t="s">
        <v>36</v>
      </c>
      <c r="D4464" t="s">
        <v>80</v>
      </c>
      <c r="E4464">
        <v>532.87199999999996</v>
      </c>
      <c r="F4464">
        <v>3</v>
      </c>
      <c r="G4464">
        <v>9.14</v>
      </c>
      <c r="H4464">
        <v>6.1400000000000006</v>
      </c>
      <c r="I4464">
        <v>3</v>
      </c>
      <c r="J4464" s="13">
        <v>40591</v>
      </c>
      <c r="K4464" s="13">
        <v>40603</v>
      </c>
      <c r="L4464" t="s">
        <v>310</v>
      </c>
      <c r="M4464">
        <v>18.28</v>
      </c>
      <c r="N4464">
        <v>514.59199999999998</v>
      </c>
      <c r="O4464" t="s">
        <v>194</v>
      </c>
      <c r="P4464" t="s">
        <v>327</v>
      </c>
      <c r="Q4464">
        <v>2</v>
      </c>
      <c r="R4464" t="s">
        <v>329</v>
      </c>
      <c r="S4464" s="13">
        <v>-12</v>
      </c>
      <c r="T4464">
        <v>12</v>
      </c>
      <c r="U4464">
        <v>222.03</v>
      </c>
      <c r="V4464">
        <v>222.03</v>
      </c>
      <c r="W4464">
        <v>8167</v>
      </c>
    </row>
    <row r="4465" spans="1:23" x14ac:dyDescent="0.5">
      <c r="A4465" t="s">
        <v>223</v>
      </c>
      <c r="B4465" t="s">
        <v>279</v>
      </c>
      <c r="C4465" t="s">
        <v>36</v>
      </c>
      <c r="D4465" t="s">
        <v>80</v>
      </c>
      <c r="E4465">
        <v>532.87199999999996</v>
      </c>
      <c r="F4465">
        <v>3</v>
      </c>
      <c r="G4465">
        <v>7.5799999999999983</v>
      </c>
      <c r="H4465">
        <v>3.5799999999999983</v>
      </c>
      <c r="I4465">
        <v>3</v>
      </c>
      <c r="J4465" s="13">
        <v>40517</v>
      </c>
      <c r="K4465" s="13">
        <v>40531</v>
      </c>
      <c r="L4465" t="s">
        <v>307</v>
      </c>
      <c r="M4465">
        <v>14.159999999999997</v>
      </c>
      <c r="N4465">
        <v>518.71199999999999</v>
      </c>
      <c r="O4465" t="s">
        <v>193</v>
      </c>
      <c r="P4465" t="s">
        <v>308</v>
      </c>
      <c r="Q4465">
        <v>12</v>
      </c>
      <c r="R4465" t="s">
        <v>309</v>
      </c>
      <c r="S4465" s="13">
        <v>-14</v>
      </c>
      <c r="T4465">
        <v>14</v>
      </c>
      <c r="U4465">
        <v>222.03</v>
      </c>
      <c r="V4465">
        <v>222.03</v>
      </c>
      <c r="W4465">
        <v>8167</v>
      </c>
    </row>
    <row r="4466" spans="1:23" x14ac:dyDescent="0.5">
      <c r="A4466" t="s">
        <v>224</v>
      </c>
      <c r="B4466" t="s">
        <v>279</v>
      </c>
      <c r="C4466" t="s">
        <v>36</v>
      </c>
      <c r="D4466" t="s">
        <v>80</v>
      </c>
      <c r="E4466">
        <v>532.87199999999996</v>
      </c>
      <c r="F4466">
        <v>3</v>
      </c>
      <c r="G4466">
        <v>5.4500000000000028</v>
      </c>
      <c r="H4466">
        <v>3.4500000000000028</v>
      </c>
      <c r="I4466">
        <v>3</v>
      </c>
      <c r="J4466" s="13">
        <v>40454</v>
      </c>
      <c r="K4466" s="13">
        <v>42494</v>
      </c>
      <c r="L4466" t="s">
        <v>313</v>
      </c>
      <c r="M4466">
        <v>11.900000000000006</v>
      </c>
      <c r="N4466">
        <v>520.97199999999998</v>
      </c>
      <c r="O4466" t="s">
        <v>193</v>
      </c>
      <c r="P4466" t="s">
        <v>308</v>
      </c>
      <c r="Q4466">
        <v>10</v>
      </c>
      <c r="R4466" t="s">
        <v>314</v>
      </c>
      <c r="S4466" s="13">
        <v>-2040</v>
      </c>
      <c r="T4466">
        <v>2040</v>
      </c>
      <c r="U4466">
        <v>222.03</v>
      </c>
      <c r="V4466">
        <v>222.03</v>
      </c>
      <c r="W4466">
        <v>8167</v>
      </c>
    </row>
    <row r="4467" spans="1:23" x14ac:dyDescent="0.5">
      <c r="A4467" t="s">
        <v>221</v>
      </c>
      <c r="B4467" t="s">
        <v>279</v>
      </c>
      <c r="C4467" t="s">
        <v>36</v>
      </c>
      <c r="D4467" t="s">
        <v>80</v>
      </c>
      <c r="E4467">
        <v>532.87199999999996</v>
      </c>
      <c r="F4467">
        <v>3</v>
      </c>
      <c r="G4467">
        <v>9.8999999999999986</v>
      </c>
      <c r="H4467">
        <v>6.8999999999999986</v>
      </c>
      <c r="I4467">
        <v>3</v>
      </c>
      <c r="J4467" s="13">
        <v>40453</v>
      </c>
      <c r="K4467" s="13">
        <v>40462</v>
      </c>
      <c r="L4467" t="s">
        <v>322</v>
      </c>
      <c r="M4467">
        <v>19.799999999999997</v>
      </c>
      <c r="N4467">
        <v>513.072</v>
      </c>
      <c r="O4467" t="s">
        <v>193</v>
      </c>
      <c r="P4467" t="s">
        <v>308</v>
      </c>
      <c r="Q4467">
        <v>10</v>
      </c>
      <c r="R4467" t="s">
        <v>314</v>
      </c>
      <c r="S4467" s="13">
        <v>-9</v>
      </c>
      <c r="T4467">
        <v>9</v>
      </c>
      <c r="U4467">
        <v>222.03</v>
      </c>
      <c r="V4467">
        <v>222.03</v>
      </c>
      <c r="W4467">
        <v>8167</v>
      </c>
    </row>
    <row r="4468" spans="1:23" x14ac:dyDescent="0.5">
      <c r="A4468" t="s">
        <v>222</v>
      </c>
      <c r="B4468" t="s">
        <v>279</v>
      </c>
      <c r="C4468" t="s">
        <v>36</v>
      </c>
      <c r="D4468" t="s">
        <v>80</v>
      </c>
      <c r="E4468">
        <v>532.87199999999996</v>
      </c>
      <c r="F4468">
        <v>3</v>
      </c>
      <c r="G4468">
        <v>5.84</v>
      </c>
      <c r="H4468">
        <v>6.84</v>
      </c>
      <c r="I4468">
        <v>3</v>
      </c>
      <c r="J4468" s="13">
        <v>40442</v>
      </c>
      <c r="K4468" s="13">
        <v>40459</v>
      </c>
      <c r="L4468" t="s">
        <v>331</v>
      </c>
      <c r="M4468">
        <v>15.68</v>
      </c>
      <c r="N4468">
        <v>517.19200000000001</v>
      </c>
      <c r="O4468" t="s">
        <v>193</v>
      </c>
      <c r="P4468" t="s">
        <v>316</v>
      </c>
      <c r="Q4468">
        <v>9</v>
      </c>
      <c r="R4468" t="s">
        <v>317</v>
      </c>
      <c r="S4468" s="13">
        <v>-17</v>
      </c>
      <c r="T4468">
        <v>17</v>
      </c>
      <c r="U4468">
        <v>222.03</v>
      </c>
      <c r="V4468">
        <v>222.03</v>
      </c>
      <c r="W4468">
        <v>8167</v>
      </c>
    </row>
    <row r="4469" spans="1:23" x14ac:dyDescent="0.5">
      <c r="A4469" t="s">
        <v>220</v>
      </c>
      <c r="B4469" t="s">
        <v>279</v>
      </c>
      <c r="C4469" t="s">
        <v>36</v>
      </c>
      <c r="D4469" t="s">
        <v>80</v>
      </c>
      <c r="E4469">
        <v>532.87199999999996</v>
      </c>
      <c r="F4469">
        <v>3</v>
      </c>
      <c r="G4469">
        <v>7.5799999999999983</v>
      </c>
      <c r="H4469">
        <v>4.5799999999999983</v>
      </c>
      <c r="I4469">
        <v>3</v>
      </c>
      <c r="J4469" s="13">
        <v>40329</v>
      </c>
      <c r="K4469" s="13">
        <v>40344</v>
      </c>
      <c r="L4469" t="s">
        <v>318</v>
      </c>
      <c r="M4469">
        <v>15.159999999999997</v>
      </c>
      <c r="N4469">
        <v>517.71199999999999</v>
      </c>
      <c r="O4469" t="s">
        <v>193</v>
      </c>
      <c r="P4469" t="s">
        <v>323</v>
      </c>
      <c r="Q4469">
        <v>5</v>
      </c>
      <c r="R4469" t="s">
        <v>325</v>
      </c>
      <c r="S4469" s="13">
        <v>-15</v>
      </c>
      <c r="T4469">
        <v>15</v>
      </c>
      <c r="U4469">
        <v>222.03</v>
      </c>
      <c r="V4469">
        <v>222.03</v>
      </c>
      <c r="W4469">
        <v>8167</v>
      </c>
    </row>
    <row r="4470" spans="1:23" x14ac:dyDescent="0.5">
      <c r="A4470" t="s">
        <v>226</v>
      </c>
      <c r="B4470" t="s">
        <v>279</v>
      </c>
      <c r="C4470" t="s">
        <v>36</v>
      </c>
      <c r="D4470" t="s">
        <v>80</v>
      </c>
      <c r="E4470">
        <v>532.87199999999996</v>
      </c>
      <c r="F4470">
        <v>3</v>
      </c>
      <c r="G4470">
        <v>7.8900000000000006</v>
      </c>
      <c r="H4470">
        <v>5.8900000000000006</v>
      </c>
      <c r="I4470">
        <v>3</v>
      </c>
      <c r="J4470" s="13">
        <v>40318</v>
      </c>
      <c r="K4470" s="13">
        <v>40327</v>
      </c>
      <c r="L4470" t="s">
        <v>315</v>
      </c>
      <c r="M4470">
        <v>16.78</v>
      </c>
      <c r="N4470">
        <v>516.09199999999998</v>
      </c>
      <c r="O4470" t="s">
        <v>193</v>
      </c>
      <c r="P4470" t="s">
        <v>323</v>
      </c>
      <c r="Q4470">
        <v>5</v>
      </c>
      <c r="R4470" t="s">
        <v>325</v>
      </c>
      <c r="S4470" s="13">
        <v>-9</v>
      </c>
      <c r="T4470">
        <v>9</v>
      </c>
      <c r="U4470">
        <v>222.03</v>
      </c>
      <c r="V4470">
        <v>222.03</v>
      </c>
      <c r="W4470">
        <v>8167</v>
      </c>
    </row>
    <row r="4471" spans="1:23" x14ac:dyDescent="0.5">
      <c r="A4471" t="s">
        <v>221</v>
      </c>
      <c r="B4471" t="s">
        <v>279</v>
      </c>
      <c r="C4471" t="s">
        <v>36</v>
      </c>
      <c r="D4471" t="s">
        <v>80</v>
      </c>
      <c r="E4471">
        <v>532.87199999999996</v>
      </c>
      <c r="F4471">
        <v>3</v>
      </c>
      <c r="G4471">
        <v>8.73</v>
      </c>
      <c r="H4471">
        <v>4.7300000000000004</v>
      </c>
      <c r="I4471">
        <v>3</v>
      </c>
      <c r="J4471" s="13">
        <v>40310</v>
      </c>
      <c r="K4471" s="13">
        <v>40323</v>
      </c>
      <c r="L4471" t="s">
        <v>322</v>
      </c>
      <c r="M4471">
        <v>16.46</v>
      </c>
      <c r="N4471">
        <v>516.41199999999992</v>
      </c>
      <c r="O4471" t="s">
        <v>193</v>
      </c>
      <c r="P4471" t="s">
        <v>323</v>
      </c>
      <c r="Q4471">
        <v>5</v>
      </c>
      <c r="R4471" t="s">
        <v>325</v>
      </c>
      <c r="S4471" s="13">
        <v>-13</v>
      </c>
      <c r="T4471">
        <v>13</v>
      </c>
      <c r="U4471">
        <v>222.03</v>
      </c>
      <c r="V4471">
        <v>222.03</v>
      </c>
      <c r="W4471">
        <v>8167</v>
      </c>
    </row>
    <row r="4472" spans="1:23" x14ac:dyDescent="0.5">
      <c r="A4472" t="s">
        <v>225</v>
      </c>
      <c r="B4472" t="s">
        <v>279</v>
      </c>
      <c r="C4472" t="s">
        <v>36</v>
      </c>
      <c r="D4472" t="s">
        <v>80</v>
      </c>
      <c r="E4472">
        <v>532.87199999999996</v>
      </c>
      <c r="F4472">
        <v>3</v>
      </c>
      <c r="G4472">
        <v>7.5799999999999983</v>
      </c>
      <c r="H4472">
        <v>4.5799999999999983</v>
      </c>
      <c r="I4472">
        <v>3</v>
      </c>
      <c r="J4472" s="13">
        <v>40305</v>
      </c>
      <c r="K4472" s="13">
        <v>40313</v>
      </c>
      <c r="L4472" t="s">
        <v>321</v>
      </c>
      <c r="M4472">
        <v>15.159999999999997</v>
      </c>
      <c r="N4472">
        <v>517.71199999999999</v>
      </c>
      <c r="O4472" t="s">
        <v>193</v>
      </c>
      <c r="P4472" t="s">
        <v>323</v>
      </c>
      <c r="Q4472">
        <v>5</v>
      </c>
      <c r="R4472" t="s">
        <v>325</v>
      </c>
      <c r="S4472" s="13">
        <v>-8</v>
      </c>
      <c r="T4472">
        <v>8</v>
      </c>
      <c r="U4472">
        <v>222.03</v>
      </c>
      <c r="V4472">
        <v>222.03</v>
      </c>
      <c r="W4472">
        <v>8167</v>
      </c>
    </row>
    <row r="4473" spans="1:23" x14ac:dyDescent="0.5">
      <c r="A4473" t="s">
        <v>220</v>
      </c>
      <c r="B4473" t="s">
        <v>279</v>
      </c>
      <c r="C4473" t="s">
        <v>36</v>
      </c>
      <c r="D4473" t="s">
        <v>80</v>
      </c>
      <c r="E4473">
        <v>532.87199999999996</v>
      </c>
      <c r="F4473">
        <v>3</v>
      </c>
      <c r="G4473">
        <v>7.8799999999999955</v>
      </c>
      <c r="H4473">
        <v>4.8799999999999955</v>
      </c>
      <c r="I4473">
        <v>3</v>
      </c>
      <c r="J4473" s="13">
        <v>40287</v>
      </c>
      <c r="K4473" s="13">
        <v>40301</v>
      </c>
      <c r="L4473" t="s">
        <v>318</v>
      </c>
      <c r="M4473">
        <v>15.759999999999991</v>
      </c>
      <c r="N4473">
        <v>517.11199999999997</v>
      </c>
      <c r="O4473" t="s">
        <v>193</v>
      </c>
      <c r="P4473" t="s">
        <v>323</v>
      </c>
      <c r="Q4473">
        <v>4</v>
      </c>
      <c r="R4473" t="s">
        <v>326</v>
      </c>
      <c r="S4473" s="13">
        <v>-14</v>
      </c>
      <c r="T4473">
        <v>14</v>
      </c>
      <c r="U4473">
        <v>222.03</v>
      </c>
      <c r="V4473">
        <v>222.03</v>
      </c>
      <c r="W4473">
        <v>8167</v>
      </c>
    </row>
    <row r="4474" spans="1:23" x14ac:dyDescent="0.5">
      <c r="A4474" t="s">
        <v>220</v>
      </c>
      <c r="B4474" t="s">
        <v>279</v>
      </c>
      <c r="C4474" t="s">
        <v>36</v>
      </c>
      <c r="D4474" t="s">
        <v>80</v>
      </c>
      <c r="E4474">
        <v>532.87199999999996</v>
      </c>
      <c r="F4474">
        <v>3</v>
      </c>
      <c r="G4474">
        <v>6.6499999999999986</v>
      </c>
      <c r="H4474">
        <v>5.6499999999999986</v>
      </c>
      <c r="I4474">
        <v>3</v>
      </c>
      <c r="J4474" s="13">
        <v>40282</v>
      </c>
      <c r="K4474" s="13">
        <v>40299</v>
      </c>
      <c r="L4474" t="s">
        <v>318</v>
      </c>
      <c r="M4474">
        <v>15.299999999999997</v>
      </c>
      <c r="N4474">
        <v>517.572</v>
      </c>
      <c r="O4474" t="s">
        <v>193</v>
      </c>
      <c r="P4474" t="s">
        <v>323</v>
      </c>
      <c r="Q4474">
        <v>4</v>
      </c>
      <c r="R4474" t="s">
        <v>326</v>
      </c>
      <c r="S4474" s="13">
        <v>-17</v>
      </c>
      <c r="T4474">
        <v>17</v>
      </c>
      <c r="U4474">
        <v>222.03</v>
      </c>
      <c r="V4474">
        <v>222.03</v>
      </c>
      <c r="W4474">
        <v>8167</v>
      </c>
    </row>
    <row r="4475" spans="1:23" x14ac:dyDescent="0.5">
      <c r="A4475" t="s">
        <v>224</v>
      </c>
      <c r="B4475" t="s">
        <v>279</v>
      </c>
      <c r="C4475" t="s">
        <v>36</v>
      </c>
      <c r="D4475" t="s">
        <v>80</v>
      </c>
      <c r="E4475">
        <v>532.87199999999996</v>
      </c>
      <c r="F4475">
        <v>3</v>
      </c>
      <c r="G4475">
        <v>8.9899999999999984</v>
      </c>
      <c r="H4475">
        <v>5.9899999999999984</v>
      </c>
      <c r="I4475">
        <v>3</v>
      </c>
      <c r="J4475" s="13">
        <v>40256</v>
      </c>
      <c r="K4475" s="13">
        <v>40270</v>
      </c>
      <c r="L4475" t="s">
        <v>313</v>
      </c>
      <c r="M4475">
        <v>17.979999999999997</v>
      </c>
      <c r="N4475">
        <v>514.89199999999994</v>
      </c>
      <c r="O4475" t="s">
        <v>193</v>
      </c>
      <c r="P4475" t="s">
        <v>327</v>
      </c>
      <c r="Q4475">
        <v>3</v>
      </c>
      <c r="R4475" t="s">
        <v>328</v>
      </c>
      <c r="S4475" s="13">
        <v>-14</v>
      </c>
      <c r="T4475">
        <v>14</v>
      </c>
      <c r="U4475">
        <v>222.03</v>
      </c>
      <c r="V4475">
        <v>222.03</v>
      </c>
      <c r="W4475">
        <v>8167</v>
      </c>
    </row>
    <row r="4476" spans="1:23" x14ac:dyDescent="0.5">
      <c r="A4476" t="s">
        <v>226</v>
      </c>
      <c r="B4476" t="s">
        <v>279</v>
      </c>
      <c r="C4476" t="s">
        <v>36</v>
      </c>
      <c r="D4476" t="s">
        <v>80</v>
      </c>
      <c r="E4476">
        <v>532.87199999999996</v>
      </c>
      <c r="F4476">
        <v>3</v>
      </c>
      <c r="G4476">
        <v>6.75</v>
      </c>
      <c r="H4476">
        <v>5.75</v>
      </c>
      <c r="I4476">
        <v>3</v>
      </c>
      <c r="J4476" s="13">
        <v>40248</v>
      </c>
      <c r="K4476" s="13">
        <v>40264</v>
      </c>
      <c r="L4476" t="s">
        <v>315</v>
      </c>
      <c r="M4476">
        <v>15.5</v>
      </c>
      <c r="N4476">
        <v>517.37199999999996</v>
      </c>
      <c r="O4476" t="s">
        <v>193</v>
      </c>
      <c r="P4476" t="s">
        <v>327</v>
      </c>
      <c r="Q4476">
        <v>3</v>
      </c>
      <c r="R4476" t="s">
        <v>328</v>
      </c>
      <c r="S4476" s="13">
        <v>-16</v>
      </c>
      <c r="T4476">
        <v>16</v>
      </c>
      <c r="U4476">
        <v>222.03</v>
      </c>
      <c r="V4476">
        <v>222.03</v>
      </c>
      <c r="W4476">
        <v>8167</v>
      </c>
    </row>
    <row r="4477" spans="1:23" x14ac:dyDescent="0.5">
      <c r="A4477" t="s">
        <v>227</v>
      </c>
      <c r="B4477" t="s">
        <v>279</v>
      </c>
      <c r="C4477" t="s">
        <v>36</v>
      </c>
      <c r="D4477" t="s">
        <v>80</v>
      </c>
      <c r="E4477">
        <v>532.87199999999996</v>
      </c>
      <c r="F4477">
        <v>3</v>
      </c>
      <c r="G4477">
        <v>5.75</v>
      </c>
      <c r="H4477">
        <v>5.75</v>
      </c>
      <c r="I4477">
        <v>3</v>
      </c>
      <c r="J4477" s="13">
        <v>40206</v>
      </c>
      <c r="K4477" s="13">
        <v>40226</v>
      </c>
      <c r="L4477" t="s">
        <v>311</v>
      </c>
      <c r="M4477">
        <v>14.5</v>
      </c>
      <c r="N4477">
        <v>518.37199999999996</v>
      </c>
      <c r="O4477" t="s">
        <v>193</v>
      </c>
      <c r="P4477" t="s">
        <v>327</v>
      </c>
      <c r="Q4477">
        <v>1</v>
      </c>
      <c r="R4477" t="s">
        <v>330</v>
      </c>
      <c r="S4477" s="13">
        <v>-20</v>
      </c>
      <c r="T4477">
        <v>20</v>
      </c>
      <c r="U4477">
        <v>222.03</v>
      </c>
      <c r="V4477">
        <v>222.03</v>
      </c>
      <c r="W4477">
        <v>8167</v>
      </c>
    </row>
    <row r="4478" spans="1:23" x14ac:dyDescent="0.5">
      <c r="A4478" t="s">
        <v>226</v>
      </c>
      <c r="B4478" t="s">
        <v>279</v>
      </c>
      <c r="C4478" t="s">
        <v>36</v>
      </c>
      <c r="D4478" t="s">
        <v>80</v>
      </c>
      <c r="E4478">
        <v>532.87199999999996</v>
      </c>
      <c r="F4478">
        <v>3</v>
      </c>
      <c r="G4478">
        <v>5.84</v>
      </c>
      <c r="H4478">
        <v>4.84</v>
      </c>
      <c r="I4478">
        <v>3</v>
      </c>
      <c r="J4478" s="13">
        <v>40138</v>
      </c>
      <c r="K4478" s="13">
        <v>42405</v>
      </c>
      <c r="L4478" t="s">
        <v>315</v>
      </c>
      <c r="M4478">
        <v>13.68</v>
      </c>
      <c r="N4478">
        <v>519.19200000000001</v>
      </c>
      <c r="O4478" t="s">
        <v>192</v>
      </c>
      <c r="P4478" t="s">
        <v>308</v>
      </c>
      <c r="Q4478">
        <v>11</v>
      </c>
      <c r="R4478" t="s">
        <v>312</v>
      </c>
      <c r="S4478" s="13">
        <v>-2267</v>
      </c>
      <c r="T4478">
        <v>2267</v>
      </c>
      <c r="U4478">
        <v>222.03</v>
      </c>
      <c r="V4478">
        <v>222.03</v>
      </c>
      <c r="W4478">
        <v>8167</v>
      </c>
    </row>
    <row r="4479" spans="1:23" x14ac:dyDescent="0.5">
      <c r="A4479" t="s">
        <v>224</v>
      </c>
      <c r="B4479" t="s">
        <v>279</v>
      </c>
      <c r="C4479" t="s">
        <v>36</v>
      </c>
      <c r="D4479" t="s">
        <v>80</v>
      </c>
      <c r="E4479">
        <v>532.87199999999996</v>
      </c>
      <c r="F4479">
        <v>3</v>
      </c>
      <c r="G4479">
        <v>5</v>
      </c>
      <c r="H4479">
        <v>7</v>
      </c>
      <c r="I4479">
        <v>3</v>
      </c>
      <c r="J4479" s="13">
        <v>40097</v>
      </c>
      <c r="K4479" s="13">
        <v>40107</v>
      </c>
      <c r="L4479" t="s">
        <v>313</v>
      </c>
      <c r="M4479">
        <v>15</v>
      </c>
      <c r="N4479">
        <v>517.87199999999996</v>
      </c>
      <c r="O4479" t="s">
        <v>192</v>
      </c>
      <c r="P4479" t="s">
        <v>308</v>
      </c>
      <c r="Q4479">
        <v>10</v>
      </c>
      <c r="R4479" t="s">
        <v>314</v>
      </c>
      <c r="S4479" s="13">
        <v>-10</v>
      </c>
      <c r="T4479">
        <v>10</v>
      </c>
      <c r="U4479">
        <v>222.03</v>
      </c>
      <c r="V4479">
        <v>222.03</v>
      </c>
      <c r="W4479">
        <v>8167</v>
      </c>
    </row>
    <row r="4480" spans="1:23" x14ac:dyDescent="0.5">
      <c r="A4480" t="s">
        <v>223</v>
      </c>
      <c r="B4480" t="s">
        <v>279</v>
      </c>
      <c r="C4480" t="s">
        <v>36</v>
      </c>
      <c r="D4480" t="s">
        <v>80</v>
      </c>
      <c r="E4480">
        <v>532.87199999999996</v>
      </c>
      <c r="F4480">
        <v>3</v>
      </c>
      <c r="G4480">
        <v>5.5799999999999983</v>
      </c>
      <c r="H4480">
        <v>6.5799999999999983</v>
      </c>
      <c r="I4480">
        <v>3</v>
      </c>
      <c r="J4480" s="13">
        <v>40036</v>
      </c>
      <c r="K4480" s="13">
        <v>40046</v>
      </c>
      <c r="L4480" t="s">
        <v>307</v>
      </c>
      <c r="M4480">
        <v>15.159999999999997</v>
      </c>
      <c r="N4480">
        <v>517.71199999999999</v>
      </c>
      <c r="O4480" t="s">
        <v>192</v>
      </c>
      <c r="P4480" t="s">
        <v>316</v>
      </c>
      <c r="Q4480">
        <v>8</v>
      </c>
      <c r="R4480" t="s">
        <v>319</v>
      </c>
      <c r="S4480" s="13">
        <v>-10</v>
      </c>
      <c r="T4480">
        <v>10</v>
      </c>
      <c r="U4480">
        <v>222.03</v>
      </c>
      <c r="V4480">
        <v>222.03</v>
      </c>
      <c r="W4480">
        <v>8167</v>
      </c>
    </row>
    <row r="4481" spans="1:23" x14ac:dyDescent="0.5">
      <c r="A4481" t="s">
        <v>221</v>
      </c>
      <c r="B4481" t="s">
        <v>279</v>
      </c>
      <c r="C4481" t="s">
        <v>36</v>
      </c>
      <c r="D4481" t="s">
        <v>80</v>
      </c>
      <c r="E4481">
        <v>532.87199999999996</v>
      </c>
      <c r="F4481">
        <v>3</v>
      </c>
      <c r="G4481">
        <v>5.2199999999999989</v>
      </c>
      <c r="H4481">
        <v>4.2199999999999989</v>
      </c>
      <c r="I4481">
        <v>3</v>
      </c>
      <c r="J4481" s="13">
        <v>40006</v>
      </c>
      <c r="K4481" s="13">
        <v>40014</v>
      </c>
      <c r="L4481" t="s">
        <v>322</v>
      </c>
      <c r="M4481">
        <v>12.439999999999998</v>
      </c>
      <c r="N4481">
        <v>520.43200000000002</v>
      </c>
      <c r="O4481" t="s">
        <v>192</v>
      </c>
      <c r="P4481" t="s">
        <v>316</v>
      </c>
      <c r="Q4481">
        <v>7</v>
      </c>
      <c r="R4481" t="s">
        <v>320</v>
      </c>
      <c r="S4481" s="13">
        <v>-8</v>
      </c>
      <c r="T4481">
        <v>8</v>
      </c>
      <c r="U4481">
        <v>222.03</v>
      </c>
      <c r="V4481">
        <v>222.03</v>
      </c>
      <c r="W4481">
        <v>8167</v>
      </c>
    </row>
    <row r="4482" spans="1:23" x14ac:dyDescent="0.5">
      <c r="A4482" t="s">
        <v>224</v>
      </c>
      <c r="B4482" t="s">
        <v>279</v>
      </c>
      <c r="C4482" t="s">
        <v>36</v>
      </c>
      <c r="D4482" t="s">
        <v>80</v>
      </c>
      <c r="E4482">
        <v>532.87199999999996</v>
      </c>
      <c r="F4482">
        <v>3</v>
      </c>
      <c r="G4482">
        <v>7.8999999999999986</v>
      </c>
      <c r="H4482">
        <v>3.8999999999999986</v>
      </c>
      <c r="I4482">
        <v>3</v>
      </c>
      <c r="J4482" s="13">
        <v>39996</v>
      </c>
      <c r="K4482" s="13">
        <v>40012</v>
      </c>
      <c r="L4482" t="s">
        <v>313</v>
      </c>
      <c r="M4482">
        <v>14.799999999999997</v>
      </c>
      <c r="N4482">
        <v>518.072</v>
      </c>
      <c r="O4482" t="s">
        <v>192</v>
      </c>
      <c r="P4482" t="s">
        <v>316</v>
      </c>
      <c r="Q4482">
        <v>7</v>
      </c>
      <c r="R4482" t="s">
        <v>320</v>
      </c>
      <c r="S4482" s="13">
        <v>-16</v>
      </c>
      <c r="T4482">
        <v>16</v>
      </c>
      <c r="U4482">
        <v>222.03</v>
      </c>
      <c r="V4482">
        <v>222.03</v>
      </c>
      <c r="W4482">
        <v>8167</v>
      </c>
    </row>
    <row r="4483" spans="1:23" x14ac:dyDescent="0.5">
      <c r="A4483" t="s">
        <v>222</v>
      </c>
      <c r="B4483" t="s">
        <v>279</v>
      </c>
      <c r="C4483" t="s">
        <v>36</v>
      </c>
      <c r="D4483" t="s">
        <v>80</v>
      </c>
      <c r="E4483">
        <v>532.87199999999996</v>
      </c>
      <c r="F4483">
        <v>3</v>
      </c>
      <c r="G4483">
        <v>7.73</v>
      </c>
      <c r="H4483">
        <v>4.7300000000000004</v>
      </c>
      <c r="I4483">
        <v>3</v>
      </c>
      <c r="J4483" s="13">
        <v>39965</v>
      </c>
      <c r="K4483" s="13">
        <v>39978</v>
      </c>
      <c r="L4483" t="s">
        <v>331</v>
      </c>
      <c r="M4483">
        <v>15.46</v>
      </c>
      <c r="N4483">
        <v>517.41199999999992</v>
      </c>
      <c r="O4483" t="s">
        <v>192</v>
      </c>
      <c r="P4483" t="s">
        <v>323</v>
      </c>
      <c r="Q4483">
        <v>6</v>
      </c>
      <c r="R4483" t="s">
        <v>324</v>
      </c>
      <c r="S4483" s="13">
        <v>-13</v>
      </c>
      <c r="T4483">
        <v>13</v>
      </c>
      <c r="U4483">
        <v>222.03</v>
      </c>
      <c r="V4483">
        <v>222.03</v>
      </c>
      <c r="W4483">
        <v>8167</v>
      </c>
    </row>
    <row r="4484" spans="1:23" x14ac:dyDescent="0.5">
      <c r="A4484" t="s">
        <v>226</v>
      </c>
      <c r="B4484" t="s">
        <v>279</v>
      </c>
      <c r="C4484" t="s">
        <v>36</v>
      </c>
      <c r="D4484" t="s">
        <v>80</v>
      </c>
      <c r="E4484">
        <v>532.87199999999996</v>
      </c>
      <c r="F4484">
        <v>3</v>
      </c>
      <c r="G4484">
        <v>9.25</v>
      </c>
      <c r="H4484">
        <v>3.25</v>
      </c>
      <c r="I4484">
        <v>3</v>
      </c>
      <c r="J4484" s="13">
        <v>39892</v>
      </c>
      <c r="K4484" s="13">
        <v>39905</v>
      </c>
      <c r="L4484" t="s">
        <v>315</v>
      </c>
      <c r="M4484">
        <v>15.5</v>
      </c>
      <c r="N4484">
        <v>517.37199999999996</v>
      </c>
      <c r="O4484" t="s">
        <v>192</v>
      </c>
      <c r="P4484" t="s">
        <v>327</v>
      </c>
      <c r="Q4484">
        <v>3</v>
      </c>
      <c r="R4484" t="s">
        <v>328</v>
      </c>
      <c r="S4484" s="13">
        <v>-13</v>
      </c>
      <c r="T4484">
        <v>13</v>
      </c>
      <c r="U4484">
        <v>222.03</v>
      </c>
      <c r="V4484">
        <v>222.03</v>
      </c>
      <c r="W4484">
        <v>8167</v>
      </c>
    </row>
    <row r="4485" spans="1:23" x14ac:dyDescent="0.5">
      <c r="A4485" t="s">
        <v>225</v>
      </c>
      <c r="B4485" t="s">
        <v>279</v>
      </c>
      <c r="C4485" t="s">
        <v>36</v>
      </c>
      <c r="D4485" t="s">
        <v>80</v>
      </c>
      <c r="E4485">
        <v>532.87199999999996</v>
      </c>
      <c r="F4485">
        <v>3</v>
      </c>
      <c r="G4485">
        <v>5.6099999999999994</v>
      </c>
      <c r="H4485">
        <v>5.6099999999999994</v>
      </c>
      <c r="I4485">
        <v>3</v>
      </c>
      <c r="J4485" s="13">
        <v>39888</v>
      </c>
      <c r="K4485" s="13">
        <v>39904</v>
      </c>
      <c r="L4485" t="s">
        <v>321</v>
      </c>
      <c r="M4485">
        <v>14.219999999999999</v>
      </c>
      <c r="N4485">
        <v>518.65199999999993</v>
      </c>
      <c r="O4485" t="s">
        <v>192</v>
      </c>
      <c r="P4485" t="s">
        <v>327</v>
      </c>
      <c r="Q4485">
        <v>3</v>
      </c>
      <c r="R4485" t="s">
        <v>328</v>
      </c>
      <c r="S4485" s="13">
        <v>-16</v>
      </c>
      <c r="T4485">
        <v>16</v>
      </c>
      <c r="U4485">
        <v>222.03</v>
      </c>
      <c r="V4485">
        <v>222.03</v>
      </c>
      <c r="W4485">
        <v>8167</v>
      </c>
    </row>
    <row r="4486" spans="1:23" x14ac:dyDescent="0.5">
      <c r="A4486" t="s">
        <v>228</v>
      </c>
      <c r="B4486" t="s">
        <v>279</v>
      </c>
      <c r="C4486" t="s">
        <v>36</v>
      </c>
      <c r="D4486" t="s">
        <v>80</v>
      </c>
      <c r="E4486">
        <v>532.87199999999996</v>
      </c>
      <c r="F4486">
        <v>3</v>
      </c>
      <c r="G4486">
        <v>5.3299999999999983</v>
      </c>
      <c r="H4486">
        <v>3.3299999999999983</v>
      </c>
      <c r="I4486">
        <v>3</v>
      </c>
      <c r="J4486" s="13">
        <v>39865</v>
      </c>
      <c r="K4486" s="13">
        <v>39872</v>
      </c>
      <c r="L4486" t="s">
        <v>310</v>
      </c>
      <c r="M4486">
        <v>11.659999999999997</v>
      </c>
      <c r="N4486">
        <v>521.21199999999999</v>
      </c>
      <c r="O4486" t="s">
        <v>192</v>
      </c>
      <c r="P4486" t="s">
        <v>327</v>
      </c>
      <c r="Q4486">
        <v>2</v>
      </c>
      <c r="R4486" t="s">
        <v>329</v>
      </c>
      <c r="S4486" s="13">
        <v>-7</v>
      </c>
      <c r="T4486">
        <v>7</v>
      </c>
      <c r="U4486">
        <v>222.03</v>
      </c>
      <c r="V4486">
        <v>222.03</v>
      </c>
      <c r="W4486">
        <v>8167</v>
      </c>
    </row>
    <row r="4487" spans="1:23" x14ac:dyDescent="0.5">
      <c r="A4487" t="s">
        <v>227</v>
      </c>
      <c r="B4487" t="s">
        <v>279</v>
      </c>
      <c r="C4487" t="s">
        <v>36</v>
      </c>
      <c r="D4487" t="s">
        <v>80</v>
      </c>
      <c r="E4487">
        <v>532.87199999999996</v>
      </c>
      <c r="F4487">
        <v>3</v>
      </c>
      <c r="G4487">
        <v>7</v>
      </c>
      <c r="H4487">
        <v>7</v>
      </c>
      <c r="I4487">
        <v>3</v>
      </c>
      <c r="J4487" s="13">
        <v>39709</v>
      </c>
      <c r="K4487" s="13">
        <v>39725</v>
      </c>
      <c r="L4487" t="s">
        <v>311</v>
      </c>
      <c r="M4487">
        <v>17</v>
      </c>
      <c r="N4487">
        <v>515.87199999999996</v>
      </c>
      <c r="O4487" t="s">
        <v>191</v>
      </c>
      <c r="P4487" t="s">
        <v>316</v>
      </c>
      <c r="Q4487">
        <v>9</v>
      </c>
      <c r="R4487" t="s">
        <v>317</v>
      </c>
      <c r="S4487" s="13">
        <v>-16</v>
      </c>
      <c r="T4487">
        <v>16</v>
      </c>
      <c r="U4487">
        <v>222.03</v>
      </c>
      <c r="V4487">
        <v>222.03</v>
      </c>
      <c r="W4487">
        <v>8167</v>
      </c>
    </row>
    <row r="4488" spans="1:23" x14ac:dyDescent="0.5">
      <c r="A4488" t="s">
        <v>223</v>
      </c>
      <c r="B4488" t="s">
        <v>279</v>
      </c>
      <c r="C4488" t="s">
        <v>36</v>
      </c>
      <c r="D4488" t="s">
        <v>80</v>
      </c>
      <c r="E4488">
        <v>532.87199999999996</v>
      </c>
      <c r="F4488">
        <v>3</v>
      </c>
      <c r="G4488">
        <v>5.5499999999999972</v>
      </c>
      <c r="H4488">
        <v>5.5499999999999972</v>
      </c>
      <c r="I4488">
        <v>3</v>
      </c>
      <c r="J4488" s="13">
        <v>39698</v>
      </c>
      <c r="K4488" s="13">
        <v>39716</v>
      </c>
      <c r="L4488" t="s">
        <v>307</v>
      </c>
      <c r="M4488">
        <v>14.099999999999994</v>
      </c>
      <c r="N4488">
        <v>518.77199999999993</v>
      </c>
      <c r="O4488" t="s">
        <v>191</v>
      </c>
      <c r="P4488" t="s">
        <v>316</v>
      </c>
      <c r="Q4488">
        <v>9</v>
      </c>
      <c r="R4488" t="s">
        <v>317</v>
      </c>
      <c r="S4488" s="13">
        <v>-18</v>
      </c>
      <c r="T4488">
        <v>18</v>
      </c>
      <c r="U4488">
        <v>222.03</v>
      </c>
      <c r="V4488">
        <v>222.03</v>
      </c>
      <c r="W4488">
        <v>8167</v>
      </c>
    </row>
    <row r="4489" spans="1:23" x14ac:dyDescent="0.5">
      <c r="A4489" t="s">
        <v>221</v>
      </c>
      <c r="B4489" t="s">
        <v>279</v>
      </c>
      <c r="C4489" t="s">
        <v>36</v>
      </c>
      <c r="D4489" t="s">
        <v>80</v>
      </c>
      <c r="E4489">
        <v>532.87199999999996</v>
      </c>
      <c r="F4489">
        <v>3</v>
      </c>
      <c r="G4489">
        <v>8.9899999999999984</v>
      </c>
      <c r="H4489">
        <v>5.9899999999999984</v>
      </c>
      <c r="I4489">
        <v>3</v>
      </c>
      <c r="J4489" s="13">
        <v>39589</v>
      </c>
      <c r="K4489" s="13">
        <v>39598</v>
      </c>
      <c r="L4489" t="s">
        <v>322</v>
      </c>
      <c r="M4489">
        <v>17.979999999999997</v>
      </c>
      <c r="N4489">
        <v>514.89199999999994</v>
      </c>
      <c r="O4489" t="s">
        <v>191</v>
      </c>
      <c r="P4489" t="s">
        <v>323</v>
      </c>
      <c r="Q4489">
        <v>5</v>
      </c>
      <c r="R4489" t="s">
        <v>325</v>
      </c>
      <c r="S4489" s="13">
        <v>-9</v>
      </c>
      <c r="T4489">
        <v>9</v>
      </c>
      <c r="U4489">
        <v>222.03</v>
      </c>
      <c r="V4489">
        <v>222.03</v>
      </c>
      <c r="W4489">
        <v>8167</v>
      </c>
    </row>
    <row r="4490" spans="1:23" x14ac:dyDescent="0.5">
      <c r="A4490" t="s">
        <v>224</v>
      </c>
      <c r="B4490" t="s">
        <v>279</v>
      </c>
      <c r="C4490" t="s">
        <v>36</v>
      </c>
      <c r="D4490" t="s">
        <v>80</v>
      </c>
      <c r="E4490">
        <v>532.87199999999996</v>
      </c>
      <c r="F4490">
        <v>3</v>
      </c>
      <c r="G4490">
        <v>5.2199999999999989</v>
      </c>
      <c r="H4490">
        <v>4.2199999999999989</v>
      </c>
      <c r="I4490">
        <v>3</v>
      </c>
      <c r="J4490" s="13">
        <v>39474</v>
      </c>
      <c r="K4490" s="13">
        <v>39489</v>
      </c>
      <c r="L4490" t="s">
        <v>313</v>
      </c>
      <c r="M4490">
        <v>12.439999999999998</v>
      </c>
      <c r="N4490">
        <v>520.43200000000002</v>
      </c>
      <c r="O4490" t="s">
        <v>191</v>
      </c>
      <c r="P4490" t="s">
        <v>327</v>
      </c>
      <c r="Q4490">
        <v>1</v>
      </c>
      <c r="R4490" t="s">
        <v>330</v>
      </c>
      <c r="S4490" s="13">
        <v>-15</v>
      </c>
      <c r="T4490">
        <v>15</v>
      </c>
      <c r="U4490">
        <v>222.03</v>
      </c>
      <c r="V4490">
        <v>222.03</v>
      </c>
      <c r="W4490">
        <v>8167</v>
      </c>
    </row>
    <row r="4491" spans="1:23" x14ac:dyDescent="0.5">
      <c r="A4491" t="s">
        <v>223</v>
      </c>
      <c r="B4491" t="s">
        <v>279</v>
      </c>
      <c r="C4491" t="s">
        <v>36</v>
      </c>
      <c r="D4491" t="s">
        <v>80</v>
      </c>
      <c r="E4491">
        <v>532.87199999999996</v>
      </c>
      <c r="F4491">
        <v>3</v>
      </c>
      <c r="G4491">
        <v>9</v>
      </c>
      <c r="H4491">
        <v>7</v>
      </c>
      <c r="I4491">
        <v>3</v>
      </c>
      <c r="J4491" s="13">
        <v>39451</v>
      </c>
      <c r="K4491" s="13">
        <v>39471</v>
      </c>
      <c r="L4491" t="s">
        <v>307</v>
      </c>
      <c r="M4491">
        <v>19</v>
      </c>
      <c r="N4491">
        <v>513.87199999999996</v>
      </c>
      <c r="O4491" t="s">
        <v>191</v>
      </c>
      <c r="P4491" t="s">
        <v>327</v>
      </c>
      <c r="Q4491">
        <v>1</v>
      </c>
      <c r="R4491" t="s">
        <v>330</v>
      </c>
      <c r="S4491" s="13">
        <v>-20</v>
      </c>
      <c r="T4491">
        <v>20</v>
      </c>
      <c r="U4491">
        <v>222.03</v>
      </c>
      <c r="V4491">
        <v>222.03</v>
      </c>
      <c r="W4491">
        <v>8167</v>
      </c>
    </row>
    <row r="4492" spans="1:23" x14ac:dyDescent="0.5">
      <c r="A4492" t="s">
        <v>227</v>
      </c>
      <c r="B4492" t="s">
        <v>279</v>
      </c>
      <c r="C4492" t="s">
        <v>36</v>
      </c>
      <c r="D4492" t="s">
        <v>80</v>
      </c>
      <c r="E4492">
        <v>532.87199999999996</v>
      </c>
      <c r="F4492">
        <v>3</v>
      </c>
      <c r="G4492">
        <v>8.5499999999999972</v>
      </c>
      <c r="H4492">
        <v>3.5499999999999972</v>
      </c>
      <c r="I4492">
        <v>3</v>
      </c>
      <c r="J4492" s="13">
        <v>39305</v>
      </c>
      <c r="K4492" s="13">
        <v>39321</v>
      </c>
      <c r="L4492" t="s">
        <v>311</v>
      </c>
      <c r="M4492">
        <v>15.099999999999994</v>
      </c>
      <c r="N4492">
        <v>517.77199999999993</v>
      </c>
      <c r="O4492" t="s">
        <v>190</v>
      </c>
      <c r="P4492" t="s">
        <v>316</v>
      </c>
      <c r="Q4492">
        <v>8</v>
      </c>
      <c r="R4492" t="s">
        <v>319</v>
      </c>
      <c r="S4492" s="13">
        <v>-16</v>
      </c>
      <c r="T4492">
        <v>16</v>
      </c>
      <c r="U4492">
        <v>222.03</v>
      </c>
      <c r="V4492">
        <v>222.03</v>
      </c>
      <c r="W4492">
        <v>8167</v>
      </c>
    </row>
    <row r="4493" spans="1:23" x14ac:dyDescent="0.5">
      <c r="A4493" t="s">
        <v>227</v>
      </c>
      <c r="B4493" t="s">
        <v>279</v>
      </c>
      <c r="C4493" t="s">
        <v>36</v>
      </c>
      <c r="D4493" t="s">
        <v>80</v>
      </c>
      <c r="E4493">
        <v>532.87199999999996</v>
      </c>
      <c r="F4493">
        <v>3</v>
      </c>
      <c r="G4493">
        <v>7.5499999999999972</v>
      </c>
      <c r="H4493">
        <v>3.5499999999999972</v>
      </c>
      <c r="I4493">
        <v>3</v>
      </c>
      <c r="J4493" s="13">
        <v>39285</v>
      </c>
      <c r="K4493" s="13">
        <v>39292</v>
      </c>
      <c r="L4493" t="s">
        <v>311</v>
      </c>
      <c r="M4493">
        <v>14.099999999999994</v>
      </c>
      <c r="N4493">
        <v>518.77199999999993</v>
      </c>
      <c r="O4493" t="s">
        <v>190</v>
      </c>
      <c r="P4493" t="s">
        <v>316</v>
      </c>
      <c r="Q4493">
        <v>7</v>
      </c>
      <c r="R4493" t="s">
        <v>320</v>
      </c>
      <c r="S4493" s="13">
        <v>-7</v>
      </c>
      <c r="T4493">
        <v>7</v>
      </c>
      <c r="U4493">
        <v>222.03</v>
      </c>
      <c r="V4493">
        <v>222.03</v>
      </c>
      <c r="W4493">
        <v>8167</v>
      </c>
    </row>
    <row r="4494" spans="1:23" x14ac:dyDescent="0.5">
      <c r="A4494" t="s">
        <v>220</v>
      </c>
      <c r="B4494" t="s">
        <v>279</v>
      </c>
      <c r="C4494" t="s">
        <v>36</v>
      </c>
      <c r="D4494" t="s">
        <v>80</v>
      </c>
      <c r="E4494">
        <v>532.87199999999996</v>
      </c>
      <c r="F4494">
        <v>3</v>
      </c>
      <c r="G4494">
        <v>5.6499999999999986</v>
      </c>
      <c r="H4494">
        <v>4.6499999999999986</v>
      </c>
      <c r="I4494">
        <v>3</v>
      </c>
      <c r="J4494" s="13">
        <v>39282</v>
      </c>
      <c r="K4494" s="13">
        <v>39296</v>
      </c>
      <c r="L4494" t="s">
        <v>318</v>
      </c>
      <c r="M4494">
        <v>13.299999999999997</v>
      </c>
      <c r="N4494">
        <v>519.572</v>
      </c>
      <c r="O4494" t="s">
        <v>190</v>
      </c>
      <c r="P4494" t="s">
        <v>316</v>
      </c>
      <c r="Q4494">
        <v>7</v>
      </c>
      <c r="R4494" t="s">
        <v>320</v>
      </c>
      <c r="S4494" s="13">
        <v>-14</v>
      </c>
      <c r="T4494">
        <v>14</v>
      </c>
      <c r="U4494">
        <v>222.03</v>
      </c>
      <c r="V4494">
        <v>222.03</v>
      </c>
      <c r="W4494">
        <v>8167</v>
      </c>
    </row>
    <row r="4495" spans="1:23" x14ac:dyDescent="0.5">
      <c r="A4495" t="s">
        <v>224</v>
      </c>
      <c r="B4495" t="s">
        <v>279</v>
      </c>
      <c r="C4495" t="s">
        <v>36</v>
      </c>
      <c r="D4495" t="s">
        <v>80</v>
      </c>
      <c r="E4495">
        <v>532.87199999999996</v>
      </c>
      <c r="F4495">
        <v>3</v>
      </c>
      <c r="G4495">
        <v>6.84</v>
      </c>
      <c r="H4495">
        <v>3.84</v>
      </c>
      <c r="I4495">
        <v>3</v>
      </c>
      <c r="J4495" s="13">
        <v>39074</v>
      </c>
      <c r="K4495" s="13">
        <v>39093</v>
      </c>
      <c r="L4495" t="s">
        <v>313</v>
      </c>
      <c r="M4495">
        <v>13.68</v>
      </c>
      <c r="N4495">
        <v>519.19200000000001</v>
      </c>
      <c r="O4495" t="s">
        <v>189</v>
      </c>
      <c r="P4495" t="s">
        <v>308</v>
      </c>
      <c r="Q4495">
        <v>12</v>
      </c>
      <c r="R4495" t="s">
        <v>309</v>
      </c>
      <c r="S4495" s="13">
        <v>-19</v>
      </c>
      <c r="T4495">
        <v>19</v>
      </c>
      <c r="U4495">
        <v>222.03</v>
      </c>
      <c r="V4495">
        <v>222.03</v>
      </c>
      <c r="W4495">
        <v>8167</v>
      </c>
    </row>
    <row r="4496" spans="1:23" x14ac:dyDescent="0.5">
      <c r="A4496" t="s">
        <v>228</v>
      </c>
      <c r="B4496" t="s">
        <v>279</v>
      </c>
      <c r="C4496" t="s">
        <v>36</v>
      </c>
      <c r="D4496" t="s">
        <v>80</v>
      </c>
      <c r="E4496">
        <v>532.87199999999996</v>
      </c>
      <c r="F4496">
        <v>3</v>
      </c>
      <c r="G4496">
        <v>8.4500000000000028</v>
      </c>
      <c r="H4496">
        <v>5.4500000000000028</v>
      </c>
      <c r="I4496">
        <v>3</v>
      </c>
      <c r="J4496" s="13">
        <v>39074</v>
      </c>
      <c r="K4496" s="13">
        <v>39083</v>
      </c>
      <c r="L4496" t="s">
        <v>310</v>
      </c>
      <c r="M4496">
        <v>16.900000000000006</v>
      </c>
      <c r="N4496">
        <v>515.97199999999998</v>
      </c>
      <c r="O4496" t="s">
        <v>189</v>
      </c>
      <c r="P4496" t="s">
        <v>308</v>
      </c>
      <c r="Q4496">
        <v>12</v>
      </c>
      <c r="R4496" t="s">
        <v>309</v>
      </c>
      <c r="S4496" s="13">
        <v>-9</v>
      </c>
      <c r="T4496">
        <v>9</v>
      </c>
      <c r="U4496">
        <v>222.03</v>
      </c>
      <c r="V4496">
        <v>222.03</v>
      </c>
      <c r="W4496">
        <v>8167</v>
      </c>
    </row>
    <row r="4497" spans="1:23" x14ac:dyDescent="0.5">
      <c r="A4497" t="s">
        <v>225</v>
      </c>
      <c r="B4497" t="s">
        <v>279</v>
      </c>
      <c r="C4497" t="s">
        <v>36</v>
      </c>
      <c r="D4497" t="s">
        <v>80</v>
      </c>
      <c r="E4497">
        <v>532.87199999999996</v>
      </c>
      <c r="F4497">
        <v>3</v>
      </c>
      <c r="G4497">
        <v>5.3599999999999994</v>
      </c>
      <c r="H4497">
        <v>6.3599999999999994</v>
      </c>
      <c r="I4497">
        <v>3</v>
      </c>
      <c r="J4497" s="13">
        <v>39066</v>
      </c>
      <c r="K4497" s="13">
        <v>39085</v>
      </c>
      <c r="L4497" t="s">
        <v>321</v>
      </c>
      <c r="M4497">
        <v>14.719999999999999</v>
      </c>
      <c r="N4497">
        <v>518.15199999999993</v>
      </c>
      <c r="O4497" t="s">
        <v>189</v>
      </c>
      <c r="P4497" t="s">
        <v>308</v>
      </c>
      <c r="Q4497">
        <v>12</v>
      </c>
      <c r="R4497" t="s">
        <v>309</v>
      </c>
      <c r="S4497" s="13">
        <v>-19</v>
      </c>
      <c r="T4497">
        <v>19</v>
      </c>
      <c r="U4497">
        <v>222.03</v>
      </c>
      <c r="V4497">
        <v>222.03</v>
      </c>
      <c r="W4497">
        <v>8167</v>
      </c>
    </row>
    <row r="4498" spans="1:23" x14ac:dyDescent="0.5">
      <c r="A4498" t="s">
        <v>223</v>
      </c>
      <c r="B4498" t="s">
        <v>279</v>
      </c>
      <c r="C4498" t="s">
        <v>36</v>
      </c>
      <c r="D4498" t="s">
        <v>80</v>
      </c>
      <c r="E4498">
        <v>532.87199999999996</v>
      </c>
      <c r="F4498">
        <v>3</v>
      </c>
      <c r="G4498">
        <v>8.8999999999999986</v>
      </c>
      <c r="H4498">
        <v>6.8999999999999986</v>
      </c>
      <c r="I4498">
        <v>3</v>
      </c>
      <c r="J4498" s="13">
        <v>39039</v>
      </c>
      <c r="K4498" s="13">
        <v>39046</v>
      </c>
      <c r="L4498" t="s">
        <v>307</v>
      </c>
      <c r="M4498">
        <v>18.799999999999997</v>
      </c>
      <c r="N4498">
        <v>514.072</v>
      </c>
      <c r="O4498" t="s">
        <v>189</v>
      </c>
      <c r="P4498" t="s">
        <v>308</v>
      </c>
      <c r="Q4498">
        <v>11</v>
      </c>
      <c r="R4498" t="s">
        <v>312</v>
      </c>
      <c r="S4498" s="13">
        <v>-7</v>
      </c>
      <c r="T4498">
        <v>7</v>
      </c>
      <c r="U4498">
        <v>222.03</v>
      </c>
      <c r="V4498">
        <v>222.03</v>
      </c>
      <c r="W4498">
        <v>8167</v>
      </c>
    </row>
    <row r="4499" spans="1:23" x14ac:dyDescent="0.5">
      <c r="A4499" t="s">
        <v>220</v>
      </c>
      <c r="B4499" t="s">
        <v>279</v>
      </c>
      <c r="C4499" t="s">
        <v>36</v>
      </c>
      <c r="D4499" t="s">
        <v>80</v>
      </c>
      <c r="E4499">
        <v>532.87199999999996</v>
      </c>
      <c r="F4499">
        <v>3</v>
      </c>
      <c r="G4499">
        <v>9.8799999999999955</v>
      </c>
      <c r="H4499">
        <v>6.8799999999999955</v>
      </c>
      <c r="I4499">
        <v>3</v>
      </c>
      <c r="J4499" s="13">
        <v>38387</v>
      </c>
      <c r="K4499" s="13">
        <v>38398</v>
      </c>
      <c r="L4499" t="s">
        <v>318</v>
      </c>
      <c r="M4499">
        <v>19.759999999999991</v>
      </c>
      <c r="N4499">
        <v>513.11199999999997</v>
      </c>
      <c r="O4499" t="s">
        <v>332</v>
      </c>
      <c r="P4499" t="s">
        <v>327</v>
      </c>
      <c r="Q4499">
        <v>2</v>
      </c>
      <c r="R4499" t="s">
        <v>329</v>
      </c>
      <c r="S4499" s="13">
        <v>-11</v>
      </c>
      <c r="T4499">
        <v>11</v>
      </c>
      <c r="U4499">
        <v>222.03</v>
      </c>
      <c r="V4499">
        <v>222.03</v>
      </c>
      <c r="W4499">
        <v>8167</v>
      </c>
    </row>
    <row r="4500" spans="1:23" x14ac:dyDescent="0.5">
      <c r="A4500" t="s">
        <v>223</v>
      </c>
      <c r="B4500" t="s">
        <v>279</v>
      </c>
      <c r="C4500" t="s">
        <v>36</v>
      </c>
      <c r="D4500" t="s">
        <v>80</v>
      </c>
      <c r="E4500">
        <v>532.87199999999996</v>
      </c>
      <c r="F4500">
        <v>3</v>
      </c>
      <c r="G4500">
        <v>7.6099999999999994</v>
      </c>
      <c r="H4500">
        <v>5.6099999999999994</v>
      </c>
      <c r="I4500">
        <v>3</v>
      </c>
      <c r="J4500" s="13">
        <v>38334</v>
      </c>
      <c r="K4500" s="13">
        <v>38345</v>
      </c>
      <c r="L4500" t="s">
        <v>307</v>
      </c>
      <c r="M4500">
        <v>16.22</v>
      </c>
      <c r="N4500">
        <v>516.65199999999993</v>
      </c>
      <c r="O4500" t="s">
        <v>188</v>
      </c>
      <c r="P4500" t="s">
        <v>308</v>
      </c>
      <c r="Q4500">
        <v>12</v>
      </c>
      <c r="R4500" t="s">
        <v>309</v>
      </c>
      <c r="S4500" s="13">
        <v>-11</v>
      </c>
      <c r="T4500">
        <v>11</v>
      </c>
      <c r="U4500">
        <v>222.03</v>
      </c>
      <c r="V4500">
        <v>222.03</v>
      </c>
      <c r="W4500">
        <v>8167</v>
      </c>
    </row>
    <row r="4501" spans="1:23" x14ac:dyDescent="0.5">
      <c r="A4501" t="s">
        <v>223</v>
      </c>
      <c r="B4501" t="s">
        <v>279</v>
      </c>
      <c r="C4501" t="s">
        <v>36</v>
      </c>
      <c r="D4501" t="s">
        <v>80</v>
      </c>
      <c r="E4501">
        <v>532.87199999999996</v>
      </c>
      <c r="F4501">
        <v>3</v>
      </c>
      <c r="G4501">
        <v>9.75</v>
      </c>
      <c r="H4501">
        <v>6.75</v>
      </c>
      <c r="I4501">
        <v>3</v>
      </c>
      <c r="J4501" s="13">
        <v>38334</v>
      </c>
      <c r="K4501" s="13">
        <v>38352</v>
      </c>
      <c r="L4501" t="s">
        <v>307</v>
      </c>
      <c r="M4501">
        <v>19.5</v>
      </c>
      <c r="N4501">
        <v>513.37199999999996</v>
      </c>
      <c r="O4501" t="s">
        <v>188</v>
      </c>
      <c r="P4501" t="s">
        <v>308</v>
      </c>
      <c r="Q4501">
        <v>12</v>
      </c>
      <c r="R4501" t="s">
        <v>309</v>
      </c>
      <c r="S4501" s="13">
        <v>-18</v>
      </c>
      <c r="T4501">
        <v>18</v>
      </c>
      <c r="U4501">
        <v>222.03</v>
      </c>
      <c r="V4501">
        <v>222.03</v>
      </c>
      <c r="W4501">
        <v>8167</v>
      </c>
    </row>
    <row r="4502" spans="1:23" x14ac:dyDescent="0.5">
      <c r="A4502" t="s">
        <v>225</v>
      </c>
      <c r="B4502" t="s">
        <v>279</v>
      </c>
      <c r="C4502" t="s">
        <v>36</v>
      </c>
      <c r="D4502" t="s">
        <v>80</v>
      </c>
      <c r="E4502">
        <v>532.87199999999996</v>
      </c>
      <c r="F4502">
        <v>3</v>
      </c>
      <c r="G4502">
        <v>5.8900000000000006</v>
      </c>
      <c r="H4502">
        <v>5.8900000000000006</v>
      </c>
      <c r="I4502">
        <v>3</v>
      </c>
      <c r="J4502" s="13">
        <v>38321</v>
      </c>
      <c r="K4502" s="13">
        <v>38332</v>
      </c>
      <c r="L4502" t="s">
        <v>321</v>
      </c>
      <c r="M4502">
        <v>14.780000000000001</v>
      </c>
      <c r="N4502">
        <v>518.09199999999998</v>
      </c>
      <c r="O4502" t="s">
        <v>188</v>
      </c>
      <c r="P4502" t="s">
        <v>308</v>
      </c>
      <c r="Q4502">
        <v>11</v>
      </c>
      <c r="R4502" t="s">
        <v>312</v>
      </c>
      <c r="S4502" s="13">
        <v>-11</v>
      </c>
      <c r="T4502">
        <v>11</v>
      </c>
      <c r="U4502">
        <v>222.03</v>
      </c>
      <c r="V4502">
        <v>222.03</v>
      </c>
      <c r="W4502">
        <v>8167</v>
      </c>
    </row>
    <row r="4503" spans="1:23" x14ac:dyDescent="0.5">
      <c r="A4503" t="s">
        <v>223</v>
      </c>
      <c r="B4503" t="s">
        <v>279</v>
      </c>
      <c r="C4503" t="s">
        <v>36</v>
      </c>
      <c r="D4503" t="s">
        <v>80</v>
      </c>
      <c r="E4503">
        <v>532.87199999999996</v>
      </c>
      <c r="F4503">
        <v>3</v>
      </c>
      <c r="G4503">
        <v>5</v>
      </c>
      <c r="H4503">
        <v>5</v>
      </c>
      <c r="I4503">
        <v>3</v>
      </c>
      <c r="J4503" s="13">
        <v>38281</v>
      </c>
      <c r="K4503" s="13">
        <v>38294</v>
      </c>
      <c r="L4503" t="s">
        <v>307</v>
      </c>
      <c r="M4503">
        <v>13</v>
      </c>
      <c r="N4503">
        <v>519.87199999999996</v>
      </c>
      <c r="O4503" t="s">
        <v>188</v>
      </c>
      <c r="P4503" t="s">
        <v>308</v>
      </c>
      <c r="Q4503">
        <v>10</v>
      </c>
      <c r="R4503" t="s">
        <v>314</v>
      </c>
      <c r="S4503" s="13">
        <v>-13</v>
      </c>
      <c r="T4503">
        <v>13</v>
      </c>
      <c r="U4503">
        <v>222.03</v>
      </c>
      <c r="V4503">
        <v>222.03</v>
      </c>
      <c r="W4503">
        <v>8167</v>
      </c>
    </row>
    <row r="4504" spans="1:23" x14ac:dyDescent="0.5">
      <c r="A4504" t="s">
        <v>223</v>
      </c>
      <c r="B4504" t="s">
        <v>279</v>
      </c>
      <c r="C4504" t="s">
        <v>36</v>
      </c>
      <c r="D4504" t="s">
        <v>80</v>
      </c>
      <c r="E4504">
        <v>532.87199999999996</v>
      </c>
      <c r="F4504">
        <v>3</v>
      </c>
      <c r="G4504">
        <v>8.61</v>
      </c>
      <c r="H4504">
        <v>3.6099999999999994</v>
      </c>
      <c r="I4504">
        <v>3</v>
      </c>
      <c r="J4504" s="13">
        <v>38215</v>
      </c>
      <c r="K4504" s="13">
        <v>38224</v>
      </c>
      <c r="L4504" t="s">
        <v>307</v>
      </c>
      <c r="M4504">
        <v>15.219999999999999</v>
      </c>
      <c r="N4504">
        <v>517.65199999999993</v>
      </c>
      <c r="O4504" t="s">
        <v>188</v>
      </c>
      <c r="P4504" t="s">
        <v>316</v>
      </c>
      <c r="Q4504">
        <v>8</v>
      </c>
      <c r="R4504" t="s">
        <v>319</v>
      </c>
      <c r="S4504" s="13">
        <v>-9</v>
      </c>
      <c r="T4504">
        <v>9</v>
      </c>
      <c r="U4504">
        <v>222.03</v>
      </c>
      <c r="V4504">
        <v>222.03</v>
      </c>
      <c r="W4504">
        <v>8167</v>
      </c>
    </row>
    <row r="4505" spans="1:23" x14ac:dyDescent="0.5">
      <c r="A4505" t="s">
        <v>227</v>
      </c>
      <c r="B4505" t="s">
        <v>279</v>
      </c>
      <c r="C4505" t="s">
        <v>36</v>
      </c>
      <c r="D4505" t="s">
        <v>80</v>
      </c>
      <c r="E4505">
        <v>532.87199999999996</v>
      </c>
      <c r="F4505">
        <v>3</v>
      </c>
      <c r="G4505">
        <v>7</v>
      </c>
      <c r="H4505">
        <v>3</v>
      </c>
      <c r="I4505">
        <v>3</v>
      </c>
      <c r="J4505" s="13">
        <v>38152</v>
      </c>
      <c r="K4505" s="13">
        <v>38165</v>
      </c>
      <c r="L4505" t="s">
        <v>311</v>
      </c>
      <c r="M4505">
        <v>13</v>
      </c>
      <c r="N4505">
        <v>519.87199999999996</v>
      </c>
      <c r="O4505" t="s">
        <v>188</v>
      </c>
      <c r="P4505" t="s">
        <v>323</v>
      </c>
      <c r="Q4505">
        <v>6</v>
      </c>
      <c r="R4505" t="s">
        <v>324</v>
      </c>
      <c r="S4505" s="13">
        <v>-13</v>
      </c>
      <c r="T4505">
        <v>13</v>
      </c>
      <c r="U4505">
        <v>222.03</v>
      </c>
      <c r="V4505">
        <v>222.03</v>
      </c>
      <c r="W4505">
        <v>8167</v>
      </c>
    </row>
    <row r="4506" spans="1:23" x14ac:dyDescent="0.5">
      <c r="A4506" t="s">
        <v>220</v>
      </c>
      <c r="B4506" t="s">
        <v>279</v>
      </c>
      <c r="C4506" t="s">
        <v>36</v>
      </c>
      <c r="D4506" t="s">
        <v>80</v>
      </c>
      <c r="E4506">
        <v>532.87199999999996</v>
      </c>
      <c r="F4506">
        <v>3</v>
      </c>
      <c r="G4506">
        <v>9.4500000000000028</v>
      </c>
      <c r="H4506">
        <v>3.4500000000000028</v>
      </c>
      <c r="I4506">
        <v>3</v>
      </c>
      <c r="J4506" s="13">
        <v>38148</v>
      </c>
      <c r="K4506" s="13">
        <v>38156</v>
      </c>
      <c r="L4506" t="s">
        <v>318</v>
      </c>
      <c r="M4506">
        <v>15.900000000000006</v>
      </c>
      <c r="N4506">
        <v>516.97199999999998</v>
      </c>
      <c r="O4506" t="s">
        <v>188</v>
      </c>
      <c r="P4506" t="s">
        <v>323</v>
      </c>
      <c r="Q4506">
        <v>6</v>
      </c>
      <c r="R4506" t="s">
        <v>324</v>
      </c>
      <c r="S4506" s="13">
        <v>-8</v>
      </c>
      <c r="T4506">
        <v>8</v>
      </c>
      <c r="U4506">
        <v>222.03</v>
      </c>
      <c r="V4506">
        <v>222.03</v>
      </c>
      <c r="W4506">
        <v>8167</v>
      </c>
    </row>
    <row r="4507" spans="1:23" x14ac:dyDescent="0.5">
      <c r="A4507" t="s">
        <v>228</v>
      </c>
      <c r="B4507" t="s">
        <v>279</v>
      </c>
      <c r="C4507" t="s">
        <v>36</v>
      </c>
      <c r="D4507" t="s">
        <v>80</v>
      </c>
      <c r="E4507">
        <v>532.87199999999996</v>
      </c>
      <c r="F4507">
        <v>3</v>
      </c>
      <c r="G4507">
        <v>6.75</v>
      </c>
      <c r="H4507">
        <v>6.75</v>
      </c>
      <c r="I4507">
        <v>3</v>
      </c>
      <c r="J4507" s="13">
        <v>38047</v>
      </c>
      <c r="K4507" s="13">
        <v>38057</v>
      </c>
      <c r="L4507" t="s">
        <v>310</v>
      </c>
      <c r="M4507">
        <v>16.5</v>
      </c>
      <c r="N4507">
        <v>516.37199999999996</v>
      </c>
      <c r="O4507" t="s">
        <v>188</v>
      </c>
      <c r="P4507" t="s">
        <v>327</v>
      </c>
      <c r="Q4507">
        <v>3</v>
      </c>
      <c r="R4507" t="s">
        <v>328</v>
      </c>
      <c r="S4507" s="13">
        <v>-10</v>
      </c>
      <c r="T4507">
        <v>10</v>
      </c>
      <c r="U4507">
        <v>222.03</v>
      </c>
      <c r="V4507">
        <v>222.03</v>
      </c>
      <c r="W4507">
        <v>8167</v>
      </c>
    </row>
    <row r="4508" spans="1:23" x14ac:dyDescent="0.5">
      <c r="A4508" t="s">
        <v>222</v>
      </c>
      <c r="B4508" t="s">
        <v>279</v>
      </c>
      <c r="C4508" t="s">
        <v>36</v>
      </c>
      <c r="D4508" t="s">
        <v>80</v>
      </c>
      <c r="E4508">
        <v>532.87199999999996</v>
      </c>
      <c r="F4508">
        <v>3</v>
      </c>
      <c r="G4508">
        <v>6.8900000000000006</v>
      </c>
      <c r="H4508">
        <v>6.8900000000000006</v>
      </c>
      <c r="I4508">
        <v>3</v>
      </c>
      <c r="J4508" s="13">
        <v>38043</v>
      </c>
      <c r="K4508" s="13">
        <v>38063</v>
      </c>
      <c r="L4508" t="s">
        <v>331</v>
      </c>
      <c r="M4508">
        <v>16.78</v>
      </c>
      <c r="N4508">
        <v>516.09199999999998</v>
      </c>
      <c r="O4508" t="s">
        <v>188</v>
      </c>
      <c r="P4508" t="s">
        <v>327</v>
      </c>
      <c r="Q4508">
        <v>2</v>
      </c>
      <c r="R4508" t="s">
        <v>329</v>
      </c>
      <c r="S4508" s="13">
        <v>-20</v>
      </c>
      <c r="T4508">
        <v>20</v>
      </c>
      <c r="U4508">
        <v>222.03</v>
      </c>
      <c r="V4508">
        <v>222.03</v>
      </c>
      <c r="W4508">
        <v>8167</v>
      </c>
    </row>
    <row r="4509" spans="1:23" x14ac:dyDescent="0.5">
      <c r="A4509" t="s">
        <v>221</v>
      </c>
      <c r="B4509" t="s">
        <v>279</v>
      </c>
      <c r="C4509" t="s">
        <v>36</v>
      </c>
      <c r="D4509" t="s">
        <v>80</v>
      </c>
      <c r="E4509">
        <v>532.87199999999996</v>
      </c>
      <c r="F4509">
        <v>3</v>
      </c>
      <c r="G4509">
        <v>8</v>
      </c>
      <c r="H4509">
        <v>7</v>
      </c>
      <c r="I4509">
        <v>3</v>
      </c>
      <c r="J4509" s="13">
        <v>37990</v>
      </c>
      <c r="K4509" s="13">
        <v>38003</v>
      </c>
      <c r="L4509" t="s">
        <v>322</v>
      </c>
      <c r="M4509">
        <v>18</v>
      </c>
      <c r="N4509">
        <v>514.87199999999996</v>
      </c>
      <c r="O4509" t="s">
        <v>188</v>
      </c>
      <c r="P4509" t="s">
        <v>327</v>
      </c>
      <c r="Q4509">
        <v>1</v>
      </c>
      <c r="R4509" t="s">
        <v>330</v>
      </c>
      <c r="S4509" s="13">
        <v>-13</v>
      </c>
      <c r="T4509">
        <v>13</v>
      </c>
      <c r="U4509">
        <v>222.03</v>
      </c>
      <c r="V4509">
        <v>222.03</v>
      </c>
      <c r="W4509">
        <v>8167</v>
      </c>
    </row>
    <row r="4510" spans="1:23" x14ac:dyDescent="0.5">
      <c r="A4510" t="s">
        <v>221</v>
      </c>
      <c r="B4510" t="s">
        <v>279</v>
      </c>
      <c r="C4510" t="s">
        <v>36</v>
      </c>
      <c r="D4510" t="s">
        <v>80</v>
      </c>
      <c r="E4510">
        <v>532.87199999999996</v>
      </c>
      <c r="F4510">
        <v>3</v>
      </c>
      <c r="G4510">
        <v>7.3299999999999983</v>
      </c>
      <c r="H4510">
        <v>3.3299999999999983</v>
      </c>
      <c r="I4510">
        <v>3</v>
      </c>
      <c r="J4510" s="13">
        <v>37983</v>
      </c>
      <c r="K4510" s="13">
        <v>37991</v>
      </c>
      <c r="L4510" t="s">
        <v>322</v>
      </c>
      <c r="M4510">
        <v>13.659999999999997</v>
      </c>
      <c r="N4510">
        <v>519.21199999999999</v>
      </c>
      <c r="O4510" t="s">
        <v>187</v>
      </c>
      <c r="P4510" t="s">
        <v>308</v>
      </c>
      <c r="Q4510">
        <v>12</v>
      </c>
      <c r="R4510" t="s">
        <v>309</v>
      </c>
      <c r="S4510" s="13">
        <v>-8</v>
      </c>
      <c r="T4510">
        <v>8</v>
      </c>
      <c r="U4510">
        <v>222.03</v>
      </c>
      <c r="V4510">
        <v>222.03</v>
      </c>
      <c r="W4510">
        <v>8167</v>
      </c>
    </row>
    <row r="4511" spans="1:23" x14ac:dyDescent="0.5">
      <c r="A4511" t="s">
        <v>222</v>
      </c>
      <c r="B4511" t="s">
        <v>279</v>
      </c>
      <c r="C4511" t="s">
        <v>36</v>
      </c>
      <c r="D4511" t="s">
        <v>80</v>
      </c>
      <c r="E4511">
        <v>532.87199999999996</v>
      </c>
      <c r="F4511">
        <v>3</v>
      </c>
      <c r="G4511">
        <v>7.1199999999999974</v>
      </c>
      <c r="H4511">
        <v>6.1199999999999974</v>
      </c>
      <c r="I4511">
        <v>3</v>
      </c>
      <c r="J4511" s="13">
        <v>37939</v>
      </c>
      <c r="K4511" s="13">
        <v>37957</v>
      </c>
      <c r="L4511" t="s">
        <v>331</v>
      </c>
      <c r="M4511">
        <v>16.239999999999995</v>
      </c>
      <c r="N4511">
        <v>516.63199999999995</v>
      </c>
      <c r="O4511" t="s">
        <v>187</v>
      </c>
      <c r="P4511" t="s">
        <v>308</v>
      </c>
      <c r="Q4511">
        <v>11</v>
      </c>
      <c r="R4511" t="s">
        <v>312</v>
      </c>
      <c r="S4511" s="13">
        <v>-18</v>
      </c>
      <c r="T4511">
        <v>18</v>
      </c>
      <c r="U4511">
        <v>222.03</v>
      </c>
      <c r="V4511">
        <v>222.03</v>
      </c>
      <c r="W4511">
        <v>8167</v>
      </c>
    </row>
    <row r="4512" spans="1:23" x14ac:dyDescent="0.5">
      <c r="A4512" t="s">
        <v>224</v>
      </c>
      <c r="B4512" t="s">
        <v>279</v>
      </c>
      <c r="C4512" t="s">
        <v>36</v>
      </c>
      <c r="D4512" t="s">
        <v>80</v>
      </c>
      <c r="E4512">
        <v>532.87199999999996</v>
      </c>
      <c r="F4512">
        <v>3</v>
      </c>
      <c r="G4512">
        <v>7.6099999999999994</v>
      </c>
      <c r="H4512">
        <v>4.6099999999999994</v>
      </c>
      <c r="I4512">
        <v>3</v>
      </c>
      <c r="J4512" s="13">
        <v>37891</v>
      </c>
      <c r="K4512" s="13">
        <v>37904</v>
      </c>
      <c r="L4512" t="s">
        <v>313</v>
      </c>
      <c r="M4512">
        <v>15.219999999999999</v>
      </c>
      <c r="N4512">
        <v>517.65199999999993</v>
      </c>
      <c r="O4512" t="s">
        <v>187</v>
      </c>
      <c r="P4512" t="s">
        <v>316</v>
      </c>
      <c r="Q4512">
        <v>9</v>
      </c>
      <c r="R4512" t="s">
        <v>317</v>
      </c>
      <c r="S4512" s="13">
        <v>-13</v>
      </c>
      <c r="T4512">
        <v>13</v>
      </c>
      <c r="U4512">
        <v>222.03</v>
      </c>
      <c r="V4512">
        <v>222.03</v>
      </c>
      <c r="W4512">
        <v>8167</v>
      </c>
    </row>
    <row r="4513" spans="1:23" x14ac:dyDescent="0.5">
      <c r="A4513" t="s">
        <v>226</v>
      </c>
      <c r="B4513" t="s">
        <v>279</v>
      </c>
      <c r="C4513" t="s">
        <v>36</v>
      </c>
      <c r="D4513" t="s">
        <v>80</v>
      </c>
      <c r="E4513">
        <v>532.87199999999996</v>
      </c>
      <c r="F4513">
        <v>3</v>
      </c>
      <c r="G4513">
        <v>5.5499999999999972</v>
      </c>
      <c r="H4513">
        <v>6.5499999999999972</v>
      </c>
      <c r="I4513">
        <v>3</v>
      </c>
      <c r="J4513" s="13">
        <v>37740</v>
      </c>
      <c r="K4513" s="13">
        <v>37747</v>
      </c>
      <c r="L4513" t="s">
        <v>315</v>
      </c>
      <c r="M4513">
        <v>15.099999999999994</v>
      </c>
      <c r="N4513">
        <v>517.77199999999993</v>
      </c>
      <c r="O4513" t="s">
        <v>187</v>
      </c>
      <c r="P4513" t="s">
        <v>323</v>
      </c>
      <c r="Q4513">
        <v>4</v>
      </c>
      <c r="R4513" t="s">
        <v>326</v>
      </c>
      <c r="S4513" s="13">
        <v>-7</v>
      </c>
      <c r="T4513">
        <v>7</v>
      </c>
      <c r="U4513">
        <v>222.03</v>
      </c>
      <c r="V4513">
        <v>222.03</v>
      </c>
      <c r="W4513">
        <v>8167</v>
      </c>
    </row>
    <row r="4514" spans="1:23" x14ac:dyDescent="0.5">
      <c r="A4514" t="s">
        <v>226</v>
      </c>
      <c r="B4514" t="s">
        <v>279</v>
      </c>
      <c r="C4514" t="s">
        <v>36</v>
      </c>
      <c r="D4514" t="s">
        <v>80</v>
      </c>
      <c r="E4514">
        <v>532.87199999999996</v>
      </c>
      <c r="F4514">
        <v>3</v>
      </c>
      <c r="G4514">
        <v>9.84</v>
      </c>
      <c r="H4514">
        <v>5.84</v>
      </c>
      <c r="I4514">
        <v>3</v>
      </c>
      <c r="J4514" s="13">
        <v>37730</v>
      </c>
      <c r="K4514" s="13">
        <v>37738</v>
      </c>
      <c r="L4514" t="s">
        <v>315</v>
      </c>
      <c r="M4514">
        <v>18.68</v>
      </c>
      <c r="N4514">
        <v>514.19200000000001</v>
      </c>
      <c r="O4514" t="s">
        <v>187</v>
      </c>
      <c r="P4514" t="s">
        <v>323</v>
      </c>
      <c r="Q4514">
        <v>4</v>
      </c>
      <c r="R4514" t="s">
        <v>326</v>
      </c>
      <c r="S4514" s="13">
        <v>-8</v>
      </c>
      <c r="T4514">
        <v>8</v>
      </c>
      <c r="U4514">
        <v>222.03</v>
      </c>
      <c r="V4514">
        <v>222.03</v>
      </c>
      <c r="W4514">
        <v>8167</v>
      </c>
    </row>
    <row r="4515" spans="1:23" x14ac:dyDescent="0.5">
      <c r="A4515" t="s">
        <v>227</v>
      </c>
      <c r="B4515" t="s">
        <v>279</v>
      </c>
      <c r="C4515" t="s">
        <v>36</v>
      </c>
      <c r="D4515" t="s">
        <v>80</v>
      </c>
      <c r="E4515">
        <v>532.87199999999996</v>
      </c>
      <c r="F4515">
        <v>3</v>
      </c>
      <c r="G4515">
        <v>5.4500000000000028</v>
      </c>
      <c r="H4515">
        <v>6.4500000000000028</v>
      </c>
      <c r="I4515">
        <v>3</v>
      </c>
      <c r="J4515" s="13">
        <v>37709</v>
      </c>
      <c r="K4515" s="13">
        <v>37725</v>
      </c>
      <c r="L4515" t="s">
        <v>311</v>
      </c>
      <c r="M4515">
        <v>14.900000000000006</v>
      </c>
      <c r="N4515">
        <v>517.97199999999998</v>
      </c>
      <c r="O4515" t="s">
        <v>187</v>
      </c>
      <c r="P4515" t="s">
        <v>327</v>
      </c>
      <c r="Q4515">
        <v>3</v>
      </c>
      <c r="R4515" t="s">
        <v>328</v>
      </c>
      <c r="S4515" s="13">
        <v>-16</v>
      </c>
      <c r="T4515">
        <v>16</v>
      </c>
      <c r="U4515">
        <v>222.03</v>
      </c>
      <c r="V4515">
        <v>222.03</v>
      </c>
      <c r="W4515">
        <v>8167</v>
      </c>
    </row>
    <row r="4516" spans="1:23" x14ac:dyDescent="0.5">
      <c r="A4516" t="s">
        <v>221</v>
      </c>
      <c r="B4516" t="s">
        <v>279</v>
      </c>
      <c r="C4516" t="s">
        <v>36</v>
      </c>
      <c r="D4516" t="s">
        <v>80</v>
      </c>
      <c r="E4516">
        <v>532.87199999999996</v>
      </c>
      <c r="F4516">
        <v>3</v>
      </c>
      <c r="G4516">
        <v>7.75</v>
      </c>
      <c r="H4516">
        <v>6.75</v>
      </c>
      <c r="I4516">
        <v>3</v>
      </c>
      <c r="J4516" s="13">
        <v>37699</v>
      </c>
      <c r="K4516" s="13">
        <v>37715</v>
      </c>
      <c r="L4516" t="s">
        <v>322</v>
      </c>
      <c r="M4516">
        <v>17.5</v>
      </c>
      <c r="N4516">
        <v>515.37199999999996</v>
      </c>
      <c r="O4516" t="s">
        <v>187</v>
      </c>
      <c r="P4516" t="s">
        <v>327</v>
      </c>
      <c r="Q4516">
        <v>3</v>
      </c>
      <c r="R4516" t="s">
        <v>328</v>
      </c>
      <c r="S4516" s="13">
        <v>-16</v>
      </c>
      <c r="T4516">
        <v>16</v>
      </c>
      <c r="U4516">
        <v>222.03</v>
      </c>
      <c r="V4516">
        <v>222.03</v>
      </c>
      <c r="W4516">
        <v>8167</v>
      </c>
    </row>
    <row r="4517" spans="1:23" x14ac:dyDescent="0.5">
      <c r="A4517" t="s">
        <v>222</v>
      </c>
      <c r="B4517" t="s">
        <v>279</v>
      </c>
      <c r="C4517" t="s">
        <v>36</v>
      </c>
      <c r="D4517" t="s">
        <v>80</v>
      </c>
      <c r="E4517">
        <v>532.87199999999996</v>
      </c>
      <c r="F4517">
        <v>3</v>
      </c>
      <c r="G4517">
        <v>6.5499999999999972</v>
      </c>
      <c r="H4517">
        <v>5.5499999999999972</v>
      </c>
      <c r="I4517">
        <v>3</v>
      </c>
      <c r="J4517" s="13">
        <v>37655</v>
      </c>
      <c r="K4517" s="13">
        <v>37675</v>
      </c>
      <c r="L4517" t="s">
        <v>331</v>
      </c>
      <c r="M4517">
        <v>15.099999999999994</v>
      </c>
      <c r="N4517">
        <v>517.77199999999993</v>
      </c>
      <c r="O4517" t="s">
        <v>187</v>
      </c>
      <c r="P4517" t="s">
        <v>327</v>
      </c>
      <c r="Q4517">
        <v>2</v>
      </c>
      <c r="R4517" t="s">
        <v>329</v>
      </c>
      <c r="S4517" s="13">
        <v>-20</v>
      </c>
      <c r="T4517">
        <v>20</v>
      </c>
      <c r="U4517">
        <v>222.03</v>
      </c>
      <c r="V4517">
        <v>222.03</v>
      </c>
      <c r="W4517">
        <v>8167</v>
      </c>
    </row>
    <row r="4518" spans="1:23" x14ac:dyDescent="0.5">
      <c r="A4518" t="s">
        <v>228</v>
      </c>
      <c r="B4518" t="s">
        <v>279</v>
      </c>
      <c r="C4518" t="s">
        <v>36</v>
      </c>
      <c r="D4518" t="s">
        <v>80</v>
      </c>
      <c r="E4518">
        <v>532.87199999999996</v>
      </c>
      <c r="F4518">
        <v>3</v>
      </c>
      <c r="G4518">
        <v>6</v>
      </c>
      <c r="H4518">
        <v>3</v>
      </c>
      <c r="I4518">
        <v>3</v>
      </c>
      <c r="J4518" s="13">
        <v>37617</v>
      </c>
      <c r="K4518" s="13">
        <v>37627</v>
      </c>
      <c r="L4518" t="s">
        <v>310</v>
      </c>
      <c r="M4518">
        <v>12</v>
      </c>
      <c r="N4518">
        <v>520.87199999999996</v>
      </c>
      <c r="O4518" t="s">
        <v>186</v>
      </c>
      <c r="P4518" t="s">
        <v>308</v>
      </c>
      <c r="Q4518">
        <v>12</v>
      </c>
      <c r="R4518" t="s">
        <v>309</v>
      </c>
      <c r="S4518" s="13">
        <v>-10</v>
      </c>
      <c r="T4518">
        <v>10</v>
      </c>
      <c r="U4518">
        <v>222.03</v>
      </c>
      <c r="V4518">
        <v>222.03</v>
      </c>
      <c r="W4518">
        <v>8167</v>
      </c>
    </row>
    <row r="4519" spans="1:23" x14ac:dyDescent="0.5">
      <c r="A4519" t="s">
        <v>223</v>
      </c>
      <c r="B4519" t="s">
        <v>279</v>
      </c>
      <c r="C4519" t="s">
        <v>36</v>
      </c>
      <c r="D4519" t="s">
        <v>80</v>
      </c>
      <c r="E4519">
        <v>532.87199999999996</v>
      </c>
      <c r="F4519">
        <v>3</v>
      </c>
      <c r="G4519">
        <v>6.5499999999999972</v>
      </c>
      <c r="H4519">
        <v>3.5499999999999972</v>
      </c>
      <c r="I4519">
        <v>3</v>
      </c>
      <c r="J4519" s="13">
        <v>37585</v>
      </c>
      <c r="K4519" s="13">
        <v>37603</v>
      </c>
      <c r="L4519" t="s">
        <v>307</v>
      </c>
      <c r="M4519">
        <v>13.099999999999994</v>
      </c>
      <c r="N4519">
        <v>519.77199999999993</v>
      </c>
      <c r="O4519" t="s">
        <v>186</v>
      </c>
      <c r="P4519" t="s">
        <v>308</v>
      </c>
      <c r="Q4519">
        <v>11</v>
      </c>
      <c r="R4519" t="s">
        <v>312</v>
      </c>
      <c r="S4519" s="13">
        <v>-18</v>
      </c>
      <c r="T4519">
        <v>18</v>
      </c>
      <c r="U4519">
        <v>222.03</v>
      </c>
      <c r="V4519">
        <v>222.03</v>
      </c>
      <c r="W4519">
        <v>8167</v>
      </c>
    </row>
    <row r="4520" spans="1:23" x14ac:dyDescent="0.5">
      <c r="A4520" t="s">
        <v>228</v>
      </c>
      <c r="B4520" t="s">
        <v>279</v>
      </c>
      <c r="C4520" t="s">
        <v>36</v>
      </c>
      <c r="D4520" t="s">
        <v>80</v>
      </c>
      <c r="E4520">
        <v>532.87199999999996</v>
      </c>
      <c r="F4520">
        <v>3</v>
      </c>
      <c r="G4520">
        <v>6.2000000000000028</v>
      </c>
      <c r="H4520">
        <v>4.2000000000000028</v>
      </c>
      <c r="I4520">
        <v>3</v>
      </c>
      <c r="J4520" s="13">
        <v>37565</v>
      </c>
      <c r="K4520" s="13">
        <v>37572</v>
      </c>
      <c r="L4520" t="s">
        <v>310</v>
      </c>
      <c r="M4520">
        <v>13.400000000000006</v>
      </c>
      <c r="N4520">
        <v>519.47199999999998</v>
      </c>
      <c r="O4520" t="s">
        <v>186</v>
      </c>
      <c r="P4520" t="s">
        <v>308</v>
      </c>
      <c r="Q4520">
        <v>11</v>
      </c>
      <c r="R4520" t="s">
        <v>312</v>
      </c>
      <c r="S4520" s="13">
        <v>-7</v>
      </c>
      <c r="T4520">
        <v>7</v>
      </c>
      <c r="U4520">
        <v>222.03</v>
      </c>
      <c r="V4520">
        <v>222.03</v>
      </c>
      <c r="W4520">
        <v>8167</v>
      </c>
    </row>
    <row r="4521" spans="1:23" x14ac:dyDescent="0.5">
      <c r="A4521" t="s">
        <v>225</v>
      </c>
      <c r="B4521" t="s">
        <v>279</v>
      </c>
      <c r="C4521" t="s">
        <v>36</v>
      </c>
      <c r="D4521" t="s">
        <v>80</v>
      </c>
      <c r="E4521">
        <v>532.87199999999996</v>
      </c>
      <c r="F4521">
        <v>3</v>
      </c>
      <c r="G4521">
        <v>8.9899999999999984</v>
      </c>
      <c r="H4521">
        <v>3.9899999999999984</v>
      </c>
      <c r="I4521">
        <v>3</v>
      </c>
      <c r="J4521" s="13">
        <v>37548</v>
      </c>
      <c r="K4521" s="13">
        <v>37568</v>
      </c>
      <c r="L4521" t="s">
        <v>321</v>
      </c>
      <c r="M4521">
        <v>15.979999999999997</v>
      </c>
      <c r="N4521">
        <v>516.89199999999994</v>
      </c>
      <c r="O4521" t="s">
        <v>186</v>
      </c>
      <c r="P4521" t="s">
        <v>308</v>
      </c>
      <c r="Q4521">
        <v>10</v>
      </c>
      <c r="R4521" t="s">
        <v>314</v>
      </c>
      <c r="S4521" s="13">
        <v>-20</v>
      </c>
      <c r="T4521">
        <v>20</v>
      </c>
      <c r="U4521">
        <v>222.03</v>
      </c>
      <c r="V4521">
        <v>222.03</v>
      </c>
      <c r="W4521">
        <v>8167</v>
      </c>
    </row>
    <row r="4522" spans="1:23" x14ac:dyDescent="0.5">
      <c r="A4522" t="s">
        <v>227</v>
      </c>
      <c r="B4522" t="s">
        <v>279</v>
      </c>
      <c r="C4522" t="s">
        <v>36</v>
      </c>
      <c r="D4522" t="s">
        <v>80</v>
      </c>
      <c r="E4522">
        <v>532.87199999999996</v>
      </c>
      <c r="F4522">
        <v>3</v>
      </c>
      <c r="G4522">
        <v>9.5799999999999983</v>
      </c>
      <c r="H4522">
        <v>4.5799999999999983</v>
      </c>
      <c r="I4522">
        <v>3</v>
      </c>
      <c r="J4522" s="13">
        <v>37545</v>
      </c>
      <c r="K4522" s="13">
        <v>37563</v>
      </c>
      <c r="L4522" t="s">
        <v>311</v>
      </c>
      <c r="M4522">
        <v>17.159999999999997</v>
      </c>
      <c r="N4522">
        <v>515.71199999999999</v>
      </c>
      <c r="O4522" t="s">
        <v>186</v>
      </c>
      <c r="P4522" t="s">
        <v>308</v>
      </c>
      <c r="Q4522">
        <v>10</v>
      </c>
      <c r="R4522" t="s">
        <v>314</v>
      </c>
      <c r="S4522" s="13">
        <v>-18</v>
      </c>
      <c r="T4522">
        <v>18</v>
      </c>
      <c r="U4522">
        <v>222.03</v>
      </c>
      <c r="V4522">
        <v>222.03</v>
      </c>
      <c r="W4522">
        <v>8167</v>
      </c>
    </row>
    <row r="4523" spans="1:23" x14ac:dyDescent="0.5">
      <c r="A4523" t="s">
        <v>223</v>
      </c>
      <c r="B4523" t="s">
        <v>279</v>
      </c>
      <c r="C4523" t="s">
        <v>36</v>
      </c>
      <c r="D4523" t="s">
        <v>80</v>
      </c>
      <c r="E4523">
        <v>532.87199999999996</v>
      </c>
      <c r="F4523">
        <v>3</v>
      </c>
      <c r="G4523">
        <v>8.5499999999999972</v>
      </c>
      <c r="H4523">
        <v>5.5499999999999972</v>
      </c>
      <c r="I4523">
        <v>3</v>
      </c>
      <c r="J4523" s="13">
        <v>37416</v>
      </c>
      <c r="K4523" s="13">
        <v>37428</v>
      </c>
      <c r="L4523" t="s">
        <v>307</v>
      </c>
      <c r="M4523">
        <v>17.099999999999994</v>
      </c>
      <c r="N4523">
        <v>515.77199999999993</v>
      </c>
      <c r="O4523" t="s">
        <v>186</v>
      </c>
      <c r="P4523" t="s">
        <v>323</v>
      </c>
      <c r="Q4523">
        <v>6</v>
      </c>
      <c r="R4523" t="s">
        <v>324</v>
      </c>
      <c r="S4523" s="13">
        <v>-12</v>
      </c>
      <c r="T4523">
        <v>12</v>
      </c>
      <c r="U4523">
        <v>222.03</v>
      </c>
      <c r="V4523">
        <v>222.03</v>
      </c>
      <c r="W4523">
        <v>8167</v>
      </c>
    </row>
    <row r="4524" spans="1:23" x14ac:dyDescent="0.5">
      <c r="A4524" t="s">
        <v>228</v>
      </c>
      <c r="B4524" t="s">
        <v>279</v>
      </c>
      <c r="C4524" t="s">
        <v>36</v>
      </c>
      <c r="D4524" t="s">
        <v>80</v>
      </c>
      <c r="E4524">
        <v>532.87199999999996</v>
      </c>
      <c r="F4524">
        <v>3</v>
      </c>
      <c r="G4524">
        <v>7.25</v>
      </c>
      <c r="H4524">
        <v>6.25</v>
      </c>
      <c r="I4524">
        <v>3</v>
      </c>
      <c r="J4524" s="13">
        <v>37409</v>
      </c>
      <c r="K4524" s="13">
        <v>37417</v>
      </c>
      <c r="L4524" t="s">
        <v>310</v>
      </c>
      <c r="M4524">
        <v>16.5</v>
      </c>
      <c r="N4524">
        <v>516.37199999999996</v>
      </c>
      <c r="O4524" t="s">
        <v>186</v>
      </c>
      <c r="P4524" t="s">
        <v>323</v>
      </c>
      <c r="Q4524">
        <v>6</v>
      </c>
      <c r="R4524" t="s">
        <v>324</v>
      </c>
      <c r="S4524" s="13">
        <v>-8</v>
      </c>
      <c r="T4524">
        <v>8</v>
      </c>
      <c r="U4524">
        <v>222.03</v>
      </c>
      <c r="V4524">
        <v>222.03</v>
      </c>
      <c r="W4524">
        <v>8167</v>
      </c>
    </row>
    <row r="4525" spans="1:23" x14ac:dyDescent="0.5">
      <c r="A4525" t="s">
        <v>228</v>
      </c>
      <c r="B4525" t="s">
        <v>279</v>
      </c>
      <c r="C4525" t="s">
        <v>36</v>
      </c>
      <c r="D4525" t="s">
        <v>80</v>
      </c>
      <c r="E4525">
        <v>532.87199999999996</v>
      </c>
      <c r="F4525">
        <v>3</v>
      </c>
      <c r="G4525">
        <v>8.2199999999999989</v>
      </c>
      <c r="H4525">
        <v>4.2199999999999989</v>
      </c>
      <c r="I4525">
        <v>3</v>
      </c>
      <c r="J4525" s="13">
        <v>37396</v>
      </c>
      <c r="K4525" s="13">
        <v>37404</v>
      </c>
      <c r="L4525" t="s">
        <v>310</v>
      </c>
      <c r="M4525">
        <v>15.439999999999998</v>
      </c>
      <c r="N4525">
        <v>517.43200000000002</v>
      </c>
      <c r="O4525" t="s">
        <v>186</v>
      </c>
      <c r="P4525" t="s">
        <v>323</v>
      </c>
      <c r="Q4525">
        <v>5</v>
      </c>
      <c r="R4525" t="s">
        <v>325</v>
      </c>
      <c r="S4525" s="13">
        <v>-8</v>
      </c>
      <c r="T4525">
        <v>8</v>
      </c>
      <c r="U4525">
        <v>222.03</v>
      </c>
      <c r="V4525">
        <v>222.03</v>
      </c>
      <c r="W4525">
        <v>8167</v>
      </c>
    </row>
    <row r="4526" spans="1:23" x14ac:dyDescent="0.5">
      <c r="A4526" t="s">
        <v>222</v>
      </c>
      <c r="B4526" t="s">
        <v>279</v>
      </c>
      <c r="C4526" t="s">
        <v>36</v>
      </c>
      <c r="D4526" t="s">
        <v>80</v>
      </c>
      <c r="E4526">
        <v>532.87199999999996</v>
      </c>
      <c r="F4526">
        <v>3</v>
      </c>
      <c r="G4526">
        <v>6</v>
      </c>
      <c r="H4526">
        <v>7</v>
      </c>
      <c r="I4526">
        <v>3</v>
      </c>
      <c r="J4526" s="13">
        <v>37358</v>
      </c>
      <c r="K4526" s="13">
        <v>37366</v>
      </c>
      <c r="L4526" t="s">
        <v>331</v>
      </c>
      <c r="M4526">
        <v>16</v>
      </c>
      <c r="N4526">
        <v>516.87199999999996</v>
      </c>
      <c r="O4526" t="s">
        <v>186</v>
      </c>
      <c r="P4526" t="s">
        <v>323</v>
      </c>
      <c r="Q4526">
        <v>4</v>
      </c>
      <c r="R4526" t="s">
        <v>326</v>
      </c>
      <c r="S4526" s="13">
        <v>-8</v>
      </c>
      <c r="T4526">
        <v>8</v>
      </c>
      <c r="U4526">
        <v>222.03</v>
      </c>
      <c r="V4526">
        <v>222.03</v>
      </c>
      <c r="W4526">
        <v>8167</v>
      </c>
    </row>
    <row r="4527" spans="1:23" x14ac:dyDescent="0.5">
      <c r="A4527" t="s">
        <v>223</v>
      </c>
      <c r="B4527" t="s">
        <v>279</v>
      </c>
      <c r="C4527" t="s">
        <v>36</v>
      </c>
      <c r="D4527" t="s">
        <v>80</v>
      </c>
      <c r="E4527">
        <v>532.87199999999996</v>
      </c>
      <c r="F4527">
        <v>3</v>
      </c>
      <c r="G4527">
        <v>9.84</v>
      </c>
      <c r="H4527">
        <v>4.84</v>
      </c>
      <c r="I4527">
        <v>3</v>
      </c>
      <c r="J4527" s="13">
        <v>37357</v>
      </c>
      <c r="K4527" s="13">
        <v>37375</v>
      </c>
      <c r="L4527" t="s">
        <v>307</v>
      </c>
      <c r="M4527">
        <v>17.68</v>
      </c>
      <c r="N4527">
        <v>515.19200000000001</v>
      </c>
      <c r="O4527" t="s">
        <v>186</v>
      </c>
      <c r="P4527" t="s">
        <v>323</v>
      </c>
      <c r="Q4527">
        <v>4</v>
      </c>
      <c r="R4527" t="s">
        <v>326</v>
      </c>
      <c r="S4527" s="13">
        <v>-18</v>
      </c>
      <c r="T4527">
        <v>18</v>
      </c>
      <c r="U4527">
        <v>222.03</v>
      </c>
      <c r="V4527">
        <v>222.03</v>
      </c>
      <c r="W4527">
        <v>8167</v>
      </c>
    </row>
    <row r="4528" spans="1:23" x14ac:dyDescent="0.5">
      <c r="A4528" t="s">
        <v>227</v>
      </c>
      <c r="B4528" t="s">
        <v>279</v>
      </c>
      <c r="C4528" t="s">
        <v>36</v>
      </c>
      <c r="D4528" t="s">
        <v>80</v>
      </c>
      <c r="E4528">
        <v>532.87199999999996</v>
      </c>
      <c r="F4528">
        <v>3</v>
      </c>
      <c r="G4528">
        <v>7.5499999999999972</v>
      </c>
      <c r="H4528">
        <v>4.5499999999999972</v>
      </c>
      <c r="I4528">
        <v>3</v>
      </c>
      <c r="J4528" s="13">
        <v>37282</v>
      </c>
      <c r="K4528" s="13">
        <v>37300</v>
      </c>
      <c r="L4528" t="s">
        <v>311</v>
      </c>
      <c r="M4528">
        <v>15.099999999999994</v>
      </c>
      <c r="N4528">
        <v>517.77199999999993</v>
      </c>
      <c r="O4528" t="s">
        <v>186</v>
      </c>
      <c r="P4528" t="s">
        <v>327</v>
      </c>
      <c r="Q4528">
        <v>1</v>
      </c>
      <c r="R4528" t="s">
        <v>330</v>
      </c>
      <c r="S4528" s="13">
        <v>-18</v>
      </c>
      <c r="T4528">
        <v>18</v>
      </c>
      <c r="U4528">
        <v>222.03</v>
      </c>
      <c r="V4528">
        <v>222.03</v>
      </c>
      <c r="W4528">
        <v>8167</v>
      </c>
    </row>
    <row r="4529" spans="1:23" x14ac:dyDescent="0.5">
      <c r="A4529" t="s">
        <v>223</v>
      </c>
      <c r="B4529" t="s">
        <v>279</v>
      </c>
      <c r="C4529" t="s">
        <v>36</v>
      </c>
      <c r="D4529" t="s">
        <v>80</v>
      </c>
      <c r="E4529">
        <v>532.87199999999996</v>
      </c>
      <c r="F4529">
        <v>3</v>
      </c>
      <c r="G4529">
        <v>8.75</v>
      </c>
      <c r="H4529">
        <v>3.75</v>
      </c>
      <c r="I4529">
        <v>3</v>
      </c>
      <c r="J4529" s="13">
        <v>37194</v>
      </c>
      <c r="K4529" s="13">
        <v>37214</v>
      </c>
      <c r="L4529" t="s">
        <v>307</v>
      </c>
      <c r="M4529">
        <v>15.5</v>
      </c>
      <c r="N4529">
        <v>517.37199999999996</v>
      </c>
      <c r="O4529" t="s">
        <v>185</v>
      </c>
      <c r="P4529" t="s">
        <v>308</v>
      </c>
      <c r="Q4529">
        <v>10</v>
      </c>
      <c r="R4529" t="s">
        <v>314</v>
      </c>
      <c r="S4529" s="13">
        <v>-20</v>
      </c>
      <c r="T4529">
        <v>20</v>
      </c>
      <c r="U4529">
        <v>222.03</v>
      </c>
      <c r="V4529">
        <v>222.03</v>
      </c>
      <c r="W4529">
        <v>8167</v>
      </c>
    </row>
    <row r="4530" spans="1:23" x14ac:dyDescent="0.5">
      <c r="A4530" t="s">
        <v>226</v>
      </c>
      <c r="B4530" t="s">
        <v>279</v>
      </c>
      <c r="C4530" t="s">
        <v>36</v>
      </c>
      <c r="D4530" t="s">
        <v>80</v>
      </c>
      <c r="E4530">
        <v>532.87199999999996</v>
      </c>
      <c r="F4530">
        <v>3</v>
      </c>
      <c r="G4530">
        <v>7.2199999999999989</v>
      </c>
      <c r="H4530">
        <v>5.2199999999999989</v>
      </c>
      <c r="I4530">
        <v>3</v>
      </c>
      <c r="J4530" s="13">
        <v>37077</v>
      </c>
      <c r="K4530" s="13">
        <v>37091</v>
      </c>
      <c r="L4530" t="s">
        <v>315</v>
      </c>
      <c r="M4530">
        <v>15.439999999999998</v>
      </c>
      <c r="N4530">
        <v>517.43200000000002</v>
      </c>
      <c r="O4530" t="s">
        <v>185</v>
      </c>
      <c r="P4530" t="s">
        <v>316</v>
      </c>
      <c r="Q4530">
        <v>7</v>
      </c>
      <c r="R4530" t="s">
        <v>320</v>
      </c>
      <c r="S4530" s="13">
        <v>-14</v>
      </c>
      <c r="T4530">
        <v>14</v>
      </c>
      <c r="U4530">
        <v>222.03</v>
      </c>
      <c r="V4530">
        <v>222.03</v>
      </c>
      <c r="W4530">
        <v>8167</v>
      </c>
    </row>
    <row r="4531" spans="1:23" x14ac:dyDescent="0.5">
      <c r="A4531" t="s">
        <v>226</v>
      </c>
      <c r="B4531" t="s">
        <v>279</v>
      </c>
      <c r="C4531" t="s">
        <v>36</v>
      </c>
      <c r="D4531" t="s">
        <v>80</v>
      </c>
      <c r="E4531">
        <v>532.87199999999996</v>
      </c>
      <c r="F4531">
        <v>3</v>
      </c>
      <c r="G4531">
        <v>5.5799999999999983</v>
      </c>
      <c r="H4531">
        <v>6.5799999999999983</v>
      </c>
      <c r="I4531">
        <v>3</v>
      </c>
      <c r="J4531" s="13">
        <v>37072</v>
      </c>
      <c r="K4531" s="13">
        <v>37086</v>
      </c>
      <c r="L4531" t="s">
        <v>315</v>
      </c>
      <c r="M4531">
        <v>15.159999999999997</v>
      </c>
      <c r="N4531">
        <v>517.71199999999999</v>
      </c>
      <c r="O4531" t="s">
        <v>185</v>
      </c>
      <c r="P4531" t="s">
        <v>323</v>
      </c>
      <c r="Q4531">
        <v>6</v>
      </c>
      <c r="R4531" t="s">
        <v>324</v>
      </c>
      <c r="S4531" s="13">
        <v>-14</v>
      </c>
      <c r="T4531">
        <v>14</v>
      </c>
      <c r="U4531">
        <v>222.03</v>
      </c>
      <c r="V4531">
        <v>222.03</v>
      </c>
      <c r="W4531">
        <v>8167</v>
      </c>
    </row>
    <row r="4532" spans="1:23" x14ac:dyDescent="0.5">
      <c r="A4532" t="s">
        <v>220</v>
      </c>
      <c r="B4532" t="s">
        <v>279</v>
      </c>
      <c r="C4532" t="s">
        <v>36</v>
      </c>
      <c r="D4532" t="s">
        <v>80</v>
      </c>
      <c r="E4532">
        <v>532.87199999999996</v>
      </c>
      <c r="F4532">
        <v>3</v>
      </c>
      <c r="G4532">
        <v>8.6499999999999986</v>
      </c>
      <c r="H4532">
        <v>4.6499999999999986</v>
      </c>
      <c r="I4532">
        <v>3</v>
      </c>
      <c r="J4532" s="13">
        <v>37066</v>
      </c>
      <c r="K4532" s="13">
        <v>37081</v>
      </c>
      <c r="L4532" t="s">
        <v>318</v>
      </c>
      <c r="M4532">
        <v>16.299999999999997</v>
      </c>
      <c r="N4532">
        <v>516.572</v>
      </c>
      <c r="O4532" t="s">
        <v>185</v>
      </c>
      <c r="P4532" t="s">
        <v>323</v>
      </c>
      <c r="Q4532">
        <v>6</v>
      </c>
      <c r="R4532" t="s">
        <v>324</v>
      </c>
      <c r="S4532" s="13">
        <v>-15</v>
      </c>
      <c r="T4532">
        <v>15</v>
      </c>
      <c r="U4532">
        <v>222.03</v>
      </c>
      <c r="V4532">
        <v>222.03</v>
      </c>
      <c r="W4532">
        <v>8167</v>
      </c>
    </row>
    <row r="4533" spans="1:23" x14ac:dyDescent="0.5">
      <c r="A4533" t="s">
        <v>226</v>
      </c>
      <c r="B4533" t="s">
        <v>279</v>
      </c>
      <c r="C4533" t="s">
        <v>36</v>
      </c>
      <c r="D4533" t="s">
        <v>80</v>
      </c>
      <c r="E4533">
        <v>532.87199999999996</v>
      </c>
      <c r="F4533">
        <v>3</v>
      </c>
      <c r="G4533">
        <v>6.8599999999999994</v>
      </c>
      <c r="H4533">
        <v>4.8599999999999994</v>
      </c>
      <c r="I4533">
        <v>3</v>
      </c>
      <c r="J4533" s="13">
        <v>37043</v>
      </c>
      <c r="K4533" s="13">
        <v>37061</v>
      </c>
      <c r="L4533" t="s">
        <v>315</v>
      </c>
      <c r="M4533">
        <v>14.719999999999999</v>
      </c>
      <c r="N4533">
        <v>518.15199999999993</v>
      </c>
      <c r="O4533" t="s">
        <v>185</v>
      </c>
      <c r="P4533" t="s">
        <v>323</v>
      </c>
      <c r="Q4533">
        <v>6</v>
      </c>
      <c r="R4533" t="s">
        <v>324</v>
      </c>
      <c r="S4533" s="13">
        <v>-18</v>
      </c>
      <c r="T4533">
        <v>18</v>
      </c>
      <c r="U4533">
        <v>222.03</v>
      </c>
      <c r="V4533">
        <v>222.03</v>
      </c>
      <c r="W4533">
        <v>8167</v>
      </c>
    </row>
    <row r="4534" spans="1:23" x14ac:dyDescent="0.5">
      <c r="A4534" t="s">
        <v>225</v>
      </c>
      <c r="B4534" t="s">
        <v>279</v>
      </c>
      <c r="C4534" t="s">
        <v>36</v>
      </c>
      <c r="D4534" t="s">
        <v>80</v>
      </c>
      <c r="E4534">
        <v>532.87199999999996</v>
      </c>
      <c r="F4534">
        <v>3</v>
      </c>
      <c r="G4534">
        <v>6.9899999999999984</v>
      </c>
      <c r="H4534">
        <v>6.9899999999999984</v>
      </c>
      <c r="I4534">
        <v>3</v>
      </c>
      <c r="J4534" s="13">
        <v>37019</v>
      </c>
      <c r="K4534" s="13">
        <v>37029</v>
      </c>
      <c r="L4534" t="s">
        <v>321</v>
      </c>
      <c r="M4534">
        <v>16.979999999999997</v>
      </c>
      <c r="N4534">
        <v>515.89199999999994</v>
      </c>
      <c r="O4534" t="s">
        <v>185</v>
      </c>
      <c r="P4534" t="s">
        <v>323</v>
      </c>
      <c r="Q4534">
        <v>5</v>
      </c>
      <c r="R4534" t="s">
        <v>325</v>
      </c>
      <c r="S4534" s="13">
        <v>-10</v>
      </c>
      <c r="T4534">
        <v>10</v>
      </c>
      <c r="U4534">
        <v>222.03</v>
      </c>
      <c r="V4534">
        <v>222.03</v>
      </c>
      <c r="W4534">
        <v>8167</v>
      </c>
    </row>
    <row r="4535" spans="1:23" x14ac:dyDescent="0.5">
      <c r="A4535" t="s">
        <v>226</v>
      </c>
      <c r="B4535" t="s">
        <v>279</v>
      </c>
      <c r="C4535" t="s">
        <v>36</v>
      </c>
      <c r="D4535" t="s">
        <v>80</v>
      </c>
      <c r="E4535">
        <v>532.87199999999996</v>
      </c>
      <c r="F4535">
        <v>3</v>
      </c>
      <c r="G4535">
        <v>5.1000000000000014</v>
      </c>
      <c r="H4535">
        <v>4.1000000000000014</v>
      </c>
      <c r="I4535">
        <v>3</v>
      </c>
      <c r="J4535" s="13">
        <v>36996</v>
      </c>
      <c r="K4535" s="13">
        <v>37004</v>
      </c>
      <c r="L4535" t="s">
        <v>315</v>
      </c>
      <c r="M4535">
        <v>12.200000000000003</v>
      </c>
      <c r="N4535">
        <v>520.67199999999991</v>
      </c>
      <c r="O4535" t="s">
        <v>185</v>
      </c>
      <c r="P4535" t="s">
        <v>323</v>
      </c>
      <c r="Q4535">
        <v>4</v>
      </c>
      <c r="R4535" t="s">
        <v>326</v>
      </c>
      <c r="S4535" s="13">
        <v>-8</v>
      </c>
      <c r="T4535">
        <v>8</v>
      </c>
      <c r="U4535">
        <v>222.03</v>
      </c>
      <c r="V4535">
        <v>222.03</v>
      </c>
      <c r="W4535">
        <v>8167</v>
      </c>
    </row>
    <row r="4536" spans="1:23" x14ac:dyDescent="0.5">
      <c r="A4536" t="s">
        <v>228</v>
      </c>
      <c r="B4536" t="s">
        <v>279</v>
      </c>
      <c r="C4536" t="s">
        <v>36</v>
      </c>
      <c r="D4536" t="s">
        <v>80</v>
      </c>
      <c r="E4536">
        <v>532.87199999999996</v>
      </c>
      <c r="F4536">
        <v>3</v>
      </c>
      <c r="G4536">
        <v>6.990000000000002</v>
      </c>
      <c r="H4536">
        <v>5.990000000000002</v>
      </c>
      <c r="I4536">
        <v>3</v>
      </c>
      <c r="J4536" s="13">
        <v>36922</v>
      </c>
      <c r="K4536" s="13">
        <v>36933</v>
      </c>
      <c r="L4536" t="s">
        <v>310</v>
      </c>
      <c r="M4536">
        <v>15.980000000000004</v>
      </c>
      <c r="N4536">
        <v>516.89199999999994</v>
      </c>
      <c r="O4536" t="s">
        <v>185</v>
      </c>
      <c r="P4536" t="s">
        <v>327</v>
      </c>
      <c r="Q4536">
        <v>1</v>
      </c>
      <c r="R4536" t="s">
        <v>330</v>
      </c>
      <c r="S4536" s="13">
        <v>-11</v>
      </c>
      <c r="T4536">
        <v>11</v>
      </c>
      <c r="U4536">
        <v>222.03</v>
      </c>
      <c r="V4536">
        <v>222.03</v>
      </c>
      <c r="W4536">
        <v>8167</v>
      </c>
    </row>
    <row r="4537" spans="1:23" x14ac:dyDescent="0.5">
      <c r="A4537" t="s">
        <v>220</v>
      </c>
      <c r="B4537" t="s">
        <v>279</v>
      </c>
      <c r="C4537" t="s">
        <v>36</v>
      </c>
      <c r="D4537" t="s">
        <v>80</v>
      </c>
      <c r="E4537">
        <v>532.87199999999996</v>
      </c>
      <c r="F4537">
        <v>3</v>
      </c>
      <c r="G4537">
        <v>7.6499999999999986</v>
      </c>
      <c r="H4537">
        <v>5.6499999999999986</v>
      </c>
      <c r="I4537">
        <v>3</v>
      </c>
      <c r="J4537" s="13">
        <v>36905</v>
      </c>
      <c r="K4537" s="13">
        <v>36915</v>
      </c>
      <c r="L4537" t="s">
        <v>318</v>
      </c>
      <c r="M4537">
        <v>16.299999999999997</v>
      </c>
      <c r="N4537">
        <v>516.572</v>
      </c>
      <c r="O4537" t="s">
        <v>185</v>
      </c>
      <c r="P4537" t="s">
        <v>327</v>
      </c>
      <c r="Q4537">
        <v>1</v>
      </c>
      <c r="R4537" t="s">
        <v>330</v>
      </c>
      <c r="S4537" s="13">
        <v>-10</v>
      </c>
      <c r="T4537">
        <v>10</v>
      </c>
      <c r="U4537">
        <v>222.03</v>
      </c>
      <c r="V4537">
        <v>222.03</v>
      </c>
      <c r="W4537">
        <v>8167</v>
      </c>
    </row>
    <row r="4538" spans="1:23" x14ac:dyDescent="0.5">
      <c r="A4538" t="s">
        <v>226</v>
      </c>
      <c r="B4538" t="s">
        <v>279</v>
      </c>
      <c r="C4538" t="s">
        <v>36</v>
      </c>
      <c r="D4538" t="s">
        <v>80</v>
      </c>
      <c r="E4538">
        <v>532.87199999999996</v>
      </c>
      <c r="F4538">
        <v>3</v>
      </c>
      <c r="G4538">
        <v>5.1199999999999974</v>
      </c>
      <c r="H4538">
        <v>5.1199999999999974</v>
      </c>
      <c r="I4538">
        <v>3</v>
      </c>
      <c r="J4538" s="13">
        <v>36876</v>
      </c>
      <c r="K4538" s="13">
        <v>36883</v>
      </c>
      <c r="L4538" t="s">
        <v>315</v>
      </c>
      <c r="M4538">
        <v>13.239999999999995</v>
      </c>
      <c r="N4538">
        <v>519.63199999999995</v>
      </c>
      <c r="O4538" t="s">
        <v>184</v>
      </c>
      <c r="P4538" t="s">
        <v>308</v>
      </c>
      <c r="Q4538">
        <v>12</v>
      </c>
      <c r="R4538" t="s">
        <v>309</v>
      </c>
      <c r="S4538" s="13">
        <v>-7</v>
      </c>
      <c r="T4538">
        <v>7</v>
      </c>
      <c r="U4538">
        <v>222.03</v>
      </c>
      <c r="V4538">
        <v>222.03</v>
      </c>
      <c r="W4538">
        <v>8167</v>
      </c>
    </row>
    <row r="4539" spans="1:23" x14ac:dyDescent="0.5">
      <c r="A4539" t="s">
        <v>228</v>
      </c>
      <c r="B4539" t="s">
        <v>279</v>
      </c>
      <c r="C4539" t="s">
        <v>36</v>
      </c>
      <c r="D4539" t="s">
        <v>80</v>
      </c>
      <c r="E4539">
        <v>532.87199999999996</v>
      </c>
      <c r="F4539">
        <v>3</v>
      </c>
      <c r="G4539">
        <v>8</v>
      </c>
      <c r="H4539">
        <v>5</v>
      </c>
      <c r="I4539">
        <v>3</v>
      </c>
      <c r="J4539" s="13">
        <v>36767</v>
      </c>
      <c r="K4539" s="13">
        <v>36783</v>
      </c>
      <c r="L4539" t="s">
        <v>310</v>
      </c>
      <c r="M4539">
        <v>16</v>
      </c>
      <c r="N4539">
        <v>516.87199999999996</v>
      </c>
      <c r="O4539" t="s">
        <v>184</v>
      </c>
      <c r="P4539" t="s">
        <v>316</v>
      </c>
      <c r="Q4539">
        <v>8</v>
      </c>
      <c r="R4539" t="s">
        <v>319</v>
      </c>
      <c r="S4539" s="13">
        <v>-16</v>
      </c>
      <c r="T4539">
        <v>16</v>
      </c>
      <c r="U4539">
        <v>222.03</v>
      </c>
      <c r="V4539">
        <v>222.03</v>
      </c>
      <c r="W4539">
        <v>8167</v>
      </c>
    </row>
    <row r="4540" spans="1:23" x14ac:dyDescent="0.5">
      <c r="A4540" t="s">
        <v>220</v>
      </c>
      <c r="B4540" t="s">
        <v>279</v>
      </c>
      <c r="C4540" t="s">
        <v>36</v>
      </c>
      <c r="D4540" t="s">
        <v>80</v>
      </c>
      <c r="E4540">
        <v>532.87199999999996</v>
      </c>
      <c r="F4540">
        <v>3</v>
      </c>
      <c r="G4540">
        <v>7.84</v>
      </c>
      <c r="H4540">
        <v>4.84</v>
      </c>
      <c r="I4540">
        <v>3</v>
      </c>
      <c r="J4540" s="13">
        <v>36681</v>
      </c>
      <c r="K4540" s="13">
        <v>36697</v>
      </c>
      <c r="L4540" t="s">
        <v>318</v>
      </c>
      <c r="M4540">
        <v>15.68</v>
      </c>
      <c r="N4540">
        <v>517.19200000000001</v>
      </c>
      <c r="O4540" t="s">
        <v>184</v>
      </c>
      <c r="P4540" t="s">
        <v>323</v>
      </c>
      <c r="Q4540">
        <v>6</v>
      </c>
      <c r="R4540" t="s">
        <v>324</v>
      </c>
      <c r="S4540" s="13">
        <v>-16</v>
      </c>
      <c r="T4540">
        <v>16</v>
      </c>
      <c r="U4540">
        <v>222.03</v>
      </c>
      <c r="V4540">
        <v>222.03</v>
      </c>
      <c r="W4540">
        <v>8167</v>
      </c>
    </row>
    <row r="4541" spans="1:23" x14ac:dyDescent="0.5">
      <c r="A4541" t="s">
        <v>222</v>
      </c>
      <c r="B4541" t="s">
        <v>279</v>
      </c>
      <c r="C4541" t="s">
        <v>36</v>
      </c>
      <c r="D4541" t="s">
        <v>80</v>
      </c>
      <c r="E4541">
        <v>532.87199999999996</v>
      </c>
      <c r="F4541">
        <v>3</v>
      </c>
      <c r="G4541">
        <v>8.5499999999999972</v>
      </c>
      <c r="H4541">
        <v>6.5499999999999972</v>
      </c>
      <c r="I4541">
        <v>3</v>
      </c>
      <c r="J4541" s="13">
        <v>36664</v>
      </c>
      <c r="K4541" s="13">
        <v>36680</v>
      </c>
      <c r="L4541" t="s">
        <v>331</v>
      </c>
      <c r="M4541">
        <v>18.099999999999994</v>
      </c>
      <c r="N4541">
        <v>514.77199999999993</v>
      </c>
      <c r="O4541" t="s">
        <v>184</v>
      </c>
      <c r="P4541" t="s">
        <v>323</v>
      </c>
      <c r="Q4541">
        <v>5</v>
      </c>
      <c r="R4541" t="s">
        <v>325</v>
      </c>
      <c r="S4541" s="13">
        <v>-16</v>
      </c>
      <c r="T4541">
        <v>16</v>
      </c>
      <c r="U4541">
        <v>222.03</v>
      </c>
      <c r="V4541">
        <v>222.03</v>
      </c>
      <c r="W4541">
        <v>8167</v>
      </c>
    </row>
    <row r="4542" spans="1:23" x14ac:dyDescent="0.5">
      <c r="A4542" t="s">
        <v>227</v>
      </c>
      <c r="B4542" t="s">
        <v>279</v>
      </c>
      <c r="C4542" t="s">
        <v>36</v>
      </c>
      <c r="D4542" t="s">
        <v>80</v>
      </c>
      <c r="E4542">
        <v>532.87199999999996</v>
      </c>
      <c r="F4542">
        <v>3</v>
      </c>
      <c r="G4542">
        <v>6.6099999999999994</v>
      </c>
      <c r="H4542">
        <v>5.6099999999999994</v>
      </c>
      <c r="I4542">
        <v>3</v>
      </c>
      <c r="J4542" s="13">
        <v>36621</v>
      </c>
      <c r="K4542" s="13">
        <v>36636</v>
      </c>
      <c r="L4542" t="s">
        <v>311</v>
      </c>
      <c r="M4542">
        <v>15.219999999999999</v>
      </c>
      <c r="N4542">
        <v>517.65199999999993</v>
      </c>
      <c r="O4542" t="s">
        <v>184</v>
      </c>
      <c r="P4542" t="s">
        <v>323</v>
      </c>
      <c r="Q4542">
        <v>4</v>
      </c>
      <c r="R4542" t="s">
        <v>326</v>
      </c>
      <c r="S4542" s="13">
        <v>-15</v>
      </c>
      <c r="T4542">
        <v>15</v>
      </c>
      <c r="U4542">
        <v>222.03</v>
      </c>
      <c r="V4542">
        <v>222.03</v>
      </c>
      <c r="W4542">
        <v>8167</v>
      </c>
    </row>
    <row r="4543" spans="1:23" x14ac:dyDescent="0.5">
      <c r="A4543" t="s">
        <v>223</v>
      </c>
      <c r="B4543" t="s">
        <v>279</v>
      </c>
      <c r="C4543" t="s">
        <v>36</v>
      </c>
      <c r="D4543" t="s">
        <v>80</v>
      </c>
      <c r="E4543">
        <v>532.87199999999996</v>
      </c>
      <c r="F4543">
        <v>3</v>
      </c>
      <c r="G4543">
        <v>8.2199999999999989</v>
      </c>
      <c r="H4543">
        <v>6.2199999999999989</v>
      </c>
      <c r="I4543">
        <v>3</v>
      </c>
      <c r="J4543" s="13">
        <v>36589</v>
      </c>
      <c r="K4543" s="13">
        <v>36604</v>
      </c>
      <c r="L4543" t="s">
        <v>307</v>
      </c>
      <c r="M4543">
        <v>17.439999999999998</v>
      </c>
      <c r="N4543">
        <v>515.43200000000002</v>
      </c>
      <c r="O4543" t="s">
        <v>184</v>
      </c>
      <c r="P4543" t="s">
        <v>327</v>
      </c>
      <c r="Q4543">
        <v>3</v>
      </c>
      <c r="R4543" t="s">
        <v>328</v>
      </c>
      <c r="S4543" s="13">
        <v>-15</v>
      </c>
      <c r="T4543">
        <v>15</v>
      </c>
      <c r="U4543">
        <v>222.03</v>
      </c>
      <c r="V4543">
        <v>222.03</v>
      </c>
      <c r="W4543">
        <v>8167</v>
      </c>
    </row>
    <row r="4544" spans="1:23" x14ac:dyDescent="0.5">
      <c r="A4544" t="s">
        <v>222</v>
      </c>
      <c r="B4544" t="s">
        <v>279</v>
      </c>
      <c r="C4544" t="s">
        <v>36</v>
      </c>
      <c r="D4544" t="s">
        <v>80</v>
      </c>
      <c r="E4544">
        <v>532.87199999999996</v>
      </c>
      <c r="F4544">
        <v>3</v>
      </c>
      <c r="G4544">
        <v>10</v>
      </c>
      <c r="H4544">
        <v>7</v>
      </c>
      <c r="I4544">
        <v>3</v>
      </c>
      <c r="J4544" s="13">
        <v>36518</v>
      </c>
      <c r="K4544" s="13">
        <v>36527</v>
      </c>
      <c r="L4544" t="s">
        <v>331</v>
      </c>
      <c r="M4544">
        <v>20</v>
      </c>
      <c r="N4544">
        <v>512.87199999999996</v>
      </c>
      <c r="O4544" t="s">
        <v>333</v>
      </c>
      <c r="P4544" t="s">
        <v>308</v>
      </c>
      <c r="Q4544">
        <v>12</v>
      </c>
      <c r="R4544" t="s">
        <v>309</v>
      </c>
      <c r="S4544" s="13">
        <v>-9</v>
      </c>
      <c r="T4544">
        <v>9</v>
      </c>
      <c r="U4544">
        <v>222.03</v>
      </c>
      <c r="V4544">
        <v>222.03</v>
      </c>
      <c r="W4544">
        <v>8167</v>
      </c>
    </row>
    <row r="4545" spans="1:23" x14ac:dyDescent="0.5">
      <c r="A4545" t="s">
        <v>222</v>
      </c>
      <c r="B4545" t="s">
        <v>279</v>
      </c>
      <c r="C4545" t="s">
        <v>36</v>
      </c>
      <c r="D4545" t="s">
        <v>80</v>
      </c>
      <c r="E4545">
        <v>532.87199999999996</v>
      </c>
      <c r="F4545">
        <v>3</v>
      </c>
      <c r="G4545">
        <v>7.8599999999999994</v>
      </c>
      <c r="H4545">
        <v>3.8599999999999994</v>
      </c>
      <c r="I4545">
        <v>2</v>
      </c>
      <c r="J4545" s="13">
        <v>42169</v>
      </c>
      <c r="K4545" s="13">
        <v>42952</v>
      </c>
      <c r="L4545" t="s">
        <v>331</v>
      </c>
      <c r="M4545">
        <v>13.719999999999999</v>
      </c>
      <c r="N4545">
        <v>519.15199999999993</v>
      </c>
      <c r="O4545" t="s">
        <v>230</v>
      </c>
      <c r="P4545" t="s">
        <v>323</v>
      </c>
      <c r="Q4545">
        <v>6</v>
      </c>
      <c r="R4545" t="s">
        <v>324</v>
      </c>
      <c r="S4545" s="13">
        <v>-783</v>
      </c>
      <c r="T4545">
        <v>783</v>
      </c>
      <c r="U4545">
        <v>222.03</v>
      </c>
      <c r="V4545">
        <v>222.03</v>
      </c>
      <c r="W4545">
        <v>8167</v>
      </c>
    </row>
    <row r="4546" spans="1:23" x14ac:dyDescent="0.5">
      <c r="A4546" t="s">
        <v>221</v>
      </c>
      <c r="B4546" t="s">
        <v>279</v>
      </c>
      <c r="C4546" t="s">
        <v>36</v>
      </c>
      <c r="D4546" t="s">
        <v>80</v>
      </c>
      <c r="E4546">
        <v>532.87199999999996</v>
      </c>
      <c r="F4546">
        <v>3</v>
      </c>
      <c r="G4546">
        <v>7</v>
      </c>
      <c r="H4546">
        <v>6</v>
      </c>
      <c r="I4546">
        <v>2</v>
      </c>
      <c r="J4546" s="13">
        <v>42093</v>
      </c>
      <c r="K4546" s="13">
        <v>43021</v>
      </c>
      <c r="L4546" t="s">
        <v>322</v>
      </c>
      <c r="M4546">
        <v>15</v>
      </c>
      <c r="N4546">
        <v>517.87199999999996</v>
      </c>
      <c r="O4546" t="s">
        <v>230</v>
      </c>
      <c r="P4546" t="s">
        <v>327</v>
      </c>
      <c r="Q4546">
        <v>3</v>
      </c>
      <c r="R4546" t="s">
        <v>328</v>
      </c>
      <c r="S4546" s="13">
        <v>-928</v>
      </c>
      <c r="T4546">
        <v>928</v>
      </c>
      <c r="U4546">
        <v>222.03</v>
      </c>
      <c r="V4546">
        <v>222.03</v>
      </c>
      <c r="W4546">
        <v>8167</v>
      </c>
    </row>
    <row r="4547" spans="1:23" x14ac:dyDescent="0.5">
      <c r="A4547" t="s">
        <v>221</v>
      </c>
      <c r="B4547" t="s">
        <v>279</v>
      </c>
      <c r="C4547" t="s">
        <v>36</v>
      </c>
      <c r="D4547" t="s">
        <v>80</v>
      </c>
      <c r="E4547">
        <v>532.87199999999996</v>
      </c>
      <c r="F4547">
        <v>3</v>
      </c>
      <c r="G4547">
        <v>10</v>
      </c>
      <c r="H4547">
        <v>7</v>
      </c>
      <c r="I4547">
        <v>2</v>
      </c>
      <c r="J4547" s="13">
        <v>42088</v>
      </c>
      <c r="K4547" s="13">
        <v>42101</v>
      </c>
      <c r="L4547" t="s">
        <v>322</v>
      </c>
      <c r="M4547">
        <v>19</v>
      </c>
      <c r="N4547">
        <v>513.87199999999996</v>
      </c>
      <c r="O4547" t="s">
        <v>230</v>
      </c>
      <c r="P4547" t="s">
        <v>327</v>
      </c>
      <c r="Q4547">
        <v>3</v>
      </c>
      <c r="R4547" t="s">
        <v>328</v>
      </c>
      <c r="S4547" s="13">
        <v>-13</v>
      </c>
      <c r="T4547">
        <v>13</v>
      </c>
      <c r="U4547">
        <v>222.03</v>
      </c>
      <c r="V4547">
        <v>222.03</v>
      </c>
      <c r="W4547">
        <v>8167</v>
      </c>
    </row>
    <row r="4548" spans="1:23" x14ac:dyDescent="0.5">
      <c r="A4548" t="s">
        <v>224</v>
      </c>
      <c r="B4548" t="s">
        <v>279</v>
      </c>
      <c r="C4548" t="s">
        <v>36</v>
      </c>
      <c r="D4548" t="s">
        <v>80</v>
      </c>
      <c r="E4548">
        <v>532.87199999999996</v>
      </c>
      <c r="F4548">
        <v>3</v>
      </c>
      <c r="G4548">
        <v>7.75</v>
      </c>
      <c r="H4548">
        <v>3.75</v>
      </c>
      <c r="I4548">
        <v>2</v>
      </c>
      <c r="J4548" s="13">
        <v>42001</v>
      </c>
      <c r="K4548" s="13">
        <v>42021</v>
      </c>
      <c r="L4548" t="s">
        <v>313</v>
      </c>
      <c r="M4548">
        <v>13.5</v>
      </c>
      <c r="N4548">
        <v>519.37199999999996</v>
      </c>
      <c r="O4548" t="s">
        <v>197</v>
      </c>
      <c r="P4548" t="s">
        <v>308</v>
      </c>
      <c r="Q4548">
        <v>12</v>
      </c>
      <c r="R4548" t="s">
        <v>309</v>
      </c>
      <c r="S4548" s="13">
        <v>-20</v>
      </c>
      <c r="T4548">
        <v>20</v>
      </c>
      <c r="U4548">
        <v>222.03</v>
      </c>
      <c r="V4548">
        <v>222.03</v>
      </c>
      <c r="W4548">
        <v>8167</v>
      </c>
    </row>
    <row r="4549" spans="1:23" x14ac:dyDescent="0.5">
      <c r="A4549" t="s">
        <v>227</v>
      </c>
      <c r="B4549" t="s">
        <v>279</v>
      </c>
      <c r="C4549" t="s">
        <v>36</v>
      </c>
      <c r="D4549" t="s">
        <v>80</v>
      </c>
      <c r="E4549">
        <v>532.87199999999996</v>
      </c>
      <c r="F4549">
        <v>3</v>
      </c>
      <c r="G4549">
        <v>6.5799999999999983</v>
      </c>
      <c r="H4549">
        <v>6.5799999999999983</v>
      </c>
      <c r="I4549">
        <v>2</v>
      </c>
      <c r="J4549" s="13">
        <v>41969</v>
      </c>
      <c r="K4549" s="13">
        <v>41976</v>
      </c>
      <c r="L4549" t="s">
        <v>311</v>
      </c>
      <c r="M4549">
        <v>15.159999999999997</v>
      </c>
      <c r="N4549">
        <v>517.71199999999999</v>
      </c>
      <c r="O4549" t="s">
        <v>197</v>
      </c>
      <c r="P4549" t="s">
        <v>308</v>
      </c>
      <c r="Q4549">
        <v>11</v>
      </c>
      <c r="R4549" t="s">
        <v>312</v>
      </c>
      <c r="S4549" s="13">
        <v>-7</v>
      </c>
      <c r="T4549">
        <v>7</v>
      </c>
      <c r="U4549">
        <v>222.03</v>
      </c>
      <c r="V4549">
        <v>222.03</v>
      </c>
      <c r="W4549">
        <v>8167</v>
      </c>
    </row>
    <row r="4550" spans="1:23" x14ac:dyDescent="0.5">
      <c r="A4550" t="s">
        <v>223</v>
      </c>
      <c r="B4550" t="s">
        <v>279</v>
      </c>
      <c r="C4550" t="s">
        <v>36</v>
      </c>
      <c r="D4550" t="s">
        <v>80</v>
      </c>
      <c r="E4550">
        <v>532.87199999999996</v>
      </c>
      <c r="F4550">
        <v>3</v>
      </c>
      <c r="G4550">
        <v>5.68</v>
      </c>
      <c r="H4550">
        <v>5.68</v>
      </c>
      <c r="I4550">
        <v>2</v>
      </c>
      <c r="J4550" s="13">
        <v>41903</v>
      </c>
      <c r="K4550" s="13">
        <v>41922</v>
      </c>
      <c r="L4550" t="s">
        <v>307</v>
      </c>
      <c r="M4550">
        <v>13.36</v>
      </c>
      <c r="N4550">
        <v>519.51199999999994</v>
      </c>
      <c r="O4550" t="s">
        <v>197</v>
      </c>
      <c r="P4550" t="s">
        <v>316</v>
      </c>
      <c r="Q4550">
        <v>9</v>
      </c>
      <c r="R4550" t="s">
        <v>317</v>
      </c>
      <c r="S4550" s="13">
        <v>-19</v>
      </c>
      <c r="T4550">
        <v>19</v>
      </c>
      <c r="U4550">
        <v>222.03</v>
      </c>
      <c r="V4550">
        <v>222.03</v>
      </c>
      <c r="W4550">
        <v>8167</v>
      </c>
    </row>
    <row r="4551" spans="1:23" x14ac:dyDescent="0.5">
      <c r="A4551" t="s">
        <v>223</v>
      </c>
      <c r="B4551" t="s">
        <v>279</v>
      </c>
      <c r="C4551" t="s">
        <v>36</v>
      </c>
      <c r="D4551" t="s">
        <v>80</v>
      </c>
      <c r="E4551">
        <v>532.87199999999996</v>
      </c>
      <c r="F4551">
        <v>3</v>
      </c>
      <c r="G4551">
        <v>8.25</v>
      </c>
      <c r="H4551">
        <v>6.25</v>
      </c>
      <c r="I4551">
        <v>2</v>
      </c>
      <c r="J4551" s="13">
        <v>41896</v>
      </c>
      <c r="K4551" s="13">
        <v>41904</v>
      </c>
      <c r="L4551" t="s">
        <v>307</v>
      </c>
      <c r="M4551">
        <v>16.5</v>
      </c>
      <c r="N4551">
        <v>516.37199999999996</v>
      </c>
      <c r="O4551" t="s">
        <v>197</v>
      </c>
      <c r="P4551" t="s">
        <v>316</v>
      </c>
      <c r="Q4551">
        <v>9</v>
      </c>
      <c r="R4551" t="s">
        <v>317</v>
      </c>
      <c r="S4551" s="13">
        <v>-8</v>
      </c>
      <c r="T4551">
        <v>8</v>
      </c>
      <c r="U4551">
        <v>222.03</v>
      </c>
      <c r="V4551">
        <v>222.03</v>
      </c>
      <c r="W4551">
        <v>8167</v>
      </c>
    </row>
    <row r="4552" spans="1:23" x14ac:dyDescent="0.5">
      <c r="A4552" t="s">
        <v>220</v>
      </c>
      <c r="B4552" t="s">
        <v>279</v>
      </c>
      <c r="C4552" t="s">
        <v>36</v>
      </c>
      <c r="D4552" t="s">
        <v>80</v>
      </c>
      <c r="E4552">
        <v>532.87199999999996</v>
      </c>
      <c r="F4552">
        <v>3</v>
      </c>
      <c r="G4552">
        <v>7.8999999999999986</v>
      </c>
      <c r="H4552">
        <v>3.8999999999999986</v>
      </c>
      <c r="I4552">
        <v>2</v>
      </c>
      <c r="J4552" s="13">
        <v>41858</v>
      </c>
      <c r="K4552" s="13">
        <v>42875</v>
      </c>
      <c r="L4552" t="s">
        <v>318</v>
      </c>
      <c r="M4552">
        <v>13.799999999999997</v>
      </c>
      <c r="N4552">
        <v>519.072</v>
      </c>
      <c r="O4552" t="s">
        <v>197</v>
      </c>
      <c r="P4552" t="s">
        <v>316</v>
      </c>
      <c r="Q4552">
        <v>8</v>
      </c>
      <c r="R4552" t="s">
        <v>319</v>
      </c>
      <c r="S4552" s="13">
        <v>-1017</v>
      </c>
      <c r="T4552">
        <v>1017</v>
      </c>
      <c r="U4552">
        <v>222.03</v>
      </c>
      <c r="V4552">
        <v>222.03</v>
      </c>
      <c r="W4552">
        <v>8167</v>
      </c>
    </row>
    <row r="4553" spans="1:23" x14ac:dyDescent="0.5">
      <c r="A4553" t="s">
        <v>225</v>
      </c>
      <c r="B4553" t="s">
        <v>279</v>
      </c>
      <c r="C4553" t="s">
        <v>36</v>
      </c>
      <c r="D4553" t="s">
        <v>80</v>
      </c>
      <c r="E4553">
        <v>532.87199999999996</v>
      </c>
      <c r="F4553">
        <v>3</v>
      </c>
      <c r="G4553">
        <v>7.5799999999999983</v>
      </c>
      <c r="H4553">
        <v>6.5799999999999983</v>
      </c>
      <c r="I4553">
        <v>2</v>
      </c>
      <c r="J4553" s="13">
        <v>41836</v>
      </c>
      <c r="K4553" s="13">
        <v>41855</v>
      </c>
      <c r="L4553" t="s">
        <v>321</v>
      </c>
      <c r="M4553">
        <v>16.159999999999997</v>
      </c>
      <c r="N4553">
        <v>516.71199999999999</v>
      </c>
      <c r="O4553" t="s">
        <v>197</v>
      </c>
      <c r="P4553" t="s">
        <v>316</v>
      </c>
      <c r="Q4553">
        <v>7</v>
      </c>
      <c r="R4553" t="s">
        <v>320</v>
      </c>
      <c r="S4553" s="13">
        <v>-19</v>
      </c>
      <c r="T4553">
        <v>19</v>
      </c>
      <c r="U4553">
        <v>222.03</v>
      </c>
      <c r="V4553">
        <v>222.03</v>
      </c>
      <c r="W4553">
        <v>8167</v>
      </c>
    </row>
    <row r="4554" spans="1:23" x14ac:dyDescent="0.5">
      <c r="A4554" t="s">
        <v>223</v>
      </c>
      <c r="B4554" t="s">
        <v>279</v>
      </c>
      <c r="C4554" t="s">
        <v>36</v>
      </c>
      <c r="D4554" t="s">
        <v>80</v>
      </c>
      <c r="E4554">
        <v>532.87199999999996</v>
      </c>
      <c r="F4554">
        <v>3</v>
      </c>
      <c r="G4554">
        <v>8.8999999999999986</v>
      </c>
      <c r="H4554">
        <v>4.8999999999999986</v>
      </c>
      <c r="I4554">
        <v>2</v>
      </c>
      <c r="J4554" s="13">
        <v>41828</v>
      </c>
      <c r="K4554" s="13">
        <v>42864</v>
      </c>
      <c r="L4554" t="s">
        <v>307</v>
      </c>
      <c r="M4554">
        <v>15.799999999999997</v>
      </c>
      <c r="N4554">
        <v>517.072</v>
      </c>
      <c r="O4554" t="s">
        <v>197</v>
      </c>
      <c r="P4554" t="s">
        <v>316</v>
      </c>
      <c r="Q4554">
        <v>7</v>
      </c>
      <c r="R4554" t="s">
        <v>320</v>
      </c>
      <c r="S4554" s="13">
        <v>-1036</v>
      </c>
      <c r="T4554">
        <v>1036</v>
      </c>
      <c r="U4554">
        <v>222.03</v>
      </c>
      <c r="V4554">
        <v>222.03</v>
      </c>
      <c r="W4554">
        <v>8167</v>
      </c>
    </row>
    <row r="4555" spans="1:23" x14ac:dyDescent="0.5">
      <c r="A4555" t="s">
        <v>221</v>
      </c>
      <c r="B4555" t="s">
        <v>279</v>
      </c>
      <c r="C4555" t="s">
        <v>36</v>
      </c>
      <c r="D4555" t="s">
        <v>80</v>
      </c>
      <c r="E4555">
        <v>532.87199999999996</v>
      </c>
      <c r="F4555">
        <v>3</v>
      </c>
      <c r="G4555">
        <v>6.8999999999999986</v>
      </c>
      <c r="H4555">
        <v>6.8999999999999986</v>
      </c>
      <c r="I4555">
        <v>2</v>
      </c>
      <c r="J4555" s="13">
        <v>41826</v>
      </c>
      <c r="K4555" s="13">
        <v>41834</v>
      </c>
      <c r="L4555" t="s">
        <v>322</v>
      </c>
      <c r="M4555">
        <v>15.799999999999997</v>
      </c>
      <c r="N4555">
        <v>517.072</v>
      </c>
      <c r="O4555" t="s">
        <v>197</v>
      </c>
      <c r="P4555" t="s">
        <v>316</v>
      </c>
      <c r="Q4555">
        <v>7</v>
      </c>
      <c r="R4555" t="s">
        <v>320</v>
      </c>
      <c r="S4555" s="13">
        <v>-8</v>
      </c>
      <c r="T4555">
        <v>8</v>
      </c>
      <c r="U4555">
        <v>222.03</v>
      </c>
      <c r="V4555">
        <v>222.03</v>
      </c>
      <c r="W4555">
        <v>8167</v>
      </c>
    </row>
    <row r="4556" spans="1:23" x14ac:dyDescent="0.5">
      <c r="A4556" t="s">
        <v>221</v>
      </c>
      <c r="B4556" t="s">
        <v>279</v>
      </c>
      <c r="C4556" t="s">
        <v>36</v>
      </c>
      <c r="D4556" t="s">
        <v>80</v>
      </c>
      <c r="E4556">
        <v>532.87199999999996</v>
      </c>
      <c r="F4556">
        <v>3</v>
      </c>
      <c r="G4556">
        <v>7.8599999999999994</v>
      </c>
      <c r="H4556">
        <v>4.8599999999999994</v>
      </c>
      <c r="I4556">
        <v>2</v>
      </c>
      <c r="J4556" s="13">
        <v>41817</v>
      </c>
      <c r="K4556" s="13">
        <v>41832</v>
      </c>
      <c r="L4556" t="s">
        <v>322</v>
      </c>
      <c r="M4556">
        <v>14.719999999999999</v>
      </c>
      <c r="N4556">
        <v>518.15199999999993</v>
      </c>
      <c r="O4556" t="s">
        <v>197</v>
      </c>
      <c r="P4556" t="s">
        <v>323</v>
      </c>
      <c r="Q4556">
        <v>6</v>
      </c>
      <c r="R4556" t="s">
        <v>324</v>
      </c>
      <c r="S4556" s="13">
        <v>-15</v>
      </c>
      <c r="T4556">
        <v>15</v>
      </c>
      <c r="U4556">
        <v>222.03</v>
      </c>
      <c r="V4556">
        <v>222.03</v>
      </c>
      <c r="W4556">
        <v>8167</v>
      </c>
    </row>
    <row r="4557" spans="1:23" x14ac:dyDescent="0.5">
      <c r="A4557" t="s">
        <v>221</v>
      </c>
      <c r="B4557" t="s">
        <v>279</v>
      </c>
      <c r="C4557" t="s">
        <v>36</v>
      </c>
      <c r="D4557" t="s">
        <v>80</v>
      </c>
      <c r="E4557">
        <v>532.87199999999996</v>
      </c>
      <c r="F4557">
        <v>3</v>
      </c>
      <c r="G4557">
        <v>5.6099999999999994</v>
      </c>
      <c r="H4557">
        <v>6.6099999999999994</v>
      </c>
      <c r="I4557">
        <v>2</v>
      </c>
      <c r="J4557" s="13">
        <v>41791</v>
      </c>
      <c r="K4557" s="13">
        <v>43238</v>
      </c>
      <c r="L4557" t="s">
        <v>322</v>
      </c>
      <c r="M4557">
        <v>14.219999999999999</v>
      </c>
      <c r="N4557">
        <v>518.65199999999993</v>
      </c>
      <c r="O4557" t="s">
        <v>197</v>
      </c>
      <c r="P4557" t="s">
        <v>323</v>
      </c>
      <c r="Q4557">
        <v>6</v>
      </c>
      <c r="R4557" t="s">
        <v>324</v>
      </c>
      <c r="S4557" s="13">
        <v>-1447</v>
      </c>
      <c r="T4557">
        <v>1447</v>
      </c>
      <c r="U4557">
        <v>222.03</v>
      </c>
      <c r="V4557">
        <v>222.03</v>
      </c>
      <c r="W4557">
        <v>8167</v>
      </c>
    </row>
    <row r="4558" spans="1:23" x14ac:dyDescent="0.5">
      <c r="A4558" t="s">
        <v>223</v>
      </c>
      <c r="B4558" t="s">
        <v>279</v>
      </c>
      <c r="C4558" t="s">
        <v>36</v>
      </c>
      <c r="D4558" t="s">
        <v>80</v>
      </c>
      <c r="E4558">
        <v>532.87199999999996</v>
      </c>
      <c r="F4558">
        <v>3</v>
      </c>
      <c r="G4558">
        <v>8.5499999999999972</v>
      </c>
      <c r="H4558">
        <v>6.5499999999999972</v>
      </c>
      <c r="I4558">
        <v>2</v>
      </c>
      <c r="J4558" s="13">
        <v>41785</v>
      </c>
      <c r="K4558" s="13">
        <v>42857</v>
      </c>
      <c r="L4558" t="s">
        <v>307</v>
      </c>
      <c r="M4558">
        <v>17.099999999999994</v>
      </c>
      <c r="N4558">
        <v>515.77199999999993</v>
      </c>
      <c r="O4558" t="s">
        <v>197</v>
      </c>
      <c r="P4558" t="s">
        <v>323</v>
      </c>
      <c r="Q4558">
        <v>5</v>
      </c>
      <c r="R4558" t="s">
        <v>325</v>
      </c>
      <c r="S4558" s="13">
        <v>-1072</v>
      </c>
      <c r="T4558">
        <v>1072</v>
      </c>
      <c r="U4558">
        <v>222.03</v>
      </c>
      <c r="V4558">
        <v>222.03</v>
      </c>
      <c r="W4558">
        <v>8167</v>
      </c>
    </row>
    <row r="4559" spans="1:23" x14ac:dyDescent="0.5">
      <c r="A4559" t="s">
        <v>221</v>
      </c>
      <c r="B4559" t="s">
        <v>279</v>
      </c>
      <c r="C4559" t="s">
        <v>36</v>
      </c>
      <c r="D4559" t="s">
        <v>80</v>
      </c>
      <c r="E4559">
        <v>532.87199999999996</v>
      </c>
      <c r="F4559">
        <v>3</v>
      </c>
      <c r="G4559">
        <v>8.5499999999999972</v>
      </c>
      <c r="H4559">
        <v>6.5499999999999972</v>
      </c>
      <c r="I4559">
        <v>2</v>
      </c>
      <c r="J4559" s="13">
        <v>41776</v>
      </c>
      <c r="K4559" s="13">
        <v>41787</v>
      </c>
      <c r="L4559" t="s">
        <v>322</v>
      </c>
      <c r="M4559">
        <v>17.099999999999994</v>
      </c>
      <c r="N4559">
        <v>515.77199999999993</v>
      </c>
      <c r="O4559" t="s">
        <v>197</v>
      </c>
      <c r="P4559" t="s">
        <v>323</v>
      </c>
      <c r="Q4559">
        <v>5</v>
      </c>
      <c r="R4559" t="s">
        <v>325</v>
      </c>
      <c r="S4559" s="13">
        <v>-11</v>
      </c>
      <c r="T4559">
        <v>11</v>
      </c>
      <c r="U4559">
        <v>222.03</v>
      </c>
      <c r="V4559">
        <v>222.03</v>
      </c>
      <c r="W4559">
        <v>8167</v>
      </c>
    </row>
    <row r="4560" spans="1:23" x14ac:dyDescent="0.5">
      <c r="A4560" t="s">
        <v>221</v>
      </c>
      <c r="B4560" t="s">
        <v>279</v>
      </c>
      <c r="C4560" t="s">
        <v>36</v>
      </c>
      <c r="D4560" t="s">
        <v>80</v>
      </c>
      <c r="E4560">
        <v>532.87199999999996</v>
      </c>
      <c r="F4560">
        <v>3</v>
      </c>
      <c r="G4560">
        <v>6.68</v>
      </c>
      <c r="H4560">
        <v>6.68</v>
      </c>
      <c r="I4560">
        <v>2</v>
      </c>
      <c r="J4560" s="13">
        <v>41769</v>
      </c>
      <c r="K4560" s="13">
        <v>41785</v>
      </c>
      <c r="L4560" t="s">
        <v>322</v>
      </c>
      <c r="M4560">
        <v>15.36</v>
      </c>
      <c r="N4560">
        <v>517.51199999999994</v>
      </c>
      <c r="O4560" t="s">
        <v>197</v>
      </c>
      <c r="P4560" t="s">
        <v>323</v>
      </c>
      <c r="Q4560">
        <v>5</v>
      </c>
      <c r="R4560" t="s">
        <v>325</v>
      </c>
      <c r="S4560" s="13">
        <v>-16</v>
      </c>
      <c r="T4560">
        <v>16</v>
      </c>
      <c r="U4560">
        <v>222.03</v>
      </c>
      <c r="V4560">
        <v>222.03</v>
      </c>
      <c r="W4560">
        <v>8167</v>
      </c>
    </row>
    <row r="4561" spans="1:23" x14ac:dyDescent="0.5">
      <c r="A4561" t="s">
        <v>226</v>
      </c>
      <c r="B4561" t="s">
        <v>279</v>
      </c>
      <c r="C4561" t="s">
        <v>36</v>
      </c>
      <c r="D4561" t="s">
        <v>80</v>
      </c>
      <c r="E4561">
        <v>532.87199999999996</v>
      </c>
      <c r="F4561">
        <v>3</v>
      </c>
      <c r="G4561">
        <v>9.2199999999999989</v>
      </c>
      <c r="H4561">
        <v>6.2199999999999989</v>
      </c>
      <c r="I4561">
        <v>2</v>
      </c>
      <c r="J4561" s="13">
        <v>41745</v>
      </c>
      <c r="K4561" s="13">
        <v>41754</v>
      </c>
      <c r="L4561" t="s">
        <v>315</v>
      </c>
      <c r="M4561">
        <v>17.439999999999998</v>
      </c>
      <c r="N4561">
        <v>515.43200000000002</v>
      </c>
      <c r="O4561" t="s">
        <v>197</v>
      </c>
      <c r="P4561" t="s">
        <v>323</v>
      </c>
      <c r="Q4561">
        <v>4</v>
      </c>
      <c r="R4561" t="s">
        <v>326</v>
      </c>
      <c r="S4561" s="13">
        <v>-9</v>
      </c>
      <c r="T4561">
        <v>9</v>
      </c>
      <c r="U4561">
        <v>222.03</v>
      </c>
      <c r="V4561">
        <v>222.03</v>
      </c>
      <c r="W4561">
        <v>8167</v>
      </c>
    </row>
    <row r="4562" spans="1:23" x14ac:dyDescent="0.5">
      <c r="A4562" t="s">
        <v>226</v>
      </c>
      <c r="B4562" t="s">
        <v>279</v>
      </c>
      <c r="C4562" t="s">
        <v>36</v>
      </c>
      <c r="D4562" t="s">
        <v>80</v>
      </c>
      <c r="E4562">
        <v>532.87199999999996</v>
      </c>
      <c r="F4562">
        <v>3</v>
      </c>
      <c r="G4562">
        <v>10</v>
      </c>
      <c r="H4562">
        <v>6</v>
      </c>
      <c r="I4562">
        <v>2</v>
      </c>
      <c r="J4562" s="13">
        <v>41728</v>
      </c>
      <c r="K4562" s="13">
        <v>41748</v>
      </c>
      <c r="L4562" t="s">
        <v>315</v>
      </c>
      <c r="M4562">
        <v>18</v>
      </c>
      <c r="N4562">
        <v>514.87199999999996</v>
      </c>
      <c r="O4562" t="s">
        <v>197</v>
      </c>
      <c r="P4562" t="s">
        <v>327</v>
      </c>
      <c r="Q4562">
        <v>3</v>
      </c>
      <c r="R4562" t="s">
        <v>328</v>
      </c>
      <c r="S4562" s="13">
        <v>-20</v>
      </c>
      <c r="T4562">
        <v>20</v>
      </c>
      <c r="U4562">
        <v>222.03</v>
      </c>
      <c r="V4562">
        <v>222.03</v>
      </c>
      <c r="W4562">
        <v>8167</v>
      </c>
    </row>
    <row r="4563" spans="1:23" x14ac:dyDescent="0.5">
      <c r="A4563" t="s">
        <v>225</v>
      </c>
      <c r="B4563" t="s">
        <v>279</v>
      </c>
      <c r="C4563" t="s">
        <v>36</v>
      </c>
      <c r="D4563" t="s">
        <v>80</v>
      </c>
      <c r="E4563">
        <v>532.87199999999996</v>
      </c>
      <c r="F4563">
        <v>3</v>
      </c>
      <c r="G4563">
        <v>6.5499999999999972</v>
      </c>
      <c r="H4563">
        <v>4.5499999999999972</v>
      </c>
      <c r="I4563">
        <v>2</v>
      </c>
      <c r="J4563" s="13">
        <v>41717</v>
      </c>
      <c r="K4563" s="13">
        <v>41732</v>
      </c>
      <c r="L4563" t="s">
        <v>321</v>
      </c>
      <c r="M4563">
        <v>13.099999999999994</v>
      </c>
      <c r="N4563">
        <v>519.77199999999993</v>
      </c>
      <c r="O4563" t="s">
        <v>197</v>
      </c>
      <c r="P4563" t="s">
        <v>327</v>
      </c>
      <c r="Q4563">
        <v>3</v>
      </c>
      <c r="R4563" t="s">
        <v>328</v>
      </c>
      <c r="S4563" s="13">
        <v>-15</v>
      </c>
      <c r="T4563">
        <v>15</v>
      </c>
      <c r="U4563">
        <v>222.03</v>
      </c>
      <c r="V4563">
        <v>222.03</v>
      </c>
      <c r="W4563">
        <v>8167</v>
      </c>
    </row>
    <row r="4564" spans="1:23" x14ac:dyDescent="0.5">
      <c r="A4564" t="s">
        <v>224</v>
      </c>
      <c r="B4564" t="s">
        <v>279</v>
      </c>
      <c r="C4564" t="s">
        <v>36</v>
      </c>
      <c r="D4564" t="s">
        <v>80</v>
      </c>
      <c r="E4564">
        <v>532.87199999999996</v>
      </c>
      <c r="F4564">
        <v>3</v>
      </c>
      <c r="G4564">
        <v>7.2199999999999989</v>
      </c>
      <c r="H4564">
        <v>6.2199999999999989</v>
      </c>
      <c r="I4564">
        <v>2</v>
      </c>
      <c r="J4564" s="13">
        <v>41713</v>
      </c>
      <c r="K4564" s="13">
        <v>42826</v>
      </c>
      <c r="L4564" t="s">
        <v>313</v>
      </c>
      <c r="M4564">
        <v>15.439999999999998</v>
      </c>
      <c r="N4564">
        <v>517.43200000000002</v>
      </c>
      <c r="O4564" t="s">
        <v>197</v>
      </c>
      <c r="P4564" t="s">
        <v>327</v>
      </c>
      <c r="Q4564">
        <v>3</v>
      </c>
      <c r="R4564" t="s">
        <v>328</v>
      </c>
      <c r="S4564" s="13">
        <v>-1113</v>
      </c>
      <c r="T4564">
        <v>1113</v>
      </c>
      <c r="U4564">
        <v>222.03</v>
      </c>
      <c r="V4564">
        <v>222.03</v>
      </c>
      <c r="W4564">
        <v>8167</v>
      </c>
    </row>
    <row r="4565" spans="1:23" x14ac:dyDescent="0.5">
      <c r="A4565" t="s">
        <v>222</v>
      </c>
      <c r="B4565" t="s">
        <v>279</v>
      </c>
      <c r="C4565" t="s">
        <v>36</v>
      </c>
      <c r="D4565" t="s">
        <v>80</v>
      </c>
      <c r="E4565">
        <v>532.87199999999996</v>
      </c>
      <c r="F4565">
        <v>3</v>
      </c>
      <c r="G4565">
        <v>6.1400000000000006</v>
      </c>
      <c r="H4565">
        <v>6.1400000000000006</v>
      </c>
      <c r="I4565">
        <v>2</v>
      </c>
      <c r="J4565" s="13">
        <v>41683</v>
      </c>
      <c r="K4565" s="13">
        <v>42818</v>
      </c>
      <c r="L4565" t="s">
        <v>331</v>
      </c>
      <c r="M4565">
        <v>14.280000000000001</v>
      </c>
      <c r="N4565">
        <v>518.59199999999998</v>
      </c>
      <c r="O4565" t="s">
        <v>197</v>
      </c>
      <c r="P4565" t="s">
        <v>327</v>
      </c>
      <c r="Q4565">
        <v>2</v>
      </c>
      <c r="R4565" t="s">
        <v>329</v>
      </c>
      <c r="S4565" s="13">
        <v>-1135</v>
      </c>
      <c r="T4565">
        <v>1135</v>
      </c>
      <c r="U4565">
        <v>222.03</v>
      </c>
      <c r="V4565">
        <v>222.03</v>
      </c>
      <c r="W4565">
        <v>8167</v>
      </c>
    </row>
    <row r="4566" spans="1:23" x14ac:dyDescent="0.5">
      <c r="A4566" t="s">
        <v>224</v>
      </c>
      <c r="B4566" t="s">
        <v>279</v>
      </c>
      <c r="C4566" t="s">
        <v>36</v>
      </c>
      <c r="D4566" t="s">
        <v>80</v>
      </c>
      <c r="E4566">
        <v>532.87199999999996</v>
      </c>
      <c r="F4566">
        <v>3</v>
      </c>
      <c r="G4566">
        <v>5.8599999999999994</v>
      </c>
      <c r="H4566">
        <v>6.8599999999999994</v>
      </c>
      <c r="I4566">
        <v>2</v>
      </c>
      <c r="J4566" s="13">
        <v>41668</v>
      </c>
      <c r="K4566" s="13">
        <v>42819</v>
      </c>
      <c r="L4566" t="s">
        <v>313</v>
      </c>
      <c r="M4566">
        <v>14.719999999999999</v>
      </c>
      <c r="N4566">
        <v>518.15199999999993</v>
      </c>
      <c r="O4566" t="s">
        <v>197</v>
      </c>
      <c r="P4566" t="s">
        <v>327</v>
      </c>
      <c r="Q4566">
        <v>1</v>
      </c>
      <c r="R4566" t="s">
        <v>330</v>
      </c>
      <c r="S4566" s="13">
        <v>-1151</v>
      </c>
      <c r="T4566">
        <v>1151</v>
      </c>
      <c r="U4566">
        <v>222.03</v>
      </c>
      <c r="V4566">
        <v>222.03</v>
      </c>
      <c r="W4566">
        <v>8167</v>
      </c>
    </row>
    <row r="4567" spans="1:23" x14ac:dyDescent="0.5">
      <c r="A4567" t="s">
        <v>227</v>
      </c>
      <c r="B4567" t="s">
        <v>279</v>
      </c>
      <c r="C4567" t="s">
        <v>36</v>
      </c>
      <c r="D4567" t="s">
        <v>80</v>
      </c>
      <c r="E4567">
        <v>532.87199999999996</v>
      </c>
      <c r="F4567">
        <v>3</v>
      </c>
      <c r="G4567">
        <v>9</v>
      </c>
      <c r="H4567">
        <v>6</v>
      </c>
      <c r="I4567">
        <v>2</v>
      </c>
      <c r="J4567" s="13">
        <v>41660</v>
      </c>
      <c r="K4567" s="13">
        <v>41674</v>
      </c>
      <c r="L4567" t="s">
        <v>311</v>
      </c>
      <c r="M4567">
        <v>17</v>
      </c>
      <c r="N4567">
        <v>515.87199999999996</v>
      </c>
      <c r="O4567" t="s">
        <v>197</v>
      </c>
      <c r="P4567" t="s">
        <v>327</v>
      </c>
      <c r="Q4567">
        <v>1</v>
      </c>
      <c r="R4567" t="s">
        <v>330</v>
      </c>
      <c r="S4567" s="13">
        <v>-14</v>
      </c>
      <c r="T4567">
        <v>14</v>
      </c>
      <c r="U4567">
        <v>222.03</v>
      </c>
      <c r="V4567">
        <v>222.03</v>
      </c>
      <c r="W4567">
        <v>8167</v>
      </c>
    </row>
    <row r="4568" spans="1:23" x14ac:dyDescent="0.5">
      <c r="A4568" t="s">
        <v>224</v>
      </c>
      <c r="B4568" t="s">
        <v>279</v>
      </c>
      <c r="C4568" t="s">
        <v>36</v>
      </c>
      <c r="D4568" t="s">
        <v>80</v>
      </c>
      <c r="E4568">
        <v>532.87199999999996</v>
      </c>
      <c r="F4568">
        <v>3</v>
      </c>
      <c r="G4568">
        <v>6</v>
      </c>
      <c r="H4568">
        <v>3</v>
      </c>
      <c r="I4568">
        <v>2</v>
      </c>
      <c r="J4568" s="13">
        <v>41633</v>
      </c>
      <c r="K4568" s="13">
        <v>41640</v>
      </c>
      <c r="L4568" t="s">
        <v>313</v>
      </c>
      <c r="M4568">
        <v>11</v>
      </c>
      <c r="N4568">
        <v>521.87199999999996</v>
      </c>
      <c r="O4568" t="s">
        <v>196</v>
      </c>
      <c r="P4568" t="s">
        <v>308</v>
      </c>
      <c r="Q4568">
        <v>12</v>
      </c>
      <c r="R4568" t="s">
        <v>309</v>
      </c>
      <c r="S4568" s="13">
        <v>-7</v>
      </c>
      <c r="T4568">
        <v>7</v>
      </c>
      <c r="U4568">
        <v>222.03</v>
      </c>
      <c r="V4568">
        <v>222.03</v>
      </c>
      <c r="W4568">
        <v>8167</v>
      </c>
    </row>
    <row r="4569" spans="1:23" x14ac:dyDescent="0.5">
      <c r="A4569" t="s">
        <v>221</v>
      </c>
      <c r="B4569" t="s">
        <v>279</v>
      </c>
      <c r="C4569" t="s">
        <v>36</v>
      </c>
      <c r="D4569" t="s">
        <v>80</v>
      </c>
      <c r="E4569">
        <v>532.87199999999996</v>
      </c>
      <c r="F4569">
        <v>3</v>
      </c>
      <c r="G4569">
        <v>5.5499999999999972</v>
      </c>
      <c r="H4569">
        <v>6.5499999999999972</v>
      </c>
      <c r="I4569">
        <v>2</v>
      </c>
      <c r="J4569" s="13">
        <v>41550</v>
      </c>
      <c r="K4569" s="13">
        <v>41560</v>
      </c>
      <c r="L4569" t="s">
        <v>322</v>
      </c>
      <c r="M4569">
        <v>14.099999999999994</v>
      </c>
      <c r="N4569">
        <v>518.77199999999993</v>
      </c>
      <c r="O4569" t="s">
        <v>196</v>
      </c>
      <c r="P4569" t="s">
        <v>308</v>
      </c>
      <c r="Q4569">
        <v>10</v>
      </c>
      <c r="R4569" t="s">
        <v>314</v>
      </c>
      <c r="S4569" s="13">
        <v>-10</v>
      </c>
      <c r="T4569">
        <v>10</v>
      </c>
      <c r="U4569">
        <v>222.03</v>
      </c>
      <c r="V4569">
        <v>222.03</v>
      </c>
      <c r="W4569">
        <v>8167</v>
      </c>
    </row>
    <row r="4570" spans="1:23" x14ac:dyDescent="0.5">
      <c r="A4570" t="s">
        <v>227</v>
      </c>
      <c r="B4570" t="s">
        <v>279</v>
      </c>
      <c r="C4570" t="s">
        <v>36</v>
      </c>
      <c r="D4570" t="s">
        <v>80</v>
      </c>
      <c r="E4570">
        <v>532.87199999999996</v>
      </c>
      <c r="F4570">
        <v>3</v>
      </c>
      <c r="G4570">
        <v>7.25</v>
      </c>
      <c r="H4570">
        <v>3.25</v>
      </c>
      <c r="I4570">
        <v>2</v>
      </c>
      <c r="J4570" s="13">
        <v>41471</v>
      </c>
      <c r="K4570" s="13">
        <v>41481</v>
      </c>
      <c r="L4570" t="s">
        <v>311</v>
      </c>
      <c r="M4570">
        <v>12.5</v>
      </c>
      <c r="N4570">
        <v>520.37199999999996</v>
      </c>
      <c r="O4570" t="s">
        <v>196</v>
      </c>
      <c r="P4570" t="s">
        <v>316</v>
      </c>
      <c r="Q4570">
        <v>7</v>
      </c>
      <c r="R4570" t="s">
        <v>320</v>
      </c>
      <c r="S4570" s="13">
        <v>-10</v>
      </c>
      <c r="T4570">
        <v>10</v>
      </c>
      <c r="U4570">
        <v>222.03</v>
      </c>
      <c r="V4570">
        <v>222.03</v>
      </c>
      <c r="W4570">
        <v>8167</v>
      </c>
    </row>
    <row r="4571" spans="1:23" x14ac:dyDescent="0.5">
      <c r="A4571" t="s">
        <v>225</v>
      </c>
      <c r="B4571" t="s">
        <v>279</v>
      </c>
      <c r="C4571" t="s">
        <v>36</v>
      </c>
      <c r="D4571" t="s">
        <v>80</v>
      </c>
      <c r="E4571">
        <v>532.87199999999996</v>
      </c>
      <c r="F4571">
        <v>3</v>
      </c>
      <c r="G4571">
        <v>5.68</v>
      </c>
      <c r="H4571">
        <v>4.68</v>
      </c>
      <c r="I4571">
        <v>2</v>
      </c>
      <c r="J4571" s="13">
        <v>41450</v>
      </c>
      <c r="K4571" s="13">
        <v>41465</v>
      </c>
      <c r="L4571" t="s">
        <v>321</v>
      </c>
      <c r="M4571">
        <v>12.36</v>
      </c>
      <c r="N4571">
        <v>520.51199999999994</v>
      </c>
      <c r="O4571" t="s">
        <v>196</v>
      </c>
      <c r="P4571" t="s">
        <v>323</v>
      </c>
      <c r="Q4571">
        <v>6</v>
      </c>
      <c r="R4571" t="s">
        <v>324</v>
      </c>
      <c r="S4571" s="13">
        <v>-15</v>
      </c>
      <c r="T4571">
        <v>15</v>
      </c>
      <c r="U4571">
        <v>222.03</v>
      </c>
      <c r="V4571">
        <v>222.03</v>
      </c>
      <c r="W4571">
        <v>8167</v>
      </c>
    </row>
    <row r="4572" spans="1:23" x14ac:dyDescent="0.5">
      <c r="A4572" t="s">
        <v>223</v>
      </c>
      <c r="B4572" t="s">
        <v>279</v>
      </c>
      <c r="C4572" t="s">
        <v>36</v>
      </c>
      <c r="D4572" t="s">
        <v>80</v>
      </c>
      <c r="E4572">
        <v>532.87199999999996</v>
      </c>
      <c r="F4572">
        <v>3</v>
      </c>
      <c r="G4572">
        <v>7.1000000000000014</v>
      </c>
      <c r="H4572">
        <v>5.1000000000000014</v>
      </c>
      <c r="I4572">
        <v>2</v>
      </c>
      <c r="J4572" s="13">
        <v>41433</v>
      </c>
      <c r="K4572" s="13">
        <v>41452</v>
      </c>
      <c r="L4572" t="s">
        <v>307</v>
      </c>
      <c r="M4572">
        <v>14.200000000000003</v>
      </c>
      <c r="N4572">
        <v>518.67199999999991</v>
      </c>
      <c r="O4572" t="s">
        <v>196</v>
      </c>
      <c r="P4572" t="s">
        <v>323</v>
      </c>
      <c r="Q4572">
        <v>6</v>
      </c>
      <c r="R4572" t="s">
        <v>324</v>
      </c>
      <c r="S4572" s="13">
        <v>-19</v>
      </c>
      <c r="T4572">
        <v>19</v>
      </c>
      <c r="U4572">
        <v>222.03</v>
      </c>
      <c r="V4572">
        <v>222.03</v>
      </c>
      <c r="W4572">
        <v>8167</v>
      </c>
    </row>
    <row r="4573" spans="1:23" x14ac:dyDescent="0.5">
      <c r="A4573" t="s">
        <v>220</v>
      </c>
      <c r="B4573" t="s">
        <v>279</v>
      </c>
      <c r="C4573" t="s">
        <v>36</v>
      </c>
      <c r="D4573" t="s">
        <v>80</v>
      </c>
      <c r="E4573">
        <v>532.87199999999996</v>
      </c>
      <c r="F4573">
        <v>3</v>
      </c>
      <c r="G4573">
        <v>5.6099999999999994</v>
      </c>
      <c r="H4573">
        <v>4.6099999999999994</v>
      </c>
      <c r="I4573">
        <v>2</v>
      </c>
      <c r="J4573" s="13">
        <v>41430</v>
      </c>
      <c r="K4573" s="13">
        <v>41445</v>
      </c>
      <c r="L4573" t="s">
        <v>318</v>
      </c>
      <c r="M4573">
        <v>12.219999999999999</v>
      </c>
      <c r="N4573">
        <v>520.65199999999993</v>
      </c>
      <c r="O4573" t="s">
        <v>196</v>
      </c>
      <c r="P4573" t="s">
        <v>323</v>
      </c>
      <c r="Q4573">
        <v>6</v>
      </c>
      <c r="R4573" t="s">
        <v>324</v>
      </c>
      <c r="S4573" s="13">
        <v>-15</v>
      </c>
      <c r="T4573">
        <v>15</v>
      </c>
      <c r="U4573">
        <v>222.03</v>
      </c>
      <c r="V4573">
        <v>222.03</v>
      </c>
      <c r="W4573">
        <v>8167</v>
      </c>
    </row>
    <row r="4574" spans="1:23" x14ac:dyDescent="0.5">
      <c r="A4574" t="s">
        <v>225</v>
      </c>
      <c r="B4574" t="s">
        <v>279</v>
      </c>
      <c r="C4574" t="s">
        <v>36</v>
      </c>
      <c r="D4574" t="s">
        <v>80</v>
      </c>
      <c r="E4574">
        <v>532.87199999999996</v>
      </c>
      <c r="F4574">
        <v>3</v>
      </c>
      <c r="G4574">
        <v>8.5499999999999972</v>
      </c>
      <c r="H4574">
        <v>6.5499999999999972</v>
      </c>
      <c r="I4574">
        <v>2</v>
      </c>
      <c r="J4574" s="13">
        <v>41421</v>
      </c>
      <c r="K4574" s="13">
        <v>41438</v>
      </c>
      <c r="L4574" t="s">
        <v>321</v>
      </c>
      <c r="M4574">
        <v>17.099999999999994</v>
      </c>
      <c r="N4574">
        <v>515.77199999999993</v>
      </c>
      <c r="O4574" t="s">
        <v>196</v>
      </c>
      <c r="P4574" t="s">
        <v>323</v>
      </c>
      <c r="Q4574">
        <v>5</v>
      </c>
      <c r="R4574" t="s">
        <v>325</v>
      </c>
      <c r="S4574" s="13">
        <v>-17</v>
      </c>
      <c r="T4574">
        <v>17</v>
      </c>
      <c r="U4574">
        <v>222.03</v>
      </c>
      <c r="V4574">
        <v>222.03</v>
      </c>
      <c r="W4574">
        <v>8167</v>
      </c>
    </row>
    <row r="4575" spans="1:23" x14ac:dyDescent="0.5">
      <c r="A4575" t="s">
        <v>226</v>
      </c>
      <c r="B4575" t="s">
        <v>279</v>
      </c>
      <c r="C4575" t="s">
        <v>36</v>
      </c>
      <c r="D4575" t="s">
        <v>80</v>
      </c>
      <c r="E4575">
        <v>532.87199999999996</v>
      </c>
      <c r="F4575">
        <v>3</v>
      </c>
      <c r="G4575">
        <v>9.36</v>
      </c>
      <c r="H4575">
        <v>4.3599999999999994</v>
      </c>
      <c r="I4575">
        <v>2</v>
      </c>
      <c r="J4575" s="13">
        <v>41400</v>
      </c>
      <c r="K4575" s="13">
        <v>41408</v>
      </c>
      <c r="L4575" t="s">
        <v>315</v>
      </c>
      <c r="M4575">
        <v>15.719999999999999</v>
      </c>
      <c r="N4575">
        <v>517.15199999999993</v>
      </c>
      <c r="O4575" t="s">
        <v>196</v>
      </c>
      <c r="P4575" t="s">
        <v>323</v>
      </c>
      <c r="Q4575">
        <v>5</v>
      </c>
      <c r="R4575" t="s">
        <v>325</v>
      </c>
      <c r="S4575" s="13">
        <v>-8</v>
      </c>
      <c r="T4575">
        <v>8</v>
      </c>
      <c r="U4575">
        <v>222.03</v>
      </c>
      <c r="V4575">
        <v>222.03</v>
      </c>
      <c r="W4575">
        <v>8167</v>
      </c>
    </row>
    <row r="4576" spans="1:23" x14ac:dyDescent="0.5">
      <c r="A4576" t="s">
        <v>227</v>
      </c>
      <c r="B4576" t="s">
        <v>279</v>
      </c>
      <c r="C4576" t="s">
        <v>36</v>
      </c>
      <c r="D4576" t="s">
        <v>80</v>
      </c>
      <c r="E4576">
        <v>532.87199999999996</v>
      </c>
      <c r="F4576">
        <v>3</v>
      </c>
      <c r="G4576">
        <v>8.1000000000000014</v>
      </c>
      <c r="H4576">
        <v>4.1000000000000014</v>
      </c>
      <c r="I4576">
        <v>2</v>
      </c>
      <c r="J4576" s="13">
        <v>41246</v>
      </c>
      <c r="K4576" s="13">
        <v>41262</v>
      </c>
      <c r="L4576" t="s">
        <v>311</v>
      </c>
      <c r="M4576">
        <v>14.200000000000003</v>
      </c>
      <c r="N4576">
        <v>518.67199999999991</v>
      </c>
      <c r="O4576" t="s">
        <v>195</v>
      </c>
      <c r="P4576" t="s">
        <v>308</v>
      </c>
      <c r="Q4576">
        <v>12</v>
      </c>
      <c r="R4576" t="s">
        <v>309</v>
      </c>
      <c r="S4576" s="13">
        <v>-16</v>
      </c>
      <c r="T4576">
        <v>16</v>
      </c>
      <c r="U4576">
        <v>222.03</v>
      </c>
      <c r="V4576">
        <v>222.03</v>
      </c>
      <c r="W4576">
        <v>8167</v>
      </c>
    </row>
    <row r="4577" spans="1:23" x14ac:dyDescent="0.5">
      <c r="A4577" t="s">
        <v>220</v>
      </c>
      <c r="B4577" t="s">
        <v>279</v>
      </c>
      <c r="C4577" t="s">
        <v>36</v>
      </c>
      <c r="D4577" t="s">
        <v>80</v>
      </c>
      <c r="E4577">
        <v>532.87199999999996</v>
      </c>
      <c r="F4577">
        <v>3</v>
      </c>
      <c r="G4577">
        <v>5.8799999999999955</v>
      </c>
      <c r="H4577">
        <v>6.8799999999999955</v>
      </c>
      <c r="I4577">
        <v>2</v>
      </c>
      <c r="J4577" s="13">
        <v>41228</v>
      </c>
      <c r="K4577" s="13">
        <v>41244</v>
      </c>
      <c r="L4577" t="s">
        <v>318</v>
      </c>
      <c r="M4577">
        <v>14.759999999999991</v>
      </c>
      <c r="N4577">
        <v>518.11199999999997</v>
      </c>
      <c r="O4577" t="s">
        <v>195</v>
      </c>
      <c r="P4577" t="s">
        <v>308</v>
      </c>
      <c r="Q4577">
        <v>11</v>
      </c>
      <c r="R4577" t="s">
        <v>312</v>
      </c>
      <c r="S4577" s="13">
        <v>-16</v>
      </c>
      <c r="T4577">
        <v>16</v>
      </c>
      <c r="U4577">
        <v>222.03</v>
      </c>
      <c r="V4577">
        <v>222.03</v>
      </c>
      <c r="W4577">
        <v>8167</v>
      </c>
    </row>
    <row r="4578" spans="1:23" x14ac:dyDescent="0.5">
      <c r="A4578" t="s">
        <v>223</v>
      </c>
      <c r="B4578" t="s">
        <v>279</v>
      </c>
      <c r="C4578" t="s">
        <v>36</v>
      </c>
      <c r="D4578" t="s">
        <v>80</v>
      </c>
      <c r="E4578">
        <v>532.87199999999996</v>
      </c>
      <c r="F4578">
        <v>3</v>
      </c>
      <c r="G4578">
        <v>9</v>
      </c>
      <c r="H4578">
        <v>3</v>
      </c>
      <c r="I4578">
        <v>2</v>
      </c>
      <c r="J4578" s="13">
        <v>41049</v>
      </c>
      <c r="K4578" s="13">
        <v>41057</v>
      </c>
      <c r="L4578" t="s">
        <v>307</v>
      </c>
      <c r="M4578">
        <v>14</v>
      </c>
      <c r="N4578">
        <v>518.87199999999996</v>
      </c>
      <c r="O4578" t="s">
        <v>195</v>
      </c>
      <c r="P4578" t="s">
        <v>323</v>
      </c>
      <c r="Q4578">
        <v>5</v>
      </c>
      <c r="R4578" t="s">
        <v>325</v>
      </c>
      <c r="S4578" s="13">
        <v>-8</v>
      </c>
      <c r="T4578">
        <v>8</v>
      </c>
      <c r="U4578">
        <v>222.03</v>
      </c>
      <c r="V4578">
        <v>222.03</v>
      </c>
      <c r="W4578">
        <v>8167</v>
      </c>
    </row>
    <row r="4579" spans="1:23" x14ac:dyDescent="0.5">
      <c r="A4579" t="s">
        <v>227</v>
      </c>
      <c r="B4579" t="s">
        <v>279</v>
      </c>
      <c r="C4579" t="s">
        <v>36</v>
      </c>
      <c r="D4579" t="s">
        <v>80</v>
      </c>
      <c r="E4579">
        <v>532.87199999999996</v>
      </c>
      <c r="F4579">
        <v>3</v>
      </c>
      <c r="G4579">
        <v>6.8999999999999986</v>
      </c>
      <c r="H4579">
        <v>6.8999999999999986</v>
      </c>
      <c r="I4579">
        <v>2</v>
      </c>
      <c r="J4579" s="13">
        <v>40904</v>
      </c>
      <c r="K4579" s="13">
        <v>40915</v>
      </c>
      <c r="L4579" t="s">
        <v>311</v>
      </c>
      <c r="M4579">
        <v>15.799999999999997</v>
      </c>
      <c r="N4579">
        <v>517.072</v>
      </c>
      <c r="O4579" t="s">
        <v>194</v>
      </c>
      <c r="P4579" t="s">
        <v>308</v>
      </c>
      <c r="Q4579">
        <v>12</v>
      </c>
      <c r="R4579" t="s">
        <v>309</v>
      </c>
      <c r="S4579" s="13">
        <v>-11</v>
      </c>
      <c r="T4579">
        <v>11</v>
      </c>
      <c r="U4579">
        <v>222.03</v>
      </c>
      <c r="V4579">
        <v>222.03</v>
      </c>
      <c r="W4579">
        <v>8167</v>
      </c>
    </row>
    <row r="4580" spans="1:23" x14ac:dyDescent="0.5">
      <c r="A4580" t="s">
        <v>227</v>
      </c>
      <c r="B4580" t="s">
        <v>279</v>
      </c>
      <c r="C4580" t="s">
        <v>36</v>
      </c>
      <c r="D4580" t="s">
        <v>80</v>
      </c>
      <c r="E4580">
        <v>532.87199999999996</v>
      </c>
      <c r="F4580">
        <v>3</v>
      </c>
      <c r="G4580">
        <v>8.14</v>
      </c>
      <c r="H4580">
        <v>4.1400000000000006</v>
      </c>
      <c r="I4580">
        <v>2</v>
      </c>
      <c r="J4580" s="13">
        <v>40750</v>
      </c>
      <c r="K4580" s="13">
        <v>40768</v>
      </c>
      <c r="L4580" t="s">
        <v>311</v>
      </c>
      <c r="M4580">
        <v>14.280000000000001</v>
      </c>
      <c r="N4580">
        <v>518.59199999999998</v>
      </c>
      <c r="O4580" t="s">
        <v>194</v>
      </c>
      <c r="P4580" t="s">
        <v>316</v>
      </c>
      <c r="Q4580">
        <v>7</v>
      </c>
      <c r="R4580" t="s">
        <v>320</v>
      </c>
      <c r="S4580" s="13">
        <v>-18</v>
      </c>
      <c r="T4580">
        <v>18</v>
      </c>
      <c r="U4580">
        <v>222.03</v>
      </c>
      <c r="V4580">
        <v>222.03</v>
      </c>
      <c r="W4580">
        <v>8167</v>
      </c>
    </row>
    <row r="4581" spans="1:23" x14ac:dyDescent="0.5">
      <c r="A4581" t="s">
        <v>223</v>
      </c>
      <c r="B4581" t="s">
        <v>279</v>
      </c>
      <c r="C4581" t="s">
        <v>36</v>
      </c>
      <c r="D4581" t="s">
        <v>80</v>
      </c>
      <c r="E4581">
        <v>532.87199999999996</v>
      </c>
      <c r="F4581">
        <v>3</v>
      </c>
      <c r="G4581">
        <v>9.25</v>
      </c>
      <c r="H4581">
        <v>4.25</v>
      </c>
      <c r="I4581">
        <v>2</v>
      </c>
      <c r="J4581" s="13">
        <v>40718</v>
      </c>
      <c r="K4581" s="13">
        <v>40730</v>
      </c>
      <c r="L4581" t="s">
        <v>307</v>
      </c>
      <c r="M4581">
        <v>15.5</v>
      </c>
      <c r="N4581">
        <v>517.37199999999996</v>
      </c>
      <c r="O4581" t="s">
        <v>194</v>
      </c>
      <c r="P4581" t="s">
        <v>323</v>
      </c>
      <c r="Q4581">
        <v>6</v>
      </c>
      <c r="R4581" t="s">
        <v>324</v>
      </c>
      <c r="S4581" s="13">
        <v>-12</v>
      </c>
      <c r="T4581">
        <v>12</v>
      </c>
      <c r="U4581">
        <v>222.03</v>
      </c>
      <c r="V4581">
        <v>222.03</v>
      </c>
      <c r="W4581">
        <v>8167</v>
      </c>
    </row>
    <row r="4582" spans="1:23" x14ac:dyDescent="0.5">
      <c r="A4582" t="s">
        <v>226</v>
      </c>
      <c r="B4582" t="s">
        <v>279</v>
      </c>
      <c r="C4582" t="s">
        <v>36</v>
      </c>
      <c r="D4582" t="s">
        <v>80</v>
      </c>
      <c r="E4582">
        <v>532.87199999999996</v>
      </c>
      <c r="F4582">
        <v>3</v>
      </c>
      <c r="G4582">
        <v>9</v>
      </c>
      <c r="H4582">
        <v>6</v>
      </c>
      <c r="I4582">
        <v>2</v>
      </c>
      <c r="J4582" s="13">
        <v>40697</v>
      </c>
      <c r="K4582" s="13">
        <v>40709</v>
      </c>
      <c r="L4582" t="s">
        <v>315</v>
      </c>
      <c r="M4582">
        <v>17</v>
      </c>
      <c r="N4582">
        <v>515.87199999999996</v>
      </c>
      <c r="O4582" t="s">
        <v>194</v>
      </c>
      <c r="P4582" t="s">
        <v>323</v>
      </c>
      <c r="Q4582">
        <v>6</v>
      </c>
      <c r="R4582" t="s">
        <v>324</v>
      </c>
      <c r="S4582" s="13">
        <v>-12</v>
      </c>
      <c r="T4582">
        <v>12</v>
      </c>
      <c r="U4582">
        <v>222.03</v>
      </c>
      <c r="V4582">
        <v>222.03</v>
      </c>
      <c r="W4582">
        <v>8167</v>
      </c>
    </row>
    <row r="4583" spans="1:23" x14ac:dyDescent="0.5">
      <c r="A4583" t="s">
        <v>221</v>
      </c>
      <c r="B4583" t="s">
        <v>279</v>
      </c>
      <c r="C4583" t="s">
        <v>36</v>
      </c>
      <c r="D4583" t="s">
        <v>80</v>
      </c>
      <c r="E4583">
        <v>532.87199999999996</v>
      </c>
      <c r="F4583">
        <v>3</v>
      </c>
      <c r="G4583">
        <v>8.1000000000000014</v>
      </c>
      <c r="H4583">
        <v>5.1000000000000014</v>
      </c>
      <c r="I4583">
        <v>2</v>
      </c>
      <c r="J4583" s="13">
        <v>40626</v>
      </c>
      <c r="K4583" s="13">
        <v>42543</v>
      </c>
      <c r="L4583" t="s">
        <v>322</v>
      </c>
      <c r="M4583">
        <v>15.200000000000003</v>
      </c>
      <c r="N4583">
        <v>517.67199999999991</v>
      </c>
      <c r="O4583" t="s">
        <v>194</v>
      </c>
      <c r="P4583" t="s">
        <v>327</v>
      </c>
      <c r="Q4583">
        <v>3</v>
      </c>
      <c r="R4583" t="s">
        <v>328</v>
      </c>
      <c r="S4583" s="13">
        <v>-1917</v>
      </c>
      <c r="T4583">
        <v>1917</v>
      </c>
      <c r="U4583">
        <v>222.03</v>
      </c>
      <c r="V4583">
        <v>222.03</v>
      </c>
      <c r="W4583">
        <v>8167</v>
      </c>
    </row>
    <row r="4584" spans="1:23" x14ac:dyDescent="0.5">
      <c r="A4584" t="s">
        <v>228</v>
      </c>
      <c r="B4584" t="s">
        <v>279</v>
      </c>
      <c r="C4584" t="s">
        <v>36</v>
      </c>
      <c r="D4584" t="s">
        <v>80</v>
      </c>
      <c r="E4584">
        <v>532.87199999999996</v>
      </c>
      <c r="F4584">
        <v>3</v>
      </c>
      <c r="G4584">
        <v>9.990000000000002</v>
      </c>
      <c r="H4584">
        <v>3.990000000000002</v>
      </c>
      <c r="I4584">
        <v>2</v>
      </c>
      <c r="J4584" s="13">
        <v>40625</v>
      </c>
      <c r="K4584" s="13">
        <v>40633</v>
      </c>
      <c r="L4584" t="s">
        <v>310</v>
      </c>
      <c r="M4584">
        <v>15.980000000000004</v>
      </c>
      <c r="N4584">
        <v>516.89199999999994</v>
      </c>
      <c r="O4584" t="s">
        <v>194</v>
      </c>
      <c r="P4584" t="s">
        <v>327</v>
      </c>
      <c r="Q4584">
        <v>3</v>
      </c>
      <c r="R4584" t="s">
        <v>328</v>
      </c>
      <c r="S4584" s="13">
        <v>-8</v>
      </c>
      <c r="T4584">
        <v>8</v>
      </c>
      <c r="U4584">
        <v>222.03</v>
      </c>
      <c r="V4584">
        <v>222.03</v>
      </c>
      <c r="W4584">
        <v>8167</v>
      </c>
    </row>
    <row r="4585" spans="1:23" x14ac:dyDescent="0.5">
      <c r="A4585" t="s">
        <v>223</v>
      </c>
      <c r="B4585" t="s">
        <v>279</v>
      </c>
      <c r="C4585" t="s">
        <v>36</v>
      </c>
      <c r="D4585" t="s">
        <v>80</v>
      </c>
      <c r="E4585">
        <v>532.87199999999996</v>
      </c>
      <c r="F4585">
        <v>3</v>
      </c>
      <c r="G4585">
        <v>8.75</v>
      </c>
      <c r="H4585">
        <v>4.75</v>
      </c>
      <c r="I4585">
        <v>2</v>
      </c>
      <c r="J4585" s="13">
        <v>40539</v>
      </c>
      <c r="K4585" s="13">
        <v>42518</v>
      </c>
      <c r="L4585" t="s">
        <v>307</v>
      </c>
      <c r="M4585">
        <v>15.5</v>
      </c>
      <c r="N4585">
        <v>517.37199999999996</v>
      </c>
      <c r="O4585" t="s">
        <v>193</v>
      </c>
      <c r="P4585" t="s">
        <v>308</v>
      </c>
      <c r="Q4585">
        <v>12</v>
      </c>
      <c r="R4585" t="s">
        <v>309</v>
      </c>
      <c r="S4585" s="13">
        <v>-1979</v>
      </c>
      <c r="T4585">
        <v>1979</v>
      </c>
      <c r="U4585">
        <v>222.03</v>
      </c>
      <c r="V4585">
        <v>222.03</v>
      </c>
      <c r="W4585">
        <v>8167</v>
      </c>
    </row>
    <row r="4586" spans="1:23" x14ac:dyDescent="0.5">
      <c r="A4586" t="s">
        <v>221</v>
      </c>
      <c r="B4586" t="s">
        <v>279</v>
      </c>
      <c r="C4586" t="s">
        <v>36</v>
      </c>
      <c r="D4586" t="s">
        <v>80</v>
      </c>
      <c r="E4586">
        <v>532.87199999999996</v>
      </c>
      <c r="F4586">
        <v>3</v>
      </c>
      <c r="G4586">
        <v>5.8799999999999955</v>
      </c>
      <c r="H4586">
        <v>4.8799999999999955</v>
      </c>
      <c r="I4586">
        <v>2</v>
      </c>
      <c r="J4586" s="13">
        <v>40525</v>
      </c>
      <c r="K4586" s="13">
        <v>40545</v>
      </c>
      <c r="L4586" t="s">
        <v>322</v>
      </c>
      <c r="M4586">
        <v>12.759999999999991</v>
      </c>
      <c r="N4586">
        <v>520.11199999999997</v>
      </c>
      <c r="O4586" t="s">
        <v>193</v>
      </c>
      <c r="P4586" t="s">
        <v>308</v>
      </c>
      <c r="Q4586">
        <v>12</v>
      </c>
      <c r="R4586" t="s">
        <v>309</v>
      </c>
      <c r="S4586" s="13">
        <v>-20</v>
      </c>
      <c r="T4586">
        <v>20</v>
      </c>
      <c r="U4586">
        <v>222.03</v>
      </c>
      <c r="V4586">
        <v>222.03</v>
      </c>
      <c r="W4586">
        <v>8167</v>
      </c>
    </row>
    <row r="4587" spans="1:23" x14ac:dyDescent="0.5">
      <c r="A4587" t="s">
        <v>227</v>
      </c>
      <c r="B4587" t="s">
        <v>279</v>
      </c>
      <c r="C4587" t="s">
        <v>36</v>
      </c>
      <c r="D4587" t="s">
        <v>80</v>
      </c>
      <c r="E4587">
        <v>532.87199999999996</v>
      </c>
      <c r="F4587">
        <v>3</v>
      </c>
      <c r="G4587">
        <v>6</v>
      </c>
      <c r="H4587">
        <v>3</v>
      </c>
      <c r="I4587">
        <v>2</v>
      </c>
      <c r="J4587" s="13">
        <v>40503</v>
      </c>
      <c r="K4587" s="13">
        <v>40520</v>
      </c>
      <c r="L4587" t="s">
        <v>311</v>
      </c>
      <c r="M4587">
        <v>11</v>
      </c>
      <c r="N4587">
        <v>521.87199999999996</v>
      </c>
      <c r="O4587" t="s">
        <v>193</v>
      </c>
      <c r="P4587" t="s">
        <v>308</v>
      </c>
      <c r="Q4587">
        <v>11</v>
      </c>
      <c r="R4587" t="s">
        <v>312</v>
      </c>
      <c r="S4587" s="13">
        <v>-17</v>
      </c>
      <c r="T4587">
        <v>17</v>
      </c>
      <c r="U4587">
        <v>222.03</v>
      </c>
      <c r="V4587">
        <v>222.03</v>
      </c>
      <c r="W4587">
        <v>8167</v>
      </c>
    </row>
    <row r="4588" spans="1:23" x14ac:dyDescent="0.5">
      <c r="A4588" t="s">
        <v>221</v>
      </c>
      <c r="B4588" t="s">
        <v>279</v>
      </c>
      <c r="C4588" t="s">
        <v>36</v>
      </c>
      <c r="D4588" t="s">
        <v>80</v>
      </c>
      <c r="E4588">
        <v>532.87199999999996</v>
      </c>
      <c r="F4588">
        <v>3</v>
      </c>
      <c r="G4588">
        <v>5.6099999999999994</v>
      </c>
      <c r="H4588">
        <v>5.6099999999999994</v>
      </c>
      <c r="I4588">
        <v>2</v>
      </c>
      <c r="J4588" s="13">
        <v>40500</v>
      </c>
      <c r="K4588" s="13">
        <v>40510</v>
      </c>
      <c r="L4588" t="s">
        <v>322</v>
      </c>
      <c r="M4588">
        <v>13.219999999999999</v>
      </c>
      <c r="N4588">
        <v>519.65199999999993</v>
      </c>
      <c r="O4588" t="s">
        <v>193</v>
      </c>
      <c r="P4588" t="s">
        <v>308</v>
      </c>
      <c r="Q4588">
        <v>11</v>
      </c>
      <c r="R4588" t="s">
        <v>312</v>
      </c>
      <c r="S4588" s="13">
        <v>-10</v>
      </c>
      <c r="T4588">
        <v>10</v>
      </c>
      <c r="U4588">
        <v>222.03</v>
      </c>
      <c r="V4588">
        <v>222.03</v>
      </c>
      <c r="W4588">
        <v>8167</v>
      </c>
    </row>
    <row r="4589" spans="1:23" x14ac:dyDescent="0.5">
      <c r="A4589" t="s">
        <v>223</v>
      </c>
      <c r="B4589" t="s">
        <v>279</v>
      </c>
      <c r="C4589" t="s">
        <v>36</v>
      </c>
      <c r="D4589" t="s">
        <v>80</v>
      </c>
      <c r="E4589">
        <v>532.87199999999996</v>
      </c>
      <c r="F4589">
        <v>3</v>
      </c>
      <c r="G4589">
        <v>7.6099999999999994</v>
      </c>
      <c r="H4589">
        <v>6.6099999999999994</v>
      </c>
      <c r="I4589">
        <v>2</v>
      </c>
      <c r="J4589" s="13">
        <v>40473</v>
      </c>
      <c r="K4589" s="13">
        <v>40490</v>
      </c>
      <c r="L4589" t="s">
        <v>307</v>
      </c>
      <c r="M4589">
        <v>16.22</v>
      </c>
      <c r="N4589">
        <v>516.65199999999993</v>
      </c>
      <c r="O4589" t="s">
        <v>193</v>
      </c>
      <c r="P4589" t="s">
        <v>308</v>
      </c>
      <c r="Q4589">
        <v>10</v>
      </c>
      <c r="R4589" t="s">
        <v>314</v>
      </c>
      <c r="S4589" s="13">
        <v>-17</v>
      </c>
      <c r="T4589">
        <v>17</v>
      </c>
      <c r="U4589">
        <v>222.03</v>
      </c>
      <c r="V4589">
        <v>222.03</v>
      </c>
      <c r="W4589">
        <v>8167</v>
      </c>
    </row>
    <row r="4590" spans="1:23" x14ac:dyDescent="0.5">
      <c r="A4590" t="s">
        <v>225</v>
      </c>
      <c r="B4590" t="s">
        <v>279</v>
      </c>
      <c r="C4590" t="s">
        <v>36</v>
      </c>
      <c r="D4590" t="s">
        <v>80</v>
      </c>
      <c r="E4590">
        <v>532.87199999999996</v>
      </c>
      <c r="F4590">
        <v>3</v>
      </c>
      <c r="G4590">
        <v>8.4500000000000028</v>
      </c>
      <c r="H4590">
        <v>4.4500000000000028</v>
      </c>
      <c r="I4590">
        <v>2</v>
      </c>
      <c r="J4590" s="13">
        <v>40470</v>
      </c>
      <c r="K4590" s="13">
        <v>40484</v>
      </c>
      <c r="L4590" t="s">
        <v>321</v>
      </c>
      <c r="M4590">
        <v>14.900000000000006</v>
      </c>
      <c r="N4590">
        <v>517.97199999999998</v>
      </c>
      <c r="O4590" t="s">
        <v>193</v>
      </c>
      <c r="P4590" t="s">
        <v>308</v>
      </c>
      <c r="Q4590">
        <v>10</v>
      </c>
      <c r="R4590" t="s">
        <v>314</v>
      </c>
      <c r="S4590" s="13">
        <v>-14</v>
      </c>
      <c r="T4590">
        <v>14</v>
      </c>
      <c r="U4590">
        <v>222.03</v>
      </c>
      <c r="V4590">
        <v>222.03</v>
      </c>
      <c r="W4590">
        <v>8167</v>
      </c>
    </row>
    <row r="4591" spans="1:23" x14ac:dyDescent="0.5">
      <c r="A4591" t="s">
        <v>224</v>
      </c>
      <c r="B4591" t="s">
        <v>279</v>
      </c>
      <c r="C4591" t="s">
        <v>36</v>
      </c>
      <c r="D4591" t="s">
        <v>80</v>
      </c>
      <c r="E4591">
        <v>532.87199999999996</v>
      </c>
      <c r="F4591">
        <v>3</v>
      </c>
      <c r="G4591">
        <v>7.6499999999999986</v>
      </c>
      <c r="H4591">
        <v>3.6499999999999986</v>
      </c>
      <c r="I4591">
        <v>2</v>
      </c>
      <c r="J4591" s="13">
        <v>40399</v>
      </c>
      <c r="K4591" s="13">
        <v>40414</v>
      </c>
      <c r="L4591" t="s">
        <v>313</v>
      </c>
      <c r="M4591">
        <v>13.299999999999997</v>
      </c>
      <c r="N4591">
        <v>519.572</v>
      </c>
      <c r="O4591" t="s">
        <v>193</v>
      </c>
      <c r="P4591" t="s">
        <v>316</v>
      </c>
      <c r="Q4591">
        <v>8</v>
      </c>
      <c r="R4591" t="s">
        <v>319</v>
      </c>
      <c r="S4591" s="13">
        <v>-15</v>
      </c>
      <c r="T4591">
        <v>15</v>
      </c>
      <c r="U4591">
        <v>222.03</v>
      </c>
      <c r="V4591">
        <v>222.03</v>
      </c>
      <c r="W4591">
        <v>8167</v>
      </c>
    </row>
    <row r="4592" spans="1:23" x14ac:dyDescent="0.5">
      <c r="A4592" t="s">
        <v>226</v>
      </c>
      <c r="B4592" t="s">
        <v>279</v>
      </c>
      <c r="C4592" t="s">
        <v>36</v>
      </c>
      <c r="D4592" t="s">
        <v>80</v>
      </c>
      <c r="E4592">
        <v>532.87199999999996</v>
      </c>
      <c r="F4592">
        <v>3</v>
      </c>
      <c r="G4592">
        <v>6.68</v>
      </c>
      <c r="H4592">
        <v>3.6799999999999997</v>
      </c>
      <c r="I4592">
        <v>2</v>
      </c>
      <c r="J4592" s="13">
        <v>40378</v>
      </c>
      <c r="K4592" s="13">
        <v>40385</v>
      </c>
      <c r="L4592" t="s">
        <v>315</v>
      </c>
      <c r="M4592">
        <v>12.36</v>
      </c>
      <c r="N4592">
        <v>520.51199999999994</v>
      </c>
      <c r="O4592" t="s">
        <v>193</v>
      </c>
      <c r="P4592" t="s">
        <v>316</v>
      </c>
      <c r="Q4592">
        <v>7</v>
      </c>
      <c r="R4592" t="s">
        <v>320</v>
      </c>
      <c r="S4592" s="13">
        <v>-7</v>
      </c>
      <c r="T4592">
        <v>7</v>
      </c>
      <c r="U4592">
        <v>222.03</v>
      </c>
      <c r="V4592">
        <v>222.03</v>
      </c>
      <c r="W4592">
        <v>8167</v>
      </c>
    </row>
    <row r="4593" spans="1:23" x14ac:dyDescent="0.5">
      <c r="A4593" t="s">
        <v>225</v>
      </c>
      <c r="B4593" t="s">
        <v>279</v>
      </c>
      <c r="C4593" t="s">
        <v>36</v>
      </c>
      <c r="D4593" t="s">
        <v>80</v>
      </c>
      <c r="E4593">
        <v>532.87199999999996</v>
      </c>
      <c r="F4593">
        <v>3</v>
      </c>
      <c r="G4593">
        <v>8.6499999999999986</v>
      </c>
      <c r="H4593">
        <v>4.6499999999999986</v>
      </c>
      <c r="I4593">
        <v>2</v>
      </c>
      <c r="J4593" s="13">
        <v>40341</v>
      </c>
      <c r="K4593" s="13">
        <v>42465</v>
      </c>
      <c r="L4593" t="s">
        <v>321</v>
      </c>
      <c r="M4593">
        <v>15.299999999999997</v>
      </c>
      <c r="N4593">
        <v>517.572</v>
      </c>
      <c r="O4593" t="s">
        <v>193</v>
      </c>
      <c r="P4593" t="s">
        <v>323</v>
      </c>
      <c r="Q4593">
        <v>6</v>
      </c>
      <c r="R4593" t="s">
        <v>324</v>
      </c>
      <c r="S4593" s="13">
        <v>-2124</v>
      </c>
      <c r="T4593">
        <v>2124</v>
      </c>
      <c r="U4593">
        <v>222.03</v>
      </c>
      <c r="V4593">
        <v>222.03</v>
      </c>
      <c r="W4593">
        <v>8167</v>
      </c>
    </row>
    <row r="4594" spans="1:23" x14ac:dyDescent="0.5">
      <c r="A4594" t="s">
        <v>222</v>
      </c>
      <c r="B4594" t="s">
        <v>279</v>
      </c>
      <c r="C4594" t="s">
        <v>36</v>
      </c>
      <c r="D4594" t="s">
        <v>80</v>
      </c>
      <c r="E4594">
        <v>532.87199999999996</v>
      </c>
      <c r="F4594">
        <v>3</v>
      </c>
      <c r="G4594">
        <v>5.8900000000000006</v>
      </c>
      <c r="H4594">
        <v>6.8900000000000006</v>
      </c>
      <c r="I4594">
        <v>2</v>
      </c>
      <c r="J4594" s="13">
        <v>40335</v>
      </c>
      <c r="K4594" s="13">
        <v>40342</v>
      </c>
      <c r="L4594" t="s">
        <v>331</v>
      </c>
      <c r="M4594">
        <v>14.780000000000001</v>
      </c>
      <c r="N4594">
        <v>518.09199999999998</v>
      </c>
      <c r="O4594" t="s">
        <v>193</v>
      </c>
      <c r="P4594" t="s">
        <v>323</v>
      </c>
      <c r="Q4594">
        <v>6</v>
      </c>
      <c r="R4594" t="s">
        <v>324</v>
      </c>
      <c r="S4594" s="13">
        <v>-7</v>
      </c>
      <c r="T4594">
        <v>7</v>
      </c>
      <c r="U4594">
        <v>222.03</v>
      </c>
      <c r="V4594">
        <v>222.03</v>
      </c>
      <c r="W4594">
        <v>8167</v>
      </c>
    </row>
    <row r="4595" spans="1:23" x14ac:dyDescent="0.5">
      <c r="A4595" t="s">
        <v>225</v>
      </c>
      <c r="B4595" t="s">
        <v>279</v>
      </c>
      <c r="C4595" t="s">
        <v>36</v>
      </c>
      <c r="D4595" t="s">
        <v>80</v>
      </c>
      <c r="E4595">
        <v>532.87199999999996</v>
      </c>
      <c r="F4595">
        <v>3</v>
      </c>
      <c r="G4595">
        <v>7.8599999999999994</v>
      </c>
      <c r="H4595">
        <v>4.8599999999999994</v>
      </c>
      <c r="I4595">
        <v>2</v>
      </c>
      <c r="J4595" s="13">
        <v>40333</v>
      </c>
      <c r="K4595" s="13">
        <v>40350</v>
      </c>
      <c r="L4595" t="s">
        <v>321</v>
      </c>
      <c r="M4595">
        <v>14.719999999999999</v>
      </c>
      <c r="N4595">
        <v>518.15199999999993</v>
      </c>
      <c r="O4595" t="s">
        <v>193</v>
      </c>
      <c r="P4595" t="s">
        <v>323</v>
      </c>
      <c r="Q4595">
        <v>6</v>
      </c>
      <c r="R4595" t="s">
        <v>324</v>
      </c>
      <c r="S4595" s="13">
        <v>-17</v>
      </c>
      <c r="T4595">
        <v>17</v>
      </c>
      <c r="U4595">
        <v>222.03</v>
      </c>
      <c r="V4595">
        <v>222.03</v>
      </c>
      <c r="W4595">
        <v>8167</v>
      </c>
    </row>
    <row r="4596" spans="1:23" x14ac:dyDescent="0.5">
      <c r="A4596" t="s">
        <v>221</v>
      </c>
      <c r="B4596" t="s">
        <v>279</v>
      </c>
      <c r="C4596" t="s">
        <v>36</v>
      </c>
      <c r="D4596" t="s">
        <v>80</v>
      </c>
      <c r="E4596">
        <v>532.87199999999996</v>
      </c>
      <c r="F4596">
        <v>3</v>
      </c>
      <c r="G4596">
        <v>6.3299999999999983</v>
      </c>
      <c r="H4596">
        <v>3.3299999999999983</v>
      </c>
      <c r="I4596">
        <v>2</v>
      </c>
      <c r="J4596" s="13">
        <v>40233</v>
      </c>
      <c r="K4596" s="13">
        <v>42433</v>
      </c>
      <c r="L4596" t="s">
        <v>322</v>
      </c>
      <c r="M4596">
        <v>11.659999999999997</v>
      </c>
      <c r="N4596">
        <v>521.21199999999999</v>
      </c>
      <c r="O4596" t="s">
        <v>193</v>
      </c>
      <c r="P4596" t="s">
        <v>327</v>
      </c>
      <c r="Q4596">
        <v>2</v>
      </c>
      <c r="R4596" t="s">
        <v>329</v>
      </c>
      <c r="S4596" s="13">
        <v>-2200</v>
      </c>
      <c r="T4596">
        <v>2200</v>
      </c>
      <c r="U4596">
        <v>222.03</v>
      </c>
      <c r="V4596">
        <v>222.03</v>
      </c>
      <c r="W4596">
        <v>8167</v>
      </c>
    </row>
    <row r="4597" spans="1:23" x14ac:dyDescent="0.5">
      <c r="A4597" t="s">
        <v>223</v>
      </c>
      <c r="B4597" t="s">
        <v>279</v>
      </c>
      <c r="C4597" t="s">
        <v>36</v>
      </c>
      <c r="D4597" t="s">
        <v>80</v>
      </c>
      <c r="E4597">
        <v>532.87199999999996</v>
      </c>
      <c r="F4597">
        <v>3</v>
      </c>
      <c r="G4597">
        <v>6.84</v>
      </c>
      <c r="H4597">
        <v>4.84</v>
      </c>
      <c r="I4597">
        <v>2</v>
      </c>
      <c r="J4597" s="13">
        <v>40210</v>
      </c>
      <c r="K4597" s="13">
        <v>40227</v>
      </c>
      <c r="L4597" t="s">
        <v>307</v>
      </c>
      <c r="M4597">
        <v>13.68</v>
      </c>
      <c r="N4597">
        <v>519.19200000000001</v>
      </c>
      <c r="O4597" t="s">
        <v>193</v>
      </c>
      <c r="P4597" t="s">
        <v>327</v>
      </c>
      <c r="Q4597">
        <v>2</v>
      </c>
      <c r="R4597" t="s">
        <v>329</v>
      </c>
      <c r="S4597" s="13">
        <v>-17</v>
      </c>
      <c r="T4597">
        <v>17</v>
      </c>
      <c r="U4597">
        <v>222.03</v>
      </c>
      <c r="V4597">
        <v>222.03</v>
      </c>
      <c r="W4597">
        <v>8167</v>
      </c>
    </row>
    <row r="4598" spans="1:23" x14ac:dyDescent="0.5">
      <c r="A4598" t="s">
        <v>220</v>
      </c>
      <c r="B4598" t="s">
        <v>279</v>
      </c>
      <c r="C4598" t="s">
        <v>36</v>
      </c>
      <c r="D4598" t="s">
        <v>80</v>
      </c>
      <c r="E4598">
        <v>532.87199999999996</v>
      </c>
      <c r="F4598">
        <v>3</v>
      </c>
      <c r="G4598">
        <v>8.36</v>
      </c>
      <c r="H4598">
        <v>4.3599999999999994</v>
      </c>
      <c r="I4598">
        <v>2</v>
      </c>
      <c r="J4598" s="13">
        <v>40188</v>
      </c>
      <c r="K4598" s="13">
        <v>40197</v>
      </c>
      <c r="L4598" t="s">
        <v>318</v>
      </c>
      <c r="M4598">
        <v>14.719999999999999</v>
      </c>
      <c r="N4598">
        <v>518.15199999999993</v>
      </c>
      <c r="O4598" t="s">
        <v>193</v>
      </c>
      <c r="P4598" t="s">
        <v>327</v>
      </c>
      <c r="Q4598">
        <v>1</v>
      </c>
      <c r="R4598" t="s">
        <v>330</v>
      </c>
      <c r="S4598" s="13">
        <v>-9</v>
      </c>
      <c r="T4598">
        <v>9</v>
      </c>
      <c r="U4598">
        <v>222.03</v>
      </c>
      <c r="V4598">
        <v>222.03</v>
      </c>
      <c r="W4598">
        <v>8167</v>
      </c>
    </row>
    <row r="4599" spans="1:23" x14ac:dyDescent="0.5">
      <c r="A4599" t="s">
        <v>227</v>
      </c>
      <c r="B4599" t="s">
        <v>279</v>
      </c>
      <c r="C4599" t="s">
        <v>36</v>
      </c>
      <c r="D4599" t="s">
        <v>80</v>
      </c>
      <c r="E4599">
        <v>532.87199999999996</v>
      </c>
      <c r="F4599">
        <v>3</v>
      </c>
      <c r="G4599">
        <v>7.6499999999999986</v>
      </c>
      <c r="H4599">
        <v>5.6499999999999986</v>
      </c>
      <c r="I4599">
        <v>2</v>
      </c>
      <c r="J4599" s="13">
        <v>40154</v>
      </c>
      <c r="K4599" s="13">
        <v>42420</v>
      </c>
      <c r="L4599" t="s">
        <v>311</v>
      </c>
      <c r="M4599">
        <v>15.299999999999997</v>
      </c>
      <c r="N4599">
        <v>517.572</v>
      </c>
      <c r="O4599" t="s">
        <v>192</v>
      </c>
      <c r="P4599" t="s">
        <v>308</v>
      </c>
      <c r="Q4599">
        <v>12</v>
      </c>
      <c r="R4599" t="s">
        <v>309</v>
      </c>
      <c r="S4599" s="13">
        <v>-2266</v>
      </c>
      <c r="T4599">
        <v>2266</v>
      </c>
      <c r="U4599">
        <v>222.03</v>
      </c>
      <c r="V4599">
        <v>222.03</v>
      </c>
      <c r="W4599">
        <v>8167</v>
      </c>
    </row>
    <row r="4600" spans="1:23" x14ac:dyDescent="0.5">
      <c r="A4600" t="s">
        <v>226</v>
      </c>
      <c r="B4600" t="s">
        <v>279</v>
      </c>
      <c r="C4600" t="s">
        <v>36</v>
      </c>
      <c r="D4600" t="s">
        <v>80</v>
      </c>
      <c r="E4600">
        <v>532.87199999999996</v>
      </c>
      <c r="F4600">
        <v>3</v>
      </c>
      <c r="G4600">
        <v>7.990000000000002</v>
      </c>
      <c r="H4600">
        <v>6.990000000000002</v>
      </c>
      <c r="I4600">
        <v>2</v>
      </c>
      <c r="J4600" s="13">
        <v>40108</v>
      </c>
      <c r="K4600" s="13">
        <v>40115</v>
      </c>
      <c r="L4600" t="s">
        <v>315</v>
      </c>
      <c r="M4600">
        <v>16.980000000000004</v>
      </c>
      <c r="N4600">
        <v>515.89199999999994</v>
      </c>
      <c r="O4600" t="s">
        <v>192</v>
      </c>
      <c r="P4600" t="s">
        <v>308</v>
      </c>
      <c r="Q4600">
        <v>10</v>
      </c>
      <c r="R4600" t="s">
        <v>314</v>
      </c>
      <c r="S4600" s="13">
        <v>-7</v>
      </c>
      <c r="T4600">
        <v>7</v>
      </c>
      <c r="U4600">
        <v>222.03</v>
      </c>
      <c r="V4600">
        <v>222.03</v>
      </c>
      <c r="W4600">
        <v>8167</v>
      </c>
    </row>
    <row r="4601" spans="1:23" x14ac:dyDescent="0.5">
      <c r="A4601" t="s">
        <v>222</v>
      </c>
      <c r="B4601" t="s">
        <v>279</v>
      </c>
      <c r="C4601" t="s">
        <v>36</v>
      </c>
      <c r="D4601" t="s">
        <v>80</v>
      </c>
      <c r="E4601">
        <v>532.87199999999996</v>
      </c>
      <c r="F4601">
        <v>3</v>
      </c>
      <c r="G4601">
        <v>7.25</v>
      </c>
      <c r="H4601">
        <v>4.25</v>
      </c>
      <c r="I4601">
        <v>2</v>
      </c>
      <c r="J4601" s="13">
        <v>40107</v>
      </c>
      <c r="K4601" s="13">
        <v>40120</v>
      </c>
      <c r="L4601" t="s">
        <v>331</v>
      </c>
      <c r="M4601">
        <v>13.5</v>
      </c>
      <c r="N4601">
        <v>519.37199999999996</v>
      </c>
      <c r="O4601" t="s">
        <v>192</v>
      </c>
      <c r="P4601" t="s">
        <v>308</v>
      </c>
      <c r="Q4601">
        <v>10</v>
      </c>
      <c r="R4601" t="s">
        <v>314</v>
      </c>
      <c r="S4601" s="13">
        <v>-13</v>
      </c>
      <c r="T4601">
        <v>13</v>
      </c>
      <c r="U4601">
        <v>222.03</v>
      </c>
      <c r="V4601">
        <v>222.03</v>
      </c>
      <c r="W4601">
        <v>8167</v>
      </c>
    </row>
    <row r="4602" spans="1:23" x14ac:dyDescent="0.5">
      <c r="A4602" t="s">
        <v>225</v>
      </c>
      <c r="B4602" t="s">
        <v>279</v>
      </c>
      <c r="C4602" t="s">
        <v>36</v>
      </c>
      <c r="D4602" t="s">
        <v>80</v>
      </c>
      <c r="E4602">
        <v>532.87199999999996</v>
      </c>
      <c r="F4602">
        <v>3</v>
      </c>
      <c r="G4602">
        <v>6</v>
      </c>
      <c r="H4602">
        <v>5</v>
      </c>
      <c r="I4602">
        <v>2</v>
      </c>
      <c r="J4602" s="13">
        <v>40020</v>
      </c>
      <c r="K4602" s="13">
        <v>40028</v>
      </c>
      <c r="L4602" t="s">
        <v>321</v>
      </c>
      <c r="M4602">
        <v>13</v>
      </c>
      <c r="N4602">
        <v>519.87199999999996</v>
      </c>
      <c r="O4602" t="s">
        <v>192</v>
      </c>
      <c r="P4602" t="s">
        <v>316</v>
      </c>
      <c r="Q4602">
        <v>7</v>
      </c>
      <c r="R4602" t="s">
        <v>320</v>
      </c>
      <c r="S4602" s="13">
        <v>-8</v>
      </c>
      <c r="T4602">
        <v>8</v>
      </c>
      <c r="U4602">
        <v>222.03</v>
      </c>
      <c r="V4602">
        <v>222.03</v>
      </c>
      <c r="W4602">
        <v>8167</v>
      </c>
    </row>
    <row r="4603" spans="1:23" x14ac:dyDescent="0.5">
      <c r="A4603" t="s">
        <v>220</v>
      </c>
      <c r="B4603" t="s">
        <v>279</v>
      </c>
      <c r="C4603" t="s">
        <v>36</v>
      </c>
      <c r="D4603" t="s">
        <v>80</v>
      </c>
      <c r="E4603">
        <v>532.87199999999996</v>
      </c>
      <c r="F4603">
        <v>3</v>
      </c>
      <c r="G4603">
        <v>9</v>
      </c>
      <c r="H4603">
        <v>4</v>
      </c>
      <c r="I4603">
        <v>2</v>
      </c>
      <c r="J4603" s="13">
        <v>40015</v>
      </c>
      <c r="K4603" s="13">
        <v>42373</v>
      </c>
      <c r="L4603" t="s">
        <v>318</v>
      </c>
      <c r="M4603">
        <v>15</v>
      </c>
      <c r="N4603">
        <v>517.87199999999996</v>
      </c>
      <c r="O4603" t="s">
        <v>192</v>
      </c>
      <c r="P4603" t="s">
        <v>316</v>
      </c>
      <c r="Q4603">
        <v>7</v>
      </c>
      <c r="R4603" t="s">
        <v>320</v>
      </c>
      <c r="S4603" s="13">
        <v>-2358</v>
      </c>
      <c r="T4603">
        <v>2358</v>
      </c>
      <c r="U4603">
        <v>222.03</v>
      </c>
      <c r="V4603">
        <v>222.03</v>
      </c>
      <c r="W4603">
        <v>8167</v>
      </c>
    </row>
    <row r="4604" spans="1:23" x14ac:dyDescent="0.5">
      <c r="A4604" t="s">
        <v>228</v>
      </c>
      <c r="B4604" t="s">
        <v>279</v>
      </c>
      <c r="C4604" t="s">
        <v>36</v>
      </c>
      <c r="D4604" t="s">
        <v>80</v>
      </c>
      <c r="E4604">
        <v>532.87199999999996</v>
      </c>
      <c r="F4604">
        <v>3</v>
      </c>
      <c r="G4604">
        <v>5.5799999999999983</v>
      </c>
      <c r="H4604">
        <v>5.5799999999999983</v>
      </c>
      <c r="I4604">
        <v>2</v>
      </c>
      <c r="J4604" s="13">
        <v>39948</v>
      </c>
      <c r="K4604" s="13">
        <v>39967</v>
      </c>
      <c r="L4604" t="s">
        <v>310</v>
      </c>
      <c r="M4604">
        <v>13.159999999999997</v>
      </c>
      <c r="N4604">
        <v>519.71199999999999</v>
      </c>
      <c r="O4604" t="s">
        <v>192</v>
      </c>
      <c r="P4604" t="s">
        <v>323</v>
      </c>
      <c r="Q4604">
        <v>5</v>
      </c>
      <c r="R4604" t="s">
        <v>325</v>
      </c>
      <c r="S4604" s="13">
        <v>-19</v>
      </c>
      <c r="T4604">
        <v>19</v>
      </c>
      <c r="U4604">
        <v>222.03</v>
      </c>
      <c r="V4604">
        <v>222.03</v>
      </c>
      <c r="W4604">
        <v>8167</v>
      </c>
    </row>
    <row r="4605" spans="1:23" x14ac:dyDescent="0.5">
      <c r="A4605" t="s">
        <v>226</v>
      </c>
      <c r="B4605" t="s">
        <v>279</v>
      </c>
      <c r="C4605" t="s">
        <v>36</v>
      </c>
      <c r="D4605" t="s">
        <v>80</v>
      </c>
      <c r="E4605">
        <v>532.87199999999996</v>
      </c>
      <c r="F4605">
        <v>3</v>
      </c>
      <c r="G4605">
        <v>7.2199999999999989</v>
      </c>
      <c r="H4605">
        <v>4.2199999999999989</v>
      </c>
      <c r="I4605">
        <v>2</v>
      </c>
      <c r="J4605" s="13">
        <v>39944</v>
      </c>
      <c r="K4605" s="13">
        <v>39959</v>
      </c>
      <c r="L4605" t="s">
        <v>315</v>
      </c>
      <c r="M4605">
        <v>13.439999999999998</v>
      </c>
      <c r="N4605">
        <v>519.43200000000002</v>
      </c>
      <c r="O4605" t="s">
        <v>192</v>
      </c>
      <c r="P4605" t="s">
        <v>323</v>
      </c>
      <c r="Q4605">
        <v>5</v>
      </c>
      <c r="R4605" t="s">
        <v>325</v>
      </c>
      <c r="S4605" s="13">
        <v>-15</v>
      </c>
      <c r="T4605">
        <v>15</v>
      </c>
      <c r="U4605">
        <v>222.03</v>
      </c>
      <c r="V4605">
        <v>222.03</v>
      </c>
      <c r="W4605">
        <v>8167</v>
      </c>
    </row>
    <row r="4606" spans="1:23" x14ac:dyDescent="0.5">
      <c r="A4606" t="s">
        <v>225</v>
      </c>
      <c r="B4606" t="s">
        <v>279</v>
      </c>
      <c r="C4606" t="s">
        <v>36</v>
      </c>
      <c r="D4606" t="s">
        <v>80</v>
      </c>
      <c r="E4606">
        <v>532.87199999999996</v>
      </c>
      <c r="F4606">
        <v>3</v>
      </c>
      <c r="G4606">
        <v>5</v>
      </c>
      <c r="H4606">
        <v>6</v>
      </c>
      <c r="I4606">
        <v>2</v>
      </c>
      <c r="J4606" s="13">
        <v>39854</v>
      </c>
      <c r="K4606" s="13">
        <v>39872</v>
      </c>
      <c r="L4606" t="s">
        <v>321</v>
      </c>
      <c r="M4606">
        <v>13</v>
      </c>
      <c r="N4606">
        <v>519.87199999999996</v>
      </c>
      <c r="O4606" t="s">
        <v>192</v>
      </c>
      <c r="P4606" t="s">
        <v>327</v>
      </c>
      <c r="Q4606">
        <v>2</v>
      </c>
      <c r="R4606" t="s">
        <v>329</v>
      </c>
      <c r="S4606" s="13">
        <v>-18</v>
      </c>
      <c r="T4606">
        <v>18</v>
      </c>
      <c r="U4606">
        <v>222.03</v>
      </c>
      <c r="V4606">
        <v>222.03</v>
      </c>
      <c r="W4606">
        <v>8167</v>
      </c>
    </row>
    <row r="4607" spans="1:23" x14ac:dyDescent="0.5">
      <c r="A4607" t="s">
        <v>228</v>
      </c>
      <c r="B4607" t="s">
        <v>279</v>
      </c>
      <c r="C4607" t="s">
        <v>36</v>
      </c>
      <c r="D4607" t="s">
        <v>80</v>
      </c>
      <c r="E4607">
        <v>532.87199999999996</v>
      </c>
      <c r="F4607">
        <v>3</v>
      </c>
      <c r="G4607">
        <v>7.9899999999999984</v>
      </c>
      <c r="H4607">
        <v>4.9899999999999984</v>
      </c>
      <c r="I4607">
        <v>2</v>
      </c>
      <c r="J4607" s="13">
        <v>39690</v>
      </c>
      <c r="K4607" s="13">
        <v>39699</v>
      </c>
      <c r="L4607" t="s">
        <v>310</v>
      </c>
      <c r="M4607">
        <v>14.979999999999997</v>
      </c>
      <c r="N4607">
        <v>517.89199999999994</v>
      </c>
      <c r="O4607" t="s">
        <v>191</v>
      </c>
      <c r="P4607" t="s">
        <v>316</v>
      </c>
      <c r="Q4607">
        <v>8</v>
      </c>
      <c r="R4607" t="s">
        <v>319</v>
      </c>
      <c r="S4607" s="13">
        <v>-9</v>
      </c>
      <c r="T4607">
        <v>9</v>
      </c>
      <c r="U4607">
        <v>222.03</v>
      </c>
      <c r="V4607">
        <v>222.03</v>
      </c>
      <c r="W4607">
        <v>8167</v>
      </c>
    </row>
    <row r="4608" spans="1:23" x14ac:dyDescent="0.5">
      <c r="A4608" t="s">
        <v>222</v>
      </c>
      <c r="B4608" t="s">
        <v>279</v>
      </c>
      <c r="C4608" t="s">
        <v>36</v>
      </c>
      <c r="D4608" t="s">
        <v>80</v>
      </c>
      <c r="E4608">
        <v>532.87199999999996</v>
      </c>
      <c r="F4608">
        <v>3</v>
      </c>
      <c r="G4608">
        <v>7.84</v>
      </c>
      <c r="H4608">
        <v>4.84</v>
      </c>
      <c r="I4608">
        <v>2</v>
      </c>
      <c r="J4608" s="13">
        <v>39682</v>
      </c>
      <c r="K4608" s="13">
        <v>39692</v>
      </c>
      <c r="L4608" t="s">
        <v>331</v>
      </c>
      <c r="M4608">
        <v>14.68</v>
      </c>
      <c r="N4608">
        <v>518.19200000000001</v>
      </c>
      <c r="O4608" t="s">
        <v>191</v>
      </c>
      <c r="P4608" t="s">
        <v>316</v>
      </c>
      <c r="Q4608">
        <v>8</v>
      </c>
      <c r="R4608" t="s">
        <v>319</v>
      </c>
      <c r="S4608" s="13">
        <v>-10</v>
      </c>
      <c r="T4608">
        <v>10</v>
      </c>
      <c r="U4608">
        <v>222.03</v>
      </c>
      <c r="V4608">
        <v>222.03</v>
      </c>
      <c r="W4608">
        <v>8167</v>
      </c>
    </row>
    <row r="4609" spans="1:23" x14ac:dyDescent="0.5">
      <c r="A4609" t="s">
        <v>224</v>
      </c>
      <c r="B4609" t="s">
        <v>279</v>
      </c>
      <c r="C4609" t="s">
        <v>36</v>
      </c>
      <c r="D4609" t="s">
        <v>80</v>
      </c>
      <c r="E4609">
        <v>532.87199999999996</v>
      </c>
      <c r="F4609">
        <v>3</v>
      </c>
      <c r="G4609">
        <v>6.2199999999999989</v>
      </c>
      <c r="H4609">
        <v>6.2199999999999989</v>
      </c>
      <c r="I4609">
        <v>2</v>
      </c>
      <c r="J4609" s="13">
        <v>39673</v>
      </c>
      <c r="K4609" s="13">
        <v>39690</v>
      </c>
      <c r="L4609" t="s">
        <v>313</v>
      </c>
      <c r="M4609">
        <v>14.439999999999998</v>
      </c>
      <c r="N4609">
        <v>518.43200000000002</v>
      </c>
      <c r="O4609" t="s">
        <v>191</v>
      </c>
      <c r="P4609" t="s">
        <v>316</v>
      </c>
      <c r="Q4609">
        <v>8</v>
      </c>
      <c r="R4609" t="s">
        <v>319</v>
      </c>
      <c r="S4609" s="13">
        <v>-17</v>
      </c>
      <c r="T4609">
        <v>17</v>
      </c>
      <c r="U4609">
        <v>222.03</v>
      </c>
      <c r="V4609">
        <v>222.03</v>
      </c>
      <c r="W4609">
        <v>8167</v>
      </c>
    </row>
    <row r="4610" spans="1:23" x14ac:dyDescent="0.5">
      <c r="A4610" t="s">
        <v>226</v>
      </c>
      <c r="B4610" t="s">
        <v>279</v>
      </c>
      <c r="C4610" t="s">
        <v>36</v>
      </c>
      <c r="D4610" t="s">
        <v>80</v>
      </c>
      <c r="E4610">
        <v>532.87199999999996</v>
      </c>
      <c r="F4610">
        <v>3</v>
      </c>
      <c r="G4610">
        <v>9.5799999999999983</v>
      </c>
      <c r="H4610">
        <v>6.5799999999999983</v>
      </c>
      <c r="I4610">
        <v>2</v>
      </c>
      <c r="J4610" s="13">
        <v>39580</v>
      </c>
      <c r="K4610" s="13">
        <v>39594</v>
      </c>
      <c r="L4610" t="s">
        <v>315</v>
      </c>
      <c r="M4610">
        <v>18.159999999999997</v>
      </c>
      <c r="N4610">
        <v>514.71199999999999</v>
      </c>
      <c r="O4610" t="s">
        <v>191</v>
      </c>
      <c r="P4610" t="s">
        <v>323</v>
      </c>
      <c r="Q4610">
        <v>5</v>
      </c>
      <c r="R4610" t="s">
        <v>325</v>
      </c>
      <c r="S4610" s="13">
        <v>-14</v>
      </c>
      <c r="T4610">
        <v>14</v>
      </c>
      <c r="U4610">
        <v>222.03</v>
      </c>
      <c r="V4610">
        <v>222.03</v>
      </c>
      <c r="W4610">
        <v>8167</v>
      </c>
    </row>
    <row r="4611" spans="1:23" x14ac:dyDescent="0.5">
      <c r="A4611" t="s">
        <v>220</v>
      </c>
      <c r="B4611" t="s">
        <v>279</v>
      </c>
      <c r="C4611" t="s">
        <v>36</v>
      </c>
      <c r="D4611" t="s">
        <v>80</v>
      </c>
      <c r="E4611">
        <v>532.87199999999996</v>
      </c>
      <c r="F4611">
        <v>3</v>
      </c>
      <c r="G4611">
        <v>6.8900000000000006</v>
      </c>
      <c r="H4611">
        <v>6.8900000000000006</v>
      </c>
      <c r="I4611">
        <v>2</v>
      </c>
      <c r="J4611" s="13">
        <v>39548</v>
      </c>
      <c r="K4611" s="13">
        <v>39567</v>
      </c>
      <c r="L4611" t="s">
        <v>318</v>
      </c>
      <c r="M4611">
        <v>15.780000000000001</v>
      </c>
      <c r="N4611">
        <v>517.09199999999998</v>
      </c>
      <c r="O4611" t="s">
        <v>191</v>
      </c>
      <c r="P4611" t="s">
        <v>323</v>
      </c>
      <c r="Q4611">
        <v>4</v>
      </c>
      <c r="R4611" t="s">
        <v>326</v>
      </c>
      <c r="S4611" s="13">
        <v>-19</v>
      </c>
      <c r="T4611">
        <v>19</v>
      </c>
      <c r="U4611">
        <v>222.03</v>
      </c>
      <c r="V4611">
        <v>222.03</v>
      </c>
      <c r="W4611">
        <v>8167</v>
      </c>
    </row>
    <row r="4612" spans="1:23" x14ac:dyDescent="0.5">
      <c r="A4612" t="s">
        <v>222</v>
      </c>
      <c r="B4612" t="s">
        <v>279</v>
      </c>
      <c r="C4612" t="s">
        <v>36</v>
      </c>
      <c r="D4612" t="s">
        <v>80</v>
      </c>
      <c r="E4612">
        <v>532.87199999999996</v>
      </c>
      <c r="F4612">
        <v>3</v>
      </c>
      <c r="G4612">
        <v>6.5499999999999972</v>
      </c>
      <c r="H4612">
        <v>6.5499999999999972</v>
      </c>
      <c r="I4612">
        <v>2</v>
      </c>
      <c r="J4612" s="13">
        <v>39470</v>
      </c>
      <c r="K4612" s="13">
        <v>39489</v>
      </c>
      <c r="L4612" t="s">
        <v>331</v>
      </c>
      <c r="M4612">
        <v>15.099999999999994</v>
      </c>
      <c r="N4612">
        <v>517.77199999999993</v>
      </c>
      <c r="O4612" t="s">
        <v>191</v>
      </c>
      <c r="P4612" t="s">
        <v>327</v>
      </c>
      <c r="Q4612">
        <v>1</v>
      </c>
      <c r="R4612" t="s">
        <v>330</v>
      </c>
      <c r="S4612" s="13">
        <v>-19</v>
      </c>
      <c r="T4612">
        <v>19</v>
      </c>
      <c r="U4612">
        <v>222.03</v>
      </c>
      <c r="V4612">
        <v>222.03</v>
      </c>
      <c r="W4612">
        <v>8167</v>
      </c>
    </row>
    <row r="4613" spans="1:23" x14ac:dyDescent="0.5">
      <c r="A4613" t="s">
        <v>225</v>
      </c>
      <c r="B4613" t="s">
        <v>279</v>
      </c>
      <c r="C4613" t="s">
        <v>36</v>
      </c>
      <c r="D4613" t="s">
        <v>80</v>
      </c>
      <c r="E4613">
        <v>532.87199999999996</v>
      </c>
      <c r="F4613">
        <v>3</v>
      </c>
      <c r="G4613">
        <v>8.1199999999999974</v>
      </c>
      <c r="H4613">
        <v>6.1199999999999974</v>
      </c>
      <c r="I4613">
        <v>2</v>
      </c>
      <c r="J4613" s="13">
        <v>39454</v>
      </c>
      <c r="K4613" s="13">
        <v>39471</v>
      </c>
      <c r="L4613" t="s">
        <v>321</v>
      </c>
      <c r="M4613">
        <v>16.239999999999995</v>
      </c>
      <c r="N4613">
        <v>516.63199999999995</v>
      </c>
      <c r="O4613" t="s">
        <v>191</v>
      </c>
      <c r="P4613" t="s">
        <v>327</v>
      </c>
      <c r="Q4613">
        <v>1</v>
      </c>
      <c r="R4613" t="s">
        <v>330</v>
      </c>
      <c r="S4613" s="13">
        <v>-17</v>
      </c>
      <c r="T4613">
        <v>17</v>
      </c>
      <c r="U4613">
        <v>222.03</v>
      </c>
      <c r="V4613">
        <v>222.03</v>
      </c>
      <c r="W4613">
        <v>8167</v>
      </c>
    </row>
    <row r="4614" spans="1:23" x14ac:dyDescent="0.5">
      <c r="A4614" t="s">
        <v>224</v>
      </c>
      <c r="B4614" t="s">
        <v>279</v>
      </c>
      <c r="C4614" t="s">
        <v>36</v>
      </c>
      <c r="D4614" t="s">
        <v>80</v>
      </c>
      <c r="E4614">
        <v>532.87199999999996</v>
      </c>
      <c r="F4614">
        <v>3</v>
      </c>
      <c r="G4614">
        <v>6.1199999999999974</v>
      </c>
      <c r="H4614">
        <v>6.1199999999999974</v>
      </c>
      <c r="I4614">
        <v>2</v>
      </c>
      <c r="J4614" s="13">
        <v>39350</v>
      </c>
      <c r="K4614" s="13">
        <v>39367</v>
      </c>
      <c r="L4614" t="s">
        <v>313</v>
      </c>
      <c r="M4614">
        <v>14.239999999999995</v>
      </c>
      <c r="N4614">
        <v>518.63199999999995</v>
      </c>
      <c r="O4614" t="s">
        <v>190</v>
      </c>
      <c r="P4614" t="s">
        <v>316</v>
      </c>
      <c r="Q4614">
        <v>9</v>
      </c>
      <c r="R4614" t="s">
        <v>317</v>
      </c>
      <c r="S4614" s="13">
        <v>-17</v>
      </c>
      <c r="T4614">
        <v>17</v>
      </c>
      <c r="U4614">
        <v>222.03</v>
      </c>
      <c r="V4614">
        <v>222.03</v>
      </c>
      <c r="W4614">
        <v>8167</v>
      </c>
    </row>
    <row r="4615" spans="1:23" x14ac:dyDescent="0.5">
      <c r="A4615" t="s">
        <v>222</v>
      </c>
      <c r="B4615" t="s">
        <v>279</v>
      </c>
      <c r="C4615" t="s">
        <v>36</v>
      </c>
      <c r="D4615" t="s">
        <v>80</v>
      </c>
      <c r="E4615">
        <v>532.87199999999996</v>
      </c>
      <c r="F4615">
        <v>3</v>
      </c>
      <c r="G4615">
        <v>5.8999999999999986</v>
      </c>
      <c r="H4615">
        <v>4.8999999999999986</v>
      </c>
      <c r="I4615">
        <v>2</v>
      </c>
      <c r="J4615" s="13">
        <v>39348</v>
      </c>
      <c r="K4615" s="13">
        <v>39359</v>
      </c>
      <c r="L4615" t="s">
        <v>331</v>
      </c>
      <c r="M4615">
        <v>12.799999999999997</v>
      </c>
      <c r="N4615">
        <v>520.072</v>
      </c>
      <c r="O4615" t="s">
        <v>190</v>
      </c>
      <c r="P4615" t="s">
        <v>316</v>
      </c>
      <c r="Q4615">
        <v>9</v>
      </c>
      <c r="R4615" t="s">
        <v>317</v>
      </c>
      <c r="S4615" s="13">
        <v>-11</v>
      </c>
      <c r="T4615">
        <v>11</v>
      </c>
      <c r="U4615">
        <v>222.03</v>
      </c>
      <c r="V4615">
        <v>222.03</v>
      </c>
      <c r="W4615">
        <v>8167</v>
      </c>
    </row>
    <row r="4616" spans="1:23" x14ac:dyDescent="0.5">
      <c r="A4616" t="s">
        <v>220</v>
      </c>
      <c r="B4616" t="s">
        <v>279</v>
      </c>
      <c r="C4616" t="s">
        <v>36</v>
      </c>
      <c r="D4616" t="s">
        <v>80</v>
      </c>
      <c r="E4616">
        <v>532.87199999999996</v>
      </c>
      <c r="F4616">
        <v>3</v>
      </c>
      <c r="G4616">
        <v>7</v>
      </c>
      <c r="H4616">
        <v>6</v>
      </c>
      <c r="I4616">
        <v>2</v>
      </c>
      <c r="J4616" s="13">
        <v>39346</v>
      </c>
      <c r="K4616" s="13">
        <v>39360</v>
      </c>
      <c r="L4616" t="s">
        <v>318</v>
      </c>
      <c r="M4616">
        <v>15</v>
      </c>
      <c r="N4616">
        <v>517.87199999999996</v>
      </c>
      <c r="O4616" t="s">
        <v>190</v>
      </c>
      <c r="P4616" t="s">
        <v>316</v>
      </c>
      <c r="Q4616">
        <v>9</v>
      </c>
      <c r="R4616" t="s">
        <v>317</v>
      </c>
      <c r="S4616" s="13">
        <v>-14</v>
      </c>
      <c r="T4616">
        <v>14</v>
      </c>
      <c r="U4616">
        <v>222.03</v>
      </c>
      <c r="V4616">
        <v>222.03</v>
      </c>
      <c r="W4616">
        <v>8167</v>
      </c>
    </row>
    <row r="4617" spans="1:23" x14ac:dyDescent="0.5">
      <c r="A4617" t="s">
        <v>226</v>
      </c>
      <c r="B4617" t="s">
        <v>279</v>
      </c>
      <c r="C4617" t="s">
        <v>36</v>
      </c>
      <c r="D4617" t="s">
        <v>80</v>
      </c>
      <c r="E4617">
        <v>532.87199999999996</v>
      </c>
      <c r="F4617">
        <v>3</v>
      </c>
      <c r="G4617">
        <v>6.25</v>
      </c>
      <c r="H4617">
        <v>6.25</v>
      </c>
      <c r="I4617">
        <v>2</v>
      </c>
      <c r="J4617" s="13">
        <v>39320</v>
      </c>
      <c r="K4617" s="13">
        <v>39335</v>
      </c>
      <c r="L4617" t="s">
        <v>315</v>
      </c>
      <c r="M4617">
        <v>14.5</v>
      </c>
      <c r="N4617">
        <v>518.37199999999996</v>
      </c>
      <c r="O4617" t="s">
        <v>190</v>
      </c>
      <c r="P4617" t="s">
        <v>316</v>
      </c>
      <c r="Q4617">
        <v>8</v>
      </c>
      <c r="R4617" t="s">
        <v>319</v>
      </c>
      <c r="S4617" s="13">
        <v>-15</v>
      </c>
      <c r="T4617">
        <v>15</v>
      </c>
      <c r="U4617">
        <v>222.03</v>
      </c>
      <c r="V4617">
        <v>222.03</v>
      </c>
      <c r="W4617">
        <v>8167</v>
      </c>
    </row>
    <row r="4618" spans="1:23" x14ac:dyDescent="0.5">
      <c r="A4618" t="s">
        <v>226</v>
      </c>
      <c r="B4618" t="s">
        <v>279</v>
      </c>
      <c r="C4618" t="s">
        <v>36</v>
      </c>
      <c r="D4618" t="s">
        <v>80</v>
      </c>
      <c r="E4618">
        <v>532.87199999999996</v>
      </c>
      <c r="F4618">
        <v>3</v>
      </c>
      <c r="G4618">
        <v>5.73</v>
      </c>
      <c r="H4618">
        <v>3.7300000000000004</v>
      </c>
      <c r="I4618">
        <v>2</v>
      </c>
      <c r="J4618" s="13">
        <v>39318</v>
      </c>
      <c r="K4618" s="13">
        <v>39327</v>
      </c>
      <c r="L4618" t="s">
        <v>315</v>
      </c>
      <c r="M4618">
        <v>11.46</v>
      </c>
      <c r="N4618">
        <v>521.41199999999992</v>
      </c>
      <c r="O4618" t="s">
        <v>190</v>
      </c>
      <c r="P4618" t="s">
        <v>316</v>
      </c>
      <c r="Q4618">
        <v>8</v>
      </c>
      <c r="R4618" t="s">
        <v>319</v>
      </c>
      <c r="S4618" s="13">
        <v>-9</v>
      </c>
      <c r="T4618">
        <v>9</v>
      </c>
      <c r="U4618">
        <v>222.03</v>
      </c>
      <c r="V4618">
        <v>222.03</v>
      </c>
      <c r="W4618">
        <v>8167</v>
      </c>
    </row>
    <row r="4619" spans="1:23" x14ac:dyDescent="0.5">
      <c r="A4619" t="s">
        <v>228</v>
      </c>
      <c r="B4619" t="s">
        <v>279</v>
      </c>
      <c r="C4619" t="s">
        <v>36</v>
      </c>
      <c r="D4619" t="s">
        <v>80</v>
      </c>
      <c r="E4619">
        <v>532.87199999999996</v>
      </c>
      <c r="F4619">
        <v>3</v>
      </c>
      <c r="G4619">
        <v>8.5799999999999983</v>
      </c>
      <c r="H4619">
        <v>4.5799999999999983</v>
      </c>
      <c r="I4619">
        <v>2</v>
      </c>
      <c r="J4619" s="13">
        <v>39254</v>
      </c>
      <c r="K4619" s="13">
        <v>39266</v>
      </c>
      <c r="L4619" t="s">
        <v>310</v>
      </c>
      <c r="M4619">
        <v>15.159999999999997</v>
      </c>
      <c r="N4619">
        <v>517.71199999999999</v>
      </c>
      <c r="O4619" t="s">
        <v>190</v>
      </c>
      <c r="P4619" t="s">
        <v>323</v>
      </c>
      <c r="Q4619">
        <v>6</v>
      </c>
      <c r="R4619" t="s">
        <v>324</v>
      </c>
      <c r="S4619" s="13">
        <v>-12</v>
      </c>
      <c r="T4619">
        <v>12</v>
      </c>
      <c r="U4619">
        <v>222.03</v>
      </c>
      <c r="V4619">
        <v>222.03</v>
      </c>
      <c r="W4619">
        <v>8167</v>
      </c>
    </row>
    <row r="4620" spans="1:23" x14ac:dyDescent="0.5">
      <c r="A4620" t="s">
        <v>221</v>
      </c>
      <c r="B4620" t="s">
        <v>279</v>
      </c>
      <c r="C4620" t="s">
        <v>36</v>
      </c>
      <c r="D4620" t="s">
        <v>80</v>
      </c>
      <c r="E4620">
        <v>532.87199999999996</v>
      </c>
      <c r="F4620">
        <v>3</v>
      </c>
      <c r="G4620">
        <v>5.2000000000000028</v>
      </c>
      <c r="H4620">
        <v>5.2000000000000028</v>
      </c>
      <c r="I4620">
        <v>2</v>
      </c>
      <c r="J4620" s="13">
        <v>39241</v>
      </c>
      <c r="K4620" s="13">
        <v>39252</v>
      </c>
      <c r="L4620" t="s">
        <v>322</v>
      </c>
      <c r="M4620">
        <v>12.400000000000006</v>
      </c>
      <c r="N4620">
        <v>520.47199999999998</v>
      </c>
      <c r="O4620" t="s">
        <v>190</v>
      </c>
      <c r="P4620" t="s">
        <v>323</v>
      </c>
      <c r="Q4620">
        <v>6</v>
      </c>
      <c r="R4620" t="s">
        <v>324</v>
      </c>
      <c r="S4620" s="13">
        <v>-11</v>
      </c>
      <c r="T4620">
        <v>11</v>
      </c>
      <c r="U4620">
        <v>222.03</v>
      </c>
      <c r="V4620">
        <v>222.03</v>
      </c>
      <c r="W4620">
        <v>8167</v>
      </c>
    </row>
    <row r="4621" spans="1:23" x14ac:dyDescent="0.5">
      <c r="A4621" t="s">
        <v>226</v>
      </c>
      <c r="B4621" t="s">
        <v>279</v>
      </c>
      <c r="C4621" t="s">
        <v>36</v>
      </c>
      <c r="D4621" t="s">
        <v>80</v>
      </c>
      <c r="E4621">
        <v>532.87199999999996</v>
      </c>
      <c r="F4621">
        <v>3</v>
      </c>
      <c r="G4621">
        <v>6.73</v>
      </c>
      <c r="H4621">
        <v>5.73</v>
      </c>
      <c r="I4621">
        <v>2</v>
      </c>
      <c r="J4621" s="13">
        <v>39191</v>
      </c>
      <c r="K4621" s="13">
        <v>39204</v>
      </c>
      <c r="L4621" t="s">
        <v>315</v>
      </c>
      <c r="M4621">
        <v>14.46</v>
      </c>
      <c r="N4621">
        <v>518.41199999999992</v>
      </c>
      <c r="O4621" t="s">
        <v>190</v>
      </c>
      <c r="P4621" t="s">
        <v>323</v>
      </c>
      <c r="Q4621">
        <v>4</v>
      </c>
      <c r="R4621" t="s">
        <v>326</v>
      </c>
      <c r="S4621" s="13">
        <v>-13</v>
      </c>
      <c r="T4621">
        <v>13</v>
      </c>
      <c r="U4621">
        <v>222.03</v>
      </c>
      <c r="V4621">
        <v>222.03</v>
      </c>
      <c r="W4621">
        <v>8167</v>
      </c>
    </row>
    <row r="4622" spans="1:23" x14ac:dyDescent="0.5">
      <c r="A4622" t="s">
        <v>220</v>
      </c>
      <c r="B4622" t="s">
        <v>279</v>
      </c>
      <c r="C4622" t="s">
        <v>36</v>
      </c>
      <c r="D4622" t="s">
        <v>80</v>
      </c>
      <c r="E4622">
        <v>532.87199999999996</v>
      </c>
      <c r="F4622">
        <v>3</v>
      </c>
      <c r="G4622">
        <v>8.8999999999999986</v>
      </c>
      <c r="H4622">
        <v>3.8999999999999986</v>
      </c>
      <c r="I4622">
        <v>2</v>
      </c>
      <c r="J4622" s="13">
        <v>38344</v>
      </c>
      <c r="K4622" s="13">
        <v>38357</v>
      </c>
      <c r="L4622" t="s">
        <v>318</v>
      </c>
      <c r="M4622">
        <v>14.799999999999997</v>
      </c>
      <c r="N4622">
        <v>518.072</v>
      </c>
      <c r="O4622" t="s">
        <v>188</v>
      </c>
      <c r="P4622" t="s">
        <v>308</v>
      </c>
      <c r="Q4622">
        <v>12</v>
      </c>
      <c r="R4622" t="s">
        <v>309</v>
      </c>
      <c r="S4622" s="13">
        <v>-13</v>
      </c>
      <c r="T4622">
        <v>13</v>
      </c>
      <c r="U4622">
        <v>222.03</v>
      </c>
      <c r="V4622">
        <v>222.03</v>
      </c>
      <c r="W4622">
        <v>8167</v>
      </c>
    </row>
    <row r="4623" spans="1:23" x14ac:dyDescent="0.5">
      <c r="A4623" t="s">
        <v>220</v>
      </c>
      <c r="B4623" t="s">
        <v>279</v>
      </c>
      <c r="C4623" t="s">
        <v>36</v>
      </c>
      <c r="D4623" t="s">
        <v>80</v>
      </c>
      <c r="E4623">
        <v>532.87199999999996</v>
      </c>
      <c r="F4623">
        <v>3</v>
      </c>
      <c r="G4623">
        <v>8.75</v>
      </c>
      <c r="H4623">
        <v>5.75</v>
      </c>
      <c r="I4623">
        <v>2</v>
      </c>
      <c r="J4623" s="13">
        <v>38343</v>
      </c>
      <c r="K4623" s="13">
        <v>38355</v>
      </c>
      <c r="L4623" t="s">
        <v>318</v>
      </c>
      <c r="M4623">
        <v>16.5</v>
      </c>
      <c r="N4623">
        <v>516.37199999999996</v>
      </c>
      <c r="O4623" t="s">
        <v>188</v>
      </c>
      <c r="P4623" t="s">
        <v>308</v>
      </c>
      <c r="Q4623">
        <v>12</v>
      </c>
      <c r="R4623" t="s">
        <v>309</v>
      </c>
      <c r="S4623" s="13">
        <v>-12</v>
      </c>
      <c r="T4623">
        <v>12</v>
      </c>
      <c r="U4623">
        <v>222.03</v>
      </c>
      <c r="V4623">
        <v>222.03</v>
      </c>
      <c r="W4623">
        <v>8167</v>
      </c>
    </row>
    <row r="4624" spans="1:23" x14ac:dyDescent="0.5">
      <c r="A4624" t="s">
        <v>224</v>
      </c>
      <c r="B4624" t="s">
        <v>279</v>
      </c>
      <c r="C4624" t="s">
        <v>36</v>
      </c>
      <c r="D4624" t="s">
        <v>80</v>
      </c>
      <c r="E4624">
        <v>532.87199999999996</v>
      </c>
      <c r="F4624">
        <v>3</v>
      </c>
      <c r="G4624">
        <v>5</v>
      </c>
      <c r="H4624">
        <v>5</v>
      </c>
      <c r="I4624">
        <v>2</v>
      </c>
      <c r="J4624" s="13">
        <v>38320</v>
      </c>
      <c r="K4624" s="13">
        <v>38339</v>
      </c>
      <c r="L4624" t="s">
        <v>313</v>
      </c>
      <c r="M4624">
        <v>12</v>
      </c>
      <c r="N4624">
        <v>520.87199999999996</v>
      </c>
      <c r="O4624" t="s">
        <v>188</v>
      </c>
      <c r="P4624" t="s">
        <v>308</v>
      </c>
      <c r="Q4624">
        <v>11</v>
      </c>
      <c r="R4624" t="s">
        <v>312</v>
      </c>
      <c r="S4624" s="13">
        <v>-19</v>
      </c>
      <c r="T4624">
        <v>19</v>
      </c>
      <c r="U4624">
        <v>222.03</v>
      </c>
      <c r="V4624">
        <v>222.03</v>
      </c>
      <c r="W4624">
        <v>8167</v>
      </c>
    </row>
    <row r="4625" spans="1:23" x14ac:dyDescent="0.5">
      <c r="A4625" t="s">
        <v>227</v>
      </c>
      <c r="B4625" t="s">
        <v>279</v>
      </c>
      <c r="C4625" t="s">
        <v>36</v>
      </c>
      <c r="D4625" t="s">
        <v>80</v>
      </c>
      <c r="E4625">
        <v>532.87199999999996</v>
      </c>
      <c r="F4625">
        <v>3</v>
      </c>
      <c r="G4625">
        <v>5.5799999999999983</v>
      </c>
      <c r="H4625">
        <v>3.5799999999999983</v>
      </c>
      <c r="I4625">
        <v>2</v>
      </c>
      <c r="J4625" s="13">
        <v>38258</v>
      </c>
      <c r="K4625" s="13">
        <v>38268</v>
      </c>
      <c r="L4625" t="s">
        <v>311</v>
      </c>
      <c r="M4625">
        <v>11.159999999999997</v>
      </c>
      <c r="N4625">
        <v>521.71199999999999</v>
      </c>
      <c r="O4625" t="s">
        <v>188</v>
      </c>
      <c r="P4625" t="s">
        <v>316</v>
      </c>
      <c r="Q4625">
        <v>9</v>
      </c>
      <c r="R4625" t="s">
        <v>317</v>
      </c>
      <c r="S4625" s="13">
        <v>-10</v>
      </c>
      <c r="T4625">
        <v>10</v>
      </c>
      <c r="U4625">
        <v>222.03</v>
      </c>
      <c r="V4625">
        <v>222.03</v>
      </c>
      <c r="W4625">
        <v>8167</v>
      </c>
    </row>
    <row r="4626" spans="1:23" x14ac:dyDescent="0.5">
      <c r="A4626" t="s">
        <v>225</v>
      </c>
      <c r="B4626" t="s">
        <v>279</v>
      </c>
      <c r="C4626" t="s">
        <v>36</v>
      </c>
      <c r="D4626" t="s">
        <v>80</v>
      </c>
      <c r="E4626">
        <v>532.87199999999996</v>
      </c>
      <c r="F4626">
        <v>3</v>
      </c>
      <c r="G4626">
        <v>7.8999999999999986</v>
      </c>
      <c r="H4626">
        <v>6.8999999999999986</v>
      </c>
      <c r="I4626">
        <v>2</v>
      </c>
      <c r="J4626" s="13">
        <v>38254</v>
      </c>
      <c r="K4626" s="13">
        <v>38274</v>
      </c>
      <c r="L4626" t="s">
        <v>321</v>
      </c>
      <c r="M4626">
        <v>16.799999999999997</v>
      </c>
      <c r="N4626">
        <v>516.072</v>
      </c>
      <c r="O4626" t="s">
        <v>188</v>
      </c>
      <c r="P4626" t="s">
        <v>316</v>
      </c>
      <c r="Q4626">
        <v>9</v>
      </c>
      <c r="R4626" t="s">
        <v>317</v>
      </c>
      <c r="S4626" s="13">
        <v>-20</v>
      </c>
      <c r="T4626">
        <v>20</v>
      </c>
      <c r="U4626">
        <v>222.03</v>
      </c>
      <c r="V4626">
        <v>222.03</v>
      </c>
      <c r="W4626">
        <v>8167</v>
      </c>
    </row>
    <row r="4627" spans="1:23" x14ac:dyDescent="0.5">
      <c r="A4627" t="s">
        <v>227</v>
      </c>
      <c r="B4627" t="s">
        <v>279</v>
      </c>
      <c r="C4627" t="s">
        <v>36</v>
      </c>
      <c r="D4627" t="s">
        <v>80</v>
      </c>
      <c r="E4627">
        <v>532.87199999999996</v>
      </c>
      <c r="F4627">
        <v>3</v>
      </c>
      <c r="G4627">
        <v>9.3299999999999983</v>
      </c>
      <c r="H4627">
        <v>6.3299999999999983</v>
      </c>
      <c r="I4627">
        <v>2</v>
      </c>
      <c r="J4627" s="13">
        <v>38056</v>
      </c>
      <c r="K4627" s="13">
        <v>38076</v>
      </c>
      <c r="L4627" t="s">
        <v>311</v>
      </c>
      <c r="M4627">
        <v>17.659999999999997</v>
      </c>
      <c r="N4627">
        <v>515.21199999999999</v>
      </c>
      <c r="O4627" t="s">
        <v>188</v>
      </c>
      <c r="P4627" t="s">
        <v>327</v>
      </c>
      <c r="Q4627">
        <v>3</v>
      </c>
      <c r="R4627" t="s">
        <v>328</v>
      </c>
      <c r="S4627" s="13">
        <v>-20</v>
      </c>
      <c r="T4627">
        <v>20</v>
      </c>
      <c r="U4627">
        <v>222.03</v>
      </c>
      <c r="V4627">
        <v>222.03</v>
      </c>
      <c r="W4627">
        <v>8167</v>
      </c>
    </row>
    <row r="4628" spans="1:23" x14ac:dyDescent="0.5">
      <c r="A4628" t="s">
        <v>221</v>
      </c>
      <c r="B4628" t="s">
        <v>279</v>
      </c>
      <c r="C4628" t="s">
        <v>36</v>
      </c>
      <c r="D4628" t="s">
        <v>80</v>
      </c>
      <c r="E4628">
        <v>532.87199999999996</v>
      </c>
      <c r="F4628">
        <v>3</v>
      </c>
      <c r="G4628">
        <v>7.5799999999999983</v>
      </c>
      <c r="H4628">
        <v>5.5799999999999983</v>
      </c>
      <c r="I4628">
        <v>2</v>
      </c>
      <c r="J4628" s="13">
        <v>37990</v>
      </c>
      <c r="K4628" s="13">
        <v>38001</v>
      </c>
      <c r="L4628" t="s">
        <v>322</v>
      </c>
      <c r="M4628">
        <v>15.159999999999997</v>
      </c>
      <c r="N4628">
        <v>517.71199999999999</v>
      </c>
      <c r="O4628" t="s">
        <v>188</v>
      </c>
      <c r="P4628" t="s">
        <v>327</v>
      </c>
      <c r="Q4628">
        <v>1</v>
      </c>
      <c r="R4628" t="s">
        <v>330</v>
      </c>
      <c r="S4628" s="13">
        <v>-11</v>
      </c>
      <c r="T4628">
        <v>11</v>
      </c>
      <c r="U4628">
        <v>222.03</v>
      </c>
      <c r="V4628">
        <v>222.03</v>
      </c>
      <c r="W4628">
        <v>8167</v>
      </c>
    </row>
    <row r="4629" spans="1:23" x14ac:dyDescent="0.5">
      <c r="A4629" t="s">
        <v>225</v>
      </c>
      <c r="B4629" t="s">
        <v>279</v>
      </c>
      <c r="C4629" t="s">
        <v>36</v>
      </c>
      <c r="D4629" t="s">
        <v>80</v>
      </c>
      <c r="E4629">
        <v>532.87199999999996</v>
      </c>
      <c r="F4629">
        <v>3</v>
      </c>
      <c r="G4629">
        <v>6</v>
      </c>
      <c r="H4629">
        <v>3</v>
      </c>
      <c r="I4629">
        <v>2</v>
      </c>
      <c r="J4629" s="13">
        <v>37943</v>
      </c>
      <c r="K4629" s="13">
        <v>37950</v>
      </c>
      <c r="L4629" t="s">
        <v>321</v>
      </c>
      <c r="M4629">
        <v>11</v>
      </c>
      <c r="N4629">
        <v>521.87199999999996</v>
      </c>
      <c r="O4629" t="s">
        <v>187</v>
      </c>
      <c r="P4629" t="s">
        <v>308</v>
      </c>
      <c r="Q4629">
        <v>11</v>
      </c>
      <c r="R4629" t="s">
        <v>312</v>
      </c>
      <c r="S4629" s="13">
        <v>-7</v>
      </c>
      <c r="T4629">
        <v>7</v>
      </c>
      <c r="U4629">
        <v>222.03</v>
      </c>
      <c r="V4629">
        <v>222.03</v>
      </c>
      <c r="W4629">
        <v>8167</v>
      </c>
    </row>
    <row r="4630" spans="1:23" x14ac:dyDescent="0.5">
      <c r="A4630" t="s">
        <v>221</v>
      </c>
      <c r="B4630" t="s">
        <v>279</v>
      </c>
      <c r="C4630" t="s">
        <v>36</v>
      </c>
      <c r="D4630" t="s">
        <v>80</v>
      </c>
      <c r="E4630">
        <v>532.87199999999996</v>
      </c>
      <c r="F4630">
        <v>3</v>
      </c>
      <c r="G4630">
        <v>8.75</v>
      </c>
      <c r="H4630">
        <v>4.75</v>
      </c>
      <c r="I4630">
        <v>2</v>
      </c>
      <c r="J4630" s="13">
        <v>37874</v>
      </c>
      <c r="K4630" s="13">
        <v>37885</v>
      </c>
      <c r="L4630" t="s">
        <v>322</v>
      </c>
      <c r="M4630">
        <v>15.5</v>
      </c>
      <c r="N4630">
        <v>517.37199999999996</v>
      </c>
      <c r="O4630" t="s">
        <v>187</v>
      </c>
      <c r="P4630" t="s">
        <v>316</v>
      </c>
      <c r="Q4630">
        <v>9</v>
      </c>
      <c r="R4630" t="s">
        <v>317</v>
      </c>
      <c r="S4630" s="13">
        <v>-11</v>
      </c>
      <c r="T4630">
        <v>11</v>
      </c>
      <c r="U4630">
        <v>222.03</v>
      </c>
      <c r="V4630">
        <v>222.03</v>
      </c>
      <c r="W4630">
        <v>8167</v>
      </c>
    </row>
    <row r="4631" spans="1:23" x14ac:dyDescent="0.5">
      <c r="A4631" t="s">
        <v>223</v>
      </c>
      <c r="B4631" t="s">
        <v>279</v>
      </c>
      <c r="C4631" t="s">
        <v>36</v>
      </c>
      <c r="D4631" t="s">
        <v>80</v>
      </c>
      <c r="E4631">
        <v>532.87199999999996</v>
      </c>
      <c r="F4631">
        <v>3</v>
      </c>
      <c r="G4631">
        <v>7</v>
      </c>
      <c r="H4631">
        <v>4</v>
      </c>
      <c r="I4631">
        <v>2</v>
      </c>
      <c r="J4631" s="13">
        <v>37870</v>
      </c>
      <c r="K4631" s="13">
        <v>37882</v>
      </c>
      <c r="L4631" t="s">
        <v>307</v>
      </c>
      <c r="M4631">
        <v>13</v>
      </c>
      <c r="N4631">
        <v>519.87199999999996</v>
      </c>
      <c r="O4631" t="s">
        <v>187</v>
      </c>
      <c r="P4631" t="s">
        <v>316</v>
      </c>
      <c r="Q4631">
        <v>9</v>
      </c>
      <c r="R4631" t="s">
        <v>317</v>
      </c>
      <c r="S4631" s="13">
        <v>-12</v>
      </c>
      <c r="T4631">
        <v>12</v>
      </c>
      <c r="U4631">
        <v>222.03</v>
      </c>
      <c r="V4631">
        <v>222.03</v>
      </c>
      <c r="W4631">
        <v>8167</v>
      </c>
    </row>
    <row r="4632" spans="1:23" x14ac:dyDescent="0.5">
      <c r="A4632" t="s">
        <v>225</v>
      </c>
      <c r="B4632" t="s">
        <v>279</v>
      </c>
      <c r="C4632" t="s">
        <v>36</v>
      </c>
      <c r="D4632" t="s">
        <v>80</v>
      </c>
      <c r="E4632">
        <v>532.87199999999996</v>
      </c>
      <c r="F4632">
        <v>3</v>
      </c>
      <c r="G4632">
        <v>5.6099999999999994</v>
      </c>
      <c r="H4632">
        <v>5.6099999999999994</v>
      </c>
      <c r="I4632">
        <v>2</v>
      </c>
      <c r="J4632" s="13">
        <v>37814</v>
      </c>
      <c r="K4632" s="13">
        <v>37823</v>
      </c>
      <c r="L4632" t="s">
        <v>321</v>
      </c>
      <c r="M4632">
        <v>13.219999999999999</v>
      </c>
      <c r="N4632">
        <v>519.65199999999993</v>
      </c>
      <c r="O4632" t="s">
        <v>187</v>
      </c>
      <c r="P4632" t="s">
        <v>316</v>
      </c>
      <c r="Q4632">
        <v>7</v>
      </c>
      <c r="R4632" t="s">
        <v>320</v>
      </c>
      <c r="S4632" s="13">
        <v>-9</v>
      </c>
      <c r="T4632">
        <v>9</v>
      </c>
      <c r="U4632">
        <v>222.03</v>
      </c>
      <c r="V4632">
        <v>222.03</v>
      </c>
      <c r="W4632">
        <v>8167</v>
      </c>
    </row>
    <row r="4633" spans="1:23" x14ac:dyDescent="0.5">
      <c r="A4633" t="s">
        <v>220</v>
      </c>
      <c r="B4633" t="s">
        <v>279</v>
      </c>
      <c r="C4633" t="s">
        <v>36</v>
      </c>
      <c r="D4633" t="s">
        <v>80</v>
      </c>
      <c r="E4633">
        <v>532.87199999999996</v>
      </c>
      <c r="F4633">
        <v>3</v>
      </c>
      <c r="G4633">
        <v>7.1199999999999974</v>
      </c>
      <c r="H4633">
        <v>6.1199999999999974</v>
      </c>
      <c r="I4633">
        <v>2</v>
      </c>
      <c r="J4633" s="13">
        <v>37812</v>
      </c>
      <c r="K4633" s="13">
        <v>37819</v>
      </c>
      <c r="L4633" t="s">
        <v>318</v>
      </c>
      <c r="M4633">
        <v>15.239999999999995</v>
      </c>
      <c r="N4633">
        <v>517.63199999999995</v>
      </c>
      <c r="O4633" t="s">
        <v>187</v>
      </c>
      <c r="P4633" t="s">
        <v>316</v>
      </c>
      <c r="Q4633">
        <v>7</v>
      </c>
      <c r="R4633" t="s">
        <v>320</v>
      </c>
      <c r="S4633" s="13">
        <v>-7</v>
      </c>
      <c r="T4633">
        <v>7</v>
      </c>
      <c r="U4633">
        <v>222.03</v>
      </c>
      <c r="V4633">
        <v>222.03</v>
      </c>
      <c r="W4633">
        <v>8167</v>
      </c>
    </row>
    <row r="4634" spans="1:23" x14ac:dyDescent="0.5">
      <c r="A4634" t="s">
        <v>227</v>
      </c>
      <c r="B4634" t="s">
        <v>279</v>
      </c>
      <c r="C4634" t="s">
        <v>36</v>
      </c>
      <c r="D4634" t="s">
        <v>80</v>
      </c>
      <c r="E4634">
        <v>532.87199999999996</v>
      </c>
      <c r="F4634">
        <v>3</v>
      </c>
      <c r="G4634">
        <v>5.8599999999999994</v>
      </c>
      <c r="H4634">
        <v>4.8599999999999994</v>
      </c>
      <c r="I4634">
        <v>2</v>
      </c>
      <c r="J4634" s="13">
        <v>37779</v>
      </c>
      <c r="K4634" s="13">
        <v>37792</v>
      </c>
      <c r="L4634" t="s">
        <v>311</v>
      </c>
      <c r="M4634">
        <v>12.719999999999999</v>
      </c>
      <c r="N4634">
        <v>520.15199999999993</v>
      </c>
      <c r="O4634" t="s">
        <v>187</v>
      </c>
      <c r="P4634" t="s">
        <v>323</v>
      </c>
      <c r="Q4634">
        <v>6</v>
      </c>
      <c r="R4634" t="s">
        <v>324</v>
      </c>
      <c r="S4634" s="13">
        <v>-13</v>
      </c>
      <c r="T4634">
        <v>13</v>
      </c>
      <c r="U4634">
        <v>222.03</v>
      </c>
      <c r="V4634">
        <v>222.03</v>
      </c>
      <c r="W4634">
        <v>8167</v>
      </c>
    </row>
    <row r="4635" spans="1:23" x14ac:dyDescent="0.5">
      <c r="A4635" t="s">
        <v>223</v>
      </c>
      <c r="B4635" t="s">
        <v>279</v>
      </c>
      <c r="C4635" t="s">
        <v>36</v>
      </c>
      <c r="D4635" t="s">
        <v>80</v>
      </c>
      <c r="E4635">
        <v>532.87199999999996</v>
      </c>
      <c r="F4635">
        <v>3</v>
      </c>
      <c r="G4635">
        <v>8.61</v>
      </c>
      <c r="H4635">
        <v>4.6099999999999994</v>
      </c>
      <c r="I4635">
        <v>2</v>
      </c>
      <c r="J4635" s="13">
        <v>37778</v>
      </c>
      <c r="K4635" s="13">
        <v>37788</v>
      </c>
      <c r="L4635" t="s">
        <v>307</v>
      </c>
      <c r="M4635">
        <v>15.219999999999999</v>
      </c>
      <c r="N4635">
        <v>517.65199999999993</v>
      </c>
      <c r="O4635" t="s">
        <v>187</v>
      </c>
      <c r="P4635" t="s">
        <v>323</v>
      </c>
      <c r="Q4635">
        <v>6</v>
      </c>
      <c r="R4635" t="s">
        <v>324</v>
      </c>
      <c r="S4635" s="13">
        <v>-10</v>
      </c>
      <c r="T4635">
        <v>10</v>
      </c>
      <c r="U4635">
        <v>222.03</v>
      </c>
      <c r="V4635">
        <v>222.03</v>
      </c>
      <c r="W4635">
        <v>8167</v>
      </c>
    </row>
    <row r="4636" spans="1:23" x14ac:dyDescent="0.5">
      <c r="A4636" t="s">
        <v>224</v>
      </c>
      <c r="B4636" t="s">
        <v>279</v>
      </c>
      <c r="C4636" t="s">
        <v>36</v>
      </c>
      <c r="D4636" t="s">
        <v>80</v>
      </c>
      <c r="E4636">
        <v>532.87199999999996</v>
      </c>
      <c r="F4636">
        <v>3</v>
      </c>
      <c r="G4636">
        <v>7.1400000000000006</v>
      </c>
      <c r="H4636">
        <v>4.1400000000000006</v>
      </c>
      <c r="I4636">
        <v>2</v>
      </c>
      <c r="J4636" s="13">
        <v>37721</v>
      </c>
      <c r="K4636" s="13">
        <v>37732</v>
      </c>
      <c r="L4636" t="s">
        <v>313</v>
      </c>
      <c r="M4636">
        <v>13.280000000000001</v>
      </c>
      <c r="N4636">
        <v>519.59199999999998</v>
      </c>
      <c r="O4636" t="s">
        <v>187</v>
      </c>
      <c r="P4636" t="s">
        <v>323</v>
      </c>
      <c r="Q4636">
        <v>4</v>
      </c>
      <c r="R4636" t="s">
        <v>326</v>
      </c>
      <c r="S4636" s="13">
        <v>-11</v>
      </c>
      <c r="T4636">
        <v>11</v>
      </c>
      <c r="U4636">
        <v>222.03</v>
      </c>
      <c r="V4636">
        <v>222.03</v>
      </c>
      <c r="W4636">
        <v>8167</v>
      </c>
    </row>
    <row r="4637" spans="1:23" x14ac:dyDescent="0.5">
      <c r="A4637" t="s">
        <v>220</v>
      </c>
      <c r="B4637" t="s">
        <v>279</v>
      </c>
      <c r="C4637" t="s">
        <v>36</v>
      </c>
      <c r="D4637" t="s">
        <v>80</v>
      </c>
      <c r="E4637">
        <v>532.87199999999996</v>
      </c>
      <c r="F4637">
        <v>3</v>
      </c>
      <c r="G4637">
        <v>8.8999999999999986</v>
      </c>
      <c r="H4637">
        <v>6.8999999999999986</v>
      </c>
      <c r="I4637">
        <v>2</v>
      </c>
      <c r="J4637" s="13">
        <v>37676</v>
      </c>
      <c r="K4637" s="13">
        <v>37694</v>
      </c>
      <c r="L4637" t="s">
        <v>318</v>
      </c>
      <c r="M4637">
        <v>17.799999999999997</v>
      </c>
      <c r="N4637">
        <v>515.072</v>
      </c>
      <c r="O4637" t="s">
        <v>187</v>
      </c>
      <c r="P4637" t="s">
        <v>327</v>
      </c>
      <c r="Q4637">
        <v>2</v>
      </c>
      <c r="R4637" t="s">
        <v>329</v>
      </c>
      <c r="S4637" s="13">
        <v>-18</v>
      </c>
      <c r="T4637">
        <v>18</v>
      </c>
      <c r="U4637">
        <v>222.03</v>
      </c>
      <c r="V4637">
        <v>222.03</v>
      </c>
      <c r="W4637">
        <v>8167</v>
      </c>
    </row>
    <row r="4638" spans="1:23" x14ac:dyDescent="0.5">
      <c r="A4638" t="s">
        <v>225</v>
      </c>
      <c r="B4638" t="s">
        <v>279</v>
      </c>
      <c r="C4638" t="s">
        <v>36</v>
      </c>
      <c r="D4638" t="s">
        <v>80</v>
      </c>
      <c r="E4638">
        <v>532.87199999999996</v>
      </c>
      <c r="F4638">
        <v>3</v>
      </c>
      <c r="G4638">
        <v>6.8799999999999955</v>
      </c>
      <c r="H4638">
        <v>5.8799999999999955</v>
      </c>
      <c r="I4638">
        <v>2</v>
      </c>
      <c r="J4638" s="13">
        <v>37539</v>
      </c>
      <c r="K4638" s="13">
        <v>37556</v>
      </c>
      <c r="L4638" t="s">
        <v>321</v>
      </c>
      <c r="M4638">
        <v>14.759999999999991</v>
      </c>
      <c r="N4638">
        <v>518.11199999999997</v>
      </c>
      <c r="O4638" t="s">
        <v>186</v>
      </c>
      <c r="P4638" t="s">
        <v>308</v>
      </c>
      <c r="Q4638">
        <v>10</v>
      </c>
      <c r="R4638" t="s">
        <v>314</v>
      </c>
      <c r="S4638" s="13">
        <v>-17</v>
      </c>
      <c r="T4638">
        <v>17</v>
      </c>
      <c r="U4638">
        <v>222.03</v>
      </c>
      <c r="V4638">
        <v>222.03</v>
      </c>
      <c r="W4638">
        <v>8167</v>
      </c>
    </row>
    <row r="4639" spans="1:23" x14ac:dyDescent="0.5">
      <c r="A4639" t="s">
        <v>226</v>
      </c>
      <c r="B4639" t="s">
        <v>279</v>
      </c>
      <c r="C4639" t="s">
        <v>36</v>
      </c>
      <c r="D4639" t="s">
        <v>80</v>
      </c>
      <c r="E4639">
        <v>532.87199999999996</v>
      </c>
      <c r="F4639">
        <v>3</v>
      </c>
      <c r="G4639">
        <v>8.5799999999999983</v>
      </c>
      <c r="H4639">
        <v>3.5799999999999983</v>
      </c>
      <c r="I4639">
        <v>2</v>
      </c>
      <c r="J4639" s="13">
        <v>37512</v>
      </c>
      <c r="K4639" s="13">
        <v>37526</v>
      </c>
      <c r="L4639" t="s">
        <v>315</v>
      </c>
      <c r="M4639">
        <v>14.159999999999997</v>
      </c>
      <c r="N4639">
        <v>518.71199999999999</v>
      </c>
      <c r="O4639" t="s">
        <v>186</v>
      </c>
      <c r="P4639" t="s">
        <v>316</v>
      </c>
      <c r="Q4639">
        <v>9</v>
      </c>
      <c r="R4639" t="s">
        <v>317</v>
      </c>
      <c r="S4639" s="13">
        <v>-14</v>
      </c>
      <c r="T4639">
        <v>14</v>
      </c>
      <c r="U4639">
        <v>222.03</v>
      </c>
      <c r="V4639">
        <v>222.03</v>
      </c>
      <c r="W4639">
        <v>8167</v>
      </c>
    </row>
    <row r="4640" spans="1:23" x14ac:dyDescent="0.5">
      <c r="A4640" t="s">
        <v>224</v>
      </c>
      <c r="B4640" t="s">
        <v>279</v>
      </c>
      <c r="C4640" t="s">
        <v>36</v>
      </c>
      <c r="D4640" t="s">
        <v>80</v>
      </c>
      <c r="E4640">
        <v>532.87199999999996</v>
      </c>
      <c r="F4640">
        <v>3</v>
      </c>
      <c r="G4640">
        <v>7.4500000000000028</v>
      </c>
      <c r="H4640">
        <v>4.4500000000000028</v>
      </c>
      <c r="I4640">
        <v>2</v>
      </c>
      <c r="J4640" s="13">
        <v>37478</v>
      </c>
      <c r="K4640" s="13">
        <v>37498</v>
      </c>
      <c r="L4640" t="s">
        <v>313</v>
      </c>
      <c r="M4640">
        <v>13.900000000000006</v>
      </c>
      <c r="N4640">
        <v>518.97199999999998</v>
      </c>
      <c r="O4640" t="s">
        <v>186</v>
      </c>
      <c r="P4640" t="s">
        <v>316</v>
      </c>
      <c r="Q4640">
        <v>8</v>
      </c>
      <c r="R4640" t="s">
        <v>319</v>
      </c>
      <c r="S4640" s="13">
        <v>-20</v>
      </c>
      <c r="T4640">
        <v>20</v>
      </c>
      <c r="U4640">
        <v>222.03</v>
      </c>
      <c r="V4640">
        <v>222.03</v>
      </c>
      <c r="W4640">
        <v>8167</v>
      </c>
    </row>
    <row r="4641" spans="1:23" x14ac:dyDescent="0.5">
      <c r="A4641" t="s">
        <v>223</v>
      </c>
      <c r="B4641" t="s">
        <v>279</v>
      </c>
      <c r="C4641" t="s">
        <v>36</v>
      </c>
      <c r="D4641" t="s">
        <v>80</v>
      </c>
      <c r="E4641">
        <v>532.87199999999996</v>
      </c>
      <c r="F4641">
        <v>3</v>
      </c>
      <c r="G4641">
        <v>6.5499999999999972</v>
      </c>
      <c r="H4641">
        <v>5.5499999999999972</v>
      </c>
      <c r="I4641">
        <v>2</v>
      </c>
      <c r="J4641" s="13">
        <v>37458</v>
      </c>
      <c r="K4641" s="13">
        <v>37478</v>
      </c>
      <c r="L4641" t="s">
        <v>307</v>
      </c>
      <c r="M4641">
        <v>14.099999999999994</v>
      </c>
      <c r="N4641">
        <v>518.77199999999993</v>
      </c>
      <c r="O4641" t="s">
        <v>186</v>
      </c>
      <c r="P4641" t="s">
        <v>316</v>
      </c>
      <c r="Q4641">
        <v>7</v>
      </c>
      <c r="R4641" t="s">
        <v>320</v>
      </c>
      <c r="S4641" s="13">
        <v>-20</v>
      </c>
      <c r="T4641">
        <v>20</v>
      </c>
      <c r="U4641">
        <v>222.03</v>
      </c>
      <c r="V4641">
        <v>222.03</v>
      </c>
      <c r="W4641">
        <v>8167</v>
      </c>
    </row>
    <row r="4642" spans="1:23" x14ac:dyDescent="0.5">
      <c r="A4642" t="s">
        <v>227</v>
      </c>
      <c r="B4642" t="s">
        <v>279</v>
      </c>
      <c r="C4642" t="s">
        <v>36</v>
      </c>
      <c r="D4642" t="s">
        <v>80</v>
      </c>
      <c r="E4642">
        <v>532.87199999999996</v>
      </c>
      <c r="F4642">
        <v>3</v>
      </c>
      <c r="G4642">
        <v>9.9899999999999984</v>
      </c>
      <c r="H4642">
        <v>5.9899999999999984</v>
      </c>
      <c r="I4642">
        <v>2</v>
      </c>
      <c r="J4642" s="13">
        <v>37363</v>
      </c>
      <c r="K4642" s="13">
        <v>37373</v>
      </c>
      <c r="L4642" t="s">
        <v>311</v>
      </c>
      <c r="M4642">
        <v>17.979999999999997</v>
      </c>
      <c r="N4642">
        <v>514.89199999999994</v>
      </c>
      <c r="O4642" t="s">
        <v>186</v>
      </c>
      <c r="P4642" t="s">
        <v>323</v>
      </c>
      <c r="Q4642">
        <v>4</v>
      </c>
      <c r="R4642" t="s">
        <v>326</v>
      </c>
      <c r="S4642" s="13">
        <v>-10</v>
      </c>
      <c r="T4642">
        <v>10</v>
      </c>
      <c r="U4642">
        <v>222.03</v>
      </c>
      <c r="V4642">
        <v>222.03</v>
      </c>
      <c r="W4642">
        <v>8167</v>
      </c>
    </row>
    <row r="4643" spans="1:23" x14ac:dyDescent="0.5">
      <c r="A4643" t="s">
        <v>225</v>
      </c>
      <c r="B4643" t="s">
        <v>279</v>
      </c>
      <c r="C4643" t="s">
        <v>36</v>
      </c>
      <c r="D4643" t="s">
        <v>80</v>
      </c>
      <c r="E4643">
        <v>532.87199999999996</v>
      </c>
      <c r="F4643">
        <v>3</v>
      </c>
      <c r="G4643">
        <v>9.3299999999999983</v>
      </c>
      <c r="H4643">
        <v>5.3299999999999983</v>
      </c>
      <c r="I4643">
        <v>2</v>
      </c>
      <c r="J4643" s="13">
        <v>37279</v>
      </c>
      <c r="K4643" s="13">
        <v>37287</v>
      </c>
      <c r="L4643" t="s">
        <v>321</v>
      </c>
      <c r="M4643">
        <v>16.659999999999997</v>
      </c>
      <c r="N4643">
        <v>516.21199999999999</v>
      </c>
      <c r="O4643" t="s">
        <v>186</v>
      </c>
      <c r="P4643" t="s">
        <v>327</v>
      </c>
      <c r="Q4643">
        <v>1</v>
      </c>
      <c r="R4643" t="s">
        <v>330</v>
      </c>
      <c r="S4643" s="13">
        <v>-8</v>
      </c>
      <c r="T4643">
        <v>8</v>
      </c>
      <c r="U4643">
        <v>222.03</v>
      </c>
      <c r="V4643">
        <v>222.03</v>
      </c>
      <c r="W4643">
        <v>8167</v>
      </c>
    </row>
    <row r="4644" spans="1:23" x14ac:dyDescent="0.5">
      <c r="A4644" t="s">
        <v>227</v>
      </c>
      <c r="B4644" t="s">
        <v>279</v>
      </c>
      <c r="C4644" t="s">
        <v>36</v>
      </c>
      <c r="D4644" t="s">
        <v>80</v>
      </c>
      <c r="E4644">
        <v>532.87199999999996</v>
      </c>
      <c r="F4644">
        <v>3</v>
      </c>
      <c r="G4644">
        <v>5.4500000000000028</v>
      </c>
      <c r="H4644">
        <v>5.4500000000000028</v>
      </c>
      <c r="I4644">
        <v>2</v>
      </c>
      <c r="J4644" s="13">
        <v>37163</v>
      </c>
      <c r="K4644" s="13">
        <v>37178</v>
      </c>
      <c r="L4644" t="s">
        <v>311</v>
      </c>
      <c r="M4644">
        <v>12.900000000000006</v>
      </c>
      <c r="N4644">
        <v>519.97199999999998</v>
      </c>
      <c r="O4644" t="s">
        <v>185</v>
      </c>
      <c r="P4644" t="s">
        <v>316</v>
      </c>
      <c r="Q4644">
        <v>9</v>
      </c>
      <c r="R4644" t="s">
        <v>317</v>
      </c>
      <c r="S4644" s="13">
        <v>-15</v>
      </c>
      <c r="T4644">
        <v>15</v>
      </c>
      <c r="U4644">
        <v>222.03</v>
      </c>
      <c r="V4644">
        <v>222.03</v>
      </c>
      <c r="W4644">
        <v>8167</v>
      </c>
    </row>
    <row r="4645" spans="1:23" x14ac:dyDescent="0.5">
      <c r="A4645" t="s">
        <v>227</v>
      </c>
      <c r="B4645" t="s">
        <v>279</v>
      </c>
      <c r="C4645" t="s">
        <v>36</v>
      </c>
      <c r="D4645" t="s">
        <v>80</v>
      </c>
      <c r="E4645">
        <v>532.87199999999996</v>
      </c>
      <c r="F4645">
        <v>3</v>
      </c>
      <c r="G4645">
        <v>9.36</v>
      </c>
      <c r="H4645">
        <v>5.3599999999999994</v>
      </c>
      <c r="I4645">
        <v>2</v>
      </c>
      <c r="J4645" s="13">
        <v>37081</v>
      </c>
      <c r="K4645" s="13">
        <v>37099</v>
      </c>
      <c r="L4645" t="s">
        <v>311</v>
      </c>
      <c r="M4645">
        <v>16.72</v>
      </c>
      <c r="N4645">
        <v>516.15199999999993</v>
      </c>
      <c r="O4645" t="s">
        <v>185</v>
      </c>
      <c r="P4645" t="s">
        <v>316</v>
      </c>
      <c r="Q4645">
        <v>7</v>
      </c>
      <c r="R4645" t="s">
        <v>320</v>
      </c>
      <c r="S4645" s="13">
        <v>-18</v>
      </c>
      <c r="T4645">
        <v>18</v>
      </c>
      <c r="U4645">
        <v>222.03</v>
      </c>
      <c r="V4645">
        <v>222.03</v>
      </c>
      <c r="W4645">
        <v>8167</v>
      </c>
    </row>
    <row r="4646" spans="1:23" x14ac:dyDescent="0.5">
      <c r="A4646" t="s">
        <v>227</v>
      </c>
      <c r="B4646" t="s">
        <v>279</v>
      </c>
      <c r="C4646" t="s">
        <v>36</v>
      </c>
      <c r="D4646" t="s">
        <v>80</v>
      </c>
      <c r="E4646">
        <v>532.87199999999996</v>
      </c>
      <c r="F4646">
        <v>3</v>
      </c>
      <c r="G4646">
        <v>5.73</v>
      </c>
      <c r="H4646">
        <v>5.73</v>
      </c>
      <c r="I4646">
        <v>2</v>
      </c>
      <c r="J4646" s="13">
        <v>37056</v>
      </c>
      <c r="K4646" s="13">
        <v>37074</v>
      </c>
      <c r="L4646" t="s">
        <v>311</v>
      </c>
      <c r="M4646">
        <v>13.46</v>
      </c>
      <c r="N4646">
        <v>519.41199999999992</v>
      </c>
      <c r="O4646" t="s">
        <v>185</v>
      </c>
      <c r="P4646" t="s">
        <v>323</v>
      </c>
      <c r="Q4646">
        <v>6</v>
      </c>
      <c r="R4646" t="s">
        <v>324</v>
      </c>
      <c r="S4646" s="13">
        <v>-18</v>
      </c>
      <c r="T4646">
        <v>18</v>
      </c>
      <c r="U4646">
        <v>222.03</v>
      </c>
      <c r="V4646">
        <v>222.03</v>
      </c>
      <c r="W4646">
        <v>8167</v>
      </c>
    </row>
    <row r="4647" spans="1:23" x14ac:dyDescent="0.5">
      <c r="A4647" t="s">
        <v>225</v>
      </c>
      <c r="B4647" t="s">
        <v>279</v>
      </c>
      <c r="C4647" t="s">
        <v>36</v>
      </c>
      <c r="D4647" t="s">
        <v>80</v>
      </c>
      <c r="E4647">
        <v>532.87199999999996</v>
      </c>
      <c r="F4647">
        <v>3</v>
      </c>
      <c r="G4647">
        <v>5</v>
      </c>
      <c r="H4647">
        <v>3</v>
      </c>
      <c r="I4647">
        <v>2</v>
      </c>
      <c r="J4647" s="13">
        <v>36959</v>
      </c>
      <c r="K4647" s="13">
        <v>36972</v>
      </c>
      <c r="L4647" t="s">
        <v>321</v>
      </c>
      <c r="M4647">
        <v>10</v>
      </c>
      <c r="N4647">
        <v>522.87199999999996</v>
      </c>
      <c r="O4647" t="s">
        <v>185</v>
      </c>
      <c r="P4647" t="s">
        <v>327</v>
      </c>
      <c r="Q4647">
        <v>3</v>
      </c>
      <c r="R4647" t="s">
        <v>328</v>
      </c>
      <c r="S4647" s="13">
        <v>-13</v>
      </c>
      <c r="T4647">
        <v>13</v>
      </c>
      <c r="U4647">
        <v>222.03</v>
      </c>
      <c r="V4647">
        <v>222.03</v>
      </c>
      <c r="W4647">
        <v>8167</v>
      </c>
    </row>
    <row r="4648" spans="1:23" x14ac:dyDescent="0.5">
      <c r="A4648" t="s">
        <v>224</v>
      </c>
      <c r="B4648" t="s">
        <v>279</v>
      </c>
      <c r="C4648" t="s">
        <v>36</v>
      </c>
      <c r="D4648" t="s">
        <v>80</v>
      </c>
      <c r="E4648">
        <v>532.87199999999996</v>
      </c>
      <c r="F4648">
        <v>3</v>
      </c>
      <c r="G4648">
        <v>6.8599999999999994</v>
      </c>
      <c r="H4648">
        <v>4.8599999999999994</v>
      </c>
      <c r="I4648">
        <v>2</v>
      </c>
      <c r="J4648" s="13">
        <v>36957</v>
      </c>
      <c r="K4648" s="13">
        <v>36968</v>
      </c>
      <c r="L4648" t="s">
        <v>313</v>
      </c>
      <c r="M4648">
        <v>13.719999999999999</v>
      </c>
      <c r="N4648">
        <v>519.15199999999993</v>
      </c>
      <c r="O4648" t="s">
        <v>185</v>
      </c>
      <c r="P4648" t="s">
        <v>327</v>
      </c>
      <c r="Q4648">
        <v>3</v>
      </c>
      <c r="R4648" t="s">
        <v>328</v>
      </c>
      <c r="S4648" s="13">
        <v>-11</v>
      </c>
      <c r="T4648">
        <v>11</v>
      </c>
      <c r="U4648">
        <v>222.03</v>
      </c>
      <c r="V4648">
        <v>222.03</v>
      </c>
      <c r="W4648">
        <v>8167</v>
      </c>
    </row>
    <row r="4649" spans="1:23" x14ac:dyDescent="0.5">
      <c r="A4649" t="s">
        <v>223</v>
      </c>
      <c r="B4649" t="s">
        <v>279</v>
      </c>
      <c r="C4649" t="s">
        <v>36</v>
      </c>
      <c r="D4649" t="s">
        <v>80</v>
      </c>
      <c r="E4649">
        <v>532.87199999999996</v>
      </c>
      <c r="F4649">
        <v>3</v>
      </c>
      <c r="G4649">
        <v>7.2199999999999989</v>
      </c>
      <c r="H4649">
        <v>4.2199999999999989</v>
      </c>
      <c r="I4649">
        <v>2</v>
      </c>
      <c r="J4649" s="13">
        <v>36949</v>
      </c>
      <c r="K4649" s="13">
        <v>36968</v>
      </c>
      <c r="L4649" t="s">
        <v>307</v>
      </c>
      <c r="M4649">
        <v>13.439999999999998</v>
      </c>
      <c r="N4649">
        <v>519.43200000000002</v>
      </c>
      <c r="O4649" t="s">
        <v>185</v>
      </c>
      <c r="P4649" t="s">
        <v>327</v>
      </c>
      <c r="Q4649">
        <v>2</v>
      </c>
      <c r="R4649" t="s">
        <v>329</v>
      </c>
      <c r="S4649" s="13">
        <v>-19</v>
      </c>
      <c r="T4649">
        <v>19</v>
      </c>
      <c r="U4649">
        <v>222.03</v>
      </c>
      <c r="V4649">
        <v>222.03</v>
      </c>
      <c r="W4649">
        <v>8167</v>
      </c>
    </row>
    <row r="4650" spans="1:23" x14ac:dyDescent="0.5">
      <c r="A4650" t="s">
        <v>225</v>
      </c>
      <c r="B4650" t="s">
        <v>279</v>
      </c>
      <c r="C4650" t="s">
        <v>36</v>
      </c>
      <c r="D4650" t="s">
        <v>80</v>
      </c>
      <c r="E4650">
        <v>532.87199999999996</v>
      </c>
      <c r="F4650">
        <v>3</v>
      </c>
      <c r="G4650">
        <v>6.8799999999999955</v>
      </c>
      <c r="H4650">
        <v>4.8799999999999955</v>
      </c>
      <c r="I4650">
        <v>2</v>
      </c>
      <c r="J4650" s="13">
        <v>36921</v>
      </c>
      <c r="K4650" s="13">
        <v>36941</v>
      </c>
      <c r="L4650" t="s">
        <v>321</v>
      </c>
      <c r="M4650">
        <v>13.759999999999991</v>
      </c>
      <c r="N4650">
        <v>519.11199999999997</v>
      </c>
      <c r="O4650" t="s">
        <v>185</v>
      </c>
      <c r="P4650" t="s">
        <v>327</v>
      </c>
      <c r="Q4650">
        <v>1</v>
      </c>
      <c r="R4650" t="s">
        <v>330</v>
      </c>
      <c r="S4650" s="13">
        <v>-20</v>
      </c>
      <c r="T4650">
        <v>20</v>
      </c>
      <c r="U4650">
        <v>222.03</v>
      </c>
      <c r="V4650">
        <v>222.03</v>
      </c>
      <c r="W4650">
        <v>8167</v>
      </c>
    </row>
    <row r="4651" spans="1:23" x14ac:dyDescent="0.5">
      <c r="A4651" t="s">
        <v>226</v>
      </c>
      <c r="B4651" t="s">
        <v>279</v>
      </c>
      <c r="C4651" t="s">
        <v>36</v>
      </c>
      <c r="D4651" t="s">
        <v>80</v>
      </c>
      <c r="E4651">
        <v>532.87199999999996</v>
      </c>
      <c r="F4651">
        <v>3</v>
      </c>
      <c r="G4651">
        <v>8.9899999999999984</v>
      </c>
      <c r="H4651">
        <v>6.9899999999999984</v>
      </c>
      <c r="I4651">
        <v>2</v>
      </c>
      <c r="J4651" s="13">
        <v>36901</v>
      </c>
      <c r="K4651" s="13">
        <v>36917</v>
      </c>
      <c r="L4651" t="s">
        <v>315</v>
      </c>
      <c r="M4651">
        <v>17.979999999999997</v>
      </c>
      <c r="N4651">
        <v>514.89199999999994</v>
      </c>
      <c r="O4651" t="s">
        <v>185</v>
      </c>
      <c r="P4651" t="s">
        <v>327</v>
      </c>
      <c r="Q4651">
        <v>1</v>
      </c>
      <c r="R4651" t="s">
        <v>330</v>
      </c>
      <c r="S4651" s="13">
        <v>-16</v>
      </c>
      <c r="T4651">
        <v>16</v>
      </c>
      <c r="U4651">
        <v>222.03</v>
      </c>
      <c r="V4651">
        <v>222.03</v>
      </c>
      <c r="W4651">
        <v>8167</v>
      </c>
    </row>
    <row r="4652" spans="1:23" x14ac:dyDescent="0.5">
      <c r="A4652" t="s">
        <v>220</v>
      </c>
      <c r="B4652" t="s">
        <v>279</v>
      </c>
      <c r="C4652" t="s">
        <v>36</v>
      </c>
      <c r="D4652" t="s">
        <v>80</v>
      </c>
      <c r="E4652">
        <v>532.87199999999996</v>
      </c>
      <c r="F4652">
        <v>3</v>
      </c>
      <c r="G4652">
        <v>8.73</v>
      </c>
      <c r="H4652">
        <v>4.7300000000000004</v>
      </c>
      <c r="I4652">
        <v>2</v>
      </c>
      <c r="J4652" s="13">
        <v>36883</v>
      </c>
      <c r="K4652" s="13">
        <v>36894</v>
      </c>
      <c r="L4652" t="s">
        <v>318</v>
      </c>
      <c r="M4652">
        <v>15.46</v>
      </c>
      <c r="N4652">
        <v>517.41199999999992</v>
      </c>
      <c r="O4652" t="s">
        <v>184</v>
      </c>
      <c r="P4652" t="s">
        <v>308</v>
      </c>
      <c r="Q4652">
        <v>12</v>
      </c>
      <c r="R4652" t="s">
        <v>309</v>
      </c>
      <c r="S4652" s="13">
        <v>-11</v>
      </c>
      <c r="T4652">
        <v>11</v>
      </c>
      <c r="U4652">
        <v>222.03</v>
      </c>
      <c r="V4652">
        <v>222.03</v>
      </c>
      <c r="W4652">
        <v>8167</v>
      </c>
    </row>
    <row r="4653" spans="1:23" x14ac:dyDescent="0.5">
      <c r="A4653" t="s">
        <v>220</v>
      </c>
      <c r="B4653" t="s">
        <v>279</v>
      </c>
      <c r="C4653" t="s">
        <v>36</v>
      </c>
      <c r="D4653" t="s">
        <v>80</v>
      </c>
      <c r="E4653">
        <v>532.87199999999996</v>
      </c>
      <c r="F4653">
        <v>3</v>
      </c>
      <c r="G4653">
        <v>7.5799999999999983</v>
      </c>
      <c r="H4653">
        <v>3.5799999999999983</v>
      </c>
      <c r="I4653">
        <v>2</v>
      </c>
      <c r="J4653" s="13">
        <v>36822</v>
      </c>
      <c r="K4653" s="13">
        <v>36836</v>
      </c>
      <c r="L4653" t="s">
        <v>318</v>
      </c>
      <c r="M4653">
        <v>13.159999999999997</v>
      </c>
      <c r="N4653">
        <v>519.71199999999999</v>
      </c>
      <c r="O4653" t="s">
        <v>184</v>
      </c>
      <c r="P4653" t="s">
        <v>308</v>
      </c>
      <c r="Q4653">
        <v>10</v>
      </c>
      <c r="R4653" t="s">
        <v>314</v>
      </c>
      <c r="S4653" s="13">
        <v>-14</v>
      </c>
      <c r="T4653">
        <v>14</v>
      </c>
      <c r="U4653">
        <v>222.03</v>
      </c>
      <c r="V4653">
        <v>222.03</v>
      </c>
      <c r="W4653">
        <v>8167</v>
      </c>
    </row>
    <row r="4654" spans="1:23" x14ac:dyDescent="0.5">
      <c r="A4654" t="s">
        <v>223</v>
      </c>
      <c r="B4654" t="s">
        <v>279</v>
      </c>
      <c r="C4654" t="s">
        <v>36</v>
      </c>
      <c r="D4654" t="s">
        <v>80</v>
      </c>
      <c r="E4654">
        <v>532.87199999999996</v>
      </c>
      <c r="F4654">
        <v>3</v>
      </c>
      <c r="G4654">
        <v>9.84</v>
      </c>
      <c r="H4654">
        <v>5.84</v>
      </c>
      <c r="I4654">
        <v>2</v>
      </c>
      <c r="J4654" s="13">
        <v>36807</v>
      </c>
      <c r="K4654" s="13">
        <v>36819</v>
      </c>
      <c r="L4654" t="s">
        <v>307</v>
      </c>
      <c r="M4654">
        <v>17.68</v>
      </c>
      <c r="N4654">
        <v>515.19200000000001</v>
      </c>
      <c r="O4654" t="s">
        <v>184</v>
      </c>
      <c r="P4654" t="s">
        <v>308</v>
      </c>
      <c r="Q4654">
        <v>10</v>
      </c>
      <c r="R4654" t="s">
        <v>314</v>
      </c>
      <c r="S4654" s="13">
        <v>-12</v>
      </c>
      <c r="T4654">
        <v>12</v>
      </c>
      <c r="U4654">
        <v>222.03</v>
      </c>
      <c r="V4654">
        <v>222.03</v>
      </c>
      <c r="W4654">
        <v>8167</v>
      </c>
    </row>
    <row r="4655" spans="1:23" x14ac:dyDescent="0.5">
      <c r="A4655" t="s">
        <v>228</v>
      </c>
      <c r="B4655" t="s">
        <v>279</v>
      </c>
      <c r="C4655" t="s">
        <v>36</v>
      </c>
      <c r="D4655" t="s">
        <v>80</v>
      </c>
      <c r="E4655">
        <v>532.87199999999996</v>
      </c>
      <c r="F4655">
        <v>3</v>
      </c>
      <c r="G4655">
        <v>8.8999999999999986</v>
      </c>
      <c r="H4655">
        <v>6.8999999999999986</v>
      </c>
      <c r="I4655">
        <v>2</v>
      </c>
      <c r="J4655" s="13">
        <v>36782</v>
      </c>
      <c r="K4655" s="13">
        <v>36790</v>
      </c>
      <c r="L4655" t="s">
        <v>310</v>
      </c>
      <c r="M4655">
        <v>17.799999999999997</v>
      </c>
      <c r="N4655">
        <v>515.072</v>
      </c>
      <c r="O4655" t="s">
        <v>184</v>
      </c>
      <c r="P4655" t="s">
        <v>316</v>
      </c>
      <c r="Q4655">
        <v>9</v>
      </c>
      <c r="R4655" t="s">
        <v>317</v>
      </c>
      <c r="S4655" s="13">
        <v>-8</v>
      </c>
      <c r="T4655">
        <v>8</v>
      </c>
      <c r="U4655">
        <v>222.03</v>
      </c>
      <c r="V4655">
        <v>222.03</v>
      </c>
      <c r="W4655">
        <v>8167</v>
      </c>
    </row>
    <row r="4656" spans="1:23" x14ac:dyDescent="0.5">
      <c r="A4656" t="s">
        <v>222</v>
      </c>
      <c r="B4656" t="s">
        <v>279</v>
      </c>
      <c r="C4656" t="s">
        <v>36</v>
      </c>
      <c r="D4656" t="s">
        <v>80</v>
      </c>
      <c r="E4656">
        <v>532.87199999999996</v>
      </c>
      <c r="F4656">
        <v>3</v>
      </c>
      <c r="G4656">
        <v>5.3599999999999994</v>
      </c>
      <c r="H4656">
        <v>5.3599999999999994</v>
      </c>
      <c r="I4656">
        <v>2</v>
      </c>
      <c r="J4656" s="13">
        <v>36749</v>
      </c>
      <c r="K4656" s="13">
        <v>36763</v>
      </c>
      <c r="L4656" t="s">
        <v>331</v>
      </c>
      <c r="M4656">
        <v>12.719999999999999</v>
      </c>
      <c r="N4656">
        <v>520.15199999999993</v>
      </c>
      <c r="O4656" t="s">
        <v>184</v>
      </c>
      <c r="P4656" t="s">
        <v>316</v>
      </c>
      <c r="Q4656">
        <v>8</v>
      </c>
      <c r="R4656" t="s">
        <v>319</v>
      </c>
      <c r="S4656" s="13">
        <v>-14</v>
      </c>
      <c r="T4656">
        <v>14</v>
      </c>
      <c r="U4656">
        <v>222.03</v>
      </c>
      <c r="V4656">
        <v>222.03</v>
      </c>
      <c r="W4656">
        <v>8167</v>
      </c>
    </row>
    <row r="4657" spans="1:23" x14ac:dyDescent="0.5">
      <c r="A4657" t="s">
        <v>220</v>
      </c>
      <c r="B4657" t="s">
        <v>279</v>
      </c>
      <c r="C4657" t="s">
        <v>36</v>
      </c>
      <c r="D4657" t="s">
        <v>80</v>
      </c>
      <c r="E4657">
        <v>532.87199999999996</v>
      </c>
      <c r="F4657">
        <v>3</v>
      </c>
      <c r="G4657">
        <v>5.73</v>
      </c>
      <c r="H4657">
        <v>6.73</v>
      </c>
      <c r="I4657">
        <v>2</v>
      </c>
      <c r="J4657" s="13">
        <v>36686</v>
      </c>
      <c r="K4657" s="13">
        <v>36702</v>
      </c>
      <c r="L4657" t="s">
        <v>318</v>
      </c>
      <c r="M4657">
        <v>14.46</v>
      </c>
      <c r="N4657">
        <v>518.41199999999992</v>
      </c>
      <c r="O4657" t="s">
        <v>184</v>
      </c>
      <c r="P4657" t="s">
        <v>323</v>
      </c>
      <c r="Q4657">
        <v>6</v>
      </c>
      <c r="R4657" t="s">
        <v>324</v>
      </c>
      <c r="S4657" s="13">
        <v>-16</v>
      </c>
      <c r="T4657">
        <v>16</v>
      </c>
      <c r="U4657">
        <v>222.03</v>
      </c>
      <c r="V4657">
        <v>222.03</v>
      </c>
      <c r="W4657">
        <v>8167</v>
      </c>
    </row>
    <row r="4658" spans="1:23" x14ac:dyDescent="0.5">
      <c r="A4658" t="s">
        <v>220</v>
      </c>
      <c r="B4658" t="s">
        <v>279</v>
      </c>
      <c r="C4658" t="s">
        <v>36</v>
      </c>
      <c r="D4658" t="s">
        <v>80</v>
      </c>
      <c r="E4658">
        <v>532.87199999999996</v>
      </c>
      <c r="F4658">
        <v>3</v>
      </c>
      <c r="G4658">
        <v>9.5499999999999972</v>
      </c>
      <c r="H4658">
        <v>5.5499999999999972</v>
      </c>
      <c r="I4658">
        <v>2</v>
      </c>
      <c r="J4658" s="13">
        <v>36621</v>
      </c>
      <c r="K4658" s="13">
        <v>36628</v>
      </c>
      <c r="L4658" t="s">
        <v>318</v>
      </c>
      <c r="M4658">
        <v>17.099999999999994</v>
      </c>
      <c r="N4658">
        <v>515.77199999999993</v>
      </c>
      <c r="O4658" t="s">
        <v>184</v>
      </c>
      <c r="P4658" t="s">
        <v>323</v>
      </c>
      <c r="Q4658">
        <v>4</v>
      </c>
      <c r="R4658" t="s">
        <v>326</v>
      </c>
      <c r="S4658" s="13">
        <v>-7</v>
      </c>
      <c r="T4658">
        <v>7</v>
      </c>
      <c r="U4658">
        <v>222.03</v>
      </c>
      <c r="V4658">
        <v>222.03</v>
      </c>
      <c r="W4658">
        <v>8167</v>
      </c>
    </row>
    <row r="4659" spans="1:23" x14ac:dyDescent="0.5">
      <c r="A4659" t="s">
        <v>220</v>
      </c>
      <c r="B4659" t="s">
        <v>279</v>
      </c>
      <c r="C4659" t="s">
        <v>36</v>
      </c>
      <c r="D4659" t="s">
        <v>80</v>
      </c>
      <c r="E4659">
        <v>532.87199999999996</v>
      </c>
      <c r="F4659">
        <v>3</v>
      </c>
      <c r="G4659">
        <v>7.5799999999999983</v>
      </c>
      <c r="H4659">
        <v>6.5799999999999983</v>
      </c>
      <c r="I4659">
        <v>2</v>
      </c>
      <c r="J4659" s="13">
        <v>36613</v>
      </c>
      <c r="K4659" s="13">
        <v>36627</v>
      </c>
      <c r="L4659" t="s">
        <v>318</v>
      </c>
      <c r="M4659">
        <v>16.159999999999997</v>
      </c>
      <c r="N4659">
        <v>516.71199999999999</v>
      </c>
      <c r="O4659" t="s">
        <v>184</v>
      </c>
      <c r="P4659" t="s">
        <v>327</v>
      </c>
      <c r="Q4659">
        <v>3</v>
      </c>
      <c r="R4659" t="s">
        <v>328</v>
      </c>
      <c r="S4659" s="13">
        <v>-14</v>
      </c>
      <c r="T4659">
        <v>14</v>
      </c>
      <c r="U4659">
        <v>222.03</v>
      </c>
      <c r="V4659">
        <v>222.03</v>
      </c>
      <c r="W4659">
        <v>8167</v>
      </c>
    </row>
    <row r="4660" spans="1:23" x14ac:dyDescent="0.5">
      <c r="A4660" t="s">
        <v>228</v>
      </c>
      <c r="B4660" t="s">
        <v>279</v>
      </c>
      <c r="C4660" t="s">
        <v>36</v>
      </c>
      <c r="D4660" t="s">
        <v>80</v>
      </c>
      <c r="E4660">
        <v>532.87199999999996</v>
      </c>
      <c r="F4660">
        <v>3</v>
      </c>
      <c r="G4660">
        <v>6.9899999999999984</v>
      </c>
      <c r="H4660">
        <v>5.9899999999999984</v>
      </c>
      <c r="I4660">
        <v>2</v>
      </c>
      <c r="J4660" s="13">
        <v>36571</v>
      </c>
      <c r="K4660" s="13">
        <v>36584</v>
      </c>
      <c r="L4660" t="s">
        <v>310</v>
      </c>
      <c r="M4660">
        <v>14.979999999999997</v>
      </c>
      <c r="N4660">
        <v>517.89199999999994</v>
      </c>
      <c r="O4660" t="s">
        <v>184</v>
      </c>
      <c r="P4660" t="s">
        <v>327</v>
      </c>
      <c r="Q4660">
        <v>2</v>
      </c>
      <c r="R4660" t="s">
        <v>329</v>
      </c>
      <c r="S4660" s="13">
        <v>-13</v>
      </c>
      <c r="T4660">
        <v>13</v>
      </c>
      <c r="U4660">
        <v>222.03</v>
      </c>
      <c r="V4660">
        <v>222.03</v>
      </c>
      <c r="W4660">
        <v>8167</v>
      </c>
    </row>
    <row r="4661" spans="1:23" x14ac:dyDescent="0.5">
      <c r="A4661" t="s">
        <v>223</v>
      </c>
      <c r="B4661" t="s">
        <v>279</v>
      </c>
      <c r="C4661" t="s">
        <v>36</v>
      </c>
      <c r="D4661" t="s">
        <v>80</v>
      </c>
      <c r="E4661">
        <v>532.87199999999996</v>
      </c>
      <c r="F4661">
        <v>3</v>
      </c>
      <c r="G4661">
        <v>5</v>
      </c>
      <c r="H4661">
        <v>3</v>
      </c>
      <c r="I4661">
        <v>1</v>
      </c>
      <c r="J4661" s="13">
        <v>42250</v>
      </c>
      <c r="K4661" s="13">
        <v>43066</v>
      </c>
      <c r="L4661" t="s">
        <v>307</v>
      </c>
      <c r="M4661">
        <v>9</v>
      </c>
      <c r="N4661">
        <v>523.87199999999996</v>
      </c>
      <c r="O4661" t="s">
        <v>230</v>
      </c>
      <c r="P4661" t="s">
        <v>316</v>
      </c>
      <c r="Q4661">
        <v>9</v>
      </c>
      <c r="R4661" t="s">
        <v>317</v>
      </c>
      <c r="S4661" s="13">
        <v>-816</v>
      </c>
      <c r="T4661">
        <v>816</v>
      </c>
      <c r="U4661">
        <v>222.03</v>
      </c>
      <c r="V4661">
        <v>222.03</v>
      </c>
      <c r="W4661">
        <v>8167</v>
      </c>
    </row>
    <row r="4662" spans="1:23" x14ac:dyDescent="0.5">
      <c r="A4662" t="s">
        <v>228</v>
      </c>
      <c r="B4662" t="s">
        <v>279</v>
      </c>
      <c r="C4662" t="s">
        <v>36</v>
      </c>
      <c r="D4662" t="s">
        <v>80</v>
      </c>
      <c r="E4662">
        <v>532.87199999999996</v>
      </c>
      <c r="F4662">
        <v>3</v>
      </c>
      <c r="G4662">
        <v>7</v>
      </c>
      <c r="H4662">
        <v>3</v>
      </c>
      <c r="I4662">
        <v>1</v>
      </c>
      <c r="J4662" s="13">
        <v>42161</v>
      </c>
      <c r="K4662" s="13">
        <v>43043</v>
      </c>
      <c r="L4662" t="s">
        <v>310</v>
      </c>
      <c r="M4662">
        <v>11</v>
      </c>
      <c r="N4662">
        <v>521.87199999999996</v>
      </c>
      <c r="O4662" t="s">
        <v>230</v>
      </c>
      <c r="P4662" t="s">
        <v>323</v>
      </c>
      <c r="Q4662">
        <v>6</v>
      </c>
      <c r="R4662" t="s">
        <v>324</v>
      </c>
      <c r="S4662" s="13">
        <v>-882</v>
      </c>
      <c r="T4662">
        <v>882</v>
      </c>
      <c r="U4662">
        <v>222.03</v>
      </c>
      <c r="V4662">
        <v>222.03</v>
      </c>
      <c r="W4662">
        <v>8167</v>
      </c>
    </row>
    <row r="4663" spans="1:23" x14ac:dyDescent="0.5">
      <c r="A4663" t="s">
        <v>227</v>
      </c>
      <c r="B4663" t="s">
        <v>279</v>
      </c>
      <c r="C4663" t="s">
        <v>36</v>
      </c>
      <c r="D4663" t="s">
        <v>80</v>
      </c>
      <c r="E4663">
        <v>532.87199999999996</v>
      </c>
      <c r="F4663">
        <v>3</v>
      </c>
      <c r="G4663">
        <v>7.6499999999999986</v>
      </c>
      <c r="H4663">
        <v>4.6499999999999986</v>
      </c>
      <c r="I4663">
        <v>1</v>
      </c>
      <c r="J4663" s="13">
        <v>42114</v>
      </c>
      <c r="K4663" s="13">
        <v>42935</v>
      </c>
      <c r="L4663" t="s">
        <v>311</v>
      </c>
      <c r="M4663">
        <v>13.299999999999997</v>
      </c>
      <c r="N4663">
        <v>519.572</v>
      </c>
      <c r="O4663" t="s">
        <v>230</v>
      </c>
      <c r="P4663" t="s">
        <v>323</v>
      </c>
      <c r="Q4663">
        <v>4</v>
      </c>
      <c r="R4663" t="s">
        <v>326</v>
      </c>
      <c r="S4663" s="13">
        <v>-821</v>
      </c>
      <c r="T4663">
        <v>821</v>
      </c>
      <c r="U4663">
        <v>222.03</v>
      </c>
      <c r="V4663">
        <v>222.03</v>
      </c>
      <c r="W4663">
        <v>8167</v>
      </c>
    </row>
    <row r="4664" spans="1:23" x14ac:dyDescent="0.5">
      <c r="A4664" t="s">
        <v>224</v>
      </c>
      <c r="B4664" t="s">
        <v>279</v>
      </c>
      <c r="C4664" t="s">
        <v>36</v>
      </c>
      <c r="D4664" t="s">
        <v>80</v>
      </c>
      <c r="E4664">
        <v>532.87199999999996</v>
      </c>
      <c r="F4664">
        <v>3</v>
      </c>
      <c r="G4664">
        <v>5.8900000000000006</v>
      </c>
      <c r="H4664">
        <v>6.8900000000000006</v>
      </c>
      <c r="I4664">
        <v>1</v>
      </c>
      <c r="J4664" s="13">
        <v>41973</v>
      </c>
      <c r="K4664" s="13">
        <v>41984</v>
      </c>
      <c r="L4664" t="s">
        <v>313</v>
      </c>
      <c r="M4664">
        <v>13.780000000000001</v>
      </c>
      <c r="N4664">
        <v>519.09199999999998</v>
      </c>
      <c r="O4664" t="s">
        <v>197</v>
      </c>
      <c r="P4664" t="s">
        <v>308</v>
      </c>
      <c r="Q4664">
        <v>11</v>
      </c>
      <c r="R4664" t="s">
        <v>312</v>
      </c>
      <c r="S4664" s="13">
        <v>-11</v>
      </c>
      <c r="T4664">
        <v>11</v>
      </c>
      <c r="U4664">
        <v>222.03</v>
      </c>
      <c r="V4664">
        <v>222.03</v>
      </c>
      <c r="W4664">
        <v>8167</v>
      </c>
    </row>
    <row r="4665" spans="1:23" x14ac:dyDescent="0.5">
      <c r="A4665" t="s">
        <v>224</v>
      </c>
      <c r="B4665" t="s">
        <v>279</v>
      </c>
      <c r="C4665" t="s">
        <v>36</v>
      </c>
      <c r="D4665" t="s">
        <v>80</v>
      </c>
      <c r="E4665">
        <v>532.87199999999996</v>
      </c>
      <c r="F4665">
        <v>3</v>
      </c>
      <c r="G4665">
        <v>6.1199999999999974</v>
      </c>
      <c r="H4665">
        <v>4.1199999999999974</v>
      </c>
      <c r="I4665">
        <v>1</v>
      </c>
      <c r="J4665" s="13">
        <v>41951</v>
      </c>
      <c r="K4665" s="13">
        <v>41965</v>
      </c>
      <c r="L4665" t="s">
        <v>313</v>
      </c>
      <c r="M4665">
        <v>11.239999999999995</v>
      </c>
      <c r="N4665">
        <v>521.63199999999995</v>
      </c>
      <c r="O4665" t="s">
        <v>197</v>
      </c>
      <c r="P4665" t="s">
        <v>308</v>
      </c>
      <c r="Q4665">
        <v>11</v>
      </c>
      <c r="R4665" t="s">
        <v>312</v>
      </c>
      <c r="S4665" s="13">
        <v>-14</v>
      </c>
      <c r="T4665">
        <v>14</v>
      </c>
      <c r="U4665">
        <v>222.03</v>
      </c>
      <c r="V4665">
        <v>222.03</v>
      </c>
      <c r="W4665">
        <v>8167</v>
      </c>
    </row>
    <row r="4666" spans="1:23" x14ac:dyDescent="0.5">
      <c r="A4666" t="s">
        <v>227</v>
      </c>
      <c r="B4666" t="s">
        <v>279</v>
      </c>
      <c r="C4666" t="s">
        <v>36</v>
      </c>
      <c r="D4666" t="s">
        <v>80</v>
      </c>
      <c r="E4666">
        <v>532.87199999999996</v>
      </c>
      <c r="F4666">
        <v>3</v>
      </c>
      <c r="G4666">
        <v>8.86</v>
      </c>
      <c r="H4666">
        <v>5.8599999999999994</v>
      </c>
      <c r="I4666">
        <v>1</v>
      </c>
      <c r="J4666" s="13">
        <v>41940</v>
      </c>
      <c r="K4666" s="13">
        <v>41955</v>
      </c>
      <c r="L4666" t="s">
        <v>311</v>
      </c>
      <c r="M4666">
        <v>15.719999999999999</v>
      </c>
      <c r="N4666">
        <v>517.15199999999993</v>
      </c>
      <c r="O4666" t="s">
        <v>197</v>
      </c>
      <c r="P4666" t="s">
        <v>308</v>
      </c>
      <c r="Q4666">
        <v>10</v>
      </c>
      <c r="R4666" t="s">
        <v>314</v>
      </c>
      <c r="S4666" s="13">
        <v>-15</v>
      </c>
      <c r="T4666">
        <v>15</v>
      </c>
      <c r="U4666">
        <v>222.03</v>
      </c>
      <c r="V4666">
        <v>222.03</v>
      </c>
      <c r="W4666">
        <v>8167</v>
      </c>
    </row>
    <row r="4667" spans="1:23" x14ac:dyDescent="0.5">
      <c r="A4667" t="s">
        <v>225</v>
      </c>
      <c r="B4667" t="s">
        <v>279</v>
      </c>
      <c r="C4667" t="s">
        <v>36</v>
      </c>
      <c r="D4667" t="s">
        <v>80</v>
      </c>
      <c r="E4667">
        <v>532.87199999999996</v>
      </c>
      <c r="F4667">
        <v>3</v>
      </c>
      <c r="G4667">
        <v>8.75</v>
      </c>
      <c r="H4667">
        <v>6.75</v>
      </c>
      <c r="I4667">
        <v>1</v>
      </c>
      <c r="J4667" s="13">
        <v>41866</v>
      </c>
      <c r="K4667" s="13">
        <v>41873</v>
      </c>
      <c r="L4667" t="s">
        <v>321</v>
      </c>
      <c r="M4667">
        <v>16.5</v>
      </c>
      <c r="N4667">
        <v>516.37199999999996</v>
      </c>
      <c r="O4667" t="s">
        <v>197</v>
      </c>
      <c r="P4667" t="s">
        <v>316</v>
      </c>
      <c r="Q4667">
        <v>8</v>
      </c>
      <c r="R4667" t="s">
        <v>319</v>
      </c>
      <c r="S4667" s="13">
        <v>-7</v>
      </c>
      <c r="T4667">
        <v>7</v>
      </c>
      <c r="U4667">
        <v>222.03</v>
      </c>
      <c r="V4667">
        <v>222.03</v>
      </c>
      <c r="W4667">
        <v>8167</v>
      </c>
    </row>
    <row r="4668" spans="1:23" x14ac:dyDescent="0.5">
      <c r="A4668" t="s">
        <v>223</v>
      </c>
      <c r="B4668" t="s">
        <v>279</v>
      </c>
      <c r="C4668" t="s">
        <v>36</v>
      </c>
      <c r="D4668" t="s">
        <v>80</v>
      </c>
      <c r="E4668">
        <v>532.87199999999996</v>
      </c>
      <c r="F4668">
        <v>3</v>
      </c>
      <c r="G4668">
        <v>9.9899999999999984</v>
      </c>
      <c r="H4668">
        <v>4.9899999999999984</v>
      </c>
      <c r="I4668">
        <v>1</v>
      </c>
      <c r="J4668" s="13">
        <v>41814</v>
      </c>
      <c r="K4668" s="13">
        <v>41834</v>
      </c>
      <c r="L4668" t="s">
        <v>307</v>
      </c>
      <c r="M4668">
        <v>15.979999999999997</v>
      </c>
      <c r="N4668">
        <v>516.89199999999994</v>
      </c>
      <c r="O4668" t="s">
        <v>197</v>
      </c>
      <c r="P4668" t="s">
        <v>323</v>
      </c>
      <c r="Q4668">
        <v>6</v>
      </c>
      <c r="R4668" t="s">
        <v>324</v>
      </c>
      <c r="S4668" s="13">
        <v>-20</v>
      </c>
      <c r="T4668">
        <v>20</v>
      </c>
      <c r="U4668">
        <v>222.03</v>
      </c>
      <c r="V4668">
        <v>222.03</v>
      </c>
      <c r="W4668">
        <v>8167</v>
      </c>
    </row>
    <row r="4669" spans="1:23" x14ac:dyDescent="0.5">
      <c r="A4669" t="s">
        <v>222</v>
      </c>
      <c r="B4669" t="s">
        <v>279</v>
      </c>
      <c r="C4669" t="s">
        <v>36</v>
      </c>
      <c r="D4669" t="s">
        <v>80</v>
      </c>
      <c r="E4669">
        <v>532.87199999999996</v>
      </c>
      <c r="F4669">
        <v>3</v>
      </c>
      <c r="G4669">
        <v>7.84</v>
      </c>
      <c r="H4669">
        <v>3.84</v>
      </c>
      <c r="I4669">
        <v>1</v>
      </c>
      <c r="J4669" s="13">
        <v>41793</v>
      </c>
      <c r="K4669" s="13">
        <v>41805</v>
      </c>
      <c r="L4669" t="s">
        <v>331</v>
      </c>
      <c r="M4669">
        <v>12.68</v>
      </c>
      <c r="N4669">
        <v>520.19200000000001</v>
      </c>
      <c r="O4669" t="s">
        <v>197</v>
      </c>
      <c r="P4669" t="s">
        <v>323</v>
      </c>
      <c r="Q4669">
        <v>6</v>
      </c>
      <c r="R4669" t="s">
        <v>324</v>
      </c>
      <c r="S4669" s="13">
        <v>-12</v>
      </c>
      <c r="T4669">
        <v>12</v>
      </c>
      <c r="U4669">
        <v>222.03</v>
      </c>
      <c r="V4669">
        <v>222.03</v>
      </c>
      <c r="W4669">
        <v>8167</v>
      </c>
    </row>
    <row r="4670" spans="1:23" x14ac:dyDescent="0.5">
      <c r="A4670" t="s">
        <v>222</v>
      </c>
      <c r="B4670" t="s">
        <v>279</v>
      </c>
      <c r="C4670" t="s">
        <v>36</v>
      </c>
      <c r="D4670" t="s">
        <v>80</v>
      </c>
      <c r="E4670">
        <v>532.87199999999996</v>
      </c>
      <c r="F4670">
        <v>3</v>
      </c>
      <c r="G4670">
        <v>6.6099999999999994</v>
      </c>
      <c r="H4670">
        <v>3.6099999999999994</v>
      </c>
      <c r="I4670">
        <v>1</v>
      </c>
      <c r="J4670" s="13">
        <v>41753</v>
      </c>
      <c r="K4670" s="13">
        <v>41773</v>
      </c>
      <c r="L4670" t="s">
        <v>331</v>
      </c>
      <c r="M4670">
        <v>11.219999999999999</v>
      </c>
      <c r="N4670">
        <v>521.65199999999993</v>
      </c>
      <c r="O4670" t="s">
        <v>197</v>
      </c>
      <c r="P4670" t="s">
        <v>323</v>
      </c>
      <c r="Q4670">
        <v>4</v>
      </c>
      <c r="R4670" t="s">
        <v>326</v>
      </c>
      <c r="S4670" s="13">
        <v>-20</v>
      </c>
      <c r="T4670">
        <v>20</v>
      </c>
      <c r="U4670">
        <v>222.03</v>
      </c>
      <c r="V4670">
        <v>222.03</v>
      </c>
      <c r="W4670">
        <v>8167</v>
      </c>
    </row>
    <row r="4671" spans="1:23" x14ac:dyDescent="0.5">
      <c r="A4671" t="s">
        <v>220</v>
      </c>
      <c r="B4671" t="s">
        <v>279</v>
      </c>
      <c r="C4671" t="s">
        <v>36</v>
      </c>
      <c r="D4671" t="s">
        <v>80</v>
      </c>
      <c r="E4671">
        <v>532.87199999999996</v>
      </c>
      <c r="F4671">
        <v>3</v>
      </c>
      <c r="G4671">
        <v>7</v>
      </c>
      <c r="H4671">
        <v>3</v>
      </c>
      <c r="I4671">
        <v>1</v>
      </c>
      <c r="J4671" s="13">
        <v>41725</v>
      </c>
      <c r="K4671" s="13">
        <v>42841</v>
      </c>
      <c r="L4671" t="s">
        <v>318</v>
      </c>
      <c r="M4671">
        <v>11</v>
      </c>
      <c r="N4671">
        <v>521.87199999999996</v>
      </c>
      <c r="O4671" t="s">
        <v>197</v>
      </c>
      <c r="P4671" t="s">
        <v>327</v>
      </c>
      <c r="Q4671">
        <v>3</v>
      </c>
      <c r="R4671" t="s">
        <v>328</v>
      </c>
      <c r="S4671" s="13">
        <v>-1116</v>
      </c>
      <c r="T4671">
        <v>1116</v>
      </c>
      <c r="U4671">
        <v>222.03</v>
      </c>
      <c r="V4671">
        <v>222.03</v>
      </c>
      <c r="W4671">
        <v>8167</v>
      </c>
    </row>
    <row r="4672" spans="1:23" x14ac:dyDescent="0.5">
      <c r="A4672" t="s">
        <v>226</v>
      </c>
      <c r="B4672" t="s">
        <v>279</v>
      </c>
      <c r="C4672" t="s">
        <v>36</v>
      </c>
      <c r="D4672" t="s">
        <v>80</v>
      </c>
      <c r="E4672">
        <v>532.87199999999996</v>
      </c>
      <c r="F4672">
        <v>3</v>
      </c>
      <c r="G4672">
        <v>8.9899999999999984</v>
      </c>
      <c r="H4672">
        <v>4.9899999999999984</v>
      </c>
      <c r="I4672">
        <v>1</v>
      </c>
      <c r="J4672" s="13">
        <v>41652</v>
      </c>
      <c r="K4672" s="13">
        <v>41663</v>
      </c>
      <c r="L4672" t="s">
        <v>315</v>
      </c>
      <c r="M4672">
        <v>14.979999999999997</v>
      </c>
      <c r="N4672">
        <v>517.89199999999994</v>
      </c>
      <c r="O4672" t="s">
        <v>197</v>
      </c>
      <c r="P4672" t="s">
        <v>327</v>
      </c>
      <c r="Q4672">
        <v>1</v>
      </c>
      <c r="R4672" t="s">
        <v>330</v>
      </c>
      <c r="S4672" s="13">
        <v>-11</v>
      </c>
      <c r="T4672">
        <v>11</v>
      </c>
      <c r="U4672">
        <v>222.03</v>
      </c>
      <c r="V4672">
        <v>222.03</v>
      </c>
      <c r="W4672">
        <v>8167</v>
      </c>
    </row>
    <row r="4673" spans="1:23" x14ac:dyDescent="0.5">
      <c r="A4673" t="s">
        <v>220</v>
      </c>
      <c r="B4673" t="s">
        <v>279</v>
      </c>
      <c r="C4673" t="s">
        <v>36</v>
      </c>
      <c r="D4673" t="s">
        <v>80</v>
      </c>
      <c r="E4673">
        <v>532.87199999999996</v>
      </c>
      <c r="F4673">
        <v>3</v>
      </c>
      <c r="G4673">
        <v>5.1199999999999974</v>
      </c>
      <c r="H4673">
        <v>3.1199999999999974</v>
      </c>
      <c r="I4673">
        <v>1</v>
      </c>
      <c r="J4673" s="13">
        <v>41652</v>
      </c>
      <c r="K4673" s="13">
        <v>42815</v>
      </c>
      <c r="L4673" t="s">
        <v>318</v>
      </c>
      <c r="M4673">
        <v>9.2399999999999949</v>
      </c>
      <c r="N4673">
        <v>523.63199999999995</v>
      </c>
      <c r="O4673" t="s">
        <v>197</v>
      </c>
      <c r="P4673" t="s">
        <v>327</v>
      </c>
      <c r="Q4673">
        <v>1</v>
      </c>
      <c r="R4673" t="s">
        <v>330</v>
      </c>
      <c r="S4673" s="13">
        <v>-1163</v>
      </c>
      <c r="T4673">
        <v>1163</v>
      </c>
      <c r="U4673">
        <v>222.03</v>
      </c>
      <c r="V4673">
        <v>222.03</v>
      </c>
      <c r="W4673">
        <v>8167</v>
      </c>
    </row>
    <row r="4674" spans="1:23" x14ac:dyDescent="0.5">
      <c r="A4674" t="s">
        <v>227</v>
      </c>
      <c r="B4674" t="s">
        <v>279</v>
      </c>
      <c r="C4674" t="s">
        <v>36</v>
      </c>
      <c r="D4674" t="s">
        <v>80</v>
      </c>
      <c r="E4674">
        <v>532.87199999999996</v>
      </c>
      <c r="F4674">
        <v>3</v>
      </c>
      <c r="G4674">
        <v>6.73</v>
      </c>
      <c r="H4674">
        <v>5.73</v>
      </c>
      <c r="I4674">
        <v>1</v>
      </c>
      <c r="J4674" s="13">
        <v>41621</v>
      </c>
      <c r="K4674" s="13">
        <v>41638</v>
      </c>
      <c r="L4674" t="s">
        <v>311</v>
      </c>
      <c r="M4674">
        <v>13.46</v>
      </c>
      <c r="N4674">
        <v>519.41199999999992</v>
      </c>
      <c r="O4674" t="s">
        <v>196</v>
      </c>
      <c r="P4674" t="s">
        <v>308</v>
      </c>
      <c r="Q4674">
        <v>12</v>
      </c>
      <c r="R4674" t="s">
        <v>309</v>
      </c>
      <c r="S4674" s="13">
        <v>-17</v>
      </c>
      <c r="T4674">
        <v>17</v>
      </c>
      <c r="U4674">
        <v>222.03</v>
      </c>
      <c r="V4674">
        <v>222.03</v>
      </c>
      <c r="W4674">
        <v>8167</v>
      </c>
    </row>
    <row r="4675" spans="1:23" x14ac:dyDescent="0.5">
      <c r="A4675" t="s">
        <v>221</v>
      </c>
      <c r="B4675" t="s">
        <v>279</v>
      </c>
      <c r="C4675" t="s">
        <v>36</v>
      </c>
      <c r="D4675" t="s">
        <v>80</v>
      </c>
      <c r="E4675">
        <v>532.87199999999996</v>
      </c>
      <c r="F4675">
        <v>3</v>
      </c>
      <c r="G4675">
        <v>8</v>
      </c>
      <c r="H4675">
        <v>6</v>
      </c>
      <c r="I4675">
        <v>1</v>
      </c>
      <c r="J4675" s="13">
        <v>41589</v>
      </c>
      <c r="K4675" s="13">
        <v>41599</v>
      </c>
      <c r="L4675" t="s">
        <v>322</v>
      </c>
      <c r="M4675">
        <v>15</v>
      </c>
      <c r="N4675">
        <v>517.87199999999996</v>
      </c>
      <c r="O4675" t="s">
        <v>196</v>
      </c>
      <c r="P4675" t="s">
        <v>308</v>
      </c>
      <c r="Q4675">
        <v>11</v>
      </c>
      <c r="R4675" t="s">
        <v>312</v>
      </c>
      <c r="S4675" s="13">
        <v>-10</v>
      </c>
      <c r="T4675">
        <v>10</v>
      </c>
      <c r="U4675">
        <v>222.03</v>
      </c>
      <c r="V4675">
        <v>222.03</v>
      </c>
      <c r="W4675">
        <v>8167</v>
      </c>
    </row>
    <row r="4676" spans="1:23" x14ac:dyDescent="0.5">
      <c r="A4676" t="s">
        <v>223</v>
      </c>
      <c r="B4676" t="s">
        <v>279</v>
      </c>
      <c r="C4676" t="s">
        <v>36</v>
      </c>
      <c r="D4676" t="s">
        <v>80</v>
      </c>
      <c r="E4676">
        <v>532.87199999999996</v>
      </c>
      <c r="F4676">
        <v>3</v>
      </c>
      <c r="G4676">
        <v>5</v>
      </c>
      <c r="H4676">
        <v>6</v>
      </c>
      <c r="I4676">
        <v>1</v>
      </c>
      <c r="J4676" s="13">
        <v>41578</v>
      </c>
      <c r="K4676" s="13">
        <v>42783</v>
      </c>
      <c r="L4676" t="s">
        <v>307</v>
      </c>
      <c r="M4676">
        <v>12</v>
      </c>
      <c r="N4676">
        <v>520.87199999999996</v>
      </c>
      <c r="O4676" t="s">
        <v>196</v>
      </c>
      <c r="P4676" t="s">
        <v>308</v>
      </c>
      <c r="Q4676">
        <v>10</v>
      </c>
      <c r="R4676" t="s">
        <v>314</v>
      </c>
      <c r="S4676" s="13">
        <v>-1205</v>
      </c>
      <c r="T4676">
        <v>1205</v>
      </c>
      <c r="U4676">
        <v>222.03</v>
      </c>
      <c r="V4676">
        <v>222.03</v>
      </c>
      <c r="W4676">
        <v>8167</v>
      </c>
    </row>
    <row r="4677" spans="1:23" x14ac:dyDescent="0.5">
      <c r="A4677" t="s">
        <v>228</v>
      </c>
      <c r="B4677" t="s">
        <v>279</v>
      </c>
      <c r="C4677" t="s">
        <v>36</v>
      </c>
      <c r="D4677" t="s">
        <v>80</v>
      </c>
      <c r="E4677">
        <v>532.87199999999996</v>
      </c>
      <c r="F4677">
        <v>3</v>
      </c>
      <c r="G4677">
        <v>5.1000000000000014</v>
      </c>
      <c r="H4677">
        <v>4.1000000000000014</v>
      </c>
      <c r="I4677">
        <v>1</v>
      </c>
      <c r="J4677" s="13">
        <v>41543</v>
      </c>
      <c r="K4677" s="13">
        <v>41554</v>
      </c>
      <c r="L4677" t="s">
        <v>310</v>
      </c>
      <c r="M4677">
        <v>10.200000000000003</v>
      </c>
      <c r="N4677">
        <v>522.67199999999991</v>
      </c>
      <c r="O4677" t="s">
        <v>196</v>
      </c>
      <c r="P4677" t="s">
        <v>316</v>
      </c>
      <c r="Q4677">
        <v>9</v>
      </c>
      <c r="R4677" t="s">
        <v>317</v>
      </c>
      <c r="S4677" s="13">
        <v>-11</v>
      </c>
      <c r="T4677">
        <v>11</v>
      </c>
      <c r="U4677">
        <v>222.03</v>
      </c>
      <c r="V4677">
        <v>222.03</v>
      </c>
      <c r="W4677">
        <v>8167</v>
      </c>
    </row>
    <row r="4678" spans="1:23" x14ac:dyDescent="0.5">
      <c r="A4678" t="s">
        <v>223</v>
      </c>
      <c r="B4678" t="s">
        <v>279</v>
      </c>
      <c r="C4678" t="s">
        <v>36</v>
      </c>
      <c r="D4678" t="s">
        <v>80</v>
      </c>
      <c r="E4678">
        <v>532.87199999999996</v>
      </c>
      <c r="F4678">
        <v>3</v>
      </c>
      <c r="G4678">
        <v>5</v>
      </c>
      <c r="H4678">
        <v>4</v>
      </c>
      <c r="I4678">
        <v>1</v>
      </c>
      <c r="J4678" s="13">
        <v>41506</v>
      </c>
      <c r="K4678" s="13">
        <v>41520</v>
      </c>
      <c r="L4678" t="s">
        <v>307</v>
      </c>
      <c r="M4678">
        <v>10</v>
      </c>
      <c r="N4678">
        <v>522.87199999999996</v>
      </c>
      <c r="O4678" t="s">
        <v>196</v>
      </c>
      <c r="P4678" t="s">
        <v>316</v>
      </c>
      <c r="Q4678">
        <v>8</v>
      </c>
      <c r="R4678" t="s">
        <v>319</v>
      </c>
      <c r="S4678" s="13">
        <v>-14</v>
      </c>
      <c r="T4678">
        <v>14</v>
      </c>
      <c r="U4678">
        <v>222.03</v>
      </c>
      <c r="V4678">
        <v>222.03</v>
      </c>
      <c r="W4678">
        <v>8167</v>
      </c>
    </row>
    <row r="4679" spans="1:23" x14ac:dyDescent="0.5">
      <c r="A4679" t="s">
        <v>222</v>
      </c>
      <c r="B4679" t="s">
        <v>279</v>
      </c>
      <c r="C4679" t="s">
        <v>36</v>
      </c>
      <c r="D4679" t="s">
        <v>80</v>
      </c>
      <c r="E4679">
        <v>532.87199999999996</v>
      </c>
      <c r="F4679">
        <v>3</v>
      </c>
      <c r="G4679">
        <v>9.990000000000002</v>
      </c>
      <c r="H4679">
        <v>4.990000000000002</v>
      </c>
      <c r="I4679">
        <v>1</v>
      </c>
      <c r="J4679" s="13">
        <v>41487</v>
      </c>
      <c r="K4679" s="13">
        <v>42763</v>
      </c>
      <c r="L4679" t="s">
        <v>331</v>
      </c>
      <c r="M4679">
        <v>15.980000000000004</v>
      </c>
      <c r="N4679">
        <v>516.89199999999994</v>
      </c>
      <c r="O4679" t="s">
        <v>196</v>
      </c>
      <c r="P4679" t="s">
        <v>316</v>
      </c>
      <c r="Q4679">
        <v>8</v>
      </c>
      <c r="R4679" t="s">
        <v>319</v>
      </c>
      <c r="S4679" s="13">
        <v>-1276</v>
      </c>
      <c r="T4679">
        <v>1276</v>
      </c>
      <c r="U4679">
        <v>222.03</v>
      </c>
      <c r="V4679">
        <v>222.03</v>
      </c>
      <c r="W4679">
        <v>8167</v>
      </c>
    </row>
    <row r="4680" spans="1:23" x14ac:dyDescent="0.5">
      <c r="A4680" t="s">
        <v>223</v>
      </c>
      <c r="B4680" t="s">
        <v>279</v>
      </c>
      <c r="C4680" t="s">
        <v>36</v>
      </c>
      <c r="D4680" t="s">
        <v>80</v>
      </c>
      <c r="E4680">
        <v>532.87199999999996</v>
      </c>
      <c r="F4680">
        <v>3</v>
      </c>
      <c r="G4680">
        <v>8.84</v>
      </c>
      <c r="H4680">
        <v>6.84</v>
      </c>
      <c r="I4680">
        <v>1</v>
      </c>
      <c r="J4680" s="13">
        <v>41479</v>
      </c>
      <c r="K4680" s="13">
        <v>41499</v>
      </c>
      <c r="L4680" t="s">
        <v>307</v>
      </c>
      <c r="M4680">
        <v>16.68</v>
      </c>
      <c r="N4680">
        <v>516.19200000000001</v>
      </c>
      <c r="O4680" t="s">
        <v>196</v>
      </c>
      <c r="P4680" t="s">
        <v>316</v>
      </c>
      <c r="Q4680">
        <v>7</v>
      </c>
      <c r="R4680" t="s">
        <v>320</v>
      </c>
      <c r="S4680" s="13">
        <v>-20</v>
      </c>
      <c r="T4680">
        <v>20</v>
      </c>
      <c r="U4680">
        <v>222.03</v>
      </c>
      <c r="V4680">
        <v>222.03</v>
      </c>
      <c r="W4680">
        <v>8167</v>
      </c>
    </row>
    <row r="4681" spans="1:23" x14ac:dyDescent="0.5">
      <c r="A4681" t="s">
        <v>224</v>
      </c>
      <c r="B4681" t="s">
        <v>279</v>
      </c>
      <c r="C4681" t="s">
        <v>36</v>
      </c>
      <c r="D4681" t="s">
        <v>80</v>
      </c>
      <c r="E4681">
        <v>532.87199999999996</v>
      </c>
      <c r="F4681">
        <v>3</v>
      </c>
      <c r="G4681">
        <v>6.4500000000000028</v>
      </c>
      <c r="H4681">
        <v>4.4500000000000028</v>
      </c>
      <c r="I4681">
        <v>1</v>
      </c>
      <c r="J4681" s="13">
        <v>41413</v>
      </c>
      <c r="K4681" s="13">
        <v>42744</v>
      </c>
      <c r="L4681" t="s">
        <v>313</v>
      </c>
      <c r="M4681">
        <v>11.900000000000006</v>
      </c>
      <c r="N4681">
        <v>520.97199999999998</v>
      </c>
      <c r="O4681" t="s">
        <v>196</v>
      </c>
      <c r="P4681" t="s">
        <v>323</v>
      </c>
      <c r="Q4681">
        <v>5</v>
      </c>
      <c r="R4681" t="s">
        <v>325</v>
      </c>
      <c r="S4681" s="13">
        <v>-1331</v>
      </c>
      <c r="T4681">
        <v>1331</v>
      </c>
      <c r="U4681">
        <v>222.03</v>
      </c>
      <c r="V4681">
        <v>222.03</v>
      </c>
      <c r="W4681">
        <v>8167</v>
      </c>
    </row>
    <row r="4682" spans="1:23" x14ac:dyDescent="0.5">
      <c r="A4682" t="s">
        <v>227</v>
      </c>
      <c r="B4682" t="s">
        <v>279</v>
      </c>
      <c r="C4682" t="s">
        <v>36</v>
      </c>
      <c r="D4682" t="s">
        <v>80</v>
      </c>
      <c r="E4682">
        <v>532.87199999999996</v>
      </c>
      <c r="F4682">
        <v>3</v>
      </c>
      <c r="G4682">
        <v>5.6099999999999994</v>
      </c>
      <c r="H4682">
        <v>5.6099999999999994</v>
      </c>
      <c r="I4682">
        <v>1</v>
      </c>
      <c r="J4682" s="13">
        <v>41351</v>
      </c>
      <c r="K4682" s="13">
        <v>41371</v>
      </c>
      <c r="L4682" t="s">
        <v>311</v>
      </c>
      <c r="M4682">
        <v>12.219999999999999</v>
      </c>
      <c r="N4682">
        <v>520.65199999999993</v>
      </c>
      <c r="O4682" t="s">
        <v>196</v>
      </c>
      <c r="P4682" t="s">
        <v>327</v>
      </c>
      <c r="Q4682">
        <v>3</v>
      </c>
      <c r="R4682" t="s">
        <v>328</v>
      </c>
      <c r="S4682" s="13">
        <v>-20</v>
      </c>
      <c r="T4682">
        <v>20</v>
      </c>
      <c r="U4682">
        <v>222.03</v>
      </c>
      <c r="V4682">
        <v>222.03</v>
      </c>
      <c r="W4682">
        <v>8167</v>
      </c>
    </row>
    <row r="4683" spans="1:23" x14ac:dyDescent="0.5">
      <c r="A4683" t="s">
        <v>221</v>
      </c>
      <c r="B4683" t="s">
        <v>279</v>
      </c>
      <c r="C4683" t="s">
        <v>36</v>
      </c>
      <c r="D4683" t="s">
        <v>80</v>
      </c>
      <c r="E4683">
        <v>532.87199999999996</v>
      </c>
      <c r="F4683">
        <v>3</v>
      </c>
      <c r="G4683">
        <v>9.990000000000002</v>
      </c>
      <c r="H4683">
        <v>6.990000000000002</v>
      </c>
      <c r="I4683">
        <v>1</v>
      </c>
      <c r="J4683" s="13">
        <v>41299</v>
      </c>
      <c r="K4683" s="13">
        <v>41306</v>
      </c>
      <c r="L4683" t="s">
        <v>322</v>
      </c>
      <c r="M4683">
        <v>17.980000000000004</v>
      </c>
      <c r="N4683">
        <v>514.89199999999994</v>
      </c>
      <c r="O4683" t="s">
        <v>196</v>
      </c>
      <c r="P4683" t="s">
        <v>327</v>
      </c>
      <c r="Q4683">
        <v>1</v>
      </c>
      <c r="R4683" t="s">
        <v>330</v>
      </c>
      <c r="S4683" s="13">
        <v>-7</v>
      </c>
      <c r="T4683">
        <v>7</v>
      </c>
      <c r="U4683">
        <v>222.03</v>
      </c>
      <c r="V4683">
        <v>222.03</v>
      </c>
      <c r="W4683">
        <v>8167</v>
      </c>
    </row>
    <row r="4684" spans="1:23" x14ac:dyDescent="0.5">
      <c r="A4684" t="s">
        <v>222</v>
      </c>
      <c r="B4684" t="s">
        <v>279</v>
      </c>
      <c r="C4684" t="s">
        <v>36</v>
      </c>
      <c r="D4684" t="s">
        <v>80</v>
      </c>
      <c r="E4684">
        <v>532.87199999999996</v>
      </c>
      <c r="F4684">
        <v>3</v>
      </c>
      <c r="G4684">
        <v>9.61</v>
      </c>
      <c r="H4684">
        <v>5.6099999999999994</v>
      </c>
      <c r="I4684">
        <v>1</v>
      </c>
      <c r="J4684" s="13">
        <v>41287</v>
      </c>
      <c r="K4684" s="13">
        <v>41298</v>
      </c>
      <c r="L4684" t="s">
        <v>331</v>
      </c>
      <c r="M4684">
        <v>16.22</v>
      </c>
      <c r="N4684">
        <v>516.65199999999993</v>
      </c>
      <c r="O4684" t="s">
        <v>196</v>
      </c>
      <c r="P4684" t="s">
        <v>327</v>
      </c>
      <c r="Q4684">
        <v>1</v>
      </c>
      <c r="R4684" t="s">
        <v>330</v>
      </c>
      <c r="S4684" s="13">
        <v>-11</v>
      </c>
      <c r="T4684">
        <v>11</v>
      </c>
      <c r="U4684">
        <v>222.03</v>
      </c>
      <c r="V4684">
        <v>222.03</v>
      </c>
      <c r="W4684">
        <v>8167</v>
      </c>
    </row>
    <row r="4685" spans="1:23" x14ac:dyDescent="0.5">
      <c r="A4685" t="s">
        <v>228</v>
      </c>
      <c r="B4685" t="s">
        <v>279</v>
      </c>
      <c r="C4685" t="s">
        <v>36</v>
      </c>
      <c r="D4685" t="s">
        <v>80</v>
      </c>
      <c r="E4685">
        <v>532.87199999999996</v>
      </c>
      <c r="F4685">
        <v>3</v>
      </c>
      <c r="G4685">
        <v>6.5799999999999983</v>
      </c>
      <c r="H4685">
        <v>3.5799999999999983</v>
      </c>
      <c r="I4685">
        <v>1</v>
      </c>
      <c r="J4685" s="13">
        <v>41253</v>
      </c>
      <c r="K4685" s="13">
        <v>41269</v>
      </c>
      <c r="L4685" t="s">
        <v>310</v>
      </c>
      <c r="M4685">
        <v>11.159999999999997</v>
      </c>
      <c r="N4685">
        <v>521.71199999999999</v>
      </c>
      <c r="O4685" t="s">
        <v>195</v>
      </c>
      <c r="P4685" t="s">
        <v>308</v>
      </c>
      <c r="Q4685">
        <v>12</v>
      </c>
      <c r="R4685" t="s">
        <v>309</v>
      </c>
      <c r="S4685" s="13">
        <v>-16</v>
      </c>
      <c r="T4685">
        <v>16</v>
      </c>
      <c r="U4685">
        <v>222.03</v>
      </c>
      <c r="V4685">
        <v>222.03</v>
      </c>
      <c r="W4685">
        <v>8167</v>
      </c>
    </row>
    <row r="4686" spans="1:23" x14ac:dyDescent="0.5">
      <c r="A4686" t="s">
        <v>221</v>
      </c>
      <c r="B4686" t="s">
        <v>279</v>
      </c>
      <c r="C4686" t="s">
        <v>36</v>
      </c>
      <c r="D4686" t="s">
        <v>80</v>
      </c>
      <c r="E4686">
        <v>532.87199999999996</v>
      </c>
      <c r="F4686">
        <v>3</v>
      </c>
      <c r="G4686">
        <v>5.68</v>
      </c>
      <c r="H4686">
        <v>5.68</v>
      </c>
      <c r="I4686">
        <v>1</v>
      </c>
      <c r="J4686" s="13">
        <v>41149</v>
      </c>
      <c r="K4686" s="13">
        <v>41159</v>
      </c>
      <c r="L4686" t="s">
        <v>322</v>
      </c>
      <c r="M4686">
        <v>12.36</v>
      </c>
      <c r="N4686">
        <v>520.51199999999994</v>
      </c>
      <c r="O4686" t="s">
        <v>195</v>
      </c>
      <c r="P4686" t="s">
        <v>316</v>
      </c>
      <c r="Q4686">
        <v>8</v>
      </c>
      <c r="R4686" t="s">
        <v>319</v>
      </c>
      <c r="S4686" s="13">
        <v>-10</v>
      </c>
      <c r="T4686">
        <v>10</v>
      </c>
      <c r="U4686">
        <v>222.03</v>
      </c>
      <c r="V4686">
        <v>222.03</v>
      </c>
      <c r="W4686">
        <v>8167</v>
      </c>
    </row>
    <row r="4687" spans="1:23" x14ac:dyDescent="0.5">
      <c r="A4687" t="s">
        <v>221</v>
      </c>
      <c r="B4687" t="s">
        <v>279</v>
      </c>
      <c r="C4687" t="s">
        <v>36</v>
      </c>
      <c r="D4687" t="s">
        <v>80</v>
      </c>
      <c r="E4687">
        <v>532.87199999999996</v>
      </c>
      <c r="F4687">
        <v>3</v>
      </c>
      <c r="G4687">
        <v>9</v>
      </c>
      <c r="H4687">
        <v>4</v>
      </c>
      <c r="I4687">
        <v>1</v>
      </c>
      <c r="J4687" s="13">
        <v>41093</v>
      </c>
      <c r="K4687" s="13">
        <v>41110</v>
      </c>
      <c r="L4687" t="s">
        <v>322</v>
      </c>
      <c r="M4687">
        <v>14</v>
      </c>
      <c r="N4687">
        <v>518.87199999999996</v>
      </c>
      <c r="O4687" t="s">
        <v>195</v>
      </c>
      <c r="P4687" t="s">
        <v>316</v>
      </c>
      <c r="Q4687">
        <v>7</v>
      </c>
      <c r="R4687" t="s">
        <v>320</v>
      </c>
      <c r="S4687" s="13">
        <v>-17</v>
      </c>
      <c r="T4687">
        <v>17</v>
      </c>
      <c r="U4687">
        <v>222.03</v>
      </c>
      <c r="V4687">
        <v>222.03</v>
      </c>
      <c r="W4687">
        <v>8167</v>
      </c>
    </row>
    <row r="4688" spans="1:23" x14ac:dyDescent="0.5">
      <c r="A4688" t="s">
        <v>227</v>
      </c>
      <c r="B4688" t="s">
        <v>279</v>
      </c>
      <c r="C4688" t="s">
        <v>36</v>
      </c>
      <c r="D4688" t="s">
        <v>80</v>
      </c>
      <c r="E4688">
        <v>532.87199999999996</v>
      </c>
      <c r="F4688">
        <v>3</v>
      </c>
      <c r="G4688">
        <v>9.61</v>
      </c>
      <c r="H4688">
        <v>3.6099999999999994</v>
      </c>
      <c r="I4688">
        <v>1</v>
      </c>
      <c r="J4688" s="13">
        <v>41069</v>
      </c>
      <c r="K4688" s="13">
        <v>41081</v>
      </c>
      <c r="L4688" t="s">
        <v>311</v>
      </c>
      <c r="M4688">
        <v>14.219999999999999</v>
      </c>
      <c r="N4688">
        <v>518.65199999999993</v>
      </c>
      <c r="O4688" t="s">
        <v>195</v>
      </c>
      <c r="P4688" t="s">
        <v>323</v>
      </c>
      <c r="Q4688">
        <v>6</v>
      </c>
      <c r="R4688" t="s">
        <v>324</v>
      </c>
      <c r="S4688" s="13">
        <v>-12</v>
      </c>
      <c r="T4688">
        <v>12</v>
      </c>
      <c r="U4688">
        <v>222.03</v>
      </c>
      <c r="V4688">
        <v>222.03</v>
      </c>
      <c r="W4688">
        <v>8167</v>
      </c>
    </row>
    <row r="4689" spans="1:23" x14ac:dyDescent="0.5">
      <c r="A4689" t="s">
        <v>223</v>
      </c>
      <c r="B4689" t="s">
        <v>279</v>
      </c>
      <c r="C4689" t="s">
        <v>36</v>
      </c>
      <c r="D4689" t="s">
        <v>80</v>
      </c>
      <c r="E4689">
        <v>532.87199999999996</v>
      </c>
      <c r="F4689">
        <v>3</v>
      </c>
      <c r="G4689">
        <v>6.75</v>
      </c>
      <c r="H4689">
        <v>3.75</v>
      </c>
      <c r="I4689">
        <v>1</v>
      </c>
      <c r="J4689" s="13">
        <v>41038</v>
      </c>
      <c r="K4689" s="13">
        <v>42650</v>
      </c>
      <c r="L4689" t="s">
        <v>307</v>
      </c>
      <c r="M4689">
        <v>11.5</v>
      </c>
      <c r="N4689">
        <v>521.37199999999996</v>
      </c>
      <c r="O4689" t="s">
        <v>195</v>
      </c>
      <c r="P4689" t="s">
        <v>323</v>
      </c>
      <c r="Q4689">
        <v>5</v>
      </c>
      <c r="R4689" t="s">
        <v>325</v>
      </c>
      <c r="S4689" s="13">
        <v>-1612</v>
      </c>
      <c r="T4689">
        <v>1612</v>
      </c>
      <c r="U4689">
        <v>222.03</v>
      </c>
      <c r="V4689">
        <v>222.03</v>
      </c>
      <c r="W4689">
        <v>8167</v>
      </c>
    </row>
    <row r="4690" spans="1:23" x14ac:dyDescent="0.5">
      <c r="A4690" t="s">
        <v>223</v>
      </c>
      <c r="B4690" t="s">
        <v>279</v>
      </c>
      <c r="C4690" t="s">
        <v>36</v>
      </c>
      <c r="D4690" t="s">
        <v>80</v>
      </c>
      <c r="E4690">
        <v>532.87199999999996</v>
      </c>
      <c r="F4690">
        <v>3</v>
      </c>
      <c r="G4690">
        <v>7.5499999999999972</v>
      </c>
      <c r="H4690">
        <v>5.5499999999999972</v>
      </c>
      <c r="I4690">
        <v>1</v>
      </c>
      <c r="J4690" s="13">
        <v>41033</v>
      </c>
      <c r="K4690" s="13">
        <v>41045</v>
      </c>
      <c r="L4690" t="s">
        <v>307</v>
      </c>
      <c r="M4690">
        <v>14.099999999999994</v>
      </c>
      <c r="N4690">
        <v>518.77199999999993</v>
      </c>
      <c r="O4690" t="s">
        <v>195</v>
      </c>
      <c r="P4690" t="s">
        <v>323</v>
      </c>
      <c r="Q4690">
        <v>5</v>
      </c>
      <c r="R4690" t="s">
        <v>325</v>
      </c>
      <c r="S4690" s="13">
        <v>-12</v>
      </c>
      <c r="T4690">
        <v>12</v>
      </c>
      <c r="U4690">
        <v>222.03</v>
      </c>
      <c r="V4690">
        <v>222.03</v>
      </c>
      <c r="W4690">
        <v>8167</v>
      </c>
    </row>
    <row r="4691" spans="1:23" x14ac:dyDescent="0.5">
      <c r="A4691" t="s">
        <v>220</v>
      </c>
      <c r="B4691" t="s">
        <v>279</v>
      </c>
      <c r="C4691" t="s">
        <v>36</v>
      </c>
      <c r="D4691" t="s">
        <v>80</v>
      </c>
      <c r="E4691">
        <v>532.87199999999996</v>
      </c>
      <c r="F4691">
        <v>3</v>
      </c>
      <c r="G4691">
        <v>6.9899999999999984</v>
      </c>
      <c r="H4691">
        <v>4.9899999999999984</v>
      </c>
      <c r="I4691">
        <v>1</v>
      </c>
      <c r="J4691" s="13">
        <v>40988</v>
      </c>
      <c r="K4691" s="13">
        <v>41002</v>
      </c>
      <c r="L4691" t="s">
        <v>318</v>
      </c>
      <c r="M4691">
        <v>12.979999999999997</v>
      </c>
      <c r="N4691">
        <v>519.89199999999994</v>
      </c>
      <c r="O4691" t="s">
        <v>195</v>
      </c>
      <c r="P4691" t="s">
        <v>327</v>
      </c>
      <c r="Q4691">
        <v>3</v>
      </c>
      <c r="R4691" t="s">
        <v>328</v>
      </c>
      <c r="S4691" s="13">
        <v>-14</v>
      </c>
      <c r="T4691">
        <v>14</v>
      </c>
      <c r="U4691">
        <v>222.03</v>
      </c>
      <c r="V4691">
        <v>222.03</v>
      </c>
      <c r="W4691">
        <v>8167</v>
      </c>
    </row>
    <row r="4692" spans="1:23" x14ac:dyDescent="0.5">
      <c r="A4692" t="s">
        <v>223</v>
      </c>
      <c r="B4692" t="s">
        <v>279</v>
      </c>
      <c r="C4692" t="s">
        <v>36</v>
      </c>
      <c r="D4692" t="s">
        <v>80</v>
      </c>
      <c r="E4692">
        <v>532.87199999999996</v>
      </c>
      <c r="F4692">
        <v>3</v>
      </c>
      <c r="G4692">
        <v>10</v>
      </c>
      <c r="H4692">
        <v>7</v>
      </c>
      <c r="I4692">
        <v>1</v>
      </c>
      <c r="J4692" s="13">
        <v>40985</v>
      </c>
      <c r="K4692" s="13">
        <v>41001</v>
      </c>
      <c r="L4692" t="s">
        <v>307</v>
      </c>
      <c r="M4692">
        <v>18</v>
      </c>
      <c r="N4692">
        <v>514.87199999999996</v>
      </c>
      <c r="O4692" t="s">
        <v>195</v>
      </c>
      <c r="P4692" t="s">
        <v>327</v>
      </c>
      <c r="Q4692">
        <v>3</v>
      </c>
      <c r="R4692" t="s">
        <v>328</v>
      </c>
      <c r="S4692" s="13">
        <v>-16</v>
      </c>
      <c r="T4692">
        <v>16</v>
      </c>
      <c r="U4692">
        <v>222.03</v>
      </c>
      <c r="V4692">
        <v>222.03</v>
      </c>
      <c r="W4692">
        <v>8167</v>
      </c>
    </row>
    <row r="4693" spans="1:23" x14ac:dyDescent="0.5">
      <c r="A4693" t="s">
        <v>221</v>
      </c>
      <c r="B4693" t="s">
        <v>279</v>
      </c>
      <c r="C4693" t="s">
        <v>36</v>
      </c>
      <c r="D4693" t="s">
        <v>80</v>
      </c>
      <c r="E4693">
        <v>532.87199999999996</v>
      </c>
      <c r="F4693">
        <v>3</v>
      </c>
      <c r="G4693">
        <v>7.5499999999999972</v>
      </c>
      <c r="H4693">
        <v>5.5499999999999972</v>
      </c>
      <c r="I4693">
        <v>1</v>
      </c>
      <c r="J4693" s="13">
        <v>40985</v>
      </c>
      <c r="K4693" s="13">
        <v>41005</v>
      </c>
      <c r="L4693" t="s">
        <v>322</v>
      </c>
      <c r="M4693">
        <v>14.099999999999994</v>
      </c>
      <c r="N4693">
        <v>518.77199999999993</v>
      </c>
      <c r="O4693" t="s">
        <v>195</v>
      </c>
      <c r="P4693" t="s">
        <v>327</v>
      </c>
      <c r="Q4693">
        <v>3</v>
      </c>
      <c r="R4693" t="s">
        <v>328</v>
      </c>
      <c r="S4693" s="13">
        <v>-20</v>
      </c>
      <c r="T4693">
        <v>20</v>
      </c>
      <c r="U4693">
        <v>222.03</v>
      </c>
      <c r="V4693">
        <v>222.03</v>
      </c>
      <c r="W4693">
        <v>8167</v>
      </c>
    </row>
    <row r="4694" spans="1:23" x14ac:dyDescent="0.5">
      <c r="A4694" t="s">
        <v>226</v>
      </c>
      <c r="B4694" t="s">
        <v>279</v>
      </c>
      <c r="C4694" t="s">
        <v>36</v>
      </c>
      <c r="D4694" t="s">
        <v>80</v>
      </c>
      <c r="E4694">
        <v>532.87199999999996</v>
      </c>
      <c r="F4694">
        <v>3</v>
      </c>
      <c r="G4694">
        <v>5.5499999999999972</v>
      </c>
      <c r="H4694">
        <v>5.5499999999999972</v>
      </c>
      <c r="I4694">
        <v>1</v>
      </c>
      <c r="J4694" s="13">
        <v>40956</v>
      </c>
      <c r="K4694" s="13">
        <v>40971</v>
      </c>
      <c r="L4694" t="s">
        <v>315</v>
      </c>
      <c r="M4694">
        <v>12.099999999999994</v>
      </c>
      <c r="N4694">
        <v>520.77199999999993</v>
      </c>
      <c r="O4694" t="s">
        <v>195</v>
      </c>
      <c r="P4694" t="s">
        <v>327</v>
      </c>
      <c r="Q4694">
        <v>2</v>
      </c>
      <c r="R4694" t="s">
        <v>329</v>
      </c>
      <c r="S4694" s="13">
        <v>-15</v>
      </c>
      <c r="T4694">
        <v>15</v>
      </c>
      <c r="U4694">
        <v>222.03</v>
      </c>
      <c r="V4694">
        <v>222.03</v>
      </c>
      <c r="W4694">
        <v>8167</v>
      </c>
    </row>
    <row r="4695" spans="1:23" x14ac:dyDescent="0.5">
      <c r="A4695" t="s">
        <v>222</v>
      </c>
      <c r="B4695" t="s">
        <v>279</v>
      </c>
      <c r="C4695" t="s">
        <v>36</v>
      </c>
      <c r="D4695" t="s">
        <v>80</v>
      </c>
      <c r="E4695">
        <v>532.87199999999996</v>
      </c>
      <c r="F4695">
        <v>3</v>
      </c>
      <c r="G4695">
        <v>5.4500000000000028</v>
      </c>
      <c r="H4695">
        <v>5.4500000000000028</v>
      </c>
      <c r="I4695">
        <v>1</v>
      </c>
      <c r="J4695" s="13">
        <v>40950</v>
      </c>
      <c r="K4695" s="13">
        <v>42632</v>
      </c>
      <c r="L4695" t="s">
        <v>331</v>
      </c>
      <c r="M4695">
        <v>11.900000000000006</v>
      </c>
      <c r="N4695">
        <v>520.97199999999998</v>
      </c>
      <c r="O4695" t="s">
        <v>195</v>
      </c>
      <c r="P4695" t="s">
        <v>327</v>
      </c>
      <c r="Q4695">
        <v>2</v>
      </c>
      <c r="R4695" t="s">
        <v>329</v>
      </c>
      <c r="S4695" s="13">
        <v>-1682</v>
      </c>
      <c r="T4695">
        <v>1682</v>
      </c>
      <c r="U4695">
        <v>222.03</v>
      </c>
      <c r="V4695">
        <v>222.03</v>
      </c>
      <c r="W4695">
        <v>8167</v>
      </c>
    </row>
    <row r="4696" spans="1:23" x14ac:dyDescent="0.5">
      <c r="A4696" t="s">
        <v>228</v>
      </c>
      <c r="B4696" t="s">
        <v>279</v>
      </c>
      <c r="C4696" t="s">
        <v>36</v>
      </c>
      <c r="D4696" t="s">
        <v>80</v>
      </c>
      <c r="E4696">
        <v>532.87199999999996</v>
      </c>
      <c r="F4696">
        <v>3</v>
      </c>
      <c r="G4696">
        <v>8.61</v>
      </c>
      <c r="H4696">
        <v>5.6099999999999994</v>
      </c>
      <c r="I4696">
        <v>1</v>
      </c>
      <c r="J4696" s="13">
        <v>40945</v>
      </c>
      <c r="K4696" s="13">
        <v>40952</v>
      </c>
      <c r="L4696" t="s">
        <v>310</v>
      </c>
      <c r="M4696">
        <v>15.219999999999999</v>
      </c>
      <c r="N4696">
        <v>517.65199999999993</v>
      </c>
      <c r="O4696" t="s">
        <v>195</v>
      </c>
      <c r="P4696" t="s">
        <v>327</v>
      </c>
      <c r="Q4696">
        <v>2</v>
      </c>
      <c r="R4696" t="s">
        <v>329</v>
      </c>
      <c r="S4696" s="13">
        <v>-7</v>
      </c>
      <c r="T4696">
        <v>7</v>
      </c>
      <c r="U4696">
        <v>222.03</v>
      </c>
      <c r="V4696">
        <v>222.03</v>
      </c>
      <c r="W4696">
        <v>8167</v>
      </c>
    </row>
    <row r="4697" spans="1:23" x14ac:dyDescent="0.5">
      <c r="A4697" t="s">
        <v>224</v>
      </c>
      <c r="B4697" t="s">
        <v>279</v>
      </c>
      <c r="C4697" t="s">
        <v>36</v>
      </c>
      <c r="D4697" t="s">
        <v>80</v>
      </c>
      <c r="E4697">
        <v>532.87199999999996</v>
      </c>
      <c r="F4697">
        <v>3</v>
      </c>
      <c r="G4697">
        <v>9.4500000000000028</v>
      </c>
      <c r="H4697">
        <v>4.4500000000000028</v>
      </c>
      <c r="I4697">
        <v>1</v>
      </c>
      <c r="J4697" s="13">
        <v>40911</v>
      </c>
      <c r="K4697" s="13">
        <v>40923</v>
      </c>
      <c r="L4697" t="s">
        <v>313</v>
      </c>
      <c r="M4697">
        <v>14.900000000000006</v>
      </c>
      <c r="N4697">
        <v>517.97199999999998</v>
      </c>
      <c r="O4697" t="s">
        <v>195</v>
      </c>
      <c r="P4697" t="s">
        <v>327</v>
      </c>
      <c r="Q4697">
        <v>1</v>
      </c>
      <c r="R4697" t="s">
        <v>330</v>
      </c>
      <c r="S4697" s="13">
        <v>-12</v>
      </c>
      <c r="T4697">
        <v>12</v>
      </c>
      <c r="U4697">
        <v>222.03</v>
      </c>
      <c r="V4697">
        <v>222.03</v>
      </c>
      <c r="W4697">
        <v>8167</v>
      </c>
    </row>
    <row r="4698" spans="1:23" x14ac:dyDescent="0.5">
      <c r="A4698" t="s">
        <v>227</v>
      </c>
      <c r="B4698" t="s">
        <v>279</v>
      </c>
      <c r="C4698" t="s">
        <v>36</v>
      </c>
      <c r="D4698" t="s">
        <v>80</v>
      </c>
      <c r="E4698">
        <v>532.87199999999996</v>
      </c>
      <c r="F4698">
        <v>3</v>
      </c>
      <c r="G4698">
        <v>9.14</v>
      </c>
      <c r="H4698">
        <v>6.1400000000000006</v>
      </c>
      <c r="I4698">
        <v>1</v>
      </c>
      <c r="J4698" s="13">
        <v>40892</v>
      </c>
      <c r="K4698" s="13">
        <v>40903</v>
      </c>
      <c r="L4698" t="s">
        <v>311</v>
      </c>
      <c r="M4698">
        <v>16.28</v>
      </c>
      <c r="N4698">
        <v>516.59199999999998</v>
      </c>
      <c r="O4698" t="s">
        <v>194</v>
      </c>
      <c r="P4698" t="s">
        <v>308</v>
      </c>
      <c r="Q4698">
        <v>12</v>
      </c>
      <c r="R4698" t="s">
        <v>309</v>
      </c>
      <c r="S4698" s="13">
        <v>-11</v>
      </c>
      <c r="T4698">
        <v>11</v>
      </c>
      <c r="U4698">
        <v>222.03</v>
      </c>
      <c r="V4698">
        <v>222.03</v>
      </c>
      <c r="W4698">
        <v>8167</v>
      </c>
    </row>
    <row r="4699" spans="1:23" x14ac:dyDescent="0.5">
      <c r="A4699" t="s">
        <v>223</v>
      </c>
      <c r="B4699" t="s">
        <v>279</v>
      </c>
      <c r="C4699" t="s">
        <v>36</v>
      </c>
      <c r="D4699" t="s">
        <v>80</v>
      </c>
      <c r="E4699">
        <v>532.87199999999996</v>
      </c>
      <c r="F4699">
        <v>3</v>
      </c>
      <c r="G4699">
        <v>7.6099999999999994</v>
      </c>
      <c r="H4699">
        <v>5.6099999999999994</v>
      </c>
      <c r="I4699">
        <v>1</v>
      </c>
      <c r="J4699" s="13">
        <v>40874</v>
      </c>
      <c r="K4699" s="13">
        <v>40892</v>
      </c>
      <c r="L4699" t="s">
        <v>307</v>
      </c>
      <c r="M4699">
        <v>14.219999999999999</v>
      </c>
      <c r="N4699">
        <v>518.65199999999993</v>
      </c>
      <c r="O4699" t="s">
        <v>194</v>
      </c>
      <c r="P4699" t="s">
        <v>308</v>
      </c>
      <c r="Q4699">
        <v>11</v>
      </c>
      <c r="R4699" t="s">
        <v>312</v>
      </c>
      <c r="S4699" s="13">
        <v>-18</v>
      </c>
      <c r="T4699">
        <v>18</v>
      </c>
      <c r="U4699">
        <v>222.03</v>
      </c>
      <c r="V4699">
        <v>222.03</v>
      </c>
      <c r="W4699">
        <v>8167</v>
      </c>
    </row>
    <row r="4700" spans="1:23" x14ac:dyDescent="0.5">
      <c r="A4700" t="s">
        <v>224</v>
      </c>
      <c r="B4700" t="s">
        <v>279</v>
      </c>
      <c r="C4700" t="s">
        <v>36</v>
      </c>
      <c r="D4700" t="s">
        <v>80</v>
      </c>
      <c r="E4700">
        <v>532.87199999999996</v>
      </c>
      <c r="F4700">
        <v>3</v>
      </c>
      <c r="G4700">
        <v>9.2199999999999989</v>
      </c>
      <c r="H4700">
        <v>5.2199999999999989</v>
      </c>
      <c r="I4700">
        <v>1</v>
      </c>
      <c r="J4700" s="13">
        <v>40799</v>
      </c>
      <c r="K4700" s="13">
        <v>40814</v>
      </c>
      <c r="L4700" t="s">
        <v>313</v>
      </c>
      <c r="M4700">
        <v>15.439999999999998</v>
      </c>
      <c r="N4700">
        <v>517.43200000000002</v>
      </c>
      <c r="O4700" t="s">
        <v>194</v>
      </c>
      <c r="P4700" t="s">
        <v>316</v>
      </c>
      <c r="Q4700">
        <v>9</v>
      </c>
      <c r="R4700" t="s">
        <v>317</v>
      </c>
      <c r="S4700" s="13">
        <v>-15</v>
      </c>
      <c r="T4700">
        <v>15</v>
      </c>
      <c r="U4700">
        <v>222.03</v>
      </c>
      <c r="V4700">
        <v>222.03</v>
      </c>
      <c r="W4700">
        <v>8167</v>
      </c>
    </row>
    <row r="4701" spans="1:23" x14ac:dyDescent="0.5">
      <c r="A4701" t="s">
        <v>227</v>
      </c>
      <c r="B4701" t="s">
        <v>279</v>
      </c>
      <c r="C4701" t="s">
        <v>36</v>
      </c>
      <c r="D4701" t="s">
        <v>80</v>
      </c>
      <c r="E4701">
        <v>532.87199999999996</v>
      </c>
      <c r="F4701">
        <v>3</v>
      </c>
      <c r="G4701">
        <v>5.1000000000000014</v>
      </c>
      <c r="H4701">
        <v>5.1000000000000014</v>
      </c>
      <c r="I4701">
        <v>1</v>
      </c>
      <c r="J4701" s="13">
        <v>40785</v>
      </c>
      <c r="K4701" s="13">
        <v>40803</v>
      </c>
      <c r="L4701" t="s">
        <v>311</v>
      </c>
      <c r="M4701">
        <v>11.200000000000003</v>
      </c>
      <c r="N4701">
        <v>521.67199999999991</v>
      </c>
      <c r="O4701" t="s">
        <v>194</v>
      </c>
      <c r="P4701" t="s">
        <v>316</v>
      </c>
      <c r="Q4701">
        <v>8</v>
      </c>
      <c r="R4701" t="s">
        <v>319</v>
      </c>
      <c r="S4701" s="13">
        <v>-18</v>
      </c>
      <c r="T4701">
        <v>18</v>
      </c>
      <c r="U4701">
        <v>222.03</v>
      </c>
      <c r="V4701">
        <v>222.03</v>
      </c>
      <c r="W4701">
        <v>8167</v>
      </c>
    </row>
    <row r="4702" spans="1:23" x14ac:dyDescent="0.5">
      <c r="A4702" t="s">
        <v>222</v>
      </c>
      <c r="B4702" t="s">
        <v>279</v>
      </c>
      <c r="C4702" t="s">
        <v>36</v>
      </c>
      <c r="D4702" t="s">
        <v>80</v>
      </c>
      <c r="E4702">
        <v>532.87199999999996</v>
      </c>
      <c r="F4702">
        <v>3</v>
      </c>
      <c r="G4702">
        <v>7.2000000000000028</v>
      </c>
      <c r="H4702">
        <v>6.2000000000000028</v>
      </c>
      <c r="I4702">
        <v>1</v>
      </c>
      <c r="J4702" s="13">
        <v>40744</v>
      </c>
      <c r="K4702" s="13">
        <v>40760</v>
      </c>
      <c r="L4702" t="s">
        <v>331</v>
      </c>
      <c r="M4702">
        <v>14.400000000000006</v>
      </c>
      <c r="N4702">
        <v>518.47199999999998</v>
      </c>
      <c r="O4702" t="s">
        <v>194</v>
      </c>
      <c r="P4702" t="s">
        <v>316</v>
      </c>
      <c r="Q4702">
        <v>7</v>
      </c>
      <c r="R4702" t="s">
        <v>320</v>
      </c>
      <c r="S4702" s="13">
        <v>-16</v>
      </c>
      <c r="T4702">
        <v>16</v>
      </c>
      <c r="U4702">
        <v>222.03</v>
      </c>
      <c r="V4702">
        <v>222.03</v>
      </c>
      <c r="W4702">
        <v>8167</v>
      </c>
    </row>
    <row r="4703" spans="1:23" x14ac:dyDescent="0.5">
      <c r="A4703" t="s">
        <v>222</v>
      </c>
      <c r="B4703" t="s">
        <v>279</v>
      </c>
      <c r="C4703" t="s">
        <v>36</v>
      </c>
      <c r="D4703" t="s">
        <v>80</v>
      </c>
      <c r="E4703">
        <v>532.87199999999996</v>
      </c>
      <c r="F4703">
        <v>3</v>
      </c>
      <c r="G4703">
        <v>6.4500000000000028</v>
      </c>
      <c r="H4703">
        <v>3.4500000000000028</v>
      </c>
      <c r="I4703">
        <v>1</v>
      </c>
      <c r="J4703" s="13">
        <v>40663</v>
      </c>
      <c r="K4703" s="13">
        <v>42557</v>
      </c>
      <c r="L4703" t="s">
        <v>331</v>
      </c>
      <c r="M4703">
        <v>10.900000000000006</v>
      </c>
      <c r="N4703">
        <v>521.97199999999998</v>
      </c>
      <c r="O4703" t="s">
        <v>194</v>
      </c>
      <c r="P4703" t="s">
        <v>323</v>
      </c>
      <c r="Q4703">
        <v>4</v>
      </c>
      <c r="R4703" t="s">
        <v>326</v>
      </c>
      <c r="S4703" s="13">
        <v>-1894</v>
      </c>
      <c r="T4703">
        <v>1894</v>
      </c>
      <c r="U4703">
        <v>222.03</v>
      </c>
      <c r="V4703">
        <v>222.03</v>
      </c>
      <c r="W4703">
        <v>8167</v>
      </c>
    </row>
    <row r="4704" spans="1:23" x14ac:dyDescent="0.5">
      <c r="A4704" t="s">
        <v>228</v>
      </c>
      <c r="B4704" t="s">
        <v>279</v>
      </c>
      <c r="C4704" t="s">
        <v>36</v>
      </c>
      <c r="D4704" t="s">
        <v>80</v>
      </c>
      <c r="E4704">
        <v>532.87199999999996</v>
      </c>
      <c r="F4704">
        <v>3</v>
      </c>
      <c r="G4704">
        <v>7.6099999999999994</v>
      </c>
      <c r="H4704">
        <v>4.6099999999999994</v>
      </c>
      <c r="I4704">
        <v>1</v>
      </c>
      <c r="J4704" s="13">
        <v>40618</v>
      </c>
      <c r="K4704" s="13">
        <v>42548</v>
      </c>
      <c r="L4704" t="s">
        <v>310</v>
      </c>
      <c r="M4704">
        <v>13.219999999999999</v>
      </c>
      <c r="N4704">
        <v>519.65199999999993</v>
      </c>
      <c r="O4704" t="s">
        <v>194</v>
      </c>
      <c r="P4704" t="s">
        <v>327</v>
      </c>
      <c r="Q4704">
        <v>3</v>
      </c>
      <c r="R4704" t="s">
        <v>328</v>
      </c>
      <c r="S4704" s="13">
        <v>-1930</v>
      </c>
      <c r="T4704">
        <v>1930</v>
      </c>
      <c r="U4704">
        <v>222.03</v>
      </c>
      <c r="V4704">
        <v>222.03</v>
      </c>
      <c r="W4704">
        <v>8167</v>
      </c>
    </row>
    <row r="4705" spans="1:23" x14ac:dyDescent="0.5">
      <c r="A4705" t="s">
        <v>227</v>
      </c>
      <c r="B4705" t="s">
        <v>279</v>
      </c>
      <c r="C4705" t="s">
        <v>36</v>
      </c>
      <c r="D4705" t="s">
        <v>80</v>
      </c>
      <c r="E4705">
        <v>532.87199999999996</v>
      </c>
      <c r="F4705">
        <v>3</v>
      </c>
      <c r="G4705">
        <v>7.8599999999999994</v>
      </c>
      <c r="H4705">
        <v>4.8599999999999994</v>
      </c>
      <c r="I4705">
        <v>1</v>
      </c>
      <c r="J4705" s="13">
        <v>40591</v>
      </c>
      <c r="K4705" s="13">
        <v>42531</v>
      </c>
      <c r="L4705" t="s">
        <v>311</v>
      </c>
      <c r="M4705">
        <v>13.719999999999999</v>
      </c>
      <c r="N4705">
        <v>519.15199999999993</v>
      </c>
      <c r="O4705" t="s">
        <v>194</v>
      </c>
      <c r="P4705" t="s">
        <v>327</v>
      </c>
      <c r="Q4705">
        <v>2</v>
      </c>
      <c r="R4705" t="s">
        <v>329</v>
      </c>
      <c r="S4705" s="13">
        <v>-1940</v>
      </c>
      <c r="T4705">
        <v>1940</v>
      </c>
      <c r="U4705">
        <v>222.03</v>
      </c>
      <c r="V4705">
        <v>222.03</v>
      </c>
      <c r="W4705">
        <v>8167</v>
      </c>
    </row>
    <row r="4706" spans="1:23" x14ac:dyDescent="0.5">
      <c r="A4706" t="s">
        <v>225</v>
      </c>
      <c r="B4706" t="s">
        <v>279</v>
      </c>
      <c r="C4706" t="s">
        <v>36</v>
      </c>
      <c r="D4706" t="s">
        <v>80</v>
      </c>
      <c r="E4706">
        <v>532.87199999999996</v>
      </c>
      <c r="F4706">
        <v>3</v>
      </c>
      <c r="G4706">
        <v>9</v>
      </c>
      <c r="H4706">
        <v>6</v>
      </c>
      <c r="I4706">
        <v>1</v>
      </c>
      <c r="J4706" s="13">
        <v>40574</v>
      </c>
      <c r="K4706" s="13">
        <v>40590</v>
      </c>
      <c r="L4706" t="s">
        <v>321</v>
      </c>
      <c r="M4706">
        <v>16</v>
      </c>
      <c r="N4706">
        <v>516.87199999999996</v>
      </c>
      <c r="O4706" t="s">
        <v>194</v>
      </c>
      <c r="P4706" t="s">
        <v>327</v>
      </c>
      <c r="Q4706">
        <v>1</v>
      </c>
      <c r="R4706" t="s">
        <v>330</v>
      </c>
      <c r="S4706" s="13">
        <v>-16</v>
      </c>
      <c r="T4706">
        <v>16</v>
      </c>
      <c r="U4706">
        <v>222.03</v>
      </c>
      <c r="V4706">
        <v>222.03</v>
      </c>
      <c r="W4706">
        <v>8167</v>
      </c>
    </row>
    <row r="4707" spans="1:23" x14ac:dyDescent="0.5">
      <c r="A4707" t="s">
        <v>223</v>
      </c>
      <c r="B4707" t="s">
        <v>279</v>
      </c>
      <c r="C4707" t="s">
        <v>36</v>
      </c>
      <c r="D4707" t="s">
        <v>80</v>
      </c>
      <c r="E4707">
        <v>532.87199999999996</v>
      </c>
      <c r="F4707">
        <v>3</v>
      </c>
      <c r="G4707">
        <v>8.36</v>
      </c>
      <c r="H4707">
        <v>6.3599999999999994</v>
      </c>
      <c r="I4707">
        <v>1</v>
      </c>
      <c r="J4707" s="13">
        <v>40530</v>
      </c>
      <c r="K4707" s="13">
        <v>40543</v>
      </c>
      <c r="L4707" t="s">
        <v>307</v>
      </c>
      <c r="M4707">
        <v>15.719999999999999</v>
      </c>
      <c r="N4707">
        <v>517.15199999999993</v>
      </c>
      <c r="O4707" t="s">
        <v>193</v>
      </c>
      <c r="P4707" t="s">
        <v>308</v>
      </c>
      <c r="Q4707">
        <v>12</v>
      </c>
      <c r="R4707" t="s">
        <v>309</v>
      </c>
      <c r="S4707" s="13">
        <v>-13</v>
      </c>
      <c r="T4707">
        <v>13</v>
      </c>
      <c r="U4707">
        <v>222.03</v>
      </c>
      <c r="V4707">
        <v>222.03</v>
      </c>
      <c r="W4707">
        <v>8167</v>
      </c>
    </row>
    <row r="4708" spans="1:23" x14ac:dyDescent="0.5">
      <c r="A4708" t="s">
        <v>220</v>
      </c>
      <c r="B4708" t="s">
        <v>279</v>
      </c>
      <c r="C4708" t="s">
        <v>36</v>
      </c>
      <c r="D4708" t="s">
        <v>80</v>
      </c>
      <c r="E4708">
        <v>532.87199999999996</v>
      </c>
      <c r="F4708">
        <v>3</v>
      </c>
      <c r="G4708">
        <v>9.990000000000002</v>
      </c>
      <c r="H4708">
        <v>3.990000000000002</v>
      </c>
      <c r="I4708">
        <v>1</v>
      </c>
      <c r="J4708" s="13">
        <v>40513</v>
      </c>
      <c r="K4708" s="13">
        <v>40521</v>
      </c>
      <c r="L4708" t="s">
        <v>318</v>
      </c>
      <c r="M4708">
        <v>14.980000000000004</v>
      </c>
      <c r="N4708">
        <v>517.89199999999994</v>
      </c>
      <c r="O4708" t="s">
        <v>193</v>
      </c>
      <c r="P4708" t="s">
        <v>308</v>
      </c>
      <c r="Q4708">
        <v>12</v>
      </c>
      <c r="R4708" t="s">
        <v>309</v>
      </c>
      <c r="S4708" s="13">
        <v>-8</v>
      </c>
      <c r="T4708">
        <v>8</v>
      </c>
      <c r="U4708">
        <v>222.03</v>
      </c>
      <c r="V4708">
        <v>222.03</v>
      </c>
      <c r="W4708">
        <v>8167</v>
      </c>
    </row>
    <row r="4709" spans="1:23" x14ac:dyDescent="0.5">
      <c r="A4709" t="s">
        <v>225</v>
      </c>
      <c r="B4709" t="s">
        <v>279</v>
      </c>
      <c r="C4709" t="s">
        <v>36</v>
      </c>
      <c r="D4709" t="s">
        <v>80</v>
      </c>
      <c r="E4709">
        <v>532.87199999999996</v>
      </c>
      <c r="F4709">
        <v>3</v>
      </c>
      <c r="G4709">
        <v>8.25</v>
      </c>
      <c r="H4709">
        <v>4.25</v>
      </c>
      <c r="I4709">
        <v>1</v>
      </c>
      <c r="J4709" s="13">
        <v>40498</v>
      </c>
      <c r="K4709" s="13">
        <v>40507</v>
      </c>
      <c r="L4709" t="s">
        <v>321</v>
      </c>
      <c r="M4709">
        <v>13.5</v>
      </c>
      <c r="N4709">
        <v>519.37199999999996</v>
      </c>
      <c r="O4709" t="s">
        <v>193</v>
      </c>
      <c r="P4709" t="s">
        <v>308</v>
      </c>
      <c r="Q4709">
        <v>11</v>
      </c>
      <c r="R4709" t="s">
        <v>312</v>
      </c>
      <c r="S4709" s="13">
        <v>-9</v>
      </c>
      <c r="T4709">
        <v>9</v>
      </c>
      <c r="U4709">
        <v>222.03</v>
      </c>
      <c r="V4709">
        <v>222.03</v>
      </c>
      <c r="W4709">
        <v>8167</v>
      </c>
    </row>
    <row r="4710" spans="1:23" x14ac:dyDescent="0.5">
      <c r="A4710" t="s">
        <v>227</v>
      </c>
      <c r="B4710" t="s">
        <v>279</v>
      </c>
      <c r="C4710" t="s">
        <v>36</v>
      </c>
      <c r="D4710" t="s">
        <v>80</v>
      </c>
      <c r="E4710">
        <v>532.87199999999996</v>
      </c>
      <c r="F4710">
        <v>3</v>
      </c>
      <c r="G4710">
        <v>6.5499999999999972</v>
      </c>
      <c r="H4710">
        <v>5.5499999999999972</v>
      </c>
      <c r="I4710">
        <v>1</v>
      </c>
      <c r="J4710" s="13">
        <v>40492</v>
      </c>
      <c r="K4710" s="13">
        <v>40502</v>
      </c>
      <c r="L4710" t="s">
        <v>311</v>
      </c>
      <c r="M4710">
        <v>13.099999999999994</v>
      </c>
      <c r="N4710">
        <v>519.77199999999993</v>
      </c>
      <c r="O4710" t="s">
        <v>193</v>
      </c>
      <c r="P4710" t="s">
        <v>308</v>
      </c>
      <c r="Q4710">
        <v>11</v>
      </c>
      <c r="R4710" t="s">
        <v>312</v>
      </c>
      <c r="S4710" s="13">
        <v>-10</v>
      </c>
      <c r="T4710">
        <v>10</v>
      </c>
      <c r="U4710">
        <v>222.03</v>
      </c>
      <c r="V4710">
        <v>222.03</v>
      </c>
      <c r="W4710">
        <v>8167</v>
      </c>
    </row>
    <row r="4711" spans="1:23" x14ac:dyDescent="0.5">
      <c r="A4711" t="s">
        <v>226</v>
      </c>
      <c r="B4711" t="s">
        <v>279</v>
      </c>
      <c r="C4711" t="s">
        <v>36</v>
      </c>
      <c r="D4711" t="s">
        <v>80</v>
      </c>
      <c r="E4711">
        <v>532.87199999999996</v>
      </c>
      <c r="F4711">
        <v>3</v>
      </c>
      <c r="G4711">
        <v>9.9899999999999984</v>
      </c>
      <c r="H4711">
        <v>3.9899999999999984</v>
      </c>
      <c r="I4711">
        <v>1</v>
      </c>
      <c r="J4711" s="13">
        <v>40462</v>
      </c>
      <c r="K4711" s="13">
        <v>40475</v>
      </c>
      <c r="L4711" t="s">
        <v>315</v>
      </c>
      <c r="M4711">
        <v>14.979999999999997</v>
      </c>
      <c r="N4711">
        <v>517.89199999999994</v>
      </c>
      <c r="O4711" t="s">
        <v>193</v>
      </c>
      <c r="P4711" t="s">
        <v>308</v>
      </c>
      <c r="Q4711">
        <v>10</v>
      </c>
      <c r="R4711" t="s">
        <v>314</v>
      </c>
      <c r="S4711" s="13">
        <v>-13</v>
      </c>
      <c r="T4711">
        <v>13</v>
      </c>
      <c r="U4711">
        <v>222.03</v>
      </c>
      <c r="V4711">
        <v>222.03</v>
      </c>
      <c r="W4711">
        <v>8167</v>
      </c>
    </row>
    <row r="4712" spans="1:23" x14ac:dyDescent="0.5">
      <c r="A4712" t="s">
        <v>223</v>
      </c>
      <c r="B4712" t="s">
        <v>279</v>
      </c>
      <c r="C4712" t="s">
        <v>36</v>
      </c>
      <c r="D4712" t="s">
        <v>80</v>
      </c>
      <c r="E4712">
        <v>532.87199999999996</v>
      </c>
      <c r="F4712">
        <v>3</v>
      </c>
      <c r="G4712">
        <v>5.68</v>
      </c>
      <c r="H4712">
        <v>4.68</v>
      </c>
      <c r="I4712">
        <v>1</v>
      </c>
      <c r="J4712" s="13">
        <v>40460</v>
      </c>
      <c r="K4712" s="13">
        <v>42494</v>
      </c>
      <c r="L4712" t="s">
        <v>307</v>
      </c>
      <c r="M4712">
        <v>11.36</v>
      </c>
      <c r="N4712">
        <v>521.51199999999994</v>
      </c>
      <c r="O4712" t="s">
        <v>193</v>
      </c>
      <c r="P4712" t="s">
        <v>308</v>
      </c>
      <c r="Q4712">
        <v>10</v>
      </c>
      <c r="R4712" t="s">
        <v>314</v>
      </c>
      <c r="S4712" s="13">
        <v>-2034</v>
      </c>
      <c r="T4712">
        <v>2034</v>
      </c>
      <c r="U4712">
        <v>222.03</v>
      </c>
      <c r="V4712">
        <v>222.03</v>
      </c>
      <c r="W4712">
        <v>8167</v>
      </c>
    </row>
    <row r="4713" spans="1:23" x14ac:dyDescent="0.5">
      <c r="A4713" t="s">
        <v>227</v>
      </c>
      <c r="B4713" t="s">
        <v>279</v>
      </c>
      <c r="C4713" t="s">
        <v>36</v>
      </c>
      <c r="D4713" t="s">
        <v>80</v>
      </c>
      <c r="E4713">
        <v>532.87199999999996</v>
      </c>
      <c r="F4713">
        <v>3</v>
      </c>
      <c r="G4713">
        <v>5.9899999999999984</v>
      </c>
      <c r="H4713">
        <v>5.9899999999999984</v>
      </c>
      <c r="I4713">
        <v>1</v>
      </c>
      <c r="J4713" s="13">
        <v>40431</v>
      </c>
      <c r="K4713" s="13">
        <v>40440</v>
      </c>
      <c r="L4713" t="s">
        <v>311</v>
      </c>
      <c r="M4713">
        <v>12.979999999999997</v>
      </c>
      <c r="N4713">
        <v>519.89199999999994</v>
      </c>
      <c r="O4713" t="s">
        <v>193</v>
      </c>
      <c r="P4713" t="s">
        <v>316</v>
      </c>
      <c r="Q4713">
        <v>9</v>
      </c>
      <c r="R4713" t="s">
        <v>317</v>
      </c>
      <c r="S4713" s="13">
        <v>-9</v>
      </c>
      <c r="T4713">
        <v>9</v>
      </c>
      <c r="U4713">
        <v>222.03</v>
      </c>
      <c r="V4713">
        <v>222.03</v>
      </c>
      <c r="W4713">
        <v>8167</v>
      </c>
    </row>
    <row r="4714" spans="1:23" x14ac:dyDescent="0.5">
      <c r="A4714" t="s">
        <v>227</v>
      </c>
      <c r="B4714" t="s">
        <v>279</v>
      </c>
      <c r="C4714" t="s">
        <v>36</v>
      </c>
      <c r="D4714" t="s">
        <v>80</v>
      </c>
      <c r="E4714">
        <v>532.87199999999996</v>
      </c>
      <c r="F4714">
        <v>3</v>
      </c>
      <c r="G4714">
        <v>9.4500000000000028</v>
      </c>
      <c r="H4714">
        <v>4.4500000000000028</v>
      </c>
      <c r="I4714">
        <v>1</v>
      </c>
      <c r="J4714" s="13">
        <v>40427</v>
      </c>
      <c r="K4714" s="13">
        <v>40445</v>
      </c>
      <c r="L4714" t="s">
        <v>311</v>
      </c>
      <c r="M4714">
        <v>14.900000000000006</v>
      </c>
      <c r="N4714">
        <v>517.97199999999998</v>
      </c>
      <c r="O4714" t="s">
        <v>193</v>
      </c>
      <c r="P4714" t="s">
        <v>316</v>
      </c>
      <c r="Q4714">
        <v>9</v>
      </c>
      <c r="R4714" t="s">
        <v>317</v>
      </c>
      <c r="S4714" s="13">
        <v>-18</v>
      </c>
      <c r="T4714">
        <v>18</v>
      </c>
      <c r="U4714">
        <v>222.03</v>
      </c>
      <c r="V4714">
        <v>222.03</v>
      </c>
      <c r="W4714">
        <v>8167</v>
      </c>
    </row>
    <row r="4715" spans="1:23" x14ac:dyDescent="0.5">
      <c r="A4715" t="s">
        <v>221</v>
      </c>
      <c r="B4715" t="s">
        <v>279</v>
      </c>
      <c r="C4715" t="s">
        <v>36</v>
      </c>
      <c r="D4715" t="s">
        <v>80</v>
      </c>
      <c r="E4715">
        <v>532.87199999999996</v>
      </c>
      <c r="F4715">
        <v>3</v>
      </c>
      <c r="G4715">
        <v>7.5799999999999983</v>
      </c>
      <c r="H4715">
        <v>5.5799999999999983</v>
      </c>
      <c r="I4715">
        <v>1</v>
      </c>
      <c r="J4715" s="13">
        <v>40425</v>
      </c>
      <c r="K4715" s="13">
        <v>40438</v>
      </c>
      <c r="L4715" t="s">
        <v>322</v>
      </c>
      <c r="M4715">
        <v>14.159999999999997</v>
      </c>
      <c r="N4715">
        <v>518.71199999999999</v>
      </c>
      <c r="O4715" t="s">
        <v>193</v>
      </c>
      <c r="P4715" t="s">
        <v>316</v>
      </c>
      <c r="Q4715">
        <v>9</v>
      </c>
      <c r="R4715" t="s">
        <v>317</v>
      </c>
      <c r="S4715" s="13">
        <v>-13</v>
      </c>
      <c r="T4715">
        <v>13</v>
      </c>
      <c r="U4715">
        <v>222.03</v>
      </c>
      <c r="V4715">
        <v>222.03</v>
      </c>
      <c r="W4715">
        <v>8167</v>
      </c>
    </row>
    <row r="4716" spans="1:23" x14ac:dyDescent="0.5">
      <c r="A4716" t="s">
        <v>222</v>
      </c>
      <c r="B4716" t="s">
        <v>279</v>
      </c>
      <c r="C4716" t="s">
        <v>36</v>
      </c>
      <c r="D4716" t="s">
        <v>80</v>
      </c>
      <c r="E4716">
        <v>532.87199999999996</v>
      </c>
      <c r="F4716">
        <v>3</v>
      </c>
      <c r="G4716">
        <v>8.2199999999999989</v>
      </c>
      <c r="H4716">
        <v>4.2199999999999989</v>
      </c>
      <c r="I4716">
        <v>1</v>
      </c>
      <c r="J4716" s="13">
        <v>40389</v>
      </c>
      <c r="K4716" s="13">
        <v>40401</v>
      </c>
      <c r="L4716" t="s">
        <v>331</v>
      </c>
      <c r="M4716">
        <v>13.439999999999998</v>
      </c>
      <c r="N4716">
        <v>519.43200000000002</v>
      </c>
      <c r="O4716" t="s">
        <v>193</v>
      </c>
      <c r="P4716" t="s">
        <v>316</v>
      </c>
      <c r="Q4716">
        <v>7</v>
      </c>
      <c r="R4716" t="s">
        <v>320</v>
      </c>
      <c r="S4716" s="13">
        <v>-12</v>
      </c>
      <c r="T4716">
        <v>12</v>
      </c>
      <c r="U4716">
        <v>222.03</v>
      </c>
      <c r="V4716">
        <v>222.03</v>
      </c>
      <c r="W4716">
        <v>8167</v>
      </c>
    </row>
    <row r="4717" spans="1:23" x14ac:dyDescent="0.5">
      <c r="A4717" t="s">
        <v>226</v>
      </c>
      <c r="B4717" t="s">
        <v>279</v>
      </c>
      <c r="C4717" t="s">
        <v>36</v>
      </c>
      <c r="D4717" t="s">
        <v>80</v>
      </c>
      <c r="E4717">
        <v>532.87199999999996</v>
      </c>
      <c r="F4717">
        <v>3</v>
      </c>
      <c r="G4717">
        <v>5.75</v>
      </c>
      <c r="H4717">
        <v>3.75</v>
      </c>
      <c r="I4717">
        <v>1</v>
      </c>
      <c r="J4717" s="13">
        <v>40376</v>
      </c>
      <c r="K4717" s="13">
        <v>40393</v>
      </c>
      <c r="L4717" t="s">
        <v>315</v>
      </c>
      <c r="M4717">
        <v>10.5</v>
      </c>
      <c r="N4717">
        <v>522.37199999999996</v>
      </c>
      <c r="O4717" t="s">
        <v>193</v>
      </c>
      <c r="P4717" t="s">
        <v>316</v>
      </c>
      <c r="Q4717">
        <v>7</v>
      </c>
      <c r="R4717" t="s">
        <v>320</v>
      </c>
      <c r="S4717" s="13">
        <v>-17</v>
      </c>
      <c r="T4717">
        <v>17</v>
      </c>
      <c r="U4717">
        <v>222.03</v>
      </c>
      <c r="V4717">
        <v>222.03</v>
      </c>
      <c r="W4717">
        <v>8167</v>
      </c>
    </row>
    <row r="4718" spans="1:23" x14ac:dyDescent="0.5">
      <c r="A4718" t="s">
        <v>227</v>
      </c>
      <c r="B4718" t="s">
        <v>279</v>
      </c>
      <c r="C4718" t="s">
        <v>36</v>
      </c>
      <c r="D4718" t="s">
        <v>80</v>
      </c>
      <c r="E4718">
        <v>532.87199999999996</v>
      </c>
      <c r="F4718">
        <v>3</v>
      </c>
      <c r="G4718">
        <v>8</v>
      </c>
      <c r="H4718">
        <v>3</v>
      </c>
      <c r="I4718">
        <v>1</v>
      </c>
      <c r="J4718" s="13">
        <v>40375</v>
      </c>
      <c r="K4718" s="13">
        <v>40389</v>
      </c>
      <c r="L4718" t="s">
        <v>311</v>
      </c>
      <c r="M4718">
        <v>12</v>
      </c>
      <c r="N4718">
        <v>520.87199999999996</v>
      </c>
      <c r="O4718" t="s">
        <v>193</v>
      </c>
      <c r="P4718" t="s">
        <v>316</v>
      </c>
      <c r="Q4718">
        <v>7</v>
      </c>
      <c r="R4718" t="s">
        <v>320</v>
      </c>
      <c r="S4718" s="13">
        <v>-14</v>
      </c>
      <c r="T4718">
        <v>14</v>
      </c>
      <c r="U4718">
        <v>222.03</v>
      </c>
      <c r="V4718">
        <v>222.03</v>
      </c>
      <c r="W4718">
        <v>8167</v>
      </c>
    </row>
    <row r="4719" spans="1:23" x14ac:dyDescent="0.5">
      <c r="A4719" t="s">
        <v>228</v>
      </c>
      <c r="B4719" t="s">
        <v>279</v>
      </c>
      <c r="C4719" t="s">
        <v>36</v>
      </c>
      <c r="D4719" t="s">
        <v>80</v>
      </c>
      <c r="E4719">
        <v>532.87199999999996</v>
      </c>
      <c r="F4719">
        <v>3</v>
      </c>
      <c r="G4719">
        <v>9.3299999999999983</v>
      </c>
      <c r="H4719">
        <v>4.3299999999999983</v>
      </c>
      <c r="I4719">
        <v>1</v>
      </c>
      <c r="J4719" s="13">
        <v>40363</v>
      </c>
      <c r="K4719" s="13">
        <v>42471</v>
      </c>
      <c r="L4719" t="s">
        <v>310</v>
      </c>
      <c r="M4719">
        <v>14.659999999999997</v>
      </c>
      <c r="N4719">
        <v>518.21199999999999</v>
      </c>
      <c r="O4719" t="s">
        <v>193</v>
      </c>
      <c r="P4719" t="s">
        <v>316</v>
      </c>
      <c r="Q4719">
        <v>7</v>
      </c>
      <c r="R4719" t="s">
        <v>320</v>
      </c>
      <c r="S4719" s="13">
        <v>-2108</v>
      </c>
      <c r="T4719">
        <v>2108</v>
      </c>
      <c r="U4719">
        <v>222.03</v>
      </c>
      <c r="V4719">
        <v>222.03</v>
      </c>
      <c r="W4719">
        <v>8167</v>
      </c>
    </row>
    <row r="4720" spans="1:23" x14ac:dyDescent="0.5">
      <c r="A4720" t="s">
        <v>224</v>
      </c>
      <c r="B4720" t="s">
        <v>279</v>
      </c>
      <c r="C4720" t="s">
        <v>36</v>
      </c>
      <c r="D4720" t="s">
        <v>80</v>
      </c>
      <c r="E4720">
        <v>532.87199999999996</v>
      </c>
      <c r="F4720">
        <v>3</v>
      </c>
      <c r="G4720">
        <v>9.2000000000000028</v>
      </c>
      <c r="H4720">
        <v>6.2000000000000028</v>
      </c>
      <c r="I4720">
        <v>1</v>
      </c>
      <c r="J4720" s="13">
        <v>40325</v>
      </c>
      <c r="K4720" s="13">
        <v>40334</v>
      </c>
      <c r="L4720" t="s">
        <v>313</v>
      </c>
      <c r="M4720">
        <v>16.400000000000006</v>
      </c>
      <c r="N4720">
        <v>516.47199999999998</v>
      </c>
      <c r="O4720" t="s">
        <v>193</v>
      </c>
      <c r="P4720" t="s">
        <v>323</v>
      </c>
      <c r="Q4720">
        <v>5</v>
      </c>
      <c r="R4720" t="s">
        <v>325</v>
      </c>
      <c r="S4720" s="13">
        <v>-9</v>
      </c>
      <c r="T4720">
        <v>9</v>
      </c>
      <c r="U4720">
        <v>222.03</v>
      </c>
      <c r="V4720">
        <v>222.03</v>
      </c>
      <c r="W4720">
        <v>8167</v>
      </c>
    </row>
    <row r="4721" spans="1:23" x14ac:dyDescent="0.5">
      <c r="A4721" t="s">
        <v>223</v>
      </c>
      <c r="B4721" t="s">
        <v>279</v>
      </c>
      <c r="C4721" t="s">
        <v>36</v>
      </c>
      <c r="D4721" t="s">
        <v>80</v>
      </c>
      <c r="E4721">
        <v>532.87199999999996</v>
      </c>
      <c r="F4721">
        <v>3</v>
      </c>
      <c r="G4721">
        <v>9</v>
      </c>
      <c r="H4721">
        <v>7</v>
      </c>
      <c r="I4721">
        <v>1</v>
      </c>
      <c r="J4721" s="13">
        <v>40227</v>
      </c>
      <c r="K4721" s="13">
        <v>40234</v>
      </c>
      <c r="L4721" t="s">
        <v>307</v>
      </c>
      <c r="M4721">
        <v>17</v>
      </c>
      <c r="N4721">
        <v>515.87199999999996</v>
      </c>
      <c r="O4721" t="s">
        <v>193</v>
      </c>
      <c r="P4721" t="s">
        <v>327</v>
      </c>
      <c r="Q4721">
        <v>2</v>
      </c>
      <c r="R4721" t="s">
        <v>329</v>
      </c>
      <c r="S4721" s="13">
        <v>-7</v>
      </c>
      <c r="T4721">
        <v>7</v>
      </c>
      <c r="U4721">
        <v>222.03</v>
      </c>
      <c r="V4721">
        <v>222.03</v>
      </c>
      <c r="W4721">
        <v>8167</v>
      </c>
    </row>
    <row r="4722" spans="1:23" x14ac:dyDescent="0.5">
      <c r="A4722" t="s">
        <v>224</v>
      </c>
      <c r="B4722" t="s">
        <v>279</v>
      </c>
      <c r="C4722" t="s">
        <v>36</v>
      </c>
      <c r="D4722" t="s">
        <v>80</v>
      </c>
      <c r="E4722">
        <v>532.87199999999996</v>
      </c>
      <c r="F4722">
        <v>3</v>
      </c>
      <c r="G4722">
        <v>6.75</v>
      </c>
      <c r="H4722">
        <v>5.75</v>
      </c>
      <c r="I4722">
        <v>1</v>
      </c>
      <c r="J4722" s="13">
        <v>40131</v>
      </c>
      <c r="K4722" s="13">
        <v>42405</v>
      </c>
      <c r="L4722" t="s">
        <v>313</v>
      </c>
      <c r="M4722">
        <v>13.5</v>
      </c>
      <c r="N4722">
        <v>519.37199999999996</v>
      </c>
      <c r="O4722" t="s">
        <v>192</v>
      </c>
      <c r="P4722" t="s">
        <v>308</v>
      </c>
      <c r="Q4722">
        <v>11</v>
      </c>
      <c r="R4722" t="s">
        <v>312</v>
      </c>
      <c r="S4722" s="13">
        <v>-2274</v>
      </c>
      <c r="T4722">
        <v>2274</v>
      </c>
      <c r="U4722">
        <v>222.03</v>
      </c>
      <c r="V4722">
        <v>222.03</v>
      </c>
      <c r="W4722">
        <v>8167</v>
      </c>
    </row>
    <row r="4723" spans="1:23" x14ac:dyDescent="0.5">
      <c r="A4723" t="s">
        <v>227</v>
      </c>
      <c r="B4723" t="s">
        <v>279</v>
      </c>
      <c r="C4723" t="s">
        <v>36</v>
      </c>
      <c r="D4723" t="s">
        <v>80</v>
      </c>
      <c r="E4723">
        <v>532.87199999999996</v>
      </c>
      <c r="F4723">
        <v>3</v>
      </c>
      <c r="G4723">
        <v>7.73</v>
      </c>
      <c r="H4723">
        <v>4.7300000000000004</v>
      </c>
      <c r="I4723">
        <v>1</v>
      </c>
      <c r="J4723" s="13">
        <v>40120</v>
      </c>
      <c r="K4723" s="13">
        <v>42409</v>
      </c>
      <c r="L4723" t="s">
        <v>311</v>
      </c>
      <c r="M4723">
        <v>13.46</v>
      </c>
      <c r="N4723">
        <v>519.41199999999992</v>
      </c>
      <c r="O4723" t="s">
        <v>192</v>
      </c>
      <c r="P4723" t="s">
        <v>308</v>
      </c>
      <c r="Q4723">
        <v>11</v>
      </c>
      <c r="R4723" t="s">
        <v>312</v>
      </c>
      <c r="S4723" s="13">
        <v>-2289</v>
      </c>
      <c r="T4723">
        <v>2289</v>
      </c>
      <c r="U4723">
        <v>222.03</v>
      </c>
      <c r="V4723">
        <v>222.03</v>
      </c>
      <c r="W4723">
        <v>8167</v>
      </c>
    </row>
    <row r="4724" spans="1:23" x14ac:dyDescent="0.5">
      <c r="A4724" t="s">
        <v>220</v>
      </c>
      <c r="B4724" t="s">
        <v>279</v>
      </c>
      <c r="C4724" t="s">
        <v>36</v>
      </c>
      <c r="D4724" t="s">
        <v>80</v>
      </c>
      <c r="E4724">
        <v>532.87199999999996</v>
      </c>
      <c r="F4724">
        <v>3</v>
      </c>
      <c r="G4724">
        <v>5</v>
      </c>
      <c r="H4724">
        <v>7</v>
      </c>
      <c r="I4724">
        <v>1</v>
      </c>
      <c r="J4724" s="13">
        <v>40094</v>
      </c>
      <c r="K4724" s="13">
        <v>40104</v>
      </c>
      <c r="L4724" t="s">
        <v>318</v>
      </c>
      <c r="M4724">
        <v>13</v>
      </c>
      <c r="N4724">
        <v>519.87199999999996</v>
      </c>
      <c r="O4724" t="s">
        <v>192</v>
      </c>
      <c r="P4724" t="s">
        <v>308</v>
      </c>
      <c r="Q4724">
        <v>10</v>
      </c>
      <c r="R4724" t="s">
        <v>314</v>
      </c>
      <c r="S4724" s="13">
        <v>-10</v>
      </c>
      <c r="T4724">
        <v>10</v>
      </c>
      <c r="U4724">
        <v>222.03</v>
      </c>
      <c r="V4724">
        <v>222.03</v>
      </c>
      <c r="W4724">
        <v>8167</v>
      </c>
    </row>
    <row r="4725" spans="1:23" x14ac:dyDescent="0.5">
      <c r="A4725" t="s">
        <v>221</v>
      </c>
      <c r="B4725" t="s">
        <v>279</v>
      </c>
      <c r="C4725" t="s">
        <v>36</v>
      </c>
      <c r="D4725" t="s">
        <v>80</v>
      </c>
      <c r="E4725">
        <v>532.87199999999996</v>
      </c>
      <c r="F4725">
        <v>3</v>
      </c>
      <c r="G4725">
        <v>5.8799999999999955</v>
      </c>
      <c r="H4725">
        <v>6.8799999999999955</v>
      </c>
      <c r="I4725">
        <v>1</v>
      </c>
      <c r="J4725" s="13">
        <v>39973</v>
      </c>
      <c r="K4725" s="13">
        <v>39981</v>
      </c>
      <c r="L4725" t="s">
        <v>322</v>
      </c>
      <c r="M4725">
        <v>13.759999999999991</v>
      </c>
      <c r="N4725">
        <v>519.11199999999997</v>
      </c>
      <c r="O4725" t="s">
        <v>192</v>
      </c>
      <c r="P4725" t="s">
        <v>323</v>
      </c>
      <c r="Q4725">
        <v>6</v>
      </c>
      <c r="R4725" t="s">
        <v>324</v>
      </c>
      <c r="S4725" s="13">
        <v>-8</v>
      </c>
      <c r="T4725">
        <v>8</v>
      </c>
      <c r="U4725">
        <v>222.03</v>
      </c>
      <c r="V4725">
        <v>222.03</v>
      </c>
      <c r="W4725">
        <v>8167</v>
      </c>
    </row>
    <row r="4726" spans="1:23" x14ac:dyDescent="0.5">
      <c r="A4726" t="s">
        <v>222</v>
      </c>
      <c r="B4726" t="s">
        <v>279</v>
      </c>
      <c r="C4726" t="s">
        <v>36</v>
      </c>
      <c r="D4726" t="s">
        <v>80</v>
      </c>
      <c r="E4726">
        <v>532.87199999999996</v>
      </c>
      <c r="F4726">
        <v>3</v>
      </c>
      <c r="G4726">
        <v>5.68</v>
      </c>
      <c r="H4726">
        <v>5.68</v>
      </c>
      <c r="I4726">
        <v>1</v>
      </c>
      <c r="J4726" s="13">
        <v>39954</v>
      </c>
      <c r="K4726" s="13">
        <v>39970</v>
      </c>
      <c r="L4726" t="s">
        <v>331</v>
      </c>
      <c r="M4726">
        <v>12.36</v>
      </c>
      <c r="N4726">
        <v>520.51199999999994</v>
      </c>
      <c r="O4726" t="s">
        <v>192</v>
      </c>
      <c r="P4726" t="s">
        <v>323</v>
      </c>
      <c r="Q4726">
        <v>5</v>
      </c>
      <c r="R4726" t="s">
        <v>325</v>
      </c>
      <c r="S4726" s="13">
        <v>-16</v>
      </c>
      <c r="T4726">
        <v>16</v>
      </c>
      <c r="U4726">
        <v>222.03</v>
      </c>
      <c r="V4726">
        <v>222.03</v>
      </c>
      <c r="W4726">
        <v>8167</v>
      </c>
    </row>
    <row r="4727" spans="1:23" x14ac:dyDescent="0.5">
      <c r="A4727" t="s">
        <v>220</v>
      </c>
      <c r="B4727" t="s">
        <v>279</v>
      </c>
      <c r="C4727" t="s">
        <v>36</v>
      </c>
      <c r="D4727" t="s">
        <v>80</v>
      </c>
      <c r="E4727">
        <v>532.87199999999996</v>
      </c>
      <c r="F4727">
        <v>3</v>
      </c>
      <c r="G4727">
        <v>8.68</v>
      </c>
      <c r="H4727">
        <v>5.68</v>
      </c>
      <c r="I4727">
        <v>1</v>
      </c>
      <c r="J4727" s="13">
        <v>39946</v>
      </c>
      <c r="K4727" s="13">
        <v>39965</v>
      </c>
      <c r="L4727" t="s">
        <v>318</v>
      </c>
      <c r="M4727">
        <v>15.36</v>
      </c>
      <c r="N4727">
        <v>517.51199999999994</v>
      </c>
      <c r="O4727" t="s">
        <v>192</v>
      </c>
      <c r="P4727" t="s">
        <v>323</v>
      </c>
      <c r="Q4727">
        <v>5</v>
      </c>
      <c r="R4727" t="s">
        <v>325</v>
      </c>
      <c r="S4727" s="13">
        <v>-19</v>
      </c>
      <c r="T4727">
        <v>19</v>
      </c>
      <c r="U4727">
        <v>222.03</v>
      </c>
      <c r="V4727">
        <v>222.03</v>
      </c>
      <c r="W4727">
        <v>8167</v>
      </c>
    </row>
    <row r="4728" spans="1:23" x14ac:dyDescent="0.5">
      <c r="A4728" t="s">
        <v>225</v>
      </c>
      <c r="B4728" t="s">
        <v>279</v>
      </c>
      <c r="C4728" t="s">
        <v>36</v>
      </c>
      <c r="D4728" t="s">
        <v>80</v>
      </c>
      <c r="E4728">
        <v>532.87199999999996</v>
      </c>
      <c r="F4728">
        <v>3</v>
      </c>
      <c r="G4728">
        <v>7.9899999999999984</v>
      </c>
      <c r="H4728">
        <v>3.9899999999999984</v>
      </c>
      <c r="I4728">
        <v>1</v>
      </c>
      <c r="J4728" s="13">
        <v>39929</v>
      </c>
      <c r="K4728" s="13">
        <v>39947</v>
      </c>
      <c r="L4728" t="s">
        <v>321</v>
      </c>
      <c r="M4728">
        <v>12.979999999999997</v>
      </c>
      <c r="N4728">
        <v>519.89199999999994</v>
      </c>
      <c r="O4728" t="s">
        <v>192</v>
      </c>
      <c r="P4728" t="s">
        <v>323</v>
      </c>
      <c r="Q4728">
        <v>4</v>
      </c>
      <c r="R4728" t="s">
        <v>326</v>
      </c>
      <c r="S4728" s="13">
        <v>-18</v>
      </c>
      <c r="T4728">
        <v>18</v>
      </c>
      <c r="U4728">
        <v>222.03</v>
      </c>
      <c r="V4728">
        <v>222.03</v>
      </c>
      <c r="W4728">
        <v>8167</v>
      </c>
    </row>
    <row r="4729" spans="1:23" x14ac:dyDescent="0.5">
      <c r="A4729" t="s">
        <v>224</v>
      </c>
      <c r="B4729" t="s">
        <v>279</v>
      </c>
      <c r="C4729" t="s">
        <v>36</v>
      </c>
      <c r="D4729" t="s">
        <v>80</v>
      </c>
      <c r="E4729">
        <v>532.87199999999996</v>
      </c>
      <c r="F4729">
        <v>3</v>
      </c>
      <c r="G4729">
        <v>6.1400000000000006</v>
      </c>
      <c r="H4729">
        <v>6.1400000000000006</v>
      </c>
      <c r="I4729">
        <v>1</v>
      </c>
      <c r="J4729" s="13">
        <v>39914</v>
      </c>
      <c r="K4729" s="13">
        <v>39931</v>
      </c>
      <c r="L4729" t="s">
        <v>313</v>
      </c>
      <c r="M4729">
        <v>13.280000000000001</v>
      </c>
      <c r="N4729">
        <v>519.59199999999998</v>
      </c>
      <c r="O4729" t="s">
        <v>192</v>
      </c>
      <c r="P4729" t="s">
        <v>323</v>
      </c>
      <c r="Q4729">
        <v>4</v>
      </c>
      <c r="R4729" t="s">
        <v>326</v>
      </c>
      <c r="S4729" s="13">
        <v>-17</v>
      </c>
      <c r="T4729">
        <v>17</v>
      </c>
      <c r="U4729">
        <v>222.03</v>
      </c>
      <c r="V4729">
        <v>222.03</v>
      </c>
      <c r="W4729">
        <v>8167</v>
      </c>
    </row>
    <row r="4730" spans="1:23" x14ac:dyDescent="0.5">
      <c r="A4730" t="s">
        <v>221</v>
      </c>
      <c r="B4730" t="s">
        <v>279</v>
      </c>
      <c r="C4730" t="s">
        <v>36</v>
      </c>
      <c r="D4730" t="s">
        <v>80</v>
      </c>
      <c r="E4730">
        <v>532.87199999999996</v>
      </c>
      <c r="F4730">
        <v>3</v>
      </c>
      <c r="G4730">
        <v>7.8799999999999955</v>
      </c>
      <c r="H4730">
        <v>4.8799999999999955</v>
      </c>
      <c r="I4730">
        <v>1</v>
      </c>
      <c r="J4730" s="13">
        <v>39895</v>
      </c>
      <c r="K4730" s="13">
        <v>39913</v>
      </c>
      <c r="L4730" t="s">
        <v>322</v>
      </c>
      <c r="M4730">
        <v>13.759999999999991</v>
      </c>
      <c r="N4730">
        <v>519.11199999999997</v>
      </c>
      <c r="O4730" t="s">
        <v>192</v>
      </c>
      <c r="P4730" t="s">
        <v>327</v>
      </c>
      <c r="Q4730">
        <v>3</v>
      </c>
      <c r="R4730" t="s">
        <v>328</v>
      </c>
      <c r="S4730" s="13">
        <v>-18</v>
      </c>
      <c r="T4730">
        <v>18</v>
      </c>
      <c r="U4730">
        <v>222.03</v>
      </c>
      <c r="V4730">
        <v>222.03</v>
      </c>
      <c r="W4730">
        <v>8167</v>
      </c>
    </row>
    <row r="4731" spans="1:23" x14ac:dyDescent="0.5">
      <c r="A4731" t="s">
        <v>221</v>
      </c>
      <c r="B4731" t="s">
        <v>279</v>
      </c>
      <c r="C4731" t="s">
        <v>36</v>
      </c>
      <c r="D4731" t="s">
        <v>80</v>
      </c>
      <c r="E4731">
        <v>532.87199999999996</v>
      </c>
      <c r="F4731">
        <v>3</v>
      </c>
      <c r="G4731">
        <v>6.2000000000000028</v>
      </c>
      <c r="H4731">
        <v>3.2000000000000028</v>
      </c>
      <c r="I4731">
        <v>1</v>
      </c>
      <c r="J4731" s="13">
        <v>39852</v>
      </c>
      <c r="K4731" s="13">
        <v>39864</v>
      </c>
      <c r="L4731" t="s">
        <v>322</v>
      </c>
      <c r="M4731">
        <v>10.400000000000006</v>
      </c>
      <c r="N4731">
        <v>522.47199999999998</v>
      </c>
      <c r="O4731" t="s">
        <v>192</v>
      </c>
      <c r="P4731" t="s">
        <v>327</v>
      </c>
      <c r="Q4731">
        <v>2</v>
      </c>
      <c r="R4731" t="s">
        <v>329</v>
      </c>
      <c r="S4731" s="13">
        <v>-12</v>
      </c>
      <c r="T4731">
        <v>12</v>
      </c>
      <c r="U4731">
        <v>222.03</v>
      </c>
      <c r="V4731">
        <v>222.03</v>
      </c>
      <c r="W4731">
        <v>8167</v>
      </c>
    </row>
    <row r="4732" spans="1:23" x14ac:dyDescent="0.5">
      <c r="A4732" t="s">
        <v>226</v>
      </c>
      <c r="B4732" t="s">
        <v>279</v>
      </c>
      <c r="C4732" t="s">
        <v>36</v>
      </c>
      <c r="D4732" t="s">
        <v>80</v>
      </c>
      <c r="E4732">
        <v>532.87199999999996</v>
      </c>
      <c r="F4732">
        <v>3</v>
      </c>
      <c r="G4732">
        <v>9.4500000000000028</v>
      </c>
      <c r="H4732">
        <v>3.4500000000000028</v>
      </c>
      <c r="I4732">
        <v>1</v>
      </c>
      <c r="J4732" s="13">
        <v>39822</v>
      </c>
      <c r="K4732" s="13">
        <v>39842</v>
      </c>
      <c r="L4732" t="s">
        <v>315</v>
      </c>
      <c r="M4732">
        <v>13.900000000000006</v>
      </c>
      <c r="N4732">
        <v>518.97199999999998</v>
      </c>
      <c r="O4732" t="s">
        <v>192</v>
      </c>
      <c r="P4732" t="s">
        <v>327</v>
      </c>
      <c r="Q4732">
        <v>1</v>
      </c>
      <c r="R4732" t="s">
        <v>330</v>
      </c>
      <c r="S4732" s="13">
        <v>-20</v>
      </c>
      <c r="T4732">
        <v>20</v>
      </c>
      <c r="U4732">
        <v>222.03</v>
      </c>
      <c r="V4732">
        <v>222.03</v>
      </c>
      <c r="W4732">
        <v>8167</v>
      </c>
    </row>
    <row r="4733" spans="1:23" x14ac:dyDescent="0.5">
      <c r="A4733" t="s">
        <v>225</v>
      </c>
      <c r="B4733" t="s">
        <v>279</v>
      </c>
      <c r="C4733" t="s">
        <v>36</v>
      </c>
      <c r="D4733" t="s">
        <v>80</v>
      </c>
      <c r="E4733">
        <v>532.87199999999996</v>
      </c>
      <c r="F4733">
        <v>3</v>
      </c>
      <c r="G4733">
        <v>9.2199999999999989</v>
      </c>
      <c r="H4733">
        <v>4.2199999999999989</v>
      </c>
      <c r="I4733">
        <v>1</v>
      </c>
      <c r="J4733" s="13">
        <v>39819</v>
      </c>
      <c r="K4733" s="13">
        <v>39833</v>
      </c>
      <c r="L4733" t="s">
        <v>321</v>
      </c>
      <c r="M4733">
        <v>14.439999999999998</v>
      </c>
      <c r="N4733">
        <v>518.43200000000002</v>
      </c>
      <c r="O4733" t="s">
        <v>192</v>
      </c>
      <c r="P4733" t="s">
        <v>327</v>
      </c>
      <c r="Q4733">
        <v>1</v>
      </c>
      <c r="R4733" t="s">
        <v>330</v>
      </c>
      <c r="S4733" s="13">
        <v>-14</v>
      </c>
      <c r="T4733">
        <v>14</v>
      </c>
      <c r="U4733">
        <v>222.03</v>
      </c>
      <c r="V4733">
        <v>222.03</v>
      </c>
      <c r="W4733">
        <v>8167</v>
      </c>
    </row>
    <row r="4734" spans="1:23" x14ac:dyDescent="0.5">
      <c r="A4734" t="s">
        <v>228</v>
      </c>
      <c r="B4734" t="s">
        <v>279</v>
      </c>
      <c r="C4734" t="s">
        <v>36</v>
      </c>
      <c r="D4734" t="s">
        <v>80</v>
      </c>
      <c r="E4734">
        <v>532.87199999999996</v>
      </c>
      <c r="F4734">
        <v>3</v>
      </c>
      <c r="G4734">
        <v>8.6499999999999986</v>
      </c>
      <c r="H4734">
        <v>4.6499999999999986</v>
      </c>
      <c r="I4734">
        <v>1</v>
      </c>
      <c r="J4734" s="13">
        <v>39806</v>
      </c>
      <c r="K4734" s="13">
        <v>39823</v>
      </c>
      <c r="L4734" t="s">
        <v>310</v>
      </c>
      <c r="M4734">
        <v>14.299999999999997</v>
      </c>
      <c r="N4734">
        <v>518.572</v>
      </c>
      <c r="O4734" t="s">
        <v>191</v>
      </c>
      <c r="P4734" t="s">
        <v>308</v>
      </c>
      <c r="Q4734">
        <v>12</v>
      </c>
      <c r="R4734" t="s">
        <v>309</v>
      </c>
      <c r="S4734" s="13">
        <v>-17</v>
      </c>
      <c r="T4734">
        <v>17</v>
      </c>
      <c r="U4734">
        <v>222.03</v>
      </c>
      <c r="V4734">
        <v>222.03</v>
      </c>
      <c r="W4734">
        <v>8167</v>
      </c>
    </row>
    <row r="4735" spans="1:23" x14ac:dyDescent="0.5">
      <c r="A4735" t="s">
        <v>225</v>
      </c>
      <c r="B4735" t="s">
        <v>279</v>
      </c>
      <c r="C4735" t="s">
        <v>36</v>
      </c>
      <c r="D4735" t="s">
        <v>80</v>
      </c>
      <c r="E4735">
        <v>532.87199999999996</v>
      </c>
      <c r="F4735">
        <v>3</v>
      </c>
      <c r="G4735">
        <v>8.1199999999999974</v>
      </c>
      <c r="H4735">
        <v>5.1199999999999974</v>
      </c>
      <c r="I4735">
        <v>1</v>
      </c>
      <c r="J4735" s="13">
        <v>39768</v>
      </c>
      <c r="K4735" s="13">
        <v>39787</v>
      </c>
      <c r="L4735" t="s">
        <v>321</v>
      </c>
      <c r="M4735">
        <v>14.239999999999995</v>
      </c>
      <c r="N4735">
        <v>518.63199999999995</v>
      </c>
      <c r="O4735" t="s">
        <v>191</v>
      </c>
      <c r="P4735" t="s">
        <v>308</v>
      </c>
      <c r="Q4735">
        <v>11</v>
      </c>
      <c r="R4735" t="s">
        <v>312</v>
      </c>
      <c r="S4735" s="13">
        <v>-19</v>
      </c>
      <c r="T4735">
        <v>19</v>
      </c>
      <c r="U4735">
        <v>222.03</v>
      </c>
      <c r="V4735">
        <v>222.03</v>
      </c>
      <c r="W4735">
        <v>8167</v>
      </c>
    </row>
    <row r="4736" spans="1:23" x14ac:dyDescent="0.5">
      <c r="A4736" t="s">
        <v>227</v>
      </c>
      <c r="B4736" t="s">
        <v>279</v>
      </c>
      <c r="C4736" t="s">
        <v>36</v>
      </c>
      <c r="D4736" t="s">
        <v>80</v>
      </c>
      <c r="E4736">
        <v>532.87199999999996</v>
      </c>
      <c r="F4736">
        <v>3</v>
      </c>
      <c r="G4736">
        <v>6.68</v>
      </c>
      <c r="H4736">
        <v>4.68</v>
      </c>
      <c r="I4736">
        <v>1</v>
      </c>
      <c r="J4736" s="13">
        <v>39700</v>
      </c>
      <c r="K4736" s="13">
        <v>39717</v>
      </c>
      <c r="L4736" t="s">
        <v>311</v>
      </c>
      <c r="M4736">
        <v>12.36</v>
      </c>
      <c r="N4736">
        <v>520.51199999999994</v>
      </c>
      <c r="O4736" t="s">
        <v>191</v>
      </c>
      <c r="P4736" t="s">
        <v>316</v>
      </c>
      <c r="Q4736">
        <v>9</v>
      </c>
      <c r="R4736" t="s">
        <v>317</v>
      </c>
      <c r="S4736" s="13">
        <v>-17</v>
      </c>
      <c r="T4736">
        <v>17</v>
      </c>
      <c r="U4736">
        <v>222.03</v>
      </c>
      <c r="V4736">
        <v>222.03</v>
      </c>
      <c r="W4736">
        <v>8167</v>
      </c>
    </row>
    <row r="4737" spans="1:23" x14ac:dyDescent="0.5">
      <c r="A4737" t="s">
        <v>224</v>
      </c>
      <c r="B4737" t="s">
        <v>279</v>
      </c>
      <c r="C4737" t="s">
        <v>36</v>
      </c>
      <c r="D4737" t="s">
        <v>80</v>
      </c>
      <c r="E4737">
        <v>532.87199999999996</v>
      </c>
      <c r="F4737">
        <v>3</v>
      </c>
      <c r="G4737">
        <v>9.9899999999999984</v>
      </c>
      <c r="H4737">
        <v>4.9899999999999984</v>
      </c>
      <c r="I4737">
        <v>1</v>
      </c>
      <c r="J4737" s="13">
        <v>39694</v>
      </c>
      <c r="K4737" s="13">
        <v>39709</v>
      </c>
      <c r="L4737" t="s">
        <v>313</v>
      </c>
      <c r="M4737">
        <v>15.979999999999997</v>
      </c>
      <c r="N4737">
        <v>516.89199999999994</v>
      </c>
      <c r="O4737" t="s">
        <v>191</v>
      </c>
      <c r="P4737" t="s">
        <v>316</v>
      </c>
      <c r="Q4737">
        <v>9</v>
      </c>
      <c r="R4737" t="s">
        <v>317</v>
      </c>
      <c r="S4737" s="13">
        <v>-15</v>
      </c>
      <c r="T4737">
        <v>15</v>
      </c>
      <c r="U4737">
        <v>222.03</v>
      </c>
      <c r="V4737">
        <v>222.03</v>
      </c>
      <c r="W4737">
        <v>8167</v>
      </c>
    </row>
    <row r="4738" spans="1:23" x14ac:dyDescent="0.5">
      <c r="A4738" t="s">
        <v>224</v>
      </c>
      <c r="B4738" t="s">
        <v>279</v>
      </c>
      <c r="C4738" t="s">
        <v>36</v>
      </c>
      <c r="D4738" t="s">
        <v>80</v>
      </c>
      <c r="E4738">
        <v>532.87199999999996</v>
      </c>
      <c r="F4738">
        <v>3</v>
      </c>
      <c r="G4738">
        <v>6.4500000000000028</v>
      </c>
      <c r="H4738">
        <v>3.4500000000000028</v>
      </c>
      <c r="I4738">
        <v>1</v>
      </c>
      <c r="J4738" s="13">
        <v>39659</v>
      </c>
      <c r="K4738" s="13">
        <v>39673</v>
      </c>
      <c r="L4738" t="s">
        <v>313</v>
      </c>
      <c r="M4738">
        <v>10.900000000000006</v>
      </c>
      <c r="N4738">
        <v>521.97199999999998</v>
      </c>
      <c r="O4738" t="s">
        <v>191</v>
      </c>
      <c r="P4738" t="s">
        <v>316</v>
      </c>
      <c r="Q4738">
        <v>7</v>
      </c>
      <c r="R4738" t="s">
        <v>320</v>
      </c>
      <c r="S4738" s="13">
        <v>-14</v>
      </c>
      <c r="T4738">
        <v>14</v>
      </c>
      <c r="U4738">
        <v>222.03</v>
      </c>
      <c r="V4738">
        <v>222.03</v>
      </c>
      <c r="W4738">
        <v>8167</v>
      </c>
    </row>
    <row r="4739" spans="1:23" x14ac:dyDescent="0.5">
      <c r="A4739" t="s">
        <v>227</v>
      </c>
      <c r="B4739" t="s">
        <v>279</v>
      </c>
      <c r="C4739" t="s">
        <v>36</v>
      </c>
      <c r="D4739" t="s">
        <v>80</v>
      </c>
      <c r="E4739">
        <v>532.87199999999996</v>
      </c>
      <c r="F4739">
        <v>3</v>
      </c>
      <c r="G4739">
        <v>9</v>
      </c>
      <c r="H4739">
        <v>6</v>
      </c>
      <c r="I4739">
        <v>1</v>
      </c>
      <c r="J4739" s="13">
        <v>39609</v>
      </c>
      <c r="K4739" s="13">
        <v>39622</v>
      </c>
      <c r="L4739" t="s">
        <v>311</v>
      </c>
      <c r="M4739">
        <v>16</v>
      </c>
      <c r="N4739">
        <v>516.87199999999996</v>
      </c>
      <c r="O4739" t="s">
        <v>191</v>
      </c>
      <c r="P4739" t="s">
        <v>323</v>
      </c>
      <c r="Q4739">
        <v>6</v>
      </c>
      <c r="R4739" t="s">
        <v>324</v>
      </c>
      <c r="S4739" s="13">
        <v>-13</v>
      </c>
      <c r="T4739">
        <v>13</v>
      </c>
      <c r="U4739">
        <v>222.03</v>
      </c>
      <c r="V4739">
        <v>222.03</v>
      </c>
      <c r="W4739">
        <v>8167</v>
      </c>
    </row>
    <row r="4740" spans="1:23" x14ac:dyDescent="0.5">
      <c r="A4740" t="s">
        <v>226</v>
      </c>
      <c r="B4740" t="s">
        <v>279</v>
      </c>
      <c r="C4740" t="s">
        <v>36</v>
      </c>
      <c r="D4740" t="s">
        <v>80</v>
      </c>
      <c r="E4740">
        <v>532.87199999999996</v>
      </c>
      <c r="F4740">
        <v>3</v>
      </c>
      <c r="G4740">
        <v>5.25</v>
      </c>
      <c r="H4740">
        <v>5.25</v>
      </c>
      <c r="I4740">
        <v>1</v>
      </c>
      <c r="J4740" s="13">
        <v>39540</v>
      </c>
      <c r="K4740" s="13">
        <v>39551</v>
      </c>
      <c r="L4740" t="s">
        <v>315</v>
      </c>
      <c r="M4740">
        <v>11.5</v>
      </c>
      <c r="N4740">
        <v>521.37199999999996</v>
      </c>
      <c r="O4740" t="s">
        <v>191</v>
      </c>
      <c r="P4740" t="s">
        <v>323</v>
      </c>
      <c r="Q4740">
        <v>4</v>
      </c>
      <c r="R4740" t="s">
        <v>326</v>
      </c>
      <c r="S4740" s="13">
        <v>-11</v>
      </c>
      <c r="T4740">
        <v>11</v>
      </c>
      <c r="U4740">
        <v>222.03</v>
      </c>
      <c r="V4740">
        <v>222.03</v>
      </c>
      <c r="W4740">
        <v>8167</v>
      </c>
    </row>
    <row r="4741" spans="1:23" x14ac:dyDescent="0.5">
      <c r="A4741" t="s">
        <v>227</v>
      </c>
      <c r="B4741" t="s">
        <v>279</v>
      </c>
      <c r="C4741" t="s">
        <v>36</v>
      </c>
      <c r="D4741" t="s">
        <v>80</v>
      </c>
      <c r="E4741">
        <v>532.87199999999996</v>
      </c>
      <c r="F4741">
        <v>3</v>
      </c>
      <c r="G4741">
        <v>8.3299999999999983</v>
      </c>
      <c r="H4741">
        <v>4.3299999999999983</v>
      </c>
      <c r="I4741">
        <v>1</v>
      </c>
      <c r="J4741" s="13">
        <v>39411</v>
      </c>
      <c r="K4741" s="13">
        <v>39418</v>
      </c>
      <c r="L4741" t="s">
        <v>311</v>
      </c>
      <c r="M4741">
        <v>13.659999999999997</v>
      </c>
      <c r="N4741">
        <v>519.21199999999999</v>
      </c>
      <c r="O4741" t="s">
        <v>190</v>
      </c>
      <c r="P4741" t="s">
        <v>308</v>
      </c>
      <c r="Q4741">
        <v>11</v>
      </c>
      <c r="R4741" t="s">
        <v>312</v>
      </c>
      <c r="S4741" s="13">
        <v>-7</v>
      </c>
      <c r="T4741">
        <v>7</v>
      </c>
      <c r="U4741">
        <v>222.03</v>
      </c>
      <c r="V4741">
        <v>222.03</v>
      </c>
      <c r="W4741">
        <v>8167</v>
      </c>
    </row>
    <row r="4742" spans="1:23" x14ac:dyDescent="0.5">
      <c r="A4742" t="s">
        <v>220</v>
      </c>
      <c r="B4742" t="s">
        <v>279</v>
      </c>
      <c r="C4742" t="s">
        <v>36</v>
      </c>
      <c r="D4742" t="s">
        <v>80</v>
      </c>
      <c r="E4742">
        <v>532.87199999999996</v>
      </c>
      <c r="F4742">
        <v>3</v>
      </c>
      <c r="G4742">
        <v>6.6099999999999994</v>
      </c>
      <c r="H4742">
        <v>6.6099999999999994</v>
      </c>
      <c r="I4742">
        <v>1</v>
      </c>
      <c r="J4742" s="13">
        <v>39339</v>
      </c>
      <c r="K4742" s="13">
        <v>39358</v>
      </c>
      <c r="L4742" t="s">
        <v>318</v>
      </c>
      <c r="M4742">
        <v>14.219999999999999</v>
      </c>
      <c r="N4742">
        <v>518.65199999999993</v>
      </c>
      <c r="O4742" t="s">
        <v>190</v>
      </c>
      <c r="P4742" t="s">
        <v>316</v>
      </c>
      <c r="Q4742">
        <v>9</v>
      </c>
      <c r="R4742" t="s">
        <v>317</v>
      </c>
      <c r="S4742" s="13">
        <v>-19</v>
      </c>
      <c r="T4742">
        <v>19</v>
      </c>
      <c r="U4742">
        <v>222.03</v>
      </c>
      <c r="V4742">
        <v>222.03</v>
      </c>
      <c r="W4742">
        <v>8167</v>
      </c>
    </row>
    <row r="4743" spans="1:23" x14ac:dyDescent="0.5">
      <c r="A4743" t="s">
        <v>223</v>
      </c>
      <c r="B4743" t="s">
        <v>279</v>
      </c>
      <c r="C4743" t="s">
        <v>36</v>
      </c>
      <c r="D4743" t="s">
        <v>80</v>
      </c>
      <c r="E4743">
        <v>532.87199999999996</v>
      </c>
      <c r="F4743">
        <v>3</v>
      </c>
      <c r="G4743">
        <v>5.25</v>
      </c>
      <c r="H4743">
        <v>4.25</v>
      </c>
      <c r="I4743">
        <v>1</v>
      </c>
      <c r="J4743" s="13">
        <v>39335</v>
      </c>
      <c r="K4743" s="13">
        <v>39350</v>
      </c>
      <c r="L4743" t="s">
        <v>307</v>
      </c>
      <c r="M4743">
        <v>10.5</v>
      </c>
      <c r="N4743">
        <v>522.37199999999996</v>
      </c>
      <c r="O4743" t="s">
        <v>190</v>
      </c>
      <c r="P4743" t="s">
        <v>316</v>
      </c>
      <c r="Q4743">
        <v>9</v>
      </c>
      <c r="R4743" t="s">
        <v>317</v>
      </c>
      <c r="S4743" s="13">
        <v>-15</v>
      </c>
      <c r="T4743">
        <v>15</v>
      </c>
      <c r="U4743">
        <v>222.03</v>
      </c>
      <c r="V4743">
        <v>222.03</v>
      </c>
      <c r="W4743">
        <v>8167</v>
      </c>
    </row>
    <row r="4744" spans="1:23" x14ac:dyDescent="0.5">
      <c r="A4744" t="s">
        <v>228</v>
      </c>
      <c r="B4744" t="s">
        <v>279</v>
      </c>
      <c r="C4744" t="s">
        <v>36</v>
      </c>
      <c r="D4744" t="s">
        <v>80</v>
      </c>
      <c r="E4744">
        <v>532.87199999999996</v>
      </c>
      <c r="F4744">
        <v>3</v>
      </c>
      <c r="G4744">
        <v>7.9899999999999984</v>
      </c>
      <c r="H4744">
        <v>6.9899999999999984</v>
      </c>
      <c r="I4744">
        <v>1</v>
      </c>
      <c r="J4744" s="13">
        <v>39291</v>
      </c>
      <c r="K4744" s="13">
        <v>39304</v>
      </c>
      <c r="L4744" t="s">
        <v>310</v>
      </c>
      <c r="M4744">
        <v>15.979999999999997</v>
      </c>
      <c r="N4744">
        <v>516.89199999999994</v>
      </c>
      <c r="O4744" t="s">
        <v>190</v>
      </c>
      <c r="P4744" t="s">
        <v>316</v>
      </c>
      <c r="Q4744">
        <v>7</v>
      </c>
      <c r="R4744" t="s">
        <v>320</v>
      </c>
      <c r="S4744" s="13">
        <v>-13</v>
      </c>
      <c r="T4744">
        <v>13</v>
      </c>
      <c r="U4744">
        <v>222.03</v>
      </c>
      <c r="V4744">
        <v>222.03</v>
      </c>
      <c r="W4744">
        <v>8167</v>
      </c>
    </row>
    <row r="4745" spans="1:23" x14ac:dyDescent="0.5">
      <c r="A4745" t="s">
        <v>221</v>
      </c>
      <c r="B4745" t="s">
        <v>279</v>
      </c>
      <c r="C4745" t="s">
        <v>36</v>
      </c>
      <c r="D4745" t="s">
        <v>80</v>
      </c>
      <c r="E4745">
        <v>532.87199999999996</v>
      </c>
      <c r="F4745">
        <v>3</v>
      </c>
      <c r="G4745">
        <v>8</v>
      </c>
      <c r="H4745">
        <v>4</v>
      </c>
      <c r="I4745">
        <v>1</v>
      </c>
      <c r="J4745" s="13">
        <v>39155</v>
      </c>
      <c r="K4745" s="13">
        <v>39175</v>
      </c>
      <c r="L4745" t="s">
        <v>322</v>
      </c>
      <c r="M4745">
        <v>13</v>
      </c>
      <c r="N4745">
        <v>519.87199999999996</v>
      </c>
      <c r="O4745" t="s">
        <v>190</v>
      </c>
      <c r="P4745" t="s">
        <v>327</v>
      </c>
      <c r="Q4745">
        <v>3</v>
      </c>
      <c r="R4745" t="s">
        <v>328</v>
      </c>
      <c r="S4745" s="13">
        <v>-20</v>
      </c>
      <c r="T4745">
        <v>20</v>
      </c>
      <c r="U4745">
        <v>222.03</v>
      </c>
      <c r="V4745">
        <v>222.03</v>
      </c>
      <c r="W4745">
        <v>8167</v>
      </c>
    </row>
    <row r="4746" spans="1:23" x14ac:dyDescent="0.5">
      <c r="A4746" t="s">
        <v>225</v>
      </c>
      <c r="B4746" t="s">
        <v>279</v>
      </c>
      <c r="C4746" t="s">
        <v>36</v>
      </c>
      <c r="D4746" t="s">
        <v>80</v>
      </c>
      <c r="E4746">
        <v>532.87199999999996</v>
      </c>
      <c r="F4746">
        <v>3</v>
      </c>
      <c r="G4746">
        <v>5</v>
      </c>
      <c r="H4746">
        <v>5</v>
      </c>
      <c r="I4746">
        <v>1</v>
      </c>
      <c r="J4746" s="13">
        <v>39153</v>
      </c>
      <c r="K4746" s="13">
        <v>39173</v>
      </c>
      <c r="L4746" t="s">
        <v>321</v>
      </c>
      <c r="M4746">
        <v>11</v>
      </c>
      <c r="N4746">
        <v>521.87199999999996</v>
      </c>
      <c r="O4746" t="s">
        <v>190</v>
      </c>
      <c r="P4746" t="s">
        <v>327</v>
      </c>
      <c r="Q4746">
        <v>3</v>
      </c>
      <c r="R4746" t="s">
        <v>328</v>
      </c>
      <c r="S4746" s="13">
        <v>-20</v>
      </c>
      <c r="T4746">
        <v>20</v>
      </c>
      <c r="U4746">
        <v>222.03</v>
      </c>
      <c r="V4746">
        <v>222.03</v>
      </c>
      <c r="W4746">
        <v>8167</v>
      </c>
    </row>
    <row r="4747" spans="1:23" x14ac:dyDescent="0.5">
      <c r="A4747" t="s">
        <v>225</v>
      </c>
      <c r="B4747" t="s">
        <v>279</v>
      </c>
      <c r="C4747" t="s">
        <v>36</v>
      </c>
      <c r="D4747" t="s">
        <v>80</v>
      </c>
      <c r="E4747">
        <v>532.87199999999996</v>
      </c>
      <c r="F4747">
        <v>3</v>
      </c>
      <c r="G4747">
        <v>9.1199999999999974</v>
      </c>
      <c r="H4747">
        <v>6.1199999999999974</v>
      </c>
      <c r="I4747">
        <v>1</v>
      </c>
      <c r="J4747" s="13">
        <v>38999</v>
      </c>
      <c r="K4747" s="13">
        <v>39009</v>
      </c>
      <c r="L4747" t="s">
        <v>321</v>
      </c>
      <c r="M4747">
        <v>16.239999999999995</v>
      </c>
      <c r="N4747">
        <v>516.63199999999995</v>
      </c>
      <c r="O4747" t="s">
        <v>189</v>
      </c>
      <c r="P4747" t="s">
        <v>308</v>
      </c>
      <c r="Q4747">
        <v>10</v>
      </c>
      <c r="R4747" t="s">
        <v>314</v>
      </c>
      <c r="S4747" s="13">
        <v>-10</v>
      </c>
      <c r="T4747">
        <v>10</v>
      </c>
      <c r="U4747">
        <v>222.03</v>
      </c>
      <c r="V4747">
        <v>222.03</v>
      </c>
      <c r="W4747">
        <v>8167</v>
      </c>
    </row>
    <row r="4748" spans="1:23" x14ac:dyDescent="0.5">
      <c r="A4748" t="s">
        <v>220</v>
      </c>
      <c r="B4748" t="s">
        <v>279</v>
      </c>
      <c r="C4748" t="s">
        <v>36</v>
      </c>
      <c r="D4748" t="s">
        <v>80</v>
      </c>
      <c r="E4748">
        <v>532.87199999999996</v>
      </c>
      <c r="F4748">
        <v>3</v>
      </c>
      <c r="G4748">
        <v>6.8599999999999994</v>
      </c>
      <c r="H4748">
        <v>6.8599999999999994</v>
      </c>
      <c r="I4748">
        <v>1</v>
      </c>
      <c r="J4748" s="13">
        <v>38412</v>
      </c>
      <c r="K4748" s="13">
        <v>38424</v>
      </c>
      <c r="L4748" t="s">
        <v>318</v>
      </c>
      <c r="M4748">
        <v>14.719999999999999</v>
      </c>
      <c r="N4748">
        <v>518.15199999999993</v>
      </c>
      <c r="O4748" t="s">
        <v>332</v>
      </c>
      <c r="P4748" t="s">
        <v>327</v>
      </c>
      <c r="Q4748">
        <v>3</v>
      </c>
      <c r="R4748" t="s">
        <v>328</v>
      </c>
      <c r="S4748" s="13">
        <v>-12</v>
      </c>
      <c r="T4748">
        <v>12</v>
      </c>
      <c r="U4748">
        <v>222.03</v>
      </c>
      <c r="V4748">
        <v>222.03</v>
      </c>
      <c r="W4748">
        <v>8167</v>
      </c>
    </row>
    <row r="4749" spans="1:23" x14ac:dyDescent="0.5">
      <c r="A4749" t="s">
        <v>223</v>
      </c>
      <c r="B4749" t="s">
        <v>279</v>
      </c>
      <c r="C4749" t="s">
        <v>36</v>
      </c>
      <c r="D4749" t="s">
        <v>80</v>
      </c>
      <c r="E4749">
        <v>532.87199999999996</v>
      </c>
      <c r="F4749">
        <v>3</v>
      </c>
      <c r="G4749">
        <v>10</v>
      </c>
      <c r="H4749">
        <v>3</v>
      </c>
      <c r="I4749">
        <v>1</v>
      </c>
      <c r="J4749" s="13">
        <v>38352</v>
      </c>
      <c r="K4749" s="13">
        <v>38367</v>
      </c>
      <c r="L4749" t="s">
        <v>307</v>
      </c>
      <c r="M4749">
        <v>14</v>
      </c>
      <c r="N4749">
        <v>518.87199999999996</v>
      </c>
      <c r="O4749" t="s">
        <v>188</v>
      </c>
      <c r="P4749" t="s">
        <v>308</v>
      </c>
      <c r="Q4749">
        <v>12</v>
      </c>
      <c r="R4749" t="s">
        <v>309</v>
      </c>
      <c r="S4749" s="13">
        <v>-15</v>
      </c>
      <c r="T4749">
        <v>15</v>
      </c>
      <c r="U4749">
        <v>222.03</v>
      </c>
      <c r="V4749">
        <v>222.03</v>
      </c>
      <c r="W4749">
        <v>8167</v>
      </c>
    </row>
    <row r="4750" spans="1:23" x14ac:dyDescent="0.5">
      <c r="A4750" t="s">
        <v>220</v>
      </c>
      <c r="B4750" t="s">
        <v>279</v>
      </c>
      <c r="C4750" t="s">
        <v>36</v>
      </c>
      <c r="D4750" t="s">
        <v>80</v>
      </c>
      <c r="E4750">
        <v>532.87199999999996</v>
      </c>
      <c r="F4750">
        <v>3</v>
      </c>
      <c r="G4750">
        <v>5.1199999999999974</v>
      </c>
      <c r="H4750">
        <v>6.1199999999999974</v>
      </c>
      <c r="I4750">
        <v>1</v>
      </c>
      <c r="J4750" s="13">
        <v>38326</v>
      </c>
      <c r="K4750" s="13">
        <v>38344</v>
      </c>
      <c r="L4750" t="s">
        <v>318</v>
      </c>
      <c r="M4750">
        <v>12.239999999999995</v>
      </c>
      <c r="N4750">
        <v>520.63199999999995</v>
      </c>
      <c r="O4750" t="s">
        <v>188</v>
      </c>
      <c r="P4750" t="s">
        <v>308</v>
      </c>
      <c r="Q4750">
        <v>12</v>
      </c>
      <c r="R4750" t="s">
        <v>309</v>
      </c>
      <c r="S4750" s="13">
        <v>-18</v>
      </c>
      <c r="T4750">
        <v>18</v>
      </c>
      <c r="U4750">
        <v>222.03</v>
      </c>
      <c r="V4750">
        <v>222.03</v>
      </c>
      <c r="W4750">
        <v>8167</v>
      </c>
    </row>
    <row r="4751" spans="1:23" x14ac:dyDescent="0.5">
      <c r="A4751" t="s">
        <v>220</v>
      </c>
      <c r="B4751" t="s">
        <v>279</v>
      </c>
      <c r="C4751" t="s">
        <v>36</v>
      </c>
      <c r="D4751" t="s">
        <v>80</v>
      </c>
      <c r="E4751">
        <v>532.87199999999996</v>
      </c>
      <c r="F4751">
        <v>3</v>
      </c>
      <c r="G4751">
        <v>7.25</v>
      </c>
      <c r="H4751">
        <v>3.25</v>
      </c>
      <c r="I4751">
        <v>1</v>
      </c>
      <c r="J4751" s="13">
        <v>38288</v>
      </c>
      <c r="K4751" s="13">
        <v>38305</v>
      </c>
      <c r="L4751" t="s">
        <v>318</v>
      </c>
      <c r="M4751">
        <v>11.5</v>
      </c>
      <c r="N4751">
        <v>521.37199999999996</v>
      </c>
      <c r="O4751" t="s">
        <v>188</v>
      </c>
      <c r="P4751" t="s">
        <v>308</v>
      </c>
      <c r="Q4751">
        <v>10</v>
      </c>
      <c r="R4751" t="s">
        <v>314</v>
      </c>
      <c r="S4751" s="13">
        <v>-17</v>
      </c>
      <c r="T4751">
        <v>17</v>
      </c>
      <c r="U4751">
        <v>222.03</v>
      </c>
      <c r="V4751">
        <v>222.03</v>
      </c>
      <c r="W4751">
        <v>8167</v>
      </c>
    </row>
    <row r="4752" spans="1:23" x14ac:dyDescent="0.5">
      <c r="A4752" t="s">
        <v>227</v>
      </c>
      <c r="B4752" t="s">
        <v>279</v>
      </c>
      <c r="C4752" t="s">
        <v>36</v>
      </c>
      <c r="D4752" t="s">
        <v>80</v>
      </c>
      <c r="E4752">
        <v>532.87199999999996</v>
      </c>
      <c r="F4752">
        <v>3</v>
      </c>
      <c r="G4752">
        <v>10</v>
      </c>
      <c r="H4752">
        <v>7</v>
      </c>
      <c r="I4752">
        <v>1</v>
      </c>
      <c r="J4752" s="13">
        <v>38173</v>
      </c>
      <c r="K4752" s="13">
        <v>38180</v>
      </c>
      <c r="L4752" t="s">
        <v>311</v>
      </c>
      <c r="M4752">
        <v>18</v>
      </c>
      <c r="N4752">
        <v>514.87199999999996</v>
      </c>
      <c r="O4752" t="s">
        <v>188</v>
      </c>
      <c r="P4752" t="s">
        <v>316</v>
      </c>
      <c r="Q4752">
        <v>7</v>
      </c>
      <c r="R4752" t="s">
        <v>320</v>
      </c>
      <c r="S4752" s="13">
        <v>-7</v>
      </c>
      <c r="T4752">
        <v>7</v>
      </c>
      <c r="U4752">
        <v>222.03</v>
      </c>
      <c r="V4752">
        <v>222.03</v>
      </c>
      <c r="W4752">
        <v>8167</v>
      </c>
    </row>
    <row r="4753" spans="1:23" x14ac:dyDescent="0.5">
      <c r="A4753" t="s">
        <v>225</v>
      </c>
      <c r="B4753" t="s">
        <v>279</v>
      </c>
      <c r="C4753" t="s">
        <v>36</v>
      </c>
      <c r="D4753" t="s">
        <v>80</v>
      </c>
      <c r="E4753">
        <v>532.87199999999996</v>
      </c>
      <c r="F4753">
        <v>3</v>
      </c>
      <c r="G4753">
        <v>5.4500000000000028</v>
      </c>
      <c r="H4753">
        <v>6.4500000000000028</v>
      </c>
      <c r="I4753">
        <v>1</v>
      </c>
      <c r="J4753" s="13">
        <v>38044</v>
      </c>
      <c r="K4753" s="13">
        <v>38063</v>
      </c>
      <c r="L4753" t="s">
        <v>321</v>
      </c>
      <c r="M4753">
        <v>12.900000000000006</v>
      </c>
      <c r="N4753">
        <v>519.97199999999998</v>
      </c>
      <c r="O4753" t="s">
        <v>188</v>
      </c>
      <c r="P4753" t="s">
        <v>327</v>
      </c>
      <c r="Q4753">
        <v>2</v>
      </c>
      <c r="R4753" t="s">
        <v>329</v>
      </c>
      <c r="S4753" s="13">
        <v>-19</v>
      </c>
      <c r="T4753">
        <v>19</v>
      </c>
      <c r="U4753">
        <v>222.03</v>
      </c>
      <c r="V4753">
        <v>222.03</v>
      </c>
      <c r="W4753">
        <v>8167</v>
      </c>
    </row>
    <row r="4754" spans="1:23" x14ac:dyDescent="0.5">
      <c r="A4754" t="s">
        <v>227</v>
      </c>
      <c r="B4754" t="s">
        <v>279</v>
      </c>
      <c r="C4754" t="s">
        <v>36</v>
      </c>
      <c r="D4754" t="s">
        <v>80</v>
      </c>
      <c r="E4754">
        <v>532.87199999999996</v>
      </c>
      <c r="F4754">
        <v>3</v>
      </c>
      <c r="G4754">
        <v>6.990000000000002</v>
      </c>
      <c r="H4754">
        <v>3.990000000000002</v>
      </c>
      <c r="I4754">
        <v>1</v>
      </c>
      <c r="J4754" s="13">
        <v>37982</v>
      </c>
      <c r="K4754" s="13">
        <v>37996</v>
      </c>
      <c r="L4754" t="s">
        <v>311</v>
      </c>
      <c r="M4754">
        <v>11.980000000000004</v>
      </c>
      <c r="N4754">
        <v>520.89199999999994</v>
      </c>
      <c r="O4754" t="s">
        <v>187</v>
      </c>
      <c r="P4754" t="s">
        <v>308</v>
      </c>
      <c r="Q4754">
        <v>12</v>
      </c>
      <c r="R4754" t="s">
        <v>309</v>
      </c>
      <c r="S4754" s="13">
        <v>-14</v>
      </c>
      <c r="T4754">
        <v>14</v>
      </c>
      <c r="U4754">
        <v>222.03</v>
      </c>
      <c r="V4754">
        <v>222.03</v>
      </c>
      <c r="W4754">
        <v>8167</v>
      </c>
    </row>
    <row r="4755" spans="1:23" x14ac:dyDescent="0.5">
      <c r="A4755" t="s">
        <v>225</v>
      </c>
      <c r="B4755" t="s">
        <v>279</v>
      </c>
      <c r="C4755" t="s">
        <v>36</v>
      </c>
      <c r="D4755" t="s">
        <v>80</v>
      </c>
      <c r="E4755">
        <v>532.87199999999996</v>
      </c>
      <c r="F4755">
        <v>3</v>
      </c>
      <c r="G4755">
        <v>9</v>
      </c>
      <c r="H4755">
        <v>3</v>
      </c>
      <c r="I4755">
        <v>1</v>
      </c>
      <c r="J4755" s="13">
        <v>37949</v>
      </c>
      <c r="K4755" s="13">
        <v>37968</v>
      </c>
      <c r="L4755" t="s">
        <v>321</v>
      </c>
      <c r="M4755">
        <v>13</v>
      </c>
      <c r="N4755">
        <v>519.87199999999996</v>
      </c>
      <c r="O4755" t="s">
        <v>187</v>
      </c>
      <c r="P4755" t="s">
        <v>308</v>
      </c>
      <c r="Q4755">
        <v>11</v>
      </c>
      <c r="R4755" t="s">
        <v>312</v>
      </c>
      <c r="S4755" s="13">
        <v>-19</v>
      </c>
      <c r="T4755">
        <v>19</v>
      </c>
      <c r="U4755">
        <v>222.03</v>
      </c>
      <c r="V4755">
        <v>222.03</v>
      </c>
      <c r="W4755">
        <v>8167</v>
      </c>
    </row>
    <row r="4756" spans="1:23" x14ac:dyDescent="0.5">
      <c r="A4756" t="s">
        <v>221</v>
      </c>
      <c r="B4756" t="s">
        <v>279</v>
      </c>
      <c r="C4756" t="s">
        <v>36</v>
      </c>
      <c r="D4756" t="s">
        <v>80</v>
      </c>
      <c r="E4756">
        <v>532.87199999999996</v>
      </c>
      <c r="F4756">
        <v>3</v>
      </c>
      <c r="G4756">
        <v>5.1199999999999974</v>
      </c>
      <c r="H4756">
        <v>3.1199999999999974</v>
      </c>
      <c r="I4756">
        <v>1</v>
      </c>
      <c r="J4756" s="13">
        <v>37930</v>
      </c>
      <c r="K4756" s="13">
        <v>37948</v>
      </c>
      <c r="L4756" t="s">
        <v>322</v>
      </c>
      <c r="M4756">
        <v>9.2399999999999949</v>
      </c>
      <c r="N4756">
        <v>523.63199999999995</v>
      </c>
      <c r="O4756" t="s">
        <v>187</v>
      </c>
      <c r="P4756" t="s">
        <v>308</v>
      </c>
      <c r="Q4756">
        <v>11</v>
      </c>
      <c r="R4756" t="s">
        <v>312</v>
      </c>
      <c r="S4756" s="13">
        <v>-18</v>
      </c>
      <c r="T4756">
        <v>18</v>
      </c>
      <c r="U4756">
        <v>222.03</v>
      </c>
      <c r="V4756">
        <v>222.03</v>
      </c>
      <c r="W4756">
        <v>8167</v>
      </c>
    </row>
    <row r="4757" spans="1:23" x14ac:dyDescent="0.5">
      <c r="A4757" t="s">
        <v>224</v>
      </c>
      <c r="B4757" t="s">
        <v>279</v>
      </c>
      <c r="C4757" t="s">
        <v>36</v>
      </c>
      <c r="D4757" t="s">
        <v>80</v>
      </c>
      <c r="E4757">
        <v>532.87199999999996</v>
      </c>
      <c r="F4757">
        <v>3</v>
      </c>
      <c r="G4757">
        <v>7.75</v>
      </c>
      <c r="H4757">
        <v>3.75</v>
      </c>
      <c r="I4757">
        <v>1</v>
      </c>
      <c r="J4757" s="13">
        <v>37906</v>
      </c>
      <c r="K4757" s="13">
        <v>37914</v>
      </c>
      <c r="L4757" t="s">
        <v>313</v>
      </c>
      <c r="M4757">
        <v>12.5</v>
      </c>
      <c r="N4757">
        <v>520.37199999999996</v>
      </c>
      <c r="O4757" t="s">
        <v>187</v>
      </c>
      <c r="P4757" t="s">
        <v>308</v>
      </c>
      <c r="Q4757">
        <v>10</v>
      </c>
      <c r="R4757" t="s">
        <v>314</v>
      </c>
      <c r="S4757" s="13">
        <v>-8</v>
      </c>
      <c r="T4757">
        <v>8</v>
      </c>
      <c r="U4757">
        <v>222.03</v>
      </c>
      <c r="V4757">
        <v>222.03</v>
      </c>
      <c r="W4757">
        <v>8167</v>
      </c>
    </row>
    <row r="4758" spans="1:23" x14ac:dyDescent="0.5">
      <c r="A4758" t="s">
        <v>220</v>
      </c>
      <c r="B4758" t="s">
        <v>279</v>
      </c>
      <c r="C4758" t="s">
        <v>36</v>
      </c>
      <c r="D4758" t="s">
        <v>80</v>
      </c>
      <c r="E4758">
        <v>532.87199999999996</v>
      </c>
      <c r="F4758">
        <v>3</v>
      </c>
      <c r="G4758">
        <v>7.3299999999999983</v>
      </c>
      <c r="H4758">
        <v>4.3299999999999983</v>
      </c>
      <c r="I4758">
        <v>1</v>
      </c>
      <c r="J4758" s="13">
        <v>37903</v>
      </c>
      <c r="K4758" s="13">
        <v>37914</v>
      </c>
      <c r="L4758" t="s">
        <v>318</v>
      </c>
      <c r="M4758">
        <v>12.659999999999997</v>
      </c>
      <c r="N4758">
        <v>520.21199999999999</v>
      </c>
      <c r="O4758" t="s">
        <v>187</v>
      </c>
      <c r="P4758" t="s">
        <v>308</v>
      </c>
      <c r="Q4758">
        <v>10</v>
      </c>
      <c r="R4758" t="s">
        <v>314</v>
      </c>
      <c r="S4758" s="13">
        <v>-11</v>
      </c>
      <c r="T4758">
        <v>11</v>
      </c>
      <c r="U4758">
        <v>222.03</v>
      </c>
      <c r="V4758">
        <v>222.03</v>
      </c>
      <c r="W4758">
        <v>8167</v>
      </c>
    </row>
    <row r="4759" spans="1:23" x14ac:dyDescent="0.5">
      <c r="A4759" t="s">
        <v>221</v>
      </c>
      <c r="B4759" t="s">
        <v>279</v>
      </c>
      <c r="C4759" t="s">
        <v>36</v>
      </c>
      <c r="D4759" t="s">
        <v>80</v>
      </c>
      <c r="E4759">
        <v>532.87199999999996</v>
      </c>
      <c r="F4759">
        <v>3</v>
      </c>
      <c r="G4759">
        <v>5.68</v>
      </c>
      <c r="H4759">
        <v>6.68</v>
      </c>
      <c r="I4759">
        <v>1</v>
      </c>
      <c r="J4759" s="13">
        <v>37887</v>
      </c>
      <c r="K4759" s="13">
        <v>37907</v>
      </c>
      <c r="L4759" t="s">
        <v>322</v>
      </c>
      <c r="M4759">
        <v>13.36</v>
      </c>
      <c r="N4759">
        <v>519.51199999999994</v>
      </c>
      <c r="O4759" t="s">
        <v>187</v>
      </c>
      <c r="P4759" t="s">
        <v>316</v>
      </c>
      <c r="Q4759">
        <v>9</v>
      </c>
      <c r="R4759" t="s">
        <v>317</v>
      </c>
      <c r="S4759" s="13">
        <v>-20</v>
      </c>
      <c r="T4759">
        <v>20</v>
      </c>
      <c r="U4759">
        <v>222.03</v>
      </c>
      <c r="V4759">
        <v>222.03</v>
      </c>
      <c r="W4759">
        <v>8167</v>
      </c>
    </row>
    <row r="4760" spans="1:23" x14ac:dyDescent="0.5">
      <c r="A4760" t="s">
        <v>228</v>
      </c>
      <c r="B4760" t="s">
        <v>279</v>
      </c>
      <c r="C4760" t="s">
        <v>36</v>
      </c>
      <c r="D4760" t="s">
        <v>80</v>
      </c>
      <c r="E4760">
        <v>532.87199999999996</v>
      </c>
      <c r="F4760">
        <v>3</v>
      </c>
      <c r="G4760">
        <v>5.990000000000002</v>
      </c>
      <c r="H4760">
        <v>4.990000000000002</v>
      </c>
      <c r="I4760">
        <v>1</v>
      </c>
      <c r="J4760" s="13">
        <v>37817</v>
      </c>
      <c r="K4760" s="13">
        <v>37833</v>
      </c>
      <c r="L4760" t="s">
        <v>310</v>
      </c>
      <c r="M4760">
        <v>11.980000000000004</v>
      </c>
      <c r="N4760">
        <v>520.89199999999994</v>
      </c>
      <c r="O4760" t="s">
        <v>187</v>
      </c>
      <c r="P4760" t="s">
        <v>316</v>
      </c>
      <c r="Q4760">
        <v>7</v>
      </c>
      <c r="R4760" t="s">
        <v>320</v>
      </c>
      <c r="S4760" s="13">
        <v>-16</v>
      </c>
      <c r="T4760">
        <v>16</v>
      </c>
      <c r="U4760">
        <v>222.03</v>
      </c>
      <c r="V4760">
        <v>222.03</v>
      </c>
      <c r="W4760">
        <v>8167</v>
      </c>
    </row>
    <row r="4761" spans="1:23" x14ac:dyDescent="0.5">
      <c r="A4761" t="s">
        <v>222</v>
      </c>
      <c r="B4761" t="s">
        <v>279</v>
      </c>
      <c r="C4761" t="s">
        <v>36</v>
      </c>
      <c r="D4761" t="s">
        <v>80</v>
      </c>
      <c r="E4761">
        <v>532.87199999999996</v>
      </c>
      <c r="F4761">
        <v>3</v>
      </c>
      <c r="G4761">
        <v>5.3299999999999983</v>
      </c>
      <c r="H4761">
        <v>4.3299999999999983</v>
      </c>
      <c r="I4761">
        <v>1</v>
      </c>
      <c r="J4761" s="13">
        <v>37784</v>
      </c>
      <c r="K4761" s="13">
        <v>37804</v>
      </c>
      <c r="L4761" t="s">
        <v>331</v>
      </c>
      <c r="M4761">
        <v>10.659999999999997</v>
      </c>
      <c r="N4761">
        <v>522.21199999999999</v>
      </c>
      <c r="O4761" t="s">
        <v>187</v>
      </c>
      <c r="P4761" t="s">
        <v>323</v>
      </c>
      <c r="Q4761">
        <v>6</v>
      </c>
      <c r="R4761" t="s">
        <v>324</v>
      </c>
      <c r="S4761" s="13">
        <v>-20</v>
      </c>
      <c r="T4761">
        <v>20</v>
      </c>
      <c r="U4761">
        <v>222.03</v>
      </c>
      <c r="V4761">
        <v>222.03</v>
      </c>
      <c r="W4761">
        <v>8167</v>
      </c>
    </row>
    <row r="4762" spans="1:23" x14ac:dyDescent="0.5">
      <c r="A4762" t="s">
        <v>227</v>
      </c>
      <c r="B4762" t="s">
        <v>279</v>
      </c>
      <c r="C4762" t="s">
        <v>36</v>
      </c>
      <c r="D4762" t="s">
        <v>80</v>
      </c>
      <c r="E4762">
        <v>532.87199999999996</v>
      </c>
      <c r="F4762">
        <v>3</v>
      </c>
      <c r="G4762">
        <v>6.5499999999999972</v>
      </c>
      <c r="H4762">
        <v>6.5499999999999972</v>
      </c>
      <c r="I4762">
        <v>1</v>
      </c>
      <c r="J4762" s="13">
        <v>37763</v>
      </c>
      <c r="K4762" s="13">
        <v>37774</v>
      </c>
      <c r="L4762" t="s">
        <v>311</v>
      </c>
      <c r="M4762">
        <v>14.099999999999994</v>
      </c>
      <c r="N4762">
        <v>518.77199999999993</v>
      </c>
      <c r="O4762" t="s">
        <v>187</v>
      </c>
      <c r="P4762" t="s">
        <v>323</v>
      </c>
      <c r="Q4762">
        <v>5</v>
      </c>
      <c r="R4762" t="s">
        <v>325</v>
      </c>
      <c r="S4762" s="13">
        <v>-11</v>
      </c>
      <c r="T4762">
        <v>11</v>
      </c>
      <c r="U4762">
        <v>222.03</v>
      </c>
      <c r="V4762">
        <v>222.03</v>
      </c>
      <c r="W4762">
        <v>8167</v>
      </c>
    </row>
    <row r="4763" spans="1:23" x14ac:dyDescent="0.5">
      <c r="A4763" t="s">
        <v>226</v>
      </c>
      <c r="B4763" t="s">
        <v>279</v>
      </c>
      <c r="C4763" t="s">
        <v>36</v>
      </c>
      <c r="D4763" t="s">
        <v>80</v>
      </c>
      <c r="E4763">
        <v>532.87199999999996</v>
      </c>
      <c r="F4763">
        <v>3</v>
      </c>
      <c r="G4763">
        <v>5.73</v>
      </c>
      <c r="H4763">
        <v>3.7300000000000004</v>
      </c>
      <c r="I4763">
        <v>1</v>
      </c>
      <c r="J4763" s="13">
        <v>37759</v>
      </c>
      <c r="K4763" s="13">
        <v>37771</v>
      </c>
      <c r="L4763" t="s">
        <v>315</v>
      </c>
      <c r="M4763">
        <v>10.46</v>
      </c>
      <c r="N4763">
        <v>522.41199999999992</v>
      </c>
      <c r="O4763" t="s">
        <v>187</v>
      </c>
      <c r="P4763" t="s">
        <v>323</v>
      </c>
      <c r="Q4763">
        <v>5</v>
      </c>
      <c r="R4763" t="s">
        <v>325</v>
      </c>
      <c r="S4763" s="13">
        <v>-12</v>
      </c>
      <c r="T4763">
        <v>12</v>
      </c>
      <c r="U4763">
        <v>222.03</v>
      </c>
      <c r="V4763">
        <v>222.03</v>
      </c>
      <c r="W4763">
        <v>8167</v>
      </c>
    </row>
    <row r="4764" spans="1:23" x14ac:dyDescent="0.5">
      <c r="A4764" t="s">
        <v>226</v>
      </c>
      <c r="B4764" t="s">
        <v>279</v>
      </c>
      <c r="C4764" t="s">
        <v>36</v>
      </c>
      <c r="D4764" t="s">
        <v>80</v>
      </c>
      <c r="E4764">
        <v>532.87199999999996</v>
      </c>
      <c r="F4764">
        <v>3</v>
      </c>
      <c r="G4764">
        <v>6.3299999999999983</v>
      </c>
      <c r="H4764">
        <v>3.3299999999999983</v>
      </c>
      <c r="I4764">
        <v>1</v>
      </c>
      <c r="J4764" s="13">
        <v>37624</v>
      </c>
      <c r="K4764" s="13">
        <v>37644</v>
      </c>
      <c r="L4764" t="s">
        <v>315</v>
      </c>
      <c r="M4764">
        <v>10.659999999999997</v>
      </c>
      <c r="N4764">
        <v>522.21199999999999</v>
      </c>
      <c r="O4764" t="s">
        <v>187</v>
      </c>
      <c r="P4764" t="s">
        <v>327</v>
      </c>
      <c r="Q4764">
        <v>1</v>
      </c>
      <c r="R4764" t="s">
        <v>330</v>
      </c>
      <c r="S4764" s="13">
        <v>-20</v>
      </c>
      <c r="T4764">
        <v>20</v>
      </c>
      <c r="U4764">
        <v>222.03</v>
      </c>
      <c r="V4764">
        <v>222.03</v>
      </c>
      <c r="W4764">
        <v>8167</v>
      </c>
    </row>
    <row r="4765" spans="1:23" x14ac:dyDescent="0.5">
      <c r="A4765" t="s">
        <v>227</v>
      </c>
      <c r="B4765" t="s">
        <v>279</v>
      </c>
      <c r="C4765" t="s">
        <v>36</v>
      </c>
      <c r="D4765" t="s">
        <v>80</v>
      </c>
      <c r="E4765">
        <v>532.87199999999996</v>
      </c>
      <c r="F4765">
        <v>3</v>
      </c>
      <c r="G4765">
        <v>5.2000000000000028</v>
      </c>
      <c r="H4765">
        <v>3.2000000000000028</v>
      </c>
      <c r="I4765">
        <v>1</v>
      </c>
      <c r="J4765" s="13">
        <v>37577</v>
      </c>
      <c r="K4765" s="13">
        <v>37585</v>
      </c>
      <c r="L4765" t="s">
        <v>311</v>
      </c>
      <c r="M4765">
        <v>9.4000000000000057</v>
      </c>
      <c r="N4765">
        <v>523.47199999999998</v>
      </c>
      <c r="O4765" t="s">
        <v>186</v>
      </c>
      <c r="P4765" t="s">
        <v>308</v>
      </c>
      <c r="Q4765">
        <v>11</v>
      </c>
      <c r="R4765" t="s">
        <v>312</v>
      </c>
      <c r="S4765" s="13">
        <v>-8</v>
      </c>
      <c r="T4765">
        <v>8</v>
      </c>
      <c r="U4765">
        <v>222.03</v>
      </c>
      <c r="V4765">
        <v>222.03</v>
      </c>
      <c r="W4765">
        <v>8167</v>
      </c>
    </row>
    <row r="4766" spans="1:23" x14ac:dyDescent="0.5">
      <c r="A4766" t="s">
        <v>228</v>
      </c>
      <c r="B4766" t="s">
        <v>279</v>
      </c>
      <c r="C4766" t="s">
        <v>36</v>
      </c>
      <c r="D4766" t="s">
        <v>80</v>
      </c>
      <c r="E4766">
        <v>532.87199999999996</v>
      </c>
      <c r="F4766">
        <v>3</v>
      </c>
      <c r="G4766">
        <v>7</v>
      </c>
      <c r="H4766">
        <v>7</v>
      </c>
      <c r="I4766">
        <v>1</v>
      </c>
      <c r="J4766" s="13">
        <v>37558</v>
      </c>
      <c r="K4766" s="13">
        <v>37567</v>
      </c>
      <c r="L4766" t="s">
        <v>310</v>
      </c>
      <c r="M4766">
        <v>15</v>
      </c>
      <c r="N4766">
        <v>517.87199999999996</v>
      </c>
      <c r="O4766" t="s">
        <v>186</v>
      </c>
      <c r="P4766" t="s">
        <v>308</v>
      </c>
      <c r="Q4766">
        <v>10</v>
      </c>
      <c r="R4766" t="s">
        <v>314</v>
      </c>
      <c r="S4766" s="13">
        <v>-9</v>
      </c>
      <c r="T4766">
        <v>9</v>
      </c>
      <c r="U4766">
        <v>222.03</v>
      </c>
      <c r="V4766">
        <v>222.03</v>
      </c>
      <c r="W4766">
        <v>8167</v>
      </c>
    </row>
    <row r="4767" spans="1:23" x14ac:dyDescent="0.5">
      <c r="A4767" t="s">
        <v>227</v>
      </c>
      <c r="B4767" t="s">
        <v>279</v>
      </c>
      <c r="C4767" t="s">
        <v>36</v>
      </c>
      <c r="D4767" t="s">
        <v>80</v>
      </c>
      <c r="E4767">
        <v>532.87199999999996</v>
      </c>
      <c r="F4767">
        <v>3</v>
      </c>
      <c r="G4767">
        <v>9.8799999999999955</v>
      </c>
      <c r="H4767">
        <v>4.8799999999999955</v>
      </c>
      <c r="I4767">
        <v>1</v>
      </c>
      <c r="J4767" s="13">
        <v>37501</v>
      </c>
      <c r="K4767" s="13">
        <v>37521</v>
      </c>
      <c r="L4767" t="s">
        <v>311</v>
      </c>
      <c r="M4767">
        <v>15.759999999999991</v>
      </c>
      <c r="N4767">
        <v>517.11199999999997</v>
      </c>
      <c r="O4767" t="s">
        <v>186</v>
      </c>
      <c r="P4767" t="s">
        <v>316</v>
      </c>
      <c r="Q4767">
        <v>9</v>
      </c>
      <c r="R4767" t="s">
        <v>317</v>
      </c>
      <c r="S4767" s="13">
        <v>-20</v>
      </c>
      <c r="T4767">
        <v>20</v>
      </c>
      <c r="U4767">
        <v>222.03</v>
      </c>
      <c r="V4767">
        <v>222.03</v>
      </c>
      <c r="W4767">
        <v>8167</v>
      </c>
    </row>
    <row r="4768" spans="1:23" x14ac:dyDescent="0.5">
      <c r="A4768" t="s">
        <v>222</v>
      </c>
      <c r="B4768" t="s">
        <v>279</v>
      </c>
      <c r="C4768" t="s">
        <v>36</v>
      </c>
      <c r="D4768" t="s">
        <v>80</v>
      </c>
      <c r="E4768">
        <v>532.87199999999996</v>
      </c>
      <c r="F4768">
        <v>3</v>
      </c>
      <c r="G4768">
        <v>7.8599999999999994</v>
      </c>
      <c r="H4768">
        <v>6.8599999999999994</v>
      </c>
      <c r="I4768">
        <v>1</v>
      </c>
      <c r="J4768" s="13">
        <v>37457</v>
      </c>
      <c r="K4768" s="13">
        <v>37475</v>
      </c>
      <c r="L4768" t="s">
        <v>331</v>
      </c>
      <c r="M4768">
        <v>15.719999999999999</v>
      </c>
      <c r="N4768">
        <v>517.15199999999993</v>
      </c>
      <c r="O4768" t="s">
        <v>186</v>
      </c>
      <c r="P4768" t="s">
        <v>316</v>
      </c>
      <c r="Q4768">
        <v>7</v>
      </c>
      <c r="R4768" t="s">
        <v>320</v>
      </c>
      <c r="S4768" s="13">
        <v>-18</v>
      </c>
      <c r="T4768">
        <v>18</v>
      </c>
      <c r="U4768">
        <v>222.03</v>
      </c>
      <c r="V4768">
        <v>222.03</v>
      </c>
      <c r="W4768">
        <v>8167</v>
      </c>
    </row>
    <row r="4769" spans="1:23" x14ac:dyDescent="0.5">
      <c r="A4769" t="s">
        <v>220</v>
      </c>
      <c r="B4769" t="s">
        <v>279</v>
      </c>
      <c r="C4769" t="s">
        <v>36</v>
      </c>
      <c r="D4769" t="s">
        <v>80</v>
      </c>
      <c r="E4769">
        <v>532.87199999999996</v>
      </c>
      <c r="F4769">
        <v>3</v>
      </c>
      <c r="G4769">
        <v>8.4500000000000028</v>
      </c>
      <c r="H4769">
        <v>6.4500000000000028</v>
      </c>
      <c r="I4769">
        <v>1</v>
      </c>
      <c r="J4769" s="13">
        <v>37449</v>
      </c>
      <c r="K4769" s="13">
        <v>37465</v>
      </c>
      <c r="L4769" t="s">
        <v>318</v>
      </c>
      <c r="M4769">
        <v>15.900000000000006</v>
      </c>
      <c r="N4769">
        <v>516.97199999999998</v>
      </c>
      <c r="O4769" t="s">
        <v>186</v>
      </c>
      <c r="P4769" t="s">
        <v>316</v>
      </c>
      <c r="Q4769">
        <v>7</v>
      </c>
      <c r="R4769" t="s">
        <v>320</v>
      </c>
      <c r="S4769" s="13">
        <v>-16</v>
      </c>
      <c r="T4769">
        <v>16</v>
      </c>
      <c r="U4769">
        <v>222.03</v>
      </c>
      <c r="V4769">
        <v>222.03</v>
      </c>
      <c r="W4769">
        <v>8167</v>
      </c>
    </row>
    <row r="4770" spans="1:23" x14ac:dyDescent="0.5">
      <c r="A4770" t="s">
        <v>226</v>
      </c>
      <c r="B4770" t="s">
        <v>279</v>
      </c>
      <c r="C4770" t="s">
        <v>36</v>
      </c>
      <c r="D4770" t="s">
        <v>80</v>
      </c>
      <c r="E4770">
        <v>532.87199999999996</v>
      </c>
      <c r="F4770">
        <v>3</v>
      </c>
      <c r="G4770">
        <v>6.2199999999999989</v>
      </c>
      <c r="H4770">
        <v>5.2199999999999989</v>
      </c>
      <c r="I4770">
        <v>1</v>
      </c>
      <c r="J4770" s="13">
        <v>37394</v>
      </c>
      <c r="K4770" s="13">
        <v>37412</v>
      </c>
      <c r="L4770" t="s">
        <v>315</v>
      </c>
      <c r="M4770">
        <v>12.439999999999998</v>
      </c>
      <c r="N4770">
        <v>520.43200000000002</v>
      </c>
      <c r="O4770" t="s">
        <v>186</v>
      </c>
      <c r="P4770" t="s">
        <v>323</v>
      </c>
      <c r="Q4770">
        <v>5</v>
      </c>
      <c r="R4770" t="s">
        <v>325</v>
      </c>
      <c r="S4770" s="13">
        <v>-18</v>
      </c>
      <c r="T4770">
        <v>18</v>
      </c>
      <c r="U4770">
        <v>222.03</v>
      </c>
      <c r="V4770">
        <v>222.03</v>
      </c>
      <c r="W4770">
        <v>8167</v>
      </c>
    </row>
    <row r="4771" spans="1:23" x14ac:dyDescent="0.5">
      <c r="A4771" t="s">
        <v>220</v>
      </c>
      <c r="B4771" t="s">
        <v>279</v>
      </c>
      <c r="C4771" t="s">
        <v>36</v>
      </c>
      <c r="D4771" t="s">
        <v>80</v>
      </c>
      <c r="E4771">
        <v>532.87199999999996</v>
      </c>
      <c r="F4771">
        <v>3</v>
      </c>
      <c r="G4771">
        <v>5.8999999999999986</v>
      </c>
      <c r="H4771">
        <v>4.8999999999999986</v>
      </c>
      <c r="I4771">
        <v>1</v>
      </c>
      <c r="J4771" s="13">
        <v>37374</v>
      </c>
      <c r="K4771" s="13">
        <v>37388</v>
      </c>
      <c r="L4771" t="s">
        <v>318</v>
      </c>
      <c r="M4771">
        <v>11.799999999999997</v>
      </c>
      <c r="N4771">
        <v>521.072</v>
      </c>
      <c r="O4771" t="s">
        <v>186</v>
      </c>
      <c r="P4771" t="s">
        <v>323</v>
      </c>
      <c r="Q4771">
        <v>4</v>
      </c>
      <c r="R4771" t="s">
        <v>326</v>
      </c>
      <c r="S4771" s="13">
        <v>-14</v>
      </c>
      <c r="T4771">
        <v>14</v>
      </c>
      <c r="U4771">
        <v>222.03</v>
      </c>
      <c r="V4771">
        <v>222.03</v>
      </c>
      <c r="W4771">
        <v>8167</v>
      </c>
    </row>
    <row r="4772" spans="1:23" x14ac:dyDescent="0.5">
      <c r="A4772" t="s">
        <v>223</v>
      </c>
      <c r="B4772" t="s">
        <v>279</v>
      </c>
      <c r="C4772" t="s">
        <v>36</v>
      </c>
      <c r="D4772" t="s">
        <v>80</v>
      </c>
      <c r="E4772">
        <v>532.87199999999996</v>
      </c>
      <c r="F4772">
        <v>3</v>
      </c>
      <c r="G4772">
        <v>7.1400000000000006</v>
      </c>
      <c r="H4772">
        <v>6.1400000000000006</v>
      </c>
      <c r="I4772">
        <v>1</v>
      </c>
      <c r="J4772" s="13">
        <v>37361</v>
      </c>
      <c r="K4772" s="13">
        <v>37377</v>
      </c>
      <c r="L4772" t="s">
        <v>307</v>
      </c>
      <c r="M4772">
        <v>14.280000000000001</v>
      </c>
      <c r="N4772">
        <v>518.59199999999998</v>
      </c>
      <c r="O4772" t="s">
        <v>186</v>
      </c>
      <c r="P4772" t="s">
        <v>323</v>
      </c>
      <c r="Q4772">
        <v>4</v>
      </c>
      <c r="R4772" t="s">
        <v>326</v>
      </c>
      <c r="S4772" s="13">
        <v>-16</v>
      </c>
      <c r="T4772">
        <v>16</v>
      </c>
      <c r="U4772">
        <v>222.03</v>
      </c>
      <c r="V4772">
        <v>222.03</v>
      </c>
      <c r="W4772">
        <v>8167</v>
      </c>
    </row>
    <row r="4773" spans="1:23" x14ac:dyDescent="0.5">
      <c r="A4773" t="s">
        <v>221</v>
      </c>
      <c r="B4773" t="s">
        <v>279</v>
      </c>
      <c r="C4773" t="s">
        <v>36</v>
      </c>
      <c r="D4773" t="s">
        <v>80</v>
      </c>
      <c r="E4773">
        <v>532.87199999999996</v>
      </c>
      <c r="F4773">
        <v>3</v>
      </c>
      <c r="G4773">
        <v>9.4500000000000028</v>
      </c>
      <c r="H4773">
        <v>6.4500000000000028</v>
      </c>
      <c r="I4773">
        <v>1</v>
      </c>
      <c r="J4773" s="13">
        <v>37236</v>
      </c>
      <c r="K4773" s="13">
        <v>37253</v>
      </c>
      <c r="L4773" t="s">
        <v>322</v>
      </c>
      <c r="M4773">
        <v>16.900000000000006</v>
      </c>
      <c r="N4773">
        <v>515.97199999999998</v>
      </c>
      <c r="O4773" t="s">
        <v>185</v>
      </c>
      <c r="P4773" t="s">
        <v>308</v>
      </c>
      <c r="Q4773">
        <v>12</v>
      </c>
      <c r="R4773" t="s">
        <v>309</v>
      </c>
      <c r="S4773" s="13">
        <v>-17</v>
      </c>
      <c r="T4773">
        <v>17</v>
      </c>
      <c r="U4773">
        <v>222.03</v>
      </c>
      <c r="V4773">
        <v>222.03</v>
      </c>
      <c r="W4773">
        <v>8167</v>
      </c>
    </row>
    <row r="4774" spans="1:23" x14ac:dyDescent="0.5">
      <c r="A4774" t="s">
        <v>220</v>
      </c>
      <c r="B4774" t="s">
        <v>279</v>
      </c>
      <c r="C4774" t="s">
        <v>36</v>
      </c>
      <c r="D4774" t="s">
        <v>80</v>
      </c>
      <c r="E4774">
        <v>532.87199999999996</v>
      </c>
      <c r="F4774">
        <v>3</v>
      </c>
      <c r="G4774">
        <v>7.2000000000000028</v>
      </c>
      <c r="H4774">
        <v>3.2000000000000028</v>
      </c>
      <c r="I4774">
        <v>1</v>
      </c>
      <c r="J4774" s="13">
        <v>37219</v>
      </c>
      <c r="K4774" s="13">
        <v>37234</v>
      </c>
      <c r="L4774" t="s">
        <v>318</v>
      </c>
      <c r="M4774">
        <v>11.400000000000006</v>
      </c>
      <c r="N4774">
        <v>521.47199999999998</v>
      </c>
      <c r="O4774" t="s">
        <v>185</v>
      </c>
      <c r="P4774" t="s">
        <v>308</v>
      </c>
      <c r="Q4774">
        <v>11</v>
      </c>
      <c r="R4774" t="s">
        <v>312</v>
      </c>
      <c r="S4774" s="13">
        <v>-15</v>
      </c>
      <c r="T4774">
        <v>15</v>
      </c>
      <c r="U4774">
        <v>222.03</v>
      </c>
      <c r="V4774">
        <v>222.03</v>
      </c>
      <c r="W4774">
        <v>8167</v>
      </c>
    </row>
    <row r="4775" spans="1:23" x14ac:dyDescent="0.5">
      <c r="A4775" t="s">
        <v>221</v>
      </c>
      <c r="B4775" t="s">
        <v>279</v>
      </c>
      <c r="C4775" t="s">
        <v>36</v>
      </c>
      <c r="D4775" t="s">
        <v>80</v>
      </c>
      <c r="E4775">
        <v>532.87199999999996</v>
      </c>
      <c r="F4775">
        <v>3</v>
      </c>
      <c r="G4775">
        <v>7.5499999999999972</v>
      </c>
      <c r="H4775">
        <v>3.5499999999999972</v>
      </c>
      <c r="I4775">
        <v>1</v>
      </c>
      <c r="J4775" s="13">
        <v>37213</v>
      </c>
      <c r="K4775" s="13">
        <v>37233</v>
      </c>
      <c r="L4775" t="s">
        <v>322</v>
      </c>
      <c r="M4775">
        <v>12.099999999999994</v>
      </c>
      <c r="N4775">
        <v>520.77199999999993</v>
      </c>
      <c r="O4775" t="s">
        <v>185</v>
      </c>
      <c r="P4775" t="s">
        <v>308</v>
      </c>
      <c r="Q4775">
        <v>11</v>
      </c>
      <c r="R4775" t="s">
        <v>312</v>
      </c>
      <c r="S4775" s="13">
        <v>-20</v>
      </c>
      <c r="T4775">
        <v>20</v>
      </c>
      <c r="U4775">
        <v>222.03</v>
      </c>
      <c r="V4775">
        <v>222.03</v>
      </c>
      <c r="W4775">
        <v>8167</v>
      </c>
    </row>
    <row r="4776" spans="1:23" x14ac:dyDescent="0.5">
      <c r="A4776" t="s">
        <v>220</v>
      </c>
      <c r="B4776" t="s">
        <v>279</v>
      </c>
      <c r="C4776" t="s">
        <v>36</v>
      </c>
      <c r="D4776" t="s">
        <v>80</v>
      </c>
      <c r="E4776">
        <v>532.87199999999996</v>
      </c>
      <c r="F4776">
        <v>3</v>
      </c>
      <c r="G4776">
        <v>5.4500000000000028</v>
      </c>
      <c r="H4776">
        <v>4.4500000000000028</v>
      </c>
      <c r="I4776">
        <v>1</v>
      </c>
      <c r="J4776" s="13">
        <v>37169</v>
      </c>
      <c r="K4776" s="13">
        <v>37180</v>
      </c>
      <c r="L4776" t="s">
        <v>318</v>
      </c>
      <c r="M4776">
        <v>10.900000000000006</v>
      </c>
      <c r="N4776">
        <v>521.97199999999998</v>
      </c>
      <c r="O4776" t="s">
        <v>185</v>
      </c>
      <c r="P4776" t="s">
        <v>308</v>
      </c>
      <c r="Q4776">
        <v>10</v>
      </c>
      <c r="R4776" t="s">
        <v>314</v>
      </c>
      <c r="S4776" s="13">
        <v>-11</v>
      </c>
      <c r="T4776">
        <v>11</v>
      </c>
      <c r="U4776">
        <v>222.03</v>
      </c>
      <c r="V4776">
        <v>222.03</v>
      </c>
      <c r="W4776">
        <v>8167</v>
      </c>
    </row>
    <row r="4777" spans="1:23" x14ac:dyDescent="0.5">
      <c r="A4777" t="s">
        <v>226</v>
      </c>
      <c r="B4777" t="s">
        <v>279</v>
      </c>
      <c r="C4777" t="s">
        <v>36</v>
      </c>
      <c r="D4777" t="s">
        <v>80</v>
      </c>
      <c r="E4777">
        <v>532.87199999999996</v>
      </c>
      <c r="F4777">
        <v>3</v>
      </c>
      <c r="G4777">
        <v>5.75</v>
      </c>
      <c r="H4777">
        <v>3.75</v>
      </c>
      <c r="I4777">
        <v>1</v>
      </c>
      <c r="J4777" s="13">
        <v>37107</v>
      </c>
      <c r="K4777" s="13">
        <v>37117</v>
      </c>
      <c r="L4777" t="s">
        <v>315</v>
      </c>
      <c r="M4777">
        <v>10.5</v>
      </c>
      <c r="N4777">
        <v>522.37199999999996</v>
      </c>
      <c r="O4777" t="s">
        <v>185</v>
      </c>
      <c r="P4777" t="s">
        <v>316</v>
      </c>
      <c r="Q4777">
        <v>8</v>
      </c>
      <c r="R4777" t="s">
        <v>319</v>
      </c>
      <c r="S4777" s="13">
        <v>-10</v>
      </c>
      <c r="T4777">
        <v>10</v>
      </c>
      <c r="U4777">
        <v>222.03</v>
      </c>
      <c r="V4777">
        <v>222.03</v>
      </c>
      <c r="W4777">
        <v>8167</v>
      </c>
    </row>
    <row r="4778" spans="1:23" x14ac:dyDescent="0.5">
      <c r="A4778" t="s">
        <v>221</v>
      </c>
      <c r="B4778" t="s">
        <v>279</v>
      </c>
      <c r="C4778" t="s">
        <v>36</v>
      </c>
      <c r="D4778" t="s">
        <v>80</v>
      </c>
      <c r="E4778">
        <v>532.87199999999996</v>
      </c>
      <c r="F4778">
        <v>3</v>
      </c>
      <c r="G4778">
        <v>9.84</v>
      </c>
      <c r="H4778">
        <v>3.84</v>
      </c>
      <c r="I4778">
        <v>1</v>
      </c>
      <c r="J4778" s="13">
        <v>37071</v>
      </c>
      <c r="K4778" s="13">
        <v>37085</v>
      </c>
      <c r="L4778" t="s">
        <v>322</v>
      </c>
      <c r="M4778">
        <v>14.68</v>
      </c>
      <c r="N4778">
        <v>518.19200000000001</v>
      </c>
      <c r="O4778" t="s">
        <v>185</v>
      </c>
      <c r="P4778" t="s">
        <v>323</v>
      </c>
      <c r="Q4778">
        <v>6</v>
      </c>
      <c r="R4778" t="s">
        <v>324</v>
      </c>
      <c r="S4778" s="13">
        <v>-14</v>
      </c>
      <c r="T4778">
        <v>14</v>
      </c>
      <c r="U4778">
        <v>222.03</v>
      </c>
      <c r="V4778">
        <v>222.03</v>
      </c>
      <c r="W4778">
        <v>8167</v>
      </c>
    </row>
    <row r="4779" spans="1:23" x14ac:dyDescent="0.5">
      <c r="A4779" t="s">
        <v>220</v>
      </c>
      <c r="B4779" t="s">
        <v>279</v>
      </c>
      <c r="C4779" t="s">
        <v>36</v>
      </c>
      <c r="D4779" t="s">
        <v>80</v>
      </c>
      <c r="E4779">
        <v>532.87199999999996</v>
      </c>
      <c r="F4779">
        <v>3</v>
      </c>
      <c r="G4779">
        <v>9</v>
      </c>
      <c r="H4779">
        <v>3</v>
      </c>
      <c r="I4779">
        <v>1</v>
      </c>
      <c r="J4779" s="13">
        <v>37009</v>
      </c>
      <c r="K4779" s="13">
        <v>37023</v>
      </c>
      <c r="L4779" t="s">
        <v>318</v>
      </c>
      <c r="M4779">
        <v>13</v>
      </c>
      <c r="N4779">
        <v>519.87199999999996</v>
      </c>
      <c r="O4779" t="s">
        <v>185</v>
      </c>
      <c r="P4779" t="s">
        <v>323</v>
      </c>
      <c r="Q4779">
        <v>4</v>
      </c>
      <c r="R4779" t="s">
        <v>326</v>
      </c>
      <c r="S4779" s="13">
        <v>-14</v>
      </c>
      <c r="T4779">
        <v>14</v>
      </c>
      <c r="U4779">
        <v>222.03</v>
      </c>
      <c r="V4779">
        <v>222.03</v>
      </c>
      <c r="W4779">
        <v>8167</v>
      </c>
    </row>
    <row r="4780" spans="1:23" x14ac:dyDescent="0.5">
      <c r="A4780" t="s">
        <v>220</v>
      </c>
      <c r="B4780" t="s">
        <v>279</v>
      </c>
      <c r="C4780" t="s">
        <v>36</v>
      </c>
      <c r="D4780" t="s">
        <v>80</v>
      </c>
      <c r="E4780">
        <v>532.87199999999996</v>
      </c>
      <c r="F4780">
        <v>3</v>
      </c>
      <c r="G4780">
        <v>9.84</v>
      </c>
      <c r="H4780">
        <v>6.84</v>
      </c>
      <c r="I4780">
        <v>1</v>
      </c>
      <c r="J4780" s="13">
        <v>37003</v>
      </c>
      <c r="K4780" s="13">
        <v>37018</v>
      </c>
      <c r="L4780" t="s">
        <v>318</v>
      </c>
      <c r="M4780">
        <v>17.68</v>
      </c>
      <c r="N4780">
        <v>515.19200000000001</v>
      </c>
      <c r="O4780" t="s">
        <v>185</v>
      </c>
      <c r="P4780" t="s">
        <v>323</v>
      </c>
      <c r="Q4780">
        <v>4</v>
      </c>
      <c r="R4780" t="s">
        <v>326</v>
      </c>
      <c r="S4780" s="13">
        <v>-15</v>
      </c>
      <c r="T4780">
        <v>15</v>
      </c>
      <c r="U4780">
        <v>222.03</v>
      </c>
      <c r="V4780">
        <v>222.03</v>
      </c>
      <c r="W4780">
        <v>8167</v>
      </c>
    </row>
    <row r="4781" spans="1:23" x14ac:dyDescent="0.5">
      <c r="A4781" t="s">
        <v>221</v>
      </c>
      <c r="B4781" t="s">
        <v>279</v>
      </c>
      <c r="C4781" t="s">
        <v>36</v>
      </c>
      <c r="D4781" t="s">
        <v>80</v>
      </c>
      <c r="E4781">
        <v>532.87199999999996</v>
      </c>
      <c r="F4781">
        <v>3</v>
      </c>
      <c r="G4781">
        <v>6</v>
      </c>
      <c r="H4781">
        <v>4</v>
      </c>
      <c r="I4781">
        <v>1</v>
      </c>
      <c r="J4781" s="13">
        <v>36986</v>
      </c>
      <c r="K4781" s="13">
        <v>37000</v>
      </c>
      <c r="L4781" t="s">
        <v>322</v>
      </c>
      <c r="M4781">
        <v>11</v>
      </c>
      <c r="N4781">
        <v>521.87199999999996</v>
      </c>
      <c r="O4781" t="s">
        <v>185</v>
      </c>
      <c r="P4781" t="s">
        <v>323</v>
      </c>
      <c r="Q4781">
        <v>4</v>
      </c>
      <c r="R4781" t="s">
        <v>326</v>
      </c>
      <c r="S4781" s="13">
        <v>-14</v>
      </c>
      <c r="T4781">
        <v>14</v>
      </c>
      <c r="U4781">
        <v>222.03</v>
      </c>
      <c r="V4781">
        <v>222.03</v>
      </c>
      <c r="W4781">
        <v>8167</v>
      </c>
    </row>
    <row r="4782" spans="1:23" x14ac:dyDescent="0.5">
      <c r="A4782" t="s">
        <v>223</v>
      </c>
      <c r="B4782" t="s">
        <v>279</v>
      </c>
      <c r="C4782" t="s">
        <v>36</v>
      </c>
      <c r="D4782" t="s">
        <v>80</v>
      </c>
      <c r="E4782">
        <v>532.87199999999996</v>
      </c>
      <c r="F4782">
        <v>3</v>
      </c>
      <c r="G4782">
        <v>7.2199999999999989</v>
      </c>
      <c r="H4782">
        <v>6.2199999999999989</v>
      </c>
      <c r="I4782">
        <v>1</v>
      </c>
      <c r="J4782" s="13">
        <v>36985</v>
      </c>
      <c r="K4782" s="13">
        <v>37002</v>
      </c>
      <c r="L4782" t="s">
        <v>307</v>
      </c>
      <c r="M4782">
        <v>14.439999999999998</v>
      </c>
      <c r="N4782">
        <v>518.43200000000002</v>
      </c>
      <c r="O4782" t="s">
        <v>185</v>
      </c>
      <c r="P4782" t="s">
        <v>323</v>
      </c>
      <c r="Q4782">
        <v>4</v>
      </c>
      <c r="R4782" t="s">
        <v>326</v>
      </c>
      <c r="S4782" s="13">
        <v>-17</v>
      </c>
      <c r="T4782">
        <v>17</v>
      </c>
      <c r="U4782">
        <v>222.03</v>
      </c>
      <c r="V4782">
        <v>222.03</v>
      </c>
      <c r="W4782">
        <v>8167</v>
      </c>
    </row>
    <row r="4783" spans="1:23" x14ac:dyDescent="0.5">
      <c r="A4783" t="s">
        <v>225</v>
      </c>
      <c r="B4783" t="s">
        <v>279</v>
      </c>
      <c r="C4783" t="s">
        <v>36</v>
      </c>
      <c r="D4783" t="s">
        <v>80</v>
      </c>
      <c r="E4783">
        <v>532.87199999999996</v>
      </c>
      <c r="F4783">
        <v>3</v>
      </c>
      <c r="G4783">
        <v>7.75</v>
      </c>
      <c r="H4783">
        <v>6.75</v>
      </c>
      <c r="I4783">
        <v>1</v>
      </c>
      <c r="J4783" s="13">
        <v>36945</v>
      </c>
      <c r="K4783" s="13">
        <v>36965</v>
      </c>
      <c r="L4783" t="s">
        <v>321</v>
      </c>
      <c r="M4783">
        <v>15.5</v>
      </c>
      <c r="N4783">
        <v>517.37199999999996</v>
      </c>
      <c r="O4783" t="s">
        <v>185</v>
      </c>
      <c r="P4783" t="s">
        <v>327</v>
      </c>
      <c r="Q4783">
        <v>2</v>
      </c>
      <c r="R4783" t="s">
        <v>329</v>
      </c>
      <c r="S4783" s="13">
        <v>-20</v>
      </c>
      <c r="T4783">
        <v>20</v>
      </c>
      <c r="U4783">
        <v>222.03</v>
      </c>
      <c r="V4783">
        <v>222.03</v>
      </c>
      <c r="W4783">
        <v>8167</v>
      </c>
    </row>
    <row r="4784" spans="1:23" x14ac:dyDescent="0.5">
      <c r="A4784" t="s">
        <v>221</v>
      </c>
      <c r="B4784" t="s">
        <v>279</v>
      </c>
      <c r="C4784" t="s">
        <v>36</v>
      </c>
      <c r="D4784" t="s">
        <v>80</v>
      </c>
      <c r="E4784">
        <v>532.87199999999996</v>
      </c>
      <c r="F4784">
        <v>3</v>
      </c>
      <c r="G4784">
        <v>6</v>
      </c>
      <c r="H4784">
        <v>3</v>
      </c>
      <c r="I4784">
        <v>1</v>
      </c>
      <c r="J4784" s="13">
        <v>36913</v>
      </c>
      <c r="K4784" s="13">
        <v>36933</v>
      </c>
      <c r="L4784" t="s">
        <v>322</v>
      </c>
      <c r="M4784">
        <v>10</v>
      </c>
      <c r="N4784">
        <v>522.87199999999996</v>
      </c>
      <c r="O4784" t="s">
        <v>185</v>
      </c>
      <c r="P4784" t="s">
        <v>327</v>
      </c>
      <c r="Q4784">
        <v>1</v>
      </c>
      <c r="R4784" t="s">
        <v>330</v>
      </c>
      <c r="S4784" s="13">
        <v>-20</v>
      </c>
      <c r="T4784">
        <v>20</v>
      </c>
      <c r="U4784">
        <v>222.03</v>
      </c>
      <c r="V4784">
        <v>222.03</v>
      </c>
      <c r="W4784">
        <v>8167</v>
      </c>
    </row>
    <row r="4785" spans="1:23" x14ac:dyDescent="0.5">
      <c r="A4785" t="s">
        <v>226</v>
      </c>
      <c r="B4785" t="s">
        <v>279</v>
      </c>
      <c r="C4785" t="s">
        <v>36</v>
      </c>
      <c r="D4785" t="s">
        <v>80</v>
      </c>
      <c r="E4785">
        <v>532.87199999999996</v>
      </c>
      <c r="F4785">
        <v>3</v>
      </c>
      <c r="G4785">
        <v>10</v>
      </c>
      <c r="H4785">
        <v>7</v>
      </c>
      <c r="I4785">
        <v>1</v>
      </c>
      <c r="J4785" s="13">
        <v>36865</v>
      </c>
      <c r="K4785" s="13">
        <v>36879</v>
      </c>
      <c r="L4785" t="s">
        <v>315</v>
      </c>
      <c r="M4785">
        <v>18</v>
      </c>
      <c r="N4785">
        <v>514.87199999999996</v>
      </c>
      <c r="O4785" t="s">
        <v>184</v>
      </c>
      <c r="P4785" t="s">
        <v>308</v>
      </c>
      <c r="Q4785">
        <v>12</v>
      </c>
      <c r="R4785" t="s">
        <v>309</v>
      </c>
      <c r="S4785" s="13">
        <v>-14</v>
      </c>
      <c r="T4785">
        <v>14</v>
      </c>
      <c r="U4785">
        <v>222.03</v>
      </c>
      <c r="V4785">
        <v>222.03</v>
      </c>
      <c r="W4785">
        <v>8167</v>
      </c>
    </row>
    <row r="4786" spans="1:23" x14ac:dyDescent="0.5">
      <c r="A4786" t="s">
        <v>226</v>
      </c>
      <c r="B4786" t="s">
        <v>279</v>
      </c>
      <c r="C4786" t="s">
        <v>36</v>
      </c>
      <c r="D4786" t="s">
        <v>80</v>
      </c>
      <c r="E4786">
        <v>532.87199999999996</v>
      </c>
      <c r="F4786">
        <v>3</v>
      </c>
      <c r="G4786">
        <v>6</v>
      </c>
      <c r="H4786">
        <v>3</v>
      </c>
      <c r="I4786">
        <v>1</v>
      </c>
      <c r="J4786" s="13">
        <v>36746</v>
      </c>
      <c r="K4786" s="13">
        <v>36759</v>
      </c>
      <c r="L4786" t="s">
        <v>315</v>
      </c>
      <c r="M4786">
        <v>10</v>
      </c>
      <c r="N4786">
        <v>522.87199999999996</v>
      </c>
      <c r="O4786" t="s">
        <v>184</v>
      </c>
      <c r="P4786" t="s">
        <v>316</v>
      </c>
      <c r="Q4786">
        <v>8</v>
      </c>
      <c r="R4786" t="s">
        <v>319</v>
      </c>
      <c r="S4786" s="13">
        <v>-13</v>
      </c>
      <c r="T4786">
        <v>13</v>
      </c>
      <c r="U4786">
        <v>222.03</v>
      </c>
      <c r="V4786">
        <v>222.03</v>
      </c>
      <c r="W4786">
        <v>8167</v>
      </c>
    </row>
    <row r="4787" spans="1:23" x14ac:dyDescent="0.5">
      <c r="A4787" t="s">
        <v>225</v>
      </c>
      <c r="B4787" t="s">
        <v>279</v>
      </c>
      <c r="C4787" t="s">
        <v>36</v>
      </c>
      <c r="D4787" t="s">
        <v>80</v>
      </c>
      <c r="E4787">
        <v>532.87199999999996</v>
      </c>
      <c r="F4787">
        <v>3</v>
      </c>
      <c r="G4787">
        <v>7.6099999999999994</v>
      </c>
      <c r="H4787">
        <v>5.6099999999999994</v>
      </c>
      <c r="I4787">
        <v>1</v>
      </c>
      <c r="J4787" s="13">
        <v>36613</v>
      </c>
      <c r="K4787" s="13">
        <v>36626</v>
      </c>
      <c r="L4787" t="s">
        <v>321</v>
      </c>
      <c r="M4787">
        <v>14.219999999999999</v>
      </c>
      <c r="N4787">
        <v>518.65199999999993</v>
      </c>
      <c r="O4787" t="s">
        <v>184</v>
      </c>
      <c r="P4787" t="s">
        <v>327</v>
      </c>
      <c r="Q4787">
        <v>3</v>
      </c>
      <c r="R4787" t="s">
        <v>328</v>
      </c>
      <c r="S4787" s="13">
        <v>-13</v>
      </c>
      <c r="T4787">
        <v>13</v>
      </c>
      <c r="U4787">
        <v>222.03</v>
      </c>
      <c r="V4787">
        <v>222.03</v>
      </c>
      <c r="W4787">
        <v>8167</v>
      </c>
    </row>
    <row r="4788" spans="1:23" x14ac:dyDescent="0.5">
      <c r="A4788" t="s">
        <v>223</v>
      </c>
      <c r="B4788" t="s">
        <v>279</v>
      </c>
      <c r="C4788" t="s">
        <v>36</v>
      </c>
      <c r="D4788" t="s">
        <v>80</v>
      </c>
      <c r="E4788">
        <v>532.87199999999996</v>
      </c>
      <c r="F4788">
        <v>3</v>
      </c>
      <c r="G4788">
        <v>7.68</v>
      </c>
      <c r="H4788">
        <v>3.6799999999999997</v>
      </c>
      <c r="I4788">
        <v>1</v>
      </c>
      <c r="J4788" s="13">
        <v>36610</v>
      </c>
      <c r="K4788" s="13">
        <v>36620</v>
      </c>
      <c r="L4788" t="s">
        <v>307</v>
      </c>
      <c r="M4788">
        <v>12.36</v>
      </c>
      <c r="N4788">
        <v>520.51199999999994</v>
      </c>
      <c r="O4788" t="s">
        <v>184</v>
      </c>
      <c r="P4788" t="s">
        <v>327</v>
      </c>
      <c r="Q4788">
        <v>3</v>
      </c>
      <c r="R4788" t="s">
        <v>328</v>
      </c>
      <c r="S4788" s="13">
        <v>-10</v>
      </c>
      <c r="T4788">
        <v>10</v>
      </c>
      <c r="U4788">
        <v>222.03</v>
      </c>
      <c r="V4788">
        <v>222.03</v>
      </c>
      <c r="W4788">
        <v>8167</v>
      </c>
    </row>
    <row r="4789" spans="1:23" x14ac:dyDescent="0.5">
      <c r="A4789" t="s">
        <v>220</v>
      </c>
      <c r="B4789" t="s">
        <v>279</v>
      </c>
      <c r="C4789" t="s">
        <v>36</v>
      </c>
      <c r="D4789" t="s">
        <v>80</v>
      </c>
      <c r="E4789">
        <v>532.87199999999996</v>
      </c>
      <c r="F4789">
        <v>3</v>
      </c>
      <c r="G4789">
        <v>5.73</v>
      </c>
      <c r="H4789">
        <v>3.7300000000000004</v>
      </c>
      <c r="I4789">
        <v>1</v>
      </c>
      <c r="J4789" s="13">
        <v>36596</v>
      </c>
      <c r="K4789" s="13">
        <v>36616</v>
      </c>
      <c r="L4789" t="s">
        <v>318</v>
      </c>
      <c r="M4789">
        <v>10.46</v>
      </c>
      <c r="N4789">
        <v>522.41199999999992</v>
      </c>
      <c r="O4789" t="s">
        <v>184</v>
      </c>
      <c r="P4789" t="s">
        <v>327</v>
      </c>
      <c r="Q4789">
        <v>3</v>
      </c>
      <c r="R4789" t="s">
        <v>328</v>
      </c>
      <c r="S4789" s="13">
        <v>-20</v>
      </c>
      <c r="T4789">
        <v>20</v>
      </c>
      <c r="U4789">
        <v>222.03</v>
      </c>
      <c r="V4789">
        <v>222.03</v>
      </c>
      <c r="W4789">
        <v>8167</v>
      </c>
    </row>
    <row r="4790" spans="1:23" x14ac:dyDescent="0.5">
      <c r="A4790" t="s">
        <v>220</v>
      </c>
      <c r="B4790" t="s">
        <v>279</v>
      </c>
      <c r="C4790" t="s">
        <v>36</v>
      </c>
      <c r="D4790" t="s">
        <v>80</v>
      </c>
      <c r="E4790">
        <v>532.87199999999996</v>
      </c>
      <c r="F4790">
        <v>3</v>
      </c>
      <c r="G4790">
        <v>6.25</v>
      </c>
      <c r="H4790">
        <v>5.25</v>
      </c>
      <c r="I4790">
        <v>1</v>
      </c>
      <c r="J4790" s="13">
        <v>36587</v>
      </c>
      <c r="K4790" s="13">
        <v>36597</v>
      </c>
      <c r="L4790" t="s">
        <v>318</v>
      </c>
      <c r="M4790">
        <v>12.5</v>
      </c>
      <c r="N4790">
        <v>520.37199999999996</v>
      </c>
      <c r="O4790" t="s">
        <v>184</v>
      </c>
      <c r="P4790" t="s">
        <v>327</v>
      </c>
      <c r="Q4790">
        <v>3</v>
      </c>
      <c r="R4790" t="s">
        <v>328</v>
      </c>
      <c r="S4790" s="13">
        <v>-10</v>
      </c>
      <c r="T4790">
        <v>10</v>
      </c>
      <c r="U4790">
        <v>222.03</v>
      </c>
      <c r="V4790">
        <v>222.03</v>
      </c>
      <c r="W4790">
        <v>8167</v>
      </c>
    </row>
    <row r="4791" spans="1:23" x14ac:dyDescent="0.5">
      <c r="A4791" t="s">
        <v>227</v>
      </c>
      <c r="B4791" t="s">
        <v>279</v>
      </c>
      <c r="C4791" t="s">
        <v>36</v>
      </c>
      <c r="D4791" t="s">
        <v>80</v>
      </c>
      <c r="E4791">
        <v>532.87199999999996</v>
      </c>
      <c r="F4791">
        <v>3</v>
      </c>
      <c r="G4791">
        <v>9.68</v>
      </c>
      <c r="H4791">
        <v>4.68</v>
      </c>
      <c r="I4791">
        <v>1</v>
      </c>
      <c r="J4791" s="13">
        <v>36574</v>
      </c>
      <c r="K4791" s="13">
        <v>36588</v>
      </c>
      <c r="L4791" t="s">
        <v>311</v>
      </c>
      <c r="M4791">
        <v>15.36</v>
      </c>
      <c r="N4791">
        <v>517.51199999999994</v>
      </c>
      <c r="O4791" t="s">
        <v>184</v>
      </c>
      <c r="P4791" t="s">
        <v>327</v>
      </c>
      <c r="Q4791">
        <v>2</v>
      </c>
      <c r="R4791" t="s">
        <v>329</v>
      </c>
      <c r="S4791" s="13">
        <v>-14</v>
      </c>
      <c r="T4791">
        <v>14</v>
      </c>
      <c r="U4791">
        <v>222.03</v>
      </c>
      <c r="V4791">
        <v>222.03</v>
      </c>
      <c r="W4791">
        <v>8167</v>
      </c>
    </row>
    <row r="4792" spans="1:23" x14ac:dyDescent="0.5">
      <c r="A4792" t="s">
        <v>223</v>
      </c>
      <c r="B4792" t="s">
        <v>279</v>
      </c>
      <c r="C4792" t="s">
        <v>36</v>
      </c>
      <c r="D4792" t="s">
        <v>80</v>
      </c>
      <c r="E4792">
        <v>532.87199999999996</v>
      </c>
      <c r="F4792">
        <v>3</v>
      </c>
      <c r="G4792">
        <v>9.5499999999999972</v>
      </c>
      <c r="H4792">
        <v>5.5499999999999972</v>
      </c>
      <c r="I4792">
        <v>1</v>
      </c>
      <c r="J4792" s="13">
        <v>36562</v>
      </c>
      <c r="K4792" s="13">
        <v>36577</v>
      </c>
      <c r="L4792" t="s">
        <v>307</v>
      </c>
      <c r="M4792">
        <v>16.099999999999994</v>
      </c>
      <c r="N4792">
        <v>516.77199999999993</v>
      </c>
      <c r="O4792" t="s">
        <v>184</v>
      </c>
      <c r="P4792" t="s">
        <v>327</v>
      </c>
      <c r="Q4792">
        <v>2</v>
      </c>
      <c r="R4792" t="s">
        <v>329</v>
      </c>
      <c r="S4792" s="13">
        <v>-15</v>
      </c>
      <c r="T4792">
        <v>15</v>
      </c>
      <c r="U4792">
        <v>222.03</v>
      </c>
      <c r="V4792">
        <v>222.03</v>
      </c>
      <c r="W4792">
        <v>8167</v>
      </c>
    </row>
    <row r="4793" spans="1:23" x14ac:dyDescent="0.5">
      <c r="A4793" t="s">
        <v>222</v>
      </c>
      <c r="B4793" t="s">
        <v>279</v>
      </c>
      <c r="C4793" t="s">
        <v>36</v>
      </c>
      <c r="D4793" t="s">
        <v>80</v>
      </c>
      <c r="E4793">
        <v>532.87199999999996</v>
      </c>
      <c r="F4793">
        <v>3</v>
      </c>
      <c r="G4793">
        <v>7.5799999999999983</v>
      </c>
      <c r="H4793">
        <v>6.5799999999999983</v>
      </c>
      <c r="I4793">
        <v>1</v>
      </c>
      <c r="J4793" s="13">
        <v>36538</v>
      </c>
      <c r="K4793" s="13">
        <v>36548</v>
      </c>
      <c r="L4793" t="s">
        <v>331</v>
      </c>
      <c r="M4793">
        <v>15.159999999999997</v>
      </c>
      <c r="N4793">
        <v>517.71199999999999</v>
      </c>
      <c r="O4793" t="s">
        <v>184</v>
      </c>
      <c r="P4793" t="s">
        <v>327</v>
      </c>
      <c r="Q4793">
        <v>1</v>
      </c>
      <c r="R4793" t="s">
        <v>330</v>
      </c>
      <c r="S4793" s="13">
        <v>-10</v>
      </c>
      <c r="T4793">
        <v>10</v>
      </c>
      <c r="U4793">
        <v>222.03</v>
      </c>
      <c r="V4793">
        <v>222.03</v>
      </c>
      <c r="W4793">
        <v>8167</v>
      </c>
    </row>
    <row r="4794" spans="1:23" x14ac:dyDescent="0.5">
      <c r="A4794" t="s">
        <v>228</v>
      </c>
      <c r="B4794" t="s">
        <v>136</v>
      </c>
      <c r="C4794" t="s">
        <v>36</v>
      </c>
      <c r="D4794" t="s">
        <v>80</v>
      </c>
      <c r="E4794">
        <v>532.87199999999996</v>
      </c>
      <c r="F4794">
        <v>3</v>
      </c>
      <c r="G4794">
        <v>7.2199999999999989</v>
      </c>
      <c r="H4794">
        <v>6.2199999999999989</v>
      </c>
      <c r="I4794">
        <v>1</v>
      </c>
      <c r="J4794" s="13">
        <v>42351</v>
      </c>
      <c r="K4794" s="13">
        <v>42360</v>
      </c>
      <c r="L4794" t="s">
        <v>310</v>
      </c>
      <c r="M4794">
        <v>14.439999999999998</v>
      </c>
      <c r="N4794">
        <v>518.43200000000002</v>
      </c>
      <c r="O4794" t="s">
        <v>230</v>
      </c>
      <c r="P4794" t="s">
        <v>308</v>
      </c>
      <c r="Q4794">
        <v>12</v>
      </c>
      <c r="R4794" t="s">
        <v>309</v>
      </c>
      <c r="S4794" s="13">
        <v>-9</v>
      </c>
      <c r="T4794">
        <v>9</v>
      </c>
      <c r="U4794">
        <v>222.03</v>
      </c>
      <c r="V4794">
        <v>222.03</v>
      </c>
      <c r="W4794">
        <v>8167</v>
      </c>
    </row>
    <row r="4795" spans="1:23" x14ac:dyDescent="0.5">
      <c r="A4795" t="s">
        <v>224</v>
      </c>
      <c r="B4795" t="s">
        <v>136</v>
      </c>
      <c r="C4795" t="s">
        <v>36</v>
      </c>
      <c r="D4795" t="s">
        <v>80</v>
      </c>
      <c r="E4795">
        <v>532.87199999999996</v>
      </c>
      <c r="F4795">
        <v>3</v>
      </c>
      <c r="G4795">
        <v>8.75</v>
      </c>
      <c r="H4795">
        <v>3.75</v>
      </c>
      <c r="I4795">
        <v>3</v>
      </c>
      <c r="J4795" s="13">
        <v>42346</v>
      </c>
      <c r="K4795" s="13">
        <v>42363</v>
      </c>
      <c r="L4795" t="s">
        <v>313</v>
      </c>
      <c r="M4795">
        <v>15.5</v>
      </c>
      <c r="N4795">
        <v>517.37199999999996</v>
      </c>
      <c r="O4795" t="s">
        <v>230</v>
      </c>
      <c r="P4795" t="s">
        <v>308</v>
      </c>
      <c r="Q4795">
        <v>12</v>
      </c>
      <c r="R4795" t="s">
        <v>309</v>
      </c>
      <c r="S4795" s="13">
        <v>-17</v>
      </c>
      <c r="T4795">
        <v>17</v>
      </c>
      <c r="U4795">
        <v>222.03</v>
      </c>
      <c r="V4795">
        <v>222.03</v>
      </c>
      <c r="W4795">
        <v>8167</v>
      </c>
    </row>
    <row r="4796" spans="1:23" x14ac:dyDescent="0.5">
      <c r="A4796" t="s">
        <v>228</v>
      </c>
      <c r="B4796" t="s">
        <v>136</v>
      </c>
      <c r="C4796" t="s">
        <v>36</v>
      </c>
      <c r="D4796" t="s">
        <v>80</v>
      </c>
      <c r="E4796">
        <v>532.87199999999996</v>
      </c>
      <c r="F4796">
        <v>3</v>
      </c>
      <c r="G4796">
        <v>5.25</v>
      </c>
      <c r="H4796">
        <v>6.25</v>
      </c>
      <c r="I4796">
        <v>1</v>
      </c>
      <c r="J4796" s="13">
        <v>42127</v>
      </c>
      <c r="K4796" s="13">
        <v>43036</v>
      </c>
      <c r="L4796" t="s">
        <v>310</v>
      </c>
      <c r="M4796">
        <v>12.5</v>
      </c>
      <c r="N4796">
        <v>520.37199999999996</v>
      </c>
      <c r="O4796" t="s">
        <v>230</v>
      </c>
      <c r="P4796" t="s">
        <v>323</v>
      </c>
      <c r="Q4796">
        <v>5</v>
      </c>
      <c r="R4796" t="s">
        <v>325</v>
      </c>
      <c r="S4796" s="13">
        <v>-909</v>
      </c>
      <c r="T4796">
        <v>909</v>
      </c>
      <c r="U4796">
        <v>222.03</v>
      </c>
      <c r="V4796">
        <v>222.03</v>
      </c>
      <c r="W4796">
        <v>8167</v>
      </c>
    </row>
    <row r="4797" spans="1:23" x14ac:dyDescent="0.5">
      <c r="A4797" t="s">
        <v>220</v>
      </c>
      <c r="B4797" t="s">
        <v>136</v>
      </c>
      <c r="C4797" t="s">
        <v>36</v>
      </c>
      <c r="D4797" t="s">
        <v>80</v>
      </c>
      <c r="E4797">
        <v>532.87199999999996</v>
      </c>
      <c r="F4797">
        <v>3</v>
      </c>
      <c r="G4797">
        <v>8.5499999999999972</v>
      </c>
      <c r="H4797">
        <v>6.5499999999999972</v>
      </c>
      <c r="I4797">
        <v>1</v>
      </c>
      <c r="J4797" s="13">
        <v>42098</v>
      </c>
      <c r="K4797" s="13">
        <v>42117</v>
      </c>
      <c r="L4797" t="s">
        <v>318</v>
      </c>
      <c r="M4797">
        <v>16.099999999999994</v>
      </c>
      <c r="N4797">
        <v>516.77199999999993</v>
      </c>
      <c r="O4797" t="s">
        <v>230</v>
      </c>
      <c r="P4797" t="s">
        <v>323</v>
      </c>
      <c r="Q4797">
        <v>4</v>
      </c>
      <c r="R4797" t="s">
        <v>326</v>
      </c>
      <c r="S4797" s="13">
        <v>-19</v>
      </c>
      <c r="T4797">
        <v>19</v>
      </c>
      <c r="U4797">
        <v>222.03</v>
      </c>
      <c r="V4797">
        <v>222.03</v>
      </c>
      <c r="W4797">
        <v>8167</v>
      </c>
    </row>
    <row r="4798" spans="1:23" x14ac:dyDescent="0.5">
      <c r="A4798" t="s">
        <v>224</v>
      </c>
      <c r="B4798" t="s">
        <v>136</v>
      </c>
      <c r="C4798" t="s">
        <v>36</v>
      </c>
      <c r="D4798" t="s">
        <v>80</v>
      </c>
      <c r="E4798">
        <v>532.87199999999996</v>
      </c>
      <c r="F4798">
        <v>3</v>
      </c>
      <c r="G4798">
        <v>7.8799999999999955</v>
      </c>
      <c r="H4798">
        <v>6.8799999999999955</v>
      </c>
      <c r="I4798">
        <v>2</v>
      </c>
      <c r="J4798" s="13">
        <v>42095</v>
      </c>
      <c r="K4798" s="13">
        <v>42108</v>
      </c>
      <c r="L4798" t="s">
        <v>313</v>
      </c>
      <c r="M4798">
        <v>16.759999999999991</v>
      </c>
      <c r="N4798">
        <v>516.11199999999997</v>
      </c>
      <c r="O4798" t="s">
        <v>230</v>
      </c>
      <c r="P4798" t="s">
        <v>323</v>
      </c>
      <c r="Q4798">
        <v>4</v>
      </c>
      <c r="R4798" t="s">
        <v>326</v>
      </c>
      <c r="S4798" s="13">
        <v>-13</v>
      </c>
      <c r="T4798">
        <v>13</v>
      </c>
      <c r="U4798">
        <v>222.03</v>
      </c>
      <c r="V4798">
        <v>222.03</v>
      </c>
      <c r="W4798">
        <v>8167</v>
      </c>
    </row>
    <row r="4799" spans="1:23" x14ac:dyDescent="0.5">
      <c r="A4799" t="s">
        <v>220</v>
      </c>
      <c r="B4799" t="s">
        <v>136</v>
      </c>
      <c r="C4799" t="s">
        <v>36</v>
      </c>
      <c r="D4799" t="s">
        <v>80</v>
      </c>
      <c r="E4799">
        <v>532.87199999999996</v>
      </c>
      <c r="F4799">
        <v>3</v>
      </c>
      <c r="G4799">
        <v>7.75</v>
      </c>
      <c r="H4799">
        <v>5.75</v>
      </c>
      <c r="I4799">
        <v>2</v>
      </c>
      <c r="J4799" s="13">
        <v>42092</v>
      </c>
      <c r="K4799" s="13">
        <v>42929</v>
      </c>
      <c r="L4799" t="s">
        <v>318</v>
      </c>
      <c r="M4799">
        <v>15.5</v>
      </c>
      <c r="N4799">
        <v>517.37199999999996</v>
      </c>
      <c r="O4799" t="s">
        <v>230</v>
      </c>
      <c r="P4799" t="s">
        <v>327</v>
      </c>
      <c r="Q4799">
        <v>3</v>
      </c>
      <c r="R4799" t="s">
        <v>328</v>
      </c>
      <c r="S4799" s="13">
        <v>-837</v>
      </c>
      <c r="T4799">
        <v>837</v>
      </c>
      <c r="U4799">
        <v>222.03</v>
      </c>
      <c r="V4799">
        <v>222.03</v>
      </c>
      <c r="W4799">
        <v>8167</v>
      </c>
    </row>
    <row r="4800" spans="1:23" x14ac:dyDescent="0.5">
      <c r="A4800" t="s">
        <v>222</v>
      </c>
      <c r="B4800" t="s">
        <v>136</v>
      </c>
      <c r="C4800" t="s">
        <v>36</v>
      </c>
      <c r="D4800" t="s">
        <v>80</v>
      </c>
      <c r="E4800">
        <v>532.87199999999996</v>
      </c>
      <c r="F4800">
        <v>3</v>
      </c>
      <c r="G4800">
        <v>6.5499999999999972</v>
      </c>
      <c r="H4800">
        <v>3.5499999999999972</v>
      </c>
      <c r="I4800">
        <v>1</v>
      </c>
      <c r="J4800" s="13">
        <v>42016</v>
      </c>
      <c r="K4800" s="13">
        <v>43098</v>
      </c>
      <c r="L4800" t="s">
        <v>331</v>
      </c>
      <c r="M4800">
        <v>11.099999999999994</v>
      </c>
      <c r="N4800">
        <v>521.77199999999993</v>
      </c>
      <c r="O4800" t="s">
        <v>230</v>
      </c>
      <c r="P4800" t="s">
        <v>327</v>
      </c>
      <c r="Q4800">
        <v>1</v>
      </c>
      <c r="R4800" t="s">
        <v>330</v>
      </c>
      <c r="S4800" s="13">
        <v>-1082</v>
      </c>
      <c r="T4800">
        <v>1082</v>
      </c>
      <c r="U4800">
        <v>222.03</v>
      </c>
      <c r="V4800">
        <v>222.03</v>
      </c>
      <c r="W4800">
        <v>8167</v>
      </c>
    </row>
    <row r="4801" spans="1:23" x14ac:dyDescent="0.5">
      <c r="A4801" t="s">
        <v>227</v>
      </c>
      <c r="B4801" t="s">
        <v>136</v>
      </c>
      <c r="C4801" t="s">
        <v>36</v>
      </c>
      <c r="D4801" t="s">
        <v>80</v>
      </c>
      <c r="E4801">
        <v>532.87199999999996</v>
      </c>
      <c r="F4801">
        <v>3</v>
      </c>
      <c r="G4801">
        <v>7.6099999999999994</v>
      </c>
      <c r="H4801">
        <v>4.6099999999999994</v>
      </c>
      <c r="I4801">
        <v>2</v>
      </c>
      <c r="J4801" s="13">
        <v>41998</v>
      </c>
      <c r="K4801" s="13">
        <v>42005</v>
      </c>
      <c r="L4801" t="s">
        <v>311</v>
      </c>
      <c r="M4801">
        <v>14.219999999999999</v>
      </c>
      <c r="N4801">
        <v>518.65199999999993</v>
      </c>
      <c r="O4801" t="s">
        <v>197</v>
      </c>
      <c r="P4801" t="s">
        <v>308</v>
      </c>
      <c r="Q4801">
        <v>12</v>
      </c>
      <c r="R4801" t="s">
        <v>309</v>
      </c>
      <c r="S4801" s="13">
        <v>-7</v>
      </c>
      <c r="T4801">
        <v>7</v>
      </c>
      <c r="U4801">
        <v>222.03</v>
      </c>
      <c r="V4801">
        <v>222.03</v>
      </c>
      <c r="W4801">
        <v>8167</v>
      </c>
    </row>
    <row r="4802" spans="1:23" x14ac:dyDescent="0.5">
      <c r="A4802" t="s">
        <v>221</v>
      </c>
      <c r="B4802" t="s">
        <v>136</v>
      </c>
      <c r="C4802" t="s">
        <v>36</v>
      </c>
      <c r="D4802" t="s">
        <v>80</v>
      </c>
      <c r="E4802">
        <v>532.87199999999996</v>
      </c>
      <c r="F4802">
        <v>3</v>
      </c>
      <c r="G4802">
        <v>9.5799999999999983</v>
      </c>
      <c r="H4802">
        <v>5.5799999999999983</v>
      </c>
      <c r="I4802">
        <v>3</v>
      </c>
      <c r="J4802" s="13">
        <v>41919</v>
      </c>
      <c r="K4802" s="13">
        <v>41936</v>
      </c>
      <c r="L4802" t="s">
        <v>322</v>
      </c>
      <c r="M4802">
        <v>18.159999999999997</v>
      </c>
      <c r="N4802">
        <v>514.71199999999999</v>
      </c>
      <c r="O4802" t="s">
        <v>197</v>
      </c>
      <c r="P4802" t="s">
        <v>308</v>
      </c>
      <c r="Q4802">
        <v>10</v>
      </c>
      <c r="R4802" t="s">
        <v>314</v>
      </c>
      <c r="S4802" s="13">
        <v>-17</v>
      </c>
      <c r="T4802">
        <v>17</v>
      </c>
      <c r="U4802">
        <v>222.03</v>
      </c>
      <c r="V4802">
        <v>222.03</v>
      </c>
      <c r="W4802">
        <v>8167</v>
      </c>
    </row>
    <row r="4803" spans="1:23" x14ac:dyDescent="0.5">
      <c r="A4803" t="s">
        <v>222</v>
      </c>
      <c r="B4803" t="s">
        <v>136</v>
      </c>
      <c r="C4803" t="s">
        <v>36</v>
      </c>
      <c r="D4803" t="s">
        <v>80</v>
      </c>
      <c r="E4803">
        <v>532.87199999999996</v>
      </c>
      <c r="F4803">
        <v>3</v>
      </c>
      <c r="G4803">
        <v>7</v>
      </c>
      <c r="H4803">
        <v>6</v>
      </c>
      <c r="I4803">
        <v>1</v>
      </c>
      <c r="J4803" s="13">
        <v>41899</v>
      </c>
      <c r="K4803" s="13">
        <v>41910</v>
      </c>
      <c r="L4803" t="s">
        <v>331</v>
      </c>
      <c r="M4803">
        <v>14</v>
      </c>
      <c r="N4803">
        <v>518.87199999999996</v>
      </c>
      <c r="O4803" t="s">
        <v>197</v>
      </c>
      <c r="P4803" t="s">
        <v>316</v>
      </c>
      <c r="Q4803">
        <v>9</v>
      </c>
      <c r="R4803" t="s">
        <v>317</v>
      </c>
      <c r="S4803" s="13">
        <v>-11</v>
      </c>
      <c r="T4803">
        <v>11</v>
      </c>
      <c r="U4803">
        <v>222.03</v>
      </c>
      <c r="V4803">
        <v>222.03</v>
      </c>
      <c r="W4803">
        <v>8167</v>
      </c>
    </row>
    <row r="4804" spans="1:23" x14ac:dyDescent="0.5">
      <c r="A4804" t="s">
        <v>220</v>
      </c>
      <c r="B4804" t="s">
        <v>136</v>
      </c>
      <c r="C4804" t="s">
        <v>36</v>
      </c>
      <c r="D4804" t="s">
        <v>80</v>
      </c>
      <c r="E4804">
        <v>532.87199999999996</v>
      </c>
      <c r="F4804">
        <v>3</v>
      </c>
      <c r="G4804">
        <v>7.8999999999999986</v>
      </c>
      <c r="H4804">
        <v>3.8999999999999986</v>
      </c>
      <c r="I4804">
        <v>3</v>
      </c>
      <c r="J4804" s="13">
        <v>41672</v>
      </c>
      <c r="K4804" s="13">
        <v>41682</v>
      </c>
      <c r="L4804" t="s">
        <v>318</v>
      </c>
      <c r="M4804">
        <v>14.799999999999997</v>
      </c>
      <c r="N4804">
        <v>518.072</v>
      </c>
      <c r="O4804" t="s">
        <v>197</v>
      </c>
      <c r="P4804" t="s">
        <v>327</v>
      </c>
      <c r="Q4804">
        <v>2</v>
      </c>
      <c r="R4804" t="s">
        <v>329</v>
      </c>
      <c r="S4804" s="13">
        <v>-10</v>
      </c>
      <c r="T4804">
        <v>10</v>
      </c>
      <c r="U4804">
        <v>222.03</v>
      </c>
      <c r="V4804">
        <v>222.03</v>
      </c>
      <c r="W4804">
        <v>8167</v>
      </c>
    </row>
    <row r="4805" spans="1:23" x14ac:dyDescent="0.5">
      <c r="A4805" t="s">
        <v>223</v>
      </c>
      <c r="B4805" t="s">
        <v>136</v>
      </c>
      <c r="C4805" t="s">
        <v>36</v>
      </c>
      <c r="D4805" t="s">
        <v>80</v>
      </c>
      <c r="E4805">
        <v>532.87199999999996</v>
      </c>
      <c r="F4805">
        <v>3</v>
      </c>
      <c r="G4805">
        <v>5.68</v>
      </c>
      <c r="H4805">
        <v>4.68</v>
      </c>
      <c r="I4805">
        <v>3</v>
      </c>
      <c r="J4805" s="13">
        <v>41665</v>
      </c>
      <c r="K4805" s="13">
        <v>42810</v>
      </c>
      <c r="L4805" t="s">
        <v>307</v>
      </c>
      <c r="M4805">
        <v>13.36</v>
      </c>
      <c r="N4805">
        <v>519.51199999999994</v>
      </c>
      <c r="O4805" t="s">
        <v>197</v>
      </c>
      <c r="P4805" t="s">
        <v>327</v>
      </c>
      <c r="Q4805">
        <v>1</v>
      </c>
      <c r="R4805" t="s">
        <v>330</v>
      </c>
      <c r="S4805" s="13">
        <v>-1145</v>
      </c>
      <c r="T4805">
        <v>1145</v>
      </c>
      <c r="U4805">
        <v>222.03</v>
      </c>
      <c r="V4805">
        <v>222.03</v>
      </c>
      <c r="W4805">
        <v>8167</v>
      </c>
    </row>
    <row r="4806" spans="1:23" x14ac:dyDescent="0.5">
      <c r="A4806" t="s">
        <v>228</v>
      </c>
      <c r="B4806" t="s">
        <v>136</v>
      </c>
      <c r="C4806" t="s">
        <v>36</v>
      </c>
      <c r="D4806" t="s">
        <v>80</v>
      </c>
      <c r="E4806">
        <v>532.87199999999996</v>
      </c>
      <c r="F4806">
        <v>3</v>
      </c>
      <c r="G4806">
        <v>8.8799999999999955</v>
      </c>
      <c r="H4806">
        <v>6.8799999999999955</v>
      </c>
      <c r="I4806">
        <v>1</v>
      </c>
      <c r="J4806" s="13">
        <v>41633</v>
      </c>
      <c r="K4806" s="13">
        <v>41645</v>
      </c>
      <c r="L4806" t="s">
        <v>310</v>
      </c>
      <c r="M4806">
        <v>16.759999999999991</v>
      </c>
      <c r="N4806">
        <v>516.11199999999997</v>
      </c>
      <c r="O4806" t="s">
        <v>196</v>
      </c>
      <c r="P4806" t="s">
        <v>308</v>
      </c>
      <c r="Q4806">
        <v>12</v>
      </c>
      <c r="R4806" t="s">
        <v>309</v>
      </c>
      <c r="S4806" s="13">
        <v>-12</v>
      </c>
      <c r="T4806">
        <v>12</v>
      </c>
      <c r="U4806">
        <v>222.03</v>
      </c>
      <c r="V4806">
        <v>222.03</v>
      </c>
      <c r="W4806">
        <v>8167</v>
      </c>
    </row>
    <row r="4807" spans="1:23" x14ac:dyDescent="0.5">
      <c r="A4807" t="s">
        <v>223</v>
      </c>
      <c r="B4807" t="s">
        <v>136</v>
      </c>
      <c r="C4807" t="s">
        <v>36</v>
      </c>
      <c r="D4807" t="s">
        <v>80</v>
      </c>
      <c r="E4807">
        <v>532.87199999999996</v>
      </c>
      <c r="F4807">
        <v>3</v>
      </c>
      <c r="G4807">
        <v>6.5499999999999972</v>
      </c>
      <c r="H4807">
        <v>3.5499999999999972</v>
      </c>
      <c r="I4807">
        <v>3</v>
      </c>
      <c r="J4807" s="13">
        <v>41570</v>
      </c>
      <c r="K4807" s="13">
        <v>42782</v>
      </c>
      <c r="L4807" t="s">
        <v>307</v>
      </c>
      <c r="M4807">
        <v>13.099999999999994</v>
      </c>
      <c r="N4807">
        <v>519.77199999999993</v>
      </c>
      <c r="O4807" t="s">
        <v>196</v>
      </c>
      <c r="P4807" t="s">
        <v>308</v>
      </c>
      <c r="Q4807">
        <v>10</v>
      </c>
      <c r="R4807" t="s">
        <v>314</v>
      </c>
      <c r="S4807" s="13">
        <v>-1212</v>
      </c>
      <c r="T4807">
        <v>1212</v>
      </c>
      <c r="U4807">
        <v>222.03</v>
      </c>
      <c r="V4807">
        <v>222.03</v>
      </c>
      <c r="W4807">
        <v>8167</v>
      </c>
    </row>
    <row r="4808" spans="1:23" x14ac:dyDescent="0.5">
      <c r="A4808" t="s">
        <v>222</v>
      </c>
      <c r="B4808" t="s">
        <v>136</v>
      </c>
      <c r="C4808" t="s">
        <v>36</v>
      </c>
      <c r="D4808" t="s">
        <v>80</v>
      </c>
      <c r="E4808">
        <v>532.87199999999996</v>
      </c>
      <c r="F4808">
        <v>3</v>
      </c>
      <c r="G4808">
        <v>8.73</v>
      </c>
      <c r="H4808">
        <v>3.7300000000000004</v>
      </c>
      <c r="I4808">
        <v>3</v>
      </c>
      <c r="J4808" s="13">
        <v>41534</v>
      </c>
      <c r="K4808" s="13">
        <v>41552</v>
      </c>
      <c r="L4808" t="s">
        <v>331</v>
      </c>
      <c r="M4808">
        <v>15.46</v>
      </c>
      <c r="N4808">
        <v>517.41199999999992</v>
      </c>
      <c r="O4808" t="s">
        <v>196</v>
      </c>
      <c r="P4808" t="s">
        <v>316</v>
      </c>
      <c r="Q4808">
        <v>9</v>
      </c>
      <c r="R4808" t="s">
        <v>317</v>
      </c>
      <c r="S4808" s="13">
        <v>-18</v>
      </c>
      <c r="T4808">
        <v>18</v>
      </c>
      <c r="U4808">
        <v>222.03</v>
      </c>
      <c r="V4808">
        <v>222.03</v>
      </c>
      <c r="W4808">
        <v>8167</v>
      </c>
    </row>
    <row r="4809" spans="1:23" x14ac:dyDescent="0.5">
      <c r="A4809" t="s">
        <v>228</v>
      </c>
      <c r="B4809" t="s">
        <v>136</v>
      </c>
      <c r="C4809" t="s">
        <v>36</v>
      </c>
      <c r="D4809" t="s">
        <v>80</v>
      </c>
      <c r="E4809">
        <v>532.87199999999996</v>
      </c>
      <c r="F4809">
        <v>3</v>
      </c>
      <c r="G4809">
        <v>8.86</v>
      </c>
      <c r="H4809">
        <v>4.8599999999999994</v>
      </c>
      <c r="I4809">
        <v>2</v>
      </c>
      <c r="J4809" s="13">
        <v>41510</v>
      </c>
      <c r="K4809" s="13">
        <v>41526</v>
      </c>
      <c r="L4809" t="s">
        <v>310</v>
      </c>
      <c r="M4809">
        <v>15.719999999999999</v>
      </c>
      <c r="N4809">
        <v>517.15199999999993</v>
      </c>
      <c r="O4809" t="s">
        <v>196</v>
      </c>
      <c r="P4809" t="s">
        <v>316</v>
      </c>
      <c r="Q4809">
        <v>8</v>
      </c>
      <c r="R4809" t="s">
        <v>319</v>
      </c>
      <c r="S4809" s="13">
        <v>-16</v>
      </c>
      <c r="T4809">
        <v>16</v>
      </c>
      <c r="U4809">
        <v>222.03</v>
      </c>
      <c r="V4809">
        <v>222.03</v>
      </c>
      <c r="W4809">
        <v>8167</v>
      </c>
    </row>
    <row r="4810" spans="1:23" x14ac:dyDescent="0.5">
      <c r="A4810" t="s">
        <v>222</v>
      </c>
      <c r="B4810" t="s">
        <v>136</v>
      </c>
      <c r="C4810" t="s">
        <v>36</v>
      </c>
      <c r="D4810" t="s">
        <v>80</v>
      </c>
      <c r="E4810">
        <v>532.87199999999996</v>
      </c>
      <c r="F4810">
        <v>3</v>
      </c>
      <c r="G4810">
        <v>7.8599999999999994</v>
      </c>
      <c r="H4810">
        <v>5.8599999999999994</v>
      </c>
      <c r="I4810">
        <v>1</v>
      </c>
      <c r="J4810" s="13">
        <v>41500</v>
      </c>
      <c r="K4810" s="13">
        <v>41510</v>
      </c>
      <c r="L4810" t="s">
        <v>331</v>
      </c>
      <c r="M4810">
        <v>14.719999999999999</v>
      </c>
      <c r="N4810">
        <v>518.15199999999993</v>
      </c>
      <c r="O4810" t="s">
        <v>196</v>
      </c>
      <c r="P4810" t="s">
        <v>316</v>
      </c>
      <c r="Q4810">
        <v>8</v>
      </c>
      <c r="R4810" t="s">
        <v>319</v>
      </c>
      <c r="S4810" s="13">
        <v>-10</v>
      </c>
      <c r="T4810">
        <v>10</v>
      </c>
      <c r="U4810">
        <v>222.03</v>
      </c>
      <c r="V4810">
        <v>222.03</v>
      </c>
      <c r="W4810">
        <v>8167</v>
      </c>
    </row>
    <row r="4811" spans="1:23" x14ac:dyDescent="0.5">
      <c r="A4811" t="s">
        <v>228</v>
      </c>
      <c r="B4811" t="s">
        <v>136</v>
      </c>
      <c r="C4811" t="s">
        <v>36</v>
      </c>
      <c r="D4811" t="s">
        <v>80</v>
      </c>
      <c r="E4811">
        <v>532.87199999999996</v>
      </c>
      <c r="F4811">
        <v>3</v>
      </c>
      <c r="G4811">
        <v>8.5799999999999983</v>
      </c>
      <c r="H4811">
        <v>3.5799999999999983</v>
      </c>
      <c r="I4811">
        <v>2</v>
      </c>
      <c r="J4811" s="13">
        <v>41500</v>
      </c>
      <c r="K4811" s="13">
        <v>41509</v>
      </c>
      <c r="L4811" t="s">
        <v>310</v>
      </c>
      <c r="M4811">
        <v>14.159999999999997</v>
      </c>
      <c r="N4811">
        <v>518.71199999999999</v>
      </c>
      <c r="O4811" t="s">
        <v>196</v>
      </c>
      <c r="P4811" t="s">
        <v>316</v>
      </c>
      <c r="Q4811">
        <v>8</v>
      </c>
      <c r="R4811" t="s">
        <v>319</v>
      </c>
      <c r="S4811" s="13">
        <v>-9</v>
      </c>
      <c r="T4811">
        <v>9</v>
      </c>
      <c r="U4811">
        <v>222.03</v>
      </c>
      <c r="V4811">
        <v>222.03</v>
      </c>
      <c r="W4811">
        <v>8167</v>
      </c>
    </row>
    <row r="4812" spans="1:23" x14ac:dyDescent="0.5">
      <c r="A4812" t="s">
        <v>224</v>
      </c>
      <c r="B4812" t="s">
        <v>136</v>
      </c>
      <c r="C4812" t="s">
        <v>36</v>
      </c>
      <c r="D4812" t="s">
        <v>80</v>
      </c>
      <c r="E4812">
        <v>532.87199999999996</v>
      </c>
      <c r="F4812">
        <v>3</v>
      </c>
      <c r="G4812">
        <v>5.8799999999999955</v>
      </c>
      <c r="H4812">
        <v>3.8799999999999955</v>
      </c>
      <c r="I4812">
        <v>1</v>
      </c>
      <c r="J4812" s="13">
        <v>41398</v>
      </c>
      <c r="K4812" s="13">
        <v>41412</v>
      </c>
      <c r="L4812" t="s">
        <v>313</v>
      </c>
      <c r="M4812">
        <v>10.759999999999991</v>
      </c>
      <c r="N4812">
        <v>522.11199999999997</v>
      </c>
      <c r="O4812" t="s">
        <v>196</v>
      </c>
      <c r="P4812" t="s">
        <v>323</v>
      </c>
      <c r="Q4812">
        <v>5</v>
      </c>
      <c r="R4812" t="s">
        <v>325</v>
      </c>
      <c r="S4812" s="13">
        <v>-14</v>
      </c>
      <c r="T4812">
        <v>14</v>
      </c>
      <c r="U4812">
        <v>222.03</v>
      </c>
      <c r="V4812">
        <v>222.03</v>
      </c>
      <c r="W4812">
        <v>8167</v>
      </c>
    </row>
    <row r="4813" spans="1:23" x14ac:dyDescent="0.5">
      <c r="A4813" t="s">
        <v>225</v>
      </c>
      <c r="B4813" t="s">
        <v>136</v>
      </c>
      <c r="C4813" t="s">
        <v>36</v>
      </c>
      <c r="D4813" t="s">
        <v>80</v>
      </c>
      <c r="E4813">
        <v>532.87199999999996</v>
      </c>
      <c r="F4813">
        <v>3</v>
      </c>
      <c r="G4813">
        <v>7.5499999999999972</v>
      </c>
      <c r="H4813">
        <v>5.5499999999999972</v>
      </c>
      <c r="I4813">
        <v>1</v>
      </c>
      <c r="J4813" s="13">
        <v>41396</v>
      </c>
      <c r="K4813" s="13">
        <v>41404</v>
      </c>
      <c r="L4813" t="s">
        <v>321</v>
      </c>
      <c r="M4813">
        <v>14.099999999999994</v>
      </c>
      <c r="N4813">
        <v>518.77199999999993</v>
      </c>
      <c r="O4813" t="s">
        <v>196</v>
      </c>
      <c r="P4813" t="s">
        <v>323</v>
      </c>
      <c r="Q4813">
        <v>5</v>
      </c>
      <c r="R4813" t="s">
        <v>325</v>
      </c>
      <c r="S4813" s="13">
        <v>-8</v>
      </c>
      <c r="T4813">
        <v>8</v>
      </c>
      <c r="U4813">
        <v>222.03</v>
      </c>
      <c r="V4813">
        <v>222.03</v>
      </c>
      <c r="W4813">
        <v>8167</v>
      </c>
    </row>
    <row r="4814" spans="1:23" x14ac:dyDescent="0.5">
      <c r="A4814" t="s">
        <v>221</v>
      </c>
      <c r="B4814" t="s">
        <v>136</v>
      </c>
      <c r="C4814" t="s">
        <v>36</v>
      </c>
      <c r="D4814" t="s">
        <v>80</v>
      </c>
      <c r="E4814">
        <v>532.87199999999996</v>
      </c>
      <c r="F4814">
        <v>3</v>
      </c>
      <c r="G4814">
        <v>9.68</v>
      </c>
      <c r="H4814">
        <v>4.68</v>
      </c>
      <c r="I4814">
        <v>3</v>
      </c>
      <c r="J4814" s="13">
        <v>41342</v>
      </c>
      <c r="K4814" s="13">
        <v>41349</v>
      </c>
      <c r="L4814" t="s">
        <v>322</v>
      </c>
      <c r="M4814">
        <v>17.36</v>
      </c>
      <c r="N4814">
        <v>515.51199999999994</v>
      </c>
      <c r="O4814" t="s">
        <v>196</v>
      </c>
      <c r="P4814" t="s">
        <v>327</v>
      </c>
      <c r="Q4814">
        <v>3</v>
      </c>
      <c r="R4814" t="s">
        <v>328</v>
      </c>
      <c r="S4814" s="13">
        <v>-7</v>
      </c>
      <c r="T4814">
        <v>7</v>
      </c>
      <c r="U4814">
        <v>222.03</v>
      </c>
      <c r="V4814">
        <v>222.03</v>
      </c>
      <c r="W4814">
        <v>8167</v>
      </c>
    </row>
    <row r="4815" spans="1:23" x14ac:dyDescent="0.5">
      <c r="A4815" t="s">
        <v>226</v>
      </c>
      <c r="B4815" t="s">
        <v>136</v>
      </c>
      <c r="C4815" t="s">
        <v>36</v>
      </c>
      <c r="D4815" t="s">
        <v>80</v>
      </c>
      <c r="E4815">
        <v>532.87199999999996</v>
      </c>
      <c r="F4815">
        <v>3</v>
      </c>
      <c r="G4815">
        <v>6.8799999999999955</v>
      </c>
      <c r="H4815">
        <v>4.8799999999999955</v>
      </c>
      <c r="I4815">
        <v>2</v>
      </c>
      <c r="J4815" s="13">
        <v>41299</v>
      </c>
      <c r="K4815" s="13">
        <v>41317</v>
      </c>
      <c r="L4815" t="s">
        <v>315</v>
      </c>
      <c r="M4815">
        <v>13.759999999999991</v>
      </c>
      <c r="N4815">
        <v>519.11199999999997</v>
      </c>
      <c r="O4815" t="s">
        <v>196</v>
      </c>
      <c r="P4815" t="s">
        <v>327</v>
      </c>
      <c r="Q4815">
        <v>1</v>
      </c>
      <c r="R4815" t="s">
        <v>330</v>
      </c>
      <c r="S4815" s="13">
        <v>-18</v>
      </c>
      <c r="T4815">
        <v>18</v>
      </c>
      <c r="U4815">
        <v>222.03</v>
      </c>
      <c r="V4815">
        <v>222.03</v>
      </c>
      <c r="W4815">
        <v>8167</v>
      </c>
    </row>
    <row r="4816" spans="1:23" x14ac:dyDescent="0.5">
      <c r="A4816" t="s">
        <v>227</v>
      </c>
      <c r="B4816" t="s">
        <v>136</v>
      </c>
      <c r="C4816" t="s">
        <v>36</v>
      </c>
      <c r="D4816" t="s">
        <v>80</v>
      </c>
      <c r="E4816">
        <v>532.87199999999996</v>
      </c>
      <c r="F4816">
        <v>3</v>
      </c>
      <c r="G4816">
        <v>7.3299999999999983</v>
      </c>
      <c r="H4816">
        <v>3.3299999999999983</v>
      </c>
      <c r="I4816">
        <v>1</v>
      </c>
      <c r="J4816" s="13">
        <v>41292</v>
      </c>
      <c r="K4816" s="13">
        <v>41299</v>
      </c>
      <c r="L4816" t="s">
        <v>311</v>
      </c>
      <c r="M4816">
        <v>11.659999999999997</v>
      </c>
      <c r="N4816">
        <v>521.21199999999999</v>
      </c>
      <c r="O4816" t="s">
        <v>196</v>
      </c>
      <c r="P4816" t="s">
        <v>327</v>
      </c>
      <c r="Q4816">
        <v>1</v>
      </c>
      <c r="R4816" t="s">
        <v>330</v>
      </c>
      <c r="S4816" s="13">
        <v>-7</v>
      </c>
      <c r="T4816">
        <v>7</v>
      </c>
      <c r="U4816">
        <v>222.03</v>
      </c>
      <c r="V4816">
        <v>222.03</v>
      </c>
      <c r="W4816">
        <v>8167</v>
      </c>
    </row>
    <row r="4817" spans="1:23" x14ac:dyDescent="0.5">
      <c r="A4817" t="s">
        <v>224</v>
      </c>
      <c r="B4817" t="s">
        <v>136</v>
      </c>
      <c r="C4817" t="s">
        <v>36</v>
      </c>
      <c r="D4817" t="s">
        <v>80</v>
      </c>
      <c r="E4817">
        <v>532.87199999999996</v>
      </c>
      <c r="F4817">
        <v>3</v>
      </c>
      <c r="G4817">
        <v>8.2000000000000028</v>
      </c>
      <c r="H4817">
        <v>3.2000000000000028</v>
      </c>
      <c r="I4817">
        <v>2</v>
      </c>
      <c r="J4817" s="13">
        <v>41266</v>
      </c>
      <c r="K4817" s="13">
        <v>41286</v>
      </c>
      <c r="L4817" t="s">
        <v>313</v>
      </c>
      <c r="M4817">
        <v>13.400000000000006</v>
      </c>
      <c r="N4817">
        <v>519.47199999999998</v>
      </c>
      <c r="O4817" t="s">
        <v>195</v>
      </c>
      <c r="P4817" t="s">
        <v>308</v>
      </c>
      <c r="Q4817">
        <v>12</v>
      </c>
      <c r="R4817" t="s">
        <v>309</v>
      </c>
      <c r="S4817" s="13">
        <v>-20</v>
      </c>
      <c r="T4817">
        <v>20</v>
      </c>
      <c r="U4817">
        <v>222.03</v>
      </c>
      <c r="V4817">
        <v>222.03</v>
      </c>
      <c r="W4817">
        <v>8167</v>
      </c>
    </row>
    <row r="4818" spans="1:23" x14ac:dyDescent="0.5">
      <c r="A4818" t="s">
        <v>225</v>
      </c>
      <c r="B4818" t="s">
        <v>136</v>
      </c>
      <c r="C4818" t="s">
        <v>36</v>
      </c>
      <c r="D4818" t="s">
        <v>80</v>
      </c>
      <c r="E4818">
        <v>532.87199999999996</v>
      </c>
      <c r="F4818">
        <v>3</v>
      </c>
      <c r="G4818">
        <v>7.4500000000000028</v>
      </c>
      <c r="H4818">
        <v>6.4500000000000028</v>
      </c>
      <c r="I4818">
        <v>3</v>
      </c>
      <c r="J4818" s="13">
        <v>41262</v>
      </c>
      <c r="K4818" s="13">
        <v>41282</v>
      </c>
      <c r="L4818" t="s">
        <v>321</v>
      </c>
      <c r="M4818">
        <v>16.900000000000006</v>
      </c>
      <c r="N4818">
        <v>515.97199999999998</v>
      </c>
      <c r="O4818" t="s">
        <v>195</v>
      </c>
      <c r="P4818" t="s">
        <v>308</v>
      </c>
      <c r="Q4818">
        <v>12</v>
      </c>
      <c r="R4818" t="s">
        <v>309</v>
      </c>
      <c r="S4818" s="13">
        <v>-20</v>
      </c>
      <c r="T4818">
        <v>20</v>
      </c>
      <c r="U4818">
        <v>222.03</v>
      </c>
      <c r="V4818">
        <v>222.03</v>
      </c>
      <c r="W4818">
        <v>8167</v>
      </c>
    </row>
    <row r="4819" spans="1:23" x14ac:dyDescent="0.5">
      <c r="A4819" t="s">
        <v>220</v>
      </c>
      <c r="B4819" t="s">
        <v>136</v>
      </c>
      <c r="C4819" t="s">
        <v>36</v>
      </c>
      <c r="D4819" t="s">
        <v>80</v>
      </c>
      <c r="E4819">
        <v>532.87199999999996</v>
      </c>
      <c r="F4819">
        <v>3</v>
      </c>
      <c r="G4819">
        <v>5.5499999999999972</v>
      </c>
      <c r="H4819">
        <v>4.5499999999999972</v>
      </c>
      <c r="I4819">
        <v>1</v>
      </c>
      <c r="J4819" s="13">
        <v>41134</v>
      </c>
      <c r="K4819" s="13">
        <v>41154</v>
      </c>
      <c r="L4819" t="s">
        <v>318</v>
      </c>
      <c r="M4819">
        <v>11.099999999999994</v>
      </c>
      <c r="N4819">
        <v>521.77199999999993</v>
      </c>
      <c r="O4819" t="s">
        <v>195</v>
      </c>
      <c r="P4819" t="s">
        <v>316</v>
      </c>
      <c r="Q4819">
        <v>8</v>
      </c>
      <c r="R4819" t="s">
        <v>319</v>
      </c>
      <c r="S4819" s="13">
        <v>-20</v>
      </c>
      <c r="T4819">
        <v>20</v>
      </c>
      <c r="U4819">
        <v>222.03</v>
      </c>
      <c r="V4819">
        <v>222.03</v>
      </c>
      <c r="W4819">
        <v>8167</v>
      </c>
    </row>
    <row r="4820" spans="1:23" x14ac:dyDescent="0.5">
      <c r="A4820" t="s">
        <v>220</v>
      </c>
      <c r="B4820" t="s">
        <v>136</v>
      </c>
      <c r="C4820" t="s">
        <v>36</v>
      </c>
      <c r="D4820" t="s">
        <v>80</v>
      </c>
      <c r="E4820">
        <v>532.87199999999996</v>
      </c>
      <c r="F4820">
        <v>3</v>
      </c>
      <c r="G4820">
        <v>8.5799999999999983</v>
      </c>
      <c r="H4820">
        <v>3.5799999999999983</v>
      </c>
      <c r="I4820">
        <v>3</v>
      </c>
      <c r="J4820" s="13">
        <v>41106</v>
      </c>
      <c r="K4820" s="13">
        <v>41123</v>
      </c>
      <c r="L4820" t="s">
        <v>318</v>
      </c>
      <c r="M4820">
        <v>15.159999999999997</v>
      </c>
      <c r="N4820">
        <v>517.71199999999999</v>
      </c>
      <c r="O4820" t="s">
        <v>195</v>
      </c>
      <c r="P4820" t="s">
        <v>316</v>
      </c>
      <c r="Q4820">
        <v>7</v>
      </c>
      <c r="R4820" t="s">
        <v>320</v>
      </c>
      <c r="S4820" s="13">
        <v>-17</v>
      </c>
      <c r="T4820">
        <v>17</v>
      </c>
      <c r="U4820">
        <v>222.03</v>
      </c>
      <c r="V4820">
        <v>222.03</v>
      </c>
      <c r="W4820">
        <v>8167</v>
      </c>
    </row>
    <row r="4821" spans="1:23" x14ac:dyDescent="0.5">
      <c r="A4821" t="s">
        <v>226</v>
      </c>
      <c r="B4821" t="s">
        <v>136</v>
      </c>
      <c r="C4821" t="s">
        <v>36</v>
      </c>
      <c r="D4821" t="s">
        <v>80</v>
      </c>
      <c r="E4821">
        <v>532.87199999999996</v>
      </c>
      <c r="F4821">
        <v>3</v>
      </c>
      <c r="G4821">
        <v>5.8900000000000006</v>
      </c>
      <c r="H4821">
        <v>3.8900000000000006</v>
      </c>
      <c r="I4821">
        <v>3</v>
      </c>
      <c r="J4821" s="13">
        <v>41041</v>
      </c>
      <c r="K4821" s="13">
        <v>41051</v>
      </c>
      <c r="L4821" t="s">
        <v>315</v>
      </c>
      <c r="M4821">
        <v>12.780000000000001</v>
      </c>
      <c r="N4821">
        <v>520.09199999999998</v>
      </c>
      <c r="O4821" t="s">
        <v>195</v>
      </c>
      <c r="P4821" t="s">
        <v>323</v>
      </c>
      <c r="Q4821">
        <v>5</v>
      </c>
      <c r="R4821" t="s">
        <v>325</v>
      </c>
      <c r="S4821" s="13">
        <v>-10</v>
      </c>
      <c r="T4821">
        <v>10</v>
      </c>
      <c r="U4821">
        <v>222.03</v>
      </c>
      <c r="V4821">
        <v>222.03</v>
      </c>
      <c r="W4821">
        <v>8167</v>
      </c>
    </row>
    <row r="4822" spans="1:23" x14ac:dyDescent="0.5">
      <c r="A4822" t="s">
        <v>226</v>
      </c>
      <c r="B4822" t="s">
        <v>136</v>
      </c>
      <c r="C4822" t="s">
        <v>36</v>
      </c>
      <c r="D4822" t="s">
        <v>80</v>
      </c>
      <c r="E4822">
        <v>532.87199999999996</v>
      </c>
      <c r="F4822">
        <v>3</v>
      </c>
      <c r="G4822">
        <v>7</v>
      </c>
      <c r="H4822">
        <v>7</v>
      </c>
      <c r="I4822">
        <v>1</v>
      </c>
      <c r="J4822" s="13">
        <v>40973</v>
      </c>
      <c r="K4822" s="13">
        <v>42637</v>
      </c>
      <c r="L4822" t="s">
        <v>315</v>
      </c>
      <c r="M4822">
        <v>15</v>
      </c>
      <c r="N4822">
        <v>517.87199999999996</v>
      </c>
      <c r="O4822" t="s">
        <v>195</v>
      </c>
      <c r="P4822" t="s">
        <v>327</v>
      </c>
      <c r="Q4822">
        <v>3</v>
      </c>
      <c r="R4822" t="s">
        <v>328</v>
      </c>
      <c r="S4822" s="13">
        <v>-1664</v>
      </c>
      <c r="T4822">
        <v>1664</v>
      </c>
      <c r="U4822">
        <v>222.03</v>
      </c>
      <c r="V4822">
        <v>222.03</v>
      </c>
      <c r="W4822">
        <v>8167</v>
      </c>
    </row>
    <row r="4823" spans="1:23" x14ac:dyDescent="0.5">
      <c r="A4823" t="s">
        <v>228</v>
      </c>
      <c r="B4823" t="s">
        <v>136</v>
      </c>
      <c r="C4823" t="s">
        <v>36</v>
      </c>
      <c r="D4823" t="s">
        <v>80</v>
      </c>
      <c r="E4823">
        <v>532.87199999999996</v>
      </c>
      <c r="F4823">
        <v>3</v>
      </c>
      <c r="G4823">
        <v>9.9899999999999984</v>
      </c>
      <c r="H4823">
        <v>4.9899999999999984</v>
      </c>
      <c r="I4823">
        <v>3</v>
      </c>
      <c r="J4823" s="13">
        <v>40969</v>
      </c>
      <c r="K4823" s="13">
        <v>42633</v>
      </c>
      <c r="L4823" t="s">
        <v>310</v>
      </c>
      <c r="M4823">
        <v>17.979999999999997</v>
      </c>
      <c r="N4823">
        <v>514.89199999999994</v>
      </c>
      <c r="O4823" t="s">
        <v>195</v>
      </c>
      <c r="P4823" t="s">
        <v>327</v>
      </c>
      <c r="Q4823">
        <v>3</v>
      </c>
      <c r="R4823" t="s">
        <v>328</v>
      </c>
      <c r="S4823" s="13">
        <v>-1664</v>
      </c>
      <c r="T4823">
        <v>1664</v>
      </c>
      <c r="U4823">
        <v>222.03</v>
      </c>
      <c r="V4823">
        <v>222.03</v>
      </c>
      <c r="W4823">
        <v>8167</v>
      </c>
    </row>
    <row r="4824" spans="1:23" x14ac:dyDescent="0.5">
      <c r="A4824" t="s">
        <v>222</v>
      </c>
      <c r="B4824" t="s">
        <v>136</v>
      </c>
      <c r="C4824" t="s">
        <v>36</v>
      </c>
      <c r="D4824" t="s">
        <v>80</v>
      </c>
      <c r="E4824">
        <v>532.87199999999996</v>
      </c>
      <c r="F4824">
        <v>3</v>
      </c>
      <c r="G4824">
        <v>6.6099999999999994</v>
      </c>
      <c r="H4824">
        <v>4.6099999999999994</v>
      </c>
      <c r="I4824">
        <v>2</v>
      </c>
      <c r="J4824" s="13">
        <v>40705</v>
      </c>
      <c r="K4824" s="13">
        <v>40715</v>
      </c>
      <c r="L4824" t="s">
        <v>331</v>
      </c>
      <c r="M4824">
        <v>13.219999999999999</v>
      </c>
      <c r="N4824">
        <v>519.65199999999993</v>
      </c>
      <c r="O4824" t="s">
        <v>194</v>
      </c>
      <c r="P4824" t="s">
        <v>323</v>
      </c>
      <c r="Q4824">
        <v>6</v>
      </c>
      <c r="R4824" t="s">
        <v>324</v>
      </c>
      <c r="S4824" s="13">
        <v>-10</v>
      </c>
      <c r="T4824">
        <v>10</v>
      </c>
      <c r="U4824">
        <v>222.03</v>
      </c>
      <c r="V4824">
        <v>222.03</v>
      </c>
      <c r="W4824">
        <v>8167</v>
      </c>
    </row>
    <row r="4825" spans="1:23" x14ac:dyDescent="0.5">
      <c r="A4825" t="s">
        <v>228</v>
      </c>
      <c r="B4825" t="s">
        <v>136</v>
      </c>
      <c r="C4825" t="s">
        <v>36</v>
      </c>
      <c r="D4825" t="s">
        <v>80</v>
      </c>
      <c r="E4825">
        <v>532.87199999999996</v>
      </c>
      <c r="F4825">
        <v>3</v>
      </c>
      <c r="G4825">
        <v>8.61</v>
      </c>
      <c r="H4825">
        <v>3.6099999999999994</v>
      </c>
      <c r="I4825">
        <v>3</v>
      </c>
      <c r="J4825" s="13">
        <v>40572</v>
      </c>
      <c r="K4825" s="13">
        <v>40586</v>
      </c>
      <c r="L4825" t="s">
        <v>310</v>
      </c>
      <c r="M4825">
        <v>15.219999999999999</v>
      </c>
      <c r="N4825">
        <v>517.65199999999993</v>
      </c>
      <c r="O4825" t="s">
        <v>194</v>
      </c>
      <c r="P4825" t="s">
        <v>327</v>
      </c>
      <c r="Q4825">
        <v>1</v>
      </c>
      <c r="R4825" t="s">
        <v>330</v>
      </c>
      <c r="S4825" s="13">
        <v>-14</v>
      </c>
      <c r="T4825">
        <v>14</v>
      </c>
      <c r="U4825">
        <v>222.03</v>
      </c>
      <c r="V4825">
        <v>222.03</v>
      </c>
      <c r="W4825">
        <v>8167</v>
      </c>
    </row>
    <row r="4826" spans="1:23" x14ac:dyDescent="0.5">
      <c r="A4826" t="s">
        <v>228</v>
      </c>
      <c r="B4826" t="s">
        <v>136</v>
      </c>
      <c r="C4826" t="s">
        <v>36</v>
      </c>
      <c r="D4826" t="s">
        <v>80</v>
      </c>
      <c r="E4826">
        <v>532.87199999999996</v>
      </c>
      <c r="F4826">
        <v>3</v>
      </c>
      <c r="G4826">
        <v>9.5799999999999983</v>
      </c>
      <c r="H4826">
        <v>6.5799999999999983</v>
      </c>
      <c r="I4826">
        <v>1</v>
      </c>
      <c r="J4826" s="13">
        <v>40454</v>
      </c>
      <c r="K4826" s="13">
        <v>40473</v>
      </c>
      <c r="L4826" t="s">
        <v>310</v>
      </c>
      <c r="M4826">
        <v>17.159999999999997</v>
      </c>
      <c r="N4826">
        <v>515.71199999999999</v>
      </c>
      <c r="O4826" t="s">
        <v>193</v>
      </c>
      <c r="P4826" t="s">
        <v>308</v>
      </c>
      <c r="Q4826">
        <v>10</v>
      </c>
      <c r="R4826" t="s">
        <v>314</v>
      </c>
      <c r="S4826" s="13">
        <v>-19</v>
      </c>
      <c r="T4826">
        <v>19</v>
      </c>
      <c r="U4826">
        <v>222.03</v>
      </c>
      <c r="V4826">
        <v>222.03</v>
      </c>
      <c r="W4826">
        <v>8167</v>
      </c>
    </row>
    <row r="4827" spans="1:23" x14ac:dyDescent="0.5">
      <c r="A4827" t="s">
        <v>221</v>
      </c>
      <c r="B4827" t="s">
        <v>136</v>
      </c>
      <c r="C4827" t="s">
        <v>36</v>
      </c>
      <c r="D4827" t="s">
        <v>80</v>
      </c>
      <c r="E4827">
        <v>532.87199999999996</v>
      </c>
      <c r="F4827">
        <v>3</v>
      </c>
      <c r="G4827">
        <v>6.1199999999999974</v>
      </c>
      <c r="H4827">
        <v>3.1199999999999974</v>
      </c>
      <c r="I4827">
        <v>1</v>
      </c>
      <c r="J4827" s="13">
        <v>40447</v>
      </c>
      <c r="K4827" s="13">
        <v>40461</v>
      </c>
      <c r="L4827" t="s">
        <v>322</v>
      </c>
      <c r="M4827">
        <v>10.239999999999995</v>
      </c>
      <c r="N4827">
        <v>522.63199999999995</v>
      </c>
      <c r="O4827" t="s">
        <v>193</v>
      </c>
      <c r="P4827" t="s">
        <v>316</v>
      </c>
      <c r="Q4827">
        <v>9</v>
      </c>
      <c r="R4827" t="s">
        <v>317</v>
      </c>
      <c r="S4827" s="13">
        <v>-14</v>
      </c>
      <c r="T4827">
        <v>14</v>
      </c>
      <c r="U4827">
        <v>222.03</v>
      </c>
      <c r="V4827">
        <v>222.03</v>
      </c>
      <c r="W4827">
        <v>8167</v>
      </c>
    </row>
    <row r="4828" spans="1:23" x14ac:dyDescent="0.5">
      <c r="A4828" t="s">
        <v>227</v>
      </c>
      <c r="B4828" t="s">
        <v>136</v>
      </c>
      <c r="C4828" t="s">
        <v>36</v>
      </c>
      <c r="D4828" t="s">
        <v>80</v>
      </c>
      <c r="E4828">
        <v>532.87199999999996</v>
      </c>
      <c r="F4828">
        <v>3</v>
      </c>
      <c r="G4828">
        <v>6.5499999999999972</v>
      </c>
      <c r="H4828">
        <v>5.5499999999999972</v>
      </c>
      <c r="I4828">
        <v>3</v>
      </c>
      <c r="J4828" s="13">
        <v>40408</v>
      </c>
      <c r="K4828" s="13">
        <v>40426</v>
      </c>
      <c r="L4828" t="s">
        <v>311</v>
      </c>
      <c r="M4828">
        <v>15.099999999999994</v>
      </c>
      <c r="N4828">
        <v>517.77199999999993</v>
      </c>
      <c r="O4828" t="s">
        <v>193</v>
      </c>
      <c r="P4828" t="s">
        <v>316</v>
      </c>
      <c r="Q4828">
        <v>8</v>
      </c>
      <c r="R4828" t="s">
        <v>319</v>
      </c>
      <c r="S4828" s="13">
        <v>-18</v>
      </c>
      <c r="T4828">
        <v>18</v>
      </c>
      <c r="U4828">
        <v>222.03</v>
      </c>
      <c r="V4828">
        <v>222.03</v>
      </c>
      <c r="W4828">
        <v>8167</v>
      </c>
    </row>
    <row r="4829" spans="1:23" x14ac:dyDescent="0.5">
      <c r="A4829" t="s">
        <v>224</v>
      </c>
      <c r="B4829" t="s">
        <v>136</v>
      </c>
      <c r="C4829" t="s">
        <v>36</v>
      </c>
      <c r="D4829" t="s">
        <v>80</v>
      </c>
      <c r="E4829">
        <v>532.87199999999996</v>
      </c>
      <c r="F4829">
        <v>3</v>
      </c>
      <c r="G4829">
        <v>9.36</v>
      </c>
      <c r="H4829">
        <v>5.3599999999999994</v>
      </c>
      <c r="I4829">
        <v>1</v>
      </c>
      <c r="J4829" s="13">
        <v>40279</v>
      </c>
      <c r="K4829" s="13">
        <v>40296</v>
      </c>
      <c r="L4829" t="s">
        <v>313</v>
      </c>
      <c r="M4829">
        <v>15.719999999999999</v>
      </c>
      <c r="N4829">
        <v>517.15199999999993</v>
      </c>
      <c r="O4829" t="s">
        <v>193</v>
      </c>
      <c r="P4829" t="s">
        <v>323</v>
      </c>
      <c r="Q4829">
        <v>4</v>
      </c>
      <c r="R4829" t="s">
        <v>326</v>
      </c>
      <c r="S4829" s="13">
        <v>-17</v>
      </c>
      <c r="T4829">
        <v>17</v>
      </c>
      <c r="U4829">
        <v>222.03</v>
      </c>
      <c r="V4829">
        <v>222.03</v>
      </c>
      <c r="W4829">
        <v>8167</v>
      </c>
    </row>
    <row r="4830" spans="1:23" x14ac:dyDescent="0.5">
      <c r="A4830" t="s">
        <v>220</v>
      </c>
      <c r="B4830" t="s">
        <v>136</v>
      </c>
      <c r="C4830" t="s">
        <v>36</v>
      </c>
      <c r="D4830" t="s">
        <v>80</v>
      </c>
      <c r="E4830">
        <v>532.87199999999996</v>
      </c>
      <c r="F4830">
        <v>3</v>
      </c>
      <c r="G4830">
        <v>5.8599999999999994</v>
      </c>
      <c r="H4830">
        <v>3.8599999999999994</v>
      </c>
      <c r="I4830">
        <v>2</v>
      </c>
      <c r="J4830" s="13">
        <v>40260</v>
      </c>
      <c r="K4830" s="13">
        <v>42447</v>
      </c>
      <c r="L4830" t="s">
        <v>318</v>
      </c>
      <c r="M4830">
        <v>11.719999999999999</v>
      </c>
      <c r="N4830">
        <v>521.15199999999993</v>
      </c>
      <c r="O4830" t="s">
        <v>193</v>
      </c>
      <c r="P4830" t="s">
        <v>327</v>
      </c>
      <c r="Q4830">
        <v>3</v>
      </c>
      <c r="R4830" t="s">
        <v>328</v>
      </c>
      <c r="S4830" s="13">
        <v>-2187</v>
      </c>
      <c r="T4830">
        <v>2187</v>
      </c>
      <c r="U4830">
        <v>222.03</v>
      </c>
      <c r="V4830">
        <v>222.03</v>
      </c>
      <c r="W4830">
        <v>8167</v>
      </c>
    </row>
    <row r="4831" spans="1:23" x14ac:dyDescent="0.5">
      <c r="A4831" t="s">
        <v>225</v>
      </c>
      <c r="B4831" t="s">
        <v>136</v>
      </c>
      <c r="C4831" t="s">
        <v>36</v>
      </c>
      <c r="D4831" t="s">
        <v>80</v>
      </c>
      <c r="E4831">
        <v>532.87199999999996</v>
      </c>
      <c r="F4831">
        <v>3</v>
      </c>
      <c r="G4831">
        <v>6.8999999999999986</v>
      </c>
      <c r="H4831">
        <v>5.8999999999999986</v>
      </c>
      <c r="I4831">
        <v>3</v>
      </c>
      <c r="J4831" s="13">
        <v>40223</v>
      </c>
      <c r="K4831" s="13">
        <v>40238</v>
      </c>
      <c r="L4831" t="s">
        <v>321</v>
      </c>
      <c r="M4831">
        <v>15.799999999999997</v>
      </c>
      <c r="N4831">
        <v>517.072</v>
      </c>
      <c r="O4831" t="s">
        <v>193</v>
      </c>
      <c r="P4831" t="s">
        <v>327</v>
      </c>
      <c r="Q4831">
        <v>2</v>
      </c>
      <c r="R4831" t="s">
        <v>329</v>
      </c>
      <c r="S4831" s="13">
        <v>-15</v>
      </c>
      <c r="T4831">
        <v>15</v>
      </c>
      <c r="U4831">
        <v>222.03</v>
      </c>
      <c r="V4831">
        <v>222.03</v>
      </c>
      <c r="W4831">
        <v>8167</v>
      </c>
    </row>
    <row r="4832" spans="1:23" x14ac:dyDescent="0.5">
      <c r="A4832" t="s">
        <v>223</v>
      </c>
      <c r="B4832" t="s">
        <v>136</v>
      </c>
      <c r="C4832" t="s">
        <v>36</v>
      </c>
      <c r="D4832" t="s">
        <v>80</v>
      </c>
      <c r="E4832">
        <v>532.87199999999996</v>
      </c>
      <c r="F4832">
        <v>3</v>
      </c>
      <c r="G4832">
        <v>5.1199999999999974</v>
      </c>
      <c r="H4832">
        <v>3.1199999999999974</v>
      </c>
      <c r="I4832">
        <v>1</v>
      </c>
      <c r="J4832" s="13">
        <v>40181</v>
      </c>
      <c r="K4832" s="13">
        <v>42422</v>
      </c>
      <c r="L4832" t="s">
        <v>307</v>
      </c>
      <c r="M4832">
        <v>9.2399999999999949</v>
      </c>
      <c r="N4832">
        <v>523.63199999999995</v>
      </c>
      <c r="O4832" t="s">
        <v>193</v>
      </c>
      <c r="P4832" t="s">
        <v>327</v>
      </c>
      <c r="Q4832">
        <v>1</v>
      </c>
      <c r="R4832" t="s">
        <v>330</v>
      </c>
      <c r="S4832" s="13">
        <v>-2241</v>
      </c>
      <c r="T4832">
        <v>2241</v>
      </c>
      <c r="U4832">
        <v>222.03</v>
      </c>
      <c r="V4832">
        <v>222.03</v>
      </c>
      <c r="W4832">
        <v>8167</v>
      </c>
    </row>
    <row r="4833" spans="1:23" x14ac:dyDescent="0.5">
      <c r="A4833" t="s">
        <v>220</v>
      </c>
      <c r="B4833" t="s">
        <v>136</v>
      </c>
      <c r="C4833" t="s">
        <v>36</v>
      </c>
      <c r="D4833" t="s">
        <v>80</v>
      </c>
      <c r="E4833">
        <v>532.87199999999996</v>
      </c>
      <c r="F4833">
        <v>3</v>
      </c>
      <c r="G4833">
        <v>7.5799999999999983</v>
      </c>
      <c r="H4833">
        <v>6.5799999999999983</v>
      </c>
      <c r="I4833">
        <v>3</v>
      </c>
      <c r="J4833" s="13">
        <v>40119</v>
      </c>
      <c r="K4833" s="13">
        <v>40132</v>
      </c>
      <c r="L4833" t="s">
        <v>318</v>
      </c>
      <c r="M4833">
        <v>17.159999999999997</v>
      </c>
      <c r="N4833">
        <v>515.71199999999999</v>
      </c>
      <c r="O4833" t="s">
        <v>192</v>
      </c>
      <c r="P4833" t="s">
        <v>308</v>
      </c>
      <c r="Q4833">
        <v>11</v>
      </c>
      <c r="R4833" t="s">
        <v>312</v>
      </c>
      <c r="S4833" s="13">
        <v>-13</v>
      </c>
      <c r="T4833">
        <v>13</v>
      </c>
      <c r="U4833">
        <v>222.03</v>
      </c>
      <c r="V4833">
        <v>222.03</v>
      </c>
      <c r="W4833">
        <v>8167</v>
      </c>
    </row>
    <row r="4834" spans="1:23" x14ac:dyDescent="0.5">
      <c r="A4834" t="s">
        <v>225</v>
      </c>
      <c r="B4834" t="s">
        <v>136</v>
      </c>
      <c r="C4834" t="s">
        <v>36</v>
      </c>
      <c r="D4834" t="s">
        <v>80</v>
      </c>
      <c r="E4834">
        <v>532.87199999999996</v>
      </c>
      <c r="F4834">
        <v>3</v>
      </c>
      <c r="G4834">
        <v>8.84</v>
      </c>
      <c r="H4834">
        <v>4.84</v>
      </c>
      <c r="I4834">
        <v>1</v>
      </c>
      <c r="J4834" s="13">
        <v>40113</v>
      </c>
      <c r="K4834" s="13">
        <v>40126</v>
      </c>
      <c r="L4834" t="s">
        <v>321</v>
      </c>
      <c r="M4834">
        <v>14.68</v>
      </c>
      <c r="N4834">
        <v>518.19200000000001</v>
      </c>
      <c r="O4834" t="s">
        <v>192</v>
      </c>
      <c r="P4834" t="s">
        <v>308</v>
      </c>
      <c r="Q4834">
        <v>10</v>
      </c>
      <c r="R4834" t="s">
        <v>314</v>
      </c>
      <c r="S4834" s="13">
        <v>-13</v>
      </c>
      <c r="T4834">
        <v>13</v>
      </c>
      <c r="U4834">
        <v>222.03</v>
      </c>
      <c r="V4834">
        <v>222.03</v>
      </c>
      <c r="W4834">
        <v>8167</v>
      </c>
    </row>
    <row r="4835" spans="1:23" x14ac:dyDescent="0.5">
      <c r="A4835" t="s">
        <v>223</v>
      </c>
      <c r="B4835" t="s">
        <v>136</v>
      </c>
      <c r="C4835" t="s">
        <v>36</v>
      </c>
      <c r="D4835" t="s">
        <v>80</v>
      </c>
      <c r="E4835">
        <v>532.87199999999996</v>
      </c>
      <c r="F4835">
        <v>3</v>
      </c>
      <c r="G4835">
        <v>5.2199999999999989</v>
      </c>
      <c r="H4835">
        <v>4.2199999999999989</v>
      </c>
      <c r="I4835">
        <v>3</v>
      </c>
      <c r="J4835" s="13">
        <v>40110</v>
      </c>
      <c r="K4835" s="13">
        <v>40125</v>
      </c>
      <c r="L4835" t="s">
        <v>307</v>
      </c>
      <c r="M4835">
        <v>12.439999999999998</v>
      </c>
      <c r="N4835">
        <v>520.43200000000002</v>
      </c>
      <c r="O4835" t="s">
        <v>192</v>
      </c>
      <c r="P4835" t="s">
        <v>308</v>
      </c>
      <c r="Q4835">
        <v>10</v>
      </c>
      <c r="R4835" t="s">
        <v>314</v>
      </c>
      <c r="S4835" s="13">
        <v>-15</v>
      </c>
      <c r="T4835">
        <v>15</v>
      </c>
      <c r="U4835">
        <v>222.03</v>
      </c>
      <c r="V4835">
        <v>222.03</v>
      </c>
      <c r="W4835">
        <v>8167</v>
      </c>
    </row>
    <row r="4836" spans="1:23" x14ac:dyDescent="0.5">
      <c r="A4836" t="s">
        <v>225</v>
      </c>
      <c r="B4836" t="s">
        <v>136</v>
      </c>
      <c r="C4836" t="s">
        <v>36</v>
      </c>
      <c r="D4836" t="s">
        <v>80</v>
      </c>
      <c r="E4836">
        <v>532.87199999999996</v>
      </c>
      <c r="F4836">
        <v>3</v>
      </c>
      <c r="G4836">
        <v>6.9899999999999984</v>
      </c>
      <c r="H4836">
        <v>6.9899999999999984</v>
      </c>
      <c r="I4836">
        <v>1</v>
      </c>
      <c r="J4836" s="13">
        <v>40109</v>
      </c>
      <c r="K4836" s="13">
        <v>42401</v>
      </c>
      <c r="L4836" t="s">
        <v>321</v>
      </c>
      <c r="M4836">
        <v>14.979999999999997</v>
      </c>
      <c r="N4836">
        <v>517.89199999999994</v>
      </c>
      <c r="O4836" t="s">
        <v>192</v>
      </c>
      <c r="P4836" t="s">
        <v>308</v>
      </c>
      <c r="Q4836">
        <v>10</v>
      </c>
      <c r="R4836" t="s">
        <v>314</v>
      </c>
      <c r="S4836" s="13">
        <v>-2292</v>
      </c>
      <c r="T4836">
        <v>2292</v>
      </c>
      <c r="U4836">
        <v>222.03</v>
      </c>
      <c r="V4836">
        <v>222.03</v>
      </c>
      <c r="W4836">
        <v>8167</v>
      </c>
    </row>
    <row r="4837" spans="1:23" x14ac:dyDescent="0.5">
      <c r="A4837" t="s">
        <v>227</v>
      </c>
      <c r="B4837" t="s">
        <v>136</v>
      </c>
      <c r="C4837" t="s">
        <v>36</v>
      </c>
      <c r="D4837" t="s">
        <v>80</v>
      </c>
      <c r="E4837">
        <v>532.87199999999996</v>
      </c>
      <c r="F4837">
        <v>3</v>
      </c>
      <c r="G4837">
        <v>8.5499999999999972</v>
      </c>
      <c r="H4837">
        <v>5.5499999999999972</v>
      </c>
      <c r="I4837">
        <v>3</v>
      </c>
      <c r="J4837" s="13">
        <v>40045</v>
      </c>
      <c r="K4837" s="13">
        <v>40061</v>
      </c>
      <c r="L4837" t="s">
        <v>311</v>
      </c>
      <c r="M4837">
        <v>17.099999999999994</v>
      </c>
      <c r="N4837">
        <v>515.77199999999993</v>
      </c>
      <c r="O4837" t="s">
        <v>192</v>
      </c>
      <c r="P4837" t="s">
        <v>316</v>
      </c>
      <c r="Q4837">
        <v>8</v>
      </c>
      <c r="R4837" t="s">
        <v>319</v>
      </c>
      <c r="S4837" s="13">
        <v>-16</v>
      </c>
      <c r="T4837">
        <v>16</v>
      </c>
      <c r="U4837">
        <v>222.03</v>
      </c>
      <c r="V4837">
        <v>222.03</v>
      </c>
      <c r="W4837">
        <v>8167</v>
      </c>
    </row>
    <row r="4838" spans="1:23" x14ac:dyDescent="0.5">
      <c r="A4838" t="s">
        <v>227</v>
      </c>
      <c r="B4838" t="s">
        <v>136</v>
      </c>
      <c r="C4838" t="s">
        <v>36</v>
      </c>
      <c r="D4838" t="s">
        <v>80</v>
      </c>
      <c r="E4838">
        <v>532.87199999999996</v>
      </c>
      <c r="F4838">
        <v>3</v>
      </c>
      <c r="G4838">
        <v>8.4500000000000028</v>
      </c>
      <c r="H4838">
        <v>6.4500000000000028</v>
      </c>
      <c r="I4838">
        <v>3</v>
      </c>
      <c r="J4838" s="13">
        <v>40036</v>
      </c>
      <c r="K4838" s="13">
        <v>40051</v>
      </c>
      <c r="L4838" t="s">
        <v>311</v>
      </c>
      <c r="M4838">
        <v>17.900000000000006</v>
      </c>
      <c r="N4838">
        <v>514.97199999999998</v>
      </c>
      <c r="O4838" t="s">
        <v>192</v>
      </c>
      <c r="P4838" t="s">
        <v>316</v>
      </c>
      <c r="Q4838">
        <v>8</v>
      </c>
      <c r="R4838" t="s">
        <v>319</v>
      </c>
      <c r="S4838" s="13">
        <v>-15</v>
      </c>
      <c r="T4838">
        <v>15</v>
      </c>
      <c r="U4838">
        <v>222.03</v>
      </c>
      <c r="V4838">
        <v>222.03</v>
      </c>
      <c r="W4838">
        <v>8167</v>
      </c>
    </row>
    <row r="4839" spans="1:23" x14ac:dyDescent="0.5">
      <c r="A4839" t="s">
        <v>224</v>
      </c>
      <c r="B4839" t="s">
        <v>136</v>
      </c>
      <c r="C4839" t="s">
        <v>36</v>
      </c>
      <c r="D4839" t="s">
        <v>80</v>
      </c>
      <c r="E4839">
        <v>532.87199999999996</v>
      </c>
      <c r="F4839">
        <v>3</v>
      </c>
      <c r="G4839">
        <v>8.5799999999999983</v>
      </c>
      <c r="H4839">
        <v>5.5799999999999983</v>
      </c>
      <c r="I4839">
        <v>1</v>
      </c>
      <c r="J4839" s="13">
        <v>40001</v>
      </c>
      <c r="K4839" s="13">
        <v>40017</v>
      </c>
      <c r="L4839" t="s">
        <v>313</v>
      </c>
      <c r="M4839">
        <v>15.159999999999997</v>
      </c>
      <c r="N4839">
        <v>517.71199999999999</v>
      </c>
      <c r="O4839" t="s">
        <v>192</v>
      </c>
      <c r="P4839" t="s">
        <v>316</v>
      </c>
      <c r="Q4839">
        <v>7</v>
      </c>
      <c r="R4839" t="s">
        <v>320</v>
      </c>
      <c r="S4839" s="13">
        <v>-16</v>
      </c>
      <c r="T4839">
        <v>16</v>
      </c>
      <c r="U4839">
        <v>222.03</v>
      </c>
      <c r="V4839">
        <v>222.03</v>
      </c>
      <c r="W4839">
        <v>8167</v>
      </c>
    </row>
    <row r="4840" spans="1:23" x14ac:dyDescent="0.5">
      <c r="A4840" t="s">
        <v>225</v>
      </c>
      <c r="B4840" t="s">
        <v>136</v>
      </c>
      <c r="C4840" t="s">
        <v>36</v>
      </c>
      <c r="D4840" t="s">
        <v>80</v>
      </c>
      <c r="E4840">
        <v>532.87199999999996</v>
      </c>
      <c r="F4840">
        <v>3</v>
      </c>
      <c r="G4840">
        <v>6.5499999999999972</v>
      </c>
      <c r="H4840">
        <v>3.5499999999999972</v>
      </c>
      <c r="I4840">
        <v>2</v>
      </c>
      <c r="J4840" s="13">
        <v>39906</v>
      </c>
      <c r="K4840" s="13">
        <v>39917</v>
      </c>
      <c r="L4840" t="s">
        <v>321</v>
      </c>
      <c r="M4840">
        <v>12.099999999999994</v>
      </c>
      <c r="N4840">
        <v>520.77199999999993</v>
      </c>
      <c r="O4840" t="s">
        <v>192</v>
      </c>
      <c r="P4840" t="s">
        <v>323</v>
      </c>
      <c r="Q4840">
        <v>4</v>
      </c>
      <c r="R4840" t="s">
        <v>326</v>
      </c>
      <c r="S4840" s="13">
        <v>-11</v>
      </c>
      <c r="T4840">
        <v>11</v>
      </c>
      <c r="U4840">
        <v>222.03</v>
      </c>
      <c r="V4840">
        <v>222.03</v>
      </c>
      <c r="W4840">
        <v>8167</v>
      </c>
    </row>
    <row r="4841" spans="1:23" x14ac:dyDescent="0.5">
      <c r="A4841" t="s">
        <v>221</v>
      </c>
      <c r="B4841" t="s">
        <v>136</v>
      </c>
      <c r="C4841" t="s">
        <v>36</v>
      </c>
      <c r="D4841" t="s">
        <v>80</v>
      </c>
      <c r="E4841">
        <v>532.87199999999996</v>
      </c>
      <c r="F4841">
        <v>3</v>
      </c>
      <c r="G4841">
        <v>9.4500000000000028</v>
      </c>
      <c r="H4841">
        <v>5.4500000000000028</v>
      </c>
      <c r="I4841">
        <v>3</v>
      </c>
      <c r="J4841" s="13">
        <v>39901</v>
      </c>
      <c r="K4841" s="13">
        <v>39915</v>
      </c>
      <c r="L4841" t="s">
        <v>322</v>
      </c>
      <c r="M4841">
        <v>17.900000000000006</v>
      </c>
      <c r="N4841">
        <v>514.97199999999998</v>
      </c>
      <c r="O4841" t="s">
        <v>192</v>
      </c>
      <c r="P4841" t="s">
        <v>327</v>
      </c>
      <c r="Q4841">
        <v>3</v>
      </c>
      <c r="R4841" t="s">
        <v>328</v>
      </c>
      <c r="S4841" s="13">
        <v>-14</v>
      </c>
      <c r="T4841">
        <v>14</v>
      </c>
      <c r="U4841">
        <v>222.03</v>
      </c>
      <c r="V4841">
        <v>222.03</v>
      </c>
      <c r="W4841">
        <v>8167</v>
      </c>
    </row>
    <row r="4842" spans="1:23" x14ac:dyDescent="0.5">
      <c r="A4842" t="s">
        <v>222</v>
      </c>
      <c r="B4842" t="s">
        <v>136</v>
      </c>
      <c r="C4842" t="s">
        <v>36</v>
      </c>
      <c r="D4842" t="s">
        <v>80</v>
      </c>
      <c r="E4842">
        <v>532.87199999999996</v>
      </c>
      <c r="F4842">
        <v>3</v>
      </c>
      <c r="G4842">
        <v>9.9899999999999984</v>
      </c>
      <c r="H4842">
        <v>5.9899999999999984</v>
      </c>
      <c r="I4842">
        <v>1</v>
      </c>
      <c r="J4842" s="13">
        <v>39893</v>
      </c>
      <c r="K4842" s="13">
        <v>39910</v>
      </c>
      <c r="L4842" t="s">
        <v>331</v>
      </c>
      <c r="M4842">
        <v>16.979999999999997</v>
      </c>
      <c r="N4842">
        <v>515.89199999999994</v>
      </c>
      <c r="O4842" t="s">
        <v>192</v>
      </c>
      <c r="P4842" t="s">
        <v>327</v>
      </c>
      <c r="Q4842">
        <v>3</v>
      </c>
      <c r="R4842" t="s">
        <v>328</v>
      </c>
      <c r="S4842" s="13">
        <v>-17</v>
      </c>
      <c r="T4842">
        <v>17</v>
      </c>
      <c r="U4842">
        <v>222.03</v>
      </c>
      <c r="V4842">
        <v>222.03</v>
      </c>
      <c r="W4842">
        <v>8167</v>
      </c>
    </row>
    <row r="4843" spans="1:23" x14ac:dyDescent="0.5">
      <c r="A4843" t="s">
        <v>224</v>
      </c>
      <c r="B4843" t="s">
        <v>136</v>
      </c>
      <c r="C4843" t="s">
        <v>36</v>
      </c>
      <c r="D4843" t="s">
        <v>80</v>
      </c>
      <c r="E4843">
        <v>532.87199999999996</v>
      </c>
      <c r="F4843">
        <v>3</v>
      </c>
      <c r="G4843">
        <v>5.75</v>
      </c>
      <c r="H4843">
        <v>3.75</v>
      </c>
      <c r="I4843">
        <v>1</v>
      </c>
      <c r="J4843" s="13">
        <v>39819</v>
      </c>
      <c r="K4843" s="13">
        <v>39830</v>
      </c>
      <c r="L4843" t="s">
        <v>313</v>
      </c>
      <c r="M4843">
        <v>10.5</v>
      </c>
      <c r="N4843">
        <v>522.37199999999996</v>
      </c>
      <c r="O4843" t="s">
        <v>192</v>
      </c>
      <c r="P4843" t="s">
        <v>327</v>
      </c>
      <c r="Q4843">
        <v>1</v>
      </c>
      <c r="R4843" t="s">
        <v>330</v>
      </c>
      <c r="S4843" s="13">
        <v>-11</v>
      </c>
      <c r="T4843">
        <v>11</v>
      </c>
      <c r="U4843">
        <v>222.03</v>
      </c>
      <c r="V4843">
        <v>222.03</v>
      </c>
      <c r="W4843">
        <v>8167</v>
      </c>
    </row>
    <row r="4844" spans="1:23" x14ac:dyDescent="0.5">
      <c r="A4844" t="s">
        <v>223</v>
      </c>
      <c r="B4844" t="s">
        <v>136</v>
      </c>
      <c r="C4844" t="s">
        <v>36</v>
      </c>
      <c r="D4844" t="s">
        <v>80</v>
      </c>
      <c r="E4844">
        <v>532.87199999999996</v>
      </c>
      <c r="F4844">
        <v>3</v>
      </c>
      <c r="G4844">
        <v>6.6499999999999986</v>
      </c>
      <c r="H4844">
        <v>6.6499999999999986</v>
      </c>
      <c r="I4844">
        <v>2</v>
      </c>
      <c r="J4844" s="13">
        <v>39607</v>
      </c>
      <c r="K4844" s="13">
        <v>39623</v>
      </c>
      <c r="L4844" t="s">
        <v>307</v>
      </c>
      <c r="M4844">
        <v>15.299999999999997</v>
      </c>
      <c r="N4844">
        <v>517.572</v>
      </c>
      <c r="O4844" t="s">
        <v>191</v>
      </c>
      <c r="P4844" t="s">
        <v>323</v>
      </c>
      <c r="Q4844">
        <v>6</v>
      </c>
      <c r="R4844" t="s">
        <v>324</v>
      </c>
      <c r="S4844" s="13">
        <v>-16</v>
      </c>
      <c r="T4844">
        <v>16</v>
      </c>
      <c r="U4844">
        <v>222.03</v>
      </c>
      <c r="V4844">
        <v>222.03</v>
      </c>
      <c r="W4844">
        <v>8167</v>
      </c>
    </row>
    <row r="4845" spans="1:23" x14ac:dyDescent="0.5">
      <c r="A4845" t="s">
        <v>221</v>
      </c>
      <c r="B4845" t="s">
        <v>136</v>
      </c>
      <c r="C4845" t="s">
        <v>36</v>
      </c>
      <c r="D4845" t="s">
        <v>80</v>
      </c>
      <c r="E4845">
        <v>532.87199999999996</v>
      </c>
      <c r="F4845">
        <v>3</v>
      </c>
      <c r="G4845">
        <v>5.6499999999999986</v>
      </c>
      <c r="H4845">
        <v>4.6499999999999986</v>
      </c>
      <c r="I4845">
        <v>3</v>
      </c>
      <c r="J4845" s="13">
        <v>39502</v>
      </c>
      <c r="K4845" s="13">
        <v>39520</v>
      </c>
      <c r="L4845" t="s">
        <v>322</v>
      </c>
      <c r="M4845">
        <v>13.299999999999997</v>
      </c>
      <c r="N4845">
        <v>519.572</v>
      </c>
      <c r="O4845" t="s">
        <v>191</v>
      </c>
      <c r="P4845" t="s">
        <v>327</v>
      </c>
      <c r="Q4845">
        <v>2</v>
      </c>
      <c r="R4845" t="s">
        <v>329</v>
      </c>
      <c r="S4845" s="13">
        <v>-18</v>
      </c>
      <c r="T4845">
        <v>18</v>
      </c>
      <c r="U4845">
        <v>222.03</v>
      </c>
      <c r="V4845">
        <v>222.03</v>
      </c>
      <c r="W4845">
        <v>8167</v>
      </c>
    </row>
    <row r="4846" spans="1:23" x14ac:dyDescent="0.5">
      <c r="A4846" t="s">
        <v>221</v>
      </c>
      <c r="B4846" t="s">
        <v>136</v>
      </c>
      <c r="C4846" t="s">
        <v>36</v>
      </c>
      <c r="D4846" t="s">
        <v>80</v>
      </c>
      <c r="E4846">
        <v>532.87199999999996</v>
      </c>
      <c r="F4846">
        <v>3</v>
      </c>
      <c r="G4846">
        <v>8.61</v>
      </c>
      <c r="H4846">
        <v>6.6099999999999994</v>
      </c>
      <c r="I4846">
        <v>2</v>
      </c>
      <c r="J4846" s="13">
        <v>39477</v>
      </c>
      <c r="K4846" s="13">
        <v>39486</v>
      </c>
      <c r="L4846" t="s">
        <v>322</v>
      </c>
      <c r="M4846">
        <v>17.22</v>
      </c>
      <c r="N4846">
        <v>515.65199999999993</v>
      </c>
      <c r="O4846" t="s">
        <v>191</v>
      </c>
      <c r="P4846" t="s">
        <v>327</v>
      </c>
      <c r="Q4846">
        <v>1</v>
      </c>
      <c r="R4846" t="s">
        <v>330</v>
      </c>
      <c r="S4846" s="13">
        <v>-9</v>
      </c>
      <c r="T4846">
        <v>9</v>
      </c>
      <c r="U4846">
        <v>222.03</v>
      </c>
      <c r="V4846">
        <v>222.03</v>
      </c>
      <c r="W4846">
        <v>8167</v>
      </c>
    </row>
    <row r="4847" spans="1:23" x14ac:dyDescent="0.5">
      <c r="A4847" t="s">
        <v>228</v>
      </c>
      <c r="B4847" t="s">
        <v>136</v>
      </c>
      <c r="C4847" t="s">
        <v>36</v>
      </c>
      <c r="D4847" t="s">
        <v>80</v>
      </c>
      <c r="E4847">
        <v>532.87199999999996</v>
      </c>
      <c r="F4847">
        <v>3</v>
      </c>
      <c r="G4847">
        <v>6.6099999999999994</v>
      </c>
      <c r="H4847">
        <v>5.6099999999999994</v>
      </c>
      <c r="I4847">
        <v>3</v>
      </c>
      <c r="J4847" s="13">
        <v>39221</v>
      </c>
      <c r="K4847" s="13">
        <v>39231</v>
      </c>
      <c r="L4847" t="s">
        <v>310</v>
      </c>
      <c r="M4847">
        <v>15.219999999999999</v>
      </c>
      <c r="N4847">
        <v>517.65199999999993</v>
      </c>
      <c r="O4847" t="s">
        <v>190</v>
      </c>
      <c r="P4847" t="s">
        <v>323</v>
      </c>
      <c r="Q4847">
        <v>5</v>
      </c>
      <c r="R4847" t="s">
        <v>325</v>
      </c>
      <c r="S4847" s="13">
        <v>-10</v>
      </c>
      <c r="T4847">
        <v>10</v>
      </c>
      <c r="U4847">
        <v>222.03</v>
      </c>
      <c r="V4847">
        <v>222.03</v>
      </c>
      <c r="W4847">
        <v>8167</v>
      </c>
    </row>
    <row r="4848" spans="1:23" x14ac:dyDescent="0.5">
      <c r="A4848" t="s">
        <v>221</v>
      </c>
      <c r="B4848" t="s">
        <v>136</v>
      </c>
      <c r="C4848" t="s">
        <v>36</v>
      </c>
      <c r="D4848" t="s">
        <v>80</v>
      </c>
      <c r="E4848">
        <v>532.87199999999996</v>
      </c>
      <c r="F4848">
        <v>3</v>
      </c>
      <c r="G4848">
        <v>6.3599999999999994</v>
      </c>
      <c r="H4848">
        <v>5.3599999999999994</v>
      </c>
      <c r="I4848">
        <v>2</v>
      </c>
      <c r="J4848" s="13">
        <v>39166</v>
      </c>
      <c r="K4848" s="13">
        <v>39177</v>
      </c>
      <c r="L4848" t="s">
        <v>322</v>
      </c>
      <c r="M4848">
        <v>13.719999999999999</v>
      </c>
      <c r="N4848">
        <v>519.15199999999993</v>
      </c>
      <c r="O4848" t="s">
        <v>190</v>
      </c>
      <c r="P4848" t="s">
        <v>327</v>
      </c>
      <c r="Q4848">
        <v>3</v>
      </c>
      <c r="R4848" t="s">
        <v>328</v>
      </c>
      <c r="S4848" s="13">
        <v>-11</v>
      </c>
      <c r="T4848">
        <v>11</v>
      </c>
      <c r="U4848">
        <v>222.03</v>
      </c>
      <c r="V4848">
        <v>222.03</v>
      </c>
      <c r="W4848">
        <v>8167</v>
      </c>
    </row>
    <row r="4849" spans="1:23" x14ac:dyDescent="0.5">
      <c r="A4849" t="s">
        <v>223</v>
      </c>
      <c r="B4849" t="s">
        <v>136</v>
      </c>
      <c r="C4849" t="s">
        <v>36</v>
      </c>
      <c r="D4849" t="s">
        <v>80</v>
      </c>
      <c r="E4849">
        <v>532.87199999999996</v>
      </c>
      <c r="F4849">
        <v>3</v>
      </c>
      <c r="G4849">
        <v>6.3599999999999994</v>
      </c>
      <c r="H4849">
        <v>4.3599999999999994</v>
      </c>
      <c r="I4849">
        <v>2</v>
      </c>
      <c r="J4849" s="13">
        <v>39123</v>
      </c>
      <c r="K4849" s="13">
        <v>39139</v>
      </c>
      <c r="L4849" t="s">
        <v>307</v>
      </c>
      <c r="M4849">
        <v>12.719999999999999</v>
      </c>
      <c r="N4849">
        <v>520.15199999999993</v>
      </c>
      <c r="O4849" t="s">
        <v>190</v>
      </c>
      <c r="P4849" t="s">
        <v>327</v>
      </c>
      <c r="Q4849">
        <v>2</v>
      </c>
      <c r="R4849" t="s">
        <v>329</v>
      </c>
      <c r="S4849" s="13">
        <v>-16</v>
      </c>
      <c r="T4849">
        <v>16</v>
      </c>
      <c r="U4849">
        <v>222.03</v>
      </c>
      <c r="V4849">
        <v>222.03</v>
      </c>
      <c r="W4849">
        <v>8167</v>
      </c>
    </row>
    <row r="4850" spans="1:23" x14ac:dyDescent="0.5">
      <c r="A4850" t="s">
        <v>220</v>
      </c>
      <c r="B4850" t="s">
        <v>136</v>
      </c>
      <c r="C4850" t="s">
        <v>36</v>
      </c>
      <c r="D4850" t="s">
        <v>80</v>
      </c>
      <c r="E4850">
        <v>532.87199999999996</v>
      </c>
      <c r="F4850">
        <v>3</v>
      </c>
      <c r="G4850">
        <v>9.68</v>
      </c>
      <c r="H4850">
        <v>4.68</v>
      </c>
      <c r="I4850">
        <v>1</v>
      </c>
      <c r="J4850" s="13">
        <v>39023</v>
      </c>
      <c r="K4850" s="13">
        <v>39042</v>
      </c>
      <c r="L4850" t="s">
        <v>318</v>
      </c>
      <c r="M4850">
        <v>15.36</v>
      </c>
      <c r="N4850">
        <v>517.51199999999994</v>
      </c>
      <c r="O4850" t="s">
        <v>189</v>
      </c>
      <c r="P4850" t="s">
        <v>308</v>
      </c>
      <c r="Q4850">
        <v>11</v>
      </c>
      <c r="R4850" t="s">
        <v>312</v>
      </c>
      <c r="S4850" s="13">
        <v>-19</v>
      </c>
      <c r="T4850">
        <v>19</v>
      </c>
      <c r="U4850">
        <v>222.03</v>
      </c>
      <c r="V4850">
        <v>222.03</v>
      </c>
      <c r="W4850">
        <v>8167</v>
      </c>
    </row>
    <row r="4851" spans="1:23" x14ac:dyDescent="0.5">
      <c r="A4851" t="s">
        <v>221</v>
      </c>
      <c r="B4851" t="s">
        <v>136</v>
      </c>
      <c r="C4851" t="s">
        <v>36</v>
      </c>
      <c r="D4851" t="s">
        <v>80</v>
      </c>
      <c r="E4851">
        <v>532.87199999999996</v>
      </c>
      <c r="F4851">
        <v>3</v>
      </c>
      <c r="G4851">
        <v>5.6099999999999994</v>
      </c>
      <c r="H4851">
        <v>6.6099999999999994</v>
      </c>
      <c r="I4851">
        <v>3</v>
      </c>
      <c r="J4851" s="13">
        <v>38974</v>
      </c>
      <c r="K4851" s="13">
        <v>38986</v>
      </c>
      <c r="L4851" t="s">
        <v>322</v>
      </c>
      <c r="M4851">
        <v>15.219999999999999</v>
      </c>
      <c r="N4851">
        <v>517.65199999999993</v>
      </c>
      <c r="O4851" t="s">
        <v>189</v>
      </c>
      <c r="P4851" t="s">
        <v>316</v>
      </c>
      <c r="Q4851">
        <v>9</v>
      </c>
      <c r="R4851" t="s">
        <v>317</v>
      </c>
      <c r="S4851" s="13">
        <v>-12</v>
      </c>
      <c r="T4851">
        <v>12</v>
      </c>
      <c r="U4851">
        <v>222.03</v>
      </c>
      <c r="V4851">
        <v>222.03</v>
      </c>
      <c r="W4851">
        <v>8167</v>
      </c>
    </row>
    <row r="4852" spans="1:23" x14ac:dyDescent="0.5">
      <c r="A4852" t="s">
        <v>228</v>
      </c>
      <c r="B4852" t="s">
        <v>136</v>
      </c>
      <c r="C4852" t="s">
        <v>36</v>
      </c>
      <c r="D4852" t="s">
        <v>80</v>
      </c>
      <c r="E4852">
        <v>532.87199999999996</v>
      </c>
      <c r="F4852">
        <v>3</v>
      </c>
      <c r="G4852">
        <v>7.5499999999999972</v>
      </c>
      <c r="H4852">
        <v>5.5499999999999972</v>
      </c>
      <c r="I4852">
        <v>2</v>
      </c>
      <c r="J4852" s="13">
        <v>38380</v>
      </c>
      <c r="K4852" s="13">
        <v>38400</v>
      </c>
      <c r="L4852" t="s">
        <v>310</v>
      </c>
      <c r="M4852">
        <v>15.099999999999994</v>
      </c>
      <c r="N4852">
        <v>517.77199999999993</v>
      </c>
      <c r="O4852" t="s">
        <v>332</v>
      </c>
      <c r="P4852" t="s">
        <v>327</v>
      </c>
      <c r="Q4852">
        <v>1</v>
      </c>
      <c r="R4852" t="s">
        <v>330</v>
      </c>
      <c r="S4852" s="13">
        <v>-20</v>
      </c>
      <c r="T4852">
        <v>20</v>
      </c>
      <c r="U4852">
        <v>222.03</v>
      </c>
      <c r="V4852">
        <v>222.03</v>
      </c>
      <c r="W4852">
        <v>8167</v>
      </c>
    </row>
    <row r="4853" spans="1:23" x14ac:dyDescent="0.5">
      <c r="A4853" t="s">
        <v>222</v>
      </c>
      <c r="B4853" t="s">
        <v>136</v>
      </c>
      <c r="C4853" t="s">
        <v>36</v>
      </c>
      <c r="D4853" t="s">
        <v>80</v>
      </c>
      <c r="E4853">
        <v>532.87199999999996</v>
      </c>
      <c r="F4853">
        <v>3</v>
      </c>
      <c r="G4853">
        <v>8.9899999999999984</v>
      </c>
      <c r="H4853">
        <v>4.9899999999999984</v>
      </c>
      <c r="I4853">
        <v>2</v>
      </c>
      <c r="J4853" s="13">
        <v>38224</v>
      </c>
      <c r="K4853" s="13">
        <v>38237</v>
      </c>
      <c r="L4853" t="s">
        <v>331</v>
      </c>
      <c r="M4853">
        <v>15.979999999999997</v>
      </c>
      <c r="N4853">
        <v>516.89199999999994</v>
      </c>
      <c r="O4853" t="s">
        <v>188</v>
      </c>
      <c r="P4853" t="s">
        <v>316</v>
      </c>
      <c r="Q4853">
        <v>8</v>
      </c>
      <c r="R4853" t="s">
        <v>319</v>
      </c>
      <c r="S4853" s="13">
        <v>-13</v>
      </c>
      <c r="T4853">
        <v>13</v>
      </c>
      <c r="U4853">
        <v>222.03</v>
      </c>
      <c r="V4853">
        <v>222.03</v>
      </c>
      <c r="W4853">
        <v>8167</v>
      </c>
    </row>
    <row r="4854" spans="1:23" x14ac:dyDescent="0.5">
      <c r="A4854" t="s">
        <v>228</v>
      </c>
      <c r="B4854" t="s">
        <v>136</v>
      </c>
      <c r="C4854" t="s">
        <v>36</v>
      </c>
      <c r="D4854" t="s">
        <v>80</v>
      </c>
      <c r="E4854">
        <v>532.87199999999996</v>
      </c>
      <c r="F4854">
        <v>3</v>
      </c>
      <c r="G4854">
        <v>9.5799999999999983</v>
      </c>
      <c r="H4854">
        <v>3.5799999999999983</v>
      </c>
      <c r="I4854">
        <v>3</v>
      </c>
      <c r="J4854" s="13">
        <v>38210</v>
      </c>
      <c r="K4854" s="13">
        <v>38222</v>
      </c>
      <c r="L4854" t="s">
        <v>310</v>
      </c>
      <c r="M4854">
        <v>16.159999999999997</v>
      </c>
      <c r="N4854">
        <v>516.71199999999999</v>
      </c>
      <c r="O4854" t="s">
        <v>188</v>
      </c>
      <c r="P4854" t="s">
        <v>316</v>
      </c>
      <c r="Q4854">
        <v>8</v>
      </c>
      <c r="R4854" t="s">
        <v>319</v>
      </c>
      <c r="S4854" s="13">
        <v>-12</v>
      </c>
      <c r="T4854">
        <v>12</v>
      </c>
      <c r="U4854">
        <v>222.03</v>
      </c>
      <c r="V4854">
        <v>222.03</v>
      </c>
      <c r="W4854">
        <v>8167</v>
      </c>
    </row>
    <row r="4855" spans="1:23" x14ac:dyDescent="0.5">
      <c r="A4855" t="s">
        <v>220</v>
      </c>
      <c r="B4855" t="s">
        <v>136</v>
      </c>
      <c r="C4855" t="s">
        <v>36</v>
      </c>
      <c r="D4855" t="s">
        <v>80</v>
      </c>
      <c r="E4855">
        <v>532.87199999999996</v>
      </c>
      <c r="F4855">
        <v>3</v>
      </c>
      <c r="G4855">
        <v>8.73</v>
      </c>
      <c r="H4855">
        <v>6.73</v>
      </c>
      <c r="I4855">
        <v>3</v>
      </c>
      <c r="J4855" s="13">
        <v>38193</v>
      </c>
      <c r="K4855" s="13">
        <v>38203</v>
      </c>
      <c r="L4855" t="s">
        <v>318</v>
      </c>
      <c r="M4855">
        <v>18.46</v>
      </c>
      <c r="N4855">
        <v>514.41199999999992</v>
      </c>
      <c r="O4855" t="s">
        <v>188</v>
      </c>
      <c r="P4855" t="s">
        <v>316</v>
      </c>
      <c r="Q4855">
        <v>7</v>
      </c>
      <c r="R4855" t="s">
        <v>320</v>
      </c>
      <c r="S4855" s="13">
        <v>-10</v>
      </c>
      <c r="T4855">
        <v>10</v>
      </c>
      <c r="U4855">
        <v>222.03</v>
      </c>
      <c r="V4855">
        <v>222.03</v>
      </c>
      <c r="W4855">
        <v>8167</v>
      </c>
    </row>
    <row r="4856" spans="1:23" x14ac:dyDescent="0.5">
      <c r="A4856" t="s">
        <v>220</v>
      </c>
      <c r="B4856" t="s">
        <v>136</v>
      </c>
      <c r="C4856" t="s">
        <v>36</v>
      </c>
      <c r="D4856" t="s">
        <v>80</v>
      </c>
      <c r="E4856">
        <v>532.87199999999996</v>
      </c>
      <c r="F4856">
        <v>3</v>
      </c>
      <c r="G4856">
        <v>8.73</v>
      </c>
      <c r="H4856">
        <v>6.73</v>
      </c>
      <c r="I4856">
        <v>2</v>
      </c>
      <c r="J4856" s="13">
        <v>37982</v>
      </c>
      <c r="K4856" s="13">
        <v>38001</v>
      </c>
      <c r="L4856" t="s">
        <v>318</v>
      </c>
      <c r="M4856">
        <v>17.46</v>
      </c>
      <c r="N4856">
        <v>515.41199999999992</v>
      </c>
      <c r="O4856" t="s">
        <v>187</v>
      </c>
      <c r="P4856" t="s">
        <v>308</v>
      </c>
      <c r="Q4856">
        <v>12</v>
      </c>
      <c r="R4856" t="s">
        <v>309</v>
      </c>
      <c r="S4856" s="13">
        <v>-19</v>
      </c>
      <c r="T4856">
        <v>19</v>
      </c>
      <c r="U4856">
        <v>222.03</v>
      </c>
      <c r="V4856">
        <v>222.03</v>
      </c>
      <c r="W4856">
        <v>8167</v>
      </c>
    </row>
    <row r="4857" spans="1:23" x14ac:dyDescent="0.5">
      <c r="A4857" t="s">
        <v>222</v>
      </c>
      <c r="B4857" t="s">
        <v>136</v>
      </c>
      <c r="C4857" t="s">
        <v>36</v>
      </c>
      <c r="D4857" t="s">
        <v>80</v>
      </c>
      <c r="E4857">
        <v>532.87199999999996</v>
      </c>
      <c r="F4857">
        <v>3</v>
      </c>
      <c r="G4857">
        <v>6.5799999999999983</v>
      </c>
      <c r="H4857">
        <v>6.5799999999999983</v>
      </c>
      <c r="I4857">
        <v>1</v>
      </c>
      <c r="J4857" s="13">
        <v>37960</v>
      </c>
      <c r="K4857" s="13">
        <v>37972</v>
      </c>
      <c r="L4857" t="s">
        <v>331</v>
      </c>
      <c r="M4857">
        <v>14.159999999999997</v>
      </c>
      <c r="N4857">
        <v>518.71199999999999</v>
      </c>
      <c r="O4857" t="s">
        <v>187</v>
      </c>
      <c r="P4857" t="s">
        <v>308</v>
      </c>
      <c r="Q4857">
        <v>12</v>
      </c>
      <c r="R4857" t="s">
        <v>309</v>
      </c>
      <c r="S4857" s="13">
        <v>-12</v>
      </c>
      <c r="T4857">
        <v>12</v>
      </c>
      <c r="U4857">
        <v>222.03</v>
      </c>
      <c r="V4857">
        <v>222.03</v>
      </c>
      <c r="W4857">
        <v>8167</v>
      </c>
    </row>
    <row r="4858" spans="1:23" x14ac:dyDescent="0.5">
      <c r="A4858" t="s">
        <v>220</v>
      </c>
      <c r="B4858" t="s">
        <v>136</v>
      </c>
      <c r="C4858" t="s">
        <v>36</v>
      </c>
      <c r="D4858" t="s">
        <v>80</v>
      </c>
      <c r="E4858">
        <v>532.87199999999996</v>
      </c>
      <c r="F4858">
        <v>3</v>
      </c>
      <c r="G4858">
        <v>5.5799999999999983</v>
      </c>
      <c r="H4858">
        <v>6.5799999999999983</v>
      </c>
      <c r="I4858">
        <v>1</v>
      </c>
      <c r="J4858" s="13">
        <v>37901</v>
      </c>
      <c r="K4858" s="13">
        <v>37919</v>
      </c>
      <c r="L4858" t="s">
        <v>318</v>
      </c>
      <c r="M4858">
        <v>13.159999999999997</v>
      </c>
      <c r="N4858">
        <v>519.71199999999999</v>
      </c>
      <c r="O4858" t="s">
        <v>187</v>
      </c>
      <c r="P4858" t="s">
        <v>308</v>
      </c>
      <c r="Q4858">
        <v>10</v>
      </c>
      <c r="R4858" t="s">
        <v>314</v>
      </c>
      <c r="S4858" s="13">
        <v>-18</v>
      </c>
      <c r="T4858">
        <v>18</v>
      </c>
      <c r="U4858">
        <v>222.03</v>
      </c>
      <c r="V4858">
        <v>222.03</v>
      </c>
      <c r="W4858">
        <v>8167</v>
      </c>
    </row>
    <row r="4859" spans="1:23" x14ac:dyDescent="0.5">
      <c r="A4859" t="s">
        <v>222</v>
      </c>
      <c r="B4859" t="s">
        <v>136</v>
      </c>
      <c r="C4859" t="s">
        <v>36</v>
      </c>
      <c r="D4859" t="s">
        <v>80</v>
      </c>
      <c r="E4859">
        <v>532.87199999999996</v>
      </c>
      <c r="F4859">
        <v>3</v>
      </c>
      <c r="G4859">
        <v>5.75</v>
      </c>
      <c r="H4859">
        <v>6.75</v>
      </c>
      <c r="I4859">
        <v>3</v>
      </c>
      <c r="J4859" s="13">
        <v>37853</v>
      </c>
      <c r="K4859" s="13">
        <v>37865</v>
      </c>
      <c r="L4859" t="s">
        <v>331</v>
      </c>
      <c r="M4859">
        <v>15.5</v>
      </c>
      <c r="N4859">
        <v>517.37199999999996</v>
      </c>
      <c r="O4859" t="s">
        <v>187</v>
      </c>
      <c r="P4859" t="s">
        <v>316</v>
      </c>
      <c r="Q4859">
        <v>8</v>
      </c>
      <c r="R4859" t="s">
        <v>319</v>
      </c>
      <c r="S4859" s="13">
        <v>-12</v>
      </c>
      <c r="T4859">
        <v>12</v>
      </c>
      <c r="U4859">
        <v>222.03</v>
      </c>
      <c r="V4859">
        <v>222.03</v>
      </c>
      <c r="W4859">
        <v>8167</v>
      </c>
    </row>
    <row r="4860" spans="1:23" x14ac:dyDescent="0.5">
      <c r="A4860" t="s">
        <v>225</v>
      </c>
      <c r="B4860" t="s">
        <v>136</v>
      </c>
      <c r="C4860" t="s">
        <v>36</v>
      </c>
      <c r="D4860" t="s">
        <v>80</v>
      </c>
      <c r="E4860">
        <v>532.87199999999996</v>
      </c>
      <c r="F4860">
        <v>3</v>
      </c>
      <c r="G4860">
        <v>9.84</v>
      </c>
      <c r="H4860">
        <v>6.84</v>
      </c>
      <c r="I4860">
        <v>3</v>
      </c>
      <c r="J4860" s="13">
        <v>37840</v>
      </c>
      <c r="K4860" s="13">
        <v>37849</v>
      </c>
      <c r="L4860" t="s">
        <v>321</v>
      </c>
      <c r="M4860">
        <v>19.68</v>
      </c>
      <c r="N4860">
        <v>513.19200000000001</v>
      </c>
      <c r="O4860" t="s">
        <v>187</v>
      </c>
      <c r="P4860" t="s">
        <v>316</v>
      </c>
      <c r="Q4860">
        <v>8</v>
      </c>
      <c r="R4860" t="s">
        <v>319</v>
      </c>
      <c r="S4860" s="13">
        <v>-9</v>
      </c>
      <c r="T4860">
        <v>9</v>
      </c>
      <c r="U4860">
        <v>222.03</v>
      </c>
      <c r="V4860">
        <v>222.03</v>
      </c>
      <c r="W4860">
        <v>8167</v>
      </c>
    </row>
    <row r="4861" spans="1:23" x14ac:dyDescent="0.5">
      <c r="A4861" t="s">
        <v>227</v>
      </c>
      <c r="B4861" t="s">
        <v>136</v>
      </c>
      <c r="C4861" t="s">
        <v>36</v>
      </c>
      <c r="D4861" t="s">
        <v>80</v>
      </c>
      <c r="E4861">
        <v>532.87199999999996</v>
      </c>
      <c r="F4861">
        <v>3</v>
      </c>
      <c r="G4861">
        <v>6</v>
      </c>
      <c r="H4861">
        <v>3</v>
      </c>
      <c r="I4861">
        <v>2</v>
      </c>
      <c r="J4861" s="13">
        <v>37725</v>
      </c>
      <c r="K4861" s="13">
        <v>37738</v>
      </c>
      <c r="L4861" t="s">
        <v>311</v>
      </c>
      <c r="M4861">
        <v>11</v>
      </c>
      <c r="N4861">
        <v>521.87199999999996</v>
      </c>
      <c r="O4861" t="s">
        <v>187</v>
      </c>
      <c r="P4861" t="s">
        <v>323</v>
      </c>
      <c r="Q4861">
        <v>4</v>
      </c>
      <c r="R4861" t="s">
        <v>326</v>
      </c>
      <c r="S4861" s="13">
        <v>-13</v>
      </c>
      <c r="T4861">
        <v>13</v>
      </c>
      <c r="U4861">
        <v>222.03</v>
      </c>
      <c r="V4861">
        <v>222.03</v>
      </c>
      <c r="W4861">
        <v>8167</v>
      </c>
    </row>
    <row r="4862" spans="1:23" x14ac:dyDescent="0.5">
      <c r="A4862" t="s">
        <v>225</v>
      </c>
      <c r="B4862" t="s">
        <v>136</v>
      </c>
      <c r="C4862" t="s">
        <v>36</v>
      </c>
      <c r="D4862" t="s">
        <v>80</v>
      </c>
      <c r="E4862">
        <v>532.87199999999996</v>
      </c>
      <c r="F4862">
        <v>3</v>
      </c>
      <c r="G4862">
        <v>6.8999999999999986</v>
      </c>
      <c r="H4862">
        <v>6.8999999999999986</v>
      </c>
      <c r="I4862">
        <v>1</v>
      </c>
      <c r="J4862" s="13">
        <v>37656</v>
      </c>
      <c r="K4862" s="13">
        <v>37670</v>
      </c>
      <c r="L4862" t="s">
        <v>321</v>
      </c>
      <c r="M4862">
        <v>14.799999999999997</v>
      </c>
      <c r="N4862">
        <v>518.072</v>
      </c>
      <c r="O4862" t="s">
        <v>187</v>
      </c>
      <c r="P4862" t="s">
        <v>327</v>
      </c>
      <c r="Q4862">
        <v>2</v>
      </c>
      <c r="R4862" t="s">
        <v>329</v>
      </c>
      <c r="S4862" s="13">
        <v>-14</v>
      </c>
      <c r="T4862">
        <v>14</v>
      </c>
      <c r="U4862">
        <v>222.03</v>
      </c>
      <c r="V4862">
        <v>222.03</v>
      </c>
      <c r="W4862">
        <v>8167</v>
      </c>
    </row>
    <row r="4863" spans="1:23" x14ac:dyDescent="0.5">
      <c r="A4863" t="s">
        <v>228</v>
      </c>
      <c r="B4863" t="s">
        <v>136</v>
      </c>
      <c r="C4863" t="s">
        <v>36</v>
      </c>
      <c r="D4863" t="s">
        <v>80</v>
      </c>
      <c r="E4863">
        <v>532.87199999999996</v>
      </c>
      <c r="F4863">
        <v>3</v>
      </c>
      <c r="G4863">
        <v>9.9899999999999984</v>
      </c>
      <c r="H4863">
        <v>4.9899999999999984</v>
      </c>
      <c r="I4863">
        <v>1</v>
      </c>
      <c r="J4863" s="13">
        <v>37640</v>
      </c>
      <c r="K4863" s="13">
        <v>37660</v>
      </c>
      <c r="L4863" t="s">
        <v>310</v>
      </c>
      <c r="M4863">
        <v>15.979999999999997</v>
      </c>
      <c r="N4863">
        <v>516.89199999999994</v>
      </c>
      <c r="O4863" t="s">
        <v>187</v>
      </c>
      <c r="P4863" t="s">
        <v>327</v>
      </c>
      <c r="Q4863">
        <v>1</v>
      </c>
      <c r="R4863" t="s">
        <v>330</v>
      </c>
      <c r="S4863" s="13">
        <v>-20</v>
      </c>
      <c r="T4863">
        <v>20</v>
      </c>
      <c r="U4863">
        <v>222.03</v>
      </c>
      <c r="V4863">
        <v>222.03</v>
      </c>
      <c r="W4863">
        <v>8167</v>
      </c>
    </row>
    <row r="4864" spans="1:23" x14ac:dyDescent="0.5">
      <c r="A4864" t="s">
        <v>223</v>
      </c>
      <c r="B4864" t="s">
        <v>136</v>
      </c>
      <c r="C4864" t="s">
        <v>36</v>
      </c>
      <c r="D4864" t="s">
        <v>80</v>
      </c>
      <c r="E4864">
        <v>532.87199999999996</v>
      </c>
      <c r="F4864">
        <v>3</v>
      </c>
      <c r="G4864">
        <v>6.6499999999999986</v>
      </c>
      <c r="H4864">
        <v>3.6499999999999986</v>
      </c>
      <c r="I4864">
        <v>1</v>
      </c>
      <c r="J4864" s="13">
        <v>37534</v>
      </c>
      <c r="K4864" s="13">
        <v>37551</v>
      </c>
      <c r="L4864" t="s">
        <v>307</v>
      </c>
      <c r="M4864">
        <v>11.299999999999997</v>
      </c>
      <c r="N4864">
        <v>521.572</v>
      </c>
      <c r="O4864" t="s">
        <v>186</v>
      </c>
      <c r="P4864" t="s">
        <v>308</v>
      </c>
      <c r="Q4864">
        <v>10</v>
      </c>
      <c r="R4864" t="s">
        <v>314</v>
      </c>
      <c r="S4864" s="13">
        <v>-17</v>
      </c>
      <c r="T4864">
        <v>17</v>
      </c>
      <c r="U4864">
        <v>222.03</v>
      </c>
      <c r="V4864">
        <v>222.03</v>
      </c>
      <c r="W4864">
        <v>8167</v>
      </c>
    </row>
    <row r="4865" spans="1:23" x14ac:dyDescent="0.5">
      <c r="A4865" t="s">
        <v>220</v>
      </c>
      <c r="B4865" t="s">
        <v>136</v>
      </c>
      <c r="C4865" t="s">
        <v>36</v>
      </c>
      <c r="D4865" t="s">
        <v>80</v>
      </c>
      <c r="E4865">
        <v>532.87199999999996</v>
      </c>
      <c r="F4865">
        <v>3</v>
      </c>
      <c r="G4865">
        <v>6.4500000000000028</v>
      </c>
      <c r="H4865">
        <v>5.4500000000000028</v>
      </c>
      <c r="I4865">
        <v>1</v>
      </c>
      <c r="J4865" s="13">
        <v>37473</v>
      </c>
      <c r="K4865" s="13">
        <v>37493</v>
      </c>
      <c r="L4865" t="s">
        <v>318</v>
      </c>
      <c r="M4865">
        <v>12.900000000000006</v>
      </c>
      <c r="N4865">
        <v>519.97199999999998</v>
      </c>
      <c r="O4865" t="s">
        <v>186</v>
      </c>
      <c r="P4865" t="s">
        <v>316</v>
      </c>
      <c r="Q4865">
        <v>8</v>
      </c>
      <c r="R4865" t="s">
        <v>319</v>
      </c>
      <c r="S4865" s="13">
        <v>-20</v>
      </c>
      <c r="T4865">
        <v>20</v>
      </c>
      <c r="U4865">
        <v>222.03</v>
      </c>
      <c r="V4865">
        <v>222.03</v>
      </c>
      <c r="W4865">
        <v>8167</v>
      </c>
    </row>
    <row r="4866" spans="1:23" x14ac:dyDescent="0.5">
      <c r="A4866" t="s">
        <v>226</v>
      </c>
      <c r="B4866" t="s">
        <v>136</v>
      </c>
      <c r="C4866" t="s">
        <v>36</v>
      </c>
      <c r="D4866" t="s">
        <v>80</v>
      </c>
      <c r="E4866">
        <v>532.87199999999996</v>
      </c>
      <c r="F4866">
        <v>3</v>
      </c>
      <c r="G4866">
        <v>6.75</v>
      </c>
      <c r="H4866">
        <v>4.75</v>
      </c>
      <c r="I4866">
        <v>1</v>
      </c>
      <c r="J4866" s="13">
        <v>37340</v>
      </c>
      <c r="K4866" s="13">
        <v>37354</v>
      </c>
      <c r="L4866" t="s">
        <v>315</v>
      </c>
      <c r="M4866">
        <v>12.5</v>
      </c>
      <c r="N4866">
        <v>520.37199999999996</v>
      </c>
      <c r="O4866" t="s">
        <v>186</v>
      </c>
      <c r="P4866" t="s">
        <v>327</v>
      </c>
      <c r="Q4866">
        <v>3</v>
      </c>
      <c r="R4866" t="s">
        <v>328</v>
      </c>
      <c r="S4866" s="13">
        <v>-14</v>
      </c>
      <c r="T4866">
        <v>14</v>
      </c>
      <c r="U4866">
        <v>222.03</v>
      </c>
      <c r="V4866">
        <v>222.03</v>
      </c>
      <c r="W4866">
        <v>8167</v>
      </c>
    </row>
    <row r="4867" spans="1:23" x14ac:dyDescent="0.5">
      <c r="A4867" t="s">
        <v>224</v>
      </c>
      <c r="B4867" t="s">
        <v>136</v>
      </c>
      <c r="C4867" t="s">
        <v>36</v>
      </c>
      <c r="D4867" t="s">
        <v>80</v>
      </c>
      <c r="E4867">
        <v>532.87199999999996</v>
      </c>
      <c r="F4867">
        <v>3</v>
      </c>
      <c r="G4867">
        <v>10</v>
      </c>
      <c r="H4867">
        <v>5</v>
      </c>
      <c r="I4867">
        <v>3</v>
      </c>
      <c r="J4867" s="13">
        <v>37336</v>
      </c>
      <c r="K4867" s="13">
        <v>37346</v>
      </c>
      <c r="L4867" t="s">
        <v>313</v>
      </c>
      <c r="M4867">
        <v>18</v>
      </c>
      <c r="N4867">
        <v>514.87199999999996</v>
      </c>
      <c r="O4867" t="s">
        <v>186</v>
      </c>
      <c r="P4867" t="s">
        <v>327</v>
      </c>
      <c r="Q4867">
        <v>3</v>
      </c>
      <c r="R4867" t="s">
        <v>328</v>
      </c>
      <c r="S4867" s="13">
        <v>-10</v>
      </c>
      <c r="T4867">
        <v>10</v>
      </c>
      <c r="U4867">
        <v>222.03</v>
      </c>
      <c r="V4867">
        <v>222.03</v>
      </c>
      <c r="W4867">
        <v>8167</v>
      </c>
    </row>
    <row r="4868" spans="1:23" x14ac:dyDescent="0.5">
      <c r="A4868" t="s">
        <v>224</v>
      </c>
      <c r="B4868" t="s">
        <v>136</v>
      </c>
      <c r="C4868" t="s">
        <v>36</v>
      </c>
      <c r="D4868" t="s">
        <v>80</v>
      </c>
      <c r="E4868">
        <v>532.87199999999996</v>
      </c>
      <c r="F4868">
        <v>3</v>
      </c>
      <c r="G4868">
        <v>6.8799999999999955</v>
      </c>
      <c r="H4868">
        <v>6.8799999999999955</v>
      </c>
      <c r="I4868">
        <v>1</v>
      </c>
      <c r="J4868" s="13">
        <v>37277</v>
      </c>
      <c r="K4868" s="13">
        <v>37296</v>
      </c>
      <c r="L4868" t="s">
        <v>313</v>
      </c>
      <c r="M4868">
        <v>14.759999999999991</v>
      </c>
      <c r="N4868">
        <v>518.11199999999997</v>
      </c>
      <c r="O4868" t="s">
        <v>186</v>
      </c>
      <c r="P4868" t="s">
        <v>327</v>
      </c>
      <c r="Q4868">
        <v>1</v>
      </c>
      <c r="R4868" t="s">
        <v>330</v>
      </c>
      <c r="S4868" s="13">
        <v>-19</v>
      </c>
      <c r="T4868">
        <v>19</v>
      </c>
      <c r="U4868">
        <v>222.03</v>
      </c>
      <c r="V4868">
        <v>222.03</v>
      </c>
      <c r="W4868">
        <v>8167</v>
      </c>
    </row>
    <row r="4869" spans="1:23" x14ac:dyDescent="0.5">
      <c r="A4869" t="s">
        <v>224</v>
      </c>
      <c r="B4869" t="s">
        <v>136</v>
      </c>
      <c r="C4869" t="s">
        <v>36</v>
      </c>
      <c r="D4869" t="s">
        <v>80</v>
      </c>
      <c r="E4869">
        <v>532.87199999999996</v>
      </c>
      <c r="F4869">
        <v>3</v>
      </c>
      <c r="G4869">
        <v>9.5799999999999983</v>
      </c>
      <c r="H4869">
        <v>4.5799999999999983</v>
      </c>
      <c r="I4869">
        <v>2</v>
      </c>
      <c r="J4869" s="13">
        <v>37049</v>
      </c>
      <c r="K4869" s="13">
        <v>37062</v>
      </c>
      <c r="L4869" t="s">
        <v>313</v>
      </c>
      <c r="M4869">
        <v>16.159999999999997</v>
      </c>
      <c r="N4869">
        <v>516.71199999999999</v>
      </c>
      <c r="O4869" t="s">
        <v>185</v>
      </c>
      <c r="P4869" t="s">
        <v>323</v>
      </c>
      <c r="Q4869">
        <v>6</v>
      </c>
      <c r="R4869" t="s">
        <v>324</v>
      </c>
      <c r="S4869" s="13">
        <v>-13</v>
      </c>
      <c r="T4869">
        <v>13</v>
      </c>
      <c r="U4869">
        <v>222.03</v>
      </c>
      <c r="V4869">
        <v>222.03</v>
      </c>
      <c r="W4869">
        <v>8167</v>
      </c>
    </row>
    <row r="4870" spans="1:23" x14ac:dyDescent="0.5">
      <c r="A4870" t="s">
        <v>226</v>
      </c>
      <c r="B4870" t="s">
        <v>136</v>
      </c>
      <c r="C4870" t="s">
        <v>36</v>
      </c>
      <c r="D4870" t="s">
        <v>80</v>
      </c>
      <c r="E4870">
        <v>532.87199999999996</v>
      </c>
      <c r="F4870">
        <v>3</v>
      </c>
      <c r="G4870">
        <v>6.2000000000000028</v>
      </c>
      <c r="H4870">
        <v>3.2000000000000028</v>
      </c>
      <c r="I4870">
        <v>2</v>
      </c>
      <c r="J4870" s="13">
        <v>36934</v>
      </c>
      <c r="K4870" s="13">
        <v>36941</v>
      </c>
      <c r="L4870" t="s">
        <v>315</v>
      </c>
      <c r="M4870">
        <v>11.400000000000006</v>
      </c>
      <c r="N4870">
        <v>521.47199999999998</v>
      </c>
      <c r="O4870" t="s">
        <v>185</v>
      </c>
      <c r="P4870" t="s">
        <v>327</v>
      </c>
      <c r="Q4870">
        <v>2</v>
      </c>
      <c r="R4870" t="s">
        <v>329</v>
      </c>
      <c r="S4870" s="13">
        <v>-7</v>
      </c>
      <c r="T4870">
        <v>7</v>
      </c>
      <c r="U4870">
        <v>222.03</v>
      </c>
      <c r="V4870">
        <v>222.03</v>
      </c>
      <c r="W4870">
        <v>8167</v>
      </c>
    </row>
    <row r="4871" spans="1:23" x14ac:dyDescent="0.5">
      <c r="A4871" t="s">
        <v>223</v>
      </c>
      <c r="B4871" t="s">
        <v>136</v>
      </c>
      <c r="C4871" t="s">
        <v>36</v>
      </c>
      <c r="D4871" t="s">
        <v>80</v>
      </c>
      <c r="E4871">
        <v>532.87199999999996</v>
      </c>
      <c r="F4871">
        <v>3</v>
      </c>
      <c r="G4871">
        <v>7.9899999999999984</v>
      </c>
      <c r="H4871">
        <v>5.9899999999999984</v>
      </c>
      <c r="I4871">
        <v>1</v>
      </c>
      <c r="J4871" s="13">
        <v>36931</v>
      </c>
      <c r="K4871" s="13">
        <v>36947</v>
      </c>
      <c r="L4871" t="s">
        <v>307</v>
      </c>
      <c r="M4871">
        <v>14.979999999999997</v>
      </c>
      <c r="N4871">
        <v>517.89199999999994</v>
      </c>
      <c r="O4871" t="s">
        <v>185</v>
      </c>
      <c r="P4871" t="s">
        <v>327</v>
      </c>
      <c r="Q4871">
        <v>2</v>
      </c>
      <c r="R4871" t="s">
        <v>329</v>
      </c>
      <c r="S4871" s="13">
        <v>-16</v>
      </c>
      <c r="T4871">
        <v>16</v>
      </c>
      <c r="U4871">
        <v>222.03</v>
      </c>
      <c r="V4871">
        <v>222.03</v>
      </c>
      <c r="W4871">
        <v>8167</v>
      </c>
    </row>
    <row r="4872" spans="1:23" x14ac:dyDescent="0.5">
      <c r="A4872" t="s">
        <v>227</v>
      </c>
      <c r="B4872" t="s">
        <v>136</v>
      </c>
      <c r="C4872" t="s">
        <v>36</v>
      </c>
      <c r="D4872" t="s">
        <v>80</v>
      </c>
      <c r="E4872">
        <v>532.87199999999996</v>
      </c>
      <c r="F4872">
        <v>3</v>
      </c>
      <c r="G4872">
        <v>5.75</v>
      </c>
      <c r="H4872">
        <v>4.75</v>
      </c>
      <c r="I4872">
        <v>3</v>
      </c>
      <c r="J4872" s="13">
        <v>36873</v>
      </c>
      <c r="K4872" s="13">
        <v>36888</v>
      </c>
      <c r="L4872" t="s">
        <v>311</v>
      </c>
      <c r="M4872">
        <v>13.5</v>
      </c>
      <c r="N4872">
        <v>519.37199999999996</v>
      </c>
      <c r="O4872" t="s">
        <v>184</v>
      </c>
      <c r="P4872" t="s">
        <v>308</v>
      </c>
      <c r="Q4872">
        <v>12</v>
      </c>
      <c r="R4872" t="s">
        <v>309</v>
      </c>
      <c r="S4872" s="13">
        <v>-15</v>
      </c>
      <c r="T4872">
        <v>15</v>
      </c>
      <c r="U4872">
        <v>222.03</v>
      </c>
      <c r="V4872">
        <v>222.03</v>
      </c>
      <c r="W4872">
        <v>8167</v>
      </c>
    </row>
    <row r="4873" spans="1:23" x14ac:dyDescent="0.5">
      <c r="A4873" t="s">
        <v>227</v>
      </c>
      <c r="B4873" t="s">
        <v>136</v>
      </c>
      <c r="C4873" t="s">
        <v>36</v>
      </c>
      <c r="D4873" t="s">
        <v>80</v>
      </c>
      <c r="E4873">
        <v>532.87199999999996</v>
      </c>
      <c r="F4873">
        <v>3</v>
      </c>
      <c r="G4873">
        <v>7.6099999999999994</v>
      </c>
      <c r="H4873">
        <v>5.6099999999999994</v>
      </c>
      <c r="I4873">
        <v>2</v>
      </c>
      <c r="J4873" s="13">
        <v>36586</v>
      </c>
      <c r="K4873" s="13">
        <v>36603</v>
      </c>
      <c r="L4873" t="s">
        <v>311</v>
      </c>
      <c r="M4873">
        <v>15.219999999999999</v>
      </c>
      <c r="N4873">
        <v>517.65199999999993</v>
      </c>
      <c r="O4873" t="s">
        <v>184</v>
      </c>
      <c r="P4873" t="s">
        <v>327</v>
      </c>
      <c r="Q4873">
        <v>3</v>
      </c>
      <c r="R4873" t="s">
        <v>328</v>
      </c>
      <c r="S4873" s="13">
        <v>-17</v>
      </c>
      <c r="T4873">
        <v>17</v>
      </c>
      <c r="U4873">
        <v>222.03</v>
      </c>
      <c r="V4873">
        <v>222.03</v>
      </c>
      <c r="W4873">
        <v>8167</v>
      </c>
    </row>
    <row r="4874" spans="1:23" x14ac:dyDescent="0.5">
      <c r="A4874" t="s">
        <v>222</v>
      </c>
      <c r="B4874" t="s">
        <v>136</v>
      </c>
      <c r="C4874" t="s">
        <v>36</v>
      </c>
      <c r="D4874" t="s">
        <v>80</v>
      </c>
      <c r="E4874">
        <v>532.87199999999996</v>
      </c>
      <c r="F4874">
        <v>3</v>
      </c>
      <c r="G4874">
        <v>7.8999999999999986</v>
      </c>
      <c r="H4874">
        <v>4.8999999999999986</v>
      </c>
      <c r="I4874">
        <v>1</v>
      </c>
      <c r="J4874" s="13">
        <v>36582</v>
      </c>
      <c r="K4874" s="13">
        <v>36592</v>
      </c>
      <c r="L4874" t="s">
        <v>331</v>
      </c>
      <c r="M4874">
        <v>13.799999999999997</v>
      </c>
      <c r="N4874">
        <v>519.072</v>
      </c>
      <c r="O4874" t="s">
        <v>184</v>
      </c>
      <c r="P4874" t="s">
        <v>327</v>
      </c>
      <c r="Q4874">
        <v>2</v>
      </c>
      <c r="R4874" t="s">
        <v>329</v>
      </c>
      <c r="S4874" s="13">
        <v>-10</v>
      </c>
      <c r="T4874">
        <v>10</v>
      </c>
      <c r="U4874">
        <v>222.03</v>
      </c>
      <c r="V4874">
        <v>222.03</v>
      </c>
      <c r="W4874">
        <v>8167</v>
      </c>
    </row>
    <row r="4875" spans="1:23" x14ac:dyDescent="0.5">
      <c r="A4875" t="s">
        <v>220</v>
      </c>
      <c r="B4875" t="s">
        <v>136</v>
      </c>
      <c r="C4875" t="s">
        <v>36</v>
      </c>
      <c r="D4875" t="s">
        <v>80</v>
      </c>
      <c r="E4875">
        <v>532.87199999999996</v>
      </c>
      <c r="F4875">
        <v>3</v>
      </c>
      <c r="G4875">
        <v>6</v>
      </c>
      <c r="H4875">
        <v>7</v>
      </c>
      <c r="I4875">
        <v>3</v>
      </c>
      <c r="J4875" s="13">
        <v>36576</v>
      </c>
      <c r="K4875" s="13">
        <v>36591</v>
      </c>
      <c r="L4875" t="s">
        <v>318</v>
      </c>
      <c r="M4875">
        <v>16</v>
      </c>
      <c r="N4875">
        <v>516.87199999999996</v>
      </c>
      <c r="O4875" t="s">
        <v>184</v>
      </c>
      <c r="P4875" t="s">
        <v>327</v>
      </c>
      <c r="Q4875">
        <v>2</v>
      </c>
      <c r="R4875" t="s">
        <v>329</v>
      </c>
      <c r="S4875" s="13">
        <v>-15</v>
      </c>
      <c r="T4875">
        <v>15</v>
      </c>
      <c r="U4875">
        <v>222.03</v>
      </c>
      <c r="V4875">
        <v>222.03</v>
      </c>
      <c r="W4875">
        <v>8167</v>
      </c>
    </row>
    <row r="4876" spans="1:23" x14ac:dyDescent="0.5">
      <c r="A4876" t="s">
        <v>220</v>
      </c>
      <c r="B4876" t="s">
        <v>136</v>
      </c>
      <c r="C4876" t="s">
        <v>36</v>
      </c>
      <c r="D4876" t="s">
        <v>81</v>
      </c>
      <c r="E4876">
        <v>126.072</v>
      </c>
      <c r="F4876">
        <v>3</v>
      </c>
      <c r="G4876">
        <v>8</v>
      </c>
      <c r="H4876">
        <v>5</v>
      </c>
      <c r="I4876">
        <v>2</v>
      </c>
      <c r="J4876" s="13">
        <v>42010</v>
      </c>
      <c r="K4876" s="13">
        <v>42020</v>
      </c>
      <c r="L4876" t="s">
        <v>318</v>
      </c>
      <c r="M4876">
        <v>15</v>
      </c>
      <c r="N4876">
        <v>111.072</v>
      </c>
      <c r="O4876" t="s">
        <v>230</v>
      </c>
      <c r="P4876" t="s">
        <v>327</v>
      </c>
      <c r="Q4876">
        <v>1</v>
      </c>
      <c r="R4876" t="s">
        <v>330</v>
      </c>
      <c r="S4876" s="13">
        <v>-10</v>
      </c>
      <c r="T4876">
        <v>10</v>
      </c>
      <c r="U4876">
        <v>52.53</v>
      </c>
      <c r="V4876">
        <v>52.53</v>
      </c>
      <c r="W4876">
        <v>8167</v>
      </c>
    </row>
    <row r="4877" spans="1:23" x14ac:dyDescent="0.5">
      <c r="A4877" t="s">
        <v>223</v>
      </c>
      <c r="B4877" t="s">
        <v>136</v>
      </c>
      <c r="C4877" t="s">
        <v>36</v>
      </c>
      <c r="D4877" t="s">
        <v>81</v>
      </c>
      <c r="E4877">
        <v>126.072</v>
      </c>
      <c r="F4877">
        <v>3</v>
      </c>
      <c r="G4877">
        <v>9.75</v>
      </c>
      <c r="H4877">
        <v>5.75</v>
      </c>
      <c r="I4877">
        <v>2</v>
      </c>
      <c r="J4877" s="13">
        <v>41969</v>
      </c>
      <c r="K4877" s="13">
        <v>41987</v>
      </c>
      <c r="L4877" t="s">
        <v>307</v>
      </c>
      <c r="M4877">
        <v>17.5</v>
      </c>
      <c r="N4877">
        <v>108.572</v>
      </c>
      <c r="O4877" t="s">
        <v>197</v>
      </c>
      <c r="P4877" t="s">
        <v>308</v>
      </c>
      <c r="Q4877">
        <v>11</v>
      </c>
      <c r="R4877" t="s">
        <v>312</v>
      </c>
      <c r="S4877" s="13">
        <v>-18</v>
      </c>
      <c r="T4877">
        <v>18</v>
      </c>
      <c r="U4877">
        <v>52.53</v>
      </c>
      <c r="V4877">
        <v>52.53</v>
      </c>
      <c r="W4877">
        <v>8167</v>
      </c>
    </row>
    <row r="4878" spans="1:23" x14ac:dyDescent="0.5">
      <c r="A4878" t="s">
        <v>224</v>
      </c>
      <c r="B4878" t="s">
        <v>136</v>
      </c>
      <c r="C4878" t="s">
        <v>36</v>
      </c>
      <c r="D4878" t="s">
        <v>81</v>
      </c>
      <c r="E4878">
        <v>126.072</v>
      </c>
      <c r="F4878">
        <v>3</v>
      </c>
      <c r="G4878">
        <v>7</v>
      </c>
      <c r="H4878">
        <v>5</v>
      </c>
      <c r="I4878">
        <v>2</v>
      </c>
      <c r="J4878" s="13">
        <v>41853</v>
      </c>
      <c r="K4878" s="13">
        <v>41866</v>
      </c>
      <c r="L4878" t="s">
        <v>313</v>
      </c>
      <c r="M4878">
        <v>14</v>
      </c>
      <c r="N4878">
        <v>112.072</v>
      </c>
      <c r="O4878" t="s">
        <v>197</v>
      </c>
      <c r="P4878" t="s">
        <v>316</v>
      </c>
      <c r="Q4878">
        <v>8</v>
      </c>
      <c r="R4878" t="s">
        <v>319</v>
      </c>
      <c r="S4878" s="13">
        <v>-13</v>
      </c>
      <c r="T4878">
        <v>13</v>
      </c>
      <c r="U4878">
        <v>52.53</v>
      </c>
      <c r="V4878">
        <v>52.53</v>
      </c>
      <c r="W4878">
        <v>8167</v>
      </c>
    </row>
    <row r="4879" spans="1:23" x14ac:dyDescent="0.5">
      <c r="A4879" t="s">
        <v>226</v>
      </c>
      <c r="B4879" t="s">
        <v>136</v>
      </c>
      <c r="C4879" t="s">
        <v>36</v>
      </c>
      <c r="D4879" t="s">
        <v>81</v>
      </c>
      <c r="E4879">
        <v>126.072</v>
      </c>
      <c r="F4879">
        <v>3</v>
      </c>
      <c r="G4879">
        <v>6.8999999999999986</v>
      </c>
      <c r="H4879">
        <v>5.8999999999999986</v>
      </c>
      <c r="I4879">
        <v>3</v>
      </c>
      <c r="J4879" s="13">
        <v>41843</v>
      </c>
      <c r="K4879" s="13">
        <v>41862</v>
      </c>
      <c r="L4879" t="s">
        <v>315</v>
      </c>
      <c r="M4879">
        <v>15.799999999999997</v>
      </c>
      <c r="N4879">
        <v>110.27200000000001</v>
      </c>
      <c r="O4879" t="s">
        <v>197</v>
      </c>
      <c r="P4879" t="s">
        <v>316</v>
      </c>
      <c r="Q4879">
        <v>7</v>
      </c>
      <c r="R4879" t="s">
        <v>320</v>
      </c>
      <c r="S4879" s="13">
        <v>-19</v>
      </c>
      <c r="T4879">
        <v>19</v>
      </c>
      <c r="U4879">
        <v>52.53</v>
      </c>
      <c r="V4879">
        <v>52.53</v>
      </c>
      <c r="W4879">
        <v>8167</v>
      </c>
    </row>
    <row r="4880" spans="1:23" x14ac:dyDescent="0.5">
      <c r="A4880" t="s">
        <v>223</v>
      </c>
      <c r="B4880" t="s">
        <v>136</v>
      </c>
      <c r="C4880" t="s">
        <v>36</v>
      </c>
      <c r="D4880" t="s">
        <v>81</v>
      </c>
      <c r="E4880">
        <v>126.072</v>
      </c>
      <c r="F4880">
        <v>3</v>
      </c>
      <c r="G4880">
        <v>7.8799999999999955</v>
      </c>
      <c r="H4880">
        <v>4.8799999999999955</v>
      </c>
      <c r="I4880">
        <v>3</v>
      </c>
      <c r="J4880" s="13">
        <v>41798</v>
      </c>
      <c r="K4880" s="13">
        <v>43242</v>
      </c>
      <c r="L4880" t="s">
        <v>307</v>
      </c>
      <c r="M4880">
        <v>15.759999999999991</v>
      </c>
      <c r="N4880">
        <v>110.31200000000001</v>
      </c>
      <c r="O4880" t="s">
        <v>197</v>
      </c>
      <c r="P4880" t="s">
        <v>323</v>
      </c>
      <c r="Q4880">
        <v>6</v>
      </c>
      <c r="R4880" t="s">
        <v>324</v>
      </c>
      <c r="S4880" s="13">
        <v>-1444</v>
      </c>
      <c r="T4880">
        <v>1444</v>
      </c>
      <c r="U4880">
        <v>52.53</v>
      </c>
      <c r="V4880">
        <v>52.53</v>
      </c>
      <c r="W4880">
        <v>8167</v>
      </c>
    </row>
    <row r="4881" spans="1:23" x14ac:dyDescent="0.5">
      <c r="A4881" t="s">
        <v>223</v>
      </c>
      <c r="B4881" t="s">
        <v>136</v>
      </c>
      <c r="C4881" t="s">
        <v>36</v>
      </c>
      <c r="D4881" t="s">
        <v>81</v>
      </c>
      <c r="E4881">
        <v>126.072</v>
      </c>
      <c r="F4881">
        <v>3</v>
      </c>
      <c r="G4881">
        <v>9.8799999999999955</v>
      </c>
      <c r="H4881">
        <v>6.8799999999999955</v>
      </c>
      <c r="I4881">
        <v>2</v>
      </c>
      <c r="J4881" s="13">
        <v>41758</v>
      </c>
      <c r="K4881" s="13">
        <v>41766</v>
      </c>
      <c r="L4881" t="s">
        <v>307</v>
      </c>
      <c r="M4881">
        <v>18.759999999999991</v>
      </c>
      <c r="N4881">
        <v>107.31200000000001</v>
      </c>
      <c r="O4881" t="s">
        <v>197</v>
      </c>
      <c r="P4881" t="s">
        <v>323</v>
      </c>
      <c r="Q4881">
        <v>4</v>
      </c>
      <c r="R4881" t="s">
        <v>326</v>
      </c>
      <c r="S4881" s="13">
        <v>-8</v>
      </c>
      <c r="T4881">
        <v>8</v>
      </c>
      <c r="U4881">
        <v>52.53</v>
      </c>
      <c r="V4881">
        <v>52.53</v>
      </c>
      <c r="W4881">
        <v>8167</v>
      </c>
    </row>
    <row r="4882" spans="1:23" x14ac:dyDescent="0.5">
      <c r="A4882" t="s">
        <v>224</v>
      </c>
      <c r="B4882" t="s">
        <v>136</v>
      </c>
      <c r="C4882" t="s">
        <v>36</v>
      </c>
      <c r="D4882" t="s">
        <v>81</v>
      </c>
      <c r="E4882">
        <v>126.072</v>
      </c>
      <c r="F4882">
        <v>3</v>
      </c>
      <c r="G4882">
        <v>9.2199999999999989</v>
      </c>
      <c r="H4882">
        <v>3.2199999999999989</v>
      </c>
      <c r="I4882">
        <v>1</v>
      </c>
      <c r="J4882" s="13">
        <v>41667</v>
      </c>
      <c r="K4882" s="13">
        <v>43204</v>
      </c>
      <c r="L4882" t="s">
        <v>313</v>
      </c>
      <c r="M4882">
        <v>13.439999999999998</v>
      </c>
      <c r="N4882">
        <v>112.63200000000001</v>
      </c>
      <c r="O4882" t="s">
        <v>197</v>
      </c>
      <c r="P4882" t="s">
        <v>327</v>
      </c>
      <c r="Q4882">
        <v>1</v>
      </c>
      <c r="R4882" t="s">
        <v>330</v>
      </c>
      <c r="S4882" s="13">
        <v>-1537</v>
      </c>
      <c r="T4882">
        <v>1537</v>
      </c>
      <c r="U4882">
        <v>52.53</v>
      </c>
      <c r="V4882">
        <v>52.53</v>
      </c>
      <c r="W4882">
        <v>8167</v>
      </c>
    </row>
    <row r="4883" spans="1:23" x14ac:dyDescent="0.5">
      <c r="A4883" t="s">
        <v>220</v>
      </c>
      <c r="B4883" t="s">
        <v>136</v>
      </c>
      <c r="C4883" t="s">
        <v>36</v>
      </c>
      <c r="D4883" t="s">
        <v>81</v>
      </c>
      <c r="E4883">
        <v>126.072</v>
      </c>
      <c r="F4883">
        <v>3</v>
      </c>
      <c r="G4883">
        <v>5.1000000000000014</v>
      </c>
      <c r="H4883">
        <v>3.1000000000000014</v>
      </c>
      <c r="I4883">
        <v>1</v>
      </c>
      <c r="J4883" s="13">
        <v>41637</v>
      </c>
      <c r="K4883" s="13">
        <v>41655</v>
      </c>
      <c r="L4883" t="s">
        <v>318</v>
      </c>
      <c r="M4883">
        <v>9.2000000000000028</v>
      </c>
      <c r="N4883">
        <v>116.872</v>
      </c>
      <c r="O4883" t="s">
        <v>196</v>
      </c>
      <c r="P4883" t="s">
        <v>308</v>
      </c>
      <c r="Q4883">
        <v>12</v>
      </c>
      <c r="R4883" t="s">
        <v>309</v>
      </c>
      <c r="S4883" s="13">
        <v>-18</v>
      </c>
      <c r="T4883">
        <v>18</v>
      </c>
      <c r="U4883">
        <v>52.53</v>
      </c>
      <c r="V4883">
        <v>52.53</v>
      </c>
      <c r="W4883">
        <v>8167</v>
      </c>
    </row>
    <row r="4884" spans="1:23" x14ac:dyDescent="0.5">
      <c r="A4884" t="s">
        <v>225</v>
      </c>
      <c r="B4884" t="s">
        <v>136</v>
      </c>
      <c r="C4884" t="s">
        <v>36</v>
      </c>
      <c r="D4884" t="s">
        <v>81</v>
      </c>
      <c r="E4884">
        <v>126.072</v>
      </c>
      <c r="F4884">
        <v>3</v>
      </c>
      <c r="G4884">
        <v>7.1199999999999974</v>
      </c>
      <c r="H4884">
        <v>5.1199999999999974</v>
      </c>
      <c r="I4884">
        <v>2</v>
      </c>
      <c r="J4884" s="13">
        <v>41585</v>
      </c>
      <c r="K4884" s="13">
        <v>41600</v>
      </c>
      <c r="L4884" t="s">
        <v>321</v>
      </c>
      <c r="M4884">
        <v>14.239999999999995</v>
      </c>
      <c r="N4884">
        <v>111.83200000000001</v>
      </c>
      <c r="O4884" t="s">
        <v>196</v>
      </c>
      <c r="P4884" t="s">
        <v>308</v>
      </c>
      <c r="Q4884">
        <v>11</v>
      </c>
      <c r="R4884" t="s">
        <v>312</v>
      </c>
      <c r="S4884" s="13">
        <v>-15</v>
      </c>
      <c r="T4884">
        <v>15</v>
      </c>
      <c r="U4884">
        <v>52.53</v>
      </c>
      <c r="V4884">
        <v>52.53</v>
      </c>
      <c r="W4884">
        <v>8167</v>
      </c>
    </row>
    <row r="4885" spans="1:23" x14ac:dyDescent="0.5">
      <c r="A4885" t="s">
        <v>224</v>
      </c>
      <c r="B4885" t="s">
        <v>136</v>
      </c>
      <c r="C4885" t="s">
        <v>36</v>
      </c>
      <c r="D4885" t="s">
        <v>81</v>
      </c>
      <c r="E4885">
        <v>126.072</v>
      </c>
      <c r="F4885">
        <v>3</v>
      </c>
      <c r="G4885">
        <v>8.4500000000000028</v>
      </c>
      <c r="H4885">
        <v>4.4500000000000028</v>
      </c>
      <c r="I4885">
        <v>3</v>
      </c>
      <c r="J4885" s="13">
        <v>41553</v>
      </c>
      <c r="K4885" s="13">
        <v>41563</v>
      </c>
      <c r="L4885" t="s">
        <v>313</v>
      </c>
      <c r="M4885">
        <v>15.900000000000006</v>
      </c>
      <c r="N4885">
        <v>110.172</v>
      </c>
      <c r="O4885" t="s">
        <v>196</v>
      </c>
      <c r="P4885" t="s">
        <v>308</v>
      </c>
      <c r="Q4885">
        <v>10</v>
      </c>
      <c r="R4885" t="s">
        <v>314</v>
      </c>
      <c r="S4885" s="13">
        <v>-10</v>
      </c>
      <c r="T4885">
        <v>10</v>
      </c>
      <c r="U4885">
        <v>52.53</v>
      </c>
      <c r="V4885">
        <v>52.53</v>
      </c>
      <c r="W4885">
        <v>8167</v>
      </c>
    </row>
    <row r="4886" spans="1:23" x14ac:dyDescent="0.5">
      <c r="A4886" t="s">
        <v>227</v>
      </c>
      <c r="B4886" t="s">
        <v>136</v>
      </c>
      <c r="C4886" t="s">
        <v>36</v>
      </c>
      <c r="D4886" t="s">
        <v>81</v>
      </c>
      <c r="E4886">
        <v>126.072</v>
      </c>
      <c r="F4886">
        <v>3</v>
      </c>
      <c r="G4886">
        <v>6</v>
      </c>
      <c r="H4886">
        <v>3</v>
      </c>
      <c r="I4886">
        <v>3</v>
      </c>
      <c r="J4886" s="13">
        <v>41543</v>
      </c>
      <c r="K4886" s="13">
        <v>41556</v>
      </c>
      <c r="L4886" t="s">
        <v>311</v>
      </c>
      <c r="M4886">
        <v>12</v>
      </c>
      <c r="N4886">
        <v>114.072</v>
      </c>
      <c r="O4886" t="s">
        <v>196</v>
      </c>
      <c r="P4886" t="s">
        <v>316</v>
      </c>
      <c r="Q4886">
        <v>9</v>
      </c>
      <c r="R4886" t="s">
        <v>317</v>
      </c>
      <c r="S4886" s="13">
        <v>-13</v>
      </c>
      <c r="T4886">
        <v>13</v>
      </c>
      <c r="U4886">
        <v>52.53</v>
      </c>
      <c r="V4886">
        <v>52.53</v>
      </c>
      <c r="W4886">
        <v>8167</v>
      </c>
    </row>
    <row r="4887" spans="1:23" x14ac:dyDescent="0.5">
      <c r="A4887" t="s">
        <v>226</v>
      </c>
      <c r="B4887" t="s">
        <v>136</v>
      </c>
      <c r="C4887" t="s">
        <v>36</v>
      </c>
      <c r="D4887" t="s">
        <v>81</v>
      </c>
      <c r="E4887">
        <v>126.072</v>
      </c>
      <c r="F4887">
        <v>3</v>
      </c>
      <c r="G4887">
        <v>5.6499999999999986</v>
      </c>
      <c r="H4887">
        <v>3.6499999999999986</v>
      </c>
      <c r="I4887">
        <v>1</v>
      </c>
      <c r="J4887" s="13">
        <v>41454</v>
      </c>
      <c r="K4887" s="13">
        <v>41473</v>
      </c>
      <c r="L4887" t="s">
        <v>315</v>
      </c>
      <c r="M4887">
        <v>10.299999999999997</v>
      </c>
      <c r="N4887">
        <v>115.77200000000001</v>
      </c>
      <c r="O4887" t="s">
        <v>196</v>
      </c>
      <c r="P4887" t="s">
        <v>323</v>
      </c>
      <c r="Q4887">
        <v>6</v>
      </c>
      <c r="R4887" t="s">
        <v>324</v>
      </c>
      <c r="S4887" s="13">
        <v>-19</v>
      </c>
      <c r="T4887">
        <v>19</v>
      </c>
      <c r="U4887">
        <v>52.53</v>
      </c>
      <c r="V4887">
        <v>52.53</v>
      </c>
      <c r="W4887">
        <v>8167</v>
      </c>
    </row>
    <row r="4888" spans="1:23" x14ac:dyDescent="0.5">
      <c r="A4888" t="s">
        <v>222</v>
      </c>
      <c r="B4888" t="s">
        <v>136</v>
      </c>
      <c r="C4888" t="s">
        <v>36</v>
      </c>
      <c r="D4888" t="s">
        <v>81</v>
      </c>
      <c r="E4888">
        <v>126.072</v>
      </c>
      <c r="F4888">
        <v>3</v>
      </c>
      <c r="G4888">
        <v>5.75</v>
      </c>
      <c r="H4888">
        <v>3.75</v>
      </c>
      <c r="I4888">
        <v>1</v>
      </c>
      <c r="J4888" s="13">
        <v>41291</v>
      </c>
      <c r="K4888" s="13">
        <v>41311</v>
      </c>
      <c r="L4888" t="s">
        <v>331</v>
      </c>
      <c r="M4888">
        <v>10.5</v>
      </c>
      <c r="N4888">
        <v>115.572</v>
      </c>
      <c r="O4888" t="s">
        <v>196</v>
      </c>
      <c r="P4888" t="s">
        <v>327</v>
      </c>
      <c r="Q4888">
        <v>1</v>
      </c>
      <c r="R4888" t="s">
        <v>330</v>
      </c>
      <c r="S4888" s="13">
        <v>-20</v>
      </c>
      <c r="T4888">
        <v>20</v>
      </c>
      <c r="U4888">
        <v>52.53</v>
      </c>
      <c r="V4888">
        <v>52.53</v>
      </c>
      <c r="W4888">
        <v>8167</v>
      </c>
    </row>
    <row r="4889" spans="1:23" x14ac:dyDescent="0.5">
      <c r="A4889" t="s">
        <v>227</v>
      </c>
      <c r="B4889" t="s">
        <v>136</v>
      </c>
      <c r="C4889" t="s">
        <v>36</v>
      </c>
      <c r="D4889" t="s">
        <v>81</v>
      </c>
      <c r="E4889">
        <v>126.072</v>
      </c>
      <c r="F4889">
        <v>3</v>
      </c>
      <c r="G4889">
        <v>9.36</v>
      </c>
      <c r="H4889">
        <v>5.3599999999999994</v>
      </c>
      <c r="I4889">
        <v>1</v>
      </c>
      <c r="J4889" s="13">
        <v>41189</v>
      </c>
      <c r="K4889" s="13">
        <v>41205</v>
      </c>
      <c r="L4889" t="s">
        <v>311</v>
      </c>
      <c r="M4889">
        <v>15.719999999999999</v>
      </c>
      <c r="N4889">
        <v>110.352</v>
      </c>
      <c r="O4889" t="s">
        <v>195</v>
      </c>
      <c r="P4889" t="s">
        <v>308</v>
      </c>
      <c r="Q4889">
        <v>10</v>
      </c>
      <c r="R4889" t="s">
        <v>314</v>
      </c>
      <c r="S4889" s="13">
        <v>-16</v>
      </c>
      <c r="T4889">
        <v>16</v>
      </c>
      <c r="U4889">
        <v>52.53</v>
      </c>
      <c r="V4889">
        <v>52.53</v>
      </c>
      <c r="W4889">
        <v>8167</v>
      </c>
    </row>
    <row r="4890" spans="1:23" x14ac:dyDescent="0.5">
      <c r="A4890" t="s">
        <v>221</v>
      </c>
      <c r="B4890" t="s">
        <v>136</v>
      </c>
      <c r="C4890" t="s">
        <v>36</v>
      </c>
      <c r="D4890" t="s">
        <v>81</v>
      </c>
      <c r="E4890">
        <v>126.072</v>
      </c>
      <c r="F4890">
        <v>3</v>
      </c>
      <c r="G4890">
        <v>5.5799999999999983</v>
      </c>
      <c r="H4890">
        <v>3.5799999999999983</v>
      </c>
      <c r="I4890">
        <v>3</v>
      </c>
      <c r="J4890" s="13">
        <v>41011</v>
      </c>
      <c r="K4890" s="13">
        <v>41025</v>
      </c>
      <c r="L4890" t="s">
        <v>322</v>
      </c>
      <c r="M4890">
        <v>12.159999999999997</v>
      </c>
      <c r="N4890">
        <v>113.91200000000001</v>
      </c>
      <c r="O4890" t="s">
        <v>195</v>
      </c>
      <c r="P4890" t="s">
        <v>323</v>
      </c>
      <c r="Q4890">
        <v>4</v>
      </c>
      <c r="R4890" t="s">
        <v>326</v>
      </c>
      <c r="S4890" s="13">
        <v>-14</v>
      </c>
      <c r="T4890">
        <v>14</v>
      </c>
      <c r="U4890">
        <v>52.53</v>
      </c>
      <c r="V4890">
        <v>52.53</v>
      </c>
      <c r="W4890">
        <v>8167</v>
      </c>
    </row>
    <row r="4891" spans="1:23" x14ac:dyDescent="0.5">
      <c r="A4891" t="s">
        <v>228</v>
      </c>
      <c r="B4891" t="s">
        <v>136</v>
      </c>
      <c r="C4891" t="s">
        <v>36</v>
      </c>
      <c r="D4891" t="s">
        <v>81</v>
      </c>
      <c r="E4891">
        <v>126.072</v>
      </c>
      <c r="F4891">
        <v>3</v>
      </c>
      <c r="G4891">
        <v>9.5799999999999983</v>
      </c>
      <c r="H4891">
        <v>4.5799999999999983</v>
      </c>
      <c r="I4891">
        <v>1</v>
      </c>
      <c r="J4891" s="13">
        <v>40978</v>
      </c>
      <c r="K4891" s="13">
        <v>40989</v>
      </c>
      <c r="L4891" t="s">
        <v>310</v>
      </c>
      <c r="M4891">
        <v>15.159999999999997</v>
      </c>
      <c r="N4891">
        <v>110.91200000000001</v>
      </c>
      <c r="O4891" t="s">
        <v>195</v>
      </c>
      <c r="P4891" t="s">
        <v>327</v>
      </c>
      <c r="Q4891">
        <v>3</v>
      </c>
      <c r="R4891" t="s">
        <v>328</v>
      </c>
      <c r="S4891" s="13">
        <v>-11</v>
      </c>
      <c r="T4891">
        <v>11</v>
      </c>
      <c r="U4891">
        <v>52.53</v>
      </c>
      <c r="V4891">
        <v>52.53</v>
      </c>
      <c r="W4891">
        <v>8167</v>
      </c>
    </row>
    <row r="4892" spans="1:23" x14ac:dyDescent="0.5">
      <c r="A4892" t="s">
        <v>228</v>
      </c>
      <c r="B4892" t="s">
        <v>136</v>
      </c>
      <c r="C4892" t="s">
        <v>36</v>
      </c>
      <c r="D4892" t="s">
        <v>81</v>
      </c>
      <c r="E4892">
        <v>126.072</v>
      </c>
      <c r="F4892">
        <v>3</v>
      </c>
      <c r="G4892">
        <v>9.4500000000000028</v>
      </c>
      <c r="H4892">
        <v>3.4500000000000028</v>
      </c>
      <c r="I4892">
        <v>3</v>
      </c>
      <c r="J4892" s="13">
        <v>40899</v>
      </c>
      <c r="K4892" s="13">
        <v>40916</v>
      </c>
      <c r="L4892" t="s">
        <v>310</v>
      </c>
      <c r="M4892">
        <v>15.900000000000006</v>
      </c>
      <c r="N4892">
        <v>110.172</v>
      </c>
      <c r="O4892" t="s">
        <v>194</v>
      </c>
      <c r="P4892" t="s">
        <v>308</v>
      </c>
      <c r="Q4892">
        <v>12</v>
      </c>
      <c r="R4892" t="s">
        <v>309</v>
      </c>
      <c r="S4892" s="13">
        <v>-17</v>
      </c>
      <c r="T4892">
        <v>17</v>
      </c>
      <c r="U4892">
        <v>52.53</v>
      </c>
      <c r="V4892">
        <v>52.53</v>
      </c>
      <c r="W4892">
        <v>8167</v>
      </c>
    </row>
    <row r="4893" spans="1:23" x14ac:dyDescent="0.5">
      <c r="A4893" t="s">
        <v>221</v>
      </c>
      <c r="B4893" t="s">
        <v>136</v>
      </c>
      <c r="C4893" t="s">
        <v>36</v>
      </c>
      <c r="D4893" t="s">
        <v>81</v>
      </c>
      <c r="E4893">
        <v>126.072</v>
      </c>
      <c r="F4893">
        <v>3</v>
      </c>
      <c r="G4893">
        <v>7.1000000000000014</v>
      </c>
      <c r="H4893">
        <v>6.1000000000000014</v>
      </c>
      <c r="I4893">
        <v>3</v>
      </c>
      <c r="J4893" s="13">
        <v>40890</v>
      </c>
      <c r="K4893" s="13">
        <v>40907</v>
      </c>
      <c r="L4893" t="s">
        <v>322</v>
      </c>
      <c r="M4893">
        <v>16.200000000000003</v>
      </c>
      <c r="N4893">
        <v>109.872</v>
      </c>
      <c r="O4893" t="s">
        <v>194</v>
      </c>
      <c r="P4893" t="s">
        <v>308</v>
      </c>
      <c r="Q4893">
        <v>12</v>
      </c>
      <c r="R4893" t="s">
        <v>309</v>
      </c>
      <c r="S4893" s="13">
        <v>-17</v>
      </c>
      <c r="T4893">
        <v>17</v>
      </c>
      <c r="U4893">
        <v>52.53</v>
      </c>
      <c r="V4893">
        <v>52.53</v>
      </c>
      <c r="W4893">
        <v>8167</v>
      </c>
    </row>
    <row r="4894" spans="1:23" x14ac:dyDescent="0.5">
      <c r="A4894" t="s">
        <v>224</v>
      </c>
      <c r="B4894" t="s">
        <v>136</v>
      </c>
      <c r="C4894" t="s">
        <v>36</v>
      </c>
      <c r="D4894" t="s">
        <v>81</v>
      </c>
      <c r="E4894">
        <v>126.072</v>
      </c>
      <c r="F4894">
        <v>3</v>
      </c>
      <c r="G4894">
        <v>5.3599999999999994</v>
      </c>
      <c r="H4894">
        <v>6.3599999999999994</v>
      </c>
      <c r="I4894">
        <v>3</v>
      </c>
      <c r="J4894" s="13">
        <v>40881</v>
      </c>
      <c r="K4894" s="13">
        <v>40894</v>
      </c>
      <c r="L4894" t="s">
        <v>313</v>
      </c>
      <c r="M4894">
        <v>14.719999999999999</v>
      </c>
      <c r="N4894">
        <v>111.352</v>
      </c>
      <c r="O4894" t="s">
        <v>194</v>
      </c>
      <c r="P4894" t="s">
        <v>308</v>
      </c>
      <c r="Q4894">
        <v>12</v>
      </c>
      <c r="R4894" t="s">
        <v>309</v>
      </c>
      <c r="S4894" s="13">
        <v>-13</v>
      </c>
      <c r="T4894">
        <v>13</v>
      </c>
      <c r="U4894">
        <v>52.53</v>
      </c>
      <c r="V4894">
        <v>52.53</v>
      </c>
      <c r="W4894">
        <v>8167</v>
      </c>
    </row>
    <row r="4895" spans="1:23" x14ac:dyDescent="0.5">
      <c r="A4895" t="s">
        <v>220</v>
      </c>
      <c r="B4895" t="s">
        <v>136</v>
      </c>
      <c r="C4895" t="s">
        <v>36</v>
      </c>
      <c r="D4895" t="s">
        <v>81</v>
      </c>
      <c r="E4895">
        <v>126.072</v>
      </c>
      <c r="F4895">
        <v>3</v>
      </c>
      <c r="G4895">
        <v>6.6099999999999994</v>
      </c>
      <c r="H4895">
        <v>5.6099999999999994</v>
      </c>
      <c r="I4895">
        <v>1</v>
      </c>
      <c r="J4895" s="13">
        <v>40566</v>
      </c>
      <c r="K4895" s="13">
        <v>42528</v>
      </c>
      <c r="L4895" t="s">
        <v>318</v>
      </c>
      <c r="M4895">
        <v>13.219999999999999</v>
      </c>
      <c r="N4895">
        <v>112.852</v>
      </c>
      <c r="O4895" t="s">
        <v>194</v>
      </c>
      <c r="P4895" t="s">
        <v>327</v>
      </c>
      <c r="Q4895">
        <v>1</v>
      </c>
      <c r="R4895" t="s">
        <v>330</v>
      </c>
      <c r="S4895" s="13">
        <v>-1962</v>
      </c>
      <c r="T4895">
        <v>1962</v>
      </c>
      <c r="U4895">
        <v>52.53</v>
      </c>
      <c r="V4895">
        <v>52.53</v>
      </c>
      <c r="W4895">
        <v>8167</v>
      </c>
    </row>
    <row r="4896" spans="1:23" x14ac:dyDescent="0.5">
      <c r="A4896" t="s">
        <v>227</v>
      </c>
      <c r="B4896" t="s">
        <v>136</v>
      </c>
      <c r="C4896" t="s">
        <v>36</v>
      </c>
      <c r="D4896" t="s">
        <v>81</v>
      </c>
      <c r="E4896">
        <v>126.072</v>
      </c>
      <c r="F4896">
        <v>3</v>
      </c>
      <c r="G4896">
        <v>8.25</v>
      </c>
      <c r="H4896">
        <v>4.25</v>
      </c>
      <c r="I4896">
        <v>1</v>
      </c>
      <c r="J4896" s="13">
        <v>40550</v>
      </c>
      <c r="K4896" s="13">
        <v>40557</v>
      </c>
      <c r="L4896" t="s">
        <v>311</v>
      </c>
      <c r="M4896">
        <v>13.5</v>
      </c>
      <c r="N4896">
        <v>112.572</v>
      </c>
      <c r="O4896" t="s">
        <v>194</v>
      </c>
      <c r="P4896" t="s">
        <v>327</v>
      </c>
      <c r="Q4896">
        <v>1</v>
      </c>
      <c r="R4896" t="s">
        <v>330</v>
      </c>
      <c r="S4896" s="13">
        <v>-7</v>
      </c>
      <c r="T4896">
        <v>7</v>
      </c>
      <c r="U4896">
        <v>52.53</v>
      </c>
      <c r="V4896">
        <v>52.53</v>
      </c>
      <c r="W4896">
        <v>8167</v>
      </c>
    </row>
    <row r="4897" spans="1:23" x14ac:dyDescent="0.5">
      <c r="A4897" t="s">
        <v>220</v>
      </c>
      <c r="B4897" t="s">
        <v>136</v>
      </c>
      <c r="C4897" t="s">
        <v>36</v>
      </c>
      <c r="D4897" t="s">
        <v>81</v>
      </c>
      <c r="E4897">
        <v>126.072</v>
      </c>
      <c r="F4897">
        <v>3</v>
      </c>
      <c r="G4897">
        <v>6.9899999999999984</v>
      </c>
      <c r="H4897">
        <v>5.9899999999999984</v>
      </c>
      <c r="I4897">
        <v>1</v>
      </c>
      <c r="J4897" s="13">
        <v>40544</v>
      </c>
      <c r="K4897" s="13">
        <v>40552</v>
      </c>
      <c r="L4897" t="s">
        <v>318</v>
      </c>
      <c r="M4897">
        <v>13.979999999999997</v>
      </c>
      <c r="N4897">
        <v>112.09200000000001</v>
      </c>
      <c r="O4897" t="s">
        <v>194</v>
      </c>
      <c r="P4897" t="s">
        <v>327</v>
      </c>
      <c r="Q4897">
        <v>1</v>
      </c>
      <c r="R4897" t="s">
        <v>330</v>
      </c>
      <c r="S4897" s="13">
        <v>-8</v>
      </c>
      <c r="T4897">
        <v>8</v>
      </c>
      <c r="U4897">
        <v>52.53</v>
      </c>
      <c r="V4897">
        <v>52.53</v>
      </c>
      <c r="W4897">
        <v>8167</v>
      </c>
    </row>
    <row r="4898" spans="1:23" x14ac:dyDescent="0.5">
      <c r="A4898" t="s">
        <v>228</v>
      </c>
      <c r="B4898" t="s">
        <v>136</v>
      </c>
      <c r="C4898" t="s">
        <v>36</v>
      </c>
      <c r="D4898" t="s">
        <v>81</v>
      </c>
      <c r="E4898">
        <v>126.072</v>
      </c>
      <c r="F4898">
        <v>3</v>
      </c>
      <c r="G4898">
        <v>5.8999999999999986</v>
      </c>
      <c r="H4898">
        <v>5.8999999999999986</v>
      </c>
      <c r="I4898">
        <v>1</v>
      </c>
      <c r="J4898" s="13">
        <v>40497</v>
      </c>
      <c r="K4898" s="13">
        <v>40512</v>
      </c>
      <c r="L4898" t="s">
        <v>310</v>
      </c>
      <c r="M4898">
        <v>12.799999999999997</v>
      </c>
      <c r="N4898">
        <v>113.27200000000001</v>
      </c>
      <c r="O4898" t="s">
        <v>193</v>
      </c>
      <c r="P4898" t="s">
        <v>308</v>
      </c>
      <c r="Q4898">
        <v>11</v>
      </c>
      <c r="R4898" t="s">
        <v>312</v>
      </c>
      <c r="S4898" s="13">
        <v>-15</v>
      </c>
      <c r="T4898">
        <v>15</v>
      </c>
      <c r="U4898">
        <v>52.53</v>
      </c>
      <c r="V4898">
        <v>52.53</v>
      </c>
      <c r="W4898">
        <v>8167</v>
      </c>
    </row>
    <row r="4899" spans="1:23" x14ac:dyDescent="0.5">
      <c r="A4899" t="s">
        <v>220</v>
      </c>
      <c r="B4899" t="s">
        <v>136</v>
      </c>
      <c r="C4899" t="s">
        <v>36</v>
      </c>
      <c r="D4899" t="s">
        <v>81</v>
      </c>
      <c r="E4899">
        <v>126.072</v>
      </c>
      <c r="F4899">
        <v>3</v>
      </c>
      <c r="G4899">
        <v>7.2000000000000028</v>
      </c>
      <c r="H4899">
        <v>6.2000000000000028</v>
      </c>
      <c r="I4899">
        <v>3</v>
      </c>
      <c r="J4899" s="13">
        <v>40421</v>
      </c>
      <c r="K4899" s="13">
        <v>42482</v>
      </c>
      <c r="L4899" t="s">
        <v>318</v>
      </c>
      <c r="M4899">
        <v>16.400000000000006</v>
      </c>
      <c r="N4899">
        <v>109.672</v>
      </c>
      <c r="O4899" t="s">
        <v>193</v>
      </c>
      <c r="P4899" t="s">
        <v>316</v>
      </c>
      <c r="Q4899">
        <v>8</v>
      </c>
      <c r="R4899" t="s">
        <v>319</v>
      </c>
      <c r="S4899" s="13">
        <v>-2061</v>
      </c>
      <c r="T4899">
        <v>2061</v>
      </c>
      <c r="U4899">
        <v>52.53</v>
      </c>
      <c r="V4899">
        <v>52.53</v>
      </c>
      <c r="W4899">
        <v>8167</v>
      </c>
    </row>
    <row r="4900" spans="1:23" x14ac:dyDescent="0.5">
      <c r="A4900" t="s">
        <v>225</v>
      </c>
      <c r="B4900" t="s">
        <v>136</v>
      </c>
      <c r="C4900" t="s">
        <v>36</v>
      </c>
      <c r="D4900" t="s">
        <v>81</v>
      </c>
      <c r="E4900">
        <v>126.072</v>
      </c>
      <c r="F4900">
        <v>3</v>
      </c>
      <c r="G4900">
        <v>5.1400000000000006</v>
      </c>
      <c r="H4900">
        <v>6.1400000000000006</v>
      </c>
      <c r="I4900">
        <v>1</v>
      </c>
      <c r="J4900" s="13">
        <v>40021</v>
      </c>
      <c r="K4900" s="13">
        <v>40029</v>
      </c>
      <c r="L4900" t="s">
        <v>321</v>
      </c>
      <c r="M4900">
        <v>12.280000000000001</v>
      </c>
      <c r="N4900">
        <v>113.792</v>
      </c>
      <c r="O4900" t="s">
        <v>192</v>
      </c>
      <c r="P4900" t="s">
        <v>316</v>
      </c>
      <c r="Q4900">
        <v>7</v>
      </c>
      <c r="R4900" t="s">
        <v>320</v>
      </c>
      <c r="S4900" s="13">
        <v>-8</v>
      </c>
      <c r="T4900">
        <v>8</v>
      </c>
      <c r="U4900">
        <v>52.53</v>
      </c>
      <c r="V4900">
        <v>52.53</v>
      </c>
      <c r="W4900">
        <v>8167</v>
      </c>
    </row>
    <row r="4901" spans="1:23" x14ac:dyDescent="0.5">
      <c r="A4901" t="s">
        <v>227</v>
      </c>
      <c r="B4901" t="s">
        <v>136</v>
      </c>
      <c r="C4901" t="s">
        <v>36</v>
      </c>
      <c r="D4901" t="s">
        <v>81</v>
      </c>
      <c r="E4901">
        <v>126.072</v>
      </c>
      <c r="F4901">
        <v>3</v>
      </c>
      <c r="G4901">
        <v>5.75</v>
      </c>
      <c r="H4901">
        <v>5.75</v>
      </c>
      <c r="I4901">
        <v>1</v>
      </c>
      <c r="J4901" s="13">
        <v>39969</v>
      </c>
      <c r="K4901" s="13">
        <v>39979</v>
      </c>
      <c r="L4901" t="s">
        <v>311</v>
      </c>
      <c r="M4901">
        <v>12.5</v>
      </c>
      <c r="N4901">
        <v>113.572</v>
      </c>
      <c r="O4901" t="s">
        <v>192</v>
      </c>
      <c r="P4901" t="s">
        <v>323</v>
      </c>
      <c r="Q4901">
        <v>6</v>
      </c>
      <c r="R4901" t="s">
        <v>324</v>
      </c>
      <c r="S4901" s="13">
        <v>-10</v>
      </c>
      <c r="T4901">
        <v>10</v>
      </c>
      <c r="U4901">
        <v>52.53</v>
      </c>
      <c r="V4901">
        <v>52.53</v>
      </c>
      <c r="W4901">
        <v>8167</v>
      </c>
    </row>
    <row r="4902" spans="1:23" x14ac:dyDescent="0.5">
      <c r="A4902" t="s">
        <v>221</v>
      </c>
      <c r="B4902" t="s">
        <v>136</v>
      </c>
      <c r="C4902" t="s">
        <v>36</v>
      </c>
      <c r="D4902" t="s">
        <v>81</v>
      </c>
      <c r="E4902">
        <v>126.072</v>
      </c>
      <c r="F4902">
        <v>3</v>
      </c>
      <c r="G4902">
        <v>8.4500000000000028</v>
      </c>
      <c r="H4902">
        <v>6.4500000000000028</v>
      </c>
      <c r="I4902">
        <v>3</v>
      </c>
      <c r="J4902" s="13">
        <v>39852</v>
      </c>
      <c r="K4902" s="13">
        <v>39865</v>
      </c>
      <c r="L4902" t="s">
        <v>322</v>
      </c>
      <c r="M4902">
        <v>17.900000000000006</v>
      </c>
      <c r="N4902">
        <v>108.172</v>
      </c>
      <c r="O4902" t="s">
        <v>192</v>
      </c>
      <c r="P4902" t="s">
        <v>327</v>
      </c>
      <c r="Q4902">
        <v>2</v>
      </c>
      <c r="R4902" t="s">
        <v>329</v>
      </c>
      <c r="S4902" s="13">
        <v>-13</v>
      </c>
      <c r="T4902">
        <v>13</v>
      </c>
      <c r="U4902">
        <v>52.53</v>
      </c>
      <c r="V4902">
        <v>52.53</v>
      </c>
      <c r="W4902">
        <v>8167</v>
      </c>
    </row>
    <row r="4903" spans="1:23" x14ac:dyDescent="0.5">
      <c r="A4903" t="s">
        <v>227</v>
      </c>
      <c r="B4903" t="s">
        <v>136</v>
      </c>
      <c r="C4903" t="s">
        <v>36</v>
      </c>
      <c r="D4903" t="s">
        <v>81</v>
      </c>
      <c r="E4903">
        <v>126.072</v>
      </c>
      <c r="F4903">
        <v>3</v>
      </c>
      <c r="G4903">
        <v>8.6499999999999986</v>
      </c>
      <c r="H4903">
        <v>3.6499999999999986</v>
      </c>
      <c r="I4903">
        <v>1</v>
      </c>
      <c r="J4903" s="13">
        <v>39807</v>
      </c>
      <c r="K4903" s="13">
        <v>39818</v>
      </c>
      <c r="L4903" t="s">
        <v>311</v>
      </c>
      <c r="M4903">
        <v>13.299999999999997</v>
      </c>
      <c r="N4903">
        <v>112.77200000000001</v>
      </c>
      <c r="O4903" t="s">
        <v>191</v>
      </c>
      <c r="P4903" t="s">
        <v>308</v>
      </c>
      <c r="Q4903">
        <v>12</v>
      </c>
      <c r="R4903" t="s">
        <v>309</v>
      </c>
      <c r="S4903" s="13">
        <v>-11</v>
      </c>
      <c r="T4903">
        <v>11</v>
      </c>
      <c r="U4903">
        <v>52.53</v>
      </c>
      <c r="V4903">
        <v>52.53</v>
      </c>
      <c r="W4903">
        <v>8167</v>
      </c>
    </row>
    <row r="4904" spans="1:23" x14ac:dyDescent="0.5">
      <c r="A4904" t="s">
        <v>220</v>
      </c>
      <c r="B4904" t="s">
        <v>136</v>
      </c>
      <c r="C4904" t="s">
        <v>36</v>
      </c>
      <c r="D4904" t="s">
        <v>81</v>
      </c>
      <c r="E4904">
        <v>126.072</v>
      </c>
      <c r="F4904">
        <v>3</v>
      </c>
      <c r="G4904">
        <v>9.86</v>
      </c>
      <c r="H4904">
        <v>3.8599999999999994</v>
      </c>
      <c r="I4904">
        <v>2</v>
      </c>
      <c r="J4904" s="13">
        <v>39790</v>
      </c>
      <c r="K4904" s="13">
        <v>39803</v>
      </c>
      <c r="L4904" t="s">
        <v>318</v>
      </c>
      <c r="M4904">
        <v>15.719999999999999</v>
      </c>
      <c r="N4904">
        <v>110.352</v>
      </c>
      <c r="O4904" t="s">
        <v>191</v>
      </c>
      <c r="P4904" t="s">
        <v>308</v>
      </c>
      <c r="Q4904">
        <v>12</v>
      </c>
      <c r="R4904" t="s">
        <v>309</v>
      </c>
      <c r="S4904" s="13">
        <v>-13</v>
      </c>
      <c r="T4904">
        <v>13</v>
      </c>
      <c r="U4904">
        <v>52.53</v>
      </c>
      <c r="V4904">
        <v>52.53</v>
      </c>
      <c r="W4904">
        <v>8167</v>
      </c>
    </row>
    <row r="4905" spans="1:23" x14ac:dyDescent="0.5">
      <c r="A4905" t="s">
        <v>225</v>
      </c>
      <c r="B4905" t="s">
        <v>136</v>
      </c>
      <c r="C4905" t="s">
        <v>36</v>
      </c>
      <c r="D4905" t="s">
        <v>81</v>
      </c>
      <c r="E4905">
        <v>126.072</v>
      </c>
      <c r="F4905">
        <v>3</v>
      </c>
      <c r="G4905">
        <v>8.14</v>
      </c>
      <c r="H4905">
        <v>6.1400000000000006</v>
      </c>
      <c r="I4905">
        <v>2</v>
      </c>
      <c r="J4905" s="13">
        <v>39704</v>
      </c>
      <c r="K4905" s="13">
        <v>39720</v>
      </c>
      <c r="L4905" t="s">
        <v>321</v>
      </c>
      <c r="M4905">
        <v>16.28</v>
      </c>
      <c r="N4905">
        <v>109.792</v>
      </c>
      <c r="O4905" t="s">
        <v>191</v>
      </c>
      <c r="P4905" t="s">
        <v>316</v>
      </c>
      <c r="Q4905">
        <v>9</v>
      </c>
      <c r="R4905" t="s">
        <v>317</v>
      </c>
      <c r="S4905" s="13">
        <v>-16</v>
      </c>
      <c r="T4905">
        <v>16</v>
      </c>
      <c r="U4905">
        <v>52.53</v>
      </c>
      <c r="V4905">
        <v>52.53</v>
      </c>
      <c r="W4905">
        <v>8167</v>
      </c>
    </row>
    <row r="4906" spans="1:23" x14ac:dyDescent="0.5">
      <c r="A4906" t="s">
        <v>224</v>
      </c>
      <c r="B4906" t="s">
        <v>136</v>
      </c>
      <c r="C4906" t="s">
        <v>36</v>
      </c>
      <c r="D4906" t="s">
        <v>81</v>
      </c>
      <c r="E4906">
        <v>126.072</v>
      </c>
      <c r="F4906">
        <v>3</v>
      </c>
      <c r="G4906">
        <v>7.68</v>
      </c>
      <c r="H4906">
        <v>5.68</v>
      </c>
      <c r="I4906">
        <v>3</v>
      </c>
      <c r="J4906" s="13">
        <v>39576</v>
      </c>
      <c r="K4906" s="13">
        <v>39587</v>
      </c>
      <c r="L4906" t="s">
        <v>313</v>
      </c>
      <c r="M4906">
        <v>16.36</v>
      </c>
      <c r="N4906">
        <v>109.712</v>
      </c>
      <c r="O4906" t="s">
        <v>191</v>
      </c>
      <c r="P4906" t="s">
        <v>323</v>
      </c>
      <c r="Q4906">
        <v>5</v>
      </c>
      <c r="R4906" t="s">
        <v>325</v>
      </c>
      <c r="S4906" s="13">
        <v>-11</v>
      </c>
      <c r="T4906">
        <v>11</v>
      </c>
      <c r="U4906">
        <v>52.53</v>
      </c>
      <c r="V4906">
        <v>52.53</v>
      </c>
      <c r="W4906">
        <v>8167</v>
      </c>
    </row>
    <row r="4907" spans="1:23" x14ac:dyDescent="0.5">
      <c r="A4907" t="s">
        <v>220</v>
      </c>
      <c r="B4907" t="s">
        <v>136</v>
      </c>
      <c r="C4907" t="s">
        <v>36</v>
      </c>
      <c r="D4907" t="s">
        <v>81</v>
      </c>
      <c r="E4907">
        <v>126.072</v>
      </c>
      <c r="F4907">
        <v>3</v>
      </c>
      <c r="G4907">
        <v>6.2000000000000028</v>
      </c>
      <c r="H4907">
        <v>4.2000000000000028</v>
      </c>
      <c r="I4907">
        <v>3</v>
      </c>
      <c r="J4907" s="13">
        <v>39566</v>
      </c>
      <c r="K4907" s="13">
        <v>39584</v>
      </c>
      <c r="L4907" t="s">
        <v>318</v>
      </c>
      <c r="M4907">
        <v>13.400000000000006</v>
      </c>
      <c r="N4907">
        <v>112.672</v>
      </c>
      <c r="O4907" t="s">
        <v>191</v>
      </c>
      <c r="P4907" t="s">
        <v>323</v>
      </c>
      <c r="Q4907">
        <v>4</v>
      </c>
      <c r="R4907" t="s">
        <v>326</v>
      </c>
      <c r="S4907" s="13">
        <v>-18</v>
      </c>
      <c r="T4907">
        <v>18</v>
      </c>
      <c r="U4907">
        <v>52.53</v>
      </c>
      <c r="V4907">
        <v>52.53</v>
      </c>
      <c r="W4907">
        <v>8167</v>
      </c>
    </row>
    <row r="4908" spans="1:23" x14ac:dyDescent="0.5">
      <c r="A4908" t="s">
        <v>228</v>
      </c>
      <c r="B4908" t="s">
        <v>136</v>
      </c>
      <c r="C4908" t="s">
        <v>36</v>
      </c>
      <c r="D4908" t="s">
        <v>81</v>
      </c>
      <c r="E4908">
        <v>126.072</v>
      </c>
      <c r="F4908">
        <v>3</v>
      </c>
      <c r="G4908">
        <v>9.5499999999999972</v>
      </c>
      <c r="H4908">
        <v>4.5499999999999972</v>
      </c>
      <c r="I4908">
        <v>1</v>
      </c>
      <c r="J4908" s="13">
        <v>39517</v>
      </c>
      <c r="K4908" s="13">
        <v>39537</v>
      </c>
      <c r="L4908" t="s">
        <v>310</v>
      </c>
      <c r="M4908">
        <v>15.099999999999994</v>
      </c>
      <c r="N4908">
        <v>110.97200000000001</v>
      </c>
      <c r="O4908" t="s">
        <v>191</v>
      </c>
      <c r="P4908" t="s">
        <v>327</v>
      </c>
      <c r="Q4908">
        <v>3</v>
      </c>
      <c r="R4908" t="s">
        <v>328</v>
      </c>
      <c r="S4908" s="13">
        <v>-20</v>
      </c>
      <c r="T4908">
        <v>20</v>
      </c>
      <c r="U4908">
        <v>52.53</v>
      </c>
      <c r="V4908">
        <v>52.53</v>
      </c>
      <c r="W4908">
        <v>8167</v>
      </c>
    </row>
    <row r="4909" spans="1:23" x14ac:dyDescent="0.5">
      <c r="A4909" t="s">
        <v>221</v>
      </c>
      <c r="B4909" t="s">
        <v>136</v>
      </c>
      <c r="C4909" t="s">
        <v>36</v>
      </c>
      <c r="D4909" t="s">
        <v>81</v>
      </c>
      <c r="E4909">
        <v>126.072</v>
      </c>
      <c r="F4909">
        <v>3</v>
      </c>
      <c r="G4909">
        <v>9.61</v>
      </c>
      <c r="H4909">
        <v>5.6099999999999994</v>
      </c>
      <c r="I4909">
        <v>3</v>
      </c>
      <c r="J4909" s="13">
        <v>39368</v>
      </c>
      <c r="K4909" s="13">
        <v>39387</v>
      </c>
      <c r="L4909" t="s">
        <v>322</v>
      </c>
      <c r="M4909">
        <v>18.22</v>
      </c>
      <c r="N4909">
        <v>107.852</v>
      </c>
      <c r="O4909" t="s">
        <v>190</v>
      </c>
      <c r="P4909" t="s">
        <v>308</v>
      </c>
      <c r="Q4909">
        <v>10</v>
      </c>
      <c r="R4909" t="s">
        <v>314</v>
      </c>
      <c r="S4909" s="13">
        <v>-19</v>
      </c>
      <c r="T4909">
        <v>19</v>
      </c>
      <c r="U4909">
        <v>52.53</v>
      </c>
      <c r="V4909">
        <v>52.53</v>
      </c>
      <c r="W4909">
        <v>8167</v>
      </c>
    </row>
    <row r="4910" spans="1:23" x14ac:dyDescent="0.5">
      <c r="A4910" t="s">
        <v>223</v>
      </c>
      <c r="B4910" t="s">
        <v>136</v>
      </c>
      <c r="C4910" t="s">
        <v>36</v>
      </c>
      <c r="D4910" t="s">
        <v>81</v>
      </c>
      <c r="E4910">
        <v>126.072</v>
      </c>
      <c r="F4910">
        <v>3</v>
      </c>
      <c r="G4910">
        <v>10</v>
      </c>
      <c r="H4910">
        <v>5</v>
      </c>
      <c r="I4910">
        <v>3</v>
      </c>
      <c r="J4910" s="13">
        <v>39341</v>
      </c>
      <c r="K4910" s="13">
        <v>39359</v>
      </c>
      <c r="L4910" t="s">
        <v>307</v>
      </c>
      <c r="M4910">
        <v>18</v>
      </c>
      <c r="N4910">
        <v>108.072</v>
      </c>
      <c r="O4910" t="s">
        <v>190</v>
      </c>
      <c r="P4910" t="s">
        <v>316</v>
      </c>
      <c r="Q4910">
        <v>9</v>
      </c>
      <c r="R4910" t="s">
        <v>317</v>
      </c>
      <c r="S4910" s="13">
        <v>-18</v>
      </c>
      <c r="T4910">
        <v>18</v>
      </c>
      <c r="U4910">
        <v>52.53</v>
      </c>
      <c r="V4910">
        <v>52.53</v>
      </c>
      <c r="W4910">
        <v>8167</v>
      </c>
    </row>
    <row r="4911" spans="1:23" x14ac:dyDescent="0.5">
      <c r="A4911" t="s">
        <v>228</v>
      </c>
      <c r="B4911" t="s">
        <v>136</v>
      </c>
      <c r="C4911" t="s">
        <v>36</v>
      </c>
      <c r="D4911" t="s">
        <v>81</v>
      </c>
      <c r="E4911">
        <v>126.072</v>
      </c>
      <c r="F4911">
        <v>3</v>
      </c>
      <c r="G4911">
        <v>9</v>
      </c>
      <c r="H4911">
        <v>6</v>
      </c>
      <c r="I4911">
        <v>3</v>
      </c>
      <c r="J4911" s="13">
        <v>39101</v>
      </c>
      <c r="K4911" s="13">
        <v>39117</v>
      </c>
      <c r="L4911" t="s">
        <v>310</v>
      </c>
      <c r="M4911">
        <v>18</v>
      </c>
      <c r="N4911">
        <v>108.072</v>
      </c>
      <c r="O4911" t="s">
        <v>190</v>
      </c>
      <c r="P4911" t="s">
        <v>327</v>
      </c>
      <c r="Q4911">
        <v>1</v>
      </c>
      <c r="R4911" t="s">
        <v>330</v>
      </c>
      <c r="S4911" s="13">
        <v>-16</v>
      </c>
      <c r="T4911">
        <v>16</v>
      </c>
      <c r="U4911">
        <v>52.53</v>
      </c>
      <c r="V4911">
        <v>52.53</v>
      </c>
      <c r="W4911">
        <v>8167</v>
      </c>
    </row>
    <row r="4912" spans="1:23" x14ac:dyDescent="0.5">
      <c r="A4912" t="s">
        <v>225</v>
      </c>
      <c r="B4912" t="s">
        <v>136</v>
      </c>
      <c r="C4912" t="s">
        <v>36</v>
      </c>
      <c r="D4912" t="s">
        <v>81</v>
      </c>
      <c r="E4912">
        <v>126.072</v>
      </c>
      <c r="F4912">
        <v>3</v>
      </c>
      <c r="G4912">
        <v>9.36</v>
      </c>
      <c r="H4912">
        <v>6.3599999999999994</v>
      </c>
      <c r="I4912">
        <v>2</v>
      </c>
      <c r="J4912" s="13">
        <v>39098</v>
      </c>
      <c r="K4912" s="13">
        <v>39111</v>
      </c>
      <c r="L4912" t="s">
        <v>321</v>
      </c>
      <c r="M4912">
        <v>17.72</v>
      </c>
      <c r="N4912">
        <v>108.352</v>
      </c>
      <c r="O4912" t="s">
        <v>190</v>
      </c>
      <c r="P4912" t="s">
        <v>327</v>
      </c>
      <c r="Q4912">
        <v>1</v>
      </c>
      <c r="R4912" t="s">
        <v>330</v>
      </c>
      <c r="S4912" s="13">
        <v>-13</v>
      </c>
      <c r="T4912">
        <v>13</v>
      </c>
      <c r="U4912">
        <v>52.53</v>
      </c>
      <c r="V4912">
        <v>52.53</v>
      </c>
      <c r="W4912">
        <v>8167</v>
      </c>
    </row>
    <row r="4913" spans="1:23" x14ac:dyDescent="0.5">
      <c r="A4913" t="s">
        <v>225</v>
      </c>
      <c r="B4913" t="s">
        <v>136</v>
      </c>
      <c r="C4913" t="s">
        <v>36</v>
      </c>
      <c r="D4913" t="s">
        <v>81</v>
      </c>
      <c r="E4913">
        <v>126.072</v>
      </c>
      <c r="F4913">
        <v>3</v>
      </c>
      <c r="G4913">
        <v>5.68</v>
      </c>
      <c r="H4913">
        <v>6.68</v>
      </c>
      <c r="I4913">
        <v>2</v>
      </c>
      <c r="J4913" s="13">
        <v>38423</v>
      </c>
      <c r="K4913" s="13">
        <v>38436</v>
      </c>
      <c r="L4913" t="s">
        <v>321</v>
      </c>
      <c r="M4913">
        <v>14.36</v>
      </c>
      <c r="N4913">
        <v>111.712</v>
      </c>
      <c r="O4913" t="s">
        <v>332</v>
      </c>
      <c r="P4913" t="s">
        <v>327</v>
      </c>
      <c r="Q4913">
        <v>3</v>
      </c>
      <c r="R4913" t="s">
        <v>328</v>
      </c>
      <c r="S4913" s="13">
        <v>-13</v>
      </c>
      <c r="T4913">
        <v>13</v>
      </c>
      <c r="U4913">
        <v>52.53</v>
      </c>
      <c r="V4913">
        <v>52.53</v>
      </c>
      <c r="W4913">
        <v>8167</v>
      </c>
    </row>
    <row r="4914" spans="1:23" x14ac:dyDescent="0.5">
      <c r="A4914" t="s">
        <v>221</v>
      </c>
      <c r="B4914" t="s">
        <v>136</v>
      </c>
      <c r="C4914" t="s">
        <v>36</v>
      </c>
      <c r="D4914" t="s">
        <v>81</v>
      </c>
      <c r="E4914">
        <v>126.072</v>
      </c>
      <c r="F4914">
        <v>3</v>
      </c>
      <c r="G4914">
        <v>9.990000000000002</v>
      </c>
      <c r="H4914">
        <v>3.990000000000002</v>
      </c>
      <c r="I4914">
        <v>1</v>
      </c>
      <c r="J4914" s="13">
        <v>38420</v>
      </c>
      <c r="K4914" s="13">
        <v>38428</v>
      </c>
      <c r="L4914" t="s">
        <v>322</v>
      </c>
      <c r="M4914">
        <v>14.980000000000004</v>
      </c>
      <c r="N4914">
        <v>111.092</v>
      </c>
      <c r="O4914" t="s">
        <v>332</v>
      </c>
      <c r="P4914" t="s">
        <v>327</v>
      </c>
      <c r="Q4914">
        <v>3</v>
      </c>
      <c r="R4914" t="s">
        <v>328</v>
      </c>
      <c r="S4914" s="13">
        <v>-8</v>
      </c>
      <c r="T4914">
        <v>8</v>
      </c>
      <c r="U4914">
        <v>52.53</v>
      </c>
      <c r="V4914">
        <v>52.53</v>
      </c>
      <c r="W4914">
        <v>8167</v>
      </c>
    </row>
    <row r="4915" spans="1:23" x14ac:dyDescent="0.5">
      <c r="A4915" t="s">
        <v>221</v>
      </c>
      <c r="B4915" t="s">
        <v>136</v>
      </c>
      <c r="C4915" t="s">
        <v>36</v>
      </c>
      <c r="D4915" t="s">
        <v>81</v>
      </c>
      <c r="E4915">
        <v>126.072</v>
      </c>
      <c r="F4915">
        <v>3</v>
      </c>
      <c r="G4915">
        <v>5.3299999999999983</v>
      </c>
      <c r="H4915">
        <v>3.3299999999999983</v>
      </c>
      <c r="I4915">
        <v>1</v>
      </c>
      <c r="J4915" s="13">
        <v>38295</v>
      </c>
      <c r="K4915" s="13">
        <v>38314</v>
      </c>
      <c r="L4915" t="s">
        <v>322</v>
      </c>
      <c r="M4915">
        <v>9.6599999999999966</v>
      </c>
      <c r="N4915">
        <v>116.41200000000001</v>
      </c>
      <c r="O4915" t="s">
        <v>188</v>
      </c>
      <c r="P4915" t="s">
        <v>308</v>
      </c>
      <c r="Q4915">
        <v>11</v>
      </c>
      <c r="R4915" t="s">
        <v>312</v>
      </c>
      <c r="S4915" s="13">
        <v>-19</v>
      </c>
      <c r="T4915">
        <v>19</v>
      </c>
      <c r="U4915">
        <v>52.53</v>
      </c>
      <c r="V4915">
        <v>52.53</v>
      </c>
      <c r="W4915">
        <v>8167</v>
      </c>
    </row>
    <row r="4916" spans="1:23" x14ac:dyDescent="0.5">
      <c r="A4916" t="s">
        <v>220</v>
      </c>
      <c r="B4916" t="s">
        <v>136</v>
      </c>
      <c r="C4916" t="s">
        <v>36</v>
      </c>
      <c r="D4916" t="s">
        <v>81</v>
      </c>
      <c r="E4916">
        <v>126.072</v>
      </c>
      <c r="F4916">
        <v>3</v>
      </c>
      <c r="G4916">
        <v>9.5799999999999983</v>
      </c>
      <c r="H4916">
        <v>4.5799999999999983</v>
      </c>
      <c r="I4916">
        <v>1</v>
      </c>
      <c r="J4916" s="13">
        <v>37728</v>
      </c>
      <c r="K4916" s="13">
        <v>37739</v>
      </c>
      <c r="L4916" t="s">
        <v>318</v>
      </c>
      <c r="M4916">
        <v>15.159999999999997</v>
      </c>
      <c r="N4916">
        <v>110.91200000000001</v>
      </c>
      <c r="O4916" t="s">
        <v>187</v>
      </c>
      <c r="P4916" t="s">
        <v>323</v>
      </c>
      <c r="Q4916">
        <v>4</v>
      </c>
      <c r="R4916" t="s">
        <v>326</v>
      </c>
      <c r="S4916" s="13">
        <v>-11</v>
      </c>
      <c r="T4916">
        <v>11</v>
      </c>
      <c r="U4916">
        <v>52.53</v>
      </c>
      <c r="V4916">
        <v>52.53</v>
      </c>
      <c r="W4916">
        <v>8167</v>
      </c>
    </row>
    <row r="4917" spans="1:23" x14ac:dyDescent="0.5">
      <c r="A4917" t="s">
        <v>220</v>
      </c>
      <c r="B4917" t="s">
        <v>136</v>
      </c>
      <c r="C4917" t="s">
        <v>36</v>
      </c>
      <c r="D4917" t="s">
        <v>81</v>
      </c>
      <c r="E4917">
        <v>126.072</v>
      </c>
      <c r="F4917">
        <v>3</v>
      </c>
      <c r="G4917">
        <v>9.8799999999999955</v>
      </c>
      <c r="H4917">
        <v>4.8799999999999955</v>
      </c>
      <c r="I4917">
        <v>3</v>
      </c>
      <c r="J4917" s="13">
        <v>37620</v>
      </c>
      <c r="K4917" s="13">
        <v>37634</v>
      </c>
      <c r="L4917" t="s">
        <v>318</v>
      </c>
      <c r="M4917">
        <v>17.759999999999991</v>
      </c>
      <c r="N4917">
        <v>108.31200000000001</v>
      </c>
      <c r="O4917" t="s">
        <v>186</v>
      </c>
      <c r="P4917" t="s">
        <v>308</v>
      </c>
      <c r="Q4917">
        <v>12</v>
      </c>
      <c r="R4917" t="s">
        <v>309</v>
      </c>
      <c r="S4917" s="13">
        <v>-14</v>
      </c>
      <c r="T4917">
        <v>14</v>
      </c>
      <c r="U4917">
        <v>52.53</v>
      </c>
      <c r="V4917">
        <v>52.53</v>
      </c>
      <c r="W4917">
        <v>8167</v>
      </c>
    </row>
    <row r="4918" spans="1:23" x14ac:dyDescent="0.5">
      <c r="A4918" t="s">
        <v>224</v>
      </c>
      <c r="B4918" t="s">
        <v>136</v>
      </c>
      <c r="C4918" t="s">
        <v>36</v>
      </c>
      <c r="D4918" t="s">
        <v>81</v>
      </c>
      <c r="E4918">
        <v>126.072</v>
      </c>
      <c r="F4918">
        <v>3</v>
      </c>
      <c r="G4918">
        <v>5.6099999999999994</v>
      </c>
      <c r="H4918">
        <v>3.6099999999999994</v>
      </c>
      <c r="I4918">
        <v>3</v>
      </c>
      <c r="J4918" s="13">
        <v>37588</v>
      </c>
      <c r="K4918" s="13">
        <v>37602</v>
      </c>
      <c r="L4918" t="s">
        <v>313</v>
      </c>
      <c r="M4918">
        <v>12.219999999999999</v>
      </c>
      <c r="N4918">
        <v>113.852</v>
      </c>
      <c r="O4918" t="s">
        <v>186</v>
      </c>
      <c r="P4918" t="s">
        <v>308</v>
      </c>
      <c r="Q4918">
        <v>11</v>
      </c>
      <c r="R4918" t="s">
        <v>312</v>
      </c>
      <c r="S4918" s="13">
        <v>-14</v>
      </c>
      <c r="T4918">
        <v>14</v>
      </c>
      <c r="U4918">
        <v>52.53</v>
      </c>
      <c r="V4918">
        <v>52.53</v>
      </c>
      <c r="W4918">
        <v>8167</v>
      </c>
    </row>
    <row r="4919" spans="1:23" x14ac:dyDescent="0.5">
      <c r="A4919" t="s">
        <v>225</v>
      </c>
      <c r="B4919" t="s">
        <v>136</v>
      </c>
      <c r="C4919" t="s">
        <v>36</v>
      </c>
      <c r="D4919" t="s">
        <v>81</v>
      </c>
      <c r="E4919">
        <v>126.072</v>
      </c>
      <c r="F4919">
        <v>3</v>
      </c>
      <c r="G4919">
        <v>8.4500000000000028</v>
      </c>
      <c r="H4919">
        <v>3.4500000000000028</v>
      </c>
      <c r="I4919">
        <v>2</v>
      </c>
      <c r="J4919" s="13">
        <v>37281</v>
      </c>
      <c r="K4919" s="13">
        <v>37298</v>
      </c>
      <c r="L4919" t="s">
        <v>321</v>
      </c>
      <c r="M4919">
        <v>13.900000000000006</v>
      </c>
      <c r="N4919">
        <v>112.172</v>
      </c>
      <c r="O4919" t="s">
        <v>186</v>
      </c>
      <c r="P4919" t="s">
        <v>327</v>
      </c>
      <c r="Q4919">
        <v>1</v>
      </c>
      <c r="R4919" t="s">
        <v>330</v>
      </c>
      <c r="S4919" s="13">
        <v>-17</v>
      </c>
      <c r="T4919">
        <v>17</v>
      </c>
      <c r="U4919">
        <v>52.53</v>
      </c>
      <c r="V4919">
        <v>52.53</v>
      </c>
      <c r="W4919">
        <v>8167</v>
      </c>
    </row>
    <row r="4920" spans="1:23" x14ac:dyDescent="0.5">
      <c r="A4920" t="s">
        <v>222</v>
      </c>
      <c r="B4920" t="s">
        <v>136</v>
      </c>
      <c r="C4920" t="s">
        <v>36</v>
      </c>
      <c r="D4920" t="s">
        <v>81</v>
      </c>
      <c r="E4920">
        <v>126.072</v>
      </c>
      <c r="F4920">
        <v>3</v>
      </c>
      <c r="G4920">
        <v>7.84</v>
      </c>
      <c r="H4920">
        <v>4.84</v>
      </c>
      <c r="I4920">
        <v>2</v>
      </c>
      <c r="J4920" s="13">
        <v>37111</v>
      </c>
      <c r="K4920" s="13">
        <v>37126</v>
      </c>
      <c r="L4920" t="s">
        <v>331</v>
      </c>
      <c r="M4920">
        <v>14.68</v>
      </c>
      <c r="N4920">
        <v>111.392</v>
      </c>
      <c r="O4920" t="s">
        <v>185</v>
      </c>
      <c r="P4920" t="s">
        <v>316</v>
      </c>
      <c r="Q4920">
        <v>8</v>
      </c>
      <c r="R4920" t="s">
        <v>319</v>
      </c>
      <c r="S4920" s="13">
        <v>-15</v>
      </c>
      <c r="T4920">
        <v>15</v>
      </c>
      <c r="U4920">
        <v>52.53</v>
      </c>
      <c r="V4920">
        <v>52.53</v>
      </c>
      <c r="W4920">
        <v>8167</v>
      </c>
    </row>
    <row r="4921" spans="1:23" x14ac:dyDescent="0.5">
      <c r="A4921" t="s">
        <v>222</v>
      </c>
      <c r="B4921" t="s">
        <v>136</v>
      </c>
      <c r="C4921" t="s">
        <v>36</v>
      </c>
      <c r="D4921" t="s">
        <v>81</v>
      </c>
      <c r="E4921">
        <v>126.072</v>
      </c>
      <c r="F4921">
        <v>3</v>
      </c>
      <c r="G4921">
        <v>9</v>
      </c>
      <c r="H4921">
        <v>7</v>
      </c>
      <c r="I4921">
        <v>3</v>
      </c>
      <c r="J4921" s="13">
        <v>37074</v>
      </c>
      <c r="K4921" s="13">
        <v>37092</v>
      </c>
      <c r="L4921" t="s">
        <v>331</v>
      </c>
      <c r="M4921">
        <v>19</v>
      </c>
      <c r="N4921">
        <v>107.072</v>
      </c>
      <c r="O4921" t="s">
        <v>185</v>
      </c>
      <c r="P4921" t="s">
        <v>316</v>
      </c>
      <c r="Q4921">
        <v>7</v>
      </c>
      <c r="R4921" t="s">
        <v>320</v>
      </c>
      <c r="S4921" s="13">
        <v>-18</v>
      </c>
      <c r="T4921">
        <v>18</v>
      </c>
      <c r="U4921">
        <v>52.53</v>
      </c>
      <c r="V4921">
        <v>52.53</v>
      </c>
      <c r="W4921">
        <v>8167</v>
      </c>
    </row>
    <row r="4922" spans="1:23" x14ac:dyDescent="0.5">
      <c r="A4922" t="s">
        <v>227</v>
      </c>
      <c r="B4922" t="s">
        <v>136</v>
      </c>
      <c r="C4922" t="s">
        <v>36</v>
      </c>
      <c r="D4922" t="s">
        <v>81</v>
      </c>
      <c r="E4922">
        <v>126.072</v>
      </c>
      <c r="F4922">
        <v>3</v>
      </c>
      <c r="G4922">
        <v>7</v>
      </c>
      <c r="H4922">
        <v>5</v>
      </c>
      <c r="I4922">
        <v>1</v>
      </c>
      <c r="J4922" s="13">
        <v>36768</v>
      </c>
      <c r="K4922" s="13">
        <v>36778</v>
      </c>
      <c r="L4922" t="s">
        <v>311</v>
      </c>
      <c r="M4922">
        <v>13</v>
      </c>
      <c r="N4922">
        <v>113.072</v>
      </c>
      <c r="O4922" t="s">
        <v>184</v>
      </c>
      <c r="P4922" t="s">
        <v>316</v>
      </c>
      <c r="Q4922">
        <v>8</v>
      </c>
      <c r="R4922" t="s">
        <v>319</v>
      </c>
      <c r="S4922" s="13">
        <v>-10</v>
      </c>
      <c r="T4922">
        <v>10</v>
      </c>
      <c r="U4922">
        <v>52.53</v>
      </c>
      <c r="V4922">
        <v>52.53</v>
      </c>
      <c r="W4922">
        <v>8167</v>
      </c>
    </row>
    <row r="4923" spans="1:23" x14ac:dyDescent="0.5">
      <c r="A4923" t="s">
        <v>220</v>
      </c>
      <c r="B4923" t="s">
        <v>136</v>
      </c>
      <c r="C4923" t="s">
        <v>36</v>
      </c>
      <c r="D4923" t="s">
        <v>81</v>
      </c>
      <c r="E4923">
        <v>126.072</v>
      </c>
      <c r="F4923">
        <v>3</v>
      </c>
      <c r="G4923">
        <v>9.61</v>
      </c>
      <c r="H4923">
        <v>6.6099999999999994</v>
      </c>
      <c r="I4923">
        <v>1</v>
      </c>
      <c r="J4923" s="13">
        <v>36641</v>
      </c>
      <c r="K4923" s="13">
        <v>36660</v>
      </c>
      <c r="L4923" t="s">
        <v>318</v>
      </c>
      <c r="M4923">
        <v>17.22</v>
      </c>
      <c r="N4923">
        <v>108.852</v>
      </c>
      <c r="O4923" t="s">
        <v>184</v>
      </c>
      <c r="P4923" t="s">
        <v>323</v>
      </c>
      <c r="Q4923">
        <v>4</v>
      </c>
      <c r="R4923" t="s">
        <v>326</v>
      </c>
      <c r="S4923" s="13">
        <v>-19</v>
      </c>
      <c r="T4923">
        <v>19</v>
      </c>
      <c r="U4923">
        <v>52.53</v>
      </c>
      <c r="V4923">
        <v>52.53</v>
      </c>
      <c r="W4923">
        <v>8167</v>
      </c>
    </row>
    <row r="4924" spans="1:23" x14ac:dyDescent="0.5">
      <c r="A4924" t="s">
        <v>222</v>
      </c>
      <c r="B4924" t="s">
        <v>136</v>
      </c>
      <c r="C4924" t="s">
        <v>36</v>
      </c>
      <c r="D4924" t="s">
        <v>81</v>
      </c>
      <c r="E4924">
        <v>126.072</v>
      </c>
      <c r="F4924">
        <v>3</v>
      </c>
      <c r="G4924">
        <v>7.1000000000000014</v>
      </c>
      <c r="H4924">
        <v>5.1000000000000014</v>
      </c>
      <c r="I4924">
        <v>2</v>
      </c>
      <c r="J4924" s="13">
        <v>36581</v>
      </c>
      <c r="K4924" s="13">
        <v>36597</v>
      </c>
      <c r="L4924" t="s">
        <v>331</v>
      </c>
      <c r="M4924">
        <v>14.200000000000003</v>
      </c>
      <c r="N4924">
        <v>111.872</v>
      </c>
      <c r="O4924" t="s">
        <v>184</v>
      </c>
      <c r="P4924" t="s">
        <v>327</v>
      </c>
      <c r="Q4924">
        <v>2</v>
      </c>
      <c r="R4924" t="s">
        <v>329</v>
      </c>
      <c r="S4924" s="13">
        <v>-16</v>
      </c>
      <c r="T4924">
        <v>16</v>
      </c>
      <c r="U4924">
        <v>52.53</v>
      </c>
      <c r="V4924">
        <v>52.53</v>
      </c>
      <c r="W4924">
        <v>8167</v>
      </c>
    </row>
    <row r="4925" spans="1:23" x14ac:dyDescent="0.5">
      <c r="A4925" t="s">
        <v>224</v>
      </c>
      <c r="B4925" t="s">
        <v>279</v>
      </c>
      <c r="C4925" t="s">
        <v>36</v>
      </c>
      <c r="D4925" t="s">
        <v>81</v>
      </c>
      <c r="E4925">
        <v>126.072</v>
      </c>
      <c r="F4925">
        <v>3</v>
      </c>
      <c r="G4925">
        <v>7.3599999999999994</v>
      </c>
      <c r="H4925">
        <v>5.3599999999999994</v>
      </c>
      <c r="I4925">
        <v>3</v>
      </c>
      <c r="J4925" s="13">
        <v>42241</v>
      </c>
      <c r="K4925" s="13">
        <v>42260</v>
      </c>
      <c r="L4925" t="s">
        <v>313</v>
      </c>
      <c r="M4925">
        <v>15.719999999999999</v>
      </c>
      <c r="N4925">
        <v>110.352</v>
      </c>
      <c r="O4925" t="s">
        <v>230</v>
      </c>
      <c r="P4925" t="s">
        <v>316</v>
      </c>
      <c r="Q4925">
        <v>8</v>
      </c>
      <c r="R4925" t="s">
        <v>319</v>
      </c>
      <c r="S4925" s="13">
        <v>-19</v>
      </c>
      <c r="T4925">
        <v>19</v>
      </c>
      <c r="U4925">
        <v>52.53</v>
      </c>
      <c r="V4925">
        <v>52.53</v>
      </c>
      <c r="W4925">
        <v>8167</v>
      </c>
    </row>
    <row r="4926" spans="1:23" x14ac:dyDescent="0.5">
      <c r="A4926" t="s">
        <v>223</v>
      </c>
      <c r="B4926" t="s">
        <v>279</v>
      </c>
      <c r="C4926" t="s">
        <v>36</v>
      </c>
      <c r="D4926" t="s">
        <v>81</v>
      </c>
      <c r="E4926">
        <v>126.072</v>
      </c>
      <c r="F4926">
        <v>3</v>
      </c>
      <c r="G4926">
        <v>8.8799999999999955</v>
      </c>
      <c r="H4926">
        <v>4.8799999999999955</v>
      </c>
      <c r="I4926">
        <v>3</v>
      </c>
      <c r="J4926" s="13">
        <v>42235</v>
      </c>
      <c r="K4926" s="13">
        <v>42254</v>
      </c>
      <c r="L4926" t="s">
        <v>307</v>
      </c>
      <c r="M4926">
        <v>16.759999999999991</v>
      </c>
      <c r="N4926">
        <v>109.31200000000001</v>
      </c>
      <c r="O4926" t="s">
        <v>230</v>
      </c>
      <c r="P4926" t="s">
        <v>316</v>
      </c>
      <c r="Q4926">
        <v>8</v>
      </c>
      <c r="R4926" t="s">
        <v>319</v>
      </c>
      <c r="S4926" s="13">
        <v>-19</v>
      </c>
      <c r="T4926">
        <v>19</v>
      </c>
      <c r="U4926">
        <v>52.53</v>
      </c>
      <c r="V4926">
        <v>52.53</v>
      </c>
      <c r="W4926">
        <v>8167</v>
      </c>
    </row>
    <row r="4927" spans="1:23" x14ac:dyDescent="0.5">
      <c r="A4927" t="s">
        <v>221</v>
      </c>
      <c r="B4927" t="s">
        <v>279</v>
      </c>
      <c r="C4927" t="s">
        <v>36</v>
      </c>
      <c r="D4927" t="s">
        <v>81</v>
      </c>
      <c r="E4927">
        <v>126.072</v>
      </c>
      <c r="F4927">
        <v>3</v>
      </c>
      <c r="G4927">
        <v>6.990000000000002</v>
      </c>
      <c r="H4927">
        <v>5.990000000000002</v>
      </c>
      <c r="I4927">
        <v>3</v>
      </c>
      <c r="J4927" s="13">
        <v>42154</v>
      </c>
      <c r="K4927" s="13">
        <v>42943</v>
      </c>
      <c r="L4927" t="s">
        <v>322</v>
      </c>
      <c r="M4927">
        <v>15.980000000000004</v>
      </c>
      <c r="N4927">
        <v>110.092</v>
      </c>
      <c r="O4927" t="s">
        <v>230</v>
      </c>
      <c r="P4927" t="s">
        <v>323</v>
      </c>
      <c r="Q4927">
        <v>5</v>
      </c>
      <c r="R4927" t="s">
        <v>325</v>
      </c>
      <c r="S4927" s="13">
        <v>-789</v>
      </c>
      <c r="T4927">
        <v>789</v>
      </c>
      <c r="U4927">
        <v>52.53</v>
      </c>
      <c r="V4927">
        <v>52.53</v>
      </c>
      <c r="W4927">
        <v>8167</v>
      </c>
    </row>
    <row r="4928" spans="1:23" x14ac:dyDescent="0.5">
      <c r="A4928" t="s">
        <v>221</v>
      </c>
      <c r="B4928" t="s">
        <v>279</v>
      </c>
      <c r="C4928" t="s">
        <v>36</v>
      </c>
      <c r="D4928" t="s">
        <v>81</v>
      </c>
      <c r="E4928">
        <v>126.072</v>
      </c>
      <c r="F4928">
        <v>3</v>
      </c>
      <c r="G4928">
        <v>6.84</v>
      </c>
      <c r="H4928">
        <v>3.84</v>
      </c>
      <c r="I4928">
        <v>3</v>
      </c>
      <c r="J4928" s="13">
        <v>42104</v>
      </c>
      <c r="K4928" s="13">
        <v>43133</v>
      </c>
      <c r="L4928" t="s">
        <v>322</v>
      </c>
      <c r="M4928">
        <v>13.68</v>
      </c>
      <c r="N4928">
        <v>112.392</v>
      </c>
      <c r="O4928" t="s">
        <v>230</v>
      </c>
      <c r="P4928" t="s">
        <v>323</v>
      </c>
      <c r="Q4928">
        <v>4</v>
      </c>
      <c r="R4928" t="s">
        <v>326</v>
      </c>
      <c r="S4928" s="13">
        <v>-1029</v>
      </c>
      <c r="T4928">
        <v>1029</v>
      </c>
      <c r="U4928">
        <v>52.53</v>
      </c>
      <c r="V4928">
        <v>52.53</v>
      </c>
      <c r="W4928">
        <v>8167</v>
      </c>
    </row>
    <row r="4929" spans="1:23" x14ac:dyDescent="0.5">
      <c r="A4929" t="s">
        <v>221</v>
      </c>
      <c r="B4929" t="s">
        <v>279</v>
      </c>
      <c r="C4929" t="s">
        <v>36</v>
      </c>
      <c r="D4929" t="s">
        <v>81</v>
      </c>
      <c r="E4929">
        <v>126.072</v>
      </c>
      <c r="F4929">
        <v>3</v>
      </c>
      <c r="G4929">
        <v>6.6099999999999994</v>
      </c>
      <c r="H4929">
        <v>3.6099999999999994</v>
      </c>
      <c r="I4929">
        <v>3</v>
      </c>
      <c r="J4929" s="13">
        <v>42011</v>
      </c>
      <c r="K4929" s="13">
        <v>42027</v>
      </c>
      <c r="L4929" t="s">
        <v>322</v>
      </c>
      <c r="M4929">
        <v>13.219999999999999</v>
      </c>
      <c r="N4929">
        <v>112.852</v>
      </c>
      <c r="O4929" t="s">
        <v>230</v>
      </c>
      <c r="P4929" t="s">
        <v>327</v>
      </c>
      <c r="Q4929">
        <v>1</v>
      </c>
      <c r="R4929" t="s">
        <v>330</v>
      </c>
      <c r="S4929" s="13">
        <v>-16</v>
      </c>
      <c r="T4929">
        <v>16</v>
      </c>
      <c r="U4929">
        <v>52.53</v>
      </c>
      <c r="V4929">
        <v>52.53</v>
      </c>
      <c r="W4929">
        <v>8167</v>
      </c>
    </row>
    <row r="4930" spans="1:23" x14ac:dyDescent="0.5">
      <c r="A4930" t="s">
        <v>225</v>
      </c>
      <c r="B4930" t="s">
        <v>279</v>
      </c>
      <c r="C4930" t="s">
        <v>36</v>
      </c>
      <c r="D4930" t="s">
        <v>81</v>
      </c>
      <c r="E4930">
        <v>126.072</v>
      </c>
      <c r="F4930">
        <v>3</v>
      </c>
      <c r="G4930">
        <v>6.5499999999999972</v>
      </c>
      <c r="H4930">
        <v>4.5499999999999972</v>
      </c>
      <c r="I4930">
        <v>3</v>
      </c>
      <c r="J4930" s="13">
        <v>42006</v>
      </c>
      <c r="K4930" s="13">
        <v>42020</v>
      </c>
      <c r="L4930" t="s">
        <v>321</v>
      </c>
      <c r="M4930">
        <v>14.099999999999994</v>
      </c>
      <c r="N4930">
        <v>111.97200000000001</v>
      </c>
      <c r="O4930" t="s">
        <v>230</v>
      </c>
      <c r="P4930" t="s">
        <v>327</v>
      </c>
      <c r="Q4930">
        <v>1</v>
      </c>
      <c r="R4930" t="s">
        <v>330</v>
      </c>
      <c r="S4930" s="13">
        <v>-14</v>
      </c>
      <c r="T4930">
        <v>14</v>
      </c>
      <c r="U4930">
        <v>52.53</v>
      </c>
      <c r="V4930">
        <v>52.53</v>
      </c>
      <c r="W4930">
        <v>8167</v>
      </c>
    </row>
    <row r="4931" spans="1:23" x14ac:dyDescent="0.5">
      <c r="A4931" t="s">
        <v>220</v>
      </c>
      <c r="B4931" t="s">
        <v>279</v>
      </c>
      <c r="C4931" t="s">
        <v>36</v>
      </c>
      <c r="D4931" t="s">
        <v>81</v>
      </c>
      <c r="E4931">
        <v>126.072</v>
      </c>
      <c r="F4931">
        <v>3</v>
      </c>
      <c r="G4931">
        <v>9.68</v>
      </c>
      <c r="H4931">
        <v>5.68</v>
      </c>
      <c r="I4931">
        <v>3</v>
      </c>
      <c r="J4931" s="13">
        <v>41856</v>
      </c>
      <c r="K4931" s="13">
        <v>41864</v>
      </c>
      <c r="L4931" t="s">
        <v>318</v>
      </c>
      <c r="M4931">
        <v>18.36</v>
      </c>
      <c r="N4931">
        <v>107.712</v>
      </c>
      <c r="O4931" t="s">
        <v>197</v>
      </c>
      <c r="P4931" t="s">
        <v>316</v>
      </c>
      <c r="Q4931">
        <v>8</v>
      </c>
      <c r="R4931" t="s">
        <v>319</v>
      </c>
      <c r="S4931" s="13">
        <v>-8</v>
      </c>
      <c r="T4931">
        <v>8</v>
      </c>
      <c r="U4931">
        <v>52.53</v>
      </c>
      <c r="V4931">
        <v>52.53</v>
      </c>
      <c r="W4931">
        <v>8167</v>
      </c>
    </row>
    <row r="4932" spans="1:23" x14ac:dyDescent="0.5">
      <c r="A4932" t="s">
        <v>225</v>
      </c>
      <c r="B4932" t="s">
        <v>279</v>
      </c>
      <c r="C4932" t="s">
        <v>36</v>
      </c>
      <c r="D4932" t="s">
        <v>81</v>
      </c>
      <c r="E4932">
        <v>126.072</v>
      </c>
      <c r="F4932">
        <v>3</v>
      </c>
      <c r="G4932">
        <v>9.5499999999999972</v>
      </c>
      <c r="H4932">
        <v>3.5499999999999972</v>
      </c>
      <c r="I4932">
        <v>3</v>
      </c>
      <c r="J4932" s="13">
        <v>41853</v>
      </c>
      <c r="K4932" s="13">
        <v>41860</v>
      </c>
      <c r="L4932" t="s">
        <v>321</v>
      </c>
      <c r="M4932">
        <v>16.099999999999994</v>
      </c>
      <c r="N4932">
        <v>109.97200000000001</v>
      </c>
      <c r="O4932" t="s">
        <v>197</v>
      </c>
      <c r="P4932" t="s">
        <v>316</v>
      </c>
      <c r="Q4932">
        <v>8</v>
      </c>
      <c r="R4932" t="s">
        <v>319</v>
      </c>
      <c r="S4932" s="13">
        <v>-7</v>
      </c>
      <c r="T4932">
        <v>7</v>
      </c>
      <c r="U4932">
        <v>52.53</v>
      </c>
      <c r="V4932">
        <v>52.53</v>
      </c>
      <c r="W4932">
        <v>8167</v>
      </c>
    </row>
    <row r="4933" spans="1:23" x14ac:dyDescent="0.5">
      <c r="A4933" t="s">
        <v>223</v>
      </c>
      <c r="B4933" t="s">
        <v>279</v>
      </c>
      <c r="C4933" t="s">
        <v>36</v>
      </c>
      <c r="D4933" t="s">
        <v>81</v>
      </c>
      <c r="E4933">
        <v>126.072</v>
      </c>
      <c r="F4933">
        <v>3</v>
      </c>
      <c r="G4933">
        <v>8.86</v>
      </c>
      <c r="H4933">
        <v>3.8599999999999994</v>
      </c>
      <c r="I4933">
        <v>3</v>
      </c>
      <c r="J4933" s="13">
        <v>41826</v>
      </c>
      <c r="K4933" s="13">
        <v>41843</v>
      </c>
      <c r="L4933" t="s">
        <v>307</v>
      </c>
      <c r="M4933">
        <v>15.719999999999999</v>
      </c>
      <c r="N4933">
        <v>110.352</v>
      </c>
      <c r="O4933" t="s">
        <v>197</v>
      </c>
      <c r="P4933" t="s">
        <v>316</v>
      </c>
      <c r="Q4933">
        <v>7</v>
      </c>
      <c r="R4933" t="s">
        <v>320</v>
      </c>
      <c r="S4933" s="13">
        <v>-17</v>
      </c>
      <c r="T4933">
        <v>17</v>
      </c>
      <c r="U4933">
        <v>52.53</v>
      </c>
      <c r="V4933">
        <v>52.53</v>
      </c>
      <c r="W4933">
        <v>8167</v>
      </c>
    </row>
    <row r="4934" spans="1:23" x14ac:dyDescent="0.5">
      <c r="A4934" t="s">
        <v>223</v>
      </c>
      <c r="B4934" t="s">
        <v>279</v>
      </c>
      <c r="C4934" t="s">
        <v>36</v>
      </c>
      <c r="D4934" t="s">
        <v>81</v>
      </c>
      <c r="E4934">
        <v>126.072</v>
      </c>
      <c r="F4934">
        <v>3</v>
      </c>
      <c r="G4934">
        <v>6.6099999999999994</v>
      </c>
      <c r="H4934">
        <v>4.6099999999999994</v>
      </c>
      <c r="I4934">
        <v>3</v>
      </c>
      <c r="J4934" s="13">
        <v>41777</v>
      </c>
      <c r="K4934" s="13">
        <v>41784</v>
      </c>
      <c r="L4934" t="s">
        <v>307</v>
      </c>
      <c r="M4934">
        <v>14.219999999999999</v>
      </c>
      <c r="N4934">
        <v>111.852</v>
      </c>
      <c r="O4934" t="s">
        <v>197</v>
      </c>
      <c r="P4934" t="s">
        <v>323</v>
      </c>
      <c r="Q4934">
        <v>5</v>
      </c>
      <c r="R4934" t="s">
        <v>325</v>
      </c>
      <c r="S4934" s="13">
        <v>-7</v>
      </c>
      <c r="T4934">
        <v>7</v>
      </c>
      <c r="U4934">
        <v>52.53</v>
      </c>
      <c r="V4934">
        <v>52.53</v>
      </c>
      <c r="W4934">
        <v>8167</v>
      </c>
    </row>
    <row r="4935" spans="1:23" x14ac:dyDescent="0.5">
      <c r="A4935" t="s">
        <v>228</v>
      </c>
      <c r="B4935" t="s">
        <v>279</v>
      </c>
      <c r="C4935" t="s">
        <v>36</v>
      </c>
      <c r="D4935" t="s">
        <v>81</v>
      </c>
      <c r="E4935">
        <v>126.072</v>
      </c>
      <c r="F4935">
        <v>3</v>
      </c>
      <c r="G4935">
        <v>8.9899999999999984</v>
      </c>
      <c r="H4935">
        <v>5.9899999999999984</v>
      </c>
      <c r="I4935">
        <v>3</v>
      </c>
      <c r="J4935" s="13">
        <v>41763</v>
      </c>
      <c r="K4935" s="13">
        <v>41776</v>
      </c>
      <c r="L4935" t="s">
        <v>310</v>
      </c>
      <c r="M4935">
        <v>17.979999999999997</v>
      </c>
      <c r="N4935">
        <v>108.09200000000001</v>
      </c>
      <c r="O4935" t="s">
        <v>197</v>
      </c>
      <c r="P4935" t="s">
        <v>323</v>
      </c>
      <c r="Q4935">
        <v>5</v>
      </c>
      <c r="R4935" t="s">
        <v>325</v>
      </c>
      <c r="S4935" s="13">
        <v>-13</v>
      </c>
      <c r="T4935">
        <v>13</v>
      </c>
      <c r="U4935">
        <v>52.53</v>
      </c>
      <c r="V4935">
        <v>52.53</v>
      </c>
      <c r="W4935">
        <v>8167</v>
      </c>
    </row>
    <row r="4936" spans="1:23" x14ac:dyDescent="0.5">
      <c r="A4936" t="s">
        <v>227</v>
      </c>
      <c r="B4936" t="s">
        <v>279</v>
      </c>
      <c r="C4936" t="s">
        <v>36</v>
      </c>
      <c r="D4936" t="s">
        <v>81</v>
      </c>
      <c r="E4936">
        <v>126.072</v>
      </c>
      <c r="F4936">
        <v>3</v>
      </c>
      <c r="G4936">
        <v>5.3599999999999994</v>
      </c>
      <c r="H4936">
        <v>4.3599999999999994</v>
      </c>
      <c r="I4936">
        <v>3</v>
      </c>
      <c r="J4936" s="13">
        <v>41683</v>
      </c>
      <c r="K4936" s="13">
        <v>41696</v>
      </c>
      <c r="L4936" t="s">
        <v>311</v>
      </c>
      <c r="M4936">
        <v>12.719999999999999</v>
      </c>
      <c r="N4936">
        <v>113.352</v>
      </c>
      <c r="O4936" t="s">
        <v>197</v>
      </c>
      <c r="P4936" t="s">
        <v>327</v>
      </c>
      <c r="Q4936">
        <v>2</v>
      </c>
      <c r="R4936" t="s">
        <v>329</v>
      </c>
      <c r="S4936" s="13">
        <v>-13</v>
      </c>
      <c r="T4936">
        <v>13</v>
      </c>
      <c r="U4936">
        <v>52.53</v>
      </c>
      <c r="V4936">
        <v>52.53</v>
      </c>
      <c r="W4936">
        <v>8167</v>
      </c>
    </row>
    <row r="4937" spans="1:23" x14ac:dyDescent="0.5">
      <c r="A4937" t="s">
        <v>220</v>
      </c>
      <c r="B4937" t="s">
        <v>279</v>
      </c>
      <c r="C4937" t="s">
        <v>36</v>
      </c>
      <c r="D4937" t="s">
        <v>81</v>
      </c>
      <c r="E4937">
        <v>126.072</v>
      </c>
      <c r="F4937">
        <v>3</v>
      </c>
      <c r="G4937">
        <v>6.4500000000000028</v>
      </c>
      <c r="H4937">
        <v>3.4500000000000028</v>
      </c>
      <c r="I4937">
        <v>3</v>
      </c>
      <c r="J4937" s="13">
        <v>41625</v>
      </c>
      <c r="K4937" s="13">
        <v>42799</v>
      </c>
      <c r="L4937" t="s">
        <v>318</v>
      </c>
      <c r="M4937">
        <v>12.900000000000006</v>
      </c>
      <c r="N4937">
        <v>113.172</v>
      </c>
      <c r="O4937" t="s">
        <v>196</v>
      </c>
      <c r="P4937" t="s">
        <v>308</v>
      </c>
      <c r="Q4937">
        <v>12</v>
      </c>
      <c r="R4937" t="s">
        <v>309</v>
      </c>
      <c r="S4937" s="13">
        <v>-1174</v>
      </c>
      <c r="T4937">
        <v>1174</v>
      </c>
      <c r="U4937">
        <v>52.53</v>
      </c>
      <c r="V4937">
        <v>52.53</v>
      </c>
      <c r="W4937">
        <v>8167</v>
      </c>
    </row>
    <row r="4938" spans="1:23" x14ac:dyDescent="0.5">
      <c r="A4938" t="s">
        <v>221</v>
      </c>
      <c r="B4938" t="s">
        <v>279</v>
      </c>
      <c r="C4938" t="s">
        <v>36</v>
      </c>
      <c r="D4938" t="s">
        <v>81</v>
      </c>
      <c r="E4938">
        <v>126.072</v>
      </c>
      <c r="F4938">
        <v>3</v>
      </c>
      <c r="G4938">
        <v>6.5499999999999972</v>
      </c>
      <c r="H4938">
        <v>3.5499999999999972</v>
      </c>
      <c r="I4938">
        <v>3</v>
      </c>
      <c r="J4938" s="13">
        <v>41525</v>
      </c>
      <c r="K4938" s="13">
        <v>41544</v>
      </c>
      <c r="L4938" t="s">
        <v>322</v>
      </c>
      <c r="M4938">
        <v>13.099999999999994</v>
      </c>
      <c r="N4938">
        <v>112.97200000000001</v>
      </c>
      <c r="O4938" t="s">
        <v>196</v>
      </c>
      <c r="P4938" t="s">
        <v>316</v>
      </c>
      <c r="Q4938">
        <v>9</v>
      </c>
      <c r="R4938" t="s">
        <v>317</v>
      </c>
      <c r="S4938" s="13">
        <v>-19</v>
      </c>
      <c r="T4938">
        <v>19</v>
      </c>
      <c r="U4938">
        <v>52.53</v>
      </c>
      <c r="V4938">
        <v>52.53</v>
      </c>
      <c r="W4938">
        <v>8167</v>
      </c>
    </row>
    <row r="4939" spans="1:23" x14ac:dyDescent="0.5">
      <c r="A4939" t="s">
        <v>224</v>
      </c>
      <c r="B4939" t="s">
        <v>279</v>
      </c>
      <c r="C4939" t="s">
        <v>36</v>
      </c>
      <c r="D4939" t="s">
        <v>81</v>
      </c>
      <c r="E4939">
        <v>126.072</v>
      </c>
      <c r="F4939">
        <v>3</v>
      </c>
      <c r="G4939">
        <v>8.68</v>
      </c>
      <c r="H4939">
        <v>3.6799999999999997</v>
      </c>
      <c r="I4939">
        <v>3</v>
      </c>
      <c r="J4939" s="13">
        <v>41444</v>
      </c>
      <c r="K4939" s="13">
        <v>41462</v>
      </c>
      <c r="L4939" t="s">
        <v>313</v>
      </c>
      <c r="M4939">
        <v>15.36</v>
      </c>
      <c r="N4939">
        <v>110.712</v>
      </c>
      <c r="O4939" t="s">
        <v>196</v>
      </c>
      <c r="P4939" t="s">
        <v>323</v>
      </c>
      <c r="Q4939">
        <v>6</v>
      </c>
      <c r="R4939" t="s">
        <v>324</v>
      </c>
      <c r="S4939" s="13">
        <v>-18</v>
      </c>
      <c r="T4939">
        <v>18</v>
      </c>
      <c r="U4939">
        <v>52.53</v>
      </c>
      <c r="V4939">
        <v>52.53</v>
      </c>
      <c r="W4939">
        <v>8167</v>
      </c>
    </row>
    <row r="4940" spans="1:23" x14ac:dyDescent="0.5">
      <c r="A4940" t="s">
        <v>227</v>
      </c>
      <c r="B4940" t="s">
        <v>279</v>
      </c>
      <c r="C4940" t="s">
        <v>36</v>
      </c>
      <c r="D4940" t="s">
        <v>81</v>
      </c>
      <c r="E4940">
        <v>126.072</v>
      </c>
      <c r="F4940">
        <v>3</v>
      </c>
      <c r="G4940">
        <v>6.1400000000000006</v>
      </c>
      <c r="H4940">
        <v>6.1400000000000006</v>
      </c>
      <c r="I4940">
        <v>3</v>
      </c>
      <c r="J4940" s="13">
        <v>41433</v>
      </c>
      <c r="K4940" s="13">
        <v>41451</v>
      </c>
      <c r="L4940" t="s">
        <v>311</v>
      </c>
      <c r="M4940">
        <v>15.280000000000001</v>
      </c>
      <c r="N4940">
        <v>110.792</v>
      </c>
      <c r="O4940" t="s">
        <v>196</v>
      </c>
      <c r="P4940" t="s">
        <v>323</v>
      </c>
      <c r="Q4940">
        <v>6</v>
      </c>
      <c r="R4940" t="s">
        <v>324</v>
      </c>
      <c r="S4940" s="13">
        <v>-18</v>
      </c>
      <c r="T4940">
        <v>18</v>
      </c>
      <c r="U4940">
        <v>52.53</v>
      </c>
      <c r="V4940">
        <v>52.53</v>
      </c>
      <c r="W4940">
        <v>8167</v>
      </c>
    </row>
    <row r="4941" spans="1:23" x14ac:dyDescent="0.5">
      <c r="A4941" t="s">
        <v>222</v>
      </c>
      <c r="B4941" t="s">
        <v>279</v>
      </c>
      <c r="C4941" t="s">
        <v>36</v>
      </c>
      <c r="D4941" t="s">
        <v>81</v>
      </c>
      <c r="E4941">
        <v>126.072</v>
      </c>
      <c r="F4941">
        <v>3</v>
      </c>
      <c r="G4941">
        <v>8.2199999999999989</v>
      </c>
      <c r="H4941">
        <v>5.2199999999999989</v>
      </c>
      <c r="I4941">
        <v>3</v>
      </c>
      <c r="J4941" s="13">
        <v>41136</v>
      </c>
      <c r="K4941" s="13">
        <v>41156</v>
      </c>
      <c r="L4941" t="s">
        <v>331</v>
      </c>
      <c r="M4941">
        <v>16.439999999999998</v>
      </c>
      <c r="N4941">
        <v>109.63200000000001</v>
      </c>
      <c r="O4941" t="s">
        <v>195</v>
      </c>
      <c r="P4941" t="s">
        <v>316</v>
      </c>
      <c r="Q4941">
        <v>8</v>
      </c>
      <c r="R4941" t="s">
        <v>319</v>
      </c>
      <c r="S4941" s="13">
        <v>-20</v>
      </c>
      <c r="T4941">
        <v>20</v>
      </c>
      <c r="U4941">
        <v>52.53</v>
      </c>
      <c r="V4941">
        <v>52.53</v>
      </c>
      <c r="W4941">
        <v>8167</v>
      </c>
    </row>
    <row r="4942" spans="1:23" x14ac:dyDescent="0.5">
      <c r="A4942" t="s">
        <v>226</v>
      </c>
      <c r="B4942" t="s">
        <v>279</v>
      </c>
      <c r="C4942" t="s">
        <v>36</v>
      </c>
      <c r="D4942" t="s">
        <v>81</v>
      </c>
      <c r="E4942">
        <v>126.072</v>
      </c>
      <c r="F4942">
        <v>3</v>
      </c>
      <c r="G4942">
        <v>8.86</v>
      </c>
      <c r="H4942">
        <v>6.8599999999999994</v>
      </c>
      <c r="I4942">
        <v>3</v>
      </c>
      <c r="J4942" s="13">
        <v>41130</v>
      </c>
      <c r="K4942" s="13">
        <v>41148</v>
      </c>
      <c r="L4942" t="s">
        <v>315</v>
      </c>
      <c r="M4942">
        <v>18.72</v>
      </c>
      <c r="N4942">
        <v>107.352</v>
      </c>
      <c r="O4942" t="s">
        <v>195</v>
      </c>
      <c r="P4942" t="s">
        <v>316</v>
      </c>
      <c r="Q4942">
        <v>8</v>
      </c>
      <c r="R4942" t="s">
        <v>319</v>
      </c>
      <c r="S4942" s="13">
        <v>-18</v>
      </c>
      <c r="T4942">
        <v>18</v>
      </c>
      <c r="U4942">
        <v>52.53</v>
      </c>
      <c r="V4942">
        <v>52.53</v>
      </c>
      <c r="W4942">
        <v>8167</v>
      </c>
    </row>
    <row r="4943" spans="1:23" x14ac:dyDescent="0.5">
      <c r="A4943" t="s">
        <v>226</v>
      </c>
      <c r="B4943" t="s">
        <v>279</v>
      </c>
      <c r="C4943" t="s">
        <v>36</v>
      </c>
      <c r="D4943" t="s">
        <v>81</v>
      </c>
      <c r="E4943">
        <v>126.072</v>
      </c>
      <c r="F4943">
        <v>3</v>
      </c>
      <c r="G4943">
        <v>6.9899999999999984</v>
      </c>
      <c r="H4943">
        <v>3.9899999999999984</v>
      </c>
      <c r="I4943">
        <v>3</v>
      </c>
      <c r="J4943" s="13">
        <v>41107</v>
      </c>
      <c r="K4943" s="13">
        <v>41121</v>
      </c>
      <c r="L4943" t="s">
        <v>315</v>
      </c>
      <c r="M4943">
        <v>13.979999999999997</v>
      </c>
      <c r="N4943">
        <v>112.09200000000001</v>
      </c>
      <c r="O4943" t="s">
        <v>195</v>
      </c>
      <c r="P4943" t="s">
        <v>316</v>
      </c>
      <c r="Q4943">
        <v>7</v>
      </c>
      <c r="R4943" t="s">
        <v>320</v>
      </c>
      <c r="S4943" s="13">
        <v>-14</v>
      </c>
      <c r="T4943">
        <v>14</v>
      </c>
      <c r="U4943">
        <v>52.53</v>
      </c>
      <c r="V4943">
        <v>52.53</v>
      </c>
      <c r="W4943">
        <v>8167</v>
      </c>
    </row>
    <row r="4944" spans="1:23" x14ac:dyDescent="0.5">
      <c r="A4944" t="s">
        <v>225</v>
      </c>
      <c r="B4944" t="s">
        <v>279</v>
      </c>
      <c r="C4944" t="s">
        <v>36</v>
      </c>
      <c r="D4944" t="s">
        <v>81</v>
      </c>
      <c r="E4944">
        <v>126.072</v>
      </c>
      <c r="F4944">
        <v>3</v>
      </c>
      <c r="G4944">
        <v>8.5799999999999983</v>
      </c>
      <c r="H4944">
        <v>6.5799999999999983</v>
      </c>
      <c r="I4944">
        <v>3</v>
      </c>
      <c r="J4944" s="13">
        <v>40988</v>
      </c>
      <c r="K4944" s="13">
        <v>42640</v>
      </c>
      <c r="L4944" t="s">
        <v>321</v>
      </c>
      <c r="M4944">
        <v>18.159999999999997</v>
      </c>
      <c r="N4944">
        <v>107.91200000000001</v>
      </c>
      <c r="O4944" t="s">
        <v>195</v>
      </c>
      <c r="P4944" t="s">
        <v>327</v>
      </c>
      <c r="Q4944">
        <v>3</v>
      </c>
      <c r="R4944" t="s">
        <v>328</v>
      </c>
      <c r="S4944" s="13">
        <v>-1652</v>
      </c>
      <c r="T4944">
        <v>1652</v>
      </c>
      <c r="U4944">
        <v>52.53</v>
      </c>
      <c r="V4944">
        <v>52.53</v>
      </c>
      <c r="W4944">
        <v>8167</v>
      </c>
    </row>
    <row r="4945" spans="1:23" x14ac:dyDescent="0.5">
      <c r="A4945" t="s">
        <v>224</v>
      </c>
      <c r="B4945" t="s">
        <v>279</v>
      </c>
      <c r="C4945" t="s">
        <v>36</v>
      </c>
      <c r="D4945" t="s">
        <v>81</v>
      </c>
      <c r="E4945">
        <v>126.072</v>
      </c>
      <c r="F4945">
        <v>3</v>
      </c>
      <c r="G4945">
        <v>8.9899999999999984</v>
      </c>
      <c r="H4945">
        <v>5.9899999999999984</v>
      </c>
      <c r="I4945">
        <v>3</v>
      </c>
      <c r="J4945" s="13">
        <v>40958</v>
      </c>
      <c r="K4945" s="13">
        <v>40977</v>
      </c>
      <c r="L4945" t="s">
        <v>313</v>
      </c>
      <c r="M4945">
        <v>17.979999999999997</v>
      </c>
      <c r="N4945">
        <v>108.09200000000001</v>
      </c>
      <c r="O4945" t="s">
        <v>195</v>
      </c>
      <c r="P4945" t="s">
        <v>327</v>
      </c>
      <c r="Q4945">
        <v>2</v>
      </c>
      <c r="R4945" t="s">
        <v>329</v>
      </c>
      <c r="S4945" s="13">
        <v>-19</v>
      </c>
      <c r="T4945">
        <v>19</v>
      </c>
      <c r="U4945">
        <v>52.53</v>
      </c>
      <c r="V4945">
        <v>52.53</v>
      </c>
      <c r="W4945">
        <v>8167</v>
      </c>
    </row>
    <row r="4946" spans="1:23" x14ac:dyDescent="0.5">
      <c r="A4946" t="s">
        <v>222</v>
      </c>
      <c r="B4946" t="s">
        <v>279</v>
      </c>
      <c r="C4946" t="s">
        <v>36</v>
      </c>
      <c r="D4946" t="s">
        <v>81</v>
      </c>
      <c r="E4946">
        <v>126.072</v>
      </c>
      <c r="F4946">
        <v>3</v>
      </c>
      <c r="G4946">
        <v>8.36</v>
      </c>
      <c r="H4946">
        <v>4.3599999999999994</v>
      </c>
      <c r="I4946">
        <v>3</v>
      </c>
      <c r="J4946" s="13">
        <v>40931</v>
      </c>
      <c r="K4946" s="13">
        <v>40944</v>
      </c>
      <c r="L4946" t="s">
        <v>331</v>
      </c>
      <c r="M4946">
        <v>15.719999999999999</v>
      </c>
      <c r="N4946">
        <v>110.352</v>
      </c>
      <c r="O4946" t="s">
        <v>195</v>
      </c>
      <c r="P4946" t="s">
        <v>327</v>
      </c>
      <c r="Q4946">
        <v>1</v>
      </c>
      <c r="R4946" t="s">
        <v>330</v>
      </c>
      <c r="S4946" s="13">
        <v>-13</v>
      </c>
      <c r="T4946">
        <v>13</v>
      </c>
      <c r="U4946">
        <v>52.53</v>
      </c>
      <c r="V4946">
        <v>52.53</v>
      </c>
      <c r="W4946">
        <v>8167</v>
      </c>
    </row>
    <row r="4947" spans="1:23" x14ac:dyDescent="0.5">
      <c r="A4947" t="s">
        <v>220</v>
      </c>
      <c r="B4947" t="s">
        <v>279</v>
      </c>
      <c r="C4947" t="s">
        <v>36</v>
      </c>
      <c r="D4947" t="s">
        <v>81</v>
      </c>
      <c r="E4947">
        <v>126.072</v>
      </c>
      <c r="F4947">
        <v>3</v>
      </c>
      <c r="G4947">
        <v>6.2199999999999989</v>
      </c>
      <c r="H4947">
        <v>3.2199999999999989</v>
      </c>
      <c r="I4947">
        <v>3</v>
      </c>
      <c r="J4947" s="13">
        <v>40726</v>
      </c>
      <c r="K4947" s="13">
        <v>40734</v>
      </c>
      <c r="L4947" t="s">
        <v>318</v>
      </c>
      <c r="M4947">
        <v>12.439999999999998</v>
      </c>
      <c r="N4947">
        <v>113.63200000000001</v>
      </c>
      <c r="O4947" t="s">
        <v>194</v>
      </c>
      <c r="P4947" t="s">
        <v>316</v>
      </c>
      <c r="Q4947">
        <v>7</v>
      </c>
      <c r="R4947" t="s">
        <v>320</v>
      </c>
      <c r="S4947" s="13">
        <v>-8</v>
      </c>
      <c r="T4947">
        <v>8</v>
      </c>
      <c r="U4947">
        <v>52.53</v>
      </c>
      <c r="V4947">
        <v>52.53</v>
      </c>
      <c r="W4947">
        <v>8167</v>
      </c>
    </row>
    <row r="4948" spans="1:23" x14ac:dyDescent="0.5">
      <c r="A4948" t="s">
        <v>223</v>
      </c>
      <c r="B4948" t="s">
        <v>279</v>
      </c>
      <c r="C4948" t="s">
        <v>36</v>
      </c>
      <c r="D4948" t="s">
        <v>81</v>
      </c>
      <c r="E4948">
        <v>126.072</v>
      </c>
      <c r="F4948">
        <v>3</v>
      </c>
      <c r="G4948">
        <v>6.5499999999999972</v>
      </c>
      <c r="H4948">
        <v>3.5499999999999972</v>
      </c>
      <c r="I4948">
        <v>3</v>
      </c>
      <c r="J4948" s="13">
        <v>40679</v>
      </c>
      <c r="K4948" s="13">
        <v>40698</v>
      </c>
      <c r="L4948" t="s">
        <v>307</v>
      </c>
      <c r="M4948">
        <v>13.099999999999994</v>
      </c>
      <c r="N4948">
        <v>112.97200000000001</v>
      </c>
      <c r="O4948" t="s">
        <v>194</v>
      </c>
      <c r="P4948" t="s">
        <v>323</v>
      </c>
      <c r="Q4948">
        <v>5</v>
      </c>
      <c r="R4948" t="s">
        <v>325</v>
      </c>
      <c r="S4948" s="13">
        <v>-19</v>
      </c>
      <c r="T4948">
        <v>19</v>
      </c>
      <c r="U4948">
        <v>52.53</v>
      </c>
      <c r="V4948">
        <v>52.53</v>
      </c>
      <c r="W4948">
        <v>8167</v>
      </c>
    </row>
    <row r="4949" spans="1:23" x14ac:dyDescent="0.5">
      <c r="A4949" t="s">
        <v>221</v>
      </c>
      <c r="B4949" t="s">
        <v>279</v>
      </c>
      <c r="C4949" t="s">
        <v>36</v>
      </c>
      <c r="D4949" t="s">
        <v>81</v>
      </c>
      <c r="E4949">
        <v>126.072</v>
      </c>
      <c r="F4949">
        <v>3</v>
      </c>
      <c r="G4949">
        <v>6.4500000000000028</v>
      </c>
      <c r="H4949">
        <v>6.4500000000000028</v>
      </c>
      <c r="I4949">
        <v>3</v>
      </c>
      <c r="J4949" s="13">
        <v>40606</v>
      </c>
      <c r="K4949" s="13">
        <v>40617</v>
      </c>
      <c r="L4949" t="s">
        <v>322</v>
      </c>
      <c r="M4949">
        <v>15.900000000000006</v>
      </c>
      <c r="N4949">
        <v>110.172</v>
      </c>
      <c r="O4949" t="s">
        <v>194</v>
      </c>
      <c r="P4949" t="s">
        <v>327</v>
      </c>
      <c r="Q4949">
        <v>3</v>
      </c>
      <c r="R4949" t="s">
        <v>328</v>
      </c>
      <c r="S4949" s="13">
        <v>-11</v>
      </c>
      <c r="T4949">
        <v>11</v>
      </c>
      <c r="U4949">
        <v>52.53</v>
      </c>
      <c r="V4949">
        <v>52.53</v>
      </c>
      <c r="W4949">
        <v>8167</v>
      </c>
    </row>
    <row r="4950" spans="1:23" x14ac:dyDescent="0.5">
      <c r="A4950" t="s">
        <v>228</v>
      </c>
      <c r="B4950" t="s">
        <v>279</v>
      </c>
      <c r="C4950" t="s">
        <v>36</v>
      </c>
      <c r="D4950" t="s">
        <v>81</v>
      </c>
      <c r="E4950">
        <v>126.072</v>
      </c>
      <c r="F4950">
        <v>3</v>
      </c>
      <c r="G4950">
        <v>8.5499999999999972</v>
      </c>
      <c r="H4950">
        <v>3.5499999999999972</v>
      </c>
      <c r="I4950">
        <v>3</v>
      </c>
      <c r="J4950" s="13">
        <v>40592</v>
      </c>
      <c r="K4950" s="13">
        <v>40608</v>
      </c>
      <c r="L4950" t="s">
        <v>310</v>
      </c>
      <c r="M4950">
        <v>15.099999999999994</v>
      </c>
      <c r="N4950">
        <v>110.97200000000001</v>
      </c>
      <c r="O4950" t="s">
        <v>194</v>
      </c>
      <c r="P4950" t="s">
        <v>327</v>
      </c>
      <c r="Q4950">
        <v>2</v>
      </c>
      <c r="R4950" t="s">
        <v>329</v>
      </c>
      <c r="S4950" s="13">
        <v>-16</v>
      </c>
      <c r="T4950">
        <v>16</v>
      </c>
      <c r="U4950">
        <v>52.53</v>
      </c>
      <c r="V4950">
        <v>52.53</v>
      </c>
      <c r="W4950">
        <v>8167</v>
      </c>
    </row>
    <row r="4951" spans="1:23" x14ac:dyDescent="0.5">
      <c r="A4951" t="s">
        <v>228</v>
      </c>
      <c r="B4951" t="s">
        <v>279</v>
      </c>
      <c r="C4951" t="s">
        <v>36</v>
      </c>
      <c r="D4951" t="s">
        <v>81</v>
      </c>
      <c r="E4951">
        <v>126.072</v>
      </c>
      <c r="F4951">
        <v>3</v>
      </c>
      <c r="G4951">
        <v>6.1400000000000006</v>
      </c>
      <c r="H4951">
        <v>4.1400000000000006</v>
      </c>
      <c r="I4951">
        <v>3</v>
      </c>
      <c r="J4951" s="13">
        <v>40586</v>
      </c>
      <c r="K4951" s="13">
        <v>40597</v>
      </c>
      <c r="L4951" t="s">
        <v>310</v>
      </c>
      <c r="M4951">
        <v>13.280000000000001</v>
      </c>
      <c r="N4951">
        <v>112.792</v>
      </c>
      <c r="O4951" t="s">
        <v>194</v>
      </c>
      <c r="P4951" t="s">
        <v>327</v>
      </c>
      <c r="Q4951">
        <v>2</v>
      </c>
      <c r="R4951" t="s">
        <v>329</v>
      </c>
      <c r="S4951" s="13">
        <v>-11</v>
      </c>
      <c r="T4951">
        <v>11</v>
      </c>
      <c r="U4951">
        <v>52.53</v>
      </c>
      <c r="V4951">
        <v>52.53</v>
      </c>
      <c r="W4951">
        <v>8167</v>
      </c>
    </row>
    <row r="4952" spans="1:23" x14ac:dyDescent="0.5">
      <c r="A4952" t="s">
        <v>224</v>
      </c>
      <c r="B4952" t="s">
        <v>279</v>
      </c>
      <c r="C4952" t="s">
        <v>36</v>
      </c>
      <c r="D4952" t="s">
        <v>81</v>
      </c>
      <c r="E4952">
        <v>126.072</v>
      </c>
      <c r="F4952">
        <v>3</v>
      </c>
      <c r="G4952">
        <v>9</v>
      </c>
      <c r="H4952">
        <v>5</v>
      </c>
      <c r="I4952">
        <v>3</v>
      </c>
      <c r="J4952" s="13">
        <v>40526</v>
      </c>
      <c r="K4952" s="13">
        <v>40539</v>
      </c>
      <c r="L4952" t="s">
        <v>313</v>
      </c>
      <c r="M4952">
        <v>17</v>
      </c>
      <c r="N4952">
        <v>109.072</v>
      </c>
      <c r="O4952" t="s">
        <v>193</v>
      </c>
      <c r="P4952" t="s">
        <v>308</v>
      </c>
      <c r="Q4952">
        <v>12</v>
      </c>
      <c r="R4952" t="s">
        <v>309</v>
      </c>
      <c r="S4952" s="13">
        <v>-13</v>
      </c>
      <c r="T4952">
        <v>13</v>
      </c>
      <c r="U4952">
        <v>52.53</v>
      </c>
      <c r="V4952">
        <v>52.53</v>
      </c>
      <c r="W4952">
        <v>8167</v>
      </c>
    </row>
    <row r="4953" spans="1:23" x14ac:dyDescent="0.5">
      <c r="A4953" t="s">
        <v>223</v>
      </c>
      <c r="B4953" t="s">
        <v>279</v>
      </c>
      <c r="C4953" t="s">
        <v>36</v>
      </c>
      <c r="D4953" t="s">
        <v>81</v>
      </c>
      <c r="E4953">
        <v>126.072</v>
      </c>
      <c r="F4953">
        <v>3</v>
      </c>
      <c r="G4953">
        <v>7.9899999999999984</v>
      </c>
      <c r="H4953">
        <v>3.9899999999999984</v>
      </c>
      <c r="I4953">
        <v>3</v>
      </c>
      <c r="J4953" s="13">
        <v>40515</v>
      </c>
      <c r="K4953" s="13">
        <v>40530</v>
      </c>
      <c r="L4953" t="s">
        <v>307</v>
      </c>
      <c r="M4953">
        <v>14.979999999999997</v>
      </c>
      <c r="N4953">
        <v>111.09200000000001</v>
      </c>
      <c r="O4953" t="s">
        <v>193</v>
      </c>
      <c r="P4953" t="s">
        <v>308</v>
      </c>
      <c r="Q4953">
        <v>12</v>
      </c>
      <c r="R4953" t="s">
        <v>309</v>
      </c>
      <c r="S4953" s="13">
        <v>-15</v>
      </c>
      <c r="T4953">
        <v>15</v>
      </c>
      <c r="U4953">
        <v>52.53</v>
      </c>
      <c r="V4953">
        <v>52.53</v>
      </c>
      <c r="W4953">
        <v>8167</v>
      </c>
    </row>
    <row r="4954" spans="1:23" x14ac:dyDescent="0.5">
      <c r="A4954" t="s">
        <v>228</v>
      </c>
      <c r="B4954" t="s">
        <v>279</v>
      </c>
      <c r="C4954" t="s">
        <v>36</v>
      </c>
      <c r="D4954" t="s">
        <v>81</v>
      </c>
      <c r="E4954">
        <v>126.072</v>
      </c>
      <c r="F4954">
        <v>3</v>
      </c>
      <c r="G4954">
        <v>9.73</v>
      </c>
      <c r="H4954">
        <v>4.7300000000000004</v>
      </c>
      <c r="I4954">
        <v>3</v>
      </c>
      <c r="J4954" s="13">
        <v>40507</v>
      </c>
      <c r="K4954" s="13">
        <v>40523</v>
      </c>
      <c r="L4954" t="s">
        <v>310</v>
      </c>
      <c r="M4954">
        <v>17.46</v>
      </c>
      <c r="N4954">
        <v>108.61199999999999</v>
      </c>
      <c r="O4954" t="s">
        <v>193</v>
      </c>
      <c r="P4954" t="s">
        <v>308</v>
      </c>
      <c r="Q4954">
        <v>11</v>
      </c>
      <c r="R4954" t="s">
        <v>312</v>
      </c>
      <c r="S4954" s="13">
        <v>-16</v>
      </c>
      <c r="T4954">
        <v>16</v>
      </c>
      <c r="U4954">
        <v>52.53</v>
      </c>
      <c r="V4954">
        <v>52.53</v>
      </c>
      <c r="W4954">
        <v>8167</v>
      </c>
    </row>
    <row r="4955" spans="1:23" x14ac:dyDescent="0.5">
      <c r="A4955" t="s">
        <v>222</v>
      </c>
      <c r="B4955" t="s">
        <v>279</v>
      </c>
      <c r="C4955" t="s">
        <v>36</v>
      </c>
      <c r="D4955" t="s">
        <v>81</v>
      </c>
      <c r="E4955">
        <v>126.072</v>
      </c>
      <c r="F4955">
        <v>3</v>
      </c>
      <c r="G4955">
        <v>9.89</v>
      </c>
      <c r="H4955">
        <v>3.8900000000000006</v>
      </c>
      <c r="I4955">
        <v>3</v>
      </c>
      <c r="J4955" s="13">
        <v>40448</v>
      </c>
      <c r="K4955" s="13">
        <v>40456</v>
      </c>
      <c r="L4955" t="s">
        <v>331</v>
      </c>
      <c r="M4955">
        <v>16.78</v>
      </c>
      <c r="N4955">
        <v>109.292</v>
      </c>
      <c r="O4955" t="s">
        <v>193</v>
      </c>
      <c r="P4955" t="s">
        <v>316</v>
      </c>
      <c r="Q4955">
        <v>9</v>
      </c>
      <c r="R4955" t="s">
        <v>317</v>
      </c>
      <c r="S4955" s="13">
        <v>-8</v>
      </c>
      <c r="T4955">
        <v>8</v>
      </c>
      <c r="U4955">
        <v>52.53</v>
      </c>
      <c r="V4955">
        <v>52.53</v>
      </c>
      <c r="W4955">
        <v>8167</v>
      </c>
    </row>
    <row r="4956" spans="1:23" x14ac:dyDescent="0.5">
      <c r="A4956" t="s">
        <v>226</v>
      </c>
      <c r="B4956" t="s">
        <v>279</v>
      </c>
      <c r="C4956" t="s">
        <v>36</v>
      </c>
      <c r="D4956" t="s">
        <v>81</v>
      </c>
      <c r="E4956">
        <v>126.072</v>
      </c>
      <c r="F4956">
        <v>3</v>
      </c>
      <c r="G4956">
        <v>5.4500000000000028</v>
      </c>
      <c r="H4956">
        <v>3.4500000000000028</v>
      </c>
      <c r="I4956">
        <v>3</v>
      </c>
      <c r="J4956" s="13">
        <v>40400</v>
      </c>
      <c r="K4956" s="13">
        <v>40410</v>
      </c>
      <c r="L4956" t="s">
        <v>315</v>
      </c>
      <c r="M4956">
        <v>11.900000000000006</v>
      </c>
      <c r="N4956">
        <v>114.172</v>
      </c>
      <c r="O4956" t="s">
        <v>193</v>
      </c>
      <c r="P4956" t="s">
        <v>316</v>
      </c>
      <c r="Q4956">
        <v>8</v>
      </c>
      <c r="R4956" t="s">
        <v>319</v>
      </c>
      <c r="S4956" s="13">
        <v>-10</v>
      </c>
      <c r="T4956">
        <v>10</v>
      </c>
      <c r="U4956">
        <v>52.53</v>
      </c>
      <c r="V4956">
        <v>52.53</v>
      </c>
      <c r="W4956">
        <v>8167</v>
      </c>
    </row>
    <row r="4957" spans="1:23" x14ac:dyDescent="0.5">
      <c r="A4957" t="s">
        <v>226</v>
      </c>
      <c r="B4957" t="s">
        <v>279</v>
      </c>
      <c r="C4957" t="s">
        <v>36</v>
      </c>
      <c r="D4957" t="s">
        <v>81</v>
      </c>
      <c r="E4957">
        <v>126.072</v>
      </c>
      <c r="F4957">
        <v>3</v>
      </c>
      <c r="G4957">
        <v>5.6099999999999994</v>
      </c>
      <c r="H4957">
        <v>5.6099999999999994</v>
      </c>
      <c r="I4957">
        <v>3</v>
      </c>
      <c r="J4957" s="13">
        <v>40393</v>
      </c>
      <c r="K4957" s="13">
        <v>40402</v>
      </c>
      <c r="L4957" t="s">
        <v>315</v>
      </c>
      <c r="M4957">
        <v>14.219999999999999</v>
      </c>
      <c r="N4957">
        <v>111.852</v>
      </c>
      <c r="O4957" t="s">
        <v>193</v>
      </c>
      <c r="P4957" t="s">
        <v>316</v>
      </c>
      <c r="Q4957">
        <v>8</v>
      </c>
      <c r="R4957" t="s">
        <v>319</v>
      </c>
      <c r="S4957" s="13">
        <v>-9</v>
      </c>
      <c r="T4957">
        <v>9</v>
      </c>
      <c r="U4957">
        <v>52.53</v>
      </c>
      <c r="V4957">
        <v>52.53</v>
      </c>
      <c r="W4957">
        <v>8167</v>
      </c>
    </row>
    <row r="4958" spans="1:23" x14ac:dyDescent="0.5">
      <c r="A4958" t="s">
        <v>225</v>
      </c>
      <c r="B4958" t="s">
        <v>279</v>
      </c>
      <c r="C4958" t="s">
        <v>36</v>
      </c>
      <c r="D4958" t="s">
        <v>81</v>
      </c>
      <c r="E4958">
        <v>126.072</v>
      </c>
      <c r="F4958">
        <v>3</v>
      </c>
      <c r="G4958">
        <v>5.4500000000000028</v>
      </c>
      <c r="H4958">
        <v>4.4500000000000028</v>
      </c>
      <c r="I4958">
        <v>3</v>
      </c>
      <c r="J4958" s="13">
        <v>40347</v>
      </c>
      <c r="K4958" s="13">
        <v>40354</v>
      </c>
      <c r="L4958" t="s">
        <v>321</v>
      </c>
      <c r="M4958">
        <v>12.900000000000006</v>
      </c>
      <c r="N4958">
        <v>113.172</v>
      </c>
      <c r="O4958" t="s">
        <v>193</v>
      </c>
      <c r="P4958" t="s">
        <v>323</v>
      </c>
      <c r="Q4958">
        <v>6</v>
      </c>
      <c r="R4958" t="s">
        <v>324</v>
      </c>
      <c r="S4958" s="13">
        <v>-7</v>
      </c>
      <c r="T4958">
        <v>7</v>
      </c>
      <c r="U4958">
        <v>52.53</v>
      </c>
      <c r="V4958">
        <v>52.53</v>
      </c>
      <c r="W4958">
        <v>8167</v>
      </c>
    </row>
    <row r="4959" spans="1:23" x14ac:dyDescent="0.5">
      <c r="A4959" t="s">
        <v>226</v>
      </c>
      <c r="B4959" t="s">
        <v>279</v>
      </c>
      <c r="C4959" t="s">
        <v>36</v>
      </c>
      <c r="D4959" t="s">
        <v>81</v>
      </c>
      <c r="E4959">
        <v>126.072</v>
      </c>
      <c r="F4959">
        <v>3</v>
      </c>
      <c r="G4959">
        <v>5.8599999999999994</v>
      </c>
      <c r="H4959">
        <v>6.8599999999999994</v>
      </c>
      <c r="I4959">
        <v>3</v>
      </c>
      <c r="J4959" s="13">
        <v>40173</v>
      </c>
      <c r="K4959" s="13">
        <v>40184</v>
      </c>
      <c r="L4959" t="s">
        <v>315</v>
      </c>
      <c r="M4959">
        <v>15.719999999999999</v>
      </c>
      <c r="N4959">
        <v>110.352</v>
      </c>
      <c r="O4959" t="s">
        <v>192</v>
      </c>
      <c r="P4959" t="s">
        <v>308</v>
      </c>
      <c r="Q4959">
        <v>12</v>
      </c>
      <c r="R4959" t="s">
        <v>309</v>
      </c>
      <c r="S4959" s="13">
        <v>-11</v>
      </c>
      <c r="T4959">
        <v>11</v>
      </c>
      <c r="U4959">
        <v>52.53</v>
      </c>
      <c r="V4959">
        <v>52.53</v>
      </c>
      <c r="W4959">
        <v>8167</v>
      </c>
    </row>
    <row r="4960" spans="1:23" x14ac:dyDescent="0.5">
      <c r="A4960" t="s">
        <v>225</v>
      </c>
      <c r="B4960" t="s">
        <v>279</v>
      </c>
      <c r="C4960" t="s">
        <v>36</v>
      </c>
      <c r="D4960" t="s">
        <v>81</v>
      </c>
      <c r="E4960">
        <v>126.072</v>
      </c>
      <c r="F4960">
        <v>3</v>
      </c>
      <c r="G4960">
        <v>7.68</v>
      </c>
      <c r="H4960">
        <v>5.68</v>
      </c>
      <c r="I4960">
        <v>3</v>
      </c>
      <c r="J4960" s="13">
        <v>40087</v>
      </c>
      <c r="K4960" s="13">
        <v>42397</v>
      </c>
      <c r="L4960" t="s">
        <v>321</v>
      </c>
      <c r="M4960">
        <v>16.36</v>
      </c>
      <c r="N4960">
        <v>109.712</v>
      </c>
      <c r="O4960" t="s">
        <v>192</v>
      </c>
      <c r="P4960" t="s">
        <v>308</v>
      </c>
      <c r="Q4960">
        <v>10</v>
      </c>
      <c r="R4960" t="s">
        <v>314</v>
      </c>
      <c r="S4960" s="13">
        <v>-2310</v>
      </c>
      <c r="T4960">
        <v>2310</v>
      </c>
      <c r="U4960">
        <v>52.53</v>
      </c>
      <c r="V4960">
        <v>52.53</v>
      </c>
      <c r="W4960">
        <v>8167</v>
      </c>
    </row>
    <row r="4961" spans="1:23" x14ac:dyDescent="0.5">
      <c r="A4961" t="s">
        <v>221</v>
      </c>
      <c r="B4961" t="s">
        <v>279</v>
      </c>
      <c r="C4961" t="s">
        <v>36</v>
      </c>
      <c r="D4961" t="s">
        <v>81</v>
      </c>
      <c r="E4961">
        <v>126.072</v>
      </c>
      <c r="F4961">
        <v>3</v>
      </c>
      <c r="G4961">
        <v>7.75</v>
      </c>
      <c r="H4961">
        <v>3.75</v>
      </c>
      <c r="I4961">
        <v>3</v>
      </c>
      <c r="J4961" s="13">
        <v>40038</v>
      </c>
      <c r="K4961" s="13">
        <v>40057</v>
      </c>
      <c r="L4961" t="s">
        <v>322</v>
      </c>
      <c r="M4961">
        <v>14.5</v>
      </c>
      <c r="N4961">
        <v>111.572</v>
      </c>
      <c r="O4961" t="s">
        <v>192</v>
      </c>
      <c r="P4961" t="s">
        <v>316</v>
      </c>
      <c r="Q4961">
        <v>8</v>
      </c>
      <c r="R4961" t="s">
        <v>319</v>
      </c>
      <c r="S4961" s="13">
        <v>-19</v>
      </c>
      <c r="T4961">
        <v>19</v>
      </c>
      <c r="U4961">
        <v>52.53</v>
      </c>
      <c r="V4961">
        <v>52.53</v>
      </c>
      <c r="W4961">
        <v>8167</v>
      </c>
    </row>
    <row r="4962" spans="1:23" x14ac:dyDescent="0.5">
      <c r="A4962" t="s">
        <v>224</v>
      </c>
      <c r="B4962" t="s">
        <v>279</v>
      </c>
      <c r="C4962" t="s">
        <v>36</v>
      </c>
      <c r="D4962" t="s">
        <v>81</v>
      </c>
      <c r="E4962">
        <v>126.072</v>
      </c>
      <c r="F4962">
        <v>3</v>
      </c>
      <c r="G4962">
        <v>6.2199999999999989</v>
      </c>
      <c r="H4962">
        <v>4.2199999999999989</v>
      </c>
      <c r="I4962">
        <v>3</v>
      </c>
      <c r="J4962" s="13">
        <v>39967</v>
      </c>
      <c r="K4962" s="13">
        <v>39978</v>
      </c>
      <c r="L4962" t="s">
        <v>313</v>
      </c>
      <c r="M4962">
        <v>13.439999999999998</v>
      </c>
      <c r="N4962">
        <v>112.63200000000001</v>
      </c>
      <c r="O4962" t="s">
        <v>192</v>
      </c>
      <c r="P4962" t="s">
        <v>323</v>
      </c>
      <c r="Q4962">
        <v>6</v>
      </c>
      <c r="R4962" t="s">
        <v>324</v>
      </c>
      <c r="S4962" s="13">
        <v>-11</v>
      </c>
      <c r="T4962">
        <v>11</v>
      </c>
      <c r="U4962">
        <v>52.53</v>
      </c>
      <c r="V4962">
        <v>52.53</v>
      </c>
      <c r="W4962">
        <v>8167</v>
      </c>
    </row>
    <row r="4963" spans="1:23" x14ac:dyDescent="0.5">
      <c r="A4963" t="s">
        <v>226</v>
      </c>
      <c r="B4963" t="s">
        <v>279</v>
      </c>
      <c r="C4963" t="s">
        <v>36</v>
      </c>
      <c r="D4963" t="s">
        <v>81</v>
      </c>
      <c r="E4963">
        <v>126.072</v>
      </c>
      <c r="F4963">
        <v>3</v>
      </c>
      <c r="G4963">
        <v>7.2199999999999989</v>
      </c>
      <c r="H4963">
        <v>5.2199999999999989</v>
      </c>
      <c r="I4963">
        <v>3</v>
      </c>
      <c r="J4963" s="13">
        <v>39930</v>
      </c>
      <c r="K4963" s="13">
        <v>39941</v>
      </c>
      <c r="L4963" t="s">
        <v>315</v>
      </c>
      <c r="M4963">
        <v>15.439999999999998</v>
      </c>
      <c r="N4963">
        <v>110.63200000000001</v>
      </c>
      <c r="O4963" t="s">
        <v>192</v>
      </c>
      <c r="P4963" t="s">
        <v>323</v>
      </c>
      <c r="Q4963">
        <v>4</v>
      </c>
      <c r="R4963" t="s">
        <v>326</v>
      </c>
      <c r="S4963" s="13">
        <v>-11</v>
      </c>
      <c r="T4963">
        <v>11</v>
      </c>
      <c r="U4963">
        <v>52.53</v>
      </c>
      <c r="V4963">
        <v>52.53</v>
      </c>
      <c r="W4963">
        <v>8167</v>
      </c>
    </row>
    <row r="4964" spans="1:23" x14ac:dyDescent="0.5">
      <c r="A4964" t="s">
        <v>221</v>
      </c>
      <c r="B4964" t="s">
        <v>279</v>
      </c>
      <c r="C4964" t="s">
        <v>36</v>
      </c>
      <c r="D4964" t="s">
        <v>81</v>
      </c>
      <c r="E4964">
        <v>126.072</v>
      </c>
      <c r="F4964">
        <v>3</v>
      </c>
      <c r="G4964">
        <v>8.1199999999999974</v>
      </c>
      <c r="H4964">
        <v>5.1199999999999974</v>
      </c>
      <c r="I4964">
        <v>3</v>
      </c>
      <c r="J4964" s="13">
        <v>39859</v>
      </c>
      <c r="K4964" s="13">
        <v>39871</v>
      </c>
      <c r="L4964" t="s">
        <v>322</v>
      </c>
      <c r="M4964">
        <v>16.239999999999995</v>
      </c>
      <c r="N4964">
        <v>109.83200000000001</v>
      </c>
      <c r="O4964" t="s">
        <v>192</v>
      </c>
      <c r="P4964" t="s">
        <v>327</v>
      </c>
      <c r="Q4964">
        <v>2</v>
      </c>
      <c r="R4964" t="s">
        <v>329</v>
      </c>
      <c r="S4964" s="13">
        <v>-12</v>
      </c>
      <c r="T4964">
        <v>12</v>
      </c>
      <c r="U4964">
        <v>52.53</v>
      </c>
      <c r="V4964">
        <v>52.53</v>
      </c>
      <c r="W4964">
        <v>8167</v>
      </c>
    </row>
    <row r="4965" spans="1:23" x14ac:dyDescent="0.5">
      <c r="A4965" t="s">
        <v>225</v>
      </c>
      <c r="B4965" t="s">
        <v>279</v>
      </c>
      <c r="C4965" t="s">
        <v>36</v>
      </c>
      <c r="D4965" t="s">
        <v>81</v>
      </c>
      <c r="E4965">
        <v>126.072</v>
      </c>
      <c r="F4965">
        <v>3</v>
      </c>
      <c r="G4965">
        <v>8.89</v>
      </c>
      <c r="H4965">
        <v>4.8900000000000006</v>
      </c>
      <c r="I4965">
        <v>3</v>
      </c>
      <c r="J4965" s="13">
        <v>39788</v>
      </c>
      <c r="K4965" s="13">
        <v>39800</v>
      </c>
      <c r="L4965" t="s">
        <v>321</v>
      </c>
      <c r="M4965">
        <v>16.78</v>
      </c>
      <c r="N4965">
        <v>109.292</v>
      </c>
      <c r="O4965" t="s">
        <v>191</v>
      </c>
      <c r="P4965" t="s">
        <v>308</v>
      </c>
      <c r="Q4965">
        <v>12</v>
      </c>
      <c r="R4965" t="s">
        <v>309</v>
      </c>
      <c r="S4965" s="13">
        <v>-12</v>
      </c>
      <c r="T4965">
        <v>12</v>
      </c>
      <c r="U4965">
        <v>52.53</v>
      </c>
      <c r="V4965">
        <v>52.53</v>
      </c>
      <c r="W4965">
        <v>8167</v>
      </c>
    </row>
    <row r="4966" spans="1:23" x14ac:dyDescent="0.5">
      <c r="A4966" t="s">
        <v>220</v>
      </c>
      <c r="B4966" t="s">
        <v>279</v>
      </c>
      <c r="C4966" t="s">
        <v>36</v>
      </c>
      <c r="D4966" t="s">
        <v>81</v>
      </c>
      <c r="E4966">
        <v>126.072</v>
      </c>
      <c r="F4966">
        <v>3</v>
      </c>
      <c r="G4966">
        <v>10</v>
      </c>
      <c r="H4966">
        <v>4</v>
      </c>
      <c r="I4966">
        <v>3</v>
      </c>
      <c r="J4966" s="13">
        <v>39773</v>
      </c>
      <c r="K4966" s="13">
        <v>39792</v>
      </c>
      <c r="L4966" t="s">
        <v>318</v>
      </c>
      <c r="M4966">
        <v>17</v>
      </c>
      <c r="N4966">
        <v>109.072</v>
      </c>
      <c r="O4966" t="s">
        <v>191</v>
      </c>
      <c r="P4966" t="s">
        <v>308</v>
      </c>
      <c r="Q4966">
        <v>11</v>
      </c>
      <c r="R4966" t="s">
        <v>312</v>
      </c>
      <c r="S4966" s="13">
        <v>-19</v>
      </c>
      <c r="T4966">
        <v>19</v>
      </c>
      <c r="U4966">
        <v>52.53</v>
      </c>
      <c r="V4966">
        <v>52.53</v>
      </c>
      <c r="W4966">
        <v>8167</v>
      </c>
    </row>
    <row r="4967" spans="1:23" x14ac:dyDescent="0.5">
      <c r="A4967" t="s">
        <v>225</v>
      </c>
      <c r="B4967" t="s">
        <v>279</v>
      </c>
      <c r="C4967" t="s">
        <v>36</v>
      </c>
      <c r="D4967" t="s">
        <v>81</v>
      </c>
      <c r="E4967">
        <v>126.072</v>
      </c>
      <c r="F4967">
        <v>3</v>
      </c>
      <c r="G4967">
        <v>8.4500000000000028</v>
      </c>
      <c r="H4967">
        <v>3.4500000000000028</v>
      </c>
      <c r="I4967">
        <v>3</v>
      </c>
      <c r="J4967" s="13">
        <v>39760</v>
      </c>
      <c r="K4967" s="13">
        <v>39780</v>
      </c>
      <c r="L4967" t="s">
        <v>321</v>
      </c>
      <c r="M4967">
        <v>14.900000000000006</v>
      </c>
      <c r="N4967">
        <v>111.172</v>
      </c>
      <c r="O4967" t="s">
        <v>191</v>
      </c>
      <c r="P4967" t="s">
        <v>308</v>
      </c>
      <c r="Q4967">
        <v>11</v>
      </c>
      <c r="R4967" t="s">
        <v>312</v>
      </c>
      <c r="S4967" s="13">
        <v>-20</v>
      </c>
      <c r="T4967">
        <v>20</v>
      </c>
      <c r="U4967">
        <v>52.53</v>
      </c>
      <c r="V4967">
        <v>52.53</v>
      </c>
      <c r="W4967">
        <v>8167</v>
      </c>
    </row>
    <row r="4968" spans="1:23" x14ac:dyDescent="0.5">
      <c r="A4968" t="s">
        <v>228</v>
      </c>
      <c r="B4968" t="s">
        <v>279</v>
      </c>
      <c r="C4968" t="s">
        <v>36</v>
      </c>
      <c r="D4968" t="s">
        <v>81</v>
      </c>
      <c r="E4968">
        <v>126.072</v>
      </c>
      <c r="F4968">
        <v>3</v>
      </c>
      <c r="G4968">
        <v>6.3599999999999994</v>
      </c>
      <c r="H4968">
        <v>3.3599999999999994</v>
      </c>
      <c r="I4968">
        <v>3</v>
      </c>
      <c r="J4968" s="13">
        <v>39492</v>
      </c>
      <c r="K4968" s="13">
        <v>39501</v>
      </c>
      <c r="L4968" t="s">
        <v>310</v>
      </c>
      <c r="M4968">
        <v>12.719999999999999</v>
      </c>
      <c r="N4968">
        <v>113.352</v>
      </c>
      <c r="O4968" t="s">
        <v>191</v>
      </c>
      <c r="P4968" t="s">
        <v>327</v>
      </c>
      <c r="Q4968">
        <v>2</v>
      </c>
      <c r="R4968" t="s">
        <v>329</v>
      </c>
      <c r="S4968" s="13">
        <v>-9</v>
      </c>
      <c r="T4968">
        <v>9</v>
      </c>
      <c r="U4968">
        <v>52.53</v>
      </c>
      <c r="V4968">
        <v>52.53</v>
      </c>
      <c r="W4968">
        <v>8167</v>
      </c>
    </row>
    <row r="4969" spans="1:23" x14ac:dyDescent="0.5">
      <c r="A4969" t="s">
        <v>225</v>
      </c>
      <c r="B4969" t="s">
        <v>279</v>
      </c>
      <c r="C4969" t="s">
        <v>36</v>
      </c>
      <c r="D4969" t="s">
        <v>81</v>
      </c>
      <c r="E4969">
        <v>126.072</v>
      </c>
      <c r="F4969">
        <v>3</v>
      </c>
      <c r="G4969">
        <v>6.25</v>
      </c>
      <c r="H4969">
        <v>4.25</v>
      </c>
      <c r="I4969">
        <v>3</v>
      </c>
      <c r="J4969" s="13">
        <v>39484</v>
      </c>
      <c r="K4969" s="13">
        <v>39494</v>
      </c>
      <c r="L4969" t="s">
        <v>321</v>
      </c>
      <c r="M4969">
        <v>13.5</v>
      </c>
      <c r="N4969">
        <v>112.572</v>
      </c>
      <c r="O4969" t="s">
        <v>191</v>
      </c>
      <c r="P4969" t="s">
        <v>327</v>
      </c>
      <c r="Q4969">
        <v>2</v>
      </c>
      <c r="R4969" t="s">
        <v>329</v>
      </c>
      <c r="S4969" s="13">
        <v>-10</v>
      </c>
      <c r="T4969">
        <v>10</v>
      </c>
      <c r="U4969">
        <v>52.53</v>
      </c>
      <c r="V4969">
        <v>52.53</v>
      </c>
      <c r="W4969">
        <v>8167</v>
      </c>
    </row>
    <row r="4970" spans="1:23" x14ac:dyDescent="0.5">
      <c r="A4970" t="s">
        <v>221</v>
      </c>
      <c r="B4970" t="s">
        <v>279</v>
      </c>
      <c r="C4970" t="s">
        <v>36</v>
      </c>
      <c r="D4970" t="s">
        <v>81</v>
      </c>
      <c r="E4970">
        <v>126.072</v>
      </c>
      <c r="F4970">
        <v>3</v>
      </c>
      <c r="G4970">
        <v>7.6499999999999986</v>
      </c>
      <c r="H4970">
        <v>6.6499999999999986</v>
      </c>
      <c r="I4970">
        <v>3</v>
      </c>
      <c r="J4970" s="13">
        <v>39295</v>
      </c>
      <c r="K4970" s="13">
        <v>39309</v>
      </c>
      <c r="L4970" t="s">
        <v>322</v>
      </c>
      <c r="M4970">
        <v>17.299999999999997</v>
      </c>
      <c r="N4970">
        <v>108.77200000000001</v>
      </c>
      <c r="O4970" t="s">
        <v>190</v>
      </c>
      <c r="P4970" t="s">
        <v>316</v>
      </c>
      <c r="Q4970">
        <v>8</v>
      </c>
      <c r="R4970" t="s">
        <v>319</v>
      </c>
      <c r="S4970" s="13">
        <v>-14</v>
      </c>
      <c r="T4970">
        <v>14</v>
      </c>
      <c r="U4970">
        <v>52.53</v>
      </c>
      <c r="V4970">
        <v>52.53</v>
      </c>
      <c r="W4970">
        <v>8167</v>
      </c>
    </row>
    <row r="4971" spans="1:23" x14ac:dyDescent="0.5">
      <c r="A4971" t="s">
        <v>226</v>
      </c>
      <c r="B4971" t="s">
        <v>279</v>
      </c>
      <c r="C4971" t="s">
        <v>36</v>
      </c>
      <c r="D4971" t="s">
        <v>81</v>
      </c>
      <c r="E4971">
        <v>126.072</v>
      </c>
      <c r="F4971">
        <v>3</v>
      </c>
      <c r="G4971">
        <v>7.1000000000000014</v>
      </c>
      <c r="H4971">
        <v>5.1000000000000014</v>
      </c>
      <c r="I4971">
        <v>3</v>
      </c>
      <c r="J4971" s="13">
        <v>39268</v>
      </c>
      <c r="K4971" s="13">
        <v>39286</v>
      </c>
      <c r="L4971" t="s">
        <v>315</v>
      </c>
      <c r="M4971">
        <v>15.200000000000003</v>
      </c>
      <c r="N4971">
        <v>110.872</v>
      </c>
      <c r="O4971" t="s">
        <v>190</v>
      </c>
      <c r="P4971" t="s">
        <v>316</v>
      </c>
      <c r="Q4971">
        <v>7</v>
      </c>
      <c r="R4971" t="s">
        <v>320</v>
      </c>
      <c r="S4971" s="13">
        <v>-18</v>
      </c>
      <c r="T4971">
        <v>18</v>
      </c>
      <c r="U4971">
        <v>52.53</v>
      </c>
      <c r="V4971">
        <v>52.53</v>
      </c>
      <c r="W4971">
        <v>8167</v>
      </c>
    </row>
    <row r="4972" spans="1:23" x14ac:dyDescent="0.5">
      <c r="A4972" t="s">
        <v>220</v>
      </c>
      <c r="B4972" t="s">
        <v>279</v>
      </c>
      <c r="C4972" t="s">
        <v>36</v>
      </c>
      <c r="D4972" t="s">
        <v>81</v>
      </c>
      <c r="E4972">
        <v>126.072</v>
      </c>
      <c r="F4972">
        <v>3</v>
      </c>
      <c r="G4972">
        <v>7.2000000000000028</v>
      </c>
      <c r="H4972">
        <v>4.2000000000000028</v>
      </c>
      <c r="I4972">
        <v>3</v>
      </c>
      <c r="J4972" s="13">
        <v>39140</v>
      </c>
      <c r="K4972" s="13">
        <v>39149</v>
      </c>
      <c r="L4972" t="s">
        <v>318</v>
      </c>
      <c r="M4972">
        <v>14.400000000000006</v>
      </c>
      <c r="N4972">
        <v>111.672</v>
      </c>
      <c r="O4972" t="s">
        <v>190</v>
      </c>
      <c r="P4972" t="s">
        <v>327</v>
      </c>
      <c r="Q4972">
        <v>2</v>
      </c>
      <c r="R4972" t="s">
        <v>329</v>
      </c>
      <c r="S4972" s="13">
        <v>-9</v>
      </c>
      <c r="T4972">
        <v>9</v>
      </c>
      <c r="U4972">
        <v>52.53</v>
      </c>
      <c r="V4972">
        <v>52.53</v>
      </c>
      <c r="W4972">
        <v>8167</v>
      </c>
    </row>
    <row r="4973" spans="1:23" x14ac:dyDescent="0.5">
      <c r="A4973" t="s">
        <v>222</v>
      </c>
      <c r="B4973" t="s">
        <v>279</v>
      </c>
      <c r="C4973" t="s">
        <v>36</v>
      </c>
      <c r="D4973" t="s">
        <v>81</v>
      </c>
      <c r="E4973">
        <v>126.072</v>
      </c>
      <c r="F4973">
        <v>3</v>
      </c>
      <c r="G4973">
        <v>9.73</v>
      </c>
      <c r="H4973">
        <v>6.73</v>
      </c>
      <c r="I4973">
        <v>3</v>
      </c>
      <c r="J4973" s="13">
        <v>39138</v>
      </c>
      <c r="K4973" s="13">
        <v>39157</v>
      </c>
      <c r="L4973" t="s">
        <v>331</v>
      </c>
      <c r="M4973">
        <v>19.46</v>
      </c>
      <c r="N4973">
        <v>106.61199999999999</v>
      </c>
      <c r="O4973" t="s">
        <v>190</v>
      </c>
      <c r="P4973" t="s">
        <v>327</v>
      </c>
      <c r="Q4973">
        <v>2</v>
      </c>
      <c r="R4973" t="s">
        <v>329</v>
      </c>
      <c r="S4973" s="13">
        <v>-19</v>
      </c>
      <c r="T4973">
        <v>19</v>
      </c>
      <c r="U4973">
        <v>52.53</v>
      </c>
      <c r="V4973">
        <v>52.53</v>
      </c>
      <c r="W4973">
        <v>8167</v>
      </c>
    </row>
    <row r="4974" spans="1:23" x14ac:dyDescent="0.5">
      <c r="A4974" t="s">
        <v>227</v>
      </c>
      <c r="B4974" t="s">
        <v>279</v>
      </c>
      <c r="C4974" t="s">
        <v>36</v>
      </c>
      <c r="D4974" t="s">
        <v>81</v>
      </c>
      <c r="E4974">
        <v>126.072</v>
      </c>
      <c r="F4974">
        <v>3</v>
      </c>
      <c r="G4974">
        <v>9.2199999999999989</v>
      </c>
      <c r="H4974">
        <v>6.2199999999999989</v>
      </c>
      <c r="I4974">
        <v>3</v>
      </c>
      <c r="J4974" s="13">
        <v>39128</v>
      </c>
      <c r="K4974" s="13">
        <v>39135</v>
      </c>
      <c r="L4974" t="s">
        <v>311</v>
      </c>
      <c r="M4974">
        <v>18.439999999999998</v>
      </c>
      <c r="N4974">
        <v>107.63200000000001</v>
      </c>
      <c r="O4974" t="s">
        <v>190</v>
      </c>
      <c r="P4974" t="s">
        <v>327</v>
      </c>
      <c r="Q4974">
        <v>2</v>
      </c>
      <c r="R4974" t="s">
        <v>329</v>
      </c>
      <c r="S4974" s="13">
        <v>-7</v>
      </c>
      <c r="T4974">
        <v>7</v>
      </c>
      <c r="U4974">
        <v>52.53</v>
      </c>
      <c r="V4974">
        <v>52.53</v>
      </c>
      <c r="W4974">
        <v>8167</v>
      </c>
    </row>
    <row r="4975" spans="1:23" x14ac:dyDescent="0.5">
      <c r="A4975" t="s">
        <v>224</v>
      </c>
      <c r="B4975" t="s">
        <v>279</v>
      </c>
      <c r="C4975" t="s">
        <v>36</v>
      </c>
      <c r="D4975" t="s">
        <v>81</v>
      </c>
      <c r="E4975">
        <v>126.072</v>
      </c>
      <c r="F4975">
        <v>3</v>
      </c>
      <c r="G4975">
        <v>7.990000000000002</v>
      </c>
      <c r="H4975">
        <v>4.990000000000002</v>
      </c>
      <c r="I4975">
        <v>3</v>
      </c>
      <c r="J4975" s="13">
        <v>38985</v>
      </c>
      <c r="K4975" s="13">
        <v>39003</v>
      </c>
      <c r="L4975" t="s">
        <v>313</v>
      </c>
      <c r="M4975">
        <v>15.980000000000004</v>
      </c>
      <c r="N4975">
        <v>110.092</v>
      </c>
      <c r="O4975" t="s">
        <v>189</v>
      </c>
      <c r="P4975" t="s">
        <v>316</v>
      </c>
      <c r="Q4975">
        <v>9</v>
      </c>
      <c r="R4975" t="s">
        <v>317</v>
      </c>
      <c r="S4975" s="13">
        <v>-18</v>
      </c>
      <c r="T4975">
        <v>18</v>
      </c>
      <c r="U4975">
        <v>52.53</v>
      </c>
      <c r="V4975">
        <v>52.53</v>
      </c>
      <c r="W4975">
        <v>8167</v>
      </c>
    </row>
    <row r="4976" spans="1:23" x14ac:dyDescent="0.5">
      <c r="A4976" t="s">
        <v>223</v>
      </c>
      <c r="B4976" t="s">
        <v>279</v>
      </c>
      <c r="C4976" t="s">
        <v>36</v>
      </c>
      <c r="D4976" t="s">
        <v>81</v>
      </c>
      <c r="E4976">
        <v>126.072</v>
      </c>
      <c r="F4976">
        <v>3</v>
      </c>
      <c r="G4976">
        <v>8.84</v>
      </c>
      <c r="H4976">
        <v>5.84</v>
      </c>
      <c r="I4976">
        <v>3</v>
      </c>
      <c r="J4976" s="13">
        <v>38976</v>
      </c>
      <c r="K4976" s="13">
        <v>38991</v>
      </c>
      <c r="L4976" t="s">
        <v>307</v>
      </c>
      <c r="M4976">
        <v>17.68</v>
      </c>
      <c r="N4976">
        <v>108.392</v>
      </c>
      <c r="O4976" t="s">
        <v>189</v>
      </c>
      <c r="P4976" t="s">
        <v>316</v>
      </c>
      <c r="Q4976">
        <v>9</v>
      </c>
      <c r="R4976" t="s">
        <v>317</v>
      </c>
      <c r="S4976" s="13">
        <v>-15</v>
      </c>
      <c r="T4976">
        <v>15</v>
      </c>
      <c r="U4976">
        <v>52.53</v>
      </c>
      <c r="V4976">
        <v>52.53</v>
      </c>
      <c r="W4976">
        <v>8167</v>
      </c>
    </row>
    <row r="4977" spans="1:23" x14ac:dyDescent="0.5">
      <c r="A4977" t="s">
        <v>223</v>
      </c>
      <c r="B4977" t="s">
        <v>279</v>
      </c>
      <c r="C4977" t="s">
        <v>36</v>
      </c>
      <c r="D4977" t="s">
        <v>81</v>
      </c>
      <c r="E4977">
        <v>126.072</v>
      </c>
      <c r="F4977">
        <v>3</v>
      </c>
      <c r="G4977">
        <v>9.9899999999999984</v>
      </c>
      <c r="H4977">
        <v>3.9899999999999984</v>
      </c>
      <c r="I4977">
        <v>3</v>
      </c>
      <c r="J4977" s="13">
        <v>38303</v>
      </c>
      <c r="K4977" s="13">
        <v>38319</v>
      </c>
      <c r="L4977" t="s">
        <v>307</v>
      </c>
      <c r="M4977">
        <v>16.979999999999997</v>
      </c>
      <c r="N4977">
        <v>109.09200000000001</v>
      </c>
      <c r="O4977" t="s">
        <v>188</v>
      </c>
      <c r="P4977" t="s">
        <v>308</v>
      </c>
      <c r="Q4977">
        <v>11</v>
      </c>
      <c r="R4977" t="s">
        <v>312</v>
      </c>
      <c r="S4977" s="13">
        <v>-16</v>
      </c>
      <c r="T4977">
        <v>16</v>
      </c>
      <c r="U4977">
        <v>52.53</v>
      </c>
      <c r="V4977">
        <v>52.53</v>
      </c>
      <c r="W4977">
        <v>8167</v>
      </c>
    </row>
    <row r="4978" spans="1:23" x14ac:dyDescent="0.5">
      <c r="A4978" t="s">
        <v>228</v>
      </c>
      <c r="B4978" t="s">
        <v>279</v>
      </c>
      <c r="C4978" t="s">
        <v>36</v>
      </c>
      <c r="D4978" t="s">
        <v>81</v>
      </c>
      <c r="E4978">
        <v>126.072</v>
      </c>
      <c r="F4978">
        <v>3</v>
      </c>
      <c r="G4978">
        <v>9.5499999999999972</v>
      </c>
      <c r="H4978">
        <v>6.5499999999999972</v>
      </c>
      <c r="I4978">
        <v>3</v>
      </c>
      <c r="J4978" s="13">
        <v>38249</v>
      </c>
      <c r="K4978" s="13">
        <v>38257</v>
      </c>
      <c r="L4978" t="s">
        <v>310</v>
      </c>
      <c r="M4978">
        <v>19.099999999999994</v>
      </c>
      <c r="N4978">
        <v>106.97200000000001</v>
      </c>
      <c r="O4978" t="s">
        <v>188</v>
      </c>
      <c r="P4978" t="s">
        <v>316</v>
      </c>
      <c r="Q4978">
        <v>9</v>
      </c>
      <c r="R4978" t="s">
        <v>317</v>
      </c>
      <c r="S4978" s="13">
        <v>-8</v>
      </c>
      <c r="T4978">
        <v>8</v>
      </c>
      <c r="U4978">
        <v>52.53</v>
      </c>
      <c r="V4978">
        <v>52.53</v>
      </c>
      <c r="W4978">
        <v>8167</v>
      </c>
    </row>
    <row r="4979" spans="1:23" x14ac:dyDescent="0.5">
      <c r="A4979" t="s">
        <v>221</v>
      </c>
      <c r="B4979" t="s">
        <v>279</v>
      </c>
      <c r="C4979" t="s">
        <v>36</v>
      </c>
      <c r="D4979" t="s">
        <v>81</v>
      </c>
      <c r="E4979">
        <v>126.072</v>
      </c>
      <c r="F4979">
        <v>3</v>
      </c>
      <c r="G4979">
        <v>6.2000000000000028</v>
      </c>
      <c r="H4979">
        <v>6.2000000000000028</v>
      </c>
      <c r="I4979">
        <v>3</v>
      </c>
      <c r="J4979" s="13">
        <v>38203</v>
      </c>
      <c r="K4979" s="13">
        <v>38211</v>
      </c>
      <c r="L4979" t="s">
        <v>322</v>
      </c>
      <c r="M4979">
        <v>15.400000000000006</v>
      </c>
      <c r="N4979">
        <v>110.672</v>
      </c>
      <c r="O4979" t="s">
        <v>188</v>
      </c>
      <c r="P4979" t="s">
        <v>316</v>
      </c>
      <c r="Q4979">
        <v>8</v>
      </c>
      <c r="R4979" t="s">
        <v>319</v>
      </c>
      <c r="S4979" s="13">
        <v>-8</v>
      </c>
      <c r="T4979">
        <v>8</v>
      </c>
      <c r="U4979">
        <v>52.53</v>
      </c>
      <c r="V4979">
        <v>52.53</v>
      </c>
      <c r="W4979">
        <v>8167</v>
      </c>
    </row>
    <row r="4980" spans="1:23" x14ac:dyDescent="0.5">
      <c r="A4980" t="s">
        <v>228</v>
      </c>
      <c r="B4980" t="s">
        <v>279</v>
      </c>
      <c r="C4980" t="s">
        <v>36</v>
      </c>
      <c r="D4980" t="s">
        <v>81</v>
      </c>
      <c r="E4980">
        <v>126.072</v>
      </c>
      <c r="F4980">
        <v>3</v>
      </c>
      <c r="G4980">
        <v>7</v>
      </c>
      <c r="H4980">
        <v>7</v>
      </c>
      <c r="I4980">
        <v>3</v>
      </c>
      <c r="J4980" s="13">
        <v>38079</v>
      </c>
      <c r="K4980" s="13">
        <v>38088</v>
      </c>
      <c r="L4980" t="s">
        <v>310</v>
      </c>
      <c r="M4980">
        <v>17</v>
      </c>
      <c r="N4980">
        <v>109.072</v>
      </c>
      <c r="O4980" t="s">
        <v>188</v>
      </c>
      <c r="P4980" t="s">
        <v>323</v>
      </c>
      <c r="Q4980">
        <v>4</v>
      </c>
      <c r="R4980" t="s">
        <v>326</v>
      </c>
      <c r="S4980" s="13">
        <v>-9</v>
      </c>
      <c r="T4980">
        <v>9</v>
      </c>
      <c r="U4980">
        <v>52.53</v>
      </c>
      <c r="V4980">
        <v>52.53</v>
      </c>
      <c r="W4980">
        <v>8167</v>
      </c>
    </row>
    <row r="4981" spans="1:23" x14ac:dyDescent="0.5">
      <c r="A4981" t="s">
        <v>225</v>
      </c>
      <c r="B4981" t="s">
        <v>279</v>
      </c>
      <c r="C4981" t="s">
        <v>36</v>
      </c>
      <c r="D4981" t="s">
        <v>81</v>
      </c>
      <c r="E4981">
        <v>126.072</v>
      </c>
      <c r="F4981">
        <v>3</v>
      </c>
      <c r="G4981">
        <v>10</v>
      </c>
      <c r="H4981">
        <v>5</v>
      </c>
      <c r="I4981">
        <v>3</v>
      </c>
      <c r="J4981" s="13">
        <v>38033</v>
      </c>
      <c r="K4981" s="13">
        <v>38048</v>
      </c>
      <c r="L4981" t="s">
        <v>321</v>
      </c>
      <c r="M4981">
        <v>18</v>
      </c>
      <c r="N4981">
        <v>108.072</v>
      </c>
      <c r="O4981" t="s">
        <v>188</v>
      </c>
      <c r="P4981" t="s">
        <v>327</v>
      </c>
      <c r="Q4981">
        <v>2</v>
      </c>
      <c r="R4981" t="s">
        <v>329</v>
      </c>
      <c r="S4981" s="13">
        <v>-15</v>
      </c>
      <c r="T4981">
        <v>15</v>
      </c>
      <c r="U4981">
        <v>52.53</v>
      </c>
      <c r="V4981">
        <v>52.53</v>
      </c>
      <c r="W4981">
        <v>8167</v>
      </c>
    </row>
    <row r="4982" spans="1:23" x14ac:dyDescent="0.5">
      <c r="A4982" t="s">
        <v>225</v>
      </c>
      <c r="B4982" t="s">
        <v>279</v>
      </c>
      <c r="C4982" t="s">
        <v>36</v>
      </c>
      <c r="D4982" t="s">
        <v>81</v>
      </c>
      <c r="E4982">
        <v>126.072</v>
      </c>
      <c r="F4982">
        <v>3</v>
      </c>
      <c r="G4982">
        <v>7.84</v>
      </c>
      <c r="H4982">
        <v>4.84</v>
      </c>
      <c r="I4982">
        <v>3</v>
      </c>
      <c r="J4982" s="13">
        <v>38024</v>
      </c>
      <c r="K4982" s="13">
        <v>38041</v>
      </c>
      <c r="L4982" t="s">
        <v>321</v>
      </c>
      <c r="M4982">
        <v>15.68</v>
      </c>
      <c r="N4982">
        <v>110.392</v>
      </c>
      <c r="O4982" t="s">
        <v>188</v>
      </c>
      <c r="P4982" t="s">
        <v>327</v>
      </c>
      <c r="Q4982">
        <v>2</v>
      </c>
      <c r="R4982" t="s">
        <v>329</v>
      </c>
      <c r="S4982" s="13">
        <v>-17</v>
      </c>
      <c r="T4982">
        <v>17</v>
      </c>
      <c r="U4982">
        <v>52.53</v>
      </c>
      <c r="V4982">
        <v>52.53</v>
      </c>
      <c r="W4982">
        <v>8167</v>
      </c>
    </row>
    <row r="4983" spans="1:23" x14ac:dyDescent="0.5">
      <c r="A4983" t="s">
        <v>224</v>
      </c>
      <c r="B4983" t="s">
        <v>279</v>
      </c>
      <c r="C4983" t="s">
        <v>36</v>
      </c>
      <c r="D4983" t="s">
        <v>81</v>
      </c>
      <c r="E4983">
        <v>126.072</v>
      </c>
      <c r="F4983">
        <v>3</v>
      </c>
      <c r="G4983">
        <v>9.5799999999999983</v>
      </c>
      <c r="H4983">
        <v>6.5799999999999983</v>
      </c>
      <c r="I4983">
        <v>3</v>
      </c>
      <c r="J4983" s="13">
        <v>38009</v>
      </c>
      <c r="K4983" s="13">
        <v>38019</v>
      </c>
      <c r="L4983" t="s">
        <v>313</v>
      </c>
      <c r="M4983">
        <v>19.159999999999997</v>
      </c>
      <c r="N4983">
        <v>106.91200000000001</v>
      </c>
      <c r="O4983" t="s">
        <v>188</v>
      </c>
      <c r="P4983" t="s">
        <v>327</v>
      </c>
      <c r="Q4983">
        <v>1</v>
      </c>
      <c r="R4983" t="s">
        <v>330</v>
      </c>
      <c r="S4983" s="13">
        <v>-10</v>
      </c>
      <c r="T4983">
        <v>10</v>
      </c>
      <c r="U4983">
        <v>52.53</v>
      </c>
      <c r="V4983">
        <v>52.53</v>
      </c>
      <c r="W4983">
        <v>8167</v>
      </c>
    </row>
    <row r="4984" spans="1:23" x14ac:dyDescent="0.5">
      <c r="A4984" t="s">
        <v>227</v>
      </c>
      <c r="B4984" t="s">
        <v>279</v>
      </c>
      <c r="C4984" t="s">
        <v>36</v>
      </c>
      <c r="D4984" t="s">
        <v>81</v>
      </c>
      <c r="E4984">
        <v>126.072</v>
      </c>
      <c r="F4984">
        <v>3</v>
      </c>
      <c r="G4984">
        <v>5.75</v>
      </c>
      <c r="H4984">
        <v>3.75</v>
      </c>
      <c r="I4984">
        <v>3</v>
      </c>
      <c r="J4984" s="13">
        <v>37993</v>
      </c>
      <c r="K4984" s="13">
        <v>38011</v>
      </c>
      <c r="L4984" t="s">
        <v>311</v>
      </c>
      <c r="M4984">
        <v>12.5</v>
      </c>
      <c r="N4984">
        <v>113.572</v>
      </c>
      <c r="O4984" t="s">
        <v>188</v>
      </c>
      <c r="P4984" t="s">
        <v>327</v>
      </c>
      <c r="Q4984">
        <v>1</v>
      </c>
      <c r="R4984" t="s">
        <v>330</v>
      </c>
      <c r="S4984" s="13">
        <v>-18</v>
      </c>
      <c r="T4984">
        <v>18</v>
      </c>
      <c r="U4984">
        <v>52.53</v>
      </c>
      <c r="V4984">
        <v>52.53</v>
      </c>
      <c r="W4984">
        <v>8167</v>
      </c>
    </row>
    <row r="4985" spans="1:23" x14ac:dyDescent="0.5">
      <c r="A4985" t="s">
        <v>221</v>
      </c>
      <c r="B4985" t="s">
        <v>279</v>
      </c>
      <c r="C4985" t="s">
        <v>36</v>
      </c>
      <c r="D4985" t="s">
        <v>81</v>
      </c>
      <c r="E4985">
        <v>126.072</v>
      </c>
      <c r="F4985">
        <v>3</v>
      </c>
      <c r="G4985">
        <v>7.4500000000000028</v>
      </c>
      <c r="H4985">
        <v>3.4500000000000028</v>
      </c>
      <c r="I4985">
        <v>3</v>
      </c>
      <c r="J4985" s="13">
        <v>37928</v>
      </c>
      <c r="K4985" s="13">
        <v>37947</v>
      </c>
      <c r="L4985" t="s">
        <v>322</v>
      </c>
      <c r="M4985">
        <v>13.900000000000006</v>
      </c>
      <c r="N4985">
        <v>112.172</v>
      </c>
      <c r="O4985" t="s">
        <v>187</v>
      </c>
      <c r="P4985" t="s">
        <v>308</v>
      </c>
      <c r="Q4985">
        <v>11</v>
      </c>
      <c r="R4985" t="s">
        <v>312</v>
      </c>
      <c r="S4985" s="13">
        <v>-19</v>
      </c>
      <c r="T4985">
        <v>19</v>
      </c>
      <c r="U4985">
        <v>52.53</v>
      </c>
      <c r="V4985">
        <v>52.53</v>
      </c>
      <c r="W4985">
        <v>8167</v>
      </c>
    </row>
    <row r="4986" spans="1:23" x14ac:dyDescent="0.5">
      <c r="A4986" t="s">
        <v>222</v>
      </c>
      <c r="B4986" t="s">
        <v>279</v>
      </c>
      <c r="C4986" t="s">
        <v>36</v>
      </c>
      <c r="D4986" t="s">
        <v>81</v>
      </c>
      <c r="E4986">
        <v>126.072</v>
      </c>
      <c r="F4986">
        <v>3</v>
      </c>
      <c r="G4986">
        <v>7.68</v>
      </c>
      <c r="H4986">
        <v>4.68</v>
      </c>
      <c r="I4986">
        <v>3</v>
      </c>
      <c r="J4986" s="13">
        <v>37907</v>
      </c>
      <c r="K4986" s="13">
        <v>37924</v>
      </c>
      <c r="L4986" t="s">
        <v>331</v>
      </c>
      <c r="M4986">
        <v>15.36</v>
      </c>
      <c r="N4986">
        <v>110.712</v>
      </c>
      <c r="O4986" t="s">
        <v>187</v>
      </c>
      <c r="P4986" t="s">
        <v>308</v>
      </c>
      <c r="Q4986">
        <v>10</v>
      </c>
      <c r="R4986" t="s">
        <v>314</v>
      </c>
      <c r="S4986" s="13">
        <v>-17</v>
      </c>
      <c r="T4986">
        <v>17</v>
      </c>
      <c r="U4986">
        <v>52.53</v>
      </c>
      <c r="V4986">
        <v>52.53</v>
      </c>
      <c r="W4986">
        <v>8167</v>
      </c>
    </row>
    <row r="4987" spans="1:23" x14ac:dyDescent="0.5">
      <c r="A4987" t="s">
        <v>227</v>
      </c>
      <c r="B4987" t="s">
        <v>279</v>
      </c>
      <c r="C4987" t="s">
        <v>36</v>
      </c>
      <c r="D4987" t="s">
        <v>81</v>
      </c>
      <c r="E4987">
        <v>126.072</v>
      </c>
      <c r="F4987">
        <v>3</v>
      </c>
      <c r="G4987">
        <v>7.4500000000000028</v>
      </c>
      <c r="H4987">
        <v>5.4500000000000028</v>
      </c>
      <c r="I4987">
        <v>3</v>
      </c>
      <c r="J4987" s="13">
        <v>37816</v>
      </c>
      <c r="K4987" s="13">
        <v>37830</v>
      </c>
      <c r="L4987" t="s">
        <v>311</v>
      </c>
      <c r="M4987">
        <v>15.900000000000006</v>
      </c>
      <c r="N4987">
        <v>110.172</v>
      </c>
      <c r="O4987" t="s">
        <v>187</v>
      </c>
      <c r="P4987" t="s">
        <v>316</v>
      </c>
      <c r="Q4987">
        <v>7</v>
      </c>
      <c r="R4987" t="s">
        <v>320</v>
      </c>
      <c r="S4987" s="13">
        <v>-14</v>
      </c>
      <c r="T4987">
        <v>14</v>
      </c>
      <c r="U4987">
        <v>52.53</v>
      </c>
      <c r="V4987">
        <v>52.53</v>
      </c>
      <c r="W4987">
        <v>8167</v>
      </c>
    </row>
    <row r="4988" spans="1:23" x14ac:dyDescent="0.5">
      <c r="A4988" t="s">
        <v>220</v>
      </c>
      <c r="B4988" t="s">
        <v>279</v>
      </c>
      <c r="C4988" t="s">
        <v>36</v>
      </c>
      <c r="D4988" t="s">
        <v>81</v>
      </c>
      <c r="E4988">
        <v>126.072</v>
      </c>
      <c r="F4988">
        <v>3</v>
      </c>
      <c r="G4988">
        <v>6.2000000000000028</v>
      </c>
      <c r="H4988">
        <v>3.2000000000000028</v>
      </c>
      <c r="I4988">
        <v>3</v>
      </c>
      <c r="J4988" s="13">
        <v>37726</v>
      </c>
      <c r="K4988" s="13">
        <v>37734</v>
      </c>
      <c r="L4988" t="s">
        <v>318</v>
      </c>
      <c r="M4988">
        <v>12.400000000000006</v>
      </c>
      <c r="N4988">
        <v>113.672</v>
      </c>
      <c r="O4988" t="s">
        <v>187</v>
      </c>
      <c r="P4988" t="s">
        <v>323</v>
      </c>
      <c r="Q4988">
        <v>4</v>
      </c>
      <c r="R4988" t="s">
        <v>326</v>
      </c>
      <c r="S4988" s="13">
        <v>-8</v>
      </c>
      <c r="T4988">
        <v>8</v>
      </c>
      <c r="U4988">
        <v>52.53</v>
      </c>
      <c r="V4988">
        <v>52.53</v>
      </c>
      <c r="W4988">
        <v>8167</v>
      </c>
    </row>
    <row r="4989" spans="1:23" x14ac:dyDescent="0.5">
      <c r="A4989" t="s">
        <v>227</v>
      </c>
      <c r="B4989" t="s">
        <v>279</v>
      </c>
      <c r="C4989" t="s">
        <v>36</v>
      </c>
      <c r="D4989" t="s">
        <v>81</v>
      </c>
      <c r="E4989">
        <v>126.072</v>
      </c>
      <c r="F4989">
        <v>3</v>
      </c>
      <c r="G4989">
        <v>8.61</v>
      </c>
      <c r="H4989">
        <v>6.6099999999999994</v>
      </c>
      <c r="I4989">
        <v>3</v>
      </c>
      <c r="J4989" s="13">
        <v>37723</v>
      </c>
      <c r="K4989" s="13">
        <v>37740</v>
      </c>
      <c r="L4989" t="s">
        <v>311</v>
      </c>
      <c r="M4989">
        <v>18.22</v>
      </c>
      <c r="N4989">
        <v>107.852</v>
      </c>
      <c r="O4989" t="s">
        <v>187</v>
      </c>
      <c r="P4989" t="s">
        <v>323</v>
      </c>
      <c r="Q4989">
        <v>4</v>
      </c>
      <c r="R4989" t="s">
        <v>326</v>
      </c>
      <c r="S4989" s="13">
        <v>-17</v>
      </c>
      <c r="T4989">
        <v>17</v>
      </c>
      <c r="U4989">
        <v>52.53</v>
      </c>
      <c r="V4989">
        <v>52.53</v>
      </c>
      <c r="W4989">
        <v>8167</v>
      </c>
    </row>
    <row r="4990" spans="1:23" x14ac:dyDescent="0.5">
      <c r="A4990" t="s">
        <v>227</v>
      </c>
      <c r="B4990" t="s">
        <v>279</v>
      </c>
      <c r="C4990" t="s">
        <v>36</v>
      </c>
      <c r="D4990" t="s">
        <v>81</v>
      </c>
      <c r="E4990">
        <v>126.072</v>
      </c>
      <c r="F4990">
        <v>3</v>
      </c>
      <c r="G4990">
        <v>8.61</v>
      </c>
      <c r="H4990">
        <v>3.6099999999999994</v>
      </c>
      <c r="I4990">
        <v>3</v>
      </c>
      <c r="J4990" s="13">
        <v>37657</v>
      </c>
      <c r="K4990" s="13">
        <v>37669</v>
      </c>
      <c r="L4990" t="s">
        <v>311</v>
      </c>
      <c r="M4990">
        <v>15.219999999999999</v>
      </c>
      <c r="N4990">
        <v>110.852</v>
      </c>
      <c r="O4990" t="s">
        <v>187</v>
      </c>
      <c r="P4990" t="s">
        <v>327</v>
      </c>
      <c r="Q4990">
        <v>2</v>
      </c>
      <c r="R4990" t="s">
        <v>329</v>
      </c>
      <c r="S4990" s="13">
        <v>-12</v>
      </c>
      <c r="T4990">
        <v>12</v>
      </c>
      <c r="U4990">
        <v>52.53</v>
      </c>
      <c r="V4990">
        <v>52.53</v>
      </c>
      <c r="W4990">
        <v>8167</v>
      </c>
    </row>
    <row r="4991" spans="1:23" x14ac:dyDescent="0.5">
      <c r="A4991" t="s">
        <v>226</v>
      </c>
      <c r="B4991" t="s">
        <v>279</v>
      </c>
      <c r="C4991" t="s">
        <v>36</v>
      </c>
      <c r="D4991" t="s">
        <v>81</v>
      </c>
      <c r="E4991">
        <v>126.072</v>
      </c>
      <c r="F4991">
        <v>3</v>
      </c>
      <c r="G4991">
        <v>9.5799999999999983</v>
      </c>
      <c r="H4991">
        <v>6.5799999999999983</v>
      </c>
      <c r="I4991">
        <v>3</v>
      </c>
      <c r="J4991" s="13">
        <v>37646</v>
      </c>
      <c r="K4991" s="13">
        <v>37653</v>
      </c>
      <c r="L4991" t="s">
        <v>315</v>
      </c>
      <c r="M4991">
        <v>19.159999999999997</v>
      </c>
      <c r="N4991">
        <v>106.91200000000001</v>
      </c>
      <c r="O4991" t="s">
        <v>187</v>
      </c>
      <c r="P4991" t="s">
        <v>327</v>
      </c>
      <c r="Q4991">
        <v>1</v>
      </c>
      <c r="R4991" t="s">
        <v>330</v>
      </c>
      <c r="S4991" s="13">
        <v>-7</v>
      </c>
      <c r="T4991">
        <v>7</v>
      </c>
      <c r="U4991">
        <v>52.53</v>
      </c>
      <c r="V4991">
        <v>52.53</v>
      </c>
      <c r="W4991">
        <v>8167</v>
      </c>
    </row>
    <row r="4992" spans="1:23" x14ac:dyDescent="0.5">
      <c r="A4992" t="s">
        <v>223</v>
      </c>
      <c r="B4992" t="s">
        <v>279</v>
      </c>
      <c r="C4992" t="s">
        <v>36</v>
      </c>
      <c r="D4992" t="s">
        <v>81</v>
      </c>
      <c r="E4992">
        <v>126.072</v>
      </c>
      <c r="F4992">
        <v>3</v>
      </c>
      <c r="G4992">
        <v>6.3299999999999983</v>
      </c>
      <c r="H4992">
        <v>3.3299999999999983</v>
      </c>
      <c r="I4992">
        <v>3</v>
      </c>
      <c r="J4992" s="13">
        <v>37555</v>
      </c>
      <c r="K4992" s="13">
        <v>37570</v>
      </c>
      <c r="L4992" t="s">
        <v>307</v>
      </c>
      <c r="M4992">
        <v>12.659999999999997</v>
      </c>
      <c r="N4992">
        <v>113.41200000000001</v>
      </c>
      <c r="O4992" t="s">
        <v>186</v>
      </c>
      <c r="P4992" t="s">
        <v>308</v>
      </c>
      <c r="Q4992">
        <v>10</v>
      </c>
      <c r="R4992" t="s">
        <v>314</v>
      </c>
      <c r="S4992" s="13">
        <v>-15</v>
      </c>
      <c r="T4992">
        <v>15</v>
      </c>
      <c r="U4992">
        <v>52.53</v>
      </c>
      <c r="V4992">
        <v>52.53</v>
      </c>
      <c r="W4992">
        <v>8167</v>
      </c>
    </row>
    <row r="4993" spans="1:23" x14ac:dyDescent="0.5">
      <c r="A4993" t="s">
        <v>225</v>
      </c>
      <c r="B4993" t="s">
        <v>279</v>
      </c>
      <c r="C4993" t="s">
        <v>36</v>
      </c>
      <c r="D4993" t="s">
        <v>81</v>
      </c>
      <c r="E4993">
        <v>126.072</v>
      </c>
      <c r="F4993">
        <v>3</v>
      </c>
      <c r="G4993">
        <v>5.5799999999999983</v>
      </c>
      <c r="H4993">
        <v>4.5799999999999983</v>
      </c>
      <c r="I4993">
        <v>3</v>
      </c>
      <c r="J4993" s="13">
        <v>37437</v>
      </c>
      <c r="K4993" s="13">
        <v>37454</v>
      </c>
      <c r="L4993" t="s">
        <v>321</v>
      </c>
      <c r="M4993">
        <v>13.159999999999997</v>
      </c>
      <c r="N4993">
        <v>112.91200000000001</v>
      </c>
      <c r="O4993" t="s">
        <v>186</v>
      </c>
      <c r="P4993" t="s">
        <v>323</v>
      </c>
      <c r="Q4993">
        <v>6</v>
      </c>
      <c r="R4993" t="s">
        <v>324</v>
      </c>
      <c r="S4993" s="13">
        <v>-17</v>
      </c>
      <c r="T4993">
        <v>17</v>
      </c>
      <c r="U4993">
        <v>52.53</v>
      </c>
      <c r="V4993">
        <v>52.53</v>
      </c>
      <c r="W4993">
        <v>8167</v>
      </c>
    </row>
    <row r="4994" spans="1:23" x14ac:dyDescent="0.5">
      <c r="A4994" t="s">
        <v>228</v>
      </c>
      <c r="B4994" t="s">
        <v>279</v>
      </c>
      <c r="C4994" t="s">
        <v>36</v>
      </c>
      <c r="D4994" t="s">
        <v>81</v>
      </c>
      <c r="E4994">
        <v>126.072</v>
      </c>
      <c r="F4994">
        <v>3</v>
      </c>
      <c r="G4994">
        <v>5.5799999999999983</v>
      </c>
      <c r="H4994">
        <v>6.5799999999999983</v>
      </c>
      <c r="I4994">
        <v>3</v>
      </c>
      <c r="J4994" s="13">
        <v>37350</v>
      </c>
      <c r="K4994" s="13">
        <v>37366</v>
      </c>
      <c r="L4994" t="s">
        <v>310</v>
      </c>
      <c r="M4994">
        <v>15.159999999999997</v>
      </c>
      <c r="N4994">
        <v>110.91200000000001</v>
      </c>
      <c r="O4994" t="s">
        <v>186</v>
      </c>
      <c r="P4994" t="s">
        <v>323</v>
      </c>
      <c r="Q4994">
        <v>4</v>
      </c>
      <c r="R4994" t="s">
        <v>326</v>
      </c>
      <c r="S4994" s="13">
        <v>-16</v>
      </c>
      <c r="T4994">
        <v>16</v>
      </c>
      <c r="U4994">
        <v>52.53</v>
      </c>
      <c r="V4994">
        <v>52.53</v>
      </c>
      <c r="W4994">
        <v>8167</v>
      </c>
    </row>
    <row r="4995" spans="1:23" x14ac:dyDescent="0.5">
      <c r="A4995" t="s">
        <v>223</v>
      </c>
      <c r="B4995" t="s">
        <v>279</v>
      </c>
      <c r="C4995" t="s">
        <v>36</v>
      </c>
      <c r="D4995" t="s">
        <v>81</v>
      </c>
      <c r="E4995">
        <v>126.072</v>
      </c>
      <c r="F4995">
        <v>3</v>
      </c>
      <c r="G4995">
        <v>6.2000000000000028</v>
      </c>
      <c r="H4995">
        <v>3.2000000000000028</v>
      </c>
      <c r="I4995">
        <v>3</v>
      </c>
      <c r="J4995" s="13">
        <v>37278</v>
      </c>
      <c r="K4995" s="13">
        <v>37287</v>
      </c>
      <c r="L4995" t="s">
        <v>307</v>
      </c>
      <c r="M4995">
        <v>12.400000000000006</v>
      </c>
      <c r="N4995">
        <v>113.672</v>
      </c>
      <c r="O4995" t="s">
        <v>186</v>
      </c>
      <c r="P4995" t="s">
        <v>327</v>
      </c>
      <c r="Q4995">
        <v>1</v>
      </c>
      <c r="R4995" t="s">
        <v>330</v>
      </c>
      <c r="S4995" s="13">
        <v>-9</v>
      </c>
      <c r="T4995">
        <v>9</v>
      </c>
      <c r="U4995">
        <v>52.53</v>
      </c>
      <c r="V4995">
        <v>52.53</v>
      </c>
      <c r="W4995">
        <v>8167</v>
      </c>
    </row>
    <row r="4996" spans="1:23" x14ac:dyDescent="0.5">
      <c r="A4996" t="s">
        <v>220</v>
      </c>
      <c r="B4996" t="s">
        <v>279</v>
      </c>
      <c r="C4996" t="s">
        <v>36</v>
      </c>
      <c r="D4996" t="s">
        <v>81</v>
      </c>
      <c r="E4996">
        <v>126.072</v>
      </c>
      <c r="F4996">
        <v>3</v>
      </c>
      <c r="G4996">
        <v>9.4500000000000028</v>
      </c>
      <c r="H4996">
        <v>4.4500000000000028</v>
      </c>
      <c r="I4996">
        <v>3</v>
      </c>
      <c r="J4996" s="13">
        <v>37248</v>
      </c>
      <c r="K4996" s="13">
        <v>37267</v>
      </c>
      <c r="L4996" t="s">
        <v>318</v>
      </c>
      <c r="M4996">
        <v>16.900000000000006</v>
      </c>
      <c r="N4996">
        <v>109.172</v>
      </c>
      <c r="O4996" t="s">
        <v>185</v>
      </c>
      <c r="P4996" t="s">
        <v>308</v>
      </c>
      <c r="Q4996">
        <v>12</v>
      </c>
      <c r="R4996" t="s">
        <v>309</v>
      </c>
      <c r="S4996" s="13">
        <v>-19</v>
      </c>
      <c r="T4996">
        <v>19</v>
      </c>
      <c r="U4996">
        <v>52.53</v>
      </c>
      <c r="V4996">
        <v>52.53</v>
      </c>
      <c r="W4996">
        <v>8167</v>
      </c>
    </row>
    <row r="4997" spans="1:23" x14ac:dyDescent="0.5">
      <c r="A4997" t="s">
        <v>225</v>
      </c>
      <c r="B4997" t="s">
        <v>279</v>
      </c>
      <c r="C4997" t="s">
        <v>36</v>
      </c>
      <c r="D4997" t="s">
        <v>81</v>
      </c>
      <c r="E4997">
        <v>126.072</v>
      </c>
      <c r="F4997">
        <v>3</v>
      </c>
      <c r="G4997">
        <v>5.68</v>
      </c>
      <c r="H4997">
        <v>5.68</v>
      </c>
      <c r="I4997">
        <v>3</v>
      </c>
      <c r="J4997" s="13">
        <v>37116</v>
      </c>
      <c r="K4997" s="13">
        <v>37128</v>
      </c>
      <c r="L4997" t="s">
        <v>321</v>
      </c>
      <c r="M4997">
        <v>14.36</v>
      </c>
      <c r="N4997">
        <v>111.712</v>
      </c>
      <c r="O4997" t="s">
        <v>185</v>
      </c>
      <c r="P4997" t="s">
        <v>316</v>
      </c>
      <c r="Q4997">
        <v>8</v>
      </c>
      <c r="R4997" t="s">
        <v>319</v>
      </c>
      <c r="S4997" s="13">
        <v>-12</v>
      </c>
      <c r="T4997">
        <v>12</v>
      </c>
      <c r="U4997">
        <v>52.53</v>
      </c>
      <c r="V4997">
        <v>52.53</v>
      </c>
      <c r="W4997">
        <v>8167</v>
      </c>
    </row>
    <row r="4998" spans="1:23" x14ac:dyDescent="0.5">
      <c r="A4998" t="s">
        <v>222</v>
      </c>
      <c r="B4998" t="s">
        <v>279</v>
      </c>
      <c r="C4998" t="s">
        <v>36</v>
      </c>
      <c r="D4998" t="s">
        <v>81</v>
      </c>
      <c r="E4998">
        <v>126.072</v>
      </c>
      <c r="F4998">
        <v>3</v>
      </c>
      <c r="G4998">
        <v>6.2000000000000028</v>
      </c>
      <c r="H4998">
        <v>4.2000000000000028</v>
      </c>
      <c r="I4998">
        <v>3</v>
      </c>
      <c r="J4998" s="13">
        <v>36973</v>
      </c>
      <c r="K4998" s="13">
        <v>36984</v>
      </c>
      <c r="L4998" t="s">
        <v>331</v>
      </c>
      <c r="M4998">
        <v>13.400000000000006</v>
      </c>
      <c r="N4998">
        <v>112.672</v>
      </c>
      <c r="O4998" t="s">
        <v>185</v>
      </c>
      <c r="P4998" t="s">
        <v>327</v>
      </c>
      <c r="Q4998">
        <v>3</v>
      </c>
      <c r="R4998" t="s">
        <v>328</v>
      </c>
      <c r="S4998" s="13">
        <v>-11</v>
      </c>
      <c r="T4998">
        <v>11</v>
      </c>
      <c r="U4998">
        <v>52.53</v>
      </c>
      <c r="V4998">
        <v>52.53</v>
      </c>
      <c r="W4998">
        <v>8167</v>
      </c>
    </row>
    <row r="4999" spans="1:23" x14ac:dyDescent="0.5">
      <c r="A4999" t="s">
        <v>221</v>
      </c>
      <c r="B4999" t="s">
        <v>279</v>
      </c>
      <c r="C4999" t="s">
        <v>36</v>
      </c>
      <c r="D4999" t="s">
        <v>81</v>
      </c>
      <c r="E4999">
        <v>126.072</v>
      </c>
      <c r="F4999">
        <v>3</v>
      </c>
      <c r="G4999">
        <v>6.4500000000000028</v>
      </c>
      <c r="H4999">
        <v>6.4500000000000028</v>
      </c>
      <c r="I4999">
        <v>3</v>
      </c>
      <c r="J4999" s="13">
        <v>36972</v>
      </c>
      <c r="K4999" s="13">
        <v>36982</v>
      </c>
      <c r="L4999" t="s">
        <v>322</v>
      </c>
      <c r="M4999">
        <v>15.900000000000006</v>
      </c>
      <c r="N4999">
        <v>110.172</v>
      </c>
      <c r="O4999" t="s">
        <v>185</v>
      </c>
      <c r="P4999" t="s">
        <v>327</v>
      </c>
      <c r="Q4999">
        <v>3</v>
      </c>
      <c r="R4999" t="s">
        <v>328</v>
      </c>
      <c r="S4999" s="13">
        <v>-10</v>
      </c>
      <c r="T4999">
        <v>10</v>
      </c>
      <c r="U4999">
        <v>52.53</v>
      </c>
      <c r="V4999">
        <v>52.53</v>
      </c>
      <c r="W4999">
        <v>8167</v>
      </c>
    </row>
    <row r="5000" spans="1:23" x14ac:dyDescent="0.5">
      <c r="A5000" t="s">
        <v>220</v>
      </c>
      <c r="B5000" t="s">
        <v>279</v>
      </c>
      <c r="C5000" t="s">
        <v>36</v>
      </c>
      <c r="D5000" t="s">
        <v>81</v>
      </c>
      <c r="E5000">
        <v>126.072</v>
      </c>
      <c r="F5000">
        <v>3</v>
      </c>
      <c r="G5000">
        <v>9.4500000000000028</v>
      </c>
      <c r="H5000">
        <v>3.4500000000000028</v>
      </c>
      <c r="I5000">
        <v>3</v>
      </c>
      <c r="J5000" s="13">
        <v>36966</v>
      </c>
      <c r="K5000" s="13">
        <v>36979</v>
      </c>
      <c r="L5000" t="s">
        <v>318</v>
      </c>
      <c r="M5000">
        <v>15.900000000000006</v>
      </c>
      <c r="N5000">
        <v>110.172</v>
      </c>
      <c r="O5000" t="s">
        <v>185</v>
      </c>
      <c r="P5000" t="s">
        <v>327</v>
      </c>
      <c r="Q5000">
        <v>3</v>
      </c>
      <c r="R5000" t="s">
        <v>328</v>
      </c>
      <c r="S5000" s="13">
        <v>-13</v>
      </c>
      <c r="T5000">
        <v>13</v>
      </c>
      <c r="U5000">
        <v>52.53</v>
      </c>
      <c r="V5000">
        <v>52.53</v>
      </c>
      <c r="W5000">
        <v>8167</v>
      </c>
    </row>
    <row r="5001" spans="1:23" x14ac:dyDescent="0.5">
      <c r="A5001" t="s">
        <v>222</v>
      </c>
      <c r="B5001" t="s">
        <v>279</v>
      </c>
      <c r="C5001" t="s">
        <v>36</v>
      </c>
      <c r="D5001" t="s">
        <v>81</v>
      </c>
      <c r="E5001">
        <v>126.072</v>
      </c>
      <c r="F5001">
        <v>3</v>
      </c>
      <c r="G5001">
        <v>9</v>
      </c>
      <c r="H5001">
        <v>6</v>
      </c>
      <c r="I5001">
        <v>3</v>
      </c>
      <c r="J5001" s="13">
        <v>36958</v>
      </c>
      <c r="K5001" s="13">
        <v>36967</v>
      </c>
      <c r="L5001" t="s">
        <v>331</v>
      </c>
      <c r="M5001">
        <v>18</v>
      </c>
      <c r="N5001">
        <v>108.072</v>
      </c>
      <c r="O5001" t="s">
        <v>185</v>
      </c>
      <c r="P5001" t="s">
        <v>327</v>
      </c>
      <c r="Q5001">
        <v>3</v>
      </c>
      <c r="R5001" t="s">
        <v>328</v>
      </c>
      <c r="S5001" s="13">
        <v>-9</v>
      </c>
      <c r="T5001">
        <v>9</v>
      </c>
      <c r="U5001">
        <v>52.53</v>
      </c>
      <c r="V5001">
        <v>52.53</v>
      </c>
      <c r="W5001">
        <v>8167</v>
      </c>
    </row>
    <row r="5002" spans="1:23" x14ac:dyDescent="0.5">
      <c r="A5002" t="s">
        <v>226</v>
      </c>
      <c r="B5002" t="s">
        <v>279</v>
      </c>
      <c r="C5002" t="s">
        <v>36</v>
      </c>
      <c r="D5002" t="s">
        <v>81</v>
      </c>
      <c r="E5002">
        <v>126.072</v>
      </c>
      <c r="F5002">
        <v>3</v>
      </c>
      <c r="G5002">
        <v>5.9899999999999984</v>
      </c>
      <c r="H5002">
        <v>5.9899999999999984</v>
      </c>
      <c r="I5002">
        <v>3</v>
      </c>
      <c r="J5002" s="13">
        <v>36696</v>
      </c>
      <c r="K5002" s="13">
        <v>36705</v>
      </c>
      <c r="L5002" t="s">
        <v>315</v>
      </c>
      <c r="M5002">
        <v>14.979999999999997</v>
      </c>
      <c r="N5002">
        <v>111.09200000000001</v>
      </c>
      <c r="O5002" t="s">
        <v>184</v>
      </c>
      <c r="P5002" t="s">
        <v>323</v>
      </c>
      <c r="Q5002">
        <v>6</v>
      </c>
      <c r="R5002" t="s">
        <v>324</v>
      </c>
      <c r="S5002" s="13">
        <v>-9</v>
      </c>
      <c r="T5002">
        <v>9</v>
      </c>
      <c r="U5002">
        <v>52.53</v>
      </c>
      <c r="V5002">
        <v>52.53</v>
      </c>
      <c r="W5002">
        <v>8167</v>
      </c>
    </row>
    <row r="5003" spans="1:23" x14ac:dyDescent="0.5">
      <c r="A5003" t="s">
        <v>226</v>
      </c>
      <c r="B5003" t="s">
        <v>279</v>
      </c>
      <c r="C5003" t="s">
        <v>36</v>
      </c>
      <c r="D5003" t="s">
        <v>81</v>
      </c>
      <c r="E5003">
        <v>126.072</v>
      </c>
      <c r="F5003">
        <v>3</v>
      </c>
      <c r="G5003">
        <v>5.4500000000000028</v>
      </c>
      <c r="H5003">
        <v>3.4500000000000028</v>
      </c>
      <c r="I5003">
        <v>3</v>
      </c>
      <c r="J5003" s="13">
        <v>36690</v>
      </c>
      <c r="K5003" s="13">
        <v>36698</v>
      </c>
      <c r="L5003" t="s">
        <v>315</v>
      </c>
      <c r="M5003">
        <v>11.900000000000006</v>
      </c>
      <c r="N5003">
        <v>114.172</v>
      </c>
      <c r="O5003" t="s">
        <v>184</v>
      </c>
      <c r="P5003" t="s">
        <v>323</v>
      </c>
      <c r="Q5003">
        <v>6</v>
      </c>
      <c r="R5003" t="s">
        <v>324</v>
      </c>
      <c r="S5003" s="13">
        <v>-8</v>
      </c>
      <c r="T5003">
        <v>8</v>
      </c>
      <c r="U5003">
        <v>52.53</v>
      </c>
      <c r="V5003">
        <v>52.53</v>
      </c>
      <c r="W5003">
        <v>8167</v>
      </c>
    </row>
    <row r="5004" spans="1:23" x14ac:dyDescent="0.5">
      <c r="A5004" t="s">
        <v>224</v>
      </c>
      <c r="B5004" t="s">
        <v>279</v>
      </c>
      <c r="C5004" t="s">
        <v>36</v>
      </c>
      <c r="D5004" t="s">
        <v>81</v>
      </c>
      <c r="E5004">
        <v>126.072</v>
      </c>
      <c r="F5004">
        <v>3</v>
      </c>
      <c r="G5004">
        <v>9</v>
      </c>
      <c r="H5004">
        <v>3</v>
      </c>
      <c r="I5004">
        <v>3</v>
      </c>
      <c r="J5004" s="13">
        <v>36649</v>
      </c>
      <c r="K5004" s="13">
        <v>36669</v>
      </c>
      <c r="L5004" t="s">
        <v>313</v>
      </c>
      <c r="M5004">
        <v>15</v>
      </c>
      <c r="N5004">
        <v>111.072</v>
      </c>
      <c r="O5004" t="s">
        <v>184</v>
      </c>
      <c r="P5004" t="s">
        <v>323</v>
      </c>
      <c r="Q5004">
        <v>5</v>
      </c>
      <c r="R5004" t="s">
        <v>325</v>
      </c>
      <c r="S5004" s="13">
        <v>-20</v>
      </c>
      <c r="T5004">
        <v>20</v>
      </c>
      <c r="U5004">
        <v>52.53</v>
      </c>
      <c r="V5004">
        <v>52.53</v>
      </c>
      <c r="W5004">
        <v>8167</v>
      </c>
    </row>
    <row r="5005" spans="1:23" x14ac:dyDescent="0.5">
      <c r="A5005" t="s">
        <v>225</v>
      </c>
      <c r="B5005" t="s">
        <v>279</v>
      </c>
      <c r="C5005" t="s">
        <v>36</v>
      </c>
      <c r="D5005" t="s">
        <v>81</v>
      </c>
      <c r="E5005">
        <v>126.072</v>
      </c>
      <c r="F5005">
        <v>3</v>
      </c>
      <c r="G5005">
        <v>8.2199999999999989</v>
      </c>
      <c r="H5005">
        <v>4.2199999999999989</v>
      </c>
      <c r="I5005">
        <v>1</v>
      </c>
      <c r="J5005" s="13">
        <v>42142</v>
      </c>
      <c r="K5005" s="13">
        <v>43041</v>
      </c>
      <c r="L5005" t="s">
        <v>321</v>
      </c>
      <c r="M5005">
        <v>13.439999999999998</v>
      </c>
      <c r="N5005">
        <v>112.63200000000001</v>
      </c>
      <c r="O5005" t="s">
        <v>230</v>
      </c>
      <c r="P5005" t="s">
        <v>323</v>
      </c>
      <c r="Q5005">
        <v>5</v>
      </c>
      <c r="R5005" t="s">
        <v>325</v>
      </c>
      <c r="S5005" s="13">
        <v>-899</v>
      </c>
      <c r="T5005">
        <v>899</v>
      </c>
      <c r="U5005">
        <v>52.53</v>
      </c>
      <c r="V5005">
        <v>52.53</v>
      </c>
      <c r="W5005">
        <v>8167</v>
      </c>
    </row>
    <row r="5006" spans="1:23" x14ac:dyDescent="0.5">
      <c r="A5006" t="s">
        <v>224</v>
      </c>
      <c r="B5006" t="s">
        <v>279</v>
      </c>
      <c r="C5006" t="s">
        <v>36</v>
      </c>
      <c r="D5006" t="s">
        <v>81</v>
      </c>
      <c r="E5006">
        <v>126.072</v>
      </c>
      <c r="F5006">
        <v>3</v>
      </c>
      <c r="G5006">
        <v>6.4500000000000028</v>
      </c>
      <c r="H5006">
        <v>4.4500000000000028</v>
      </c>
      <c r="I5006">
        <v>1</v>
      </c>
      <c r="J5006" s="13">
        <v>41974</v>
      </c>
      <c r="K5006" s="13">
        <v>43297</v>
      </c>
      <c r="L5006" t="s">
        <v>313</v>
      </c>
      <c r="M5006">
        <v>11.900000000000006</v>
      </c>
      <c r="N5006">
        <v>114.172</v>
      </c>
      <c r="O5006" t="s">
        <v>197</v>
      </c>
      <c r="P5006" t="s">
        <v>308</v>
      </c>
      <c r="Q5006">
        <v>12</v>
      </c>
      <c r="R5006" t="s">
        <v>309</v>
      </c>
      <c r="S5006" s="13">
        <v>-1323</v>
      </c>
      <c r="T5006">
        <v>1323</v>
      </c>
      <c r="U5006">
        <v>52.53</v>
      </c>
      <c r="V5006">
        <v>52.53</v>
      </c>
      <c r="W5006">
        <v>8167</v>
      </c>
    </row>
    <row r="5007" spans="1:23" x14ac:dyDescent="0.5">
      <c r="A5007" t="s">
        <v>223</v>
      </c>
      <c r="B5007" t="s">
        <v>279</v>
      </c>
      <c r="C5007" t="s">
        <v>36</v>
      </c>
      <c r="D5007" t="s">
        <v>81</v>
      </c>
      <c r="E5007">
        <v>126.072</v>
      </c>
      <c r="F5007">
        <v>3</v>
      </c>
      <c r="G5007">
        <v>5.5499999999999972</v>
      </c>
      <c r="H5007">
        <v>4.5499999999999972</v>
      </c>
      <c r="I5007">
        <v>1</v>
      </c>
      <c r="J5007" s="13">
        <v>41964</v>
      </c>
      <c r="K5007" s="13">
        <v>41974</v>
      </c>
      <c r="L5007" t="s">
        <v>307</v>
      </c>
      <c r="M5007">
        <v>11.099999999999994</v>
      </c>
      <c r="N5007">
        <v>114.97200000000001</v>
      </c>
      <c r="O5007" t="s">
        <v>197</v>
      </c>
      <c r="P5007" t="s">
        <v>308</v>
      </c>
      <c r="Q5007">
        <v>11</v>
      </c>
      <c r="R5007" t="s">
        <v>312</v>
      </c>
      <c r="S5007" s="13">
        <v>-10</v>
      </c>
      <c r="T5007">
        <v>10</v>
      </c>
      <c r="U5007">
        <v>52.53</v>
      </c>
      <c r="V5007">
        <v>52.53</v>
      </c>
      <c r="W5007">
        <v>8167</v>
      </c>
    </row>
    <row r="5008" spans="1:23" x14ac:dyDescent="0.5">
      <c r="A5008" t="s">
        <v>226</v>
      </c>
      <c r="B5008" t="s">
        <v>279</v>
      </c>
      <c r="C5008" t="s">
        <v>36</v>
      </c>
      <c r="D5008" t="s">
        <v>81</v>
      </c>
      <c r="E5008">
        <v>126.072</v>
      </c>
      <c r="F5008">
        <v>3</v>
      </c>
      <c r="G5008">
        <v>5.6499999999999986</v>
      </c>
      <c r="H5008">
        <v>5.6499999999999986</v>
      </c>
      <c r="I5008">
        <v>1</v>
      </c>
      <c r="J5008" s="13">
        <v>41964</v>
      </c>
      <c r="K5008" s="13">
        <v>41972</v>
      </c>
      <c r="L5008" t="s">
        <v>315</v>
      </c>
      <c r="M5008">
        <v>12.299999999999997</v>
      </c>
      <c r="N5008">
        <v>113.77200000000001</v>
      </c>
      <c r="O5008" t="s">
        <v>197</v>
      </c>
      <c r="P5008" t="s">
        <v>308</v>
      </c>
      <c r="Q5008">
        <v>11</v>
      </c>
      <c r="R5008" t="s">
        <v>312</v>
      </c>
      <c r="S5008" s="13">
        <v>-8</v>
      </c>
      <c r="T5008">
        <v>8</v>
      </c>
      <c r="U5008">
        <v>52.53</v>
      </c>
      <c r="V5008">
        <v>52.53</v>
      </c>
      <c r="W5008">
        <v>8167</v>
      </c>
    </row>
    <row r="5009" spans="1:23" x14ac:dyDescent="0.5">
      <c r="A5009" t="s">
        <v>222</v>
      </c>
      <c r="B5009" t="s">
        <v>279</v>
      </c>
      <c r="C5009" t="s">
        <v>36</v>
      </c>
      <c r="D5009" t="s">
        <v>81</v>
      </c>
      <c r="E5009">
        <v>126.072</v>
      </c>
      <c r="F5009">
        <v>3</v>
      </c>
      <c r="G5009">
        <v>6.6099999999999994</v>
      </c>
      <c r="H5009">
        <v>3.6099999999999994</v>
      </c>
      <c r="I5009">
        <v>1</v>
      </c>
      <c r="J5009" s="13">
        <v>41947</v>
      </c>
      <c r="K5009" s="13">
        <v>41960</v>
      </c>
      <c r="L5009" t="s">
        <v>331</v>
      </c>
      <c r="M5009">
        <v>11.219999999999999</v>
      </c>
      <c r="N5009">
        <v>114.852</v>
      </c>
      <c r="O5009" t="s">
        <v>197</v>
      </c>
      <c r="P5009" t="s">
        <v>308</v>
      </c>
      <c r="Q5009">
        <v>11</v>
      </c>
      <c r="R5009" t="s">
        <v>312</v>
      </c>
      <c r="S5009" s="13">
        <v>-13</v>
      </c>
      <c r="T5009">
        <v>13</v>
      </c>
      <c r="U5009">
        <v>52.53</v>
      </c>
      <c r="V5009">
        <v>52.53</v>
      </c>
      <c r="W5009">
        <v>8167</v>
      </c>
    </row>
    <row r="5010" spans="1:23" x14ac:dyDescent="0.5">
      <c r="A5010" t="s">
        <v>228</v>
      </c>
      <c r="B5010" t="s">
        <v>279</v>
      </c>
      <c r="C5010" t="s">
        <v>36</v>
      </c>
      <c r="D5010" t="s">
        <v>81</v>
      </c>
      <c r="E5010">
        <v>126.072</v>
      </c>
      <c r="F5010">
        <v>3</v>
      </c>
      <c r="G5010">
        <v>6.990000000000002</v>
      </c>
      <c r="H5010">
        <v>6.990000000000002</v>
      </c>
      <c r="I5010">
        <v>1</v>
      </c>
      <c r="J5010" s="13">
        <v>41931</v>
      </c>
      <c r="K5010" s="13">
        <v>41942</v>
      </c>
      <c r="L5010" t="s">
        <v>310</v>
      </c>
      <c r="M5010">
        <v>14.980000000000004</v>
      </c>
      <c r="N5010">
        <v>111.092</v>
      </c>
      <c r="O5010" t="s">
        <v>197</v>
      </c>
      <c r="P5010" t="s">
        <v>308</v>
      </c>
      <c r="Q5010">
        <v>10</v>
      </c>
      <c r="R5010" t="s">
        <v>314</v>
      </c>
      <c r="S5010" s="13">
        <v>-11</v>
      </c>
      <c r="T5010">
        <v>11</v>
      </c>
      <c r="U5010">
        <v>52.53</v>
      </c>
      <c r="V5010">
        <v>52.53</v>
      </c>
      <c r="W5010">
        <v>8167</v>
      </c>
    </row>
    <row r="5011" spans="1:23" x14ac:dyDescent="0.5">
      <c r="A5011" t="s">
        <v>225</v>
      </c>
      <c r="B5011" t="s">
        <v>279</v>
      </c>
      <c r="C5011" t="s">
        <v>36</v>
      </c>
      <c r="D5011" t="s">
        <v>81</v>
      </c>
      <c r="E5011">
        <v>126.072</v>
      </c>
      <c r="F5011">
        <v>3</v>
      </c>
      <c r="G5011">
        <v>5.5799999999999983</v>
      </c>
      <c r="H5011">
        <v>5.5799999999999983</v>
      </c>
      <c r="I5011">
        <v>1</v>
      </c>
      <c r="J5011" s="13">
        <v>41918</v>
      </c>
      <c r="K5011" s="13">
        <v>41932</v>
      </c>
      <c r="L5011" t="s">
        <v>321</v>
      </c>
      <c r="M5011">
        <v>12.159999999999997</v>
      </c>
      <c r="N5011">
        <v>113.91200000000001</v>
      </c>
      <c r="O5011" t="s">
        <v>197</v>
      </c>
      <c r="P5011" t="s">
        <v>308</v>
      </c>
      <c r="Q5011">
        <v>10</v>
      </c>
      <c r="R5011" t="s">
        <v>314</v>
      </c>
      <c r="S5011" s="13">
        <v>-14</v>
      </c>
      <c r="T5011">
        <v>14</v>
      </c>
      <c r="U5011">
        <v>52.53</v>
      </c>
      <c r="V5011">
        <v>52.53</v>
      </c>
      <c r="W5011">
        <v>8167</v>
      </c>
    </row>
    <row r="5012" spans="1:23" x14ac:dyDescent="0.5">
      <c r="A5012" t="s">
        <v>228</v>
      </c>
      <c r="B5012" t="s">
        <v>279</v>
      </c>
      <c r="C5012" t="s">
        <v>36</v>
      </c>
      <c r="D5012" t="s">
        <v>81</v>
      </c>
      <c r="E5012">
        <v>126.072</v>
      </c>
      <c r="F5012">
        <v>3</v>
      </c>
      <c r="G5012">
        <v>9.4500000000000028</v>
      </c>
      <c r="H5012">
        <v>4.4500000000000028</v>
      </c>
      <c r="I5012">
        <v>1</v>
      </c>
      <c r="J5012" s="13">
        <v>41888</v>
      </c>
      <c r="K5012" s="13">
        <v>41901</v>
      </c>
      <c r="L5012" t="s">
        <v>310</v>
      </c>
      <c r="M5012">
        <v>14.900000000000006</v>
      </c>
      <c r="N5012">
        <v>111.172</v>
      </c>
      <c r="O5012" t="s">
        <v>197</v>
      </c>
      <c r="P5012" t="s">
        <v>316</v>
      </c>
      <c r="Q5012">
        <v>9</v>
      </c>
      <c r="R5012" t="s">
        <v>317</v>
      </c>
      <c r="S5012" s="13">
        <v>-13</v>
      </c>
      <c r="T5012">
        <v>13</v>
      </c>
      <c r="U5012">
        <v>52.53</v>
      </c>
      <c r="V5012">
        <v>52.53</v>
      </c>
      <c r="W5012">
        <v>8167</v>
      </c>
    </row>
    <row r="5013" spans="1:23" x14ac:dyDescent="0.5">
      <c r="A5013" t="s">
        <v>227</v>
      </c>
      <c r="B5013" t="s">
        <v>279</v>
      </c>
      <c r="C5013" t="s">
        <v>36</v>
      </c>
      <c r="D5013" t="s">
        <v>81</v>
      </c>
      <c r="E5013">
        <v>126.072</v>
      </c>
      <c r="F5013">
        <v>3</v>
      </c>
      <c r="G5013">
        <v>8.4500000000000028</v>
      </c>
      <c r="H5013">
        <v>3.4500000000000028</v>
      </c>
      <c r="I5013">
        <v>1</v>
      </c>
      <c r="J5013" s="13">
        <v>41857</v>
      </c>
      <c r="K5013" s="13">
        <v>43262</v>
      </c>
      <c r="L5013" t="s">
        <v>311</v>
      </c>
      <c r="M5013">
        <v>12.900000000000006</v>
      </c>
      <c r="N5013">
        <v>113.172</v>
      </c>
      <c r="O5013" t="s">
        <v>197</v>
      </c>
      <c r="P5013" t="s">
        <v>316</v>
      </c>
      <c r="Q5013">
        <v>8</v>
      </c>
      <c r="R5013" t="s">
        <v>319</v>
      </c>
      <c r="S5013" s="13">
        <v>-1405</v>
      </c>
      <c r="T5013">
        <v>1405</v>
      </c>
      <c r="U5013">
        <v>52.53</v>
      </c>
      <c r="V5013">
        <v>52.53</v>
      </c>
      <c r="W5013">
        <v>8167</v>
      </c>
    </row>
    <row r="5014" spans="1:23" x14ac:dyDescent="0.5">
      <c r="A5014" t="s">
        <v>224</v>
      </c>
      <c r="B5014" t="s">
        <v>279</v>
      </c>
      <c r="C5014" t="s">
        <v>36</v>
      </c>
      <c r="D5014" t="s">
        <v>81</v>
      </c>
      <c r="E5014">
        <v>126.072</v>
      </c>
      <c r="F5014">
        <v>3</v>
      </c>
      <c r="G5014">
        <v>6.5799999999999983</v>
      </c>
      <c r="H5014">
        <v>4.5799999999999983</v>
      </c>
      <c r="I5014">
        <v>1</v>
      </c>
      <c r="J5014" s="13">
        <v>41770</v>
      </c>
      <c r="K5014" s="13">
        <v>41789</v>
      </c>
      <c r="L5014" t="s">
        <v>313</v>
      </c>
      <c r="M5014">
        <v>12.159999999999997</v>
      </c>
      <c r="N5014">
        <v>113.91200000000001</v>
      </c>
      <c r="O5014" t="s">
        <v>197</v>
      </c>
      <c r="P5014" t="s">
        <v>323</v>
      </c>
      <c r="Q5014">
        <v>5</v>
      </c>
      <c r="R5014" t="s">
        <v>325</v>
      </c>
      <c r="S5014" s="13">
        <v>-19</v>
      </c>
      <c r="T5014">
        <v>19</v>
      </c>
      <c r="U5014">
        <v>52.53</v>
      </c>
      <c r="V5014">
        <v>52.53</v>
      </c>
      <c r="W5014">
        <v>8167</v>
      </c>
    </row>
    <row r="5015" spans="1:23" x14ac:dyDescent="0.5">
      <c r="A5015" t="s">
        <v>226</v>
      </c>
      <c r="B5015" t="s">
        <v>279</v>
      </c>
      <c r="C5015" t="s">
        <v>36</v>
      </c>
      <c r="D5015" t="s">
        <v>81</v>
      </c>
      <c r="E5015">
        <v>126.072</v>
      </c>
      <c r="F5015">
        <v>3</v>
      </c>
      <c r="G5015">
        <v>6.75</v>
      </c>
      <c r="H5015">
        <v>3.75</v>
      </c>
      <c r="I5015">
        <v>1</v>
      </c>
      <c r="J5015" s="13">
        <v>41724</v>
      </c>
      <c r="K5015" s="13">
        <v>41734</v>
      </c>
      <c r="L5015" t="s">
        <v>315</v>
      </c>
      <c r="M5015">
        <v>11.5</v>
      </c>
      <c r="N5015">
        <v>114.572</v>
      </c>
      <c r="O5015" t="s">
        <v>197</v>
      </c>
      <c r="P5015" t="s">
        <v>327</v>
      </c>
      <c r="Q5015">
        <v>3</v>
      </c>
      <c r="R5015" t="s">
        <v>328</v>
      </c>
      <c r="S5015" s="13">
        <v>-10</v>
      </c>
      <c r="T5015">
        <v>10</v>
      </c>
      <c r="U5015">
        <v>52.53</v>
      </c>
      <c r="V5015">
        <v>52.53</v>
      </c>
      <c r="W5015">
        <v>8167</v>
      </c>
    </row>
    <row r="5016" spans="1:23" x14ac:dyDescent="0.5">
      <c r="A5016" t="s">
        <v>221</v>
      </c>
      <c r="B5016" t="s">
        <v>279</v>
      </c>
      <c r="C5016" t="s">
        <v>36</v>
      </c>
      <c r="D5016" t="s">
        <v>81</v>
      </c>
      <c r="E5016">
        <v>126.072</v>
      </c>
      <c r="F5016">
        <v>3</v>
      </c>
      <c r="G5016">
        <v>7.6099999999999994</v>
      </c>
      <c r="H5016">
        <v>6.6099999999999994</v>
      </c>
      <c r="I5016">
        <v>1</v>
      </c>
      <c r="J5016" s="13">
        <v>41723</v>
      </c>
      <c r="K5016" s="13">
        <v>41732</v>
      </c>
      <c r="L5016" t="s">
        <v>322</v>
      </c>
      <c r="M5016">
        <v>15.219999999999999</v>
      </c>
      <c r="N5016">
        <v>110.852</v>
      </c>
      <c r="O5016" t="s">
        <v>197</v>
      </c>
      <c r="P5016" t="s">
        <v>327</v>
      </c>
      <c r="Q5016">
        <v>3</v>
      </c>
      <c r="R5016" t="s">
        <v>328</v>
      </c>
      <c r="S5016" s="13">
        <v>-9</v>
      </c>
      <c r="T5016">
        <v>9</v>
      </c>
      <c r="U5016">
        <v>52.53</v>
      </c>
      <c r="V5016">
        <v>52.53</v>
      </c>
      <c r="W5016">
        <v>8167</v>
      </c>
    </row>
    <row r="5017" spans="1:23" x14ac:dyDescent="0.5">
      <c r="A5017" t="s">
        <v>225</v>
      </c>
      <c r="B5017" t="s">
        <v>279</v>
      </c>
      <c r="C5017" t="s">
        <v>36</v>
      </c>
      <c r="D5017" t="s">
        <v>81</v>
      </c>
      <c r="E5017">
        <v>126.072</v>
      </c>
      <c r="F5017">
        <v>3</v>
      </c>
      <c r="G5017">
        <v>9.61</v>
      </c>
      <c r="H5017">
        <v>6.6099999999999994</v>
      </c>
      <c r="I5017">
        <v>1</v>
      </c>
      <c r="J5017" s="13">
        <v>41707</v>
      </c>
      <c r="K5017" s="13">
        <v>41723</v>
      </c>
      <c r="L5017" t="s">
        <v>321</v>
      </c>
      <c r="M5017">
        <v>17.22</v>
      </c>
      <c r="N5017">
        <v>108.852</v>
      </c>
      <c r="O5017" t="s">
        <v>197</v>
      </c>
      <c r="P5017" t="s">
        <v>327</v>
      </c>
      <c r="Q5017">
        <v>3</v>
      </c>
      <c r="R5017" t="s">
        <v>328</v>
      </c>
      <c r="S5017" s="13">
        <v>-16</v>
      </c>
      <c r="T5017">
        <v>16</v>
      </c>
      <c r="U5017">
        <v>52.53</v>
      </c>
      <c r="V5017">
        <v>52.53</v>
      </c>
      <c r="W5017">
        <v>8167</v>
      </c>
    </row>
    <row r="5018" spans="1:23" x14ac:dyDescent="0.5">
      <c r="A5018" t="s">
        <v>221</v>
      </c>
      <c r="B5018" t="s">
        <v>279</v>
      </c>
      <c r="C5018" t="s">
        <v>36</v>
      </c>
      <c r="D5018" t="s">
        <v>81</v>
      </c>
      <c r="E5018">
        <v>126.072</v>
      </c>
      <c r="F5018">
        <v>3</v>
      </c>
      <c r="G5018">
        <v>9.75</v>
      </c>
      <c r="H5018">
        <v>3.75</v>
      </c>
      <c r="I5018">
        <v>1</v>
      </c>
      <c r="J5018" s="13">
        <v>41602</v>
      </c>
      <c r="K5018" s="13">
        <v>41616</v>
      </c>
      <c r="L5018" t="s">
        <v>322</v>
      </c>
      <c r="M5018">
        <v>14.5</v>
      </c>
      <c r="N5018">
        <v>111.572</v>
      </c>
      <c r="O5018" t="s">
        <v>196</v>
      </c>
      <c r="P5018" t="s">
        <v>308</v>
      </c>
      <c r="Q5018">
        <v>11</v>
      </c>
      <c r="R5018" t="s">
        <v>312</v>
      </c>
      <c r="S5018" s="13">
        <v>-14</v>
      </c>
      <c r="T5018">
        <v>14</v>
      </c>
      <c r="U5018">
        <v>52.53</v>
      </c>
      <c r="V5018">
        <v>52.53</v>
      </c>
      <c r="W5018">
        <v>8167</v>
      </c>
    </row>
    <row r="5019" spans="1:23" x14ac:dyDescent="0.5">
      <c r="A5019" t="s">
        <v>227</v>
      </c>
      <c r="B5019" t="s">
        <v>279</v>
      </c>
      <c r="C5019" t="s">
        <v>36</v>
      </c>
      <c r="D5019" t="s">
        <v>81</v>
      </c>
      <c r="E5019">
        <v>126.072</v>
      </c>
      <c r="F5019">
        <v>3</v>
      </c>
      <c r="G5019">
        <v>8</v>
      </c>
      <c r="H5019">
        <v>3</v>
      </c>
      <c r="I5019">
        <v>1</v>
      </c>
      <c r="J5019" s="13">
        <v>41549</v>
      </c>
      <c r="K5019" s="13">
        <v>41566</v>
      </c>
      <c r="L5019" t="s">
        <v>311</v>
      </c>
      <c r="M5019">
        <v>12</v>
      </c>
      <c r="N5019">
        <v>114.072</v>
      </c>
      <c r="O5019" t="s">
        <v>196</v>
      </c>
      <c r="P5019" t="s">
        <v>308</v>
      </c>
      <c r="Q5019">
        <v>10</v>
      </c>
      <c r="R5019" t="s">
        <v>314</v>
      </c>
      <c r="S5019" s="13">
        <v>-17</v>
      </c>
      <c r="T5019">
        <v>17</v>
      </c>
      <c r="U5019">
        <v>52.53</v>
      </c>
      <c r="V5019">
        <v>52.53</v>
      </c>
      <c r="W5019">
        <v>8167</v>
      </c>
    </row>
    <row r="5020" spans="1:23" x14ac:dyDescent="0.5">
      <c r="A5020" t="s">
        <v>221</v>
      </c>
      <c r="B5020" t="s">
        <v>279</v>
      </c>
      <c r="C5020" t="s">
        <v>36</v>
      </c>
      <c r="D5020" t="s">
        <v>81</v>
      </c>
      <c r="E5020">
        <v>126.072</v>
      </c>
      <c r="F5020">
        <v>3</v>
      </c>
      <c r="G5020">
        <v>5</v>
      </c>
      <c r="H5020">
        <v>5</v>
      </c>
      <c r="I5020">
        <v>1</v>
      </c>
      <c r="J5020" s="13">
        <v>41543</v>
      </c>
      <c r="K5020" s="13">
        <v>42786</v>
      </c>
      <c r="L5020" t="s">
        <v>322</v>
      </c>
      <c r="M5020">
        <v>11</v>
      </c>
      <c r="N5020">
        <v>115.072</v>
      </c>
      <c r="O5020" t="s">
        <v>196</v>
      </c>
      <c r="P5020" t="s">
        <v>316</v>
      </c>
      <c r="Q5020">
        <v>9</v>
      </c>
      <c r="R5020" t="s">
        <v>317</v>
      </c>
      <c r="S5020" s="13">
        <v>-1243</v>
      </c>
      <c r="T5020">
        <v>1243</v>
      </c>
      <c r="U5020">
        <v>52.53</v>
      </c>
      <c r="V5020">
        <v>52.53</v>
      </c>
      <c r="W5020">
        <v>8167</v>
      </c>
    </row>
    <row r="5021" spans="1:23" x14ac:dyDescent="0.5">
      <c r="A5021" t="s">
        <v>228</v>
      </c>
      <c r="B5021" t="s">
        <v>279</v>
      </c>
      <c r="C5021" t="s">
        <v>36</v>
      </c>
      <c r="D5021" t="s">
        <v>81</v>
      </c>
      <c r="E5021">
        <v>126.072</v>
      </c>
      <c r="F5021">
        <v>3</v>
      </c>
      <c r="G5021">
        <v>5.2199999999999989</v>
      </c>
      <c r="H5021">
        <v>3.2199999999999989</v>
      </c>
      <c r="I5021">
        <v>1</v>
      </c>
      <c r="J5021" s="13">
        <v>41496</v>
      </c>
      <c r="K5021" s="13">
        <v>42764</v>
      </c>
      <c r="L5021" t="s">
        <v>310</v>
      </c>
      <c r="M5021">
        <v>9.4399999999999977</v>
      </c>
      <c r="N5021">
        <v>116.63200000000001</v>
      </c>
      <c r="O5021" t="s">
        <v>196</v>
      </c>
      <c r="P5021" t="s">
        <v>316</v>
      </c>
      <c r="Q5021">
        <v>8</v>
      </c>
      <c r="R5021" t="s">
        <v>319</v>
      </c>
      <c r="S5021" s="13">
        <v>-1268</v>
      </c>
      <c r="T5021">
        <v>1268</v>
      </c>
      <c r="U5021">
        <v>52.53</v>
      </c>
      <c r="V5021">
        <v>52.53</v>
      </c>
      <c r="W5021">
        <v>8167</v>
      </c>
    </row>
    <row r="5022" spans="1:23" x14ac:dyDescent="0.5">
      <c r="A5022" t="s">
        <v>225</v>
      </c>
      <c r="B5022" t="s">
        <v>279</v>
      </c>
      <c r="C5022" t="s">
        <v>36</v>
      </c>
      <c r="D5022" t="s">
        <v>81</v>
      </c>
      <c r="E5022">
        <v>126.072</v>
      </c>
      <c r="F5022">
        <v>3</v>
      </c>
      <c r="G5022">
        <v>7.9899999999999984</v>
      </c>
      <c r="H5022">
        <v>6.9899999999999984</v>
      </c>
      <c r="I5022">
        <v>1</v>
      </c>
      <c r="J5022" s="13">
        <v>41415</v>
      </c>
      <c r="K5022" s="13">
        <v>41423</v>
      </c>
      <c r="L5022" t="s">
        <v>321</v>
      </c>
      <c r="M5022">
        <v>15.979999999999997</v>
      </c>
      <c r="N5022">
        <v>110.09200000000001</v>
      </c>
      <c r="O5022" t="s">
        <v>196</v>
      </c>
      <c r="P5022" t="s">
        <v>323</v>
      </c>
      <c r="Q5022">
        <v>5</v>
      </c>
      <c r="R5022" t="s">
        <v>325</v>
      </c>
      <c r="S5022" s="13">
        <v>-8</v>
      </c>
      <c r="T5022">
        <v>8</v>
      </c>
      <c r="U5022">
        <v>52.53</v>
      </c>
      <c r="V5022">
        <v>52.53</v>
      </c>
      <c r="W5022">
        <v>8167</v>
      </c>
    </row>
    <row r="5023" spans="1:23" x14ac:dyDescent="0.5">
      <c r="A5023" t="s">
        <v>221</v>
      </c>
      <c r="B5023" t="s">
        <v>279</v>
      </c>
      <c r="C5023" t="s">
        <v>36</v>
      </c>
      <c r="D5023" t="s">
        <v>81</v>
      </c>
      <c r="E5023">
        <v>126.072</v>
      </c>
      <c r="F5023">
        <v>3</v>
      </c>
      <c r="G5023">
        <v>7.1199999999999974</v>
      </c>
      <c r="H5023">
        <v>5.1199999999999974</v>
      </c>
      <c r="I5023">
        <v>1</v>
      </c>
      <c r="J5023" s="13">
        <v>41405</v>
      </c>
      <c r="K5023" s="13">
        <v>41416</v>
      </c>
      <c r="L5023" t="s">
        <v>322</v>
      </c>
      <c r="M5023">
        <v>13.239999999999995</v>
      </c>
      <c r="N5023">
        <v>112.83200000000001</v>
      </c>
      <c r="O5023" t="s">
        <v>196</v>
      </c>
      <c r="P5023" t="s">
        <v>323</v>
      </c>
      <c r="Q5023">
        <v>5</v>
      </c>
      <c r="R5023" t="s">
        <v>325</v>
      </c>
      <c r="S5023" s="13">
        <v>-11</v>
      </c>
      <c r="T5023">
        <v>11</v>
      </c>
      <c r="U5023">
        <v>52.53</v>
      </c>
      <c r="V5023">
        <v>52.53</v>
      </c>
      <c r="W5023">
        <v>8167</v>
      </c>
    </row>
    <row r="5024" spans="1:23" x14ac:dyDescent="0.5">
      <c r="A5024" t="s">
        <v>228</v>
      </c>
      <c r="B5024" t="s">
        <v>279</v>
      </c>
      <c r="C5024" t="s">
        <v>36</v>
      </c>
      <c r="D5024" t="s">
        <v>81</v>
      </c>
      <c r="E5024">
        <v>126.072</v>
      </c>
      <c r="F5024">
        <v>3</v>
      </c>
      <c r="G5024">
        <v>8.6499999999999986</v>
      </c>
      <c r="H5024">
        <v>5.6499999999999986</v>
      </c>
      <c r="I5024">
        <v>1</v>
      </c>
      <c r="J5024" s="13">
        <v>41359</v>
      </c>
      <c r="K5024" s="13">
        <v>41369</v>
      </c>
      <c r="L5024" t="s">
        <v>310</v>
      </c>
      <c r="M5024">
        <v>15.299999999999997</v>
      </c>
      <c r="N5024">
        <v>110.77200000000001</v>
      </c>
      <c r="O5024" t="s">
        <v>196</v>
      </c>
      <c r="P5024" t="s">
        <v>327</v>
      </c>
      <c r="Q5024">
        <v>3</v>
      </c>
      <c r="R5024" t="s">
        <v>328</v>
      </c>
      <c r="S5024" s="13">
        <v>-10</v>
      </c>
      <c r="T5024">
        <v>10</v>
      </c>
      <c r="U5024">
        <v>52.53</v>
      </c>
      <c r="V5024">
        <v>52.53</v>
      </c>
      <c r="W5024">
        <v>8167</v>
      </c>
    </row>
    <row r="5025" spans="1:23" x14ac:dyDescent="0.5">
      <c r="A5025" t="s">
        <v>228</v>
      </c>
      <c r="B5025" t="s">
        <v>279</v>
      </c>
      <c r="C5025" t="s">
        <v>36</v>
      </c>
      <c r="D5025" t="s">
        <v>81</v>
      </c>
      <c r="E5025">
        <v>126.072</v>
      </c>
      <c r="F5025">
        <v>3</v>
      </c>
      <c r="G5025">
        <v>6.3599999999999994</v>
      </c>
      <c r="H5025">
        <v>3.3599999999999994</v>
      </c>
      <c r="I5025">
        <v>1</v>
      </c>
      <c r="J5025" s="13">
        <v>41354</v>
      </c>
      <c r="K5025" s="13">
        <v>41364</v>
      </c>
      <c r="L5025" t="s">
        <v>310</v>
      </c>
      <c r="M5025">
        <v>10.719999999999999</v>
      </c>
      <c r="N5025">
        <v>115.352</v>
      </c>
      <c r="O5025" t="s">
        <v>196</v>
      </c>
      <c r="P5025" t="s">
        <v>327</v>
      </c>
      <c r="Q5025">
        <v>3</v>
      </c>
      <c r="R5025" t="s">
        <v>328</v>
      </c>
      <c r="S5025" s="13">
        <v>-10</v>
      </c>
      <c r="T5025">
        <v>10</v>
      </c>
      <c r="U5025">
        <v>52.53</v>
      </c>
      <c r="V5025">
        <v>52.53</v>
      </c>
      <c r="W5025">
        <v>8167</v>
      </c>
    </row>
    <row r="5026" spans="1:23" x14ac:dyDescent="0.5">
      <c r="A5026" t="s">
        <v>220</v>
      </c>
      <c r="B5026" t="s">
        <v>279</v>
      </c>
      <c r="C5026" t="s">
        <v>36</v>
      </c>
      <c r="D5026" t="s">
        <v>81</v>
      </c>
      <c r="E5026">
        <v>126.072</v>
      </c>
      <c r="F5026">
        <v>3</v>
      </c>
      <c r="G5026">
        <v>8.25</v>
      </c>
      <c r="H5026">
        <v>3.25</v>
      </c>
      <c r="I5026">
        <v>1</v>
      </c>
      <c r="J5026" s="13">
        <v>41353</v>
      </c>
      <c r="K5026" s="13">
        <v>42728</v>
      </c>
      <c r="L5026" t="s">
        <v>318</v>
      </c>
      <c r="M5026">
        <v>12.5</v>
      </c>
      <c r="N5026">
        <v>113.572</v>
      </c>
      <c r="O5026" t="s">
        <v>196</v>
      </c>
      <c r="P5026" t="s">
        <v>327</v>
      </c>
      <c r="Q5026">
        <v>3</v>
      </c>
      <c r="R5026" t="s">
        <v>328</v>
      </c>
      <c r="S5026" s="13">
        <v>-1375</v>
      </c>
      <c r="T5026">
        <v>1375</v>
      </c>
      <c r="U5026">
        <v>52.53</v>
      </c>
      <c r="V5026">
        <v>52.53</v>
      </c>
      <c r="W5026">
        <v>8167</v>
      </c>
    </row>
    <row r="5027" spans="1:23" x14ac:dyDescent="0.5">
      <c r="A5027" t="s">
        <v>224</v>
      </c>
      <c r="B5027" t="s">
        <v>279</v>
      </c>
      <c r="C5027" t="s">
        <v>36</v>
      </c>
      <c r="D5027" t="s">
        <v>81</v>
      </c>
      <c r="E5027">
        <v>126.072</v>
      </c>
      <c r="F5027">
        <v>3</v>
      </c>
      <c r="G5027">
        <v>8.3299999999999983</v>
      </c>
      <c r="H5027">
        <v>5.3299999999999983</v>
      </c>
      <c r="I5027">
        <v>1</v>
      </c>
      <c r="J5027" s="13">
        <v>41348</v>
      </c>
      <c r="K5027" s="13">
        <v>41361</v>
      </c>
      <c r="L5027" t="s">
        <v>313</v>
      </c>
      <c r="M5027">
        <v>14.659999999999997</v>
      </c>
      <c r="N5027">
        <v>111.41200000000001</v>
      </c>
      <c r="O5027" t="s">
        <v>196</v>
      </c>
      <c r="P5027" t="s">
        <v>327</v>
      </c>
      <c r="Q5027">
        <v>3</v>
      </c>
      <c r="R5027" t="s">
        <v>328</v>
      </c>
      <c r="S5027" s="13">
        <v>-13</v>
      </c>
      <c r="T5027">
        <v>13</v>
      </c>
      <c r="U5027">
        <v>52.53</v>
      </c>
      <c r="V5027">
        <v>52.53</v>
      </c>
      <c r="W5027">
        <v>8167</v>
      </c>
    </row>
    <row r="5028" spans="1:23" x14ac:dyDescent="0.5">
      <c r="A5028" t="s">
        <v>225</v>
      </c>
      <c r="B5028" t="s">
        <v>279</v>
      </c>
      <c r="C5028" t="s">
        <v>36</v>
      </c>
      <c r="D5028" t="s">
        <v>81</v>
      </c>
      <c r="E5028">
        <v>126.072</v>
      </c>
      <c r="F5028">
        <v>3</v>
      </c>
      <c r="G5028">
        <v>7.6099999999999994</v>
      </c>
      <c r="H5028">
        <v>6.6099999999999994</v>
      </c>
      <c r="I5028">
        <v>1</v>
      </c>
      <c r="J5028" s="13">
        <v>41333</v>
      </c>
      <c r="K5028" s="13">
        <v>41341</v>
      </c>
      <c r="L5028" t="s">
        <v>321</v>
      </c>
      <c r="M5028">
        <v>15.219999999999999</v>
      </c>
      <c r="N5028">
        <v>110.852</v>
      </c>
      <c r="O5028" t="s">
        <v>196</v>
      </c>
      <c r="P5028" t="s">
        <v>327</v>
      </c>
      <c r="Q5028">
        <v>2</v>
      </c>
      <c r="R5028" t="s">
        <v>329</v>
      </c>
      <c r="S5028" s="13">
        <v>-8</v>
      </c>
      <c r="T5028">
        <v>8</v>
      </c>
      <c r="U5028">
        <v>52.53</v>
      </c>
      <c r="V5028">
        <v>52.53</v>
      </c>
      <c r="W5028">
        <v>8167</v>
      </c>
    </row>
    <row r="5029" spans="1:23" x14ac:dyDescent="0.5">
      <c r="A5029" t="s">
        <v>225</v>
      </c>
      <c r="B5029" t="s">
        <v>279</v>
      </c>
      <c r="C5029" t="s">
        <v>36</v>
      </c>
      <c r="D5029" t="s">
        <v>81</v>
      </c>
      <c r="E5029">
        <v>126.072</v>
      </c>
      <c r="F5029">
        <v>3</v>
      </c>
      <c r="G5029">
        <v>5.3599999999999994</v>
      </c>
      <c r="H5029">
        <v>4.3599999999999994</v>
      </c>
      <c r="I5029">
        <v>1</v>
      </c>
      <c r="J5029" s="13">
        <v>41326</v>
      </c>
      <c r="K5029" s="13">
        <v>41344</v>
      </c>
      <c r="L5029" t="s">
        <v>321</v>
      </c>
      <c r="M5029">
        <v>10.719999999999999</v>
      </c>
      <c r="N5029">
        <v>115.352</v>
      </c>
      <c r="O5029" t="s">
        <v>196</v>
      </c>
      <c r="P5029" t="s">
        <v>327</v>
      </c>
      <c r="Q5029">
        <v>2</v>
      </c>
      <c r="R5029" t="s">
        <v>329</v>
      </c>
      <c r="S5029" s="13">
        <v>-18</v>
      </c>
      <c r="T5029">
        <v>18</v>
      </c>
      <c r="U5029">
        <v>52.53</v>
      </c>
      <c r="V5029">
        <v>52.53</v>
      </c>
      <c r="W5029">
        <v>8167</v>
      </c>
    </row>
    <row r="5030" spans="1:23" x14ac:dyDescent="0.5">
      <c r="A5030" t="s">
        <v>221</v>
      </c>
      <c r="B5030" t="s">
        <v>279</v>
      </c>
      <c r="C5030" t="s">
        <v>36</v>
      </c>
      <c r="D5030" t="s">
        <v>81</v>
      </c>
      <c r="E5030">
        <v>126.072</v>
      </c>
      <c r="F5030">
        <v>3</v>
      </c>
      <c r="G5030">
        <v>9.61</v>
      </c>
      <c r="H5030">
        <v>3.6099999999999994</v>
      </c>
      <c r="I5030">
        <v>1</v>
      </c>
      <c r="J5030" s="13">
        <v>41317</v>
      </c>
      <c r="K5030" s="13">
        <v>42717</v>
      </c>
      <c r="L5030" t="s">
        <v>322</v>
      </c>
      <c r="M5030">
        <v>14.219999999999999</v>
      </c>
      <c r="N5030">
        <v>111.852</v>
      </c>
      <c r="O5030" t="s">
        <v>196</v>
      </c>
      <c r="P5030" t="s">
        <v>327</v>
      </c>
      <c r="Q5030">
        <v>2</v>
      </c>
      <c r="R5030" t="s">
        <v>329</v>
      </c>
      <c r="S5030" s="13">
        <v>-1400</v>
      </c>
      <c r="T5030">
        <v>1400</v>
      </c>
      <c r="U5030">
        <v>52.53</v>
      </c>
      <c r="V5030">
        <v>52.53</v>
      </c>
      <c r="W5030">
        <v>8167</v>
      </c>
    </row>
    <row r="5031" spans="1:23" x14ac:dyDescent="0.5">
      <c r="A5031" t="s">
        <v>224</v>
      </c>
      <c r="B5031" t="s">
        <v>279</v>
      </c>
      <c r="C5031" t="s">
        <v>36</v>
      </c>
      <c r="D5031" t="s">
        <v>81</v>
      </c>
      <c r="E5031">
        <v>126.072</v>
      </c>
      <c r="F5031">
        <v>3</v>
      </c>
      <c r="G5031">
        <v>8.1000000000000014</v>
      </c>
      <c r="H5031">
        <v>5.1000000000000014</v>
      </c>
      <c r="I5031">
        <v>1</v>
      </c>
      <c r="J5031" s="13">
        <v>41298</v>
      </c>
      <c r="K5031" s="13">
        <v>41313</v>
      </c>
      <c r="L5031" t="s">
        <v>313</v>
      </c>
      <c r="M5031">
        <v>14.200000000000003</v>
      </c>
      <c r="N5031">
        <v>111.872</v>
      </c>
      <c r="O5031" t="s">
        <v>196</v>
      </c>
      <c r="P5031" t="s">
        <v>327</v>
      </c>
      <c r="Q5031">
        <v>1</v>
      </c>
      <c r="R5031" t="s">
        <v>330</v>
      </c>
      <c r="S5031" s="13">
        <v>-15</v>
      </c>
      <c r="T5031">
        <v>15</v>
      </c>
      <c r="U5031">
        <v>52.53</v>
      </c>
      <c r="V5031">
        <v>52.53</v>
      </c>
      <c r="W5031">
        <v>8167</v>
      </c>
    </row>
    <row r="5032" spans="1:23" x14ac:dyDescent="0.5">
      <c r="A5032" t="s">
        <v>221</v>
      </c>
      <c r="B5032" t="s">
        <v>279</v>
      </c>
      <c r="C5032" t="s">
        <v>36</v>
      </c>
      <c r="D5032" t="s">
        <v>81</v>
      </c>
      <c r="E5032">
        <v>126.072</v>
      </c>
      <c r="F5032">
        <v>3</v>
      </c>
      <c r="G5032">
        <v>7.6499999999999986</v>
      </c>
      <c r="H5032">
        <v>3.6499999999999986</v>
      </c>
      <c r="I5032">
        <v>1</v>
      </c>
      <c r="J5032" s="13">
        <v>41112</v>
      </c>
      <c r="K5032" s="13">
        <v>42668</v>
      </c>
      <c r="L5032" t="s">
        <v>322</v>
      </c>
      <c r="M5032">
        <v>12.299999999999997</v>
      </c>
      <c r="N5032">
        <v>113.77200000000001</v>
      </c>
      <c r="O5032" t="s">
        <v>195</v>
      </c>
      <c r="P5032" t="s">
        <v>316</v>
      </c>
      <c r="Q5032">
        <v>7</v>
      </c>
      <c r="R5032" t="s">
        <v>320</v>
      </c>
      <c r="S5032" s="13">
        <v>-1556</v>
      </c>
      <c r="T5032">
        <v>1556</v>
      </c>
      <c r="U5032">
        <v>52.53</v>
      </c>
      <c r="V5032">
        <v>52.53</v>
      </c>
      <c r="W5032">
        <v>8167</v>
      </c>
    </row>
    <row r="5033" spans="1:23" x14ac:dyDescent="0.5">
      <c r="A5033" t="s">
        <v>222</v>
      </c>
      <c r="B5033" t="s">
        <v>279</v>
      </c>
      <c r="C5033" t="s">
        <v>36</v>
      </c>
      <c r="D5033" t="s">
        <v>81</v>
      </c>
      <c r="E5033">
        <v>126.072</v>
      </c>
      <c r="F5033">
        <v>3</v>
      </c>
      <c r="G5033">
        <v>9.68</v>
      </c>
      <c r="H5033">
        <v>6.68</v>
      </c>
      <c r="I5033">
        <v>1</v>
      </c>
      <c r="J5033" s="13">
        <v>41059</v>
      </c>
      <c r="K5033" s="13">
        <v>42655</v>
      </c>
      <c r="L5033" t="s">
        <v>331</v>
      </c>
      <c r="M5033">
        <v>17.36</v>
      </c>
      <c r="N5033">
        <v>108.712</v>
      </c>
      <c r="O5033" t="s">
        <v>195</v>
      </c>
      <c r="P5033" t="s">
        <v>323</v>
      </c>
      <c r="Q5033">
        <v>5</v>
      </c>
      <c r="R5033" t="s">
        <v>325</v>
      </c>
      <c r="S5033" s="13">
        <v>-1596</v>
      </c>
      <c r="T5033">
        <v>1596</v>
      </c>
      <c r="U5033">
        <v>52.53</v>
      </c>
      <c r="V5033">
        <v>52.53</v>
      </c>
      <c r="W5033">
        <v>8167</v>
      </c>
    </row>
    <row r="5034" spans="1:23" x14ac:dyDescent="0.5">
      <c r="A5034" t="s">
        <v>223</v>
      </c>
      <c r="B5034" t="s">
        <v>279</v>
      </c>
      <c r="C5034" t="s">
        <v>36</v>
      </c>
      <c r="D5034" t="s">
        <v>81</v>
      </c>
      <c r="E5034">
        <v>126.072</v>
      </c>
      <c r="F5034">
        <v>3</v>
      </c>
      <c r="G5034">
        <v>8.5799999999999983</v>
      </c>
      <c r="H5034">
        <v>6.5799999999999983</v>
      </c>
      <c r="I5034">
        <v>1</v>
      </c>
      <c r="J5034" s="13">
        <v>40976</v>
      </c>
      <c r="K5034" s="13">
        <v>42640</v>
      </c>
      <c r="L5034" t="s">
        <v>307</v>
      </c>
      <c r="M5034">
        <v>16.159999999999997</v>
      </c>
      <c r="N5034">
        <v>109.91200000000001</v>
      </c>
      <c r="O5034" t="s">
        <v>195</v>
      </c>
      <c r="P5034" t="s">
        <v>327</v>
      </c>
      <c r="Q5034">
        <v>3</v>
      </c>
      <c r="R5034" t="s">
        <v>328</v>
      </c>
      <c r="S5034" s="13">
        <v>-1664</v>
      </c>
      <c r="T5034">
        <v>1664</v>
      </c>
      <c r="U5034">
        <v>52.53</v>
      </c>
      <c r="V5034">
        <v>52.53</v>
      </c>
      <c r="W5034">
        <v>8167</v>
      </c>
    </row>
    <row r="5035" spans="1:23" x14ac:dyDescent="0.5">
      <c r="A5035" t="s">
        <v>224</v>
      </c>
      <c r="B5035" t="s">
        <v>279</v>
      </c>
      <c r="C5035" t="s">
        <v>36</v>
      </c>
      <c r="D5035" t="s">
        <v>81</v>
      </c>
      <c r="E5035">
        <v>126.072</v>
      </c>
      <c r="F5035">
        <v>3</v>
      </c>
      <c r="G5035">
        <v>8.9899999999999984</v>
      </c>
      <c r="H5035">
        <v>4.9899999999999984</v>
      </c>
      <c r="I5035">
        <v>1</v>
      </c>
      <c r="J5035" s="13">
        <v>40971</v>
      </c>
      <c r="K5035" s="13">
        <v>42635</v>
      </c>
      <c r="L5035" t="s">
        <v>313</v>
      </c>
      <c r="M5035">
        <v>14.979999999999997</v>
      </c>
      <c r="N5035">
        <v>111.09200000000001</v>
      </c>
      <c r="O5035" t="s">
        <v>195</v>
      </c>
      <c r="P5035" t="s">
        <v>327</v>
      </c>
      <c r="Q5035">
        <v>3</v>
      </c>
      <c r="R5035" t="s">
        <v>328</v>
      </c>
      <c r="S5035" s="13">
        <v>-1664</v>
      </c>
      <c r="T5035">
        <v>1664</v>
      </c>
      <c r="U5035">
        <v>52.53</v>
      </c>
      <c r="V5035">
        <v>52.53</v>
      </c>
      <c r="W5035">
        <v>8167</v>
      </c>
    </row>
    <row r="5036" spans="1:23" x14ac:dyDescent="0.5">
      <c r="A5036" t="s">
        <v>226</v>
      </c>
      <c r="B5036" t="s">
        <v>279</v>
      </c>
      <c r="C5036" t="s">
        <v>36</v>
      </c>
      <c r="D5036" t="s">
        <v>81</v>
      </c>
      <c r="E5036">
        <v>126.072</v>
      </c>
      <c r="F5036">
        <v>3</v>
      </c>
      <c r="G5036">
        <v>9.1000000000000014</v>
      </c>
      <c r="H5036">
        <v>5.1000000000000014</v>
      </c>
      <c r="I5036">
        <v>1</v>
      </c>
      <c r="J5036" s="13">
        <v>40840</v>
      </c>
      <c r="K5036" s="13">
        <v>40847</v>
      </c>
      <c r="L5036" t="s">
        <v>315</v>
      </c>
      <c r="M5036">
        <v>15.200000000000003</v>
      </c>
      <c r="N5036">
        <v>110.872</v>
      </c>
      <c r="O5036" t="s">
        <v>194</v>
      </c>
      <c r="P5036" t="s">
        <v>308</v>
      </c>
      <c r="Q5036">
        <v>10</v>
      </c>
      <c r="R5036" t="s">
        <v>314</v>
      </c>
      <c r="S5036" s="13">
        <v>-7</v>
      </c>
      <c r="T5036">
        <v>7</v>
      </c>
      <c r="U5036">
        <v>52.53</v>
      </c>
      <c r="V5036">
        <v>52.53</v>
      </c>
      <c r="W5036">
        <v>8167</v>
      </c>
    </row>
    <row r="5037" spans="1:23" x14ac:dyDescent="0.5">
      <c r="A5037" t="s">
        <v>223</v>
      </c>
      <c r="B5037" t="s">
        <v>279</v>
      </c>
      <c r="C5037" t="s">
        <v>36</v>
      </c>
      <c r="D5037" t="s">
        <v>81</v>
      </c>
      <c r="E5037">
        <v>126.072</v>
      </c>
      <c r="F5037">
        <v>3</v>
      </c>
      <c r="G5037">
        <v>6.5499999999999972</v>
      </c>
      <c r="H5037">
        <v>5.5499999999999972</v>
      </c>
      <c r="I5037">
        <v>1</v>
      </c>
      <c r="J5037" s="13">
        <v>40767</v>
      </c>
      <c r="K5037" s="13">
        <v>42582</v>
      </c>
      <c r="L5037" t="s">
        <v>307</v>
      </c>
      <c r="M5037">
        <v>13.099999999999994</v>
      </c>
      <c r="N5037">
        <v>112.97200000000001</v>
      </c>
      <c r="O5037" t="s">
        <v>194</v>
      </c>
      <c r="P5037" t="s">
        <v>316</v>
      </c>
      <c r="Q5037">
        <v>8</v>
      </c>
      <c r="R5037" t="s">
        <v>319</v>
      </c>
      <c r="S5037" s="13">
        <v>-1815</v>
      </c>
      <c r="T5037">
        <v>1815</v>
      </c>
      <c r="U5037">
        <v>52.53</v>
      </c>
      <c r="V5037">
        <v>52.53</v>
      </c>
      <c r="W5037">
        <v>8167</v>
      </c>
    </row>
    <row r="5038" spans="1:23" x14ac:dyDescent="0.5">
      <c r="A5038" t="s">
        <v>225</v>
      </c>
      <c r="B5038" t="s">
        <v>279</v>
      </c>
      <c r="C5038" t="s">
        <v>36</v>
      </c>
      <c r="D5038" t="s">
        <v>81</v>
      </c>
      <c r="E5038">
        <v>126.072</v>
      </c>
      <c r="F5038">
        <v>3</v>
      </c>
      <c r="G5038">
        <v>7.5499999999999972</v>
      </c>
      <c r="H5038">
        <v>6.5499999999999972</v>
      </c>
      <c r="I5038">
        <v>1</v>
      </c>
      <c r="J5038" s="13">
        <v>40717</v>
      </c>
      <c r="K5038" s="13">
        <v>40726</v>
      </c>
      <c r="L5038" t="s">
        <v>321</v>
      </c>
      <c r="M5038">
        <v>15.099999999999994</v>
      </c>
      <c r="N5038">
        <v>110.97200000000001</v>
      </c>
      <c r="O5038" t="s">
        <v>194</v>
      </c>
      <c r="P5038" t="s">
        <v>323</v>
      </c>
      <c r="Q5038">
        <v>6</v>
      </c>
      <c r="R5038" t="s">
        <v>324</v>
      </c>
      <c r="S5038" s="13">
        <v>-9</v>
      </c>
      <c r="T5038">
        <v>9</v>
      </c>
      <c r="U5038">
        <v>52.53</v>
      </c>
      <c r="V5038">
        <v>52.53</v>
      </c>
      <c r="W5038">
        <v>8167</v>
      </c>
    </row>
    <row r="5039" spans="1:23" x14ac:dyDescent="0.5">
      <c r="A5039" t="s">
        <v>226</v>
      </c>
      <c r="B5039" t="s">
        <v>279</v>
      </c>
      <c r="C5039" t="s">
        <v>36</v>
      </c>
      <c r="D5039" t="s">
        <v>81</v>
      </c>
      <c r="E5039">
        <v>126.072</v>
      </c>
      <c r="F5039">
        <v>3</v>
      </c>
      <c r="G5039">
        <v>9.3299999999999983</v>
      </c>
      <c r="H5039">
        <v>4.3299999999999983</v>
      </c>
      <c r="I5039">
        <v>1</v>
      </c>
      <c r="J5039" s="13">
        <v>40686</v>
      </c>
      <c r="K5039" s="13">
        <v>40697</v>
      </c>
      <c r="L5039" t="s">
        <v>315</v>
      </c>
      <c r="M5039">
        <v>14.659999999999997</v>
      </c>
      <c r="N5039">
        <v>111.41200000000001</v>
      </c>
      <c r="O5039" t="s">
        <v>194</v>
      </c>
      <c r="P5039" t="s">
        <v>323</v>
      </c>
      <c r="Q5039">
        <v>5</v>
      </c>
      <c r="R5039" t="s">
        <v>325</v>
      </c>
      <c r="S5039" s="13">
        <v>-11</v>
      </c>
      <c r="T5039">
        <v>11</v>
      </c>
      <c r="U5039">
        <v>52.53</v>
      </c>
      <c r="V5039">
        <v>52.53</v>
      </c>
      <c r="W5039">
        <v>8167</v>
      </c>
    </row>
    <row r="5040" spans="1:23" x14ac:dyDescent="0.5">
      <c r="A5040" t="s">
        <v>220</v>
      </c>
      <c r="B5040" t="s">
        <v>279</v>
      </c>
      <c r="C5040" t="s">
        <v>36</v>
      </c>
      <c r="D5040" t="s">
        <v>81</v>
      </c>
      <c r="E5040">
        <v>126.072</v>
      </c>
      <c r="F5040">
        <v>3</v>
      </c>
      <c r="G5040">
        <v>9.5799999999999983</v>
      </c>
      <c r="H5040">
        <v>6.5799999999999983</v>
      </c>
      <c r="I5040">
        <v>1</v>
      </c>
      <c r="J5040" s="13">
        <v>40663</v>
      </c>
      <c r="K5040" s="13">
        <v>40681</v>
      </c>
      <c r="L5040" t="s">
        <v>318</v>
      </c>
      <c r="M5040">
        <v>17.159999999999997</v>
      </c>
      <c r="N5040">
        <v>108.91200000000001</v>
      </c>
      <c r="O5040" t="s">
        <v>194</v>
      </c>
      <c r="P5040" t="s">
        <v>323</v>
      </c>
      <c r="Q5040">
        <v>4</v>
      </c>
      <c r="R5040" t="s">
        <v>326</v>
      </c>
      <c r="S5040" s="13">
        <v>-18</v>
      </c>
      <c r="T5040">
        <v>18</v>
      </c>
      <c r="U5040">
        <v>52.53</v>
      </c>
      <c r="V5040">
        <v>52.53</v>
      </c>
      <c r="W5040">
        <v>8167</v>
      </c>
    </row>
    <row r="5041" spans="1:23" x14ac:dyDescent="0.5">
      <c r="A5041" t="s">
        <v>225</v>
      </c>
      <c r="B5041" t="s">
        <v>279</v>
      </c>
      <c r="C5041" t="s">
        <v>36</v>
      </c>
      <c r="D5041" t="s">
        <v>81</v>
      </c>
      <c r="E5041">
        <v>126.072</v>
      </c>
      <c r="F5041">
        <v>3</v>
      </c>
      <c r="G5041">
        <v>8.2000000000000028</v>
      </c>
      <c r="H5041">
        <v>6.2000000000000028</v>
      </c>
      <c r="I5041">
        <v>1</v>
      </c>
      <c r="J5041" s="13">
        <v>40630</v>
      </c>
      <c r="K5041" s="13">
        <v>40639</v>
      </c>
      <c r="L5041" t="s">
        <v>321</v>
      </c>
      <c r="M5041">
        <v>15.400000000000006</v>
      </c>
      <c r="N5041">
        <v>110.672</v>
      </c>
      <c r="O5041" t="s">
        <v>194</v>
      </c>
      <c r="P5041" t="s">
        <v>327</v>
      </c>
      <c r="Q5041">
        <v>3</v>
      </c>
      <c r="R5041" t="s">
        <v>328</v>
      </c>
      <c r="S5041" s="13">
        <v>-9</v>
      </c>
      <c r="T5041">
        <v>9</v>
      </c>
      <c r="U5041">
        <v>52.53</v>
      </c>
      <c r="V5041">
        <v>52.53</v>
      </c>
      <c r="W5041">
        <v>8167</v>
      </c>
    </row>
    <row r="5042" spans="1:23" x14ac:dyDescent="0.5">
      <c r="A5042" t="s">
        <v>221</v>
      </c>
      <c r="B5042" t="s">
        <v>279</v>
      </c>
      <c r="C5042" t="s">
        <v>36</v>
      </c>
      <c r="D5042" t="s">
        <v>81</v>
      </c>
      <c r="E5042">
        <v>126.072</v>
      </c>
      <c r="F5042">
        <v>3</v>
      </c>
      <c r="G5042">
        <v>9.2199999999999989</v>
      </c>
      <c r="H5042">
        <v>3.2199999999999989</v>
      </c>
      <c r="I5042">
        <v>1</v>
      </c>
      <c r="J5042" s="13">
        <v>40619</v>
      </c>
      <c r="K5042" s="13">
        <v>40638</v>
      </c>
      <c r="L5042" t="s">
        <v>322</v>
      </c>
      <c r="M5042">
        <v>13.439999999999998</v>
      </c>
      <c r="N5042">
        <v>112.63200000000001</v>
      </c>
      <c r="O5042" t="s">
        <v>194</v>
      </c>
      <c r="P5042" t="s">
        <v>327</v>
      </c>
      <c r="Q5042">
        <v>3</v>
      </c>
      <c r="R5042" t="s">
        <v>328</v>
      </c>
      <c r="S5042" s="13">
        <v>-19</v>
      </c>
      <c r="T5042">
        <v>19</v>
      </c>
      <c r="U5042">
        <v>52.53</v>
      </c>
      <c r="V5042">
        <v>52.53</v>
      </c>
      <c r="W5042">
        <v>8167</v>
      </c>
    </row>
    <row r="5043" spans="1:23" x14ac:dyDescent="0.5">
      <c r="A5043" t="s">
        <v>225</v>
      </c>
      <c r="B5043" t="s">
        <v>279</v>
      </c>
      <c r="C5043" t="s">
        <v>36</v>
      </c>
      <c r="D5043" t="s">
        <v>81</v>
      </c>
      <c r="E5043">
        <v>126.072</v>
      </c>
      <c r="F5043">
        <v>3</v>
      </c>
      <c r="G5043">
        <v>6</v>
      </c>
      <c r="H5043">
        <v>4</v>
      </c>
      <c r="I5043">
        <v>1</v>
      </c>
      <c r="J5043" s="13">
        <v>40336</v>
      </c>
      <c r="K5043" s="13">
        <v>40356</v>
      </c>
      <c r="L5043" t="s">
        <v>321</v>
      </c>
      <c r="M5043">
        <v>11</v>
      </c>
      <c r="N5043">
        <v>115.072</v>
      </c>
      <c r="O5043" t="s">
        <v>193</v>
      </c>
      <c r="P5043" t="s">
        <v>323</v>
      </c>
      <c r="Q5043">
        <v>6</v>
      </c>
      <c r="R5043" t="s">
        <v>324</v>
      </c>
      <c r="S5043" s="13">
        <v>-20</v>
      </c>
      <c r="T5043">
        <v>20</v>
      </c>
      <c r="U5043">
        <v>52.53</v>
      </c>
      <c r="V5043">
        <v>52.53</v>
      </c>
      <c r="W5043">
        <v>8167</v>
      </c>
    </row>
    <row r="5044" spans="1:23" x14ac:dyDescent="0.5">
      <c r="A5044" t="s">
        <v>226</v>
      </c>
      <c r="B5044" t="s">
        <v>279</v>
      </c>
      <c r="C5044" t="s">
        <v>36</v>
      </c>
      <c r="D5044" t="s">
        <v>81</v>
      </c>
      <c r="E5044">
        <v>126.072</v>
      </c>
      <c r="F5044">
        <v>3</v>
      </c>
      <c r="G5044">
        <v>6.5799999999999983</v>
      </c>
      <c r="H5044">
        <v>3.5799999999999983</v>
      </c>
      <c r="I5044">
        <v>1</v>
      </c>
      <c r="J5044" s="13">
        <v>40151</v>
      </c>
      <c r="K5044" s="13">
        <v>40161</v>
      </c>
      <c r="L5044" t="s">
        <v>315</v>
      </c>
      <c r="M5044">
        <v>11.159999999999997</v>
      </c>
      <c r="N5044">
        <v>114.91200000000001</v>
      </c>
      <c r="O5044" t="s">
        <v>192</v>
      </c>
      <c r="P5044" t="s">
        <v>308</v>
      </c>
      <c r="Q5044">
        <v>12</v>
      </c>
      <c r="R5044" t="s">
        <v>309</v>
      </c>
      <c r="S5044" s="13">
        <v>-10</v>
      </c>
      <c r="T5044">
        <v>10</v>
      </c>
      <c r="U5044">
        <v>52.53</v>
      </c>
      <c r="V5044">
        <v>52.53</v>
      </c>
      <c r="W5044">
        <v>8167</v>
      </c>
    </row>
    <row r="5045" spans="1:23" x14ac:dyDescent="0.5">
      <c r="A5045" t="s">
        <v>223</v>
      </c>
      <c r="B5045" t="s">
        <v>279</v>
      </c>
      <c r="C5045" t="s">
        <v>36</v>
      </c>
      <c r="D5045" t="s">
        <v>81</v>
      </c>
      <c r="E5045">
        <v>126.072</v>
      </c>
      <c r="F5045">
        <v>3</v>
      </c>
      <c r="G5045">
        <v>7.9899999999999984</v>
      </c>
      <c r="H5045">
        <v>5.9899999999999984</v>
      </c>
      <c r="I5045">
        <v>1</v>
      </c>
      <c r="J5045" s="13">
        <v>40095</v>
      </c>
      <c r="K5045" s="13">
        <v>40105</v>
      </c>
      <c r="L5045" t="s">
        <v>307</v>
      </c>
      <c r="M5045">
        <v>14.979999999999997</v>
      </c>
      <c r="N5045">
        <v>111.09200000000001</v>
      </c>
      <c r="O5045" t="s">
        <v>192</v>
      </c>
      <c r="P5045" t="s">
        <v>308</v>
      </c>
      <c r="Q5045">
        <v>10</v>
      </c>
      <c r="R5045" t="s">
        <v>314</v>
      </c>
      <c r="S5045" s="13">
        <v>-10</v>
      </c>
      <c r="T5045">
        <v>10</v>
      </c>
      <c r="U5045">
        <v>52.53</v>
      </c>
      <c r="V5045">
        <v>52.53</v>
      </c>
      <c r="W5045">
        <v>8167</v>
      </c>
    </row>
    <row r="5046" spans="1:23" x14ac:dyDescent="0.5">
      <c r="A5046" t="s">
        <v>226</v>
      </c>
      <c r="B5046" t="s">
        <v>279</v>
      </c>
      <c r="C5046" t="s">
        <v>36</v>
      </c>
      <c r="D5046" t="s">
        <v>81</v>
      </c>
      <c r="E5046">
        <v>126.072</v>
      </c>
      <c r="F5046">
        <v>3</v>
      </c>
      <c r="G5046">
        <v>9.1199999999999974</v>
      </c>
      <c r="H5046">
        <v>4.1199999999999974</v>
      </c>
      <c r="I5046">
        <v>1</v>
      </c>
      <c r="J5046" s="13">
        <v>40000</v>
      </c>
      <c r="K5046" s="13">
        <v>40008</v>
      </c>
      <c r="L5046" t="s">
        <v>315</v>
      </c>
      <c r="M5046">
        <v>14.239999999999995</v>
      </c>
      <c r="N5046">
        <v>111.83200000000001</v>
      </c>
      <c r="O5046" t="s">
        <v>192</v>
      </c>
      <c r="P5046" t="s">
        <v>316</v>
      </c>
      <c r="Q5046">
        <v>7</v>
      </c>
      <c r="R5046" t="s">
        <v>320</v>
      </c>
      <c r="S5046" s="13">
        <v>-8</v>
      </c>
      <c r="T5046">
        <v>8</v>
      </c>
      <c r="U5046">
        <v>52.53</v>
      </c>
      <c r="V5046">
        <v>52.53</v>
      </c>
      <c r="W5046">
        <v>8167</v>
      </c>
    </row>
    <row r="5047" spans="1:23" x14ac:dyDescent="0.5">
      <c r="A5047" t="s">
        <v>226</v>
      </c>
      <c r="B5047" t="s">
        <v>279</v>
      </c>
      <c r="C5047" t="s">
        <v>36</v>
      </c>
      <c r="D5047" t="s">
        <v>81</v>
      </c>
      <c r="E5047">
        <v>126.072</v>
      </c>
      <c r="F5047">
        <v>3</v>
      </c>
      <c r="G5047">
        <v>5.2199999999999989</v>
      </c>
      <c r="H5047">
        <v>6.2199999999999989</v>
      </c>
      <c r="I5047">
        <v>1</v>
      </c>
      <c r="J5047" s="13">
        <v>39923</v>
      </c>
      <c r="K5047" s="13">
        <v>39933</v>
      </c>
      <c r="L5047" t="s">
        <v>315</v>
      </c>
      <c r="M5047">
        <v>12.439999999999998</v>
      </c>
      <c r="N5047">
        <v>113.63200000000001</v>
      </c>
      <c r="O5047" t="s">
        <v>192</v>
      </c>
      <c r="P5047" t="s">
        <v>323</v>
      </c>
      <c r="Q5047">
        <v>4</v>
      </c>
      <c r="R5047" t="s">
        <v>326</v>
      </c>
      <c r="S5047" s="13">
        <v>-10</v>
      </c>
      <c r="T5047">
        <v>10</v>
      </c>
      <c r="U5047">
        <v>52.53</v>
      </c>
      <c r="V5047">
        <v>52.53</v>
      </c>
      <c r="W5047">
        <v>8167</v>
      </c>
    </row>
    <row r="5048" spans="1:23" x14ac:dyDescent="0.5">
      <c r="A5048" t="s">
        <v>225</v>
      </c>
      <c r="B5048" t="s">
        <v>279</v>
      </c>
      <c r="C5048" t="s">
        <v>36</v>
      </c>
      <c r="D5048" t="s">
        <v>81</v>
      </c>
      <c r="E5048">
        <v>126.072</v>
      </c>
      <c r="F5048">
        <v>3</v>
      </c>
      <c r="G5048">
        <v>10</v>
      </c>
      <c r="H5048">
        <v>4</v>
      </c>
      <c r="I5048">
        <v>1</v>
      </c>
      <c r="J5048" s="13">
        <v>39698</v>
      </c>
      <c r="K5048" s="13">
        <v>39718</v>
      </c>
      <c r="L5048" t="s">
        <v>321</v>
      </c>
      <c r="M5048">
        <v>15</v>
      </c>
      <c r="N5048">
        <v>111.072</v>
      </c>
      <c r="O5048" t="s">
        <v>191</v>
      </c>
      <c r="P5048" t="s">
        <v>316</v>
      </c>
      <c r="Q5048">
        <v>9</v>
      </c>
      <c r="R5048" t="s">
        <v>317</v>
      </c>
      <c r="S5048" s="13">
        <v>-20</v>
      </c>
      <c r="T5048">
        <v>20</v>
      </c>
      <c r="U5048">
        <v>52.53</v>
      </c>
      <c r="V5048">
        <v>52.53</v>
      </c>
      <c r="W5048">
        <v>8167</v>
      </c>
    </row>
    <row r="5049" spans="1:23" x14ac:dyDescent="0.5">
      <c r="A5049" t="s">
        <v>227</v>
      </c>
      <c r="B5049" t="s">
        <v>279</v>
      </c>
      <c r="C5049" t="s">
        <v>36</v>
      </c>
      <c r="D5049" t="s">
        <v>81</v>
      </c>
      <c r="E5049">
        <v>126.072</v>
      </c>
      <c r="F5049">
        <v>3</v>
      </c>
      <c r="G5049">
        <v>7.75</v>
      </c>
      <c r="H5049">
        <v>6.75</v>
      </c>
      <c r="I5049">
        <v>1</v>
      </c>
      <c r="J5049" s="13">
        <v>39666</v>
      </c>
      <c r="K5049" s="13">
        <v>39680</v>
      </c>
      <c r="L5049" t="s">
        <v>311</v>
      </c>
      <c r="M5049">
        <v>15.5</v>
      </c>
      <c r="N5049">
        <v>110.572</v>
      </c>
      <c r="O5049" t="s">
        <v>191</v>
      </c>
      <c r="P5049" t="s">
        <v>316</v>
      </c>
      <c r="Q5049">
        <v>8</v>
      </c>
      <c r="R5049" t="s">
        <v>319</v>
      </c>
      <c r="S5049" s="13">
        <v>-14</v>
      </c>
      <c r="T5049">
        <v>14</v>
      </c>
      <c r="U5049">
        <v>52.53</v>
      </c>
      <c r="V5049">
        <v>52.53</v>
      </c>
      <c r="W5049">
        <v>8167</v>
      </c>
    </row>
    <row r="5050" spans="1:23" x14ac:dyDescent="0.5">
      <c r="A5050" t="s">
        <v>224</v>
      </c>
      <c r="B5050" t="s">
        <v>279</v>
      </c>
      <c r="C5050" t="s">
        <v>36</v>
      </c>
      <c r="D5050" t="s">
        <v>81</v>
      </c>
      <c r="E5050">
        <v>126.072</v>
      </c>
      <c r="F5050">
        <v>3</v>
      </c>
      <c r="G5050">
        <v>8.8799999999999955</v>
      </c>
      <c r="H5050">
        <v>4.8799999999999955</v>
      </c>
      <c r="I5050">
        <v>1</v>
      </c>
      <c r="J5050" s="13">
        <v>39631</v>
      </c>
      <c r="K5050" s="13">
        <v>39648</v>
      </c>
      <c r="L5050" t="s">
        <v>313</v>
      </c>
      <c r="M5050">
        <v>14.759999999999991</v>
      </c>
      <c r="N5050">
        <v>111.31200000000001</v>
      </c>
      <c r="O5050" t="s">
        <v>191</v>
      </c>
      <c r="P5050" t="s">
        <v>316</v>
      </c>
      <c r="Q5050">
        <v>7</v>
      </c>
      <c r="R5050" t="s">
        <v>320</v>
      </c>
      <c r="S5050" s="13">
        <v>-17</v>
      </c>
      <c r="T5050">
        <v>17</v>
      </c>
      <c r="U5050">
        <v>52.53</v>
      </c>
      <c r="V5050">
        <v>52.53</v>
      </c>
      <c r="W5050">
        <v>8167</v>
      </c>
    </row>
    <row r="5051" spans="1:23" x14ac:dyDescent="0.5">
      <c r="A5051" t="s">
        <v>227</v>
      </c>
      <c r="B5051" t="s">
        <v>279</v>
      </c>
      <c r="C5051" t="s">
        <v>36</v>
      </c>
      <c r="D5051" t="s">
        <v>81</v>
      </c>
      <c r="E5051">
        <v>126.072</v>
      </c>
      <c r="F5051">
        <v>3</v>
      </c>
      <c r="G5051">
        <v>6.9899999999999984</v>
      </c>
      <c r="H5051">
        <v>3.9899999999999984</v>
      </c>
      <c r="I5051">
        <v>1</v>
      </c>
      <c r="J5051" s="13">
        <v>39516</v>
      </c>
      <c r="K5051" s="13">
        <v>39536</v>
      </c>
      <c r="L5051" t="s">
        <v>311</v>
      </c>
      <c r="M5051">
        <v>11.979999999999997</v>
      </c>
      <c r="N5051">
        <v>114.09200000000001</v>
      </c>
      <c r="O5051" t="s">
        <v>191</v>
      </c>
      <c r="P5051" t="s">
        <v>327</v>
      </c>
      <c r="Q5051">
        <v>3</v>
      </c>
      <c r="R5051" t="s">
        <v>328</v>
      </c>
      <c r="S5051" s="13">
        <v>-20</v>
      </c>
      <c r="T5051">
        <v>20</v>
      </c>
      <c r="U5051">
        <v>52.53</v>
      </c>
      <c r="V5051">
        <v>52.53</v>
      </c>
      <c r="W5051">
        <v>8167</v>
      </c>
    </row>
    <row r="5052" spans="1:23" x14ac:dyDescent="0.5">
      <c r="A5052" t="s">
        <v>228</v>
      </c>
      <c r="B5052" t="s">
        <v>279</v>
      </c>
      <c r="C5052" t="s">
        <v>36</v>
      </c>
      <c r="D5052" t="s">
        <v>81</v>
      </c>
      <c r="E5052">
        <v>126.072</v>
      </c>
      <c r="F5052">
        <v>3</v>
      </c>
      <c r="G5052">
        <v>8.61</v>
      </c>
      <c r="H5052">
        <v>3.6099999999999994</v>
      </c>
      <c r="I5052">
        <v>1</v>
      </c>
      <c r="J5052" s="13">
        <v>39491</v>
      </c>
      <c r="K5052" s="13">
        <v>39501</v>
      </c>
      <c r="L5052" t="s">
        <v>310</v>
      </c>
      <c r="M5052">
        <v>13.219999999999999</v>
      </c>
      <c r="N5052">
        <v>112.852</v>
      </c>
      <c r="O5052" t="s">
        <v>191</v>
      </c>
      <c r="P5052" t="s">
        <v>327</v>
      </c>
      <c r="Q5052">
        <v>2</v>
      </c>
      <c r="R5052" t="s">
        <v>329</v>
      </c>
      <c r="S5052" s="13">
        <v>-10</v>
      </c>
      <c r="T5052">
        <v>10</v>
      </c>
      <c r="U5052">
        <v>52.53</v>
      </c>
      <c r="V5052">
        <v>52.53</v>
      </c>
      <c r="W5052">
        <v>8167</v>
      </c>
    </row>
    <row r="5053" spans="1:23" x14ac:dyDescent="0.5">
      <c r="A5053" t="s">
        <v>225</v>
      </c>
      <c r="B5053" t="s">
        <v>279</v>
      </c>
      <c r="C5053" t="s">
        <v>36</v>
      </c>
      <c r="D5053" t="s">
        <v>81</v>
      </c>
      <c r="E5053">
        <v>126.072</v>
      </c>
      <c r="F5053">
        <v>3</v>
      </c>
      <c r="G5053">
        <v>8.8999999999999986</v>
      </c>
      <c r="H5053">
        <v>3.8999999999999986</v>
      </c>
      <c r="I5053">
        <v>1</v>
      </c>
      <c r="J5053" s="13">
        <v>39418</v>
      </c>
      <c r="K5053" s="13">
        <v>39430</v>
      </c>
      <c r="L5053" t="s">
        <v>321</v>
      </c>
      <c r="M5053">
        <v>13.799999999999997</v>
      </c>
      <c r="N5053">
        <v>112.27200000000001</v>
      </c>
      <c r="O5053" t="s">
        <v>190</v>
      </c>
      <c r="P5053" t="s">
        <v>308</v>
      </c>
      <c r="Q5053">
        <v>12</v>
      </c>
      <c r="R5053" t="s">
        <v>309</v>
      </c>
      <c r="S5053" s="13">
        <v>-12</v>
      </c>
      <c r="T5053">
        <v>12</v>
      </c>
      <c r="U5053">
        <v>52.53</v>
      </c>
      <c r="V5053">
        <v>52.53</v>
      </c>
      <c r="W5053">
        <v>8167</v>
      </c>
    </row>
    <row r="5054" spans="1:23" x14ac:dyDescent="0.5">
      <c r="A5054" t="s">
        <v>222</v>
      </c>
      <c r="B5054" t="s">
        <v>279</v>
      </c>
      <c r="C5054" t="s">
        <v>36</v>
      </c>
      <c r="D5054" t="s">
        <v>81</v>
      </c>
      <c r="E5054">
        <v>126.072</v>
      </c>
      <c r="F5054">
        <v>3</v>
      </c>
      <c r="G5054">
        <v>9.9899999999999984</v>
      </c>
      <c r="H5054">
        <v>5.9899999999999984</v>
      </c>
      <c r="I5054">
        <v>1</v>
      </c>
      <c r="J5054" s="13">
        <v>39331</v>
      </c>
      <c r="K5054" s="13">
        <v>39343</v>
      </c>
      <c r="L5054" t="s">
        <v>331</v>
      </c>
      <c r="M5054">
        <v>16.979999999999997</v>
      </c>
      <c r="N5054">
        <v>109.09200000000001</v>
      </c>
      <c r="O5054" t="s">
        <v>190</v>
      </c>
      <c r="P5054" t="s">
        <v>316</v>
      </c>
      <c r="Q5054">
        <v>9</v>
      </c>
      <c r="R5054" t="s">
        <v>317</v>
      </c>
      <c r="S5054" s="13">
        <v>-12</v>
      </c>
      <c r="T5054">
        <v>12</v>
      </c>
      <c r="U5054">
        <v>52.53</v>
      </c>
      <c r="V5054">
        <v>52.53</v>
      </c>
      <c r="W5054">
        <v>8167</v>
      </c>
    </row>
    <row r="5055" spans="1:23" x14ac:dyDescent="0.5">
      <c r="A5055" t="s">
        <v>220</v>
      </c>
      <c r="B5055" t="s">
        <v>279</v>
      </c>
      <c r="C5055" t="s">
        <v>36</v>
      </c>
      <c r="D5055" t="s">
        <v>81</v>
      </c>
      <c r="E5055">
        <v>126.072</v>
      </c>
      <c r="F5055">
        <v>3</v>
      </c>
      <c r="G5055">
        <v>9.6499999999999986</v>
      </c>
      <c r="H5055">
        <v>4.6499999999999986</v>
      </c>
      <c r="I5055">
        <v>1</v>
      </c>
      <c r="J5055" s="13">
        <v>39331</v>
      </c>
      <c r="K5055" s="13">
        <v>39340</v>
      </c>
      <c r="L5055" t="s">
        <v>318</v>
      </c>
      <c r="M5055">
        <v>15.299999999999997</v>
      </c>
      <c r="N5055">
        <v>110.77200000000001</v>
      </c>
      <c r="O5055" t="s">
        <v>190</v>
      </c>
      <c r="P5055" t="s">
        <v>316</v>
      </c>
      <c r="Q5055">
        <v>9</v>
      </c>
      <c r="R5055" t="s">
        <v>317</v>
      </c>
      <c r="S5055" s="13">
        <v>-9</v>
      </c>
      <c r="T5055">
        <v>9</v>
      </c>
      <c r="U5055">
        <v>52.53</v>
      </c>
      <c r="V5055">
        <v>52.53</v>
      </c>
      <c r="W5055">
        <v>8167</v>
      </c>
    </row>
    <row r="5056" spans="1:23" x14ac:dyDescent="0.5">
      <c r="A5056" t="s">
        <v>221</v>
      </c>
      <c r="B5056" t="s">
        <v>279</v>
      </c>
      <c r="C5056" t="s">
        <v>36</v>
      </c>
      <c r="D5056" t="s">
        <v>81</v>
      </c>
      <c r="E5056">
        <v>126.072</v>
      </c>
      <c r="F5056">
        <v>3</v>
      </c>
      <c r="G5056">
        <v>9.3299999999999983</v>
      </c>
      <c r="H5056">
        <v>4.3299999999999983</v>
      </c>
      <c r="I5056">
        <v>1</v>
      </c>
      <c r="J5056" s="13">
        <v>39272</v>
      </c>
      <c r="K5056" s="13">
        <v>39285</v>
      </c>
      <c r="L5056" t="s">
        <v>322</v>
      </c>
      <c r="M5056">
        <v>14.659999999999997</v>
      </c>
      <c r="N5056">
        <v>111.41200000000001</v>
      </c>
      <c r="O5056" t="s">
        <v>190</v>
      </c>
      <c r="P5056" t="s">
        <v>316</v>
      </c>
      <c r="Q5056">
        <v>7</v>
      </c>
      <c r="R5056" t="s">
        <v>320</v>
      </c>
      <c r="S5056" s="13">
        <v>-13</v>
      </c>
      <c r="T5056">
        <v>13</v>
      </c>
      <c r="U5056">
        <v>52.53</v>
      </c>
      <c r="V5056">
        <v>52.53</v>
      </c>
      <c r="W5056">
        <v>8167</v>
      </c>
    </row>
    <row r="5057" spans="1:23" x14ac:dyDescent="0.5">
      <c r="A5057" t="s">
        <v>222</v>
      </c>
      <c r="B5057" t="s">
        <v>279</v>
      </c>
      <c r="C5057" t="s">
        <v>36</v>
      </c>
      <c r="D5057" t="s">
        <v>81</v>
      </c>
      <c r="E5057">
        <v>126.072</v>
      </c>
      <c r="F5057">
        <v>3</v>
      </c>
      <c r="G5057">
        <v>7.3599999999999994</v>
      </c>
      <c r="H5057">
        <v>4.3599999999999994</v>
      </c>
      <c r="I5057">
        <v>1</v>
      </c>
      <c r="J5057" s="13">
        <v>39258</v>
      </c>
      <c r="K5057" s="13">
        <v>39268</v>
      </c>
      <c r="L5057" t="s">
        <v>331</v>
      </c>
      <c r="M5057">
        <v>12.719999999999999</v>
      </c>
      <c r="N5057">
        <v>113.352</v>
      </c>
      <c r="O5057" t="s">
        <v>190</v>
      </c>
      <c r="P5057" t="s">
        <v>323</v>
      </c>
      <c r="Q5057">
        <v>6</v>
      </c>
      <c r="R5057" t="s">
        <v>324</v>
      </c>
      <c r="S5057" s="13">
        <v>-10</v>
      </c>
      <c r="T5057">
        <v>10</v>
      </c>
      <c r="U5057">
        <v>52.53</v>
      </c>
      <c r="V5057">
        <v>52.53</v>
      </c>
      <c r="W5057">
        <v>8167</v>
      </c>
    </row>
    <row r="5058" spans="1:23" x14ac:dyDescent="0.5">
      <c r="A5058" t="s">
        <v>225</v>
      </c>
      <c r="B5058" t="s">
        <v>279</v>
      </c>
      <c r="C5058" t="s">
        <v>36</v>
      </c>
      <c r="D5058" t="s">
        <v>81</v>
      </c>
      <c r="E5058">
        <v>126.072</v>
      </c>
      <c r="F5058">
        <v>3</v>
      </c>
      <c r="G5058">
        <v>8.2199999999999989</v>
      </c>
      <c r="H5058">
        <v>5.2199999999999989</v>
      </c>
      <c r="I5058">
        <v>1</v>
      </c>
      <c r="J5058" s="13">
        <v>39175</v>
      </c>
      <c r="K5058" s="13">
        <v>39189</v>
      </c>
      <c r="L5058" t="s">
        <v>321</v>
      </c>
      <c r="M5058">
        <v>14.439999999999998</v>
      </c>
      <c r="N5058">
        <v>111.63200000000001</v>
      </c>
      <c r="O5058" t="s">
        <v>190</v>
      </c>
      <c r="P5058" t="s">
        <v>323</v>
      </c>
      <c r="Q5058">
        <v>4</v>
      </c>
      <c r="R5058" t="s">
        <v>326</v>
      </c>
      <c r="S5058" s="13">
        <v>-14</v>
      </c>
      <c r="T5058">
        <v>14</v>
      </c>
      <c r="U5058">
        <v>52.53</v>
      </c>
      <c r="V5058">
        <v>52.53</v>
      </c>
      <c r="W5058">
        <v>8167</v>
      </c>
    </row>
    <row r="5059" spans="1:23" x14ac:dyDescent="0.5">
      <c r="A5059" t="s">
        <v>224</v>
      </c>
      <c r="B5059" t="s">
        <v>279</v>
      </c>
      <c r="C5059" t="s">
        <v>36</v>
      </c>
      <c r="D5059" t="s">
        <v>81</v>
      </c>
      <c r="E5059">
        <v>126.072</v>
      </c>
      <c r="F5059">
        <v>3</v>
      </c>
      <c r="G5059">
        <v>9.61</v>
      </c>
      <c r="H5059">
        <v>3.6099999999999994</v>
      </c>
      <c r="I5059">
        <v>1</v>
      </c>
      <c r="J5059" s="13">
        <v>39140</v>
      </c>
      <c r="K5059" s="13">
        <v>39147</v>
      </c>
      <c r="L5059" t="s">
        <v>313</v>
      </c>
      <c r="M5059">
        <v>14.219999999999999</v>
      </c>
      <c r="N5059">
        <v>111.852</v>
      </c>
      <c r="O5059" t="s">
        <v>190</v>
      </c>
      <c r="P5059" t="s">
        <v>327</v>
      </c>
      <c r="Q5059">
        <v>2</v>
      </c>
      <c r="R5059" t="s">
        <v>329</v>
      </c>
      <c r="S5059" s="13">
        <v>-7</v>
      </c>
      <c r="T5059">
        <v>7</v>
      </c>
      <c r="U5059">
        <v>52.53</v>
      </c>
      <c r="V5059">
        <v>52.53</v>
      </c>
      <c r="W5059">
        <v>8167</v>
      </c>
    </row>
    <row r="5060" spans="1:23" x14ac:dyDescent="0.5">
      <c r="A5060" t="s">
        <v>228</v>
      </c>
      <c r="B5060" t="s">
        <v>279</v>
      </c>
      <c r="C5060" t="s">
        <v>36</v>
      </c>
      <c r="D5060" t="s">
        <v>81</v>
      </c>
      <c r="E5060">
        <v>126.072</v>
      </c>
      <c r="F5060">
        <v>3</v>
      </c>
      <c r="G5060">
        <v>7.1000000000000014</v>
      </c>
      <c r="H5060">
        <v>4.1000000000000014</v>
      </c>
      <c r="I5060">
        <v>1</v>
      </c>
      <c r="J5060" s="13">
        <v>39109</v>
      </c>
      <c r="K5060" s="13">
        <v>39122</v>
      </c>
      <c r="L5060" t="s">
        <v>310</v>
      </c>
      <c r="M5060">
        <v>12.200000000000003</v>
      </c>
      <c r="N5060">
        <v>113.872</v>
      </c>
      <c r="O5060" t="s">
        <v>190</v>
      </c>
      <c r="P5060" t="s">
        <v>327</v>
      </c>
      <c r="Q5060">
        <v>1</v>
      </c>
      <c r="R5060" t="s">
        <v>330</v>
      </c>
      <c r="S5060" s="13">
        <v>-13</v>
      </c>
      <c r="T5060">
        <v>13</v>
      </c>
      <c r="U5060">
        <v>52.53</v>
      </c>
      <c r="V5060">
        <v>52.53</v>
      </c>
      <c r="W5060">
        <v>8167</v>
      </c>
    </row>
    <row r="5061" spans="1:23" x14ac:dyDescent="0.5">
      <c r="A5061" t="s">
        <v>224</v>
      </c>
      <c r="B5061" t="s">
        <v>279</v>
      </c>
      <c r="C5061" t="s">
        <v>36</v>
      </c>
      <c r="D5061" t="s">
        <v>81</v>
      </c>
      <c r="E5061">
        <v>126.072</v>
      </c>
      <c r="F5061">
        <v>3</v>
      </c>
      <c r="G5061">
        <v>5.2000000000000028</v>
      </c>
      <c r="H5061">
        <v>6.2000000000000028</v>
      </c>
      <c r="I5061">
        <v>1</v>
      </c>
      <c r="J5061" s="13">
        <v>39059</v>
      </c>
      <c r="K5061" s="13">
        <v>39076</v>
      </c>
      <c r="L5061" t="s">
        <v>313</v>
      </c>
      <c r="M5061">
        <v>12.400000000000006</v>
      </c>
      <c r="N5061">
        <v>113.672</v>
      </c>
      <c r="O5061" t="s">
        <v>189</v>
      </c>
      <c r="P5061" t="s">
        <v>308</v>
      </c>
      <c r="Q5061">
        <v>12</v>
      </c>
      <c r="R5061" t="s">
        <v>309</v>
      </c>
      <c r="S5061" s="13">
        <v>-17</v>
      </c>
      <c r="T5061">
        <v>17</v>
      </c>
      <c r="U5061">
        <v>52.53</v>
      </c>
      <c r="V5061">
        <v>52.53</v>
      </c>
      <c r="W5061">
        <v>8167</v>
      </c>
    </row>
    <row r="5062" spans="1:23" x14ac:dyDescent="0.5">
      <c r="A5062" t="s">
        <v>228</v>
      </c>
      <c r="B5062" t="s">
        <v>279</v>
      </c>
      <c r="C5062" t="s">
        <v>36</v>
      </c>
      <c r="D5062" t="s">
        <v>81</v>
      </c>
      <c r="E5062">
        <v>126.072</v>
      </c>
      <c r="F5062">
        <v>3</v>
      </c>
      <c r="G5062">
        <v>9.9899999999999984</v>
      </c>
      <c r="H5062">
        <v>3.9899999999999984</v>
      </c>
      <c r="I5062">
        <v>1</v>
      </c>
      <c r="J5062" s="13">
        <v>38450</v>
      </c>
      <c r="K5062" s="13">
        <v>38468</v>
      </c>
      <c r="L5062" t="s">
        <v>310</v>
      </c>
      <c r="M5062">
        <v>14.979999999999997</v>
      </c>
      <c r="N5062">
        <v>111.09200000000001</v>
      </c>
      <c r="O5062" t="s">
        <v>332</v>
      </c>
      <c r="P5062" t="s">
        <v>323</v>
      </c>
      <c r="Q5062">
        <v>4</v>
      </c>
      <c r="R5062" t="s">
        <v>326</v>
      </c>
      <c r="S5062" s="13">
        <v>-18</v>
      </c>
      <c r="T5062">
        <v>18</v>
      </c>
      <c r="U5062">
        <v>52.53</v>
      </c>
      <c r="V5062">
        <v>52.53</v>
      </c>
      <c r="W5062">
        <v>8167</v>
      </c>
    </row>
    <row r="5063" spans="1:23" x14ac:dyDescent="0.5">
      <c r="A5063" t="s">
        <v>226</v>
      </c>
      <c r="B5063" t="s">
        <v>279</v>
      </c>
      <c r="C5063" t="s">
        <v>36</v>
      </c>
      <c r="D5063" t="s">
        <v>81</v>
      </c>
      <c r="E5063">
        <v>126.072</v>
      </c>
      <c r="F5063">
        <v>3</v>
      </c>
      <c r="G5063">
        <v>9.9899999999999984</v>
      </c>
      <c r="H5063">
        <v>4.9899999999999984</v>
      </c>
      <c r="I5063">
        <v>1</v>
      </c>
      <c r="J5063" s="13">
        <v>38357</v>
      </c>
      <c r="K5063" s="13">
        <v>38367</v>
      </c>
      <c r="L5063" t="s">
        <v>315</v>
      </c>
      <c r="M5063">
        <v>15.979999999999997</v>
      </c>
      <c r="N5063">
        <v>110.09200000000001</v>
      </c>
      <c r="O5063" t="s">
        <v>332</v>
      </c>
      <c r="P5063" t="s">
        <v>327</v>
      </c>
      <c r="Q5063">
        <v>1</v>
      </c>
      <c r="R5063" t="s">
        <v>330</v>
      </c>
      <c r="S5063" s="13">
        <v>-10</v>
      </c>
      <c r="T5063">
        <v>10</v>
      </c>
      <c r="U5063">
        <v>52.53</v>
      </c>
      <c r="V5063">
        <v>52.53</v>
      </c>
      <c r="W5063">
        <v>8167</v>
      </c>
    </row>
    <row r="5064" spans="1:23" x14ac:dyDescent="0.5">
      <c r="A5064" t="s">
        <v>223</v>
      </c>
      <c r="B5064" t="s">
        <v>279</v>
      </c>
      <c r="C5064" t="s">
        <v>36</v>
      </c>
      <c r="D5064" t="s">
        <v>81</v>
      </c>
      <c r="E5064">
        <v>126.072</v>
      </c>
      <c r="F5064">
        <v>3</v>
      </c>
      <c r="G5064">
        <v>6.1400000000000006</v>
      </c>
      <c r="H5064">
        <v>6.1400000000000006</v>
      </c>
      <c r="I5064">
        <v>1</v>
      </c>
      <c r="J5064" s="13">
        <v>38327</v>
      </c>
      <c r="K5064" s="13">
        <v>38345</v>
      </c>
      <c r="L5064" t="s">
        <v>307</v>
      </c>
      <c r="M5064">
        <v>13.280000000000001</v>
      </c>
      <c r="N5064">
        <v>112.792</v>
      </c>
      <c r="O5064" t="s">
        <v>188</v>
      </c>
      <c r="P5064" t="s">
        <v>308</v>
      </c>
      <c r="Q5064">
        <v>12</v>
      </c>
      <c r="R5064" t="s">
        <v>309</v>
      </c>
      <c r="S5064" s="13">
        <v>-18</v>
      </c>
      <c r="T5064">
        <v>18</v>
      </c>
      <c r="U5064">
        <v>52.53</v>
      </c>
      <c r="V5064">
        <v>52.53</v>
      </c>
      <c r="W5064">
        <v>8167</v>
      </c>
    </row>
    <row r="5065" spans="1:23" x14ac:dyDescent="0.5">
      <c r="A5065" t="s">
        <v>224</v>
      </c>
      <c r="B5065" t="s">
        <v>279</v>
      </c>
      <c r="C5065" t="s">
        <v>36</v>
      </c>
      <c r="D5065" t="s">
        <v>81</v>
      </c>
      <c r="E5065">
        <v>126.072</v>
      </c>
      <c r="F5065">
        <v>3</v>
      </c>
      <c r="G5065">
        <v>6.2199999999999989</v>
      </c>
      <c r="H5065">
        <v>3.2199999999999989</v>
      </c>
      <c r="I5065">
        <v>1</v>
      </c>
      <c r="J5065" s="13">
        <v>38205</v>
      </c>
      <c r="K5065" s="13">
        <v>38222</v>
      </c>
      <c r="L5065" t="s">
        <v>313</v>
      </c>
      <c r="M5065">
        <v>10.439999999999998</v>
      </c>
      <c r="N5065">
        <v>115.63200000000001</v>
      </c>
      <c r="O5065" t="s">
        <v>188</v>
      </c>
      <c r="P5065" t="s">
        <v>316</v>
      </c>
      <c r="Q5065">
        <v>8</v>
      </c>
      <c r="R5065" t="s">
        <v>319</v>
      </c>
      <c r="S5065" s="13">
        <v>-17</v>
      </c>
      <c r="T5065">
        <v>17</v>
      </c>
      <c r="U5065">
        <v>52.53</v>
      </c>
      <c r="V5065">
        <v>52.53</v>
      </c>
      <c r="W5065">
        <v>8167</v>
      </c>
    </row>
    <row r="5066" spans="1:23" x14ac:dyDescent="0.5">
      <c r="A5066" t="s">
        <v>225</v>
      </c>
      <c r="B5066" t="s">
        <v>279</v>
      </c>
      <c r="C5066" t="s">
        <v>36</v>
      </c>
      <c r="D5066" t="s">
        <v>81</v>
      </c>
      <c r="E5066">
        <v>126.072</v>
      </c>
      <c r="F5066">
        <v>3</v>
      </c>
      <c r="G5066">
        <v>5.5799999999999983</v>
      </c>
      <c r="H5066">
        <v>3.5799999999999983</v>
      </c>
      <c r="I5066">
        <v>1</v>
      </c>
      <c r="J5066" s="13">
        <v>38196</v>
      </c>
      <c r="K5066" s="13">
        <v>38216</v>
      </c>
      <c r="L5066" t="s">
        <v>321</v>
      </c>
      <c r="M5066">
        <v>10.159999999999997</v>
      </c>
      <c r="N5066">
        <v>115.91200000000001</v>
      </c>
      <c r="O5066" t="s">
        <v>188</v>
      </c>
      <c r="P5066" t="s">
        <v>316</v>
      </c>
      <c r="Q5066">
        <v>7</v>
      </c>
      <c r="R5066" t="s">
        <v>320</v>
      </c>
      <c r="S5066" s="13">
        <v>-20</v>
      </c>
      <c r="T5066">
        <v>20</v>
      </c>
      <c r="U5066">
        <v>52.53</v>
      </c>
      <c r="V5066">
        <v>52.53</v>
      </c>
      <c r="W5066">
        <v>8167</v>
      </c>
    </row>
    <row r="5067" spans="1:23" x14ac:dyDescent="0.5">
      <c r="A5067" t="s">
        <v>220</v>
      </c>
      <c r="B5067" t="s">
        <v>279</v>
      </c>
      <c r="C5067" t="s">
        <v>36</v>
      </c>
      <c r="D5067" t="s">
        <v>81</v>
      </c>
      <c r="E5067">
        <v>126.072</v>
      </c>
      <c r="F5067">
        <v>3</v>
      </c>
      <c r="G5067">
        <v>6.68</v>
      </c>
      <c r="H5067">
        <v>5.68</v>
      </c>
      <c r="I5067">
        <v>1</v>
      </c>
      <c r="J5067" s="13">
        <v>38180</v>
      </c>
      <c r="K5067" s="13">
        <v>38197</v>
      </c>
      <c r="L5067" t="s">
        <v>318</v>
      </c>
      <c r="M5067">
        <v>13.36</v>
      </c>
      <c r="N5067">
        <v>112.712</v>
      </c>
      <c r="O5067" t="s">
        <v>188</v>
      </c>
      <c r="P5067" t="s">
        <v>316</v>
      </c>
      <c r="Q5067">
        <v>7</v>
      </c>
      <c r="R5067" t="s">
        <v>320</v>
      </c>
      <c r="S5067" s="13">
        <v>-17</v>
      </c>
      <c r="T5067">
        <v>17</v>
      </c>
      <c r="U5067">
        <v>52.53</v>
      </c>
      <c r="V5067">
        <v>52.53</v>
      </c>
      <c r="W5067">
        <v>8167</v>
      </c>
    </row>
    <row r="5068" spans="1:23" x14ac:dyDescent="0.5">
      <c r="A5068" t="s">
        <v>227</v>
      </c>
      <c r="B5068" t="s">
        <v>279</v>
      </c>
      <c r="C5068" t="s">
        <v>36</v>
      </c>
      <c r="D5068" t="s">
        <v>81</v>
      </c>
      <c r="E5068">
        <v>126.072</v>
      </c>
      <c r="F5068">
        <v>3</v>
      </c>
      <c r="G5068">
        <v>6.84</v>
      </c>
      <c r="H5068">
        <v>6.84</v>
      </c>
      <c r="I5068">
        <v>1</v>
      </c>
      <c r="J5068" s="13">
        <v>38078</v>
      </c>
      <c r="K5068" s="13">
        <v>38094</v>
      </c>
      <c r="L5068" t="s">
        <v>311</v>
      </c>
      <c r="M5068">
        <v>14.68</v>
      </c>
      <c r="N5068">
        <v>111.392</v>
      </c>
      <c r="O5068" t="s">
        <v>188</v>
      </c>
      <c r="P5068" t="s">
        <v>323</v>
      </c>
      <c r="Q5068">
        <v>4</v>
      </c>
      <c r="R5068" t="s">
        <v>326</v>
      </c>
      <c r="S5068" s="13">
        <v>-16</v>
      </c>
      <c r="T5068">
        <v>16</v>
      </c>
      <c r="U5068">
        <v>52.53</v>
      </c>
      <c r="V5068">
        <v>52.53</v>
      </c>
      <c r="W5068">
        <v>8167</v>
      </c>
    </row>
    <row r="5069" spans="1:23" x14ac:dyDescent="0.5">
      <c r="A5069" t="s">
        <v>222</v>
      </c>
      <c r="B5069" t="s">
        <v>279</v>
      </c>
      <c r="C5069" t="s">
        <v>36</v>
      </c>
      <c r="D5069" t="s">
        <v>81</v>
      </c>
      <c r="E5069">
        <v>126.072</v>
      </c>
      <c r="F5069">
        <v>3</v>
      </c>
      <c r="G5069">
        <v>10</v>
      </c>
      <c r="H5069">
        <v>4</v>
      </c>
      <c r="I5069">
        <v>1</v>
      </c>
      <c r="J5069" s="13">
        <v>38045</v>
      </c>
      <c r="K5069" s="13">
        <v>38056</v>
      </c>
      <c r="L5069" t="s">
        <v>331</v>
      </c>
      <c r="M5069">
        <v>15</v>
      </c>
      <c r="N5069">
        <v>111.072</v>
      </c>
      <c r="O5069" t="s">
        <v>188</v>
      </c>
      <c r="P5069" t="s">
        <v>327</v>
      </c>
      <c r="Q5069">
        <v>2</v>
      </c>
      <c r="R5069" t="s">
        <v>329</v>
      </c>
      <c r="S5069" s="13">
        <v>-11</v>
      </c>
      <c r="T5069">
        <v>11</v>
      </c>
      <c r="U5069">
        <v>52.53</v>
      </c>
      <c r="V5069">
        <v>52.53</v>
      </c>
      <c r="W5069">
        <v>8167</v>
      </c>
    </row>
    <row r="5070" spans="1:23" x14ac:dyDescent="0.5">
      <c r="A5070" t="s">
        <v>225</v>
      </c>
      <c r="B5070" t="s">
        <v>279</v>
      </c>
      <c r="C5070" t="s">
        <v>36</v>
      </c>
      <c r="D5070" t="s">
        <v>81</v>
      </c>
      <c r="E5070">
        <v>126.072</v>
      </c>
      <c r="F5070">
        <v>3</v>
      </c>
      <c r="G5070">
        <v>6.4500000000000028</v>
      </c>
      <c r="H5070">
        <v>3.4500000000000028</v>
      </c>
      <c r="I5070">
        <v>1</v>
      </c>
      <c r="J5070" s="13">
        <v>37986</v>
      </c>
      <c r="K5070" s="13">
        <v>37993</v>
      </c>
      <c r="L5070" t="s">
        <v>321</v>
      </c>
      <c r="M5070">
        <v>10.900000000000006</v>
      </c>
      <c r="N5070">
        <v>115.172</v>
      </c>
      <c r="O5070" t="s">
        <v>187</v>
      </c>
      <c r="P5070" t="s">
        <v>308</v>
      </c>
      <c r="Q5070">
        <v>12</v>
      </c>
      <c r="R5070" t="s">
        <v>309</v>
      </c>
      <c r="S5070" s="13">
        <v>-7</v>
      </c>
      <c r="T5070">
        <v>7</v>
      </c>
      <c r="U5070">
        <v>52.53</v>
      </c>
      <c r="V5070">
        <v>52.53</v>
      </c>
      <c r="W5070">
        <v>8167</v>
      </c>
    </row>
    <row r="5071" spans="1:23" x14ac:dyDescent="0.5">
      <c r="A5071" t="s">
        <v>226</v>
      </c>
      <c r="B5071" t="s">
        <v>279</v>
      </c>
      <c r="C5071" t="s">
        <v>36</v>
      </c>
      <c r="D5071" t="s">
        <v>81</v>
      </c>
      <c r="E5071">
        <v>126.072</v>
      </c>
      <c r="F5071">
        <v>3</v>
      </c>
      <c r="G5071">
        <v>8.4500000000000028</v>
      </c>
      <c r="H5071">
        <v>6.4500000000000028</v>
      </c>
      <c r="I5071">
        <v>1</v>
      </c>
      <c r="J5071" s="13">
        <v>37983</v>
      </c>
      <c r="K5071" s="13">
        <v>37990</v>
      </c>
      <c r="L5071" t="s">
        <v>315</v>
      </c>
      <c r="M5071">
        <v>15.900000000000006</v>
      </c>
      <c r="N5071">
        <v>110.172</v>
      </c>
      <c r="O5071" t="s">
        <v>187</v>
      </c>
      <c r="P5071" t="s">
        <v>308</v>
      </c>
      <c r="Q5071">
        <v>12</v>
      </c>
      <c r="R5071" t="s">
        <v>309</v>
      </c>
      <c r="S5071" s="13">
        <v>-7</v>
      </c>
      <c r="T5071">
        <v>7</v>
      </c>
      <c r="U5071">
        <v>52.53</v>
      </c>
      <c r="V5071">
        <v>52.53</v>
      </c>
      <c r="W5071">
        <v>8167</v>
      </c>
    </row>
    <row r="5072" spans="1:23" x14ac:dyDescent="0.5">
      <c r="A5072" t="s">
        <v>221</v>
      </c>
      <c r="B5072" t="s">
        <v>279</v>
      </c>
      <c r="C5072" t="s">
        <v>36</v>
      </c>
      <c r="D5072" t="s">
        <v>81</v>
      </c>
      <c r="E5072">
        <v>126.072</v>
      </c>
      <c r="F5072">
        <v>3</v>
      </c>
      <c r="G5072">
        <v>7.6499999999999986</v>
      </c>
      <c r="H5072">
        <v>6.6499999999999986</v>
      </c>
      <c r="I5072">
        <v>1</v>
      </c>
      <c r="J5072" s="13">
        <v>37681</v>
      </c>
      <c r="K5072" s="13">
        <v>37692</v>
      </c>
      <c r="L5072" t="s">
        <v>322</v>
      </c>
      <c r="M5072">
        <v>15.299999999999997</v>
      </c>
      <c r="N5072">
        <v>110.77200000000001</v>
      </c>
      <c r="O5072" t="s">
        <v>187</v>
      </c>
      <c r="P5072" t="s">
        <v>327</v>
      </c>
      <c r="Q5072">
        <v>3</v>
      </c>
      <c r="R5072" t="s">
        <v>328</v>
      </c>
      <c r="S5072" s="13">
        <v>-11</v>
      </c>
      <c r="T5072">
        <v>11</v>
      </c>
      <c r="U5072">
        <v>52.53</v>
      </c>
      <c r="V5072">
        <v>52.53</v>
      </c>
      <c r="W5072">
        <v>8167</v>
      </c>
    </row>
    <row r="5073" spans="1:23" x14ac:dyDescent="0.5">
      <c r="A5073" t="s">
        <v>222</v>
      </c>
      <c r="B5073" t="s">
        <v>279</v>
      </c>
      <c r="C5073" t="s">
        <v>36</v>
      </c>
      <c r="D5073" t="s">
        <v>81</v>
      </c>
      <c r="E5073">
        <v>126.072</v>
      </c>
      <c r="F5073">
        <v>3</v>
      </c>
      <c r="G5073">
        <v>7.1199999999999974</v>
      </c>
      <c r="H5073">
        <v>3.1199999999999974</v>
      </c>
      <c r="I5073">
        <v>1</v>
      </c>
      <c r="J5073" s="13">
        <v>37637</v>
      </c>
      <c r="K5073" s="13">
        <v>37652</v>
      </c>
      <c r="L5073" t="s">
        <v>331</v>
      </c>
      <c r="M5073">
        <v>11.239999999999995</v>
      </c>
      <c r="N5073">
        <v>114.83200000000001</v>
      </c>
      <c r="O5073" t="s">
        <v>187</v>
      </c>
      <c r="P5073" t="s">
        <v>327</v>
      </c>
      <c r="Q5073">
        <v>1</v>
      </c>
      <c r="R5073" t="s">
        <v>330</v>
      </c>
      <c r="S5073" s="13">
        <v>-15</v>
      </c>
      <c r="T5073">
        <v>15</v>
      </c>
      <c r="U5073">
        <v>52.53</v>
      </c>
      <c r="V5073">
        <v>52.53</v>
      </c>
      <c r="W5073">
        <v>8167</v>
      </c>
    </row>
    <row r="5074" spans="1:23" x14ac:dyDescent="0.5">
      <c r="A5074" t="s">
        <v>227</v>
      </c>
      <c r="B5074" t="s">
        <v>279</v>
      </c>
      <c r="C5074" t="s">
        <v>36</v>
      </c>
      <c r="D5074" t="s">
        <v>81</v>
      </c>
      <c r="E5074">
        <v>126.072</v>
      </c>
      <c r="F5074">
        <v>3</v>
      </c>
      <c r="G5074">
        <v>8</v>
      </c>
      <c r="H5074">
        <v>7</v>
      </c>
      <c r="I5074">
        <v>1</v>
      </c>
      <c r="J5074" s="13">
        <v>37573</v>
      </c>
      <c r="K5074" s="13">
        <v>37583</v>
      </c>
      <c r="L5074" t="s">
        <v>311</v>
      </c>
      <c r="M5074">
        <v>16</v>
      </c>
      <c r="N5074">
        <v>110.072</v>
      </c>
      <c r="O5074" t="s">
        <v>186</v>
      </c>
      <c r="P5074" t="s">
        <v>308</v>
      </c>
      <c r="Q5074">
        <v>11</v>
      </c>
      <c r="R5074" t="s">
        <v>312</v>
      </c>
      <c r="S5074" s="13">
        <v>-10</v>
      </c>
      <c r="T5074">
        <v>10</v>
      </c>
      <c r="U5074">
        <v>52.53</v>
      </c>
      <c r="V5074">
        <v>52.53</v>
      </c>
      <c r="W5074">
        <v>8167</v>
      </c>
    </row>
    <row r="5075" spans="1:23" x14ac:dyDescent="0.5">
      <c r="A5075" t="s">
        <v>221</v>
      </c>
      <c r="B5075" t="s">
        <v>279</v>
      </c>
      <c r="C5075" t="s">
        <v>36</v>
      </c>
      <c r="D5075" t="s">
        <v>81</v>
      </c>
      <c r="E5075">
        <v>126.072</v>
      </c>
      <c r="F5075">
        <v>3</v>
      </c>
      <c r="G5075">
        <v>5.5799999999999983</v>
      </c>
      <c r="H5075">
        <v>4.5799999999999983</v>
      </c>
      <c r="I5075">
        <v>1</v>
      </c>
      <c r="J5075" s="13">
        <v>37571</v>
      </c>
      <c r="K5075" s="13">
        <v>37578</v>
      </c>
      <c r="L5075" t="s">
        <v>322</v>
      </c>
      <c r="M5075">
        <v>11.159999999999997</v>
      </c>
      <c r="N5075">
        <v>114.91200000000001</v>
      </c>
      <c r="O5075" t="s">
        <v>186</v>
      </c>
      <c r="P5075" t="s">
        <v>308</v>
      </c>
      <c r="Q5075">
        <v>11</v>
      </c>
      <c r="R5075" t="s">
        <v>312</v>
      </c>
      <c r="S5075" s="13">
        <v>-7</v>
      </c>
      <c r="T5075">
        <v>7</v>
      </c>
      <c r="U5075">
        <v>52.53</v>
      </c>
      <c r="V5075">
        <v>52.53</v>
      </c>
      <c r="W5075">
        <v>8167</v>
      </c>
    </row>
    <row r="5076" spans="1:23" x14ac:dyDescent="0.5">
      <c r="A5076" t="s">
        <v>226</v>
      </c>
      <c r="B5076" t="s">
        <v>279</v>
      </c>
      <c r="C5076" t="s">
        <v>36</v>
      </c>
      <c r="D5076" t="s">
        <v>81</v>
      </c>
      <c r="E5076">
        <v>126.072</v>
      </c>
      <c r="F5076">
        <v>3</v>
      </c>
      <c r="G5076">
        <v>8.6499999999999986</v>
      </c>
      <c r="H5076">
        <v>5.6499999999999986</v>
      </c>
      <c r="I5076">
        <v>1</v>
      </c>
      <c r="J5076" s="13">
        <v>37525</v>
      </c>
      <c r="K5076" s="13">
        <v>37537</v>
      </c>
      <c r="L5076" t="s">
        <v>315</v>
      </c>
      <c r="M5076">
        <v>15.299999999999997</v>
      </c>
      <c r="N5076">
        <v>110.77200000000001</v>
      </c>
      <c r="O5076" t="s">
        <v>186</v>
      </c>
      <c r="P5076" t="s">
        <v>316</v>
      </c>
      <c r="Q5076">
        <v>9</v>
      </c>
      <c r="R5076" t="s">
        <v>317</v>
      </c>
      <c r="S5076" s="13">
        <v>-12</v>
      </c>
      <c r="T5076">
        <v>12</v>
      </c>
      <c r="U5076">
        <v>52.53</v>
      </c>
      <c r="V5076">
        <v>52.53</v>
      </c>
      <c r="W5076">
        <v>8167</v>
      </c>
    </row>
    <row r="5077" spans="1:23" x14ac:dyDescent="0.5">
      <c r="A5077" t="s">
        <v>220</v>
      </c>
      <c r="B5077" t="s">
        <v>279</v>
      </c>
      <c r="C5077" t="s">
        <v>36</v>
      </c>
      <c r="D5077" t="s">
        <v>81</v>
      </c>
      <c r="E5077">
        <v>126.072</v>
      </c>
      <c r="F5077">
        <v>3</v>
      </c>
      <c r="G5077">
        <v>6</v>
      </c>
      <c r="H5077">
        <v>5</v>
      </c>
      <c r="I5077">
        <v>1</v>
      </c>
      <c r="J5077" s="13">
        <v>37465</v>
      </c>
      <c r="K5077" s="13">
        <v>37473</v>
      </c>
      <c r="L5077" t="s">
        <v>318</v>
      </c>
      <c r="M5077">
        <v>12</v>
      </c>
      <c r="N5077">
        <v>114.072</v>
      </c>
      <c r="O5077" t="s">
        <v>186</v>
      </c>
      <c r="P5077" t="s">
        <v>316</v>
      </c>
      <c r="Q5077">
        <v>7</v>
      </c>
      <c r="R5077" t="s">
        <v>320</v>
      </c>
      <c r="S5077" s="13">
        <v>-8</v>
      </c>
      <c r="T5077">
        <v>8</v>
      </c>
      <c r="U5077">
        <v>52.53</v>
      </c>
      <c r="V5077">
        <v>52.53</v>
      </c>
      <c r="W5077">
        <v>8167</v>
      </c>
    </row>
    <row r="5078" spans="1:23" x14ac:dyDescent="0.5">
      <c r="A5078" t="s">
        <v>223</v>
      </c>
      <c r="B5078" t="s">
        <v>279</v>
      </c>
      <c r="C5078" t="s">
        <v>36</v>
      </c>
      <c r="D5078" t="s">
        <v>81</v>
      </c>
      <c r="E5078">
        <v>126.072</v>
      </c>
      <c r="F5078">
        <v>3</v>
      </c>
      <c r="G5078">
        <v>5.2000000000000028</v>
      </c>
      <c r="H5078">
        <v>5.2000000000000028</v>
      </c>
      <c r="I5078">
        <v>1</v>
      </c>
      <c r="J5078" s="13">
        <v>37358</v>
      </c>
      <c r="K5078" s="13">
        <v>37368</v>
      </c>
      <c r="L5078" t="s">
        <v>307</v>
      </c>
      <c r="M5078">
        <v>11.400000000000006</v>
      </c>
      <c r="N5078">
        <v>114.672</v>
      </c>
      <c r="O5078" t="s">
        <v>186</v>
      </c>
      <c r="P5078" t="s">
        <v>323</v>
      </c>
      <c r="Q5078">
        <v>4</v>
      </c>
      <c r="R5078" t="s">
        <v>326</v>
      </c>
      <c r="S5078" s="13">
        <v>-10</v>
      </c>
      <c r="T5078">
        <v>10</v>
      </c>
      <c r="U5078">
        <v>52.53</v>
      </c>
      <c r="V5078">
        <v>52.53</v>
      </c>
      <c r="W5078">
        <v>8167</v>
      </c>
    </row>
    <row r="5079" spans="1:23" x14ac:dyDescent="0.5">
      <c r="A5079" t="s">
        <v>225</v>
      </c>
      <c r="B5079" t="s">
        <v>279</v>
      </c>
      <c r="C5079" t="s">
        <v>36</v>
      </c>
      <c r="D5079" t="s">
        <v>81</v>
      </c>
      <c r="E5079">
        <v>126.072</v>
      </c>
      <c r="F5079">
        <v>3</v>
      </c>
      <c r="G5079">
        <v>7.84</v>
      </c>
      <c r="H5079">
        <v>3.84</v>
      </c>
      <c r="I5079">
        <v>1</v>
      </c>
      <c r="J5079" s="13">
        <v>37260</v>
      </c>
      <c r="K5079" s="13">
        <v>37275</v>
      </c>
      <c r="L5079" t="s">
        <v>321</v>
      </c>
      <c r="M5079">
        <v>12.68</v>
      </c>
      <c r="N5079">
        <v>113.392</v>
      </c>
      <c r="O5079" t="s">
        <v>186</v>
      </c>
      <c r="P5079" t="s">
        <v>327</v>
      </c>
      <c r="Q5079">
        <v>1</v>
      </c>
      <c r="R5079" t="s">
        <v>330</v>
      </c>
      <c r="S5079" s="13">
        <v>-15</v>
      </c>
      <c r="T5079">
        <v>15</v>
      </c>
      <c r="U5079">
        <v>52.53</v>
      </c>
      <c r="V5079">
        <v>52.53</v>
      </c>
      <c r="W5079">
        <v>8167</v>
      </c>
    </row>
    <row r="5080" spans="1:23" x14ac:dyDescent="0.5">
      <c r="A5080" t="s">
        <v>224</v>
      </c>
      <c r="B5080" t="s">
        <v>279</v>
      </c>
      <c r="C5080" t="s">
        <v>36</v>
      </c>
      <c r="D5080" t="s">
        <v>81</v>
      </c>
      <c r="E5080">
        <v>126.072</v>
      </c>
      <c r="F5080">
        <v>3</v>
      </c>
      <c r="G5080">
        <v>6.6099999999999994</v>
      </c>
      <c r="H5080">
        <v>4.6099999999999994</v>
      </c>
      <c r="I5080">
        <v>1</v>
      </c>
      <c r="J5080" s="13">
        <v>37251</v>
      </c>
      <c r="K5080" s="13">
        <v>37258</v>
      </c>
      <c r="L5080" t="s">
        <v>313</v>
      </c>
      <c r="M5080">
        <v>12.219999999999999</v>
      </c>
      <c r="N5080">
        <v>113.852</v>
      </c>
      <c r="O5080" t="s">
        <v>185</v>
      </c>
      <c r="P5080" t="s">
        <v>308</v>
      </c>
      <c r="Q5080">
        <v>12</v>
      </c>
      <c r="R5080" t="s">
        <v>309</v>
      </c>
      <c r="S5080" s="13">
        <v>-7</v>
      </c>
      <c r="T5080">
        <v>7</v>
      </c>
      <c r="U5080">
        <v>52.53</v>
      </c>
      <c r="V5080">
        <v>52.53</v>
      </c>
      <c r="W5080">
        <v>8167</v>
      </c>
    </row>
    <row r="5081" spans="1:23" x14ac:dyDescent="0.5">
      <c r="A5081" t="s">
        <v>222</v>
      </c>
      <c r="B5081" t="s">
        <v>279</v>
      </c>
      <c r="C5081" t="s">
        <v>36</v>
      </c>
      <c r="D5081" t="s">
        <v>81</v>
      </c>
      <c r="E5081">
        <v>126.072</v>
      </c>
      <c r="F5081">
        <v>3</v>
      </c>
      <c r="G5081">
        <v>8.8799999999999955</v>
      </c>
      <c r="H5081">
        <v>4.8799999999999955</v>
      </c>
      <c r="I5081">
        <v>1</v>
      </c>
      <c r="J5081" s="13">
        <v>37163</v>
      </c>
      <c r="K5081" s="13">
        <v>37172</v>
      </c>
      <c r="L5081" t="s">
        <v>331</v>
      </c>
      <c r="M5081">
        <v>14.759999999999991</v>
      </c>
      <c r="N5081">
        <v>111.31200000000001</v>
      </c>
      <c r="O5081" t="s">
        <v>185</v>
      </c>
      <c r="P5081" t="s">
        <v>316</v>
      </c>
      <c r="Q5081">
        <v>9</v>
      </c>
      <c r="R5081" t="s">
        <v>317</v>
      </c>
      <c r="S5081" s="13">
        <v>-9</v>
      </c>
      <c r="T5081">
        <v>9</v>
      </c>
      <c r="U5081">
        <v>52.53</v>
      </c>
      <c r="V5081">
        <v>52.53</v>
      </c>
      <c r="W5081">
        <v>8167</v>
      </c>
    </row>
    <row r="5082" spans="1:23" x14ac:dyDescent="0.5">
      <c r="A5082" t="s">
        <v>228</v>
      </c>
      <c r="B5082" t="s">
        <v>279</v>
      </c>
      <c r="C5082" t="s">
        <v>36</v>
      </c>
      <c r="D5082" t="s">
        <v>81</v>
      </c>
      <c r="E5082">
        <v>126.072</v>
      </c>
      <c r="F5082">
        <v>3</v>
      </c>
      <c r="G5082">
        <v>7.2199999999999989</v>
      </c>
      <c r="H5082">
        <v>6.2199999999999989</v>
      </c>
      <c r="I5082">
        <v>1</v>
      </c>
      <c r="J5082" s="13">
        <v>37163</v>
      </c>
      <c r="K5082" s="13">
        <v>37177</v>
      </c>
      <c r="L5082" t="s">
        <v>310</v>
      </c>
      <c r="M5082">
        <v>14.439999999999998</v>
      </c>
      <c r="N5082">
        <v>111.63200000000001</v>
      </c>
      <c r="O5082" t="s">
        <v>185</v>
      </c>
      <c r="P5082" t="s">
        <v>316</v>
      </c>
      <c r="Q5082">
        <v>9</v>
      </c>
      <c r="R5082" t="s">
        <v>317</v>
      </c>
      <c r="S5082" s="13">
        <v>-14</v>
      </c>
      <c r="T5082">
        <v>14</v>
      </c>
      <c r="U5082">
        <v>52.53</v>
      </c>
      <c r="V5082">
        <v>52.53</v>
      </c>
      <c r="W5082">
        <v>8167</v>
      </c>
    </row>
    <row r="5083" spans="1:23" x14ac:dyDescent="0.5">
      <c r="A5083" t="s">
        <v>222</v>
      </c>
      <c r="B5083" t="s">
        <v>279</v>
      </c>
      <c r="C5083" t="s">
        <v>36</v>
      </c>
      <c r="D5083" t="s">
        <v>81</v>
      </c>
      <c r="E5083">
        <v>126.072</v>
      </c>
      <c r="F5083">
        <v>3</v>
      </c>
      <c r="G5083">
        <v>5.2199999999999989</v>
      </c>
      <c r="H5083">
        <v>5.2199999999999989</v>
      </c>
      <c r="I5083">
        <v>1</v>
      </c>
      <c r="J5083" s="13">
        <v>37029</v>
      </c>
      <c r="K5083" s="13">
        <v>37038</v>
      </c>
      <c r="L5083" t="s">
        <v>331</v>
      </c>
      <c r="M5083">
        <v>11.439999999999998</v>
      </c>
      <c r="N5083">
        <v>114.63200000000001</v>
      </c>
      <c r="O5083" t="s">
        <v>185</v>
      </c>
      <c r="P5083" t="s">
        <v>323</v>
      </c>
      <c r="Q5083">
        <v>5</v>
      </c>
      <c r="R5083" t="s">
        <v>325</v>
      </c>
      <c r="S5083" s="13">
        <v>-9</v>
      </c>
      <c r="T5083">
        <v>9</v>
      </c>
      <c r="U5083">
        <v>52.53</v>
      </c>
      <c r="V5083">
        <v>52.53</v>
      </c>
      <c r="W5083">
        <v>8167</v>
      </c>
    </row>
    <row r="5084" spans="1:23" x14ac:dyDescent="0.5">
      <c r="A5084" t="s">
        <v>220</v>
      </c>
      <c r="B5084" t="s">
        <v>279</v>
      </c>
      <c r="C5084" t="s">
        <v>36</v>
      </c>
      <c r="D5084" t="s">
        <v>81</v>
      </c>
      <c r="E5084">
        <v>126.072</v>
      </c>
      <c r="F5084">
        <v>3</v>
      </c>
      <c r="G5084">
        <v>6.3299999999999983</v>
      </c>
      <c r="H5084">
        <v>6.3299999999999983</v>
      </c>
      <c r="I5084">
        <v>1</v>
      </c>
      <c r="J5084" s="13">
        <v>36893</v>
      </c>
      <c r="K5084" s="13">
        <v>36908</v>
      </c>
      <c r="L5084" t="s">
        <v>318</v>
      </c>
      <c r="M5084">
        <v>13.659999999999997</v>
      </c>
      <c r="N5084">
        <v>112.41200000000001</v>
      </c>
      <c r="O5084" t="s">
        <v>185</v>
      </c>
      <c r="P5084" t="s">
        <v>327</v>
      </c>
      <c r="Q5084">
        <v>1</v>
      </c>
      <c r="R5084" t="s">
        <v>330</v>
      </c>
      <c r="S5084" s="13">
        <v>-15</v>
      </c>
      <c r="T5084">
        <v>15</v>
      </c>
      <c r="U5084">
        <v>52.53</v>
      </c>
      <c r="V5084">
        <v>52.53</v>
      </c>
      <c r="W5084">
        <v>8167</v>
      </c>
    </row>
    <row r="5085" spans="1:23" x14ac:dyDescent="0.5">
      <c r="A5085" t="s">
        <v>220</v>
      </c>
      <c r="B5085" t="s">
        <v>279</v>
      </c>
      <c r="C5085" t="s">
        <v>36</v>
      </c>
      <c r="D5085" t="s">
        <v>81</v>
      </c>
      <c r="E5085">
        <v>126.072</v>
      </c>
      <c r="F5085">
        <v>3</v>
      </c>
      <c r="G5085">
        <v>7.84</v>
      </c>
      <c r="H5085">
        <v>4.84</v>
      </c>
      <c r="I5085">
        <v>1</v>
      </c>
      <c r="J5085" s="13">
        <v>36845</v>
      </c>
      <c r="K5085" s="13">
        <v>36854</v>
      </c>
      <c r="L5085" t="s">
        <v>318</v>
      </c>
      <c r="M5085">
        <v>13.68</v>
      </c>
      <c r="N5085">
        <v>112.392</v>
      </c>
      <c r="O5085" t="s">
        <v>184</v>
      </c>
      <c r="P5085" t="s">
        <v>308</v>
      </c>
      <c r="Q5085">
        <v>11</v>
      </c>
      <c r="R5085" t="s">
        <v>312</v>
      </c>
      <c r="S5085" s="13">
        <v>-9</v>
      </c>
      <c r="T5085">
        <v>9</v>
      </c>
      <c r="U5085">
        <v>52.53</v>
      </c>
      <c r="V5085">
        <v>52.53</v>
      </c>
      <c r="W5085">
        <v>8167</v>
      </c>
    </row>
    <row r="5086" spans="1:23" x14ac:dyDescent="0.5">
      <c r="A5086" t="s">
        <v>226</v>
      </c>
      <c r="B5086" t="s">
        <v>279</v>
      </c>
      <c r="C5086" t="s">
        <v>36</v>
      </c>
      <c r="D5086" t="s">
        <v>81</v>
      </c>
      <c r="E5086">
        <v>126.072</v>
      </c>
      <c r="F5086">
        <v>3</v>
      </c>
      <c r="G5086">
        <v>7</v>
      </c>
      <c r="H5086">
        <v>4</v>
      </c>
      <c r="I5086">
        <v>1</v>
      </c>
      <c r="J5086" s="13">
        <v>36765</v>
      </c>
      <c r="K5086" s="13">
        <v>36774</v>
      </c>
      <c r="L5086" t="s">
        <v>315</v>
      </c>
      <c r="M5086">
        <v>12</v>
      </c>
      <c r="N5086">
        <v>114.072</v>
      </c>
      <c r="O5086" t="s">
        <v>184</v>
      </c>
      <c r="P5086" t="s">
        <v>316</v>
      </c>
      <c r="Q5086">
        <v>8</v>
      </c>
      <c r="R5086" t="s">
        <v>319</v>
      </c>
      <c r="S5086" s="13">
        <v>-9</v>
      </c>
      <c r="T5086">
        <v>9</v>
      </c>
      <c r="U5086">
        <v>52.53</v>
      </c>
      <c r="V5086">
        <v>52.53</v>
      </c>
      <c r="W5086">
        <v>8167</v>
      </c>
    </row>
    <row r="5087" spans="1:23" x14ac:dyDescent="0.5">
      <c r="A5087" t="s">
        <v>226</v>
      </c>
      <c r="B5087" t="s">
        <v>279</v>
      </c>
      <c r="C5087" t="s">
        <v>36</v>
      </c>
      <c r="D5087" t="s">
        <v>81</v>
      </c>
      <c r="E5087">
        <v>126.072</v>
      </c>
      <c r="F5087">
        <v>3</v>
      </c>
      <c r="G5087">
        <v>6.3599999999999994</v>
      </c>
      <c r="H5087">
        <v>5.3599999999999994</v>
      </c>
      <c r="I5087">
        <v>1</v>
      </c>
      <c r="J5087" s="13">
        <v>36706</v>
      </c>
      <c r="K5087" s="13">
        <v>36723</v>
      </c>
      <c r="L5087" t="s">
        <v>315</v>
      </c>
      <c r="M5087">
        <v>12.719999999999999</v>
      </c>
      <c r="N5087">
        <v>113.352</v>
      </c>
      <c r="O5087" t="s">
        <v>184</v>
      </c>
      <c r="P5087" t="s">
        <v>323</v>
      </c>
      <c r="Q5087">
        <v>6</v>
      </c>
      <c r="R5087" t="s">
        <v>324</v>
      </c>
      <c r="S5087" s="13">
        <v>-17</v>
      </c>
      <c r="T5087">
        <v>17</v>
      </c>
      <c r="U5087">
        <v>52.53</v>
      </c>
      <c r="V5087">
        <v>52.53</v>
      </c>
      <c r="W5087">
        <v>8167</v>
      </c>
    </row>
    <row r="5088" spans="1:23" x14ac:dyDescent="0.5">
      <c r="A5088" t="s">
        <v>224</v>
      </c>
      <c r="B5088" t="s">
        <v>279</v>
      </c>
      <c r="C5088" t="s">
        <v>36</v>
      </c>
      <c r="D5088" t="s">
        <v>81</v>
      </c>
      <c r="E5088">
        <v>126.072</v>
      </c>
      <c r="F5088">
        <v>3</v>
      </c>
      <c r="G5088">
        <v>9.89</v>
      </c>
      <c r="H5088">
        <v>5.8900000000000006</v>
      </c>
      <c r="I5088">
        <v>1</v>
      </c>
      <c r="J5088" s="13">
        <v>36604</v>
      </c>
      <c r="K5088" s="13">
        <v>36614</v>
      </c>
      <c r="L5088" t="s">
        <v>313</v>
      </c>
      <c r="M5088">
        <v>16.78</v>
      </c>
      <c r="N5088">
        <v>109.292</v>
      </c>
      <c r="O5088" t="s">
        <v>184</v>
      </c>
      <c r="P5088" t="s">
        <v>327</v>
      </c>
      <c r="Q5088">
        <v>3</v>
      </c>
      <c r="R5088" t="s">
        <v>328</v>
      </c>
      <c r="S5088" s="13">
        <v>-10</v>
      </c>
      <c r="T5088">
        <v>10</v>
      </c>
      <c r="U5088">
        <v>52.53</v>
      </c>
      <c r="V5088">
        <v>52.53</v>
      </c>
      <c r="W5088">
        <v>8167</v>
      </c>
    </row>
    <row r="5089" spans="1:23" x14ac:dyDescent="0.5">
      <c r="A5089" t="s">
        <v>227</v>
      </c>
      <c r="B5089" t="s">
        <v>279</v>
      </c>
      <c r="C5089" t="s">
        <v>36</v>
      </c>
      <c r="D5089" t="s">
        <v>81</v>
      </c>
      <c r="E5089">
        <v>126.072</v>
      </c>
      <c r="F5089">
        <v>3</v>
      </c>
      <c r="G5089">
        <v>7.6499999999999986</v>
      </c>
      <c r="H5089">
        <v>4.6499999999999986</v>
      </c>
      <c r="I5089">
        <v>2</v>
      </c>
      <c r="J5089" s="13">
        <v>42241</v>
      </c>
      <c r="K5089" s="13">
        <v>42254</v>
      </c>
      <c r="L5089" t="s">
        <v>311</v>
      </c>
      <c r="M5089">
        <v>14.299999999999997</v>
      </c>
      <c r="N5089">
        <v>111.77200000000001</v>
      </c>
      <c r="O5089" t="s">
        <v>230</v>
      </c>
      <c r="P5089" t="s">
        <v>316</v>
      </c>
      <c r="Q5089">
        <v>8</v>
      </c>
      <c r="R5089" t="s">
        <v>319</v>
      </c>
      <c r="S5089" s="13">
        <v>-13</v>
      </c>
      <c r="T5089">
        <v>13</v>
      </c>
      <c r="U5089">
        <v>52.53</v>
      </c>
      <c r="V5089">
        <v>52.53</v>
      </c>
      <c r="W5089">
        <v>8167</v>
      </c>
    </row>
    <row r="5090" spans="1:23" x14ac:dyDescent="0.5">
      <c r="A5090" t="s">
        <v>228</v>
      </c>
      <c r="B5090" t="s">
        <v>279</v>
      </c>
      <c r="C5090" t="s">
        <v>36</v>
      </c>
      <c r="D5090" t="s">
        <v>81</v>
      </c>
      <c r="E5090">
        <v>126.072</v>
      </c>
      <c r="F5090">
        <v>3</v>
      </c>
      <c r="G5090">
        <v>7.6499999999999986</v>
      </c>
      <c r="H5090">
        <v>3.6499999999999986</v>
      </c>
      <c r="I5090">
        <v>2</v>
      </c>
      <c r="J5090" s="13">
        <v>42164</v>
      </c>
      <c r="K5090" s="13">
        <v>42175</v>
      </c>
      <c r="L5090" t="s">
        <v>310</v>
      </c>
      <c r="M5090">
        <v>13.299999999999997</v>
      </c>
      <c r="N5090">
        <v>112.77200000000001</v>
      </c>
      <c r="O5090" t="s">
        <v>230</v>
      </c>
      <c r="P5090" t="s">
        <v>323</v>
      </c>
      <c r="Q5090">
        <v>6</v>
      </c>
      <c r="R5090" t="s">
        <v>324</v>
      </c>
      <c r="S5090" s="13">
        <v>-11</v>
      </c>
      <c r="T5090">
        <v>11</v>
      </c>
      <c r="U5090">
        <v>52.53</v>
      </c>
      <c r="V5090">
        <v>52.53</v>
      </c>
      <c r="W5090">
        <v>8167</v>
      </c>
    </row>
    <row r="5091" spans="1:23" x14ac:dyDescent="0.5">
      <c r="A5091" t="s">
        <v>225</v>
      </c>
      <c r="B5091" t="s">
        <v>279</v>
      </c>
      <c r="C5091" t="s">
        <v>36</v>
      </c>
      <c r="D5091" t="s">
        <v>81</v>
      </c>
      <c r="E5091">
        <v>126.072</v>
      </c>
      <c r="F5091">
        <v>3</v>
      </c>
      <c r="G5091">
        <v>9.61</v>
      </c>
      <c r="H5091">
        <v>4.6099999999999994</v>
      </c>
      <c r="I5091">
        <v>2</v>
      </c>
      <c r="J5091" s="13">
        <v>42148</v>
      </c>
      <c r="K5091" s="13">
        <v>42167</v>
      </c>
      <c r="L5091" t="s">
        <v>321</v>
      </c>
      <c r="M5091">
        <v>16.22</v>
      </c>
      <c r="N5091">
        <v>109.852</v>
      </c>
      <c r="O5091" t="s">
        <v>230</v>
      </c>
      <c r="P5091" t="s">
        <v>323</v>
      </c>
      <c r="Q5091">
        <v>5</v>
      </c>
      <c r="R5091" t="s">
        <v>325</v>
      </c>
      <c r="S5091" s="13">
        <v>-19</v>
      </c>
      <c r="T5091">
        <v>19</v>
      </c>
      <c r="U5091">
        <v>52.53</v>
      </c>
      <c r="V5091">
        <v>52.53</v>
      </c>
      <c r="W5091">
        <v>8167</v>
      </c>
    </row>
    <row r="5092" spans="1:23" x14ac:dyDescent="0.5">
      <c r="A5092" t="s">
        <v>223</v>
      </c>
      <c r="B5092" t="s">
        <v>279</v>
      </c>
      <c r="C5092" t="s">
        <v>36</v>
      </c>
      <c r="D5092" t="s">
        <v>81</v>
      </c>
      <c r="E5092">
        <v>126.072</v>
      </c>
      <c r="F5092">
        <v>3</v>
      </c>
      <c r="G5092">
        <v>5.8599999999999994</v>
      </c>
      <c r="H5092">
        <v>6.8599999999999994</v>
      </c>
      <c r="I5092">
        <v>2</v>
      </c>
      <c r="J5092" s="13">
        <v>42116</v>
      </c>
      <c r="K5092" s="13">
        <v>42132</v>
      </c>
      <c r="L5092" t="s">
        <v>307</v>
      </c>
      <c r="M5092">
        <v>14.719999999999999</v>
      </c>
      <c r="N5092">
        <v>111.352</v>
      </c>
      <c r="O5092" t="s">
        <v>230</v>
      </c>
      <c r="P5092" t="s">
        <v>323</v>
      </c>
      <c r="Q5092">
        <v>4</v>
      </c>
      <c r="R5092" t="s">
        <v>326</v>
      </c>
      <c r="S5092" s="13">
        <v>-16</v>
      </c>
      <c r="T5092">
        <v>16</v>
      </c>
      <c r="U5092">
        <v>52.53</v>
      </c>
      <c r="V5092">
        <v>52.53</v>
      </c>
      <c r="W5092">
        <v>8167</v>
      </c>
    </row>
    <row r="5093" spans="1:23" x14ac:dyDescent="0.5">
      <c r="A5093" t="s">
        <v>228</v>
      </c>
      <c r="B5093" t="s">
        <v>279</v>
      </c>
      <c r="C5093" t="s">
        <v>36</v>
      </c>
      <c r="D5093" t="s">
        <v>81</v>
      </c>
      <c r="E5093">
        <v>126.072</v>
      </c>
      <c r="F5093">
        <v>3</v>
      </c>
      <c r="G5093">
        <v>6.5799999999999983</v>
      </c>
      <c r="H5093">
        <v>5.5799999999999983</v>
      </c>
      <c r="I5093">
        <v>2</v>
      </c>
      <c r="J5093" s="13">
        <v>42096</v>
      </c>
      <c r="K5093" s="13">
        <v>42115</v>
      </c>
      <c r="L5093" t="s">
        <v>310</v>
      </c>
      <c r="M5093">
        <v>14.159999999999997</v>
      </c>
      <c r="N5093">
        <v>111.91200000000001</v>
      </c>
      <c r="O5093" t="s">
        <v>230</v>
      </c>
      <c r="P5093" t="s">
        <v>323</v>
      </c>
      <c r="Q5093">
        <v>4</v>
      </c>
      <c r="R5093" t="s">
        <v>326</v>
      </c>
      <c r="S5093" s="13">
        <v>-19</v>
      </c>
      <c r="T5093">
        <v>19</v>
      </c>
      <c r="U5093">
        <v>52.53</v>
      </c>
      <c r="V5093">
        <v>52.53</v>
      </c>
      <c r="W5093">
        <v>8167</v>
      </c>
    </row>
    <row r="5094" spans="1:23" x14ac:dyDescent="0.5">
      <c r="A5094" t="s">
        <v>222</v>
      </c>
      <c r="B5094" t="s">
        <v>279</v>
      </c>
      <c r="C5094" t="s">
        <v>36</v>
      </c>
      <c r="D5094" t="s">
        <v>81</v>
      </c>
      <c r="E5094">
        <v>126.072</v>
      </c>
      <c r="F5094">
        <v>3</v>
      </c>
      <c r="G5094">
        <v>7.5799999999999983</v>
      </c>
      <c r="H5094">
        <v>6.5799999999999983</v>
      </c>
      <c r="I5094">
        <v>2</v>
      </c>
      <c r="J5094" s="13">
        <v>42008</v>
      </c>
      <c r="K5094" s="13">
        <v>43005</v>
      </c>
      <c r="L5094" t="s">
        <v>331</v>
      </c>
      <c r="M5094">
        <v>16.159999999999997</v>
      </c>
      <c r="N5094">
        <v>109.91200000000001</v>
      </c>
      <c r="O5094" t="s">
        <v>230</v>
      </c>
      <c r="P5094" t="s">
        <v>327</v>
      </c>
      <c r="Q5094">
        <v>1</v>
      </c>
      <c r="R5094" t="s">
        <v>330</v>
      </c>
      <c r="S5094" s="13">
        <v>-997</v>
      </c>
      <c r="T5094">
        <v>997</v>
      </c>
      <c r="U5094">
        <v>52.53</v>
      </c>
      <c r="V5094">
        <v>52.53</v>
      </c>
      <c r="W5094">
        <v>8167</v>
      </c>
    </row>
    <row r="5095" spans="1:23" x14ac:dyDescent="0.5">
      <c r="A5095" t="s">
        <v>227</v>
      </c>
      <c r="B5095" t="s">
        <v>279</v>
      </c>
      <c r="C5095" t="s">
        <v>36</v>
      </c>
      <c r="D5095" t="s">
        <v>81</v>
      </c>
      <c r="E5095">
        <v>126.072</v>
      </c>
      <c r="F5095">
        <v>3</v>
      </c>
      <c r="G5095">
        <v>9.86</v>
      </c>
      <c r="H5095">
        <v>3.8599999999999994</v>
      </c>
      <c r="I5095">
        <v>2</v>
      </c>
      <c r="J5095" s="13">
        <v>42002</v>
      </c>
      <c r="K5095" s="13">
        <v>42912</v>
      </c>
      <c r="L5095" t="s">
        <v>311</v>
      </c>
      <c r="M5095">
        <v>15.719999999999999</v>
      </c>
      <c r="N5095">
        <v>110.352</v>
      </c>
      <c r="O5095" t="s">
        <v>197</v>
      </c>
      <c r="P5095" t="s">
        <v>308</v>
      </c>
      <c r="Q5095">
        <v>12</v>
      </c>
      <c r="R5095" t="s">
        <v>309</v>
      </c>
      <c r="S5095" s="13">
        <v>-910</v>
      </c>
      <c r="T5095">
        <v>910</v>
      </c>
      <c r="U5095">
        <v>52.53</v>
      </c>
      <c r="V5095">
        <v>52.53</v>
      </c>
      <c r="W5095">
        <v>8167</v>
      </c>
    </row>
    <row r="5096" spans="1:23" x14ac:dyDescent="0.5">
      <c r="A5096" t="s">
        <v>228</v>
      </c>
      <c r="B5096" t="s">
        <v>279</v>
      </c>
      <c r="C5096" t="s">
        <v>36</v>
      </c>
      <c r="D5096" t="s">
        <v>81</v>
      </c>
      <c r="E5096">
        <v>126.072</v>
      </c>
      <c r="F5096">
        <v>3</v>
      </c>
      <c r="G5096">
        <v>8.5499999999999972</v>
      </c>
      <c r="H5096">
        <v>3.5499999999999972</v>
      </c>
      <c r="I5096">
        <v>2</v>
      </c>
      <c r="J5096" s="13">
        <v>41926</v>
      </c>
      <c r="K5096" s="13">
        <v>43282</v>
      </c>
      <c r="L5096" t="s">
        <v>310</v>
      </c>
      <c r="M5096">
        <v>14.099999999999994</v>
      </c>
      <c r="N5096">
        <v>111.97200000000001</v>
      </c>
      <c r="O5096" t="s">
        <v>197</v>
      </c>
      <c r="P5096" t="s">
        <v>308</v>
      </c>
      <c r="Q5096">
        <v>10</v>
      </c>
      <c r="R5096" t="s">
        <v>314</v>
      </c>
      <c r="S5096" s="13">
        <v>-1356</v>
      </c>
      <c r="T5096">
        <v>1356</v>
      </c>
      <c r="U5096">
        <v>52.53</v>
      </c>
      <c r="V5096">
        <v>52.53</v>
      </c>
      <c r="W5096">
        <v>8167</v>
      </c>
    </row>
    <row r="5097" spans="1:23" x14ac:dyDescent="0.5">
      <c r="A5097" t="s">
        <v>222</v>
      </c>
      <c r="B5097" t="s">
        <v>279</v>
      </c>
      <c r="C5097" t="s">
        <v>36</v>
      </c>
      <c r="D5097" t="s">
        <v>81</v>
      </c>
      <c r="E5097">
        <v>126.072</v>
      </c>
      <c r="F5097">
        <v>3</v>
      </c>
      <c r="G5097">
        <v>5.68</v>
      </c>
      <c r="H5097">
        <v>6.68</v>
      </c>
      <c r="I5097">
        <v>2</v>
      </c>
      <c r="J5097" s="13">
        <v>41920</v>
      </c>
      <c r="K5097" s="13">
        <v>43277</v>
      </c>
      <c r="L5097" t="s">
        <v>331</v>
      </c>
      <c r="M5097">
        <v>14.36</v>
      </c>
      <c r="N5097">
        <v>111.712</v>
      </c>
      <c r="O5097" t="s">
        <v>197</v>
      </c>
      <c r="P5097" t="s">
        <v>308</v>
      </c>
      <c r="Q5097">
        <v>10</v>
      </c>
      <c r="R5097" t="s">
        <v>314</v>
      </c>
      <c r="S5097" s="13">
        <v>-1357</v>
      </c>
      <c r="T5097">
        <v>1357</v>
      </c>
      <c r="U5097">
        <v>52.53</v>
      </c>
      <c r="V5097">
        <v>52.53</v>
      </c>
      <c r="W5097">
        <v>8167</v>
      </c>
    </row>
    <row r="5098" spans="1:23" x14ac:dyDescent="0.5">
      <c r="A5098" t="s">
        <v>222</v>
      </c>
      <c r="B5098" t="s">
        <v>279</v>
      </c>
      <c r="C5098" t="s">
        <v>36</v>
      </c>
      <c r="D5098" t="s">
        <v>81</v>
      </c>
      <c r="E5098">
        <v>126.072</v>
      </c>
      <c r="F5098">
        <v>3</v>
      </c>
      <c r="G5098">
        <v>9.9899999999999984</v>
      </c>
      <c r="H5098">
        <v>3.9899999999999984</v>
      </c>
      <c r="I5098">
        <v>2</v>
      </c>
      <c r="J5098" s="13">
        <v>41865</v>
      </c>
      <c r="K5098" s="13">
        <v>42878</v>
      </c>
      <c r="L5098" t="s">
        <v>331</v>
      </c>
      <c r="M5098">
        <v>15.979999999999997</v>
      </c>
      <c r="N5098">
        <v>110.09200000000001</v>
      </c>
      <c r="O5098" t="s">
        <v>197</v>
      </c>
      <c r="P5098" t="s">
        <v>316</v>
      </c>
      <c r="Q5098">
        <v>8</v>
      </c>
      <c r="R5098" t="s">
        <v>319</v>
      </c>
      <c r="S5098" s="13">
        <v>-1013</v>
      </c>
      <c r="T5098">
        <v>1013</v>
      </c>
      <c r="U5098">
        <v>52.53</v>
      </c>
      <c r="V5098">
        <v>52.53</v>
      </c>
      <c r="W5098">
        <v>8167</v>
      </c>
    </row>
    <row r="5099" spans="1:23" x14ac:dyDescent="0.5">
      <c r="A5099" t="s">
        <v>225</v>
      </c>
      <c r="B5099" t="s">
        <v>279</v>
      </c>
      <c r="C5099" t="s">
        <v>36</v>
      </c>
      <c r="D5099" t="s">
        <v>81</v>
      </c>
      <c r="E5099">
        <v>126.072</v>
      </c>
      <c r="F5099">
        <v>3</v>
      </c>
      <c r="G5099">
        <v>5.25</v>
      </c>
      <c r="H5099">
        <v>3.25</v>
      </c>
      <c r="I5099">
        <v>2</v>
      </c>
      <c r="J5099" s="13">
        <v>41852</v>
      </c>
      <c r="K5099" s="13">
        <v>41866</v>
      </c>
      <c r="L5099" t="s">
        <v>321</v>
      </c>
      <c r="M5099">
        <v>10.5</v>
      </c>
      <c r="N5099">
        <v>115.572</v>
      </c>
      <c r="O5099" t="s">
        <v>197</v>
      </c>
      <c r="P5099" t="s">
        <v>316</v>
      </c>
      <c r="Q5099">
        <v>8</v>
      </c>
      <c r="R5099" t="s">
        <v>319</v>
      </c>
      <c r="S5099" s="13">
        <v>-14</v>
      </c>
      <c r="T5099">
        <v>14</v>
      </c>
      <c r="U5099">
        <v>52.53</v>
      </c>
      <c r="V5099">
        <v>52.53</v>
      </c>
      <c r="W5099">
        <v>8167</v>
      </c>
    </row>
    <row r="5100" spans="1:23" x14ac:dyDescent="0.5">
      <c r="A5100" t="s">
        <v>225</v>
      </c>
      <c r="B5100" t="s">
        <v>279</v>
      </c>
      <c r="C5100" t="s">
        <v>36</v>
      </c>
      <c r="D5100" t="s">
        <v>81</v>
      </c>
      <c r="E5100">
        <v>126.072</v>
      </c>
      <c r="F5100">
        <v>3</v>
      </c>
      <c r="G5100">
        <v>5.68</v>
      </c>
      <c r="H5100">
        <v>4.68</v>
      </c>
      <c r="I5100">
        <v>2</v>
      </c>
      <c r="J5100" s="13">
        <v>41841</v>
      </c>
      <c r="K5100" s="13">
        <v>43261</v>
      </c>
      <c r="L5100" t="s">
        <v>321</v>
      </c>
      <c r="M5100">
        <v>12.36</v>
      </c>
      <c r="N5100">
        <v>113.712</v>
      </c>
      <c r="O5100" t="s">
        <v>197</v>
      </c>
      <c r="P5100" t="s">
        <v>316</v>
      </c>
      <c r="Q5100">
        <v>7</v>
      </c>
      <c r="R5100" t="s">
        <v>320</v>
      </c>
      <c r="S5100" s="13">
        <v>-1420</v>
      </c>
      <c r="T5100">
        <v>1420</v>
      </c>
      <c r="U5100">
        <v>52.53</v>
      </c>
      <c r="V5100">
        <v>52.53</v>
      </c>
      <c r="W5100">
        <v>8167</v>
      </c>
    </row>
    <row r="5101" spans="1:23" x14ac:dyDescent="0.5">
      <c r="A5101" t="s">
        <v>225</v>
      </c>
      <c r="B5101" t="s">
        <v>279</v>
      </c>
      <c r="C5101" t="s">
        <v>36</v>
      </c>
      <c r="D5101" t="s">
        <v>81</v>
      </c>
      <c r="E5101">
        <v>126.072</v>
      </c>
      <c r="F5101">
        <v>3</v>
      </c>
      <c r="G5101">
        <v>8.61</v>
      </c>
      <c r="H5101">
        <v>3.6099999999999994</v>
      </c>
      <c r="I5101">
        <v>2</v>
      </c>
      <c r="J5101" s="13">
        <v>41801</v>
      </c>
      <c r="K5101" s="13">
        <v>41814</v>
      </c>
      <c r="L5101" t="s">
        <v>321</v>
      </c>
      <c r="M5101">
        <v>14.219999999999999</v>
      </c>
      <c r="N5101">
        <v>111.852</v>
      </c>
      <c r="O5101" t="s">
        <v>197</v>
      </c>
      <c r="P5101" t="s">
        <v>323</v>
      </c>
      <c r="Q5101">
        <v>6</v>
      </c>
      <c r="R5101" t="s">
        <v>324</v>
      </c>
      <c r="S5101" s="13">
        <v>-13</v>
      </c>
      <c r="T5101">
        <v>13</v>
      </c>
      <c r="U5101">
        <v>52.53</v>
      </c>
      <c r="V5101">
        <v>52.53</v>
      </c>
      <c r="W5101">
        <v>8167</v>
      </c>
    </row>
    <row r="5102" spans="1:23" x14ac:dyDescent="0.5">
      <c r="A5102" t="s">
        <v>223</v>
      </c>
      <c r="B5102" t="s">
        <v>279</v>
      </c>
      <c r="C5102" t="s">
        <v>36</v>
      </c>
      <c r="D5102" t="s">
        <v>81</v>
      </c>
      <c r="E5102">
        <v>126.072</v>
      </c>
      <c r="F5102">
        <v>3</v>
      </c>
      <c r="G5102">
        <v>6.8900000000000006</v>
      </c>
      <c r="H5102">
        <v>6.8900000000000006</v>
      </c>
      <c r="I5102">
        <v>2</v>
      </c>
      <c r="J5102" s="13">
        <v>41728</v>
      </c>
      <c r="K5102" s="13">
        <v>42831</v>
      </c>
      <c r="L5102" t="s">
        <v>307</v>
      </c>
      <c r="M5102">
        <v>15.780000000000001</v>
      </c>
      <c r="N5102">
        <v>110.292</v>
      </c>
      <c r="O5102" t="s">
        <v>197</v>
      </c>
      <c r="P5102" t="s">
        <v>327</v>
      </c>
      <c r="Q5102">
        <v>3</v>
      </c>
      <c r="R5102" t="s">
        <v>328</v>
      </c>
      <c r="S5102" s="13">
        <v>-1103</v>
      </c>
      <c r="T5102">
        <v>1103</v>
      </c>
      <c r="U5102">
        <v>52.53</v>
      </c>
      <c r="V5102">
        <v>52.53</v>
      </c>
      <c r="W5102">
        <v>8167</v>
      </c>
    </row>
    <row r="5103" spans="1:23" x14ac:dyDescent="0.5">
      <c r="A5103" t="s">
        <v>226</v>
      </c>
      <c r="B5103" t="s">
        <v>279</v>
      </c>
      <c r="C5103" t="s">
        <v>36</v>
      </c>
      <c r="D5103" t="s">
        <v>81</v>
      </c>
      <c r="E5103">
        <v>126.072</v>
      </c>
      <c r="F5103">
        <v>3</v>
      </c>
      <c r="G5103">
        <v>10</v>
      </c>
      <c r="H5103">
        <v>4</v>
      </c>
      <c r="I5103">
        <v>2</v>
      </c>
      <c r="J5103" s="13">
        <v>41690</v>
      </c>
      <c r="K5103" s="13">
        <v>41701</v>
      </c>
      <c r="L5103" t="s">
        <v>315</v>
      </c>
      <c r="M5103">
        <v>16</v>
      </c>
      <c r="N5103">
        <v>110.072</v>
      </c>
      <c r="O5103" t="s">
        <v>197</v>
      </c>
      <c r="P5103" t="s">
        <v>327</v>
      </c>
      <c r="Q5103">
        <v>2</v>
      </c>
      <c r="R5103" t="s">
        <v>329</v>
      </c>
      <c r="S5103" s="13">
        <v>-11</v>
      </c>
      <c r="T5103">
        <v>11</v>
      </c>
      <c r="U5103">
        <v>52.53</v>
      </c>
      <c r="V5103">
        <v>52.53</v>
      </c>
      <c r="W5103">
        <v>8167</v>
      </c>
    </row>
    <row r="5104" spans="1:23" x14ac:dyDescent="0.5">
      <c r="A5104" t="s">
        <v>226</v>
      </c>
      <c r="B5104" t="s">
        <v>279</v>
      </c>
      <c r="C5104" t="s">
        <v>36</v>
      </c>
      <c r="D5104" t="s">
        <v>81</v>
      </c>
      <c r="E5104">
        <v>126.072</v>
      </c>
      <c r="F5104">
        <v>3</v>
      </c>
      <c r="G5104">
        <v>6.8900000000000006</v>
      </c>
      <c r="H5104">
        <v>3.8900000000000006</v>
      </c>
      <c r="I5104">
        <v>2</v>
      </c>
      <c r="J5104" s="13">
        <v>41552</v>
      </c>
      <c r="K5104" s="13">
        <v>42782</v>
      </c>
      <c r="L5104" t="s">
        <v>315</v>
      </c>
      <c r="M5104">
        <v>12.780000000000001</v>
      </c>
      <c r="N5104">
        <v>113.292</v>
      </c>
      <c r="O5104" t="s">
        <v>196</v>
      </c>
      <c r="P5104" t="s">
        <v>308</v>
      </c>
      <c r="Q5104">
        <v>10</v>
      </c>
      <c r="R5104" t="s">
        <v>314</v>
      </c>
      <c r="S5104" s="13">
        <v>-1230</v>
      </c>
      <c r="T5104">
        <v>1230</v>
      </c>
      <c r="U5104">
        <v>52.53</v>
      </c>
      <c r="V5104">
        <v>52.53</v>
      </c>
      <c r="W5104">
        <v>8167</v>
      </c>
    </row>
    <row r="5105" spans="1:23" x14ac:dyDescent="0.5">
      <c r="A5105" t="s">
        <v>226</v>
      </c>
      <c r="B5105" t="s">
        <v>279</v>
      </c>
      <c r="C5105" t="s">
        <v>36</v>
      </c>
      <c r="D5105" t="s">
        <v>81</v>
      </c>
      <c r="E5105">
        <v>126.072</v>
      </c>
      <c r="F5105">
        <v>3</v>
      </c>
      <c r="G5105">
        <v>5.1000000000000014</v>
      </c>
      <c r="H5105">
        <v>5.1000000000000014</v>
      </c>
      <c r="I5105">
        <v>2</v>
      </c>
      <c r="J5105" s="13">
        <v>41488</v>
      </c>
      <c r="K5105" s="13">
        <v>42760</v>
      </c>
      <c r="L5105" t="s">
        <v>315</v>
      </c>
      <c r="M5105">
        <v>12.200000000000003</v>
      </c>
      <c r="N5105">
        <v>113.872</v>
      </c>
      <c r="O5105" t="s">
        <v>196</v>
      </c>
      <c r="P5105" t="s">
        <v>316</v>
      </c>
      <c r="Q5105">
        <v>8</v>
      </c>
      <c r="R5105" t="s">
        <v>319</v>
      </c>
      <c r="S5105" s="13">
        <v>-1272</v>
      </c>
      <c r="T5105">
        <v>1272</v>
      </c>
      <c r="U5105">
        <v>52.53</v>
      </c>
      <c r="V5105">
        <v>52.53</v>
      </c>
      <c r="W5105">
        <v>8167</v>
      </c>
    </row>
    <row r="5106" spans="1:23" x14ac:dyDescent="0.5">
      <c r="A5106" t="s">
        <v>227</v>
      </c>
      <c r="B5106" t="s">
        <v>279</v>
      </c>
      <c r="C5106" t="s">
        <v>36</v>
      </c>
      <c r="D5106" t="s">
        <v>81</v>
      </c>
      <c r="E5106">
        <v>126.072</v>
      </c>
      <c r="F5106">
        <v>3</v>
      </c>
      <c r="G5106">
        <v>7.6499999999999986</v>
      </c>
      <c r="H5106">
        <v>5.6499999999999986</v>
      </c>
      <c r="I5106">
        <v>2</v>
      </c>
      <c r="J5106" s="13">
        <v>41452</v>
      </c>
      <c r="K5106" s="13">
        <v>41472</v>
      </c>
      <c r="L5106" t="s">
        <v>311</v>
      </c>
      <c r="M5106">
        <v>15.299999999999997</v>
      </c>
      <c r="N5106">
        <v>110.77200000000001</v>
      </c>
      <c r="O5106" t="s">
        <v>196</v>
      </c>
      <c r="P5106" t="s">
        <v>323</v>
      </c>
      <c r="Q5106">
        <v>6</v>
      </c>
      <c r="R5106" t="s">
        <v>324</v>
      </c>
      <c r="S5106" s="13">
        <v>-20</v>
      </c>
      <c r="T5106">
        <v>20</v>
      </c>
      <c r="U5106">
        <v>52.53</v>
      </c>
      <c r="V5106">
        <v>52.53</v>
      </c>
      <c r="W5106">
        <v>8167</v>
      </c>
    </row>
    <row r="5107" spans="1:23" x14ac:dyDescent="0.5">
      <c r="A5107" t="s">
        <v>224</v>
      </c>
      <c r="B5107" t="s">
        <v>279</v>
      </c>
      <c r="C5107" t="s">
        <v>36</v>
      </c>
      <c r="D5107" t="s">
        <v>81</v>
      </c>
      <c r="E5107">
        <v>126.072</v>
      </c>
      <c r="F5107">
        <v>3</v>
      </c>
      <c r="G5107">
        <v>6.990000000000002</v>
      </c>
      <c r="H5107">
        <v>5.990000000000002</v>
      </c>
      <c r="I5107">
        <v>2</v>
      </c>
      <c r="J5107" s="13">
        <v>41437</v>
      </c>
      <c r="K5107" s="13">
        <v>41455</v>
      </c>
      <c r="L5107" t="s">
        <v>313</v>
      </c>
      <c r="M5107">
        <v>14.980000000000004</v>
      </c>
      <c r="N5107">
        <v>111.092</v>
      </c>
      <c r="O5107" t="s">
        <v>196</v>
      </c>
      <c r="P5107" t="s">
        <v>323</v>
      </c>
      <c r="Q5107">
        <v>6</v>
      </c>
      <c r="R5107" t="s">
        <v>324</v>
      </c>
      <c r="S5107" s="13">
        <v>-18</v>
      </c>
      <c r="T5107">
        <v>18</v>
      </c>
      <c r="U5107">
        <v>52.53</v>
      </c>
      <c r="V5107">
        <v>52.53</v>
      </c>
      <c r="W5107">
        <v>8167</v>
      </c>
    </row>
    <row r="5108" spans="1:23" x14ac:dyDescent="0.5">
      <c r="A5108" t="s">
        <v>222</v>
      </c>
      <c r="B5108" t="s">
        <v>279</v>
      </c>
      <c r="C5108" t="s">
        <v>36</v>
      </c>
      <c r="D5108" t="s">
        <v>81</v>
      </c>
      <c r="E5108">
        <v>126.072</v>
      </c>
      <c r="F5108">
        <v>3</v>
      </c>
      <c r="G5108">
        <v>6</v>
      </c>
      <c r="H5108">
        <v>5</v>
      </c>
      <c r="I5108">
        <v>2</v>
      </c>
      <c r="J5108" s="13">
        <v>41436</v>
      </c>
      <c r="K5108" s="13">
        <v>41445</v>
      </c>
      <c r="L5108" t="s">
        <v>331</v>
      </c>
      <c r="M5108">
        <v>13</v>
      </c>
      <c r="N5108">
        <v>113.072</v>
      </c>
      <c r="O5108" t="s">
        <v>196</v>
      </c>
      <c r="P5108" t="s">
        <v>323</v>
      </c>
      <c r="Q5108">
        <v>6</v>
      </c>
      <c r="R5108" t="s">
        <v>324</v>
      </c>
      <c r="S5108" s="13">
        <v>-9</v>
      </c>
      <c r="T5108">
        <v>9</v>
      </c>
      <c r="U5108">
        <v>52.53</v>
      </c>
      <c r="V5108">
        <v>52.53</v>
      </c>
      <c r="W5108">
        <v>8167</v>
      </c>
    </row>
    <row r="5109" spans="1:23" x14ac:dyDescent="0.5">
      <c r="A5109" t="s">
        <v>224</v>
      </c>
      <c r="B5109" t="s">
        <v>279</v>
      </c>
      <c r="C5109" t="s">
        <v>36</v>
      </c>
      <c r="D5109" t="s">
        <v>81</v>
      </c>
      <c r="E5109">
        <v>126.072</v>
      </c>
      <c r="F5109">
        <v>3</v>
      </c>
      <c r="G5109">
        <v>7.3299999999999983</v>
      </c>
      <c r="H5109">
        <v>4.3299999999999983</v>
      </c>
      <c r="I5109">
        <v>2</v>
      </c>
      <c r="J5109" s="13">
        <v>41357</v>
      </c>
      <c r="K5109" s="13">
        <v>41371</v>
      </c>
      <c r="L5109" t="s">
        <v>313</v>
      </c>
      <c r="M5109">
        <v>13.659999999999997</v>
      </c>
      <c r="N5109">
        <v>112.41200000000001</v>
      </c>
      <c r="O5109" t="s">
        <v>196</v>
      </c>
      <c r="P5109" t="s">
        <v>327</v>
      </c>
      <c r="Q5109">
        <v>3</v>
      </c>
      <c r="R5109" t="s">
        <v>328</v>
      </c>
      <c r="S5109" s="13">
        <v>-14</v>
      </c>
      <c r="T5109">
        <v>14</v>
      </c>
      <c r="U5109">
        <v>52.53</v>
      </c>
      <c r="V5109">
        <v>52.53</v>
      </c>
      <c r="W5109">
        <v>8167</v>
      </c>
    </row>
    <row r="5110" spans="1:23" x14ac:dyDescent="0.5">
      <c r="A5110" t="s">
        <v>222</v>
      </c>
      <c r="B5110" t="s">
        <v>279</v>
      </c>
      <c r="C5110" t="s">
        <v>36</v>
      </c>
      <c r="D5110" t="s">
        <v>81</v>
      </c>
      <c r="E5110">
        <v>126.072</v>
      </c>
      <c r="F5110">
        <v>3</v>
      </c>
      <c r="G5110">
        <v>9.5799999999999983</v>
      </c>
      <c r="H5110">
        <v>6.5799999999999983</v>
      </c>
      <c r="I5110">
        <v>2</v>
      </c>
      <c r="J5110" s="13">
        <v>41353</v>
      </c>
      <c r="K5110" s="13">
        <v>41364</v>
      </c>
      <c r="L5110" t="s">
        <v>331</v>
      </c>
      <c r="M5110">
        <v>18.159999999999997</v>
      </c>
      <c r="N5110">
        <v>107.91200000000001</v>
      </c>
      <c r="O5110" t="s">
        <v>196</v>
      </c>
      <c r="P5110" t="s">
        <v>327</v>
      </c>
      <c r="Q5110">
        <v>3</v>
      </c>
      <c r="R5110" t="s">
        <v>328</v>
      </c>
      <c r="S5110" s="13">
        <v>-11</v>
      </c>
      <c r="T5110">
        <v>11</v>
      </c>
      <c r="U5110">
        <v>52.53</v>
      </c>
      <c r="V5110">
        <v>52.53</v>
      </c>
      <c r="W5110">
        <v>8167</v>
      </c>
    </row>
    <row r="5111" spans="1:23" x14ac:dyDescent="0.5">
      <c r="A5111" t="s">
        <v>222</v>
      </c>
      <c r="B5111" t="s">
        <v>279</v>
      </c>
      <c r="C5111" t="s">
        <v>36</v>
      </c>
      <c r="D5111" t="s">
        <v>81</v>
      </c>
      <c r="E5111">
        <v>126.072</v>
      </c>
      <c r="F5111">
        <v>3</v>
      </c>
      <c r="G5111">
        <v>5.1199999999999974</v>
      </c>
      <c r="H5111">
        <v>3.1199999999999974</v>
      </c>
      <c r="I5111">
        <v>2</v>
      </c>
      <c r="J5111" s="13">
        <v>41319</v>
      </c>
      <c r="K5111" s="13">
        <v>41338</v>
      </c>
      <c r="L5111" t="s">
        <v>331</v>
      </c>
      <c r="M5111">
        <v>10.239999999999995</v>
      </c>
      <c r="N5111">
        <v>115.83200000000001</v>
      </c>
      <c r="O5111" t="s">
        <v>196</v>
      </c>
      <c r="P5111" t="s">
        <v>327</v>
      </c>
      <c r="Q5111">
        <v>2</v>
      </c>
      <c r="R5111" t="s">
        <v>329</v>
      </c>
      <c r="S5111" s="13">
        <v>-19</v>
      </c>
      <c r="T5111">
        <v>19</v>
      </c>
      <c r="U5111">
        <v>52.53</v>
      </c>
      <c r="V5111">
        <v>52.53</v>
      </c>
      <c r="W5111">
        <v>8167</v>
      </c>
    </row>
    <row r="5112" spans="1:23" x14ac:dyDescent="0.5">
      <c r="A5112" t="s">
        <v>220</v>
      </c>
      <c r="B5112" t="s">
        <v>279</v>
      </c>
      <c r="C5112" t="s">
        <v>36</v>
      </c>
      <c r="D5112" t="s">
        <v>81</v>
      </c>
      <c r="E5112">
        <v>126.072</v>
      </c>
      <c r="F5112">
        <v>3</v>
      </c>
      <c r="G5112">
        <v>10</v>
      </c>
      <c r="H5112">
        <v>5</v>
      </c>
      <c r="I5112">
        <v>2</v>
      </c>
      <c r="J5112" s="13">
        <v>41269</v>
      </c>
      <c r="K5112" s="13">
        <v>42706</v>
      </c>
      <c r="L5112" t="s">
        <v>318</v>
      </c>
      <c r="M5112">
        <v>17</v>
      </c>
      <c r="N5112">
        <v>109.072</v>
      </c>
      <c r="O5112" t="s">
        <v>195</v>
      </c>
      <c r="P5112" t="s">
        <v>308</v>
      </c>
      <c r="Q5112">
        <v>12</v>
      </c>
      <c r="R5112" t="s">
        <v>309</v>
      </c>
      <c r="S5112" s="13">
        <v>-1437</v>
      </c>
      <c r="T5112">
        <v>1437</v>
      </c>
      <c r="U5112">
        <v>52.53</v>
      </c>
      <c r="V5112">
        <v>52.53</v>
      </c>
      <c r="W5112">
        <v>8167</v>
      </c>
    </row>
    <row r="5113" spans="1:23" x14ac:dyDescent="0.5">
      <c r="A5113" t="s">
        <v>223</v>
      </c>
      <c r="B5113" t="s">
        <v>279</v>
      </c>
      <c r="C5113" t="s">
        <v>36</v>
      </c>
      <c r="D5113" t="s">
        <v>81</v>
      </c>
      <c r="E5113">
        <v>126.072</v>
      </c>
      <c r="F5113">
        <v>3</v>
      </c>
      <c r="G5113">
        <v>6.25</v>
      </c>
      <c r="H5113">
        <v>4.25</v>
      </c>
      <c r="I5113">
        <v>2</v>
      </c>
      <c r="J5113" s="13">
        <v>41245</v>
      </c>
      <c r="K5113" s="13">
        <v>41258</v>
      </c>
      <c r="L5113" t="s">
        <v>307</v>
      </c>
      <c r="M5113">
        <v>12.5</v>
      </c>
      <c r="N5113">
        <v>113.572</v>
      </c>
      <c r="O5113" t="s">
        <v>195</v>
      </c>
      <c r="P5113" t="s">
        <v>308</v>
      </c>
      <c r="Q5113">
        <v>12</v>
      </c>
      <c r="R5113" t="s">
        <v>309</v>
      </c>
      <c r="S5113" s="13">
        <v>-13</v>
      </c>
      <c r="T5113">
        <v>13</v>
      </c>
      <c r="U5113">
        <v>52.53</v>
      </c>
      <c r="V5113">
        <v>52.53</v>
      </c>
      <c r="W5113">
        <v>8167</v>
      </c>
    </row>
    <row r="5114" spans="1:23" x14ac:dyDescent="0.5">
      <c r="A5114" t="s">
        <v>225</v>
      </c>
      <c r="B5114" t="s">
        <v>279</v>
      </c>
      <c r="C5114" t="s">
        <v>36</v>
      </c>
      <c r="D5114" t="s">
        <v>81</v>
      </c>
      <c r="E5114">
        <v>126.072</v>
      </c>
      <c r="F5114">
        <v>3</v>
      </c>
      <c r="G5114">
        <v>5.8999999999999986</v>
      </c>
      <c r="H5114">
        <v>6.8999999999999986</v>
      </c>
      <c r="I5114">
        <v>2</v>
      </c>
      <c r="J5114" s="13">
        <v>41230</v>
      </c>
      <c r="K5114" s="13">
        <v>41241</v>
      </c>
      <c r="L5114" t="s">
        <v>321</v>
      </c>
      <c r="M5114">
        <v>14.799999999999997</v>
      </c>
      <c r="N5114">
        <v>111.27200000000001</v>
      </c>
      <c r="O5114" t="s">
        <v>195</v>
      </c>
      <c r="P5114" t="s">
        <v>308</v>
      </c>
      <c r="Q5114">
        <v>11</v>
      </c>
      <c r="R5114" t="s">
        <v>312</v>
      </c>
      <c r="S5114" s="13">
        <v>-11</v>
      </c>
      <c r="T5114">
        <v>11</v>
      </c>
      <c r="U5114">
        <v>52.53</v>
      </c>
      <c r="V5114">
        <v>52.53</v>
      </c>
      <c r="W5114">
        <v>8167</v>
      </c>
    </row>
    <row r="5115" spans="1:23" x14ac:dyDescent="0.5">
      <c r="A5115" t="s">
        <v>221</v>
      </c>
      <c r="B5115" t="s">
        <v>279</v>
      </c>
      <c r="C5115" t="s">
        <v>36</v>
      </c>
      <c r="D5115" t="s">
        <v>81</v>
      </c>
      <c r="E5115">
        <v>126.072</v>
      </c>
      <c r="F5115">
        <v>3</v>
      </c>
      <c r="G5115">
        <v>7.8999999999999986</v>
      </c>
      <c r="H5115">
        <v>5.8999999999999986</v>
      </c>
      <c r="I5115">
        <v>2</v>
      </c>
      <c r="J5115" s="13">
        <v>41212</v>
      </c>
      <c r="K5115" s="13">
        <v>41219</v>
      </c>
      <c r="L5115" t="s">
        <v>322</v>
      </c>
      <c r="M5115">
        <v>15.799999999999997</v>
      </c>
      <c r="N5115">
        <v>110.27200000000001</v>
      </c>
      <c r="O5115" t="s">
        <v>195</v>
      </c>
      <c r="P5115" t="s">
        <v>308</v>
      </c>
      <c r="Q5115">
        <v>10</v>
      </c>
      <c r="R5115" t="s">
        <v>314</v>
      </c>
      <c r="S5115" s="13">
        <v>-7</v>
      </c>
      <c r="T5115">
        <v>7</v>
      </c>
      <c r="U5115">
        <v>52.53</v>
      </c>
      <c r="V5115">
        <v>52.53</v>
      </c>
      <c r="W5115">
        <v>8167</v>
      </c>
    </row>
    <row r="5116" spans="1:23" x14ac:dyDescent="0.5">
      <c r="A5116" t="s">
        <v>226</v>
      </c>
      <c r="B5116" t="s">
        <v>279</v>
      </c>
      <c r="C5116" t="s">
        <v>36</v>
      </c>
      <c r="D5116" t="s">
        <v>81</v>
      </c>
      <c r="E5116">
        <v>126.072</v>
      </c>
      <c r="F5116">
        <v>3</v>
      </c>
      <c r="G5116">
        <v>6.6099999999999994</v>
      </c>
      <c r="H5116">
        <v>4.6099999999999994</v>
      </c>
      <c r="I5116">
        <v>2</v>
      </c>
      <c r="J5116" s="13">
        <v>41208</v>
      </c>
      <c r="K5116" s="13">
        <v>42681</v>
      </c>
      <c r="L5116" t="s">
        <v>315</v>
      </c>
      <c r="M5116">
        <v>13.219999999999999</v>
      </c>
      <c r="N5116">
        <v>112.852</v>
      </c>
      <c r="O5116" t="s">
        <v>195</v>
      </c>
      <c r="P5116" t="s">
        <v>308</v>
      </c>
      <c r="Q5116">
        <v>10</v>
      </c>
      <c r="R5116" t="s">
        <v>314</v>
      </c>
      <c r="S5116" s="13">
        <v>-1473</v>
      </c>
      <c r="T5116">
        <v>1473</v>
      </c>
      <c r="U5116">
        <v>52.53</v>
      </c>
      <c r="V5116">
        <v>52.53</v>
      </c>
      <c r="W5116">
        <v>8167</v>
      </c>
    </row>
    <row r="5117" spans="1:23" x14ac:dyDescent="0.5">
      <c r="A5117" t="s">
        <v>220</v>
      </c>
      <c r="B5117" t="s">
        <v>279</v>
      </c>
      <c r="C5117" t="s">
        <v>36</v>
      </c>
      <c r="D5117" t="s">
        <v>81</v>
      </c>
      <c r="E5117">
        <v>126.072</v>
      </c>
      <c r="F5117">
        <v>3</v>
      </c>
      <c r="G5117">
        <v>6.5499999999999972</v>
      </c>
      <c r="H5117">
        <v>6.5499999999999972</v>
      </c>
      <c r="I5117">
        <v>2</v>
      </c>
      <c r="J5117" s="13">
        <v>41110</v>
      </c>
      <c r="K5117" s="13">
        <v>41119</v>
      </c>
      <c r="L5117" t="s">
        <v>318</v>
      </c>
      <c r="M5117">
        <v>15.099999999999994</v>
      </c>
      <c r="N5117">
        <v>110.97200000000001</v>
      </c>
      <c r="O5117" t="s">
        <v>195</v>
      </c>
      <c r="P5117" t="s">
        <v>316</v>
      </c>
      <c r="Q5117">
        <v>7</v>
      </c>
      <c r="R5117" t="s">
        <v>320</v>
      </c>
      <c r="S5117" s="13">
        <v>-9</v>
      </c>
      <c r="T5117">
        <v>9</v>
      </c>
      <c r="U5117">
        <v>52.53</v>
      </c>
      <c r="V5117">
        <v>52.53</v>
      </c>
      <c r="W5117">
        <v>8167</v>
      </c>
    </row>
    <row r="5118" spans="1:23" x14ac:dyDescent="0.5">
      <c r="A5118" t="s">
        <v>226</v>
      </c>
      <c r="B5118" t="s">
        <v>279</v>
      </c>
      <c r="C5118" t="s">
        <v>36</v>
      </c>
      <c r="D5118" t="s">
        <v>81</v>
      </c>
      <c r="E5118">
        <v>126.072</v>
      </c>
      <c r="F5118">
        <v>3</v>
      </c>
      <c r="G5118">
        <v>8.25</v>
      </c>
      <c r="H5118">
        <v>6.25</v>
      </c>
      <c r="I5118">
        <v>2</v>
      </c>
      <c r="J5118" s="13">
        <v>41033</v>
      </c>
      <c r="K5118" s="13">
        <v>42656</v>
      </c>
      <c r="L5118" t="s">
        <v>315</v>
      </c>
      <c r="M5118">
        <v>16.5</v>
      </c>
      <c r="N5118">
        <v>109.572</v>
      </c>
      <c r="O5118" t="s">
        <v>195</v>
      </c>
      <c r="P5118" t="s">
        <v>323</v>
      </c>
      <c r="Q5118">
        <v>5</v>
      </c>
      <c r="R5118" t="s">
        <v>325</v>
      </c>
      <c r="S5118" s="13">
        <v>-1623</v>
      </c>
      <c r="T5118">
        <v>1623</v>
      </c>
      <c r="U5118">
        <v>52.53</v>
      </c>
      <c r="V5118">
        <v>52.53</v>
      </c>
      <c r="W5118">
        <v>8167</v>
      </c>
    </row>
    <row r="5119" spans="1:23" x14ac:dyDescent="0.5">
      <c r="A5119" t="s">
        <v>221</v>
      </c>
      <c r="B5119" t="s">
        <v>279</v>
      </c>
      <c r="C5119" t="s">
        <v>36</v>
      </c>
      <c r="D5119" t="s">
        <v>81</v>
      </c>
      <c r="E5119">
        <v>126.072</v>
      </c>
      <c r="F5119">
        <v>3</v>
      </c>
      <c r="G5119">
        <v>5</v>
      </c>
      <c r="H5119">
        <v>6</v>
      </c>
      <c r="I5119">
        <v>2</v>
      </c>
      <c r="J5119" s="13">
        <v>40863</v>
      </c>
      <c r="K5119" s="13">
        <v>40879</v>
      </c>
      <c r="L5119" t="s">
        <v>322</v>
      </c>
      <c r="M5119">
        <v>13</v>
      </c>
      <c r="N5119">
        <v>113.072</v>
      </c>
      <c r="O5119" t="s">
        <v>194</v>
      </c>
      <c r="P5119" t="s">
        <v>308</v>
      </c>
      <c r="Q5119">
        <v>11</v>
      </c>
      <c r="R5119" t="s">
        <v>312</v>
      </c>
      <c r="S5119" s="13">
        <v>-16</v>
      </c>
      <c r="T5119">
        <v>16</v>
      </c>
      <c r="U5119">
        <v>52.53</v>
      </c>
      <c r="V5119">
        <v>52.53</v>
      </c>
      <c r="W5119">
        <v>8167</v>
      </c>
    </row>
    <row r="5120" spans="1:23" x14ac:dyDescent="0.5">
      <c r="A5120" t="s">
        <v>222</v>
      </c>
      <c r="B5120" t="s">
        <v>279</v>
      </c>
      <c r="C5120" t="s">
        <v>36</v>
      </c>
      <c r="D5120" t="s">
        <v>81</v>
      </c>
      <c r="E5120">
        <v>126.072</v>
      </c>
      <c r="F5120">
        <v>3</v>
      </c>
      <c r="G5120">
        <v>8.89</v>
      </c>
      <c r="H5120">
        <v>5.8900000000000006</v>
      </c>
      <c r="I5120">
        <v>2</v>
      </c>
      <c r="J5120" s="13">
        <v>40849</v>
      </c>
      <c r="K5120" s="13">
        <v>40865</v>
      </c>
      <c r="L5120" t="s">
        <v>331</v>
      </c>
      <c r="M5120">
        <v>16.78</v>
      </c>
      <c r="N5120">
        <v>109.292</v>
      </c>
      <c r="O5120" t="s">
        <v>194</v>
      </c>
      <c r="P5120" t="s">
        <v>308</v>
      </c>
      <c r="Q5120">
        <v>11</v>
      </c>
      <c r="R5120" t="s">
        <v>312</v>
      </c>
      <c r="S5120" s="13">
        <v>-16</v>
      </c>
      <c r="T5120">
        <v>16</v>
      </c>
      <c r="U5120">
        <v>52.53</v>
      </c>
      <c r="V5120">
        <v>52.53</v>
      </c>
      <c r="W5120">
        <v>8167</v>
      </c>
    </row>
    <row r="5121" spans="1:23" x14ac:dyDescent="0.5">
      <c r="A5121" t="s">
        <v>221</v>
      </c>
      <c r="B5121" t="s">
        <v>279</v>
      </c>
      <c r="C5121" t="s">
        <v>36</v>
      </c>
      <c r="D5121" t="s">
        <v>81</v>
      </c>
      <c r="E5121">
        <v>126.072</v>
      </c>
      <c r="F5121">
        <v>3</v>
      </c>
      <c r="G5121">
        <v>8</v>
      </c>
      <c r="H5121">
        <v>4</v>
      </c>
      <c r="I5121">
        <v>2</v>
      </c>
      <c r="J5121" s="13">
        <v>40795</v>
      </c>
      <c r="K5121" s="13">
        <v>40806</v>
      </c>
      <c r="L5121" t="s">
        <v>322</v>
      </c>
      <c r="M5121">
        <v>14</v>
      </c>
      <c r="N5121">
        <v>112.072</v>
      </c>
      <c r="O5121" t="s">
        <v>194</v>
      </c>
      <c r="P5121" t="s">
        <v>316</v>
      </c>
      <c r="Q5121">
        <v>9</v>
      </c>
      <c r="R5121" t="s">
        <v>317</v>
      </c>
      <c r="S5121" s="13">
        <v>-11</v>
      </c>
      <c r="T5121">
        <v>11</v>
      </c>
      <c r="U5121">
        <v>52.53</v>
      </c>
      <c r="V5121">
        <v>52.53</v>
      </c>
      <c r="W5121">
        <v>8167</v>
      </c>
    </row>
    <row r="5122" spans="1:23" x14ac:dyDescent="0.5">
      <c r="A5122" t="s">
        <v>226</v>
      </c>
      <c r="B5122" t="s">
        <v>279</v>
      </c>
      <c r="C5122" t="s">
        <v>36</v>
      </c>
      <c r="D5122" t="s">
        <v>81</v>
      </c>
      <c r="E5122">
        <v>126.072</v>
      </c>
      <c r="F5122">
        <v>3</v>
      </c>
      <c r="G5122">
        <v>6.5499999999999972</v>
      </c>
      <c r="H5122">
        <v>4.5499999999999972</v>
      </c>
      <c r="I5122">
        <v>2</v>
      </c>
      <c r="J5122" s="13">
        <v>40773</v>
      </c>
      <c r="K5122" s="13">
        <v>40789</v>
      </c>
      <c r="L5122" t="s">
        <v>315</v>
      </c>
      <c r="M5122">
        <v>13.099999999999994</v>
      </c>
      <c r="N5122">
        <v>112.97200000000001</v>
      </c>
      <c r="O5122" t="s">
        <v>194</v>
      </c>
      <c r="P5122" t="s">
        <v>316</v>
      </c>
      <c r="Q5122">
        <v>8</v>
      </c>
      <c r="R5122" t="s">
        <v>319</v>
      </c>
      <c r="S5122" s="13">
        <v>-16</v>
      </c>
      <c r="T5122">
        <v>16</v>
      </c>
      <c r="U5122">
        <v>52.53</v>
      </c>
      <c r="V5122">
        <v>52.53</v>
      </c>
      <c r="W5122">
        <v>8167</v>
      </c>
    </row>
    <row r="5123" spans="1:23" x14ac:dyDescent="0.5">
      <c r="A5123" t="s">
        <v>223</v>
      </c>
      <c r="B5123" t="s">
        <v>279</v>
      </c>
      <c r="C5123" t="s">
        <v>36</v>
      </c>
      <c r="D5123" t="s">
        <v>81</v>
      </c>
      <c r="E5123">
        <v>126.072</v>
      </c>
      <c r="F5123">
        <v>3</v>
      </c>
      <c r="G5123">
        <v>8.68</v>
      </c>
      <c r="H5123">
        <v>6.68</v>
      </c>
      <c r="I5123">
        <v>2</v>
      </c>
      <c r="J5123" s="13">
        <v>40646</v>
      </c>
      <c r="K5123" s="13">
        <v>40654</v>
      </c>
      <c r="L5123" t="s">
        <v>307</v>
      </c>
      <c r="M5123">
        <v>17.36</v>
      </c>
      <c r="N5123">
        <v>108.712</v>
      </c>
      <c r="O5123" t="s">
        <v>194</v>
      </c>
      <c r="P5123" t="s">
        <v>323</v>
      </c>
      <c r="Q5123">
        <v>4</v>
      </c>
      <c r="R5123" t="s">
        <v>326</v>
      </c>
      <c r="S5123" s="13">
        <v>-8</v>
      </c>
      <c r="T5123">
        <v>8</v>
      </c>
      <c r="U5123">
        <v>52.53</v>
      </c>
      <c r="V5123">
        <v>52.53</v>
      </c>
      <c r="W5123">
        <v>8167</v>
      </c>
    </row>
    <row r="5124" spans="1:23" x14ac:dyDescent="0.5">
      <c r="A5124" t="s">
        <v>228</v>
      </c>
      <c r="B5124" t="s">
        <v>279</v>
      </c>
      <c r="C5124" t="s">
        <v>36</v>
      </c>
      <c r="D5124" t="s">
        <v>81</v>
      </c>
      <c r="E5124">
        <v>126.072</v>
      </c>
      <c r="F5124">
        <v>3</v>
      </c>
      <c r="G5124">
        <v>6.6499999999999986</v>
      </c>
      <c r="H5124">
        <v>5.6499999999999986</v>
      </c>
      <c r="I5124">
        <v>2</v>
      </c>
      <c r="J5124" s="13">
        <v>40644</v>
      </c>
      <c r="K5124" s="13">
        <v>40653</v>
      </c>
      <c r="L5124" t="s">
        <v>310</v>
      </c>
      <c r="M5124">
        <v>14.299999999999997</v>
      </c>
      <c r="N5124">
        <v>111.77200000000001</v>
      </c>
      <c r="O5124" t="s">
        <v>194</v>
      </c>
      <c r="P5124" t="s">
        <v>323</v>
      </c>
      <c r="Q5124">
        <v>4</v>
      </c>
      <c r="R5124" t="s">
        <v>326</v>
      </c>
      <c r="S5124" s="13">
        <v>-9</v>
      </c>
      <c r="T5124">
        <v>9</v>
      </c>
      <c r="U5124">
        <v>52.53</v>
      </c>
      <c r="V5124">
        <v>52.53</v>
      </c>
      <c r="W5124">
        <v>8167</v>
      </c>
    </row>
    <row r="5125" spans="1:23" x14ac:dyDescent="0.5">
      <c r="A5125" t="s">
        <v>224</v>
      </c>
      <c r="B5125" t="s">
        <v>279</v>
      </c>
      <c r="C5125" t="s">
        <v>36</v>
      </c>
      <c r="D5125" t="s">
        <v>81</v>
      </c>
      <c r="E5125">
        <v>126.072</v>
      </c>
      <c r="F5125">
        <v>3</v>
      </c>
      <c r="G5125">
        <v>7.9899999999999984</v>
      </c>
      <c r="H5125">
        <v>6.9899999999999984</v>
      </c>
      <c r="I5125">
        <v>2</v>
      </c>
      <c r="J5125" s="13">
        <v>40614</v>
      </c>
      <c r="K5125" s="13">
        <v>40629</v>
      </c>
      <c r="L5125" t="s">
        <v>313</v>
      </c>
      <c r="M5125">
        <v>16.979999999999997</v>
      </c>
      <c r="N5125">
        <v>109.09200000000001</v>
      </c>
      <c r="O5125" t="s">
        <v>194</v>
      </c>
      <c r="P5125" t="s">
        <v>327</v>
      </c>
      <c r="Q5125">
        <v>3</v>
      </c>
      <c r="R5125" t="s">
        <v>328</v>
      </c>
      <c r="S5125" s="13">
        <v>-15</v>
      </c>
      <c r="T5125">
        <v>15</v>
      </c>
      <c r="U5125">
        <v>52.53</v>
      </c>
      <c r="V5125">
        <v>52.53</v>
      </c>
      <c r="W5125">
        <v>8167</v>
      </c>
    </row>
    <row r="5126" spans="1:23" x14ac:dyDescent="0.5">
      <c r="A5126" t="s">
        <v>228</v>
      </c>
      <c r="B5126" t="s">
        <v>279</v>
      </c>
      <c r="C5126" t="s">
        <v>36</v>
      </c>
      <c r="D5126" t="s">
        <v>81</v>
      </c>
      <c r="E5126">
        <v>126.072</v>
      </c>
      <c r="F5126">
        <v>3</v>
      </c>
      <c r="G5126">
        <v>7.75</v>
      </c>
      <c r="H5126">
        <v>6.75</v>
      </c>
      <c r="I5126">
        <v>2</v>
      </c>
      <c r="J5126" s="13">
        <v>40553</v>
      </c>
      <c r="K5126" s="13">
        <v>40562</v>
      </c>
      <c r="L5126" t="s">
        <v>310</v>
      </c>
      <c r="M5126">
        <v>16.5</v>
      </c>
      <c r="N5126">
        <v>109.572</v>
      </c>
      <c r="O5126" t="s">
        <v>194</v>
      </c>
      <c r="P5126" t="s">
        <v>327</v>
      </c>
      <c r="Q5126">
        <v>1</v>
      </c>
      <c r="R5126" t="s">
        <v>330</v>
      </c>
      <c r="S5126" s="13">
        <v>-9</v>
      </c>
      <c r="T5126">
        <v>9</v>
      </c>
      <c r="U5126">
        <v>52.53</v>
      </c>
      <c r="V5126">
        <v>52.53</v>
      </c>
      <c r="W5126">
        <v>8167</v>
      </c>
    </row>
    <row r="5127" spans="1:23" x14ac:dyDescent="0.5">
      <c r="A5127" t="s">
        <v>228</v>
      </c>
      <c r="B5127" t="s">
        <v>279</v>
      </c>
      <c r="C5127" t="s">
        <v>36</v>
      </c>
      <c r="D5127" t="s">
        <v>81</v>
      </c>
      <c r="E5127">
        <v>126.072</v>
      </c>
      <c r="F5127">
        <v>3</v>
      </c>
      <c r="G5127">
        <v>7.6499999999999986</v>
      </c>
      <c r="H5127">
        <v>5.6499999999999986</v>
      </c>
      <c r="I5127">
        <v>2</v>
      </c>
      <c r="J5127" s="13">
        <v>40452</v>
      </c>
      <c r="K5127" s="13">
        <v>42486</v>
      </c>
      <c r="L5127" t="s">
        <v>310</v>
      </c>
      <c r="M5127">
        <v>15.299999999999997</v>
      </c>
      <c r="N5127">
        <v>110.77200000000001</v>
      </c>
      <c r="O5127" t="s">
        <v>193</v>
      </c>
      <c r="P5127" t="s">
        <v>308</v>
      </c>
      <c r="Q5127">
        <v>10</v>
      </c>
      <c r="R5127" t="s">
        <v>314</v>
      </c>
      <c r="S5127" s="13">
        <v>-2034</v>
      </c>
      <c r="T5127">
        <v>2034</v>
      </c>
      <c r="U5127">
        <v>52.53</v>
      </c>
      <c r="V5127">
        <v>52.53</v>
      </c>
      <c r="W5127">
        <v>8167</v>
      </c>
    </row>
    <row r="5128" spans="1:23" x14ac:dyDescent="0.5">
      <c r="A5128" t="s">
        <v>226</v>
      </c>
      <c r="B5128" t="s">
        <v>279</v>
      </c>
      <c r="C5128" t="s">
        <v>36</v>
      </c>
      <c r="D5128" t="s">
        <v>81</v>
      </c>
      <c r="E5128">
        <v>126.072</v>
      </c>
      <c r="F5128">
        <v>3</v>
      </c>
      <c r="G5128">
        <v>6.990000000000002</v>
      </c>
      <c r="H5128">
        <v>4.990000000000002</v>
      </c>
      <c r="I5128">
        <v>2</v>
      </c>
      <c r="J5128" s="13">
        <v>40400</v>
      </c>
      <c r="K5128" s="13">
        <v>40407</v>
      </c>
      <c r="L5128" t="s">
        <v>315</v>
      </c>
      <c r="M5128">
        <v>13.980000000000004</v>
      </c>
      <c r="N5128">
        <v>112.092</v>
      </c>
      <c r="O5128" t="s">
        <v>193</v>
      </c>
      <c r="P5128" t="s">
        <v>316</v>
      </c>
      <c r="Q5128">
        <v>8</v>
      </c>
      <c r="R5128" t="s">
        <v>319</v>
      </c>
      <c r="S5128" s="13">
        <v>-7</v>
      </c>
      <c r="T5128">
        <v>7</v>
      </c>
      <c r="U5128">
        <v>52.53</v>
      </c>
      <c r="V5128">
        <v>52.53</v>
      </c>
      <c r="W5128">
        <v>8167</v>
      </c>
    </row>
    <row r="5129" spans="1:23" x14ac:dyDescent="0.5">
      <c r="A5129" t="s">
        <v>222</v>
      </c>
      <c r="B5129" t="s">
        <v>279</v>
      </c>
      <c r="C5129" t="s">
        <v>36</v>
      </c>
      <c r="D5129" t="s">
        <v>81</v>
      </c>
      <c r="E5129">
        <v>126.072</v>
      </c>
      <c r="F5129">
        <v>3</v>
      </c>
      <c r="G5129">
        <v>5.1000000000000014</v>
      </c>
      <c r="H5129">
        <v>3.1000000000000014</v>
      </c>
      <c r="I5129">
        <v>2</v>
      </c>
      <c r="J5129" s="13">
        <v>40397</v>
      </c>
      <c r="K5129" s="13">
        <v>40412</v>
      </c>
      <c r="L5129" t="s">
        <v>331</v>
      </c>
      <c r="M5129">
        <v>10.200000000000003</v>
      </c>
      <c r="N5129">
        <v>115.872</v>
      </c>
      <c r="O5129" t="s">
        <v>193</v>
      </c>
      <c r="P5129" t="s">
        <v>316</v>
      </c>
      <c r="Q5129">
        <v>8</v>
      </c>
      <c r="R5129" t="s">
        <v>319</v>
      </c>
      <c r="S5129" s="13">
        <v>-15</v>
      </c>
      <c r="T5129">
        <v>15</v>
      </c>
      <c r="U5129">
        <v>52.53</v>
      </c>
      <c r="V5129">
        <v>52.53</v>
      </c>
      <c r="W5129">
        <v>8167</v>
      </c>
    </row>
    <row r="5130" spans="1:23" x14ac:dyDescent="0.5">
      <c r="A5130" t="s">
        <v>227</v>
      </c>
      <c r="B5130" t="s">
        <v>279</v>
      </c>
      <c r="C5130" t="s">
        <v>36</v>
      </c>
      <c r="D5130" t="s">
        <v>81</v>
      </c>
      <c r="E5130">
        <v>126.072</v>
      </c>
      <c r="F5130">
        <v>3</v>
      </c>
      <c r="G5130">
        <v>9.1000000000000014</v>
      </c>
      <c r="H5130">
        <v>5.1000000000000014</v>
      </c>
      <c r="I5130">
        <v>2</v>
      </c>
      <c r="J5130" s="13">
        <v>40277</v>
      </c>
      <c r="K5130" s="13">
        <v>42444</v>
      </c>
      <c r="L5130" t="s">
        <v>311</v>
      </c>
      <c r="M5130">
        <v>16.200000000000003</v>
      </c>
      <c r="N5130">
        <v>109.872</v>
      </c>
      <c r="O5130" t="s">
        <v>193</v>
      </c>
      <c r="P5130" t="s">
        <v>323</v>
      </c>
      <c r="Q5130">
        <v>4</v>
      </c>
      <c r="R5130" t="s">
        <v>326</v>
      </c>
      <c r="S5130" s="13">
        <v>-2167</v>
      </c>
      <c r="T5130">
        <v>2167</v>
      </c>
      <c r="U5130">
        <v>52.53</v>
      </c>
      <c r="V5130">
        <v>52.53</v>
      </c>
      <c r="W5130">
        <v>8167</v>
      </c>
    </row>
    <row r="5131" spans="1:23" x14ac:dyDescent="0.5">
      <c r="A5131" t="s">
        <v>223</v>
      </c>
      <c r="B5131" t="s">
        <v>279</v>
      </c>
      <c r="C5131" t="s">
        <v>36</v>
      </c>
      <c r="D5131" t="s">
        <v>81</v>
      </c>
      <c r="E5131">
        <v>126.072</v>
      </c>
      <c r="F5131">
        <v>3</v>
      </c>
      <c r="G5131">
        <v>9.3299999999999983</v>
      </c>
      <c r="H5131">
        <v>4.3299999999999983</v>
      </c>
      <c r="I5131">
        <v>2</v>
      </c>
      <c r="J5131" s="13">
        <v>40248</v>
      </c>
      <c r="K5131" s="13">
        <v>40259</v>
      </c>
      <c r="L5131" t="s">
        <v>307</v>
      </c>
      <c r="M5131">
        <v>15.659999999999997</v>
      </c>
      <c r="N5131">
        <v>110.41200000000001</v>
      </c>
      <c r="O5131" t="s">
        <v>193</v>
      </c>
      <c r="P5131" t="s">
        <v>327</v>
      </c>
      <c r="Q5131">
        <v>3</v>
      </c>
      <c r="R5131" t="s">
        <v>328</v>
      </c>
      <c r="S5131" s="13">
        <v>-11</v>
      </c>
      <c r="T5131">
        <v>11</v>
      </c>
      <c r="U5131">
        <v>52.53</v>
      </c>
      <c r="V5131">
        <v>52.53</v>
      </c>
      <c r="W5131">
        <v>8167</v>
      </c>
    </row>
    <row r="5132" spans="1:23" x14ac:dyDescent="0.5">
      <c r="A5132" t="s">
        <v>224</v>
      </c>
      <c r="B5132" t="s">
        <v>279</v>
      </c>
      <c r="C5132" t="s">
        <v>36</v>
      </c>
      <c r="D5132" t="s">
        <v>81</v>
      </c>
      <c r="E5132">
        <v>126.072</v>
      </c>
      <c r="F5132">
        <v>3</v>
      </c>
      <c r="G5132">
        <v>9.4500000000000028</v>
      </c>
      <c r="H5132">
        <v>3.4500000000000028</v>
      </c>
      <c r="I5132">
        <v>2</v>
      </c>
      <c r="J5132" s="13">
        <v>40192</v>
      </c>
      <c r="K5132" s="13">
        <v>40200</v>
      </c>
      <c r="L5132" t="s">
        <v>313</v>
      </c>
      <c r="M5132">
        <v>14.900000000000006</v>
      </c>
      <c r="N5132">
        <v>111.172</v>
      </c>
      <c r="O5132" t="s">
        <v>193</v>
      </c>
      <c r="P5132" t="s">
        <v>327</v>
      </c>
      <c r="Q5132">
        <v>1</v>
      </c>
      <c r="R5132" t="s">
        <v>330</v>
      </c>
      <c r="S5132" s="13">
        <v>-8</v>
      </c>
      <c r="T5132">
        <v>8</v>
      </c>
      <c r="U5132">
        <v>52.53</v>
      </c>
      <c r="V5132">
        <v>52.53</v>
      </c>
      <c r="W5132">
        <v>8167</v>
      </c>
    </row>
    <row r="5133" spans="1:23" x14ac:dyDescent="0.5">
      <c r="A5133" t="s">
        <v>226</v>
      </c>
      <c r="B5133" t="s">
        <v>279</v>
      </c>
      <c r="C5133" t="s">
        <v>36</v>
      </c>
      <c r="D5133" t="s">
        <v>81</v>
      </c>
      <c r="E5133">
        <v>126.072</v>
      </c>
      <c r="F5133">
        <v>3</v>
      </c>
      <c r="G5133">
        <v>8.990000000000002</v>
      </c>
      <c r="H5133">
        <v>3.990000000000002</v>
      </c>
      <c r="I5133">
        <v>2</v>
      </c>
      <c r="J5133" s="13">
        <v>40148</v>
      </c>
      <c r="K5133" s="13">
        <v>40156</v>
      </c>
      <c r="L5133" t="s">
        <v>315</v>
      </c>
      <c r="M5133">
        <v>14.980000000000004</v>
      </c>
      <c r="N5133">
        <v>111.092</v>
      </c>
      <c r="O5133" t="s">
        <v>192</v>
      </c>
      <c r="P5133" t="s">
        <v>308</v>
      </c>
      <c r="Q5133">
        <v>12</v>
      </c>
      <c r="R5133" t="s">
        <v>309</v>
      </c>
      <c r="S5133" s="13">
        <v>-8</v>
      </c>
      <c r="T5133">
        <v>8</v>
      </c>
      <c r="U5133">
        <v>52.53</v>
      </c>
      <c r="V5133">
        <v>52.53</v>
      </c>
      <c r="W5133">
        <v>8167</v>
      </c>
    </row>
    <row r="5134" spans="1:23" x14ac:dyDescent="0.5">
      <c r="A5134" t="s">
        <v>224</v>
      </c>
      <c r="B5134" t="s">
        <v>279</v>
      </c>
      <c r="C5134" t="s">
        <v>36</v>
      </c>
      <c r="D5134" t="s">
        <v>81</v>
      </c>
      <c r="E5134">
        <v>126.072</v>
      </c>
      <c r="F5134">
        <v>3</v>
      </c>
      <c r="G5134">
        <v>8.25</v>
      </c>
      <c r="H5134">
        <v>3.25</v>
      </c>
      <c r="I5134">
        <v>2</v>
      </c>
      <c r="J5134" s="13">
        <v>40143</v>
      </c>
      <c r="K5134" s="13">
        <v>40158</v>
      </c>
      <c r="L5134" t="s">
        <v>313</v>
      </c>
      <c r="M5134">
        <v>13.5</v>
      </c>
      <c r="N5134">
        <v>112.572</v>
      </c>
      <c r="O5134" t="s">
        <v>192</v>
      </c>
      <c r="P5134" t="s">
        <v>308</v>
      </c>
      <c r="Q5134">
        <v>11</v>
      </c>
      <c r="R5134" t="s">
        <v>312</v>
      </c>
      <c r="S5134" s="13">
        <v>-15</v>
      </c>
      <c r="T5134">
        <v>15</v>
      </c>
      <c r="U5134">
        <v>52.53</v>
      </c>
      <c r="V5134">
        <v>52.53</v>
      </c>
      <c r="W5134">
        <v>8167</v>
      </c>
    </row>
    <row r="5135" spans="1:23" x14ac:dyDescent="0.5">
      <c r="A5135" t="s">
        <v>228</v>
      </c>
      <c r="B5135" t="s">
        <v>279</v>
      </c>
      <c r="C5135" t="s">
        <v>36</v>
      </c>
      <c r="D5135" t="s">
        <v>81</v>
      </c>
      <c r="E5135">
        <v>126.072</v>
      </c>
      <c r="F5135">
        <v>3</v>
      </c>
      <c r="G5135">
        <v>8.8799999999999955</v>
      </c>
      <c r="H5135">
        <v>6.8799999999999955</v>
      </c>
      <c r="I5135">
        <v>2</v>
      </c>
      <c r="J5135" s="13">
        <v>40117</v>
      </c>
      <c r="K5135" s="13">
        <v>42403</v>
      </c>
      <c r="L5135" t="s">
        <v>310</v>
      </c>
      <c r="M5135">
        <v>17.759999999999991</v>
      </c>
      <c r="N5135">
        <v>108.31200000000001</v>
      </c>
      <c r="O5135" t="s">
        <v>192</v>
      </c>
      <c r="P5135" t="s">
        <v>308</v>
      </c>
      <c r="Q5135">
        <v>10</v>
      </c>
      <c r="R5135" t="s">
        <v>314</v>
      </c>
      <c r="S5135" s="13">
        <v>-2286</v>
      </c>
      <c r="T5135">
        <v>2286</v>
      </c>
      <c r="U5135">
        <v>52.53</v>
      </c>
      <c r="V5135">
        <v>52.53</v>
      </c>
      <c r="W5135">
        <v>8167</v>
      </c>
    </row>
    <row r="5136" spans="1:23" x14ac:dyDescent="0.5">
      <c r="A5136" t="s">
        <v>225</v>
      </c>
      <c r="B5136" t="s">
        <v>279</v>
      </c>
      <c r="C5136" t="s">
        <v>36</v>
      </c>
      <c r="D5136" t="s">
        <v>81</v>
      </c>
      <c r="E5136">
        <v>126.072</v>
      </c>
      <c r="F5136">
        <v>3</v>
      </c>
      <c r="G5136">
        <v>5.68</v>
      </c>
      <c r="H5136">
        <v>3.6799999999999997</v>
      </c>
      <c r="I5136">
        <v>2</v>
      </c>
      <c r="J5136" s="13">
        <v>40012</v>
      </c>
      <c r="K5136" s="13">
        <v>40028</v>
      </c>
      <c r="L5136" t="s">
        <v>321</v>
      </c>
      <c r="M5136">
        <v>11.36</v>
      </c>
      <c r="N5136">
        <v>114.712</v>
      </c>
      <c r="O5136" t="s">
        <v>192</v>
      </c>
      <c r="P5136" t="s">
        <v>316</v>
      </c>
      <c r="Q5136">
        <v>7</v>
      </c>
      <c r="R5136" t="s">
        <v>320</v>
      </c>
      <c r="S5136" s="13">
        <v>-16</v>
      </c>
      <c r="T5136">
        <v>16</v>
      </c>
      <c r="U5136">
        <v>52.53</v>
      </c>
      <c r="V5136">
        <v>52.53</v>
      </c>
      <c r="W5136">
        <v>8167</v>
      </c>
    </row>
    <row r="5137" spans="1:23" x14ac:dyDescent="0.5">
      <c r="A5137" t="s">
        <v>224</v>
      </c>
      <c r="B5137" t="s">
        <v>279</v>
      </c>
      <c r="C5137" t="s">
        <v>36</v>
      </c>
      <c r="D5137" t="s">
        <v>81</v>
      </c>
      <c r="E5137">
        <v>126.072</v>
      </c>
      <c r="F5137">
        <v>3</v>
      </c>
      <c r="G5137">
        <v>9.5499999999999972</v>
      </c>
      <c r="H5137">
        <v>4.5499999999999972</v>
      </c>
      <c r="I5137">
        <v>2</v>
      </c>
      <c r="J5137" s="13">
        <v>40010</v>
      </c>
      <c r="K5137" s="13">
        <v>40025</v>
      </c>
      <c r="L5137" t="s">
        <v>313</v>
      </c>
      <c r="M5137">
        <v>16.099999999999994</v>
      </c>
      <c r="N5137">
        <v>109.97200000000001</v>
      </c>
      <c r="O5137" t="s">
        <v>192</v>
      </c>
      <c r="P5137" t="s">
        <v>316</v>
      </c>
      <c r="Q5137">
        <v>7</v>
      </c>
      <c r="R5137" t="s">
        <v>320</v>
      </c>
      <c r="S5137" s="13">
        <v>-15</v>
      </c>
      <c r="T5137">
        <v>15</v>
      </c>
      <c r="U5137">
        <v>52.53</v>
      </c>
      <c r="V5137">
        <v>52.53</v>
      </c>
      <c r="W5137">
        <v>8167</v>
      </c>
    </row>
    <row r="5138" spans="1:23" x14ac:dyDescent="0.5">
      <c r="A5138" t="s">
        <v>228</v>
      </c>
      <c r="B5138" t="s">
        <v>279</v>
      </c>
      <c r="C5138" t="s">
        <v>36</v>
      </c>
      <c r="D5138" t="s">
        <v>81</v>
      </c>
      <c r="E5138">
        <v>126.072</v>
      </c>
      <c r="F5138">
        <v>3</v>
      </c>
      <c r="G5138">
        <v>5</v>
      </c>
      <c r="H5138">
        <v>4</v>
      </c>
      <c r="I5138">
        <v>2</v>
      </c>
      <c r="J5138" s="13">
        <v>40005</v>
      </c>
      <c r="K5138" s="13">
        <v>40022</v>
      </c>
      <c r="L5138" t="s">
        <v>310</v>
      </c>
      <c r="M5138">
        <v>11</v>
      </c>
      <c r="N5138">
        <v>115.072</v>
      </c>
      <c r="O5138" t="s">
        <v>192</v>
      </c>
      <c r="P5138" t="s">
        <v>316</v>
      </c>
      <c r="Q5138">
        <v>7</v>
      </c>
      <c r="R5138" t="s">
        <v>320</v>
      </c>
      <c r="S5138" s="13">
        <v>-17</v>
      </c>
      <c r="T5138">
        <v>17</v>
      </c>
      <c r="U5138">
        <v>52.53</v>
      </c>
      <c r="V5138">
        <v>52.53</v>
      </c>
      <c r="W5138">
        <v>8167</v>
      </c>
    </row>
    <row r="5139" spans="1:23" x14ac:dyDescent="0.5">
      <c r="A5139" t="s">
        <v>221</v>
      </c>
      <c r="B5139" t="s">
        <v>279</v>
      </c>
      <c r="C5139" t="s">
        <v>36</v>
      </c>
      <c r="D5139" t="s">
        <v>81</v>
      </c>
      <c r="E5139">
        <v>126.072</v>
      </c>
      <c r="F5139">
        <v>3</v>
      </c>
      <c r="G5139">
        <v>5.8900000000000006</v>
      </c>
      <c r="H5139">
        <v>3.8900000000000006</v>
      </c>
      <c r="I5139">
        <v>2</v>
      </c>
      <c r="J5139" s="13">
        <v>39935</v>
      </c>
      <c r="K5139" s="13">
        <v>39954</v>
      </c>
      <c r="L5139" t="s">
        <v>322</v>
      </c>
      <c r="M5139">
        <v>11.780000000000001</v>
      </c>
      <c r="N5139">
        <v>114.292</v>
      </c>
      <c r="O5139" t="s">
        <v>192</v>
      </c>
      <c r="P5139" t="s">
        <v>323</v>
      </c>
      <c r="Q5139">
        <v>5</v>
      </c>
      <c r="R5139" t="s">
        <v>325</v>
      </c>
      <c r="S5139" s="13">
        <v>-19</v>
      </c>
      <c r="T5139">
        <v>19</v>
      </c>
      <c r="U5139">
        <v>52.53</v>
      </c>
      <c r="V5139">
        <v>52.53</v>
      </c>
      <c r="W5139">
        <v>8167</v>
      </c>
    </row>
    <row r="5140" spans="1:23" x14ac:dyDescent="0.5">
      <c r="A5140" t="s">
        <v>221</v>
      </c>
      <c r="B5140" t="s">
        <v>279</v>
      </c>
      <c r="C5140" t="s">
        <v>36</v>
      </c>
      <c r="D5140" t="s">
        <v>81</v>
      </c>
      <c r="E5140">
        <v>126.072</v>
      </c>
      <c r="F5140">
        <v>3</v>
      </c>
      <c r="G5140">
        <v>5.1400000000000006</v>
      </c>
      <c r="H5140">
        <v>4.1400000000000006</v>
      </c>
      <c r="I5140">
        <v>2</v>
      </c>
      <c r="J5140" s="13">
        <v>39931</v>
      </c>
      <c r="K5140" s="13">
        <v>39944</v>
      </c>
      <c r="L5140" t="s">
        <v>322</v>
      </c>
      <c r="M5140">
        <v>11.280000000000001</v>
      </c>
      <c r="N5140">
        <v>114.792</v>
      </c>
      <c r="O5140" t="s">
        <v>192</v>
      </c>
      <c r="P5140" t="s">
        <v>323</v>
      </c>
      <c r="Q5140">
        <v>4</v>
      </c>
      <c r="R5140" t="s">
        <v>326</v>
      </c>
      <c r="S5140" s="13">
        <v>-13</v>
      </c>
      <c r="T5140">
        <v>13</v>
      </c>
      <c r="U5140">
        <v>52.53</v>
      </c>
      <c r="V5140">
        <v>52.53</v>
      </c>
      <c r="W5140">
        <v>8167</v>
      </c>
    </row>
    <row r="5141" spans="1:23" x14ac:dyDescent="0.5">
      <c r="A5141" t="s">
        <v>220</v>
      </c>
      <c r="B5141" t="s">
        <v>279</v>
      </c>
      <c r="C5141" t="s">
        <v>36</v>
      </c>
      <c r="D5141" t="s">
        <v>81</v>
      </c>
      <c r="E5141">
        <v>126.072</v>
      </c>
      <c r="F5141">
        <v>3</v>
      </c>
      <c r="G5141">
        <v>9.75</v>
      </c>
      <c r="H5141">
        <v>4.75</v>
      </c>
      <c r="I5141">
        <v>2</v>
      </c>
      <c r="J5141" s="13">
        <v>39930</v>
      </c>
      <c r="K5141" s="13">
        <v>39949</v>
      </c>
      <c r="L5141" t="s">
        <v>318</v>
      </c>
      <c r="M5141">
        <v>16.5</v>
      </c>
      <c r="N5141">
        <v>109.572</v>
      </c>
      <c r="O5141" t="s">
        <v>192</v>
      </c>
      <c r="P5141" t="s">
        <v>323</v>
      </c>
      <c r="Q5141">
        <v>4</v>
      </c>
      <c r="R5141" t="s">
        <v>326</v>
      </c>
      <c r="S5141" s="13">
        <v>-19</v>
      </c>
      <c r="T5141">
        <v>19</v>
      </c>
      <c r="U5141">
        <v>52.53</v>
      </c>
      <c r="V5141">
        <v>52.53</v>
      </c>
      <c r="W5141">
        <v>8167</v>
      </c>
    </row>
    <row r="5142" spans="1:23" x14ac:dyDescent="0.5">
      <c r="A5142" t="s">
        <v>221</v>
      </c>
      <c r="B5142" t="s">
        <v>279</v>
      </c>
      <c r="C5142" t="s">
        <v>36</v>
      </c>
      <c r="D5142" t="s">
        <v>81</v>
      </c>
      <c r="E5142">
        <v>126.072</v>
      </c>
      <c r="F5142">
        <v>3</v>
      </c>
      <c r="G5142">
        <v>6.5499999999999972</v>
      </c>
      <c r="H5142">
        <v>4.5499999999999972</v>
      </c>
      <c r="I5142">
        <v>2</v>
      </c>
      <c r="J5142" s="13">
        <v>39916</v>
      </c>
      <c r="K5142" s="13">
        <v>39924</v>
      </c>
      <c r="L5142" t="s">
        <v>322</v>
      </c>
      <c r="M5142">
        <v>13.099999999999994</v>
      </c>
      <c r="N5142">
        <v>112.97200000000001</v>
      </c>
      <c r="O5142" t="s">
        <v>192</v>
      </c>
      <c r="P5142" t="s">
        <v>323</v>
      </c>
      <c r="Q5142">
        <v>4</v>
      </c>
      <c r="R5142" t="s">
        <v>326</v>
      </c>
      <c r="S5142" s="13">
        <v>-8</v>
      </c>
      <c r="T5142">
        <v>8</v>
      </c>
      <c r="U5142">
        <v>52.53</v>
      </c>
      <c r="V5142">
        <v>52.53</v>
      </c>
      <c r="W5142">
        <v>8167</v>
      </c>
    </row>
    <row r="5143" spans="1:23" x14ac:dyDescent="0.5">
      <c r="A5143" t="s">
        <v>223</v>
      </c>
      <c r="B5143" t="s">
        <v>279</v>
      </c>
      <c r="C5143" t="s">
        <v>36</v>
      </c>
      <c r="D5143" t="s">
        <v>81</v>
      </c>
      <c r="E5143">
        <v>126.072</v>
      </c>
      <c r="F5143">
        <v>3</v>
      </c>
      <c r="G5143">
        <v>8</v>
      </c>
      <c r="H5143">
        <v>4</v>
      </c>
      <c r="I5143">
        <v>2</v>
      </c>
      <c r="J5143" s="13">
        <v>39803</v>
      </c>
      <c r="K5143" s="13">
        <v>39821</v>
      </c>
      <c r="L5143" t="s">
        <v>307</v>
      </c>
      <c r="M5143">
        <v>14</v>
      </c>
      <c r="N5143">
        <v>112.072</v>
      </c>
      <c r="O5143" t="s">
        <v>191</v>
      </c>
      <c r="P5143" t="s">
        <v>308</v>
      </c>
      <c r="Q5143">
        <v>12</v>
      </c>
      <c r="R5143" t="s">
        <v>309</v>
      </c>
      <c r="S5143" s="13">
        <v>-18</v>
      </c>
      <c r="T5143">
        <v>18</v>
      </c>
      <c r="U5143">
        <v>52.53</v>
      </c>
      <c r="V5143">
        <v>52.53</v>
      </c>
      <c r="W5143">
        <v>8167</v>
      </c>
    </row>
    <row r="5144" spans="1:23" x14ac:dyDescent="0.5">
      <c r="A5144" t="s">
        <v>226</v>
      </c>
      <c r="B5144" t="s">
        <v>279</v>
      </c>
      <c r="C5144" t="s">
        <v>36</v>
      </c>
      <c r="D5144" t="s">
        <v>81</v>
      </c>
      <c r="E5144">
        <v>126.072</v>
      </c>
      <c r="F5144">
        <v>3</v>
      </c>
      <c r="G5144">
        <v>9.86</v>
      </c>
      <c r="H5144">
        <v>5.8599999999999994</v>
      </c>
      <c r="I5144">
        <v>2</v>
      </c>
      <c r="J5144" s="13">
        <v>39773</v>
      </c>
      <c r="K5144" s="13">
        <v>39791</v>
      </c>
      <c r="L5144" t="s">
        <v>315</v>
      </c>
      <c r="M5144">
        <v>17.72</v>
      </c>
      <c r="N5144">
        <v>108.352</v>
      </c>
      <c r="O5144" t="s">
        <v>191</v>
      </c>
      <c r="P5144" t="s">
        <v>308</v>
      </c>
      <c r="Q5144">
        <v>11</v>
      </c>
      <c r="R5144" t="s">
        <v>312</v>
      </c>
      <c r="S5144" s="13">
        <v>-18</v>
      </c>
      <c r="T5144">
        <v>18</v>
      </c>
      <c r="U5144">
        <v>52.53</v>
      </c>
      <c r="V5144">
        <v>52.53</v>
      </c>
      <c r="W5144">
        <v>8167</v>
      </c>
    </row>
    <row r="5145" spans="1:23" x14ac:dyDescent="0.5">
      <c r="A5145" t="s">
        <v>221</v>
      </c>
      <c r="B5145" t="s">
        <v>279</v>
      </c>
      <c r="C5145" t="s">
        <v>36</v>
      </c>
      <c r="D5145" t="s">
        <v>81</v>
      </c>
      <c r="E5145">
        <v>126.072</v>
      </c>
      <c r="F5145">
        <v>3</v>
      </c>
      <c r="G5145">
        <v>6.8799999999999955</v>
      </c>
      <c r="H5145">
        <v>3.8799999999999955</v>
      </c>
      <c r="I5145">
        <v>2</v>
      </c>
      <c r="J5145" s="13">
        <v>39748</v>
      </c>
      <c r="K5145" s="13">
        <v>39757</v>
      </c>
      <c r="L5145" t="s">
        <v>322</v>
      </c>
      <c r="M5145">
        <v>12.759999999999991</v>
      </c>
      <c r="N5145">
        <v>113.31200000000001</v>
      </c>
      <c r="O5145" t="s">
        <v>191</v>
      </c>
      <c r="P5145" t="s">
        <v>308</v>
      </c>
      <c r="Q5145">
        <v>10</v>
      </c>
      <c r="R5145" t="s">
        <v>314</v>
      </c>
      <c r="S5145" s="13">
        <v>-9</v>
      </c>
      <c r="T5145">
        <v>9</v>
      </c>
      <c r="U5145">
        <v>52.53</v>
      </c>
      <c r="V5145">
        <v>52.53</v>
      </c>
      <c r="W5145">
        <v>8167</v>
      </c>
    </row>
    <row r="5146" spans="1:23" x14ac:dyDescent="0.5">
      <c r="A5146" t="s">
        <v>220</v>
      </c>
      <c r="B5146" t="s">
        <v>279</v>
      </c>
      <c r="C5146" t="s">
        <v>36</v>
      </c>
      <c r="D5146" t="s">
        <v>81</v>
      </c>
      <c r="E5146">
        <v>126.072</v>
      </c>
      <c r="F5146">
        <v>3</v>
      </c>
      <c r="G5146">
        <v>7.3299999999999983</v>
      </c>
      <c r="H5146">
        <v>5.3299999999999983</v>
      </c>
      <c r="I5146">
        <v>2</v>
      </c>
      <c r="J5146" s="13">
        <v>39692</v>
      </c>
      <c r="K5146" s="13">
        <v>39709</v>
      </c>
      <c r="L5146" t="s">
        <v>318</v>
      </c>
      <c r="M5146">
        <v>14.659999999999997</v>
      </c>
      <c r="N5146">
        <v>111.41200000000001</v>
      </c>
      <c r="O5146" t="s">
        <v>191</v>
      </c>
      <c r="P5146" t="s">
        <v>316</v>
      </c>
      <c r="Q5146">
        <v>9</v>
      </c>
      <c r="R5146" t="s">
        <v>317</v>
      </c>
      <c r="S5146" s="13">
        <v>-17</v>
      </c>
      <c r="T5146">
        <v>17</v>
      </c>
      <c r="U5146">
        <v>52.53</v>
      </c>
      <c r="V5146">
        <v>52.53</v>
      </c>
      <c r="W5146">
        <v>8167</v>
      </c>
    </row>
    <row r="5147" spans="1:23" x14ac:dyDescent="0.5">
      <c r="A5147" t="s">
        <v>225</v>
      </c>
      <c r="B5147" t="s">
        <v>279</v>
      </c>
      <c r="C5147" t="s">
        <v>36</v>
      </c>
      <c r="D5147" t="s">
        <v>81</v>
      </c>
      <c r="E5147">
        <v>126.072</v>
      </c>
      <c r="F5147">
        <v>3</v>
      </c>
      <c r="G5147">
        <v>5.990000000000002</v>
      </c>
      <c r="H5147">
        <v>3.990000000000002</v>
      </c>
      <c r="I5147">
        <v>2</v>
      </c>
      <c r="J5147" s="13">
        <v>39299</v>
      </c>
      <c r="K5147" s="13">
        <v>39311</v>
      </c>
      <c r="L5147" t="s">
        <v>321</v>
      </c>
      <c r="M5147">
        <v>11.980000000000004</v>
      </c>
      <c r="N5147">
        <v>114.092</v>
      </c>
      <c r="O5147" t="s">
        <v>190</v>
      </c>
      <c r="P5147" t="s">
        <v>316</v>
      </c>
      <c r="Q5147">
        <v>8</v>
      </c>
      <c r="R5147" t="s">
        <v>319</v>
      </c>
      <c r="S5147" s="13">
        <v>-12</v>
      </c>
      <c r="T5147">
        <v>12</v>
      </c>
      <c r="U5147">
        <v>52.53</v>
      </c>
      <c r="V5147">
        <v>52.53</v>
      </c>
      <c r="W5147">
        <v>8167</v>
      </c>
    </row>
    <row r="5148" spans="1:23" x14ac:dyDescent="0.5">
      <c r="A5148" t="s">
        <v>225</v>
      </c>
      <c r="B5148" t="s">
        <v>279</v>
      </c>
      <c r="C5148" t="s">
        <v>36</v>
      </c>
      <c r="D5148" t="s">
        <v>81</v>
      </c>
      <c r="E5148">
        <v>126.072</v>
      </c>
      <c r="F5148">
        <v>3</v>
      </c>
      <c r="G5148">
        <v>7.8999999999999986</v>
      </c>
      <c r="H5148">
        <v>4.8999999999999986</v>
      </c>
      <c r="I5148">
        <v>2</v>
      </c>
      <c r="J5148" s="13">
        <v>39283</v>
      </c>
      <c r="K5148" s="13">
        <v>39301</v>
      </c>
      <c r="L5148" t="s">
        <v>321</v>
      </c>
      <c r="M5148">
        <v>14.799999999999997</v>
      </c>
      <c r="N5148">
        <v>111.27200000000001</v>
      </c>
      <c r="O5148" t="s">
        <v>190</v>
      </c>
      <c r="P5148" t="s">
        <v>316</v>
      </c>
      <c r="Q5148">
        <v>7</v>
      </c>
      <c r="R5148" t="s">
        <v>320</v>
      </c>
      <c r="S5148" s="13">
        <v>-18</v>
      </c>
      <c r="T5148">
        <v>18</v>
      </c>
      <c r="U5148">
        <v>52.53</v>
      </c>
      <c r="V5148">
        <v>52.53</v>
      </c>
      <c r="W5148">
        <v>8167</v>
      </c>
    </row>
    <row r="5149" spans="1:23" x14ac:dyDescent="0.5">
      <c r="A5149" t="s">
        <v>228</v>
      </c>
      <c r="B5149" t="s">
        <v>279</v>
      </c>
      <c r="C5149" t="s">
        <v>36</v>
      </c>
      <c r="D5149" t="s">
        <v>81</v>
      </c>
      <c r="E5149">
        <v>126.072</v>
      </c>
      <c r="F5149">
        <v>3</v>
      </c>
      <c r="G5149">
        <v>8.73</v>
      </c>
      <c r="H5149">
        <v>5.73</v>
      </c>
      <c r="I5149">
        <v>2</v>
      </c>
      <c r="J5149" s="13">
        <v>39262</v>
      </c>
      <c r="K5149" s="13">
        <v>39270</v>
      </c>
      <c r="L5149" t="s">
        <v>310</v>
      </c>
      <c r="M5149">
        <v>16.46</v>
      </c>
      <c r="N5149">
        <v>109.61199999999999</v>
      </c>
      <c r="O5149" t="s">
        <v>190</v>
      </c>
      <c r="P5149" t="s">
        <v>323</v>
      </c>
      <c r="Q5149">
        <v>6</v>
      </c>
      <c r="R5149" t="s">
        <v>324</v>
      </c>
      <c r="S5149" s="13">
        <v>-8</v>
      </c>
      <c r="T5149">
        <v>8</v>
      </c>
      <c r="U5149">
        <v>52.53</v>
      </c>
      <c r="V5149">
        <v>52.53</v>
      </c>
      <c r="W5149">
        <v>8167</v>
      </c>
    </row>
    <row r="5150" spans="1:23" x14ac:dyDescent="0.5">
      <c r="A5150" t="s">
        <v>224</v>
      </c>
      <c r="B5150" t="s">
        <v>279</v>
      </c>
      <c r="C5150" t="s">
        <v>36</v>
      </c>
      <c r="D5150" t="s">
        <v>81</v>
      </c>
      <c r="E5150">
        <v>126.072</v>
      </c>
      <c r="F5150">
        <v>3</v>
      </c>
      <c r="G5150">
        <v>9.8999999999999986</v>
      </c>
      <c r="H5150">
        <v>5.8999999999999986</v>
      </c>
      <c r="I5150">
        <v>2</v>
      </c>
      <c r="J5150" s="13">
        <v>39052</v>
      </c>
      <c r="K5150" s="13">
        <v>39060</v>
      </c>
      <c r="L5150" t="s">
        <v>313</v>
      </c>
      <c r="M5150">
        <v>17.799999999999997</v>
      </c>
      <c r="N5150">
        <v>108.27200000000001</v>
      </c>
      <c r="O5150" t="s">
        <v>189</v>
      </c>
      <c r="P5150" t="s">
        <v>308</v>
      </c>
      <c r="Q5150">
        <v>12</v>
      </c>
      <c r="R5150" t="s">
        <v>309</v>
      </c>
      <c r="S5150" s="13">
        <v>-8</v>
      </c>
      <c r="T5150">
        <v>8</v>
      </c>
      <c r="U5150">
        <v>52.53</v>
      </c>
      <c r="V5150">
        <v>52.53</v>
      </c>
      <c r="W5150">
        <v>8167</v>
      </c>
    </row>
    <row r="5151" spans="1:23" x14ac:dyDescent="0.5">
      <c r="A5151" t="s">
        <v>220</v>
      </c>
      <c r="B5151" t="s">
        <v>279</v>
      </c>
      <c r="C5151" t="s">
        <v>36</v>
      </c>
      <c r="D5151" t="s">
        <v>81</v>
      </c>
      <c r="E5151">
        <v>126.072</v>
      </c>
      <c r="F5151">
        <v>3</v>
      </c>
      <c r="G5151">
        <v>9.4500000000000028</v>
      </c>
      <c r="H5151">
        <v>6.4500000000000028</v>
      </c>
      <c r="I5151">
        <v>2</v>
      </c>
      <c r="J5151" s="13">
        <v>38409</v>
      </c>
      <c r="K5151" s="13">
        <v>38429</v>
      </c>
      <c r="L5151" t="s">
        <v>318</v>
      </c>
      <c r="M5151">
        <v>17.900000000000006</v>
      </c>
      <c r="N5151">
        <v>108.172</v>
      </c>
      <c r="O5151" t="s">
        <v>332</v>
      </c>
      <c r="P5151" t="s">
        <v>327</v>
      </c>
      <c r="Q5151">
        <v>2</v>
      </c>
      <c r="R5151" t="s">
        <v>329</v>
      </c>
      <c r="S5151" s="13">
        <v>-20</v>
      </c>
      <c r="T5151">
        <v>20</v>
      </c>
      <c r="U5151">
        <v>52.53</v>
      </c>
      <c r="V5151">
        <v>52.53</v>
      </c>
      <c r="W5151">
        <v>8167</v>
      </c>
    </row>
    <row r="5152" spans="1:23" x14ac:dyDescent="0.5">
      <c r="A5152" t="s">
        <v>224</v>
      </c>
      <c r="B5152" t="s">
        <v>279</v>
      </c>
      <c r="C5152" t="s">
        <v>36</v>
      </c>
      <c r="D5152" t="s">
        <v>81</v>
      </c>
      <c r="E5152">
        <v>126.072</v>
      </c>
      <c r="F5152">
        <v>3</v>
      </c>
      <c r="G5152">
        <v>8.3299999999999983</v>
      </c>
      <c r="H5152">
        <v>3.3299999999999983</v>
      </c>
      <c r="I5152">
        <v>2</v>
      </c>
      <c r="J5152" s="13">
        <v>38375</v>
      </c>
      <c r="K5152" s="13">
        <v>38394</v>
      </c>
      <c r="L5152" t="s">
        <v>313</v>
      </c>
      <c r="M5152">
        <v>13.659999999999997</v>
      </c>
      <c r="N5152">
        <v>112.41200000000001</v>
      </c>
      <c r="O5152" t="s">
        <v>332</v>
      </c>
      <c r="P5152" t="s">
        <v>327</v>
      </c>
      <c r="Q5152">
        <v>1</v>
      </c>
      <c r="R5152" t="s">
        <v>330</v>
      </c>
      <c r="S5152" s="13">
        <v>-19</v>
      </c>
      <c r="T5152">
        <v>19</v>
      </c>
      <c r="U5152">
        <v>52.53</v>
      </c>
      <c r="V5152">
        <v>52.53</v>
      </c>
      <c r="W5152">
        <v>8167</v>
      </c>
    </row>
    <row r="5153" spans="1:23" x14ac:dyDescent="0.5">
      <c r="A5153" t="s">
        <v>225</v>
      </c>
      <c r="B5153" t="s">
        <v>279</v>
      </c>
      <c r="C5153" t="s">
        <v>36</v>
      </c>
      <c r="D5153" t="s">
        <v>81</v>
      </c>
      <c r="E5153">
        <v>126.072</v>
      </c>
      <c r="F5153">
        <v>3</v>
      </c>
      <c r="G5153">
        <v>5.9899999999999984</v>
      </c>
      <c r="H5153">
        <v>5.9899999999999984</v>
      </c>
      <c r="I5153">
        <v>2</v>
      </c>
      <c r="J5153" s="13">
        <v>38338</v>
      </c>
      <c r="K5153" s="13">
        <v>38358</v>
      </c>
      <c r="L5153" t="s">
        <v>321</v>
      </c>
      <c r="M5153">
        <v>13.979999999999997</v>
      </c>
      <c r="N5153">
        <v>112.09200000000001</v>
      </c>
      <c r="O5153" t="s">
        <v>188</v>
      </c>
      <c r="P5153" t="s">
        <v>308</v>
      </c>
      <c r="Q5153">
        <v>12</v>
      </c>
      <c r="R5153" t="s">
        <v>309</v>
      </c>
      <c r="S5153" s="13">
        <v>-20</v>
      </c>
      <c r="T5153">
        <v>20</v>
      </c>
      <c r="U5153">
        <v>52.53</v>
      </c>
      <c r="V5153">
        <v>52.53</v>
      </c>
      <c r="W5153">
        <v>8167</v>
      </c>
    </row>
    <row r="5154" spans="1:23" x14ac:dyDescent="0.5">
      <c r="A5154" t="s">
        <v>225</v>
      </c>
      <c r="B5154" t="s">
        <v>279</v>
      </c>
      <c r="C5154" t="s">
        <v>36</v>
      </c>
      <c r="D5154" t="s">
        <v>81</v>
      </c>
      <c r="E5154">
        <v>126.072</v>
      </c>
      <c r="F5154">
        <v>3</v>
      </c>
      <c r="G5154">
        <v>9.73</v>
      </c>
      <c r="H5154">
        <v>6.73</v>
      </c>
      <c r="I5154">
        <v>2</v>
      </c>
      <c r="J5154" s="13">
        <v>38326</v>
      </c>
      <c r="K5154" s="13">
        <v>38338</v>
      </c>
      <c r="L5154" t="s">
        <v>321</v>
      </c>
      <c r="M5154">
        <v>18.46</v>
      </c>
      <c r="N5154">
        <v>107.61199999999999</v>
      </c>
      <c r="O5154" t="s">
        <v>188</v>
      </c>
      <c r="P5154" t="s">
        <v>308</v>
      </c>
      <c r="Q5154">
        <v>12</v>
      </c>
      <c r="R5154" t="s">
        <v>309</v>
      </c>
      <c r="S5154" s="13">
        <v>-12</v>
      </c>
      <c r="T5154">
        <v>12</v>
      </c>
      <c r="U5154">
        <v>52.53</v>
      </c>
      <c r="V5154">
        <v>52.53</v>
      </c>
      <c r="W5154">
        <v>8167</v>
      </c>
    </row>
    <row r="5155" spans="1:23" x14ac:dyDescent="0.5">
      <c r="A5155" t="s">
        <v>225</v>
      </c>
      <c r="B5155" t="s">
        <v>279</v>
      </c>
      <c r="C5155" t="s">
        <v>36</v>
      </c>
      <c r="D5155" t="s">
        <v>81</v>
      </c>
      <c r="E5155">
        <v>126.072</v>
      </c>
      <c r="F5155">
        <v>3</v>
      </c>
      <c r="G5155">
        <v>10</v>
      </c>
      <c r="H5155">
        <v>7</v>
      </c>
      <c r="I5155">
        <v>2</v>
      </c>
      <c r="J5155" s="13">
        <v>38322</v>
      </c>
      <c r="K5155" s="13">
        <v>38329</v>
      </c>
      <c r="L5155" t="s">
        <v>321</v>
      </c>
      <c r="M5155">
        <v>19</v>
      </c>
      <c r="N5155">
        <v>107.072</v>
      </c>
      <c r="O5155" t="s">
        <v>188</v>
      </c>
      <c r="P5155" t="s">
        <v>308</v>
      </c>
      <c r="Q5155">
        <v>12</v>
      </c>
      <c r="R5155" t="s">
        <v>309</v>
      </c>
      <c r="S5155" s="13">
        <v>-7</v>
      </c>
      <c r="T5155">
        <v>7</v>
      </c>
      <c r="U5155">
        <v>52.53</v>
      </c>
      <c r="V5155">
        <v>52.53</v>
      </c>
      <c r="W5155">
        <v>8167</v>
      </c>
    </row>
    <row r="5156" spans="1:23" x14ac:dyDescent="0.5">
      <c r="A5156" t="s">
        <v>225</v>
      </c>
      <c r="B5156" t="s">
        <v>279</v>
      </c>
      <c r="C5156" t="s">
        <v>36</v>
      </c>
      <c r="D5156" t="s">
        <v>81</v>
      </c>
      <c r="E5156">
        <v>126.072</v>
      </c>
      <c r="F5156">
        <v>3</v>
      </c>
      <c r="G5156">
        <v>6</v>
      </c>
      <c r="H5156">
        <v>6</v>
      </c>
      <c r="I5156">
        <v>2</v>
      </c>
      <c r="J5156" s="13">
        <v>38240</v>
      </c>
      <c r="K5156" s="13">
        <v>38260</v>
      </c>
      <c r="L5156" t="s">
        <v>321</v>
      </c>
      <c r="M5156">
        <v>14</v>
      </c>
      <c r="N5156">
        <v>112.072</v>
      </c>
      <c r="O5156" t="s">
        <v>188</v>
      </c>
      <c r="P5156" t="s">
        <v>316</v>
      </c>
      <c r="Q5156">
        <v>9</v>
      </c>
      <c r="R5156" t="s">
        <v>317</v>
      </c>
      <c r="S5156" s="13">
        <v>-20</v>
      </c>
      <c r="T5156">
        <v>20</v>
      </c>
      <c r="U5156">
        <v>52.53</v>
      </c>
      <c r="V5156">
        <v>52.53</v>
      </c>
      <c r="W5156">
        <v>8167</v>
      </c>
    </row>
    <row r="5157" spans="1:23" x14ac:dyDescent="0.5">
      <c r="A5157" t="s">
        <v>223</v>
      </c>
      <c r="B5157" t="s">
        <v>279</v>
      </c>
      <c r="C5157" t="s">
        <v>36</v>
      </c>
      <c r="D5157" t="s">
        <v>81</v>
      </c>
      <c r="E5157">
        <v>126.072</v>
      </c>
      <c r="F5157">
        <v>3</v>
      </c>
      <c r="G5157">
        <v>9.61</v>
      </c>
      <c r="H5157">
        <v>5.6099999999999994</v>
      </c>
      <c r="I5157">
        <v>2</v>
      </c>
      <c r="J5157" s="13">
        <v>38159</v>
      </c>
      <c r="K5157" s="13">
        <v>38177</v>
      </c>
      <c r="L5157" t="s">
        <v>307</v>
      </c>
      <c r="M5157">
        <v>17.22</v>
      </c>
      <c r="N5157">
        <v>108.852</v>
      </c>
      <c r="O5157" t="s">
        <v>188</v>
      </c>
      <c r="P5157" t="s">
        <v>323</v>
      </c>
      <c r="Q5157">
        <v>6</v>
      </c>
      <c r="R5157" t="s">
        <v>324</v>
      </c>
      <c r="S5157" s="13">
        <v>-18</v>
      </c>
      <c r="T5157">
        <v>18</v>
      </c>
      <c r="U5157">
        <v>52.53</v>
      </c>
      <c r="V5157">
        <v>52.53</v>
      </c>
      <c r="W5157">
        <v>8167</v>
      </c>
    </row>
    <row r="5158" spans="1:23" x14ac:dyDescent="0.5">
      <c r="A5158" t="s">
        <v>222</v>
      </c>
      <c r="B5158" t="s">
        <v>279</v>
      </c>
      <c r="C5158" t="s">
        <v>36</v>
      </c>
      <c r="D5158" t="s">
        <v>81</v>
      </c>
      <c r="E5158">
        <v>126.072</v>
      </c>
      <c r="F5158">
        <v>3</v>
      </c>
      <c r="G5158">
        <v>5.84</v>
      </c>
      <c r="H5158">
        <v>4.84</v>
      </c>
      <c r="I5158">
        <v>2</v>
      </c>
      <c r="J5158" s="13">
        <v>38092</v>
      </c>
      <c r="K5158" s="13">
        <v>38107</v>
      </c>
      <c r="L5158" t="s">
        <v>331</v>
      </c>
      <c r="M5158">
        <v>12.68</v>
      </c>
      <c r="N5158">
        <v>113.392</v>
      </c>
      <c r="O5158" t="s">
        <v>188</v>
      </c>
      <c r="P5158" t="s">
        <v>323</v>
      </c>
      <c r="Q5158">
        <v>4</v>
      </c>
      <c r="R5158" t="s">
        <v>326</v>
      </c>
      <c r="S5158" s="13">
        <v>-15</v>
      </c>
      <c r="T5158">
        <v>15</v>
      </c>
      <c r="U5158">
        <v>52.53</v>
      </c>
      <c r="V5158">
        <v>52.53</v>
      </c>
      <c r="W5158">
        <v>8167</v>
      </c>
    </row>
    <row r="5159" spans="1:23" x14ac:dyDescent="0.5">
      <c r="A5159" t="s">
        <v>222</v>
      </c>
      <c r="B5159" t="s">
        <v>279</v>
      </c>
      <c r="C5159" t="s">
        <v>36</v>
      </c>
      <c r="D5159" t="s">
        <v>81</v>
      </c>
      <c r="E5159">
        <v>126.072</v>
      </c>
      <c r="F5159">
        <v>3</v>
      </c>
      <c r="G5159">
        <v>6.8900000000000006</v>
      </c>
      <c r="H5159">
        <v>6.8900000000000006</v>
      </c>
      <c r="I5159">
        <v>2</v>
      </c>
      <c r="J5159" s="13">
        <v>37988</v>
      </c>
      <c r="K5159" s="13">
        <v>38006</v>
      </c>
      <c r="L5159" t="s">
        <v>331</v>
      </c>
      <c r="M5159">
        <v>15.780000000000001</v>
      </c>
      <c r="N5159">
        <v>110.292</v>
      </c>
      <c r="O5159" t="s">
        <v>188</v>
      </c>
      <c r="P5159" t="s">
        <v>327</v>
      </c>
      <c r="Q5159">
        <v>1</v>
      </c>
      <c r="R5159" t="s">
        <v>330</v>
      </c>
      <c r="S5159" s="13">
        <v>-18</v>
      </c>
      <c r="T5159">
        <v>18</v>
      </c>
      <c r="U5159">
        <v>52.53</v>
      </c>
      <c r="V5159">
        <v>52.53</v>
      </c>
      <c r="W5159">
        <v>8167</v>
      </c>
    </row>
    <row r="5160" spans="1:23" x14ac:dyDescent="0.5">
      <c r="A5160" t="s">
        <v>221</v>
      </c>
      <c r="B5160" t="s">
        <v>279</v>
      </c>
      <c r="C5160" t="s">
        <v>36</v>
      </c>
      <c r="D5160" t="s">
        <v>81</v>
      </c>
      <c r="E5160">
        <v>126.072</v>
      </c>
      <c r="F5160">
        <v>3</v>
      </c>
      <c r="G5160">
        <v>7</v>
      </c>
      <c r="H5160">
        <v>7</v>
      </c>
      <c r="I5160">
        <v>2</v>
      </c>
      <c r="J5160" s="13">
        <v>37846</v>
      </c>
      <c r="K5160" s="13">
        <v>37863</v>
      </c>
      <c r="L5160" t="s">
        <v>322</v>
      </c>
      <c r="M5160">
        <v>16</v>
      </c>
      <c r="N5160">
        <v>110.072</v>
      </c>
      <c r="O5160" t="s">
        <v>187</v>
      </c>
      <c r="P5160" t="s">
        <v>316</v>
      </c>
      <c r="Q5160">
        <v>8</v>
      </c>
      <c r="R5160" t="s">
        <v>319</v>
      </c>
      <c r="S5160" s="13">
        <v>-17</v>
      </c>
      <c r="T5160">
        <v>17</v>
      </c>
      <c r="U5160">
        <v>52.53</v>
      </c>
      <c r="V5160">
        <v>52.53</v>
      </c>
      <c r="W5160">
        <v>8167</v>
      </c>
    </row>
    <row r="5161" spans="1:23" x14ac:dyDescent="0.5">
      <c r="A5161" t="s">
        <v>220</v>
      </c>
      <c r="B5161" t="s">
        <v>279</v>
      </c>
      <c r="C5161" t="s">
        <v>36</v>
      </c>
      <c r="D5161" t="s">
        <v>81</v>
      </c>
      <c r="E5161">
        <v>126.072</v>
      </c>
      <c r="F5161">
        <v>3</v>
      </c>
      <c r="G5161">
        <v>8.5499999999999972</v>
      </c>
      <c r="H5161">
        <v>4.5499999999999972</v>
      </c>
      <c r="I5161">
        <v>2</v>
      </c>
      <c r="J5161" s="13">
        <v>37717</v>
      </c>
      <c r="K5161" s="13">
        <v>37731</v>
      </c>
      <c r="L5161" t="s">
        <v>318</v>
      </c>
      <c r="M5161">
        <v>15.099999999999994</v>
      </c>
      <c r="N5161">
        <v>110.97200000000001</v>
      </c>
      <c r="O5161" t="s">
        <v>187</v>
      </c>
      <c r="P5161" t="s">
        <v>323</v>
      </c>
      <c r="Q5161">
        <v>4</v>
      </c>
      <c r="R5161" t="s">
        <v>326</v>
      </c>
      <c r="S5161" s="13">
        <v>-14</v>
      </c>
      <c r="T5161">
        <v>14</v>
      </c>
      <c r="U5161">
        <v>52.53</v>
      </c>
      <c r="V5161">
        <v>52.53</v>
      </c>
      <c r="W5161">
        <v>8167</v>
      </c>
    </row>
    <row r="5162" spans="1:23" x14ac:dyDescent="0.5">
      <c r="A5162" t="s">
        <v>226</v>
      </c>
      <c r="B5162" t="s">
        <v>279</v>
      </c>
      <c r="C5162" t="s">
        <v>36</v>
      </c>
      <c r="D5162" t="s">
        <v>81</v>
      </c>
      <c r="E5162">
        <v>126.072</v>
      </c>
      <c r="F5162">
        <v>3</v>
      </c>
      <c r="G5162">
        <v>7.1199999999999974</v>
      </c>
      <c r="H5162">
        <v>4.1199999999999974</v>
      </c>
      <c r="I5162">
        <v>2</v>
      </c>
      <c r="J5162" s="13">
        <v>37681</v>
      </c>
      <c r="K5162" s="13">
        <v>37697</v>
      </c>
      <c r="L5162" t="s">
        <v>315</v>
      </c>
      <c r="M5162">
        <v>13.239999999999995</v>
      </c>
      <c r="N5162">
        <v>112.83200000000001</v>
      </c>
      <c r="O5162" t="s">
        <v>187</v>
      </c>
      <c r="P5162" t="s">
        <v>327</v>
      </c>
      <c r="Q5162">
        <v>3</v>
      </c>
      <c r="R5162" t="s">
        <v>328</v>
      </c>
      <c r="S5162" s="13">
        <v>-16</v>
      </c>
      <c r="T5162">
        <v>16</v>
      </c>
      <c r="U5162">
        <v>52.53</v>
      </c>
      <c r="V5162">
        <v>52.53</v>
      </c>
      <c r="W5162">
        <v>8167</v>
      </c>
    </row>
    <row r="5163" spans="1:23" x14ac:dyDescent="0.5">
      <c r="A5163" t="s">
        <v>226</v>
      </c>
      <c r="B5163" t="s">
        <v>279</v>
      </c>
      <c r="C5163" t="s">
        <v>36</v>
      </c>
      <c r="D5163" t="s">
        <v>81</v>
      </c>
      <c r="E5163">
        <v>126.072</v>
      </c>
      <c r="F5163">
        <v>3</v>
      </c>
      <c r="G5163">
        <v>5.1000000000000014</v>
      </c>
      <c r="H5163">
        <v>5.1000000000000014</v>
      </c>
      <c r="I5163">
        <v>2</v>
      </c>
      <c r="J5163" s="13">
        <v>37676</v>
      </c>
      <c r="K5163" s="13">
        <v>37683</v>
      </c>
      <c r="L5163" t="s">
        <v>315</v>
      </c>
      <c r="M5163">
        <v>12.200000000000003</v>
      </c>
      <c r="N5163">
        <v>113.872</v>
      </c>
      <c r="O5163" t="s">
        <v>187</v>
      </c>
      <c r="P5163" t="s">
        <v>327</v>
      </c>
      <c r="Q5163">
        <v>2</v>
      </c>
      <c r="R5163" t="s">
        <v>329</v>
      </c>
      <c r="S5163" s="13">
        <v>-7</v>
      </c>
      <c r="T5163">
        <v>7</v>
      </c>
      <c r="U5163">
        <v>52.53</v>
      </c>
      <c r="V5163">
        <v>52.53</v>
      </c>
      <c r="W5163">
        <v>8167</v>
      </c>
    </row>
    <row r="5164" spans="1:23" x14ac:dyDescent="0.5">
      <c r="A5164" t="s">
        <v>228</v>
      </c>
      <c r="B5164" t="s">
        <v>279</v>
      </c>
      <c r="C5164" t="s">
        <v>36</v>
      </c>
      <c r="D5164" t="s">
        <v>81</v>
      </c>
      <c r="E5164">
        <v>126.072</v>
      </c>
      <c r="F5164">
        <v>3</v>
      </c>
      <c r="G5164">
        <v>5.4500000000000028</v>
      </c>
      <c r="H5164">
        <v>6.4500000000000028</v>
      </c>
      <c r="I5164">
        <v>2</v>
      </c>
      <c r="J5164" s="13">
        <v>37633</v>
      </c>
      <c r="K5164" s="13">
        <v>37648</v>
      </c>
      <c r="L5164" t="s">
        <v>310</v>
      </c>
      <c r="M5164">
        <v>13.900000000000006</v>
      </c>
      <c r="N5164">
        <v>112.172</v>
      </c>
      <c r="O5164" t="s">
        <v>187</v>
      </c>
      <c r="P5164" t="s">
        <v>327</v>
      </c>
      <c r="Q5164">
        <v>1</v>
      </c>
      <c r="R5164" t="s">
        <v>330</v>
      </c>
      <c r="S5164" s="13">
        <v>-15</v>
      </c>
      <c r="T5164">
        <v>15</v>
      </c>
      <c r="U5164">
        <v>52.53</v>
      </c>
      <c r="V5164">
        <v>52.53</v>
      </c>
      <c r="W5164">
        <v>8167</v>
      </c>
    </row>
    <row r="5165" spans="1:23" x14ac:dyDescent="0.5">
      <c r="A5165" t="s">
        <v>226</v>
      </c>
      <c r="B5165" t="s">
        <v>279</v>
      </c>
      <c r="C5165" t="s">
        <v>36</v>
      </c>
      <c r="D5165" t="s">
        <v>81</v>
      </c>
      <c r="E5165">
        <v>126.072</v>
      </c>
      <c r="F5165">
        <v>3</v>
      </c>
      <c r="G5165">
        <v>9</v>
      </c>
      <c r="H5165">
        <v>6</v>
      </c>
      <c r="I5165">
        <v>2</v>
      </c>
      <c r="J5165" s="13">
        <v>37627</v>
      </c>
      <c r="K5165" s="13">
        <v>37639</v>
      </c>
      <c r="L5165" t="s">
        <v>315</v>
      </c>
      <c r="M5165">
        <v>17</v>
      </c>
      <c r="N5165">
        <v>109.072</v>
      </c>
      <c r="O5165" t="s">
        <v>187</v>
      </c>
      <c r="P5165" t="s">
        <v>327</v>
      </c>
      <c r="Q5165">
        <v>1</v>
      </c>
      <c r="R5165" t="s">
        <v>330</v>
      </c>
      <c r="S5165" s="13">
        <v>-12</v>
      </c>
      <c r="T5165">
        <v>12</v>
      </c>
      <c r="U5165">
        <v>52.53</v>
      </c>
      <c r="V5165">
        <v>52.53</v>
      </c>
      <c r="W5165">
        <v>8167</v>
      </c>
    </row>
    <row r="5166" spans="1:23" x14ac:dyDescent="0.5">
      <c r="A5166" t="s">
        <v>224</v>
      </c>
      <c r="B5166" t="s">
        <v>279</v>
      </c>
      <c r="C5166" t="s">
        <v>36</v>
      </c>
      <c r="D5166" t="s">
        <v>81</v>
      </c>
      <c r="E5166">
        <v>126.072</v>
      </c>
      <c r="F5166">
        <v>3</v>
      </c>
      <c r="G5166">
        <v>5.9899999999999984</v>
      </c>
      <c r="H5166">
        <v>5.9899999999999984</v>
      </c>
      <c r="I5166">
        <v>2</v>
      </c>
      <c r="J5166" s="13">
        <v>37466</v>
      </c>
      <c r="K5166" s="13">
        <v>37476</v>
      </c>
      <c r="L5166" t="s">
        <v>313</v>
      </c>
      <c r="M5166">
        <v>13.979999999999997</v>
      </c>
      <c r="N5166">
        <v>112.09200000000001</v>
      </c>
      <c r="O5166" t="s">
        <v>186</v>
      </c>
      <c r="P5166" t="s">
        <v>316</v>
      </c>
      <c r="Q5166">
        <v>7</v>
      </c>
      <c r="R5166" t="s">
        <v>320</v>
      </c>
      <c r="S5166" s="13">
        <v>-10</v>
      </c>
      <c r="T5166">
        <v>10</v>
      </c>
      <c r="U5166">
        <v>52.53</v>
      </c>
      <c r="V5166">
        <v>52.53</v>
      </c>
      <c r="W5166">
        <v>8167</v>
      </c>
    </row>
    <row r="5167" spans="1:23" x14ac:dyDescent="0.5">
      <c r="A5167" t="s">
        <v>225</v>
      </c>
      <c r="B5167" t="s">
        <v>279</v>
      </c>
      <c r="C5167" t="s">
        <v>36</v>
      </c>
      <c r="D5167" t="s">
        <v>81</v>
      </c>
      <c r="E5167">
        <v>126.072</v>
      </c>
      <c r="F5167">
        <v>3</v>
      </c>
      <c r="G5167">
        <v>8.2000000000000028</v>
      </c>
      <c r="H5167">
        <v>5.2000000000000028</v>
      </c>
      <c r="I5167">
        <v>2</v>
      </c>
      <c r="J5167" s="13">
        <v>37432</v>
      </c>
      <c r="K5167" s="13">
        <v>37444</v>
      </c>
      <c r="L5167" t="s">
        <v>321</v>
      </c>
      <c r="M5167">
        <v>15.400000000000006</v>
      </c>
      <c r="N5167">
        <v>110.672</v>
      </c>
      <c r="O5167" t="s">
        <v>186</v>
      </c>
      <c r="P5167" t="s">
        <v>323</v>
      </c>
      <c r="Q5167">
        <v>6</v>
      </c>
      <c r="R5167" t="s">
        <v>324</v>
      </c>
      <c r="S5167" s="13">
        <v>-12</v>
      </c>
      <c r="T5167">
        <v>12</v>
      </c>
      <c r="U5167">
        <v>52.53</v>
      </c>
      <c r="V5167">
        <v>52.53</v>
      </c>
      <c r="W5167">
        <v>8167</v>
      </c>
    </row>
    <row r="5168" spans="1:23" x14ac:dyDescent="0.5">
      <c r="A5168" t="s">
        <v>223</v>
      </c>
      <c r="B5168" t="s">
        <v>279</v>
      </c>
      <c r="C5168" t="s">
        <v>36</v>
      </c>
      <c r="D5168" t="s">
        <v>81</v>
      </c>
      <c r="E5168">
        <v>126.072</v>
      </c>
      <c r="F5168">
        <v>3</v>
      </c>
      <c r="G5168">
        <v>7</v>
      </c>
      <c r="H5168">
        <v>7</v>
      </c>
      <c r="I5168">
        <v>2</v>
      </c>
      <c r="J5168" s="13">
        <v>37414</v>
      </c>
      <c r="K5168" s="13">
        <v>37424</v>
      </c>
      <c r="L5168" t="s">
        <v>307</v>
      </c>
      <c r="M5168">
        <v>16</v>
      </c>
      <c r="N5168">
        <v>110.072</v>
      </c>
      <c r="O5168" t="s">
        <v>186</v>
      </c>
      <c r="P5168" t="s">
        <v>323</v>
      </c>
      <c r="Q5168">
        <v>6</v>
      </c>
      <c r="R5168" t="s">
        <v>324</v>
      </c>
      <c r="S5168" s="13">
        <v>-10</v>
      </c>
      <c r="T5168">
        <v>10</v>
      </c>
      <c r="U5168">
        <v>52.53</v>
      </c>
      <c r="V5168">
        <v>52.53</v>
      </c>
      <c r="W5168">
        <v>8167</v>
      </c>
    </row>
    <row r="5169" spans="1:23" x14ac:dyDescent="0.5">
      <c r="A5169" t="s">
        <v>224</v>
      </c>
      <c r="B5169" t="s">
        <v>279</v>
      </c>
      <c r="C5169" t="s">
        <v>36</v>
      </c>
      <c r="D5169" t="s">
        <v>81</v>
      </c>
      <c r="E5169">
        <v>126.072</v>
      </c>
      <c r="F5169">
        <v>3</v>
      </c>
      <c r="G5169">
        <v>8.4500000000000028</v>
      </c>
      <c r="H5169">
        <v>4.4500000000000028</v>
      </c>
      <c r="I5169">
        <v>2</v>
      </c>
      <c r="J5169" s="13">
        <v>37216</v>
      </c>
      <c r="K5169" s="13">
        <v>37232</v>
      </c>
      <c r="L5169" t="s">
        <v>313</v>
      </c>
      <c r="M5169">
        <v>14.900000000000006</v>
      </c>
      <c r="N5169">
        <v>111.172</v>
      </c>
      <c r="O5169" t="s">
        <v>185</v>
      </c>
      <c r="P5169" t="s">
        <v>308</v>
      </c>
      <c r="Q5169">
        <v>11</v>
      </c>
      <c r="R5169" t="s">
        <v>312</v>
      </c>
      <c r="S5169" s="13">
        <v>-16</v>
      </c>
      <c r="T5169">
        <v>16</v>
      </c>
      <c r="U5169">
        <v>52.53</v>
      </c>
      <c r="V5169">
        <v>52.53</v>
      </c>
      <c r="W5169">
        <v>8167</v>
      </c>
    </row>
    <row r="5170" spans="1:23" x14ac:dyDescent="0.5">
      <c r="A5170" t="s">
        <v>224</v>
      </c>
      <c r="B5170" t="s">
        <v>279</v>
      </c>
      <c r="C5170" t="s">
        <v>36</v>
      </c>
      <c r="D5170" t="s">
        <v>81</v>
      </c>
      <c r="E5170">
        <v>126.072</v>
      </c>
      <c r="F5170">
        <v>3</v>
      </c>
      <c r="G5170">
        <v>8.8799999999999955</v>
      </c>
      <c r="H5170">
        <v>4.8799999999999955</v>
      </c>
      <c r="I5170">
        <v>2</v>
      </c>
      <c r="J5170" s="13">
        <v>37103</v>
      </c>
      <c r="K5170" s="13">
        <v>37113</v>
      </c>
      <c r="L5170" t="s">
        <v>313</v>
      </c>
      <c r="M5170">
        <v>15.759999999999991</v>
      </c>
      <c r="N5170">
        <v>110.31200000000001</v>
      </c>
      <c r="O5170" t="s">
        <v>185</v>
      </c>
      <c r="P5170" t="s">
        <v>316</v>
      </c>
      <c r="Q5170">
        <v>7</v>
      </c>
      <c r="R5170" t="s">
        <v>320</v>
      </c>
      <c r="S5170" s="13">
        <v>-10</v>
      </c>
      <c r="T5170">
        <v>10</v>
      </c>
      <c r="U5170">
        <v>52.53</v>
      </c>
      <c r="V5170">
        <v>52.53</v>
      </c>
      <c r="W5170">
        <v>8167</v>
      </c>
    </row>
    <row r="5171" spans="1:23" x14ac:dyDescent="0.5">
      <c r="A5171" t="s">
        <v>221</v>
      </c>
      <c r="B5171" t="s">
        <v>279</v>
      </c>
      <c r="C5171" t="s">
        <v>36</v>
      </c>
      <c r="D5171" t="s">
        <v>81</v>
      </c>
      <c r="E5171">
        <v>126.072</v>
      </c>
      <c r="F5171">
        <v>3</v>
      </c>
      <c r="G5171">
        <v>6.73</v>
      </c>
      <c r="H5171">
        <v>5.73</v>
      </c>
      <c r="I5171">
        <v>2</v>
      </c>
      <c r="J5171" s="13">
        <v>37070</v>
      </c>
      <c r="K5171" s="13">
        <v>37077</v>
      </c>
      <c r="L5171" t="s">
        <v>322</v>
      </c>
      <c r="M5171">
        <v>14.46</v>
      </c>
      <c r="N5171">
        <v>111.61199999999999</v>
      </c>
      <c r="O5171" t="s">
        <v>185</v>
      </c>
      <c r="P5171" t="s">
        <v>323</v>
      </c>
      <c r="Q5171">
        <v>6</v>
      </c>
      <c r="R5171" t="s">
        <v>324</v>
      </c>
      <c r="S5171" s="13">
        <v>-7</v>
      </c>
      <c r="T5171">
        <v>7</v>
      </c>
      <c r="U5171">
        <v>52.53</v>
      </c>
      <c r="V5171">
        <v>52.53</v>
      </c>
      <c r="W5171">
        <v>8167</v>
      </c>
    </row>
    <row r="5172" spans="1:23" x14ac:dyDescent="0.5">
      <c r="A5172" t="s">
        <v>228</v>
      </c>
      <c r="B5172" t="s">
        <v>279</v>
      </c>
      <c r="C5172" t="s">
        <v>36</v>
      </c>
      <c r="D5172" t="s">
        <v>81</v>
      </c>
      <c r="E5172">
        <v>126.072</v>
      </c>
      <c r="F5172">
        <v>3</v>
      </c>
      <c r="G5172">
        <v>8</v>
      </c>
      <c r="H5172">
        <v>3</v>
      </c>
      <c r="I5172">
        <v>2</v>
      </c>
      <c r="J5172" s="13">
        <v>36976</v>
      </c>
      <c r="K5172" s="13">
        <v>36996</v>
      </c>
      <c r="L5172" t="s">
        <v>310</v>
      </c>
      <c r="M5172">
        <v>13</v>
      </c>
      <c r="N5172">
        <v>113.072</v>
      </c>
      <c r="O5172" t="s">
        <v>185</v>
      </c>
      <c r="P5172" t="s">
        <v>327</v>
      </c>
      <c r="Q5172">
        <v>3</v>
      </c>
      <c r="R5172" t="s">
        <v>328</v>
      </c>
      <c r="S5172" s="13">
        <v>-20</v>
      </c>
      <c r="T5172">
        <v>20</v>
      </c>
      <c r="U5172">
        <v>52.53</v>
      </c>
      <c r="V5172">
        <v>52.53</v>
      </c>
      <c r="W5172">
        <v>8167</v>
      </c>
    </row>
    <row r="5173" spans="1:23" x14ac:dyDescent="0.5">
      <c r="A5173" t="s">
        <v>221</v>
      </c>
      <c r="B5173" t="s">
        <v>279</v>
      </c>
      <c r="C5173" t="s">
        <v>36</v>
      </c>
      <c r="D5173" t="s">
        <v>81</v>
      </c>
      <c r="E5173">
        <v>126.072</v>
      </c>
      <c r="F5173">
        <v>3</v>
      </c>
      <c r="G5173">
        <v>7.6099999999999994</v>
      </c>
      <c r="H5173">
        <v>3.6099999999999994</v>
      </c>
      <c r="I5173">
        <v>2</v>
      </c>
      <c r="J5173" s="13">
        <v>36939</v>
      </c>
      <c r="K5173" s="13">
        <v>36952</v>
      </c>
      <c r="L5173" t="s">
        <v>322</v>
      </c>
      <c r="M5173">
        <v>13.219999999999999</v>
      </c>
      <c r="N5173">
        <v>112.852</v>
      </c>
      <c r="O5173" t="s">
        <v>185</v>
      </c>
      <c r="P5173" t="s">
        <v>327</v>
      </c>
      <c r="Q5173">
        <v>2</v>
      </c>
      <c r="R5173" t="s">
        <v>329</v>
      </c>
      <c r="S5173" s="13">
        <v>-13</v>
      </c>
      <c r="T5173">
        <v>13</v>
      </c>
      <c r="U5173">
        <v>52.53</v>
      </c>
      <c r="V5173">
        <v>52.53</v>
      </c>
      <c r="W5173">
        <v>8167</v>
      </c>
    </row>
    <row r="5174" spans="1:23" x14ac:dyDescent="0.5">
      <c r="A5174" t="s">
        <v>221</v>
      </c>
      <c r="B5174" t="s">
        <v>279</v>
      </c>
      <c r="C5174" t="s">
        <v>36</v>
      </c>
      <c r="D5174" t="s">
        <v>81</v>
      </c>
      <c r="E5174">
        <v>126.072</v>
      </c>
      <c r="F5174">
        <v>3</v>
      </c>
      <c r="G5174">
        <v>7.9899999999999984</v>
      </c>
      <c r="H5174">
        <v>3.9899999999999984</v>
      </c>
      <c r="I5174">
        <v>2</v>
      </c>
      <c r="J5174" s="13">
        <v>36851</v>
      </c>
      <c r="K5174" s="13">
        <v>36867</v>
      </c>
      <c r="L5174" t="s">
        <v>322</v>
      </c>
      <c r="M5174">
        <v>13.979999999999997</v>
      </c>
      <c r="N5174">
        <v>112.09200000000001</v>
      </c>
      <c r="O5174" t="s">
        <v>184</v>
      </c>
      <c r="P5174" t="s">
        <v>308</v>
      </c>
      <c r="Q5174">
        <v>11</v>
      </c>
      <c r="R5174" t="s">
        <v>312</v>
      </c>
      <c r="S5174" s="13">
        <v>-16</v>
      </c>
      <c r="T5174">
        <v>16</v>
      </c>
      <c r="U5174">
        <v>52.53</v>
      </c>
      <c r="V5174">
        <v>52.53</v>
      </c>
      <c r="W5174">
        <v>8167</v>
      </c>
    </row>
    <row r="5175" spans="1:23" x14ac:dyDescent="0.5">
      <c r="A5175" t="s">
        <v>224</v>
      </c>
      <c r="B5175" t="s">
        <v>279</v>
      </c>
      <c r="C5175" t="s">
        <v>36</v>
      </c>
      <c r="D5175" t="s">
        <v>81</v>
      </c>
      <c r="E5175">
        <v>126.072</v>
      </c>
      <c r="F5175">
        <v>3</v>
      </c>
      <c r="G5175">
        <v>8.68</v>
      </c>
      <c r="H5175">
        <v>4.68</v>
      </c>
      <c r="I5175">
        <v>2</v>
      </c>
      <c r="J5175" s="13">
        <v>36804</v>
      </c>
      <c r="K5175" s="13">
        <v>36812</v>
      </c>
      <c r="L5175" t="s">
        <v>313</v>
      </c>
      <c r="M5175">
        <v>15.36</v>
      </c>
      <c r="N5175">
        <v>110.712</v>
      </c>
      <c r="O5175" t="s">
        <v>184</v>
      </c>
      <c r="P5175" t="s">
        <v>308</v>
      </c>
      <c r="Q5175">
        <v>10</v>
      </c>
      <c r="R5175" t="s">
        <v>314</v>
      </c>
      <c r="S5175" s="13">
        <v>-8</v>
      </c>
      <c r="T5175">
        <v>8</v>
      </c>
      <c r="U5175">
        <v>52.53</v>
      </c>
      <c r="V5175">
        <v>52.53</v>
      </c>
      <c r="W5175">
        <v>8167</v>
      </c>
    </row>
    <row r="5176" spans="1:23" x14ac:dyDescent="0.5">
      <c r="A5176" t="s">
        <v>224</v>
      </c>
      <c r="B5176" t="s">
        <v>279</v>
      </c>
      <c r="C5176" t="s">
        <v>36</v>
      </c>
      <c r="D5176" t="s">
        <v>81</v>
      </c>
      <c r="E5176">
        <v>126.072</v>
      </c>
      <c r="F5176">
        <v>3</v>
      </c>
      <c r="G5176">
        <v>8.14</v>
      </c>
      <c r="H5176">
        <v>3.1400000000000006</v>
      </c>
      <c r="I5176">
        <v>2</v>
      </c>
      <c r="J5176" s="13">
        <v>36703</v>
      </c>
      <c r="K5176" s="13">
        <v>36715</v>
      </c>
      <c r="L5176" t="s">
        <v>313</v>
      </c>
      <c r="M5176">
        <v>13.280000000000001</v>
      </c>
      <c r="N5176">
        <v>112.792</v>
      </c>
      <c r="O5176" t="s">
        <v>184</v>
      </c>
      <c r="P5176" t="s">
        <v>323</v>
      </c>
      <c r="Q5176">
        <v>6</v>
      </c>
      <c r="R5176" t="s">
        <v>324</v>
      </c>
      <c r="S5176" s="13">
        <v>-12</v>
      </c>
      <c r="T5176">
        <v>12</v>
      </c>
      <c r="U5176">
        <v>52.53</v>
      </c>
      <c r="V5176">
        <v>52.53</v>
      </c>
      <c r="W5176">
        <v>8167</v>
      </c>
    </row>
    <row r="5177" spans="1:23" x14ac:dyDescent="0.5">
      <c r="A5177" t="s">
        <v>222</v>
      </c>
      <c r="B5177" t="s">
        <v>279</v>
      </c>
      <c r="C5177" t="s">
        <v>36</v>
      </c>
      <c r="D5177" t="s">
        <v>81</v>
      </c>
      <c r="E5177">
        <v>126.072</v>
      </c>
      <c r="F5177">
        <v>3</v>
      </c>
      <c r="G5177">
        <v>8.14</v>
      </c>
      <c r="H5177">
        <v>4.1400000000000006</v>
      </c>
      <c r="I5177">
        <v>2</v>
      </c>
      <c r="J5177" s="13">
        <v>36578</v>
      </c>
      <c r="K5177" s="13">
        <v>36598</v>
      </c>
      <c r="L5177" t="s">
        <v>331</v>
      </c>
      <c r="M5177">
        <v>14.280000000000001</v>
      </c>
      <c r="N5177">
        <v>111.792</v>
      </c>
      <c r="O5177" t="s">
        <v>184</v>
      </c>
      <c r="P5177" t="s">
        <v>327</v>
      </c>
      <c r="Q5177">
        <v>2</v>
      </c>
      <c r="R5177" t="s">
        <v>329</v>
      </c>
      <c r="S5177" s="13">
        <v>-20</v>
      </c>
      <c r="T5177">
        <v>20</v>
      </c>
      <c r="U5177">
        <v>52.53</v>
      </c>
      <c r="V5177">
        <v>52.53</v>
      </c>
      <c r="W5177">
        <v>8167</v>
      </c>
    </row>
    <row r="5178" spans="1:23" x14ac:dyDescent="0.5">
      <c r="A5178" t="s">
        <v>228</v>
      </c>
      <c r="B5178" t="s">
        <v>279</v>
      </c>
      <c r="C5178" t="s">
        <v>36</v>
      </c>
      <c r="D5178" t="s">
        <v>81</v>
      </c>
      <c r="E5178">
        <v>126.072</v>
      </c>
      <c r="F5178">
        <v>3</v>
      </c>
      <c r="G5178">
        <v>6.5499999999999972</v>
      </c>
      <c r="H5178">
        <v>5.5499999999999972</v>
      </c>
      <c r="I5178">
        <v>2</v>
      </c>
      <c r="J5178" s="13">
        <v>36554</v>
      </c>
      <c r="K5178" s="13">
        <v>36573</v>
      </c>
      <c r="L5178" t="s">
        <v>310</v>
      </c>
      <c r="M5178">
        <v>14.099999999999994</v>
      </c>
      <c r="N5178">
        <v>111.97200000000001</v>
      </c>
      <c r="O5178" t="s">
        <v>184</v>
      </c>
      <c r="P5178" t="s">
        <v>327</v>
      </c>
      <c r="Q5178">
        <v>1</v>
      </c>
      <c r="R5178" t="s">
        <v>330</v>
      </c>
      <c r="S5178" s="13">
        <v>-19</v>
      </c>
      <c r="T5178">
        <v>19</v>
      </c>
      <c r="U5178">
        <v>52.53</v>
      </c>
      <c r="V5178">
        <v>52.53</v>
      </c>
      <c r="W5178">
        <v>8167</v>
      </c>
    </row>
    <row r="5179" spans="1:23" x14ac:dyDescent="0.5">
      <c r="A5179" t="s">
        <v>222</v>
      </c>
      <c r="B5179" t="s">
        <v>279</v>
      </c>
      <c r="C5179" t="s">
        <v>36</v>
      </c>
      <c r="D5179" t="s">
        <v>81</v>
      </c>
      <c r="E5179">
        <v>126.072</v>
      </c>
      <c r="F5179">
        <v>3</v>
      </c>
      <c r="G5179">
        <v>5</v>
      </c>
      <c r="H5179">
        <v>7</v>
      </c>
      <c r="I5179">
        <v>2</v>
      </c>
      <c r="J5179" s="13">
        <v>36553</v>
      </c>
      <c r="K5179" s="13">
        <v>36567</v>
      </c>
      <c r="L5179" t="s">
        <v>331</v>
      </c>
      <c r="M5179">
        <v>14</v>
      </c>
      <c r="N5179">
        <v>112.072</v>
      </c>
      <c r="O5179" t="s">
        <v>184</v>
      </c>
      <c r="P5179" t="s">
        <v>327</v>
      </c>
      <c r="Q5179">
        <v>1</v>
      </c>
      <c r="R5179" t="s">
        <v>330</v>
      </c>
      <c r="S5179" s="13">
        <v>-14</v>
      </c>
      <c r="T5179">
        <v>14</v>
      </c>
      <c r="U5179">
        <v>52.53</v>
      </c>
      <c r="V5179">
        <v>52.53</v>
      </c>
      <c r="W5179">
        <v>8167</v>
      </c>
    </row>
    <row r="5180" spans="1:23" x14ac:dyDescent="0.5">
      <c r="A5180" t="s">
        <v>225</v>
      </c>
      <c r="B5180" t="s">
        <v>279</v>
      </c>
      <c r="C5180" t="s">
        <v>36</v>
      </c>
      <c r="D5180" t="s">
        <v>81</v>
      </c>
      <c r="E5180">
        <v>126.072</v>
      </c>
      <c r="F5180">
        <v>3</v>
      </c>
      <c r="G5180">
        <v>9.84</v>
      </c>
      <c r="H5180">
        <v>4.84</v>
      </c>
      <c r="I5180">
        <v>2</v>
      </c>
      <c r="J5180" s="13">
        <v>36546</v>
      </c>
      <c r="K5180" s="13">
        <v>36565</v>
      </c>
      <c r="L5180" t="s">
        <v>321</v>
      </c>
      <c r="M5180">
        <v>16.68</v>
      </c>
      <c r="N5180">
        <v>109.392</v>
      </c>
      <c r="O5180" t="s">
        <v>184</v>
      </c>
      <c r="P5180" t="s">
        <v>327</v>
      </c>
      <c r="Q5180">
        <v>1</v>
      </c>
      <c r="R5180" t="s">
        <v>330</v>
      </c>
      <c r="S5180" s="13">
        <v>-19</v>
      </c>
      <c r="T5180">
        <v>19</v>
      </c>
      <c r="U5180">
        <v>52.53</v>
      </c>
      <c r="V5180">
        <v>52.53</v>
      </c>
      <c r="W5180">
        <v>8167</v>
      </c>
    </row>
    <row r="5181" spans="1:23" x14ac:dyDescent="0.5">
      <c r="A5181" t="s">
        <v>221</v>
      </c>
      <c r="B5181" t="s">
        <v>136</v>
      </c>
      <c r="C5181" t="s">
        <v>36</v>
      </c>
      <c r="D5181" t="s">
        <v>56</v>
      </c>
      <c r="E5181">
        <v>120.86399999999999</v>
      </c>
      <c r="F5181">
        <v>3</v>
      </c>
      <c r="G5181">
        <v>5.84</v>
      </c>
      <c r="H5181">
        <v>3.84</v>
      </c>
      <c r="I5181">
        <v>2</v>
      </c>
      <c r="J5181" s="13">
        <v>42020</v>
      </c>
      <c r="K5181" s="13">
        <v>42035</v>
      </c>
      <c r="L5181" t="s">
        <v>322</v>
      </c>
      <c r="M5181">
        <v>11.68</v>
      </c>
      <c r="N5181">
        <v>109.184</v>
      </c>
      <c r="O5181" t="s">
        <v>230</v>
      </c>
      <c r="P5181" t="s">
        <v>327</v>
      </c>
      <c r="Q5181">
        <v>1</v>
      </c>
      <c r="R5181" t="s">
        <v>330</v>
      </c>
      <c r="S5181" s="13">
        <v>-15</v>
      </c>
      <c r="T5181">
        <v>15</v>
      </c>
      <c r="U5181">
        <v>50.36</v>
      </c>
      <c r="V5181">
        <v>50.36</v>
      </c>
      <c r="W5181">
        <v>8167</v>
      </c>
    </row>
    <row r="5182" spans="1:23" x14ac:dyDescent="0.5">
      <c r="A5182" t="s">
        <v>228</v>
      </c>
      <c r="B5182" t="s">
        <v>136</v>
      </c>
      <c r="C5182" t="s">
        <v>36</v>
      </c>
      <c r="D5182" t="s">
        <v>45</v>
      </c>
      <c r="E5182">
        <v>90.936000000000007</v>
      </c>
      <c r="F5182">
        <v>3</v>
      </c>
      <c r="G5182">
        <v>6.1000000000000014</v>
      </c>
      <c r="H5182">
        <v>4.1000000000000014</v>
      </c>
      <c r="I5182">
        <v>2</v>
      </c>
      <c r="J5182" s="13">
        <v>42005</v>
      </c>
      <c r="K5182" s="13">
        <v>42013</v>
      </c>
      <c r="L5182" t="s">
        <v>310</v>
      </c>
      <c r="M5182">
        <v>12.200000000000003</v>
      </c>
      <c r="N5182">
        <v>78.736000000000004</v>
      </c>
      <c r="O5182" t="s">
        <v>230</v>
      </c>
      <c r="P5182" t="s">
        <v>327</v>
      </c>
      <c r="Q5182">
        <v>1</v>
      </c>
      <c r="R5182" t="s">
        <v>330</v>
      </c>
      <c r="S5182" s="13">
        <v>-8</v>
      </c>
      <c r="T5182">
        <v>8</v>
      </c>
      <c r="U5182">
        <v>37.89</v>
      </c>
      <c r="V5182">
        <v>37.89</v>
      </c>
      <c r="W5182">
        <v>8167</v>
      </c>
    </row>
    <row r="5183" spans="1:23" x14ac:dyDescent="0.5">
      <c r="A5183" t="s">
        <v>222</v>
      </c>
      <c r="B5183" t="s">
        <v>136</v>
      </c>
      <c r="C5183" t="s">
        <v>36</v>
      </c>
      <c r="D5183" t="s">
        <v>82</v>
      </c>
      <c r="E5183">
        <v>64.128</v>
      </c>
      <c r="F5183">
        <v>3</v>
      </c>
      <c r="G5183">
        <v>5.5499999999999972</v>
      </c>
      <c r="H5183">
        <v>6.5499999999999972</v>
      </c>
      <c r="I5183">
        <v>2</v>
      </c>
      <c r="J5183" s="13">
        <v>41915</v>
      </c>
      <c r="K5183" s="13">
        <v>41925</v>
      </c>
      <c r="L5183" t="s">
        <v>331</v>
      </c>
      <c r="M5183">
        <v>14.099999999999994</v>
      </c>
      <c r="N5183">
        <v>50.028000000000006</v>
      </c>
      <c r="O5183" t="s">
        <v>197</v>
      </c>
      <c r="P5183" t="s">
        <v>308</v>
      </c>
      <c r="Q5183">
        <v>10</v>
      </c>
      <c r="R5183" t="s">
        <v>314</v>
      </c>
      <c r="S5183" s="13">
        <v>-10</v>
      </c>
      <c r="T5183">
        <v>10</v>
      </c>
      <c r="U5183">
        <v>26.72</v>
      </c>
      <c r="V5183">
        <v>26.72</v>
      </c>
      <c r="W5183">
        <v>8167</v>
      </c>
    </row>
    <row r="5184" spans="1:23" x14ac:dyDescent="0.5">
      <c r="A5184" t="s">
        <v>228</v>
      </c>
      <c r="B5184" t="s">
        <v>136</v>
      </c>
      <c r="C5184" t="s">
        <v>36</v>
      </c>
      <c r="D5184" t="s">
        <v>82</v>
      </c>
      <c r="E5184">
        <v>64.128</v>
      </c>
      <c r="F5184">
        <v>3</v>
      </c>
      <c r="G5184">
        <v>9.8999999999999986</v>
      </c>
      <c r="H5184">
        <v>3.8999999999999986</v>
      </c>
      <c r="I5184">
        <v>2</v>
      </c>
      <c r="J5184" s="13">
        <v>41896</v>
      </c>
      <c r="K5184" s="13">
        <v>41914</v>
      </c>
      <c r="L5184" t="s">
        <v>310</v>
      </c>
      <c r="M5184">
        <v>15.799999999999997</v>
      </c>
      <c r="N5184">
        <v>48.328000000000003</v>
      </c>
      <c r="O5184" t="s">
        <v>197</v>
      </c>
      <c r="P5184" t="s">
        <v>316</v>
      </c>
      <c r="Q5184">
        <v>9</v>
      </c>
      <c r="R5184" t="s">
        <v>317</v>
      </c>
      <c r="S5184" s="13">
        <v>-18</v>
      </c>
      <c r="T5184">
        <v>18</v>
      </c>
      <c r="U5184">
        <v>26.72</v>
      </c>
      <c r="V5184">
        <v>26.72</v>
      </c>
      <c r="W5184">
        <v>8167</v>
      </c>
    </row>
    <row r="5185" spans="1:23" x14ac:dyDescent="0.5">
      <c r="A5185" t="s">
        <v>223</v>
      </c>
      <c r="B5185" t="s">
        <v>136</v>
      </c>
      <c r="C5185" t="s">
        <v>36</v>
      </c>
      <c r="D5185" t="s">
        <v>42</v>
      </c>
      <c r="E5185">
        <v>72.240000000000009</v>
      </c>
      <c r="F5185">
        <v>3</v>
      </c>
      <c r="G5185">
        <v>5.84</v>
      </c>
      <c r="H5185">
        <v>4.84</v>
      </c>
      <c r="I5185">
        <v>2</v>
      </c>
      <c r="J5185" s="13">
        <v>41826</v>
      </c>
      <c r="K5185" s="13">
        <v>41835</v>
      </c>
      <c r="L5185" t="s">
        <v>307</v>
      </c>
      <c r="M5185">
        <v>12.68</v>
      </c>
      <c r="N5185">
        <v>59.560000000000009</v>
      </c>
      <c r="O5185" t="s">
        <v>197</v>
      </c>
      <c r="P5185" t="s">
        <v>316</v>
      </c>
      <c r="Q5185">
        <v>7</v>
      </c>
      <c r="R5185" t="s">
        <v>320</v>
      </c>
      <c r="S5185" s="13">
        <v>-9</v>
      </c>
      <c r="T5185">
        <v>9</v>
      </c>
      <c r="U5185">
        <v>30.1</v>
      </c>
      <c r="V5185">
        <v>30.1</v>
      </c>
      <c r="W5185">
        <v>8167</v>
      </c>
    </row>
    <row r="5186" spans="1:23" x14ac:dyDescent="0.5">
      <c r="A5186" t="s">
        <v>223</v>
      </c>
      <c r="B5186" t="s">
        <v>136</v>
      </c>
      <c r="C5186" t="s">
        <v>36</v>
      </c>
      <c r="D5186" t="s">
        <v>40</v>
      </c>
      <c r="E5186">
        <v>96.480000000000018</v>
      </c>
      <c r="F5186">
        <v>3</v>
      </c>
      <c r="G5186">
        <v>5.1199999999999974</v>
      </c>
      <c r="H5186">
        <v>3.1199999999999974</v>
      </c>
      <c r="I5186">
        <v>2</v>
      </c>
      <c r="J5186" s="13">
        <v>41760</v>
      </c>
      <c r="K5186" s="13">
        <v>41771</v>
      </c>
      <c r="L5186" t="s">
        <v>307</v>
      </c>
      <c r="M5186">
        <v>10.239999999999995</v>
      </c>
      <c r="N5186">
        <v>86.240000000000023</v>
      </c>
      <c r="O5186" t="s">
        <v>197</v>
      </c>
      <c r="P5186" t="s">
        <v>323</v>
      </c>
      <c r="Q5186">
        <v>5</v>
      </c>
      <c r="R5186" t="s">
        <v>325</v>
      </c>
      <c r="S5186" s="13">
        <v>-11</v>
      </c>
      <c r="T5186">
        <v>11</v>
      </c>
      <c r="U5186">
        <v>40.200000000000003</v>
      </c>
      <c r="V5186">
        <v>40.200000000000003</v>
      </c>
      <c r="W5186">
        <v>8167</v>
      </c>
    </row>
    <row r="5187" spans="1:23" x14ac:dyDescent="0.5">
      <c r="A5187" t="s">
        <v>228</v>
      </c>
      <c r="B5187" t="s">
        <v>136</v>
      </c>
      <c r="C5187" t="s">
        <v>36</v>
      </c>
      <c r="D5187" t="s">
        <v>40</v>
      </c>
      <c r="E5187">
        <v>96.480000000000018</v>
      </c>
      <c r="F5187">
        <v>3</v>
      </c>
      <c r="G5187">
        <v>7.6499999999999986</v>
      </c>
      <c r="H5187">
        <v>4.6499999999999986</v>
      </c>
      <c r="I5187">
        <v>2</v>
      </c>
      <c r="J5187" s="13">
        <v>41647</v>
      </c>
      <c r="K5187" s="13">
        <v>43195</v>
      </c>
      <c r="L5187" t="s">
        <v>310</v>
      </c>
      <c r="M5187">
        <v>14.299999999999997</v>
      </c>
      <c r="N5187">
        <v>82.180000000000021</v>
      </c>
      <c r="O5187" t="s">
        <v>197</v>
      </c>
      <c r="P5187" t="s">
        <v>327</v>
      </c>
      <c r="Q5187">
        <v>1</v>
      </c>
      <c r="R5187" t="s">
        <v>330</v>
      </c>
      <c r="S5187" s="13">
        <v>-1548</v>
      </c>
      <c r="T5187">
        <v>1548</v>
      </c>
      <c r="U5187">
        <v>40.200000000000003</v>
      </c>
      <c r="V5187">
        <v>40.200000000000003</v>
      </c>
      <c r="W5187">
        <v>8167</v>
      </c>
    </row>
    <row r="5188" spans="1:23" x14ac:dyDescent="0.5">
      <c r="A5188" t="s">
        <v>225</v>
      </c>
      <c r="B5188" t="s">
        <v>136</v>
      </c>
      <c r="C5188" t="s">
        <v>36</v>
      </c>
      <c r="D5188" t="s">
        <v>40</v>
      </c>
      <c r="E5188">
        <v>96.480000000000018</v>
      </c>
      <c r="F5188">
        <v>3</v>
      </c>
      <c r="G5188">
        <v>5</v>
      </c>
      <c r="H5188">
        <v>5</v>
      </c>
      <c r="I5188">
        <v>2</v>
      </c>
      <c r="J5188" s="13">
        <v>41571</v>
      </c>
      <c r="K5188" s="13">
        <v>41588</v>
      </c>
      <c r="L5188" t="s">
        <v>321</v>
      </c>
      <c r="M5188">
        <v>12</v>
      </c>
      <c r="N5188">
        <v>84.480000000000018</v>
      </c>
      <c r="O5188" t="s">
        <v>196</v>
      </c>
      <c r="P5188" t="s">
        <v>308</v>
      </c>
      <c r="Q5188">
        <v>10</v>
      </c>
      <c r="R5188" t="s">
        <v>314</v>
      </c>
      <c r="S5188" s="13">
        <v>-17</v>
      </c>
      <c r="T5188">
        <v>17</v>
      </c>
      <c r="U5188">
        <v>40.200000000000003</v>
      </c>
      <c r="V5188">
        <v>40.200000000000003</v>
      </c>
      <c r="W5188">
        <v>8167</v>
      </c>
    </row>
    <row r="5189" spans="1:23" x14ac:dyDescent="0.5">
      <c r="A5189" t="s">
        <v>227</v>
      </c>
      <c r="B5189" t="s">
        <v>136</v>
      </c>
      <c r="C5189" t="s">
        <v>36</v>
      </c>
      <c r="D5189" t="s">
        <v>67</v>
      </c>
      <c r="E5189">
        <v>78.26400000000001</v>
      </c>
      <c r="F5189">
        <v>3</v>
      </c>
      <c r="G5189">
        <v>5.3599999999999994</v>
      </c>
      <c r="H5189">
        <v>5.3599999999999994</v>
      </c>
      <c r="I5189">
        <v>2</v>
      </c>
      <c r="J5189" s="13">
        <v>41536</v>
      </c>
      <c r="K5189" s="13">
        <v>41547</v>
      </c>
      <c r="L5189" t="s">
        <v>311</v>
      </c>
      <c r="M5189">
        <v>12.719999999999999</v>
      </c>
      <c r="N5189">
        <v>65.544000000000011</v>
      </c>
      <c r="O5189" t="s">
        <v>196</v>
      </c>
      <c r="P5189" t="s">
        <v>316</v>
      </c>
      <c r="Q5189">
        <v>9</v>
      </c>
      <c r="R5189" t="s">
        <v>317</v>
      </c>
      <c r="S5189" s="13">
        <v>-11</v>
      </c>
      <c r="T5189">
        <v>11</v>
      </c>
      <c r="U5189">
        <v>32.61</v>
      </c>
      <c r="V5189">
        <v>32.61</v>
      </c>
      <c r="W5189">
        <v>8167</v>
      </c>
    </row>
    <row r="5190" spans="1:23" x14ac:dyDescent="0.5">
      <c r="A5190" t="s">
        <v>222</v>
      </c>
      <c r="B5190" t="s">
        <v>136</v>
      </c>
      <c r="C5190" t="s">
        <v>36</v>
      </c>
      <c r="D5190" t="s">
        <v>39</v>
      </c>
      <c r="E5190">
        <v>73.8</v>
      </c>
      <c r="F5190">
        <v>3</v>
      </c>
      <c r="G5190">
        <v>8.86</v>
      </c>
      <c r="H5190">
        <v>3.8599999999999994</v>
      </c>
      <c r="I5190">
        <v>2</v>
      </c>
      <c r="J5190" s="13">
        <v>41514</v>
      </c>
      <c r="K5190" s="13">
        <v>41532</v>
      </c>
      <c r="L5190" t="s">
        <v>331</v>
      </c>
      <c r="M5190">
        <v>14.719999999999999</v>
      </c>
      <c r="N5190">
        <v>59.08</v>
      </c>
      <c r="O5190" t="s">
        <v>196</v>
      </c>
      <c r="P5190" t="s">
        <v>316</v>
      </c>
      <c r="Q5190">
        <v>8</v>
      </c>
      <c r="R5190" t="s">
        <v>319</v>
      </c>
      <c r="S5190" s="13">
        <v>-18</v>
      </c>
      <c r="T5190">
        <v>18</v>
      </c>
      <c r="U5190">
        <v>30.75</v>
      </c>
      <c r="V5190">
        <v>30.75</v>
      </c>
      <c r="W5190">
        <v>8167</v>
      </c>
    </row>
    <row r="5191" spans="1:23" x14ac:dyDescent="0.5">
      <c r="A5191" t="s">
        <v>226</v>
      </c>
      <c r="B5191" t="s">
        <v>136</v>
      </c>
      <c r="C5191" t="s">
        <v>36</v>
      </c>
      <c r="D5191" t="s">
        <v>70</v>
      </c>
      <c r="E5191">
        <v>95.064000000000007</v>
      </c>
      <c r="F5191">
        <v>3</v>
      </c>
      <c r="G5191">
        <v>5.2000000000000028</v>
      </c>
      <c r="H5191">
        <v>3.2000000000000028</v>
      </c>
      <c r="I5191">
        <v>2</v>
      </c>
      <c r="J5191" s="13">
        <v>41424</v>
      </c>
      <c r="K5191" s="13">
        <v>41432</v>
      </c>
      <c r="L5191" t="s">
        <v>315</v>
      </c>
      <c r="M5191">
        <v>10.400000000000006</v>
      </c>
      <c r="N5191">
        <v>84.664000000000001</v>
      </c>
      <c r="O5191" t="s">
        <v>196</v>
      </c>
      <c r="P5191" t="s">
        <v>323</v>
      </c>
      <c r="Q5191">
        <v>5</v>
      </c>
      <c r="R5191" t="s">
        <v>325</v>
      </c>
      <c r="S5191" s="13">
        <v>-8</v>
      </c>
      <c r="T5191">
        <v>8</v>
      </c>
      <c r="U5191">
        <v>39.61</v>
      </c>
      <c r="V5191">
        <v>39.61</v>
      </c>
      <c r="W5191">
        <v>8167</v>
      </c>
    </row>
    <row r="5192" spans="1:23" x14ac:dyDescent="0.5">
      <c r="A5192" t="s">
        <v>226</v>
      </c>
      <c r="B5192" t="s">
        <v>136</v>
      </c>
      <c r="C5192" t="s">
        <v>36</v>
      </c>
      <c r="D5192" t="s">
        <v>40</v>
      </c>
      <c r="E5192">
        <v>96.480000000000018</v>
      </c>
      <c r="F5192">
        <v>3</v>
      </c>
      <c r="G5192">
        <v>8</v>
      </c>
      <c r="H5192">
        <v>7</v>
      </c>
      <c r="I5192">
        <v>2</v>
      </c>
      <c r="J5192" s="13">
        <v>41373</v>
      </c>
      <c r="K5192" s="13">
        <v>42729</v>
      </c>
      <c r="L5192" t="s">
        <v>315</v>
      </c>
      <c r="M5192">
        <v>17</v>
      </c>
      <c r="N5192">
        <v>79.480000000000018</v>
      </c>
      <c r="O5192" t="s">
        <v>196</v>
      </c>
      <c r="P5192" t="s">
        <v>323</v>
      </c>
      <c r="Q5192">
        <v>4</v>
      </c>
      <c r="R5192" t="s">
        <v>326</v>
      </c>
      <c r="S5192" s="13">
        <v>-1356</v>
      </c>
      <c r="T5192">
        <v>1356</v>
      </c>
      <c r="U5192">
        <v>40.200000000000003</v>
      </c>
      <c r="V5192">
        <v>40.200000000000003</v>
      </c>
      <c r="W5192">
        <v>8167</v>
      </c>
    </row>
    <row r="5193" spans="1:23" x14ac:dyDescent="0.5">
      <c r="A5193" t="s">
        <v>225</v>
      </c>
      <c r="B5193" t="s">
        <v>136</v>
      </c>
      <c r="C5193" t="s">
        <v>36</v>
      </c>
      <c r="D5193" t="s">
        <v>43</v>
      </c>
      <c r="E5193">
        <v>97.32</v>
      </c>
      <c r="F5193">
        <v>3</v>
      </c>
      <c r="G5193">
        <v>7.8799999999999955</v>
      </c>
      <c r="H5193">
        <v>5.8799999999999955</v>
      </c>
      <c r="I5193">
        <v>2</v>
      </c>
      <c r="J5193" s="13">
        <v>41283</v>
      </c>
      <c r="K5193" s="13">
        <v>41292</v>
      </c>
      <c r="L5193" t="s">
        <v>321</v>
      </c>
      <c r="M5193">
        <v>15.759999999999991</v>
      </c>
      <c r="N5193">
        <v>81.56</v>
      </c>
      <c r="O5193" t="s">
        <v>196</v>
      </c>
      <c r="P5193" t="s">
        <v>327</v>
      </c>
      <c r="Q5193">
        <v>1</v>
      </c>
      <c r="R5193" t="s">
        <v>330</v>
      </c>
      <c r="S5193" s="13">
        <v>-9</v>
      </c>
      <c r="T5193">
        <v>9</v>
      </c>
      <c r="U5193">
        <v>40.549999999999997</v>
      </c>
      <c r="V5193">
        <v>40.549999999999997</v>
      </c>
      <c r="W5193">
        <v>8167</v>
      </c>
    </row>
    <row r="5194" spans="1:23" x14ac:dyDescent="0.5">
      <c r="A5194" t="s">
        <v>220</v>
      </c>
      <c r="B5194" t="s">
        <v>136</v>
      </c>
      <c r="C5194" t="s">
        <v>36</v>
      </c>
      <c r="D5194" t="s">
        <v>82</v>
      </c>
      <c r="E5194">
        <v>64.128</v>
      </c>
      <c r="F5194">
        <v>3</v>
      </c>
      <c r="G5194">
        <v>7.4500000000000028</v>
      </c>
      <c r="H5194">
        <v>3.4500000000000028</v>
      </c>
      <c r="I5194">
        <v>2</v>
      </c>
      <c r="J5194" s="13">
        <v>41228</v>
      </c>
      <c r="K5194" s="13">
        <v>41235</v>
      </c>
      <c r="L5194" t="s">
        <v>318</v>
      </c>
      <c r="M5194">
        <v>12.900000000000006</v>
      </c>
      <c r="N5194">
        <v>51.227999999999994</v>
      </c>
      <c r="O5194" t="s">
        <v>195</v>
      </c>
      <c r="P5194" t="s">
        <v>308</v>
      </c>
      <c r="Q5194">
        <v>11</v>
      </c>
      <c r="R5194" t="s">
        <v>312</v>
      </c>
      <c r="S5194" s="13">
        <v>-7</v>
      </c>
      <c r="T5194">
        <v>7</v>
      </c>
      <c r="U5194">
        <v>26.72</v>
      </c>
      <c r="V5194">
        <v>26.72</v>
      </c>
      <c r="W5194">
        <v>8167</v>
      </c>
    </row>
    <row r="5195" spans="1:23" x14ac:dyDescent="0.5">
      <c r="A5195" t="s">
        <v>225</v>
      </c>
      <c r="B5195" t="s">
        <v>136</v>
      </c>
      <c r="C5195" t="s">
        <v>36</v>
      </c>
      <c r="D5195" t="s">
        <v>40</v>
      </c>
      <c r="E5195">
        <v>96.480000000000018</v>
      </c>
      <c r="F5195">
        <v>3</v>
      </c>
      <c r="G5195">
        <v>6</v>
      </c>
      <c r="H5195">
        <v>4</v>
      </c>
      <c r="I5195">
        <v>2</v>
      </c>
      <c r="J5195" s="13">
        <v>41208</v>
      </c>
      <c r="K5195" s="13">
        <v>41226</v>
      </c>
      <c r="L5195" t="s">
        <v>321</v>
      </c>
      <c r="M5195">
        <v>12</v>
      </c>
      <c r="N5195">
        <v>84.480000000000018</v>
      </c>
      <c r="O5195" t="s">
        <v>195</v>
      </c>
      <c r="P5195" t="s">
        <v>308</v>
      </c>
      <c r="Q5195">
        <v>10</v>
      </c>
      <c r="R5195" t="s">
        <v>314</v>
      </c>
      <c r="S5195" s="13">
        <v>-18</v>
      </c>
      <c r="T5195">
        <v>18</v>
      </c>
      <c r="U5195">
        <v>40.200000000000003</v>
      </c>
      <c r="V5195">
        <v>40.200000000000003</v>
      </c>
      <c r="W5195">
        <v>8167</v>
      </c>
    </row>
    <row r="5196" spans="1:23" x14ac:dyDescent="0.5">
      <c r="A5196" t="s">
        <v>223</v>
      </c>
      <c r="B5196" t="s">
        <v>136</v>
      </c>
      <c r="C5196" t="s">
        <v>36</v>
      </c>
      <c r="D5196" t="s">
        <v>51</v>
      </c>
      <c r="E5196">
        <v>120.288</v>
      </c>
      <c r="F5196">
        <v>3</v>
      </c>
      <c r="G5196">
        <v>9.86</v>
      </c>
      <c r="H5196">
        <v>3.8599999999999994</v>
      </c>
      <c r="I5196">
        <v>2</v>
      </c>
      <c r="J5196" s="13">
        <v>41206</v>
      </c>
      <c r="K5196" s="13">
        <v>42683</v>
      </c>
      <c r="L5196" t="s">
        <v>307</v>
      </c>
      <c r="M5196">
        <v>15.719999999999999</v>
      </c>
      <c r="N5196">
        <v>104.568</v>
      </c>
      <c r="O5196" t="s">
        <v>195</v>
      </c>
      <c r="P5196" t="s">
        <v>308</v>
      </c>
      <c r="Q5196">
        <v>10</v>
      </c>
      <c r="R5196" t="s">
        <v>314</v>
      </c>
      <c r="S5196" s="13">
        <v>-1477</v>
      </c>
      <c r="T5196">
        <v>1477</v>
      </c>
      <c r="U5196">
        <v>50.12</v>
      </c>
      <c r="V5196">
        <v>50.12</v>
      </c>
      <c r="W5196">
        <v>8167</v>
      </c>
    </row>
    <row r="5197" spans="1:23" x14ac:dyDescent="0.5">
      <c r="A5197" t="s">
        <v>228</v>
      </c>
      <c r="B5197" t="s">
        <v>136</v>
      </c>
      <c r="C5197" t="s">
        <v>36</v>
      </c>
      <c r="D5197" t="s">
        <v>44</v>
      </c>
      <c r="E5197">
        <v>102.12</v>
      </c>
      <c r="F5197">
        <v>3</v>
      </c>
      <c r="G5197">
        <v>5.2199999999999989</v>
      </c>
      <c r="H5197">
        <v>4.2199999999999989</v>
      </c>
      <c r="I5197">
        <v>2</v>
      </c>
      <c r="J5197" s="13">
        <v>41137</v>
      </c>
      <c r="K5197" s="13">
        <v>41151</v>
      </c>
      <c r="L5197" t="s">
        <v>310</v>
      </c>
      <c r="M5197">
        <v>11.439999999999998</v>
      </c>
      <c r="N5197">
        <v>90.68</v>
      </c>
      <c r="O5197" t="s">
        <v>195</v>
      </c>
      <c r="P5197" t="s">
        <v>316</v>
      </c>
      <c r="Q5197">
        <v>8</v>
      </c>
      <c r="R5197" t="s">
        <v>319</v>
      </c>
      <c r="S5197" s="13">
        <v>-14</v>
      </c>
      <c r="T5197">
        <v>14</v>
      </c>
      <c r="U5197">
        <v>42.55</v>
      </c>
      <c r="V5197">
        <v>42.55</v>
      </c>
      <c r="W5197">
        <v>8167</v>
      </c>
    </row>
    <row r="5198" spans="1:23" x14ac:dyDescent="0.5">
      <c r="A5198" t="s">
        <v>221</v>
      </c>
      <c r="B5198" t="s">
        <v>136</v>
      </c>
      <c r="C5198" t="s">
        <v>36</v>
      </c>
      <c r="D5198" t="s">
        <v>42</v>
      </c>
      <c r="E5198">
        <v>72.240000000000009</v>
      </c>
      <c r="F5198">
        <v>3</v>
      </c>
      <c r="G5198">
        <v>7.4500000000000028</v>
      </c>
      <c r="H5198">
        <v>4.4500000000000028</v>
      </c>
      <c r="I5198">
        <v>2</v>
      </c>
      <c r="J5198" s="13">
        <v>41125</v>
      </c>
      <c r="K5198" s="13">
        <v>41143</v>
      </c>
      <c r="L5198" t="s">
        <v>322</v>
      </c>
      <c r="M5198">
        <v>13.900000000000006</v>
      </c>
      <c r="N5198">
        <v>58.34</v>
      </c>
      <c r="O5198" t="s">
        <v>195</v>
      </c>
      <c r="P5198" t="s">
        <v>316</v>
      </c>
      <c r="Q5198">
        <v>8</v>
      </c>
      <c r="R5198" t="s">
        <v>319</v>
      </c>
      <c r="S5198" s="13">
        <v>-18</v>
      </c>
      <c r="T5198">
        <v>18</v>
      </c>
      <c r="U5198">
        <v>30.1</v>
      </c>
      <c r="V5198">
        <v>30.1</v>
      </c>
      <c r="W5198">
        <v>8167</v>
      </c>
    </row>
    <row r="5199" spans="1:23" x14ac:dyDescent="0.5">
      <c r="A5199" t="s">
        <v>224</v>
      </c>
      <c r="B5199" t="s">
        <v>136</v>
      </c>
      <c r="C5199" t="s">
        <v>36</v>
      </c>
      <c r="D5199" t="s">
        <v>41</v>
      </c>
      <c r="E5199">
        <v>71.975999999999999</v>
      </c>
      <c r="F5199">
        <v>3</v>
      </c>
      <c r="G5199">
        <v>7</v>
      </c>
      <c r="H5199">
        <v>3</v>
      </c>
      <c r="I5199">
        <v>2</v>
      </c>
      <c r="J5199" s="13">
        <v>41115</v>
      </c>
      <c r="K5199" s="13">
        <v>41131</v>
      </c>
      <c r="L5199" t="s">
        <v>313</v>
      </c>
      <c r="M5199">
        <v>12</v>
      </c>
      <c r="N5199">
        <v>59.975999999999999</v>
      </c>
      <c r="O5199" t="s">
        <v>195</v>
      </c>
      <c r="P5199" t="s">
        <v>316</v>
      </c>
      <c r="Q5199">
        <v>7</v>
      </c>
      <c r="R5199" t="s">
        <v>320</v>
      </c>
      <c r="S5199" s="13">
        <v>-16</v>
      </c>
      <c r="T5199">
        <v>16</v>
      </c>
      <c r="U5199">
        <v>29.99</v>
      </c>
      <c r="V5199">
        <v>29.99</v>
      </c>
      <c r="W5199">
        <v>8167</v>
      </c>
    </row>
    <row r="5200" spans="1:23" x14ac:dyDescent="0.5">
      <c r="A5200" t="s">
        <v>225</v>
      </c>
      <c r="B5200" t="s">
        <v>136</v>
      </c>
      <c r="C5200" t="s">
        <v>36</v>
      </c>
      <c r="D5200" t="s">
        <v>41</v>
      </c>
      <c r="E5200">
        <v>71.975999999999999</v>
      </c>
      <c r="F5200">
        <v>3</v>
      </c>
      <c r="G5200">
        <v>7.75</v>
      </c>
      <c r="H5200">
        <v>6.75</v>
      </c>
      <c r="I5200">
        <v>2</v>
      </c>
      <c r="J5200" s="13">
        <v>41104</v>
      </c>
      <c r="K5200" s="13">
        <v>41112</v>
      </c>
      <c r="L5200" t="s">
        <v>321</v>
      </c>
      <c r="M5200">
        <v>16.5</v>
      </c>
      <c r="N5200">
        <v>55.475999999999999</v>
      </c>
      <c r="O5200" t="s">
        <v>195</v>
      </c>
      <c r="P5200" t="s">
        <v>316</v>
      </c>
      <c r="Q5200">
        <v>7</v>
      </c>
      <c r="R5200" t="s">
        <v>320</v>
      </c>
      <c r="S5200" s="13">
        <v>-8</v>
      </c>
      <c r="T5200">
        <v>8</v>
      </c>
      <c r="U5200">
        <v>29.99</v>
      </c>
      <c r="V5200">
        <v>29.99</v>
      </c>
      <c r="W5200">
        <v>8167</v>
      </c>
    </row>
    <row r="5201" spans="1:23" x14ac:dyDescent="0.5">
      <c r="A5201" t="s">
        <v>226</v>
      </c>
      <c r="B5201" t="s">
        <v>136</v>
      </c>
      <c r="C5201" t="s">
        <v>36</v>
      </c>
      <c r="D5201" t="s">
        <v>43</v>
      </c>
      <c r="E5201">
        <v>97.32</v>
      </c>
      <c r="F5201">
        <v>3</v>
      </c>
      <c r="G5201">
        <v>8.9899999999999984</v>
      </c>
      <c r="H5201">
        <v>3.9899999999999984</v>
      </c>
      <c r="I5201">
        <v>2</v>
      </c>
      <c r="J5201" s="13">
        <v>41055</v>
      </c>
      <c r="K5201" s="13">
        <v>42649</v>
      </c>
      <c r="L5201" t="s">
        <v>315</v>
      </c>
      <c r="M5201">
        <v>14.979999999999997</v>
      </c>
      <c r="N5201">
        <v>82.34</v>
      </c>
      <c r="O5201" t="s">
        <v>195</v>
      </c>
      <c r="P5201" t="s">
        <v>323</v>
      </c>
      <c r="Q5201">
        <v>5</v>
      </c>
      <c r="R5201" t="s">
        <v>325</v>
      </c>
      <c r="S5201" s="13">
        <v>-1594</v>
      </c>
      <c r="T5201">
        <v>1594</v>
      </c>
      <c r="U5201">
        <v>40.549999999999997</v>
      </c>
      <c r="V5201">
        <v>40.549999999999997</v>
      </c>
      <c r="W5201">
        <v>8167</v>
      </c>
    </row>
    <row r="5202" spans="1:23" x14ac:dyDescent="0.5">
      <c r="A5202" t="s">
        <v>226</v>
      </c>
      <c r="B5202" t="s">
        <v>136</v>
      </c>
      <c r="C5202" t="s">
        <v>36</v>
      </c>
      <c r="D5202" t="s">
        <v>40</v>
      </c>
      <c r="E5202">
        <v>96.480000000000018</v>
      </c>
      <c r="F5202">
        <v>3</v>
      </c>
      <c r="G5202">
        <v>8.6499999999999986</v>
      </c>
      <c r="H5202">
        <v>3.6499999999999986</v>
      </c>
      <c r="I5202">
        <v>2</v>
      </c>
      <c r="J5202" s="13">
        <v>41046</v>
      </c>
      <c r="K5202" s="13">
        <v>41053</v>
      </c>
      <c r="L5202" t="s">
        <v>315</v>
      </c>
      <c r="M5202">
        <v>14.299999999999997</v>
      </c>
      <c r="N5202">
        <v>82.180000000000021</v>
      </c>
      <c r="O5202" t="s">
        <v>195</v>
      </c>
      <c r="P5202" t="s">
        <v>323</v>
      </c>
      <c r="Q5202">
        <v>5</v>
      </c>
      <c r="R5202" t="s">
        <v>325</v>
      </c>
      <c r="S5202" s="13">
        <v>-7</v>
      </c>
      <c r="T5202">
        <v>7</v>
      </c>
      <c r="U5202">
        <v>40.200000000000003</v>
      </c>
      <c r="V5202">
        <v>40.200000000000003</v>
      </c>
      <c r="W5202">
        <v>8167</v>
      </c>
    </row>
    <row r="5203" spans="1:23" x14ac:dyDescent="0.5">
      <c r="A5203" t="s">
        <v>225</v>
      </c>
      <c r="B5203" t="s">
        <v>136</v>
      </c>
      <c r="C5203" t="s">
        <v>36</v>
      </c>
      <c r="D5203" t="s">
        <v>39</v>
      </c>
      <c r="E5203">
        <v>73.8</v>
      </c>
      <c r="F5203">
        <v>3</v>
      </c>
      <c r="G5203">
        <v>7.84</v>
      </c>
      <c r="H5203">
        <v>6.84</v>
      </c>
      <c r="I5203">
        <v>2</v>
      </c>
      <c r="J5203" s="13">
        <v>41030</v>
      </c>
      <c r="K5203" s="13">
        <v>41043</v>
      </c>
      <c r="L5203" t="s">
        <v>321</v>
      </c>
      <c r="M5203">
        <v>16.68</v>
      </c>
      <c r="N5203">
        <v>57.12</v>
      </c>
      <c r="O5203" t="s">
        <v>195</v>
      </c>
      <c r="P5203" t="s">
        <v>323</v>
      </c>
      <c r="Q5203">
        <v>5</v>
      </c>
      <c r="R5203" t="s">
        <v>325</v>
      </c>
      <c r="S5203" s="13">
        <v>-13</v>
      </c>
      <c r="T5203">
        <v>13</v>
      </c>
      <c r="U5203">
        <v>30.75</v>
      </c>
      <c r="V5203">
        <v>30.75</v>
      </c>
      <c r="W5203">
        <v>8167</v>
      </c>
    </row>
    <row r="5204" spans="1:23" x14ac:dyDescent="0.5">
      <c r="A5204" t="s">
        <v>226</v>
      </c>
      <c r="B5204" t="s">
        <v>136</v>
      </c>
      <c r="C5204" t="s">
        <v>36</v>
      </c>
      <c r="D5204" t="s">
        <v>43</v>
      </c>
      <c r="E5204">
        <v>97.32</v>
      </c>
      <c r="F5204">
        <v>3</v>
      </c>
      <c r="G5204">
        <v>5.3599999999999994</v>
      </c>
      <c r="H5204">
        <v>5.3599999999999994</v>
      </c>
      <c r="I5204">
        <v>2</v>
      </c>
      <c r="J5204" s="13">
        <v>40950</v>
      </c>
      <c r="K5204" s="13">
        <v>40968</v>
      </c>
      <c r="L5204" t="s">
        <v>315</v>
      </c>
      <c r="M5204">
        <v>12.719999999999999</v>
      </c>
      <c r="N5204">
        <v>84.6</v>
      </c>
      <c r="O5204" t="s">
        <v>195</v>
      </c>
      <c r="P5204" t="s">
        <v>327</v>
      </c>
      <c r="Q5204">
        <v>2</v>
      </c>
      <c r="R5204" t="s">
        <v>329</v>
      </c>
      <c r="S5204" s="13">
        <v>-18</v>
      </c>
      <c r="T5204">
        <v>18</v>
      </c>
      <c r="U5204">
        <v>40.549999999999997</v>
      </c>
      <c r="V5204">
        <v>40.549999999999997</v>
      </c>
      <c r="W5204">
        <v>8167</v>
      </c>
    </row>
    <row r="5205" spans="1:23" x14ac:dyDescent="0.5">
      <c r="A5205" t="s">
        <v>222</v>
      </c>
      <c r="B5205" t="s">
        <v>136</v>
      </c>
      <c r="C5205" t="s">
        <v>36</v>
      </c>
      <c r="D5205" t="s">
        <v>82</v>
      </c>
      <c r="E5205">
        <v>64.128</v>
      </c>
      <c r="F5205">
        <v>3</v>
      </c>
      <c r="G5205">
        <v>10</v>
      </c>
      <c r="H5205">
        <v>4</v>
      </c>
      <c r="I5205">
        <v>2</v>
      </c>
      <c r="J5205" s="13">
        <v>40918</v>
      </c>
      <c r="K5205" s="13">
        <v>42616</v>
      </c>
      <c r="L5205" t="s">
        <v>331</v>
      </c>
      <c r="M5205">
        <v>16</v>
      </c>
      <c r="N5205">
        <v>48.128</v>
      </c>
      <c r="O5205" t="s">
        <v>195</v>
      </c>
      <c r="P5205" t="s">
        <v>327</v>
      </c>
      <c r="Q5205">
        <v>1</v>
      </c>
      <c r="R5205" t="s">
        <v>330</v>
      </c>
      <c r="S5205" s="13">
        <v>-1698</v>
      </c>
      <c r="T5205">
        <v>1698</v>
      </c>
      <c r="U5205">
        <v>26.72</v>
      </c>
      <c r="V5205">
        <v>26.72</v>
      </c>
      <c r="W5205">
        <v>8167</v>
      </c>
    </row>
    <row r="5206" spans="1:23" x14ac:dyDescent="0.5">
      <c r="A5206" t="s">
        <v>228</v>
      </c>
      <c r="B5206" t="s">
        <v>136</v>
      </c>
      <c r="C5206" t="s">
        <v>36</v>
      </c>
      <c r="D5206" t="s">
        <v>39</v>
      </c>
      <c r="E5206">
        <v>73.8</v>
      </c>
      <c r="F5206">
        <v>3</v>
      </c>
      <c r="G5206">
        <v>5.5799999999999983</v>
      </c>
      <c r="H5206">
        <v>4.5799999999999983</v>
      </c>
      <c r="I5206">
        <v>2</v>
      </c>
      <c r="J5206" s="13">
        <v>40869</v>
      </c>
      <c r="K5206" s="13">
        <v>42605</v>
      </c>
      <c r="L5206" t="s">
        <v>310</v>
      </c>
      <c r="M5206">
        <v>12.159999999999997</v>
      </c>
      <c r="N5206">
        <v>61.64</v>
      </c>
      <c r="O5206" t="s">
        <v>194</v>
      </c>
      <c r="P5206" t="s">
        <v>308</v>
      </c>
      <c r="Q5206">
        <v>11</v>
      </c>
      <c r="R5206" t="s">
        <v>312</v>
      </c>
      <c r="S5206" s="13">
        <v>-1736</v>
      </c>
      <c r="T5206">
        <v>1736</v>
      </c>
      <c r="U5206">
        <v>30.75</v>
      </c>
      <c r="V5206">
        <v>30.75</v>
      </c>
      <c r="W5206">
        <v>8167</v>
      </c>
    </row>
    <row r="5207" spans="1:23" x14ac:dyDescent="0.5">
      <c r="A5207" t="s">
        <v>220</v>
      </c>
      <c r="B5207" t="s">
        <v>136</v>
      </c>
      <c r="C5207" t="s">
        <v>36</v>
      </c>
      <c r="D5207" t="s">
        <v>55</v>
      </c>
      <c r="E5207">
        <v>121.56</v>
      </c>
      <c r="F5207">
        <v>3</v>
      </c>
      <c r="G5207">
        <v>5.2000000000000028</v>
      </c>
      <c r="H5207">
        <v>5.2000000000000028</v>
      </c>
      <c r="I5207">
        <v>2</v>
      </c>
      <c r="J5207" s="13">
        <v>40681</v>
      </c>
      <c r="K5207" s="13">
        <v>40690</v>
      </c>
      <c r="L5207" t="s">
        <v>318</v>
      </c>
      <c r="M5207">
        <v>12.400000000000006</v>
      </c>
      <c r="N5207">
        <v>109.16</v>
      </c>
      <c r="O5207" t="s">
        <v>194</v>
      </c>
      <c r="P5207" t="s">
        <v>323</v>
      </c>
      <c r="Q5207">
        <v>5</v>
      </c>
      <c r="R5207" t="s">
        <v>325</v>
      </c>
      <c r="S5207" s="13">
        <v>-9</v>
      </c>
      <c r="T5207">
        <v>9</v>
      </c>
      <c r="U5207">
        <v>50.65</v>
      </c>
      <c r="V5207">
        <v>50.65</v>
      </c>
      <c r="W5207">
        <v>8167</v>
      </c>
    </row>
    <row r="5208" spans="1:23" x14ac:dyDescent="0.5">
      <c r="A5208" t="s">
        <v>220</v>
      </c>
      <c r="B5208" t="s">
        <v>136</v>
      </c>
      <c r="C5208" t="s">
        <v>36</v>
      </c>
      <c r="D5208" t="s">
        <v>56</v>
      </c>
      <c r="E5208">
        <v>120.86399999999999</v>
      </c>
      <c r="F5208">
        <v>3</v>
      </c>
      <c r="G5208">
        <v>7.4500000000000028</v>
      </c>
      <c r="H5208">
        <v>6.4500000000000028</v>
      </c>
      <c r="I5208">
        <v>2</v>
      </c>
      <c r="J5208" s="13">
        <v>40674</v>
      </c>
      <c r="K5208" s="13">
        <v>42560</v>
      </c>
      <c r="L5208" t="s">
        <v>318</v>
      </c>
      <c r="M5208">
        <v>15.900000000000006</v>
      </c>
      <c r="N5208">
        <v>104.96399999999998</v>
      </c>
      <c r="O5208" t="s">
        <v>194</v>
      </c>
      <c r="P5208" t="s">
        <v>323</v>
      </c>
      <c r="Q5208">
        <v>5</v>
      </c>
      <c r="R5208" t="s">
        <v>325</v>
      </c>
      <c r="S5208" s="13">
        <v>-1886</v>
      </c>
      <c r="T5208">
        <v>1886</v>
      </c>
      <c r="U5208">
        <v>50.36</v>
      </c>
      <c r="V5208">
        <v>50.36</v>
      </c>
      <c r="W5208">
        <v>8167</v>
      </c>
    </row>
    <row r="5209" spans="1:23" x14ac:dyDescent="0.5">
      <c r="A5209" t="s">
        <v>223</v>
      </c>
      <c r="B5209" t="s">
        <v>136</v>
      </c>
      <c r="C5209" t="s">
        <v>36</v>
      </c>
      <c r="D5209" t="s">
        <v>42</v>
      </c>
      <c r="E5209">
        <v>72.240000000000009</v>
      </c>
      <c r="F5209">
        <v>3</v>
      </c>
      <c r="G5209">
        <v>5.8599999999999994</v>
      </c>
      <c r="H5209">
        <v>4.8599999999999994</v>
      </c>
      <c r="I5209">
        <v>2</v>
      </c>
      <c r="J5209" s="13">
        <v>40647</v>
      </c>
      <c r="K5209" s="13">
        <v>40660</v>
      </c>
      <c r="L5209" t="s">
        <v>307</v>
      </c>
      <c r="M5209">
        <v>12.719999999999999</v>
      </c>
      <c r="N5209">
        <v>59.52000000000001</v>
      </c>
      <c r="O5209" t="s">
        <v>194</v>
      </c>
      <c r="P5209" t="s">
        <v>323</v>
      </c>
      <c r="Q5209">
        <v>4</v>
      </c>
      <c r="R5209" t="s">
        <v>326</v>
      </c>
      <c r="S5209" s="13">
        <v>-13</v>
      </c>
      <c r="T5209">
        <v>13</v>
      </c>
      <c r="U5209">
        <v>30.1</v>
      </c>
      <c r="V5209">
        <v>30.1</v>
      </c>
      <c r="W5209">
        <v>8167</v>
      </c>
    </row>
    <row r="5210" spans="1:23" x14ac:dyDescent="0.5">
      <c r="A5210" t="s">
        <v>228</v>
      </c>
      <c r="B5210" t="s">
        <v>136</v>
      </c>
      <c r="C5210" t="s">
        <v>36</v>
      </c>
      <c r="D5210" t="s">
        <v>45</v>
      </c>
      <c r="E5210">
        <v>90.936000000000007</v>
      </c>
      <c r="F5210">
        <v>3</v>
      </c>
      <c r="G5210">
        <v>8.68</v>
      </c>
      <c r="H5210">
        <v>5.68</v>
      </c>
      <c r="I5210">
        <v>2</v>
      </c>
      <c r="J5210" s="13">
        <v>40477</v>
      </c>
      <c r="K5210" s="13">
        <v>40487</v>
      </c>
      <c r="L5210" t="s">
        <v>310</v>
      </c>
      <c r="M5210">
        <v>16.36</v>
      </c>
      <c r="N5210">
        <v>74.576000000000008</v>
      </c>
      <c r="O5210" t="s">
        <v>193</v>
      </c>
      <c r="P5210" t="s">
        <v>308</v>
      </c>
      <c r="Q5210">
        <v>10</v>
      </c>
      <c r="R5210" t="s">
        <v>314</v>
      </c>
      <c r="S5210" s="13">
        <v>-10</v>
      </c>
      <c r="T5210">
        <v>10</v>
      </c>
      <c r="U5210">
        <v>37.89</v>
      </c>
      <c r="V5210">
        <v>37.89</v>
      </c>
      <c r="W5210">
        <v>8167</v>
      </c>
    </row>
    <row r="5211" spans="1:23" x14ac:dyDescent="0.5">
      <c r="A5211" t="s">
        <v>221</v>
      </c>
      <c r="B5211" t="s">
        <v>136</v>
      </c>
      <c r="C5211" t="s">
        <v>36</v>
      </c>
      <c r="D5211" t="s">
        <v>52</v>
      </c>
      <c r="E5211">
        <v>145.39200000000002</v>
      </c>
      <c r="F5211">
        <v>3</v>
      </c>
      <c r="G5211">
        <v>7.5799999999999983</v>
      </c>
      <c r="H5211">
        <v>5.5799999999999983</v>
      </c>
      <c r="I5211">
        <v>2</v>
      </c>
      <c r="J5211" s="13">
        <v>40451</v>
      </c>
      <c r="K5211" s="13">
        <v>40469</v>
      </c>
      <c r="L5211" t="s">
        <v>322</v>
      </c>
      <c r="M5211">
        <v>15.159999999999997</v>
      </c>
      <c r="N5211">
        <v>130.23200000000003</v>
      </c>
      <c r="O5211" t="s">
        <v>193</v>
      </c>
      <c r="P5211" t="s">
        <v>316</v>
      </c>
      <c r="Q5211">
        <v>9</v>
      </c>
      <c r="R5211" t="s">
        <v>317</v>
      </c>
      <c r="S5211" s="13">
        <v>-18</v>
      </c>
      <c r="T5211">
        <v>18</v>
      </c>
      <c r="U5211">
        <v>60.58</v>
      </c>
      <c r="V5211">
        <v>60.58</v>
      </c>
      <c r="W5211">
        <v>8167</v>
      </c>
    </row>
    <row r="5212" spans="1:23" x14ac:dyDescent="0.5">
      <c r="A5212" t="s">
        <v>224</v>
      </c>
      <c r="B5212" t="s">
        <v>136</v>
      </c>
      <c r="C5212" t="s">
        <v>36</v>
      </c>
      <c r="D5212" t="s">
        <v>39</v>
      </c>
      <c r="E5212">
        <v>73.8</v>
      </c>
      <c r="F5212">
        <v>3</v>
      </c>
      <c r="G5212">
        <v>10</v>
      </c>
      <c r="H5212">
        <v>4</v>
      </c>
      <c r="I5212">
        <v>2</v>
      </c>
      <c r="J5212" s="13">
        <v>40300</v>
      </c>
      <c r="K5212" s="13">
        <v>42453</v>
      </c>
      <c r="L5212" t="s">
        <v>313</v>
      </c>
      <c r="M5212">
        <v>16</v>
      </c>
      <c r="N5212">
        <v>57.8</v>
      </c>
      <c r="O5212" t="s">
        <v>193</v>
      </c>
      <c r="P5212" t="s">
        <v>323</v>
      </c>
      <c r="Q5212">
        <v>5</v>
      </c>
      <c r="R5212" t="s">
        <v>325</v>
      </c>
      <c r="S5212" s="13">
        <v>-2153</v>
      </c>
      <c r="T5212">
        <v>2153</v>
      </c>
      <c r="U5212">
        <v>30.75</v>
      </c>
      <c r="V5212">
        <v>30.75</v>
      </c>
      <c r="W5212">
        <v>8167</v>
      </c>
    </row>
    <row r="5213" spans="1:23" x14ac:dyDescent="0.5">
      <c r="A5213" t="s">
        <v>222</v>
      </c>
      <c r="B5213" t="s">
        <v>136</v>
      </c>
      <c r="C5213" t="s">
        <v>36</v>
      </c>
      <c r="D5213" t="s">
        <v>41</v>
      </c>
      <c r="E5213">
        <v>71.975999999999999</v>
      </c>
      <c r="F5213">
        <v>3</v>
      </c>
      <c r="G5213">
        <v>6.6099999999999994</v>
      </c>
      <c r="H5213">
        <v>6.6099999999999994</v>
      </c>
      <c r="I5213">
        <v>2</v>
      </c>
      <c r="J5213" s="13">
        <v>40268</v>
      </c>
      <c r="K5213" s="13">
        <v>42451</v>
      </c>
      <c r="L5213" t="s">
        <v>331</v>
      </c>
      <c r="M5213">
        <v>15.219999999999999</v>
      </c>
      <c r="N5213">
        <v>56.756</v>
      </c>
      <c r="O5213" t="s">
        <v>193</v>
      </c>
      <c r="P5213" t="s">
        <v>327</v>
      </c>
      <c r="Q5213">
        <v>3</v>
      </c>
      <c r="R5213" t="s">
        <v>328</v>
      </c>
      <c r="S5213" s="13">
        <v>-2183</v>
      </c>
      <c r="T5213">
        <v>2183</v>
      </c>
      <c r="U5213">
        <v>29.99</v>
      </c>
      <c r="V5213">
        <v>29.99</v>
      </c>
      <c r="W5213">
        <v>8167</v>
      </c>
    </row>
    <row r="5214" spans="1:23" x14ac:dyDescent="0.5">
      <c r="A5214" t="s">
        <v>226</v>
      </c>
      <c r="B5214" t="s">
        <v>136</v>
      </c>
      <c r="C5214" t="s">
        <v>36</v>
      </c>
      <c r="D5214" t="s">
        <v>43</v>
      </c>
      <c r="E5214">
        <v>97.32</v>
      </c>
      <c r="F5214">
        <v>3</v>
      </c>
      <c r="G5214">
        <v>9</v>
      </c>
      <c r="H5214">
        <v>7</v>
      </c>
      <c r="I5214">
        <v>2</v>
      </c>
      <c r="J5214" s="13">
        <v>40240</v>
      </c>
      <c r="K5214" s="13">
        <v>40254</v>
      </c>
      <c r="L5214" t="s">
        <v>315</v>
      </c>
      <c r="M5214">
        <v>18</v>
      </c>
      <c r="N5214">
        <v>79.319999999999993</v>
      </c>
      <c r="O5214" t="s">
        <v>193</v>
      </c>
      <c r="P5214" t="s">
        <v>327</v>
      </c>
      <c r="Q5214">
        <v>3</v>
      </c>
      <c r="R5214" t="s">
        <v>328</v>
      </c>
      <c r="S5214" s="13">
        <v>-14</v>
      </c>
      <c r="T5214">
        <v>14</v>
      </c>
      <c r="U5214">
        <v>40.549999999999997</v>
      </c>
      <c r="V5214">
        <v>40.549999999999997</v>
      </c>
      <c r="W5214">
        <v>8167</v>
      </c>
    </row>
    <row r="5215" spans="1:23" x14ac:dyDescent="0.5">
      <c r="A5215" t="s">
        <v>227</v>
      </c>
      <c r="B5215" t="s">
        <v>136</v>
      </c>
      <c r="C5215" t="s">
        <v>36</v>
      </c>
      <c r="D5215" t="s">
        <v>55</v>
      </c>
      <c r="E5215">
        <v>121.56</v>
      </c>
      <c r="F5215">
        <v>3</v>
      </c>
      <c r="G5215">
        <v>10</v>
      </c>
      <c r="H5215">
        <v>6</v>
      </c>
      <c r="I5215">
        <v>2</v>
      </c>
      <c r="J5215" s="13">
        <v>40184</v>
      </c>
      <c r="K5215" s="13">
        <v>40199</v>
      </c>
      <c r="L5215" t="s">
        <v>311</v>
      </c>
      <c r="M5215">
        <v>18</v>
      </c>
      <c r="N5215">
        <v>103.56</v>
      </c>
      <c r="O5215" t="s">
        <v>193</v>
      </c>
      <c r="P5215" t="s">
        <v>327</v>
      </c>
      <c r="Q5215">
        <v>1</v>
      </c>
      <c r="R5215" t="s">
        <v>330</v>
      </c>
      <c r="S5215" s="13">
        <v>-15</v>
      </c>
      <c r="T5215">
        <v>15</v>
      </c>
      <c r="U5215">
        <v>50.65</v>
      </c>
      <c r="V5215">
        <v>50.65</v>
      </c>
      <c r="W5215">
        <v>8167</v>
      </c>
    </row>
    <row r="5216" spans="1:23" x14ac:dyDescent="0.5">
      <c r="A5216" t="s">
        <v>224</v>
      </c>
      <c r="B5216" t="s">
        <v>136</v>
      </c>
      <c r="C5216" t="s">
        <v>36</v>
      </c>
      <c r="D5216" t="s">
        <v>82</v>
      </c>
      <c r="E5216">
        <v>64.128</v>
      </c>
      <c r="F5216">
        <v>3</v>
      </c>
      <c r="G5216">
        <v>8.61</v>
      </c>
      <c r="H5216">
        <v>5.6099999999999994</v>
      </c>
      <c r="I5216">
        <v>2</v>
      </c>
      <c r="J5216" s="13">
        <v>40164</v>
      </c>
      <c r="K5216" s="13">
        <v>40171</v>
      </c>
      <c r="L5216" t="s">
        <v>313</v>
      </c>
      <c r="M5216">
        <v>16.22</v>
      </c>
      <c r="N5216">
        <v>47.908000000000001</v>
      </c>
      <c r="O5216" t="s">
        <v>192</v>
      </c>
      <c r="P5216" t="s">
        <v>308</v>
      </c>
      <c r="Q5216">
        <v>12</v>
      </c>
      <c r="R5216" t="s">
        <v>309</v>
      </c>
      <c r="S5216" s="13">
        <v>-7</v>
      </c>
      <c r="T5216">
        <v>7</v>
      </c>
      <c r="U5216">
        <v>26.72</v>
      </c>
      <c r="V5216">
        <v>26.72</v>
      </c>
      <c r="W5216">
        <v>8167</v>
      </c>
    </row>
    <row r="5217" spans="1:23" x14ac:dyDescent="0.5">
      <c r="A5217" t="s">
        <v>226</v>
      </c>
      <c r="B5217" t="s">
        <v>136</v>
      </c>
      <c r="C5217" t="s">
        <v>36</v>
      </c>
      <c r="D5217" t="s">
        <v>44</v>
      </c>
      <c r="E5217">
        <v>102.12</v>
      </c>
      <c r="F5217">
        <v>3</v>
      </c>
      <c r="G5217">
        <v>8.2000000000000028</v>
      </c>
      <c r="H5217">
        <v>3.2000000000000028</v>
      </c>
      <c r="I5217">
        <v>2</v>
      </c>
      <c r="J5217" s="13">
        <v>40137</v>
      </c>
      <c r="K5217" s="13">
        <v>42411</v>
      </c>
      <c r="L5217" t="s">
        <v>315</v>
      </c>
      <c r="M5217">
        <v>13.400000000000006</v>
      </c>
      <c r="N5217">
        <v>88.72</v>
      </c>
      <c r="O5217" t="s">
        <v>192</v>
      </c>
      <c r="P5217" t="s">
        <v>308</v>
      </c>
      <c r="Q5217">
        <v>11</v>
      </c>
      <c r="R5217" t="s">
        <v>312</v>
      </c>
      <c r="S5217" s="13">
        <v>-2274</v>
      </c>
      <c r="T5217">
        <v>2274</v>
      </c>
      <c r="U5217">
        <v>42.55</v>
      </c>
      <c r="V5217">
        <v>42.55</v>
      </c>
      <c r="W5217">
        <v>8167</v>
      </c>
    </row>
    <row r="5218" spans="1:23" x14ac:dyDescent="0.5">
      <c r="A5218" t="s">
        <v>226</v>
      </c>
      <c r="B5218" t="s">
        <v>136</v>
      </c>
      <c r="C5218" t="s">
        <v>36</v>
      </c>
      <c r="D5218" t="s">
        <v>40</v>
      </c>
      <c r="E5218">
        <v>96.480000000000018</v>
      </c>
      <c r="F5218">
        <v>3</v>
      </c>
      <c r="G5218">
        <v>9.4500000000000028</v>
      </c>
      <c r="H5218">
        <v>6.4500000000000028</v>
      </c>
      <c r="I5218">
        <v>2</v>
      </c>
      <c r="J5218" s="13">
        <v>40134</v>
      </c>
      <c r="K5218" s="13">
        <v>40144</v>
      </c>
      <c r="L5218" t="s">
        <v>315</v>
      </c>
      <c r="M5218">
        <v>17.900000000000006</v>
      </c>
      <c r="N5218">
        <v>78.580000000000013</v>
      </c>
      <c r="O5218" t="s">
        <v>192</v>
      </c>
      <c r="P5218" t="s">
        <v>308</v>
      </c>
      <c r="Q5218">
        <v>11</v>
      </c>
      <c r="R5218" t="s">
        <v>312</v>
      </c>
      <c r="S5218" s="13">
        <v>-10</v>
      </c>
      <c r="T5218">
        <v>10</v>
      </c>
      <c r="U5218">
        <v>40.200000000000003</v>
      </c>
      <c r="V5218">
        <v>40.200000000000003</v>
      </c>
      <c r="W5218">
        <v>8167</v>
      </c>
    </row>
    <row r="5219" spans="1:23" x14ac:dyDescent="0.5">
      <c r="A5219" t="s">
        <v>221</v>
      </c>
      <c r="B5219" t="s">
        <v>136</v>
      </c>
      <c r="C5219" t="s">
        <v>36</v>
      </c>
      <c r="D5219" t="s">
        <v>40</v>
      </c>
      <c r="E5219">
        <v>96.480000000000018</v>
      </c>
      <c r="F5219">
        <v>3</v>
      </c>
      <c r="G5219">
        <v>7.75</v>
      </c>
      <c r="H5219">
        <v>3.75</v>
      </c>
      <c r="I5219">
        <v>2</v>
      </c>
      <c r="J5219" s="13">
        <v>40108</v>
      </c>
      <c r="K5219" s="13">
        <v>40123</v>
      </c>
      <c r="L5219" t="s">
        <v>322</v>
      </c>
      <c r="M5219">
        <v>13.5</v>
      </c>
      <c r="N5219">
        <v>82.980000000000018</v>
      </c>
      <c r="O5219" t="s">
        <v>192</v>
      </c>
      <c r="P5219" t="s">
        <v>308</v>
      </c>
      <c r="Q5219">
        <v>10</v>
      </c>
      <c r="R5219" t="s">
        <v>314</v>
      </c>
      <c r="S5219" s="13">
        <v>-15</v>
      </c>
      <c r="T5219">
        <v>15</v>
      </c>
      <c r="U5219">
        <v>40.200000000000003</v>
      </c>
      <c r="V5219">
        <v>40.200000000000003</v>
      </c>
      <c r="W5219">
        <v>8167</v>
      </c>
    </row>
    <row r="5220" spans="1:23" x14ac:dyDescent="0.5">
      <c r="A5220" t="s">
        <v>226</v>
      </c>
      <c r="B5220" t="s">
        <v>136</v>
      </c>
      <c r="C5220" t="s">
        <v>36</v>
      </c>
      <c r="D5220" t="s">
        <v>66</v>
      </c>
      <c r="E5220">
        <v>110.06399999999999</v>
      </c>
      <c r="F5220">
        <v>3</v>
      </c>
      <c r="G5220">
        <v>8.84</v>
      </c>
      <c r="H5220">
        <v>4.84</v>
      </c>
      <c r="I5220">
        <v>2</v>
      </c>
      <c r="J5220" s="13">
        <v>40105</v>
      </c>
      <c r="K5220" s="13">
        <v>40112</v>
      </c>
      <c r="L5220" t="s">
        <v>315</v>
      </c>
      <c r="M5220">
        <v>15.68</v>
      </c>
      <c r="N5220">
        <v>94.383999999999986</v>
      </c>
      <c r="O5220" t="s">
        <v>192</v>
      </c>
      <c r="P5220" t="s">
        <v>308</v>
      </c>
      <c r="Q5220">
        <v>10</v>
      </c>
      <c r="R5220" t="s">
        <v>314</v>
      </c>
      <c r="S5220" s="13">
        <v>-7</v>
      </c>
      <c r="T5220">
        <v>7</v>
      </c>
      <c r="U5220">
        <v>45.86</v>
      </c>
      <c r="V5220">
        <v>45.86</v>
      </c>
      <c r="W5220">
        <v>8167</v>
      </c>
    </row>
    <row r="5221" spans="1:23" x14ac:dyDescent="0.5">
      <c r="A5221" t="s">
        <v>225</v>
      </c>
      <c r="B5221" t="s">
        <v>136</v>
      </c>
      <c r="C5221" t="s">
        <v>36</v>
      </c>
      <c r="D5221" t="s">
        <v>52</v>
      </c>
      <c r="E5221">
        <v>145.39200000000002</v>
      </c>
      <c r="F5221">
        <v>3</v>
      </c>
      <c r="G5221">
        <v>7.9899999999999984</v>
      </c>
      <c r="H5221">
        <v>5.9899999999999984</v>
      </c>
      <c r="I5221">
        <v>2</v>
      </c>
      <c r="J5221" s="13">
        <v>40079</v>
      </c>
      <c r="K5221" s="13">
        <v>40099</v>
      </c>
      <c r="L5221" t="s">
        <v>321</v>
      </c>
      <c r="M5221">
        <v>15.979999999999997</v>
      </c>
      <c r="N5221">
        <v>129.41200000000003</v>
      </c>
      <c r="O5221" t="s">
        <v>192</v>
      </c>
      <c r="P5221" t="s">
        <v>316</v>
      </c>
      <c r="Q5221">
        <v>9</v>
      </c>
      <c r="R5221" t="s">
        <v>317</v>
      </c>
      <c r="S5221" s="13">
        <v>-20</v>
      </c>
      <c r="T5221">
        <v>20</v>
      </c>
      <c r="U5221">
        <v>60.58</v>
      </c>
      <c r="V5221">
        <v>60.58</v>
      </c>
      <c r="W5221">
        <v>8167</v>
      </c>
    </row>
    <row r="5222" spans="1:23" x14ac:dyDescent="0.5">
      <c r="A5222" t="s">
        <v>228</v>
      </c>
      <c r="B5222" t="s">
        <v>136</v>
      </c>
      <c r="C5222" t="s">
        <v>36</v>
      </c>
      <c r="D5222" t="s">
        <v>82</v>
      </c>
      <c r="E5222">
        <v>64.128</v>
      </c>
      <c r="F5222">
        <v>3</v>
      </c>
      <c r="G5222">
        <v>6.1400000000000006</v>
      </c>
      <c r="H5222">
        <v>4.1400000000000006</v>
      </c>
      <c r="I5222">
        <v>2</v>
      </c>
      <c r="J5222" s="13">
        <v>40023</v>
      </c>
      <c r="K5222" s="13">
        <v>42372</v>
      </c>
      <c r="L5222" t="s">
        <v>310</v>
      </c>
      <c r="M5222">
        <v>12.280000000000001</v>
      </c>
      <c r="N5222">
        <v>51.847999999999999</v>
      </c>
      <c r="O5222" t="s">
        <v>192</v>
      </c>
      <c r="P5222" t="s">
        <v>316</v>
      </c>
      <c r="Q5222">
        <v>7</v>
      </c>
      <c r="R5222" t="s">
        <v>320</v>
      </c>
      <c r="S5222" s="13">
        <v>-2349</v>
      </c>
      <c r="T5222">
        <v>2349</v>
      </c>
      <c r="U5222">
        <v>26.72</v>
      </c>
      <c r="V5222">
        <v>26.72</v>
      </c>
      <c r="W5222">
        <v>8167</v>
      </c>
    </row>
    <row r="5223" spans="1:23" x14ac:dyDescent="0.5">
      <c r="A5223" t="s">
        <v>224</v>
      </c>
      <c r="B5223" t="s">
        <v>136</v>
      </c>
      <c r="C5223" t="s">
        <v>36</v>
      </c>
      <c r="D5223" t="s">
        <v>56</v>
      </c>
      <c r="E5223">
        <v>120.86399999999999</v>
      </c>
      <c r="F5223">
        <v>3</v>
      </c>
      <c r="G5223">
        <v>6.68</v>
      </c>
      <c r="H5223">
        <v>3.6799999999999997</v>
      </c>
      <c r="I5223">
        <v>2</v>
      </c>
      <c r="J5223" s="13">
        <v>40012</v>
      </c>
      <c r="K5223" s="13">
        <v>40027</v>
      </c>
      <c r="L5223" t="s">
        <v>313</v>
      </c>
      <c r="M5223">
        <v>12.36</v>
      </c>
      <c r="N5223">
        <v>108.50399999999999</v>
      </c>
      <c r="O5223" t="s">
        <v>192</v>
      </c>
      <c r="P5223" t="s">
        <v>316</v>
      </c>
      <c r="Q5223">
        <v>7</v>
      </c>
      <c r="R5223" t="s">
        <v>320</v>
      </c>
      <c r="S5223" s="13">
        <v>-15</v>
      </c>
      <c r="T5223">
        <v>15</v>
      </c>
      <c r="U5223">
        <v>50.36</v>
      </c>
      <c r="V5223">
        <v>50.36</v>
      </c>
      <c r="W5223">
        <v>8167</v>
      </c>
    </row>
    <row r="5224" spans="1:23" x14ac:dyDescent="0.5">
      <c r="A5224" t="s">
        <v>224</v>
      </c>
      <c r="B5224" t="s">
        <v>136</v>
      </c>
      <c r="C5224" t="s">
        <v>36</v>
      </c>
      <c r="D5224" t="s">
        <v>44</v>
      </c>
      <c r="E5224">
        <v>102.12</v>
      </c>
      <c r="F5224">
        <v>3</v>
      </c>
      <c r="G5224">
        <v>8.61</v>
      </c>
      <c r="H5224">
        <v>3.6099999999999994</v>
      </c>
      <c r="I5224">
        <v>2</v>
      </c>
      <c r="J5224" s="13">
        <v>40000</v>
      </c>
      <c r="K5224" s="13">
        <v>40011</v>
      </c>
      <c r="L5224" t="s">
        <v>313</v>
      </c>
      <c r="M5224">
        <v>14.219999999999999</v>
      </c>
      <c r="N5224">
        <v>87.9</v>
      </c>
      <c r="O5224" t="s">
        <v>192</v>
      </c>
      <c r="P5224" t="s">
        <v>316</v>
      </c>
      <c r="Q5224">
        <v>7</v>
      </c>
      <c r="R5224" t="s">
        <v>320</v>
      </c>
      <c r="S5224" s="13">
        <v>-11</v>
      </c>
      <c r="T5224">
        <v>11</v>
      </c>
      <c r="U5224">
        <v>42.55</v>
      </c>
      <c r="V5224">
        <v>42.55</v>
      </c>
      <c r="W5224">
        <v>8167</v>
      </c>
    </row>
    <row r="5225" spans="1:23" x14ac:dyDescent="0.5">
      <c r="A5225" t="s">
        <v>221</v>
      </c>
      <c r="B5225" t="s">
        <v>136</v>
      </c>
      <c r="C5225" t="s">
        <v>36</v>
      </c>
      <c r="D5225" t="s">
        <v>41</v>
      </c>
      <c r="E5225">
        <v>71.975999999999999</v>
      </c>
      <c r="F5225">
        <v>3</v>
      </c>
      <c r="G5225">
        <v>9.9899999999999984</v>
      </c>
      <c r="H5225">
        <v>3.9899999999999984</v>
      </c>
      <c r="I5225">
        <v>2</v>
      </c>
      <c r="J5225" s="13">
        <v>39452</v>
      </c>
      <c r="K5225" s="13">
        <v>39465</v>
      </c>
      <c r="L5225" t="s">
        <v>322</v>
      </c>
      <c r="M5225">
        <v>15.979999999999997</v>
      </c>
      <c r="N5225">
        <v>55.996000000000002</v>
      </c>
      <c r="O5225" t="s">
        <v>191</v>
      </c>
      <c r="P5225" t="s">
        <v>327</v>
      </c>
      <c r="Q5225">
        <v>1</v>
      </c>
      <c r="R5225" t="s">
        <v>330</v>
      </c>
      <c r="S5225" s="13">
        <v>-13</v>
      </c>
      <c r="T5225">
        <v>13</v>
      </c>
      <c r="U5225">
        <v>29.99</v>
      </c>
      <c r="V5225">
        <v>29.99</v>
      </c>
      <c r="W5225">
        <v>8167</v>
      </c>
    </row>
    <row r="5226" spans="1:23" x14ac:dyDescent="0.5">
      <c r="A5226" t="s">
        <v>221</v>
      </c>
      <c r="B5226" t="s">
        <v>136</v>
      </c>
      <c r="C5226" t="s">
        <v>36</v>
      </c>
      <c r="D5226" t="s">
        <v>82</v>
      </c>
      <c r="E5226">
        <v>64.128</v>
      </c>
      <c r="F5226">
        <v>3</v>
      </c>
      <c r="G5226">
        <v>6.8999999999999986</v>
      </c>
      <c r="H5226">
        <v>3.8999999999999986</v>
      </c>
      <c r="I5226">
        <v>2</v>
      </c>
      <c r="J5226" s="13">
        <v>39349</v>
      </c>
      <c r="K5226" s="13">
        <v>39359</v>
      </c>
      <c r="L5226" t="s">
        <v>322</v>
      </c>
      <c r="M5226">
        <v>12.799999999999997</v>
      </c>
      <c r="N5226">
        <v>51.328000000000003</v>
      </c>
      <c r="O5226" t="s">
        <v>190</v>
      </c>
      <c r="P5226" t="s">
        <v>316</v>
      </c>
      <c r="Q5226">
        <v>9</v>
      </c>
      <c r="R5226" t="s">
        <v>317</v>
      </c>
      <c r="S5226" s="13">
        <v>-10</v>
      </c>
      <c r="T5226">
        <v>10</v>
      </c>
      <c r="U5226">
        <v>26.72</v>
      </c>
      <c r="V5226">
        <v>26.72</v>
      </c>
      <c r="W5226">
        <v>8167</v>
      </c>
    </row>
    <row r="5227" spans="1:23" x14ac:dyDescent="0.5">
      <c r="A5227" t="s">
        <v>228</v>
      </c>
      <c r="B5227" t="s">
        <v>136</v>
      </c>
      <c r="C5227" t="s">
        <v>36</v>
      </c>
      <c r="D5227" t="s">
        <v>45</v>
      </c>
      <c r="E5227">
        <v>90.936000000000007</v>
      </c>
      <c r="F5227">
        <v>3</v>
      </c>
      <c r="G5227">
        <v>7.1000000000000014</v>
      </c>
      <c r="H5227">
        <v>6.1000000000000014</v>
      </c>
      <c r="I5227">
        <v>2</v>
      </c>
      <c r="J5227" s="13">
        <v>39299</v>
      </c>
      <c r="K5227" s="13">
        <v>39311</v>
      </c>
      <c r="L5227" t="s">
        <v>310</v>
      </c>
      <c r="M5227">
        <v>15.200000000000003</v>
      </c>
      <c r="N5227">
        <v>75.736000000000004</v>
      </c>
      <c r="O5227" t="s">
        <v>190</v>
      </c>
      <c r="P5227" t="s">
        <v>316</v>
      </c>
      <c r="Q5227">
        <v>8</v>
      </c>
      <c r="R5227" t="s">
        <v>319</v>
      </c>
      <c r="S5227" s="13">
        <v>-12</v>
      </c>
      <c r="T5227">
        <v>12</v>
      </c>
      <c r="U5227">
        <v>37.89</v>
      </c>
      <c r="V5227">
        <v>37.89</v>
      </c>
      <c r="W5227">
        <v>8167</v>
      </c>
    </row>
    <row r="5228" spans="1:23" x14ac:dyDescent="0.5">
      <c r="A5228" t="s">
        <v>222</v>
      </c>
      <c r="B5228" t="s">
        <v>136</v>
      </c>
      <c r="C5228" t="s">
        <v>36</v>
      </c>
      <c r="D5228" t="s">
        <v>53</v>
      </c>
      <c r="E5228">
        <v>169.08000000000004</v>
      </c>
      <c r="F5228">
        <v>3</v>
      </c>
      <c r="G5228">
        <v>8.3299999999999983</v>
      </c>
      <c r="H5228">
        <v>4.3299999999999983</v>
      </c>
      <c r="I5228">
        <v>2</v>
      </c>
      <c r="J5228" s="13">
        <v>39282</v>
      </c>
      <c r="K5228" s="13">
        <v>39295</v>
      </c>
      <c r="L5228" t="s">
        <v>331</v>
      </c>
      <c r="M5228">
        <v>14.659999999999997</v>
      </c>
      <c r="N5228">
        <v>154.42000000000004</v>
      </c>
      <c r="O5228" t="s">
        <v>190</v>
      </c>
      <c r="P5228" t="s">
        <v>316</v>
      </c>
      <c r="Q5228">
        <v>7</v>
      </c>
      <c r="R5228" t="s">
        <v>320</v>
      </c>
      <c r="S5228" s="13">
        <v>-13</v>
      </c>
      <c r="T5228">
        <v>13</v>
      </c>
      <c r="U5228">
        <v>70.45</v>
      </c>
      <c r="V5228">
        <v>70.45</v>
      </c>
      <c r="W5228">
        <v>8167</v>
      </c>
    </row>
    <row r="5229" spans="1:23" x14ac:dyDescent="0.5">
      <c r="A5229" t="s">
        <v>220</v>
      </c>
      <c r="B5229" t="s">
        <v>136</v>
      </c>
      <c r="C5229" t="s">
        <v>36</v>
      </c>
      <c r="D5229" t="s">
        <v>43</v>
      </c>
      <c r="E5229">
        <v>97.32</v>
      </c>
      <c r="F5229">
        <v>3</v>
      </c>
      <c r="G5229">
        <v>8.4500000000000028</v>
      </c>
      <c r="H5229">
        <v>5.4500000000000028</v>
      </c>
      <c r="I5229">
        <v>2</v>
      </c>
      <c r="J5229" s="13">
        <v>39236</v>
      </c>
      <c r="K5229" s="13">
        <v>39250</v>
      </c>
      <c r="L5229" t="s">
        <v>318</v>
      </c>
      <c r="M5229">
        <v>15.900000000000006</v>
      </c>
      <c r="N5229">
        <v>81.419999999999987</v>
      </c>
      <c r="O5229" t="s">
        <v>190</v>
      </c>
      <c r="P5229" t="s">
        <v>323</v>
      </c>
      <c r="Q5229">
        <v>6</v>
      </c>
      <c r="R5229" t="s">
        <v>324</v>
      </c>
      <c r="S5229" s="13">
        <v>-14</v>
      </c>
      <c r="T5229">
        <v>14</v>
      </c>
      <c r="U5229">
        <v>40.549999999999997</v>
      </c>
      <c r="V5229">
        <v>40.549999999999997</v>
      </c>
      <c r="W5229">
        <v>8167</v>
      </c>
    </row>
    <row r="5230" spans="1:23" x14ac:dyDescent="0.5">
      <c r="A5230" t="s">
        <v>224</v>
      </c>
      <c r="B5230" t="s">
        <v>136</v>
      </c>
      <c r="C5230" t="s">
        <v>36</v>
      </c>
      <c r="D5230" t="s">
        <v>41</v>
      </c>
      <c r="E5230">
        <v>71.975999999999999</v>
      </c>
      <c r="F5230">
        <v>3</v>
      </c>
      <c r="G5230">
        <v>8.5799999999999983</v>
      </c>
      <c r="H5230">
        <v>5.5799999999999983</v>
      </c>
      <c r="I5230">
        <v>2</v>
      </c>
      <c r="J5230" s="13">
        <v>39081</v>
      </c>
      <c r="K5230" s="13">
        <v>39090</v>
      </c>
      <c r="L5230" t="s">
        <v>313</v>
      </c>
      <c r="M5230">
        <v>16.159999999999997</v>
      </c>
      <c r="N5230">
        <v>55.816000000000003</v>
      </c>
      <c r="O5230" t="s">
        <v>189</v>
      </c>
      <c r="P5230" t="s">
        <v>308</v>
      </c>
      <c r="Q5230">
        <v>12</v>
      </c>
      <c r="R5230" t="s">
        <v>309</v>
      </c>
      <c r="S5230" s="13">
        <v>-9</v>
      </c>
      <c r="T5230">
        <v>9</v>
      </c>
      <c r="U5230">
        <v>29.99</v>
      </c>
      <c r="V5230">
        <v>29.99</v>
      </c>
      <c r="W5230">
        <v>8167</v>
      </c>
    </row>
    <row r="5231" spans="1:23" x14ac:dyDescent="0.5">
      <c r="A5231" t="s">
        <v>221</v>
      </c>
      <c r="B5231" t="s">
        <v>136</v>
      </c>
      <c r="C5231" t="s">
        <v>36</v>
      </c>
      <c r="D5231" t="s">
        <v>82</v>
      </c>
      <c r="E5231">
        <v>64.128</v>
      </c>
      <c r="F5231">
        <v>3</v>
      </c>
      <c r="G5231">
        <v>10</v>
      </c>
      <c r="H5231">
        <v>7</v>
      </c>
      <c r="I5231">
        <v>2</v>
      </c>
      <c r="J5231" s="13">
        <v>39078</v>
      </c>
      <c r="K5231" s="13">
        <v>39093</v>
      </c>
      <c r="L5231" t="s">
        <v>322</v>
      </c>
      <c r="M5231">
        <v>19</v>
      </c>
      <c r="N5231">
        <v>45.128</v>
      </c>
      <c r="O5231" t="s">
        <v>189</v>
      </c>
      <c r="P5231" t="s">
        <v>308</v>
      </c>
      <c r="Q5231">
        <v>12</v>
      </c>
      <c r="R5231" t="s">
        <v>309</v>
      </c>
      <c r="S5231" s="13">
        <v>-15</v>
      </c>
      <c r="T5231">
        <v>15</v>
      </c>
      <c r="U5231">
        <v>26.72</v>
      </c>
      <c r="V5231">
        <v>26.72</v>
      </c>
      <c r="W5231">
        <v>8167</v>
      </c>
    </row>
    <row r="5232" spans="1:23" x14ac:dyDescent="0.5">
      <c r="A5232" t="s">
        <v>222</v>
      </c>
      <c r="B5232" t="s">
        <v>136</v>
      </c>
      <c r="C5232" t="s">
        <v>36</v>
      </c>
      <c r="D5232" t="s">
        <v>40</v>
      </c>
      <c r="E5232">
        <v>96.480000000000018</v>
      </c>
      <c r="F5232">
        <v>3</v>
      </c>
      <c r="G5232">
        <v>7.84</v>
      </c>
      <c r="H5232">
        <v>4.84</v>
      </c>
      <c r="I5232">
        <v>2</v>
      </c>
      <c r="J5232" s="13">
        <v>39051</v>
      </c>
      <c r="K5232" s="13">
        <v>39063</v>
      </c>
      <c r="L5232" t="s">
        <v>331</v>
      </c>
      <c r="M5232">
        <v>14.68</v>
      </c>
      <c r="N5232">
        <v>81.800000000000011</v>
      </c>
      <c r="O5232" t="s">
        <v>189</v>
      </c>
      <c r="P5232" t="s">
        <v>308</v>
      </c>
      <c r="Q5232">
        <v>11</v>
      </c>
      <c r="R5232" t="s">
        <v>312</v>
      </c>
      <c r="S5232" s="13">
        <v>-12</v>
      </c>
      <c r="T5232">
        <v>12</v>
      </c>
      <c r="U5232">
        <v>40.200000000000003</v>
      </c>
      <c r="V5232">
        <v>40.200000000000003</v>
      </c>
      <c r="W5232">
        <v>8167</v>
      </c>
    </row>
    <row r="5233" spans="1:23" x14ac:dyDescent="0.5">
      <c r="A5233" t="s">
        <v>222</v>
      </c>
      <c r="B5233" t="s">
        <v>136</v>
      </c>
      <c r="C5233" t="s">
        <v>36</v>
      </c>
      <c r="D5233" t="s">
        <v>82</v>
      </c>
      <c r="E5233">
        <v>64.128</v>
      </c>
      <c r="F5233">
        <v>3</v>
      </c>
      <c r="G5233">
        <v>7.990000000000002</v>
      </c>
      <c r="H5233">
        <v>4.990000000000002</v>
      </c>
      <c r="I5233">
        <v>2</v>
      </c>
      <c r="J5233" s="13">
        <v>39050</v>
      </c>
      <c r="K5233" s="13">
        <v>39060</v>
      </c>
      <c r="L5233" t="s">
        <v>331</v>
      </c>
      <c r="M5233">
        <v>14.980000000000004</v>
      </c>
      <c r="N5233">
        <v>49.147999999999996</v>
      </c>
      <c r="O5233" t="s">
        <v>189</v>
      </c>
      <c r="P5233" t="s">
        <v>308</v>
      </c>
      <c r="Q5233">
        <v>11</v>
      </c>
      <c r="R5233" t="s">
        <v>312</v>
      </c>
      <c r="S5233" s="13">
        <v>-10</v>
      </c>
      <c r="T5233">
        <v>10</v>
      </c>
      <c r="U5233">
        <v>26.72</v>
      </c>
      <c r="V5233">
        <v>26.72</v>
      </c>
      <c r="W5233">
        <v>8167</v>
      </c>
    </row>
    <row r="5234" spans="1:23" x14ac:dyDescent="0.5">
      <c r="A5234" t="s">
        <v>223</v>
      </c>
      <c r="B5234" t="s">
        <v>136</v>
      </c>
      <c r="C5234" t="s">
        <v>36</v>
      </c>
      <c r="D5234" t="s">
        <v>40</v>
      </c>
      <c r="E5234">
        <v>96.480000000000018</v>
      </c>
      <c r="F5234">
        <v>3</v>
      </c>
      <c r="G5234">
        <v>10</v>
      </c>
      <c r="H5234">
        <v>7</v>
      </c>
      <c r="I5234">
        <v>2</v>
      </c>
      <c r="J5234" s="13">
        <v>39038</v>
      </c>
      <c r="K5234" s="13">
        <v>39056</v>
      </c>
      <c r="L5234" t="s">
        <v>307</v>
      </c>
      <c r="M5234">
        <v>19</v>
      </c>
      <c r="N5234">
        <v>77.480000000000018</v>
      </c>
      <c r="O5234" t="s">
        <v>189</v>
      </c>
      <c r="P5234" t="s">
        <v>308</v>
      </c>
      <c r="Q5234">
        <v>11</v>
      </c>
      <c r="R5234" t="s">
        <v>312</v>
      </c>
      <c r="S5234" s="13">
        <v>-18</v>
      </c>
      <c r="T5234">
        <v>18</v>
      </c>
      <c r="U5234">
        <v>40.200000000000003</v>
      </c>
      <c r="V5234">
        <v>40.200000000000003</v>
      </c>
      <c r="W5234">
        <v>8167</v>
      </c>
    </row>
    <row r="5235" spans="1:23" x14ac:dyDescent="0.5">
      <c r="A5235" t="s">
        <v>224</v>
      </c>
      <c r="B5235" t="s">
        <v>136</v>
      </c>
      <c r="C5235" t="s">
        <v>36</v>
      </c>
      <c r="D5235" t="s">
        <v>51</v>
      </c>
      <c r="E5235">
        <v>120.288</v>
      </c>
      <c r="F5235">
        <v>3</v>
      </c>
      <c r="G5235">
        <v>9.25</v>
      </c>
      <c r="H5235">
        <v>3.25</v>
      </c>
      <c r="I5235">
        <v>2</v>
      </c>
      <c r="J5235" s="13">
        <v>38985</v>
      </c>
      <c r="K5235" s="13">
        <v>38999</v>
      </c>
      <c r="L5235" t="s">
        <v>313</v>
      </c>
      <c r="M5235">
        <v>14.5</v>
      </c>
      <c r="N5235">
        <v>105.788</v>
      </c>
      <c r="O5235" t="s">
        <v>189</v>
      </c>
      <c r="P5235" t="s">
        <v>316</v>
      </c>
      <c r="Q5235">
        <v>9</v>
      </c>
      <c r="R5235" t="s">
        <v>317</v>
      </c>
      <c r="S5235" s="13">
        <v>-14</v>
      </c>
      <c r="T5235">
        <v>14</v>
      </c>
      <c r="U5235">
        <v>50.12</v>
      </c>
      <c r="V5235">
        <v>50.12</v>
      </c>
      <c r="W5235">
        <v>8167</v>
      </c>
    </row>
    <row r="5236" spans="1:23" x14ac:dyDescent="0.5">
      <c r="A5236" t="s">
        <v>221</v>
      </c>
      <c r="B5236" t="s">
        <v>136</v>
      </c>
      <c r="C5236" t="s">
        <v>36</v>
      </c>
      <c r="D5236" t="s">
        <v>69</v>
      </c>
      <c r="E5236">
        <v>97.080000000000013</v>
      </c>
      <c r="F5236">
        <v>3</v>
      </c>
      <c r="G5236">
        <v>9.6499999999999986</v>
      </c>
      <c r="H5236">
        <v>4.6499999999999986</v>
      </c>
      <c r="I5236">
        <v>2</v>
      </c>
      <c r="J5236" s="13">
        <v>38438</v>
      </c>
      <c r="K5236" s="13">
        <v>38457</v>
      </c>
      <c r="L5236" t="s">
        <v>322</v>
      </c>
      <c r="M5236">
        <v>16.299999999999997</v>
      </c>
      <c r="N5236">
        <v>80.780000000000015</v>
      </c>
      <c r="O5236" t="s">
        <v>332</v>
      </c>
      <c r="P5236" t="s">
        <v>327</v>
      </c>
      <c r="Q5236">
        <v>3</v>
      </c>
      <c r="R5236" t="s">
        <v>328</v>
      </c>
      <c r="S5236" s="13">
        <v>-19</v>
      </c>
      <c r="T5236">
        <v>19</v>
      </c>
      <c r="U5236">
        <v>40.450000000000003</v>
      </c>
      <c r="V5236">
        <v>40.450000000000003</v>
      </c>
      <c r="W5236">
        <v>8167</v>
      </c>
    </row>
    <row r="5237" spans="1:23" x14ac:dyDescent="0.5">
      <c r="A5237" t="s">
        <v>223</v>
      </c>
      <c r="B5237" t="s">
        <v>136</v>
      </c>
      <c r="C5237" t="s">
        <v>36</v>
      </c>
      <c r="D5237" t="s">
        <v>39</v>
      </c>
      <c r="E5237">
        <v>73.8</v>
      </c>
      <c r="F5237">
        <v>3</v>
      </c>
      <c r="G5237">
        <v>6.3599999999999994</v>
      </c>
      <c r="H5237">
        <v>6.3599999999999994</v>
      </c>
      <c r="I5237">
        <v>2</v>
      </c>
      <c r="J5237" s="13">
        <v>38394</v>
      </c>
      <c r="K5237" s="13">
        <v>38403</v>
      </c>
      <c r="L5237" t="s">
        <v>307</v>
      </c>
      <c r="M5237">
        <v>14.719999999999999</v>
      </c>
      <c r="N5237">
        <v>59.08</v>
      </c>
      <c r="O5237" t="s">
        <v>332</v>
      </c>
      <c r="P5237" t="s">
        <v>327</v>
      </c>
      <c r="Q5237">
        <v>2</v>
      </c>
      <c r="R5237" t="s">
        <v>329</v>
      </c>
      <c r="S5237" s="13">
        <v>-9</v>
      </c>
      <c r="T5237">
        <v>9</v>
      </c>
      <c r="U5237">
        <v>30.75</v>
      </c>
      <c r="V5237">
        <v>30.75</v>
      </c>
      <c r="W5237">
        <v>8167</v>
      </c>
    </row>
    <row r="5238" spans="1:23" x14ac:dyDescent="0.5">
      <c r="A5238" t="s">
        <v>221</v>
      </c>
      <c r="B5238" t="s">
        <v>136</v>
      </c>
      <c r="C5238" t="s">
        <v>36</v>
      </c>
      <c r="D5238" t="s">
        <v>40</v>
      </c>
      <c r="E5238">
        <v>96.480000000000018</v>
      </c>
      <c r="F5238">
        <v>3</v>
      </c>
      <c r="G5238">
        <v>8.2000000000000028</v>
      </c>
      <c r="H5238">
        <v>4.2000000000000028</v>
      </c>
      <c r="I5238">
        <v>2</v>
      </c>
      <c r="J5238" s="13">
        <v>38393</v>
      </c>
      <c r="K5238" s="13">
        <v>38410</v>
      </c>
      <c r="L5238" t="s">
        <v>322</v>
      </c>
      <c r="M5238">
        <v>14.400000000000006</v>
      </c>
      <c r="N5238">
        <v>82.080000000000013</v>
      </c>
      <c r="O5238" t="s">
        <v>332</v>
      </c>
      <c r="P5238" t="s">
        <v>327</v>
      </c>
      <c r="Q5238">
        <v>2</v>
      </c>
      <c r="R5238" t="s">
        <v>329</v>
      </c>
      <c r="S5238" s="13">
        <v>-17</v>
      </c>
      <c r="T5238">
        <v>17</v>
      </c>
      <c r="U5238">
        <v>40.200000000000003</v>
      </c>
      <c r="V5238">
        <v>40.200000000000003</v>
      </c>
      <c r="W5238">
        <v>8167</v>
      </c>
    </row>
    <row r="5239" spans="1:23" x14ac:dyDescent="0.5">
      <c r="A5239" t="s">
        <v>224</v>
      </c>
      <c r="B5239" t="s">
        <v>136</v>
      </c>
      <c r="C5239" t="s">
        <v>36</v>
      </c>
      <c r="D5239" t="s">
        <v>39</v>
      </c>
      <c r="E5239">
        <v>73.8</v>
      </c>
      <c r="F5239">
        <v>3</v>
      </c>
      <c r="G5239">
        <v>9.8999999999999986</v>
      </c>
      <c r="H5239">
        <v>6.8999999999999986</v>
      </c>
      <c r="I5239">
        <v>2</v>
      </c>
      <c r="J5239" s="13">
        <v>38387</v>
      </c>
      <c r="K5239" s="13">
        <v>38406</v>
      </c>
      <c r="L5239" t="s">
        <v>313</v>
      </c>
      <c r="M5239">
        <v>18.799999999999997</v>
      </c>
      <c r="N5239">
        <v>55</v>
      </c>
      <c r="O5239" t="s">
        <v>332</v>
      </c>
      <c r="P5239" t="s">
        <v>327</v>
      </c>
      <c r="Q5239">
        <v>2</v>
      </c>
      <c r="R5239" t="s">
        <v>329</v>
      </c>
      <c r="S5239" s="13">
        <v>-19</v>
      </c>
      <c r="T5239">
        <v>19</v>
      </c>
      <c r="U5239">
        <v>30.75</v>
      </c>
      <c r="V5239">
        <v>30.75</v>
      </c>
      <c r="W5239">
        <v>8167</v>
      </c>
    </row>
    <row r="5240" spans="1:23" x14ac:dyDescent="0.5">
      <c r="A5240" t="s">
        <v>222</v>
      </c>
      <c r="B5240" t="s">
        <v>136</v>
      </c>
      <c r="C5240" t="s">
        <v>36</v>
      </c>
      <c r="D5240" t="s">
        <v>45</v>
      </c>
      <c r="E5240">
        <v>90.936000000000007</v>
      </c>
      <c r="F5240">
        <v>3</v>
      </c>
      <c r="G5240">
        <v>5.4500000000000028</v>
      </c>
      <c r="H5240">
        <v>4.4500000000000028</v>
      </c>
      <c r="I5240">
        <v>2</v>
      </c>
      <c r="J5240" s="13">
        <v>38344</v>
      </c>
      <c r="K5240" s="13">
        <v>38364</v>
      </c>
      <c r="L5240" t="s">
        <v>331</v>
      </c>
      <c r="M5240">
        <v>11.900000000000006</v>
      </c>
      <c r="N5240">
        <v>79.036000000000001</v>
      </c>
      <c r="O5240" t="s">
        <v>188</v>
      </c>
      <c r="P5240" t="s">
        <v>308</v>
      </c>
      <c r="Q5240">
        <v>12</v>
      </c>
      <c r="R5240" t="s">
        <v>309</v>
      </c>
      <c r="S5240" s="13">
        <v>-20</v>
      </c>
      <c r="T5240">
        <v>20</v>
      </c>
      <c r="U5240">
        <v>37.89</v>
      </c>
      <c r="V5240">
        <v>37.89</v>
      </c>
      <c r="W5240">
        <v>8167</v>
      </c>
    </row>
    <row r="5241" spans="1:23" x14ac:dyDescent="0.5">
      <c r="A5241" t="s">
        <v>220</v>
      </c>
      <c r="B5241" t="s">
        <v>136</v>
      </c>
      <c r="C5241" t="s">
        <v>36</v>
      </c>
      <c r="D5241" t="s">
        <v>40</v>
      </c>
      <c r="E5241">
        <v>96.480000000000018</v>
      </c>
      <c r="F5241">
        <v>3</v>
      </c>
      <c r="G5241">
        <v>7.8999999999999986</v>
      </c>
      <c r="H5241">
        <v>3.8999999999999986</v>
      </c>
      <c r="I5241">
        <v>2</v>
      </c>
      <c r="J5241" s="13">
        <v>38114</v>
      </c>
      <c r="K5241" s="13">
        <v>38132</v>
      </c>
      <c r="L5241" t="s">
        <v>318</v>
      </c>
      <c r="M5241">
        <v>13.799999999999997</v>
      </c>
      <c r="N5241">
        <v>82.680000000000021</v>
      </c>
      <c r="O5241" t="s">
        <v>188</v>
      </c>
      <c r="P5241" t="s">
        <v>323</v>
      </c>
      <c r="Q5241">
        <v>5</v>
      </c>
      <c r="R5241" t="s">
        <v>325</v>
      </c>
      <c r="S5241" s="13">
        <v>-18</v>
      </c>
      <c r="T5241">
        <v>18</v>
      </c>
      <c r="U5241">
        <v>40.200000000000003</v>
      </c>
      <c r="V5241">
        <v>40.200000000000003</v>
      </c>
      <c r="W5241">
        <v>8167</v>
      </c>
    </row>
    <row r="5242" spans="1:23" x14ac:dyDescent="0.5">
      <c r="A5242" t="s">
        <v>224</v>
      </c>
      <c r="B5242" t="s">
        <v>136</v>
      </c>
      <c r="C5242" t="s">
        <v>36</v>
      </c>
      <c r="D5242" t="s">
        <v>43</v>
      </c>
      <c r="E5242">
        <v>97.32</v>
      </c>
      <c r="F5242">
        <v>3</v>
      </c>
      <c r="G5242">
        <v>8.75</v>
      </c>
      <c r="H5242">
        <v>6.75</v>
      </c>
      <c r="I5242">
        <v>2</v>
      </c>
      <c r="J5242" s="13">
        <v>37891</v>
      </c>
      <c r="K5242" s="13">
        <v>37906</v>
      </c>
      <c r="L5242" t="s">
        <v>313</v>
      </c>
      <c r="M5242">
        <v>17.5</v>
      </c>
      <c r="N5242">
        <v>79.819999999999993</v>
      </c>
      <c r="O5242" t="s">
        <v>187</v>
      </c>
      <c r="P5242" t="s">
        <v>316</v>
      </c>
      <c r="Q5242">
        <v>9</v>
      </c>
      <c r="R5242" t="s">
        <v>317</v>
      </c>
      <c r="S5242" s="13">
        <v>-15</v>
      </c>
      <c r="T5242">
        <v>15</v>
      </c>
      <c r="U5242">
        <v>40.549999999999997</v>
      </c>
      <c r="V5242">
        <v>40.549999999999997</v>
      </c>
      <c r="W5242">
        <v>8167</v>
      </c>
    </row>
    <row r="5243" spans="1:23" x14ac:dyDescent="0.5">
      <c r="A5243" t="s">
        <v>221</v>
      </c>
      <c r="B5243" t="s">
        <v>136</v>
      </c>
      <c r="C5243" t="s">
        <v>36</v>
      </c>
      <c r="D5243" t="s">
        <v>45</v>
      </c>
      <c r="E5243">
        <v>90.936000000000007</v>
      </c>
      <c r="F5243">
        <v>3</v>
      </c>
      <c r="G5243">
        <v>7.3599999999999994</v>
      </c>
      <c r="H5243">
        <v>3.3599999999999994</v>
      </c>
      <c r="I5243">
        <v>2</v>
      </c>
      <c r="J5243" s="13">
        <v>37790</v>
      </c>
      <c r="K5243" s="13">
        <v>37802</v>
      </c>
      <c r="L5243" t="s">
        <v>322</v>
      </c>
      <c r="M5243">
        <v>12.719999999999999</v>
      </c>
      <c r="N5243">
        <v>78.216000000000008</v>
      </c>
      <c r="O5243" t="s">
        <v>187</v>
      </c>
      <c r="P5243" t="s">
        <v>323</v>
      </c>
      <c r="Q5243">
        <v>6</v>
      </c>
      <c r="R5243" t="s">
        <v>324</v>
      </c>
      <c r="S5243" s="13">
        <v>-12</v>
      </c>
      <c r="T5243">
        <v>12</v>
      </c>
      <c r="U5243">
        <v>37.89</v>
      </c>
      <c r="V5243">
        <v>37.89</v>
      </c>
      <c r="W5243">
        <v>8167</v>
      </c>
    </row>
    <row r="5244" spans="1:23" x14ac:dyDescent="0.5">
      <c r="A5244" t="s">
        <v>223</v>
      </c>
      <c r="B5244" t="s">
        <v>136</v>
      </c>
      <c r="C5244" t="s">
        <v>36</v>
      </c>
      <c r="D5244" t="s">
        <v>82</v>
      </c>
      <c r="E5244">
        <v>64.128</v>
      </c>
      <c r="F5244">
        <v>3</v>
      </c>
      <c r="G5244">
        <v>5.4500000000000028</v>
      </c>
      <c r="H5244">
        <v>5.4500000000000028</v>
      </c>
      <c r="I5244">
        <v>2</v>
      </c>
      <c r="J5244" s="13">
        <v>37785</v>
      </c>
      <c r="K5244" s="13">
        <v>37801</v>
      </c>
      <c r="L5244" t="s">
        <v>307</v>
      </c>
      <c r="M5244">
        <v>12.900000000000006</v>
      </c>
      <c r="N5244">
        <v>51.227999999999994</v>
      </c>
      <c r="O5244" t="s">
        <v>187</v>
      </c>
      <c r="P5244" t="s">
        <v>323</v>
      </c>
      <c r="Q5244">
        <v>6</v>
      </c>
      <c r="R5244" t="s">
        <v>324</v>
      </c>
      <c r="S5244" s="13">
        <v>-16</v>
      </c>
      <c r="T5244">
        <v>16</v>
      </c>
      <c r="U5244">
        <v>26.72</v>
      </c>
      <c r="V5244">
        <v>26.72</v>
      </c>
      <c r="W5244">
        <v>8167</v>
      </c>
    </row>
    <row r="5245" spans="1:23" x14ac:dyDescent="0.5">
      <c r="A5245" t="s">
        <v>228</v>
      </c>
      <c r="B5245" t="s">
        <v>136</v>
      </c>
      <c r="C5245" t="s">
        <v>36</v>
      </c>
      <c r="D5245" t="s">
        <v>39</v>
      </c>
      <c r="E5245">
        <v>73.8</v>
      </c>
      <c r="F5245">
        <v>3</v>
      </c>
      <c r="G5245">
        <v>8.1000000000000014</v>
      </c>
      <c r="H5245">
        <v>4.1000000000000014</v>
      </c>
      <c r="I5245">
        <v>2</v>
      </c>
      <c r="J5245" s="13">
        <v>37612</v>
      </c>
      <c r="K5245" s="13">
        <v>37619</v>
      </c>
      <c r="L5245" t="s">
        <v>310</v>
      </c>
      <c r="M5245">
        <v>14.200000000000003</v>
      </c>
      <c r="N5245">
        <v>59.599999999999994</v>
      </c>
      <c r="O5245" t="s">
        <v>186</v>
      </c>
      <c r="P5245" t="s">
        <v>308</v>
      </c>
      <c r="Q5245">
        <v>12</v>
      </c>
      <c r="R5245" t="s">
        <v>309</v>
      </c>
      <c r="S5245" s="13">
        <v>-7</v>
      </c>
      <c r="T5245">
        <v>7</v>
      </c>
      <c r="U5245">
        <v>30.75</v>
      </c>
      <c r="V5245">
        <v>30.75</v>
      </c>
      <c r="W5245">
        <v>8167</v>
      </c>
    </row>
    <row r="5246" spans="1:23" x14ac:dyDescent="0.5">
      <c r="A5246" t="s">
        <v>226</v>
      </c>
      <c r="B5246" t="s">
        <v>136</v>
      </c>
      <c r="C5246" t="s">
        <v>36</v>
      </c>
      <c r="D5246" t="s">
        <v>45</v>
      </c>
      <c r="E5246">
        <v>90.936000000000007</v>
      </c>
      <c r="F5246">
        <v>3</v>
      </c>
      <c r="G5246">
        <v>5.4500000000000028</v>
      </c>
      <c r="H5246">
        <v>4.4500000000000028</v>
      </c>
      <c r="I5246">
        <v>2</v>
      </c>
      <c r="J5246" s="13">
        <v>37548</v>
      </c>
      <c r="K5246" s="13">
        <v>37565</v>
      </c>
      <c r="L5246" t="s">
        <v>315</v>
      </c>
      <c r="M5246">
        <v>11.900000000000006</v>
      </c>
      <c r="N5246">
        <v>79.036000000000001</v>
      </c>
      <c r="O5246" t="s">
        <v>186</v>
      </c>
      <c r="P5246" t="s">
        <v>308</v>
      </c>
      <c r="Q5246">
        <v>10</v>
      </c>
      <c r="R5246" t="s">
        <v>314</v>
      </c>
      <c r="S5246" s="13">
        <v>-17</v>
      </c>
      <c r="T5246">
        <v>17</v>
      </c>
      <c r="U5246">
        <v>37.89</v>
      </c>
      <c r="V5246">
        <v>37.89</v>
      </c>
      <c r="W5246">
        <v>8167</v>
      </c>
    </row>
    <row r="5247" spans="1:23" x14ac:dyDescent="0.5">
      <c r="A5247" t="s">
        <v>226</v>
      </c>
      <c r="B5247" t="s">
        <v>136</v>
      </c>
      <c r="C5247" t="s">
        <v>36</v>
      </c>
      <c r="D5247" t="s">
        <v>43</v>
      </c>
      <c r="E5247">
        <v>97.32</v>
      </c>
      <c r="F5247">
        <v>3</v>
      </c>
      <c r="G5247">
        <v>7</v>
      </c>
      <c r="H5247">
        <v>7</v>
      </c>
      <c r="I5247">
        <v>2</v>
      </c>
      <c r="J5247" s="13">
        <v>37536</v>
      </c>
      <c r="K5247" s="13">
        <v>37556</v>
      </c>
      <c r="L5247" t="s">
        <v>315</v>
      </c>
      <c r="M5247">
        <v>16</v>
      </c>
      <c r="N5247">
        <v>81.319999999999993</v>
      </c>
      <c r="O5247" t="s">
        <v>186</v>
      </c>
      <c r="P5247" t="s">
        <v>308</v>
      </c>
      <c r="Q5247">
        <v>10</v>
      </c>
      <c r="R5247" t="s">
        <v>314</v>
      </c>
      <c r="S5247" s="13">
        <v>-20</v>
      </c>
      <c r="T5247">
        <v>20</v>
      </c>
      <c r="U5247">
        <v>40.549999999999997</v>
      </c>
      <c r="V5247">
        <v>40.549999999999997</v>
      </c>
      <c r="W5247">
        <v>8167</v>
      </c>
    </row>
    <row r="5248" spans="1:23" x14ac:dyDescent="0.5">
      <c r="A5248" t="s">
        <v>225</v>
      </c>
      <c r="B5248" t="s">
        <v>136</v>
      </c>
      <c r="C5248" t="s">
        <v>36</v>
      </c>
      <c r="D5248" t="s">
        <v>41</v>
      </c>
      <c r="E5248">
        <v>71.975999999999999</v>
      </c>
      <c r="F5248">
        <v>3</v>
      </c>
      <c r="G5248">
        <v>8</v>
      </c>
      <c r="H5248">
        <v>4</v>
      </c>
      <c r="I5248">
        <v>2</v>
      </c>
      <c r="J5248" s="13">
        <v>37451</v>
      </c>
      <c r="K5248" s="13">
        <v>37465</v>
      </c>
      <c r="L5248" t="s">
        <v>321</v>
      </c>
      <c r="M5248">
        <v>14</v>
      </c>
      <c r="N5248">
        <v>57.975999999999999</v>
      </c>
      <c r="O5248" t="s">
        <v>186</v>
      </c>
      <c r="P5248" t="s">
        <v>316</v>
      </c>
      <c r="Q5248">
        <v>7</v>
      </c>
      <c r="R5248" t="s">
        <v>320</v>
      </c>
      <c r="S5248" s="13">
        <v>-14</v>
      </c>
      <c r="T5248">
        <v>14</v>
      </c>
      <c r="U5248">
        <v>29.99</v>
      </c>
      <c r="V5248">
        <v>29.99</v>
      </c>
      <c r="W5248">
        <v>8167</v>
      </c>
    </row>
    <row r="5249" spans="1:23" x14ac:dyDescent="0.5">
      <c r="A5249" t="s">
        <v>220</v>
      </c>
      <c r="B5249" t="s">
        <v>136</v>
      </c>
      <c r="C5249" t="s">
        <v>36</v>
      </c>
      <c r="D5249" t="s">
        <v>45</v>
      </c>
      <c r="E5249">
        <v>90.936000000000007</v>
      </c>
      <c r="F5249">
        <v>3</v>
      </c>
      <c r="G5249">
        <v>9.25</v>
      </c>
      <c r="H5249">
        <v>3.25</v>
      </c>
      <c r="I5249">
        <v>2</v>
      </c>
      <c r="J5249" s="13">
        <v>37420</v>
      </c>
      <c r="K5249" s="13">
        <v>37431</v>
      </c>
      <c r="L5249" t="s">
        <v>318</v>
      </c>
      <c r="M5249">
        <v>14.5</v>
      </c>
      <c r="N5249">
        <v>76.436000000000007</v>
      </c>
      <c r="O5249" t="s">
        <v>186</v>
      </c>
      <c r="P5249" t="s">
        <v>323</v>
      </c>
      <c r="Q5249">
        <v>6</v>
      </c>
      <c r="R5249" t="s">
        <v>324</v>
      </c>
      <c r="S5249" s="13">
        <v>-11</v>
      </c>
      <c r="T5249">
        <v>11</v>
      </c>
      <c r="U5249">
        <v>37.89</v>
      </c>
      <c r="V5249">
        <v>37.89</v>
      </c>
      <c r="W5249">
        <v>8167</v>
      </c>
    </row>
    <row r="5250" spans="1:23" x14ac:dyDescent="0.5">
      <c r="A5250" t="s">
        <v>220</v>
      </c>
      <c r="B5250" t="s">
        <v>136</v>
      </c>
      <c r="C5250" t="s">
        <v>36</v>
      </c>
      <c r="D5250" t="s">
        <v>40</v>
      </c>
      <c r="E5250">
        <v>96.480000000000018</v>
      </c>
      <c r="F5250">
        <v>3</v>
      </c>
      <c r="G5250">
        <v>9.73</v>
      </c>
      <c r="H5250">
        <v>5.73</v>
      </c>
      <c r="I5250">
        <v>2</v>
      </c>
      <c r="J5250" s="13">
        <v>37358</v>
      </c>
      <c r="K5250" s="13">
        <v>37374</v>
      </c>
      <c r="L5250" t="s">
        <v>318</v>
      </c>
      <c r="M5250">
        <v>17.46</v>
      </c>
      <c r="N5250">
        <v>79.02000000000001</v>
      </c>
      <c r="O5250" t="s">
        <v>186</v>
      </c>
      <c r="P5250" t="s">
        <v>323</v>
      </c>
      <c r="Q5250">
        <v>4</v>
      </c>
      <c r="R5250" t="s">
        <v>326</v>
      </c>
      <c r="S5250" s="13">
        <v>-16</v>
      </c>
      <c r="T5250">
        <v>16</v>
      </c>
      <c r="U5250">
        <v>40.200000000000003</v>
      </c>
      <c r="V5250">
        <v>40.200000000000003</v>
      </c>
      <c r="W5250">
        <v>8167</v>
      </c>
    </row>
    <row r="5251" spans="1:23" x14ac:dyDescent="0.5">
      <c r="A5251" t="s">
        <v>226</v>
      </c>
      <c r="B5251" t="s">
        <v>136</v>
      </c>
      <c r="C5251" t="s">
        <v>36</v>
      </c>
      <c r="D5251" t="s">
        <v>39</v>
      </c>
      <c r="E5251">
        <v>73.8</v>
      </c>
      <c r="F5251">
        <v>3</v>
      </c>
      <c r="G5251">
        <v>7.5799999999999983</v>
      </c>
      <c r="H5251">
        <v>4.5799999999999983</v>
      </c>
      <c r="I5251">
        <v>2</v>
      </c>
      <c r="J5251" s="13">
        <v>37318</v>
      </c>
      <c r="K5251" s="13">
        <v>37338</v>
      </c>
      <c r="L5251" t="s">
        <v>315</v>
      </c>
      <c r="M5251">
        <v>14.159999999999997</v>
      </c>
      <c r="N5251">
        <v>59.64</v>
      </c>
      <c r="O5251" t="s">
        <v>186</v>
      </c>
      <c r="P5251" t="s">
        <v>327</v>
      </c>
      <c r="Q5251">
        <v>3</v>
      </c>
      <c r="R5251" t="s">
        <v>328</v>
      </c>
      <c r="S5251" s="13">
        <v>-20</v>
      </c>
      <c r="T5251">
        <v>20</v>
      </c>
      <c r="U5251">
        <v>30.75</v>
      </c>
      <c r="V5251">
        <v>30.75</v>
      </c>
      <c r="W5251">
        <v>8167</v>
      </c>
    </row>
    <row r="5252" spans="1:23" x14ac:dyDescent="0.5">
      <c r="A5252" t="s">
        <v>228</v>
      </c>
      <c r="B5252" t="s">
        <v>136</v>
      </c>
      <c r="C5252" t="s">
        <v>36</v>
      </c>
      <c r="D5252" t="s">
        <v>40</v>
      </c>
      <c r="E5252">
        <v>96.480000000000018</v>
      </c>
      <c r="F5252">
        <v>3</v>
      </c>
      <c r="G5252">
        <v>9.5799999999999983</v>
      </c>
      <c r="H5252">
        <v>6.5799999999999983</v>
      </c>
      <c r="I5252">
        <v>2</v>
      </c>
      <c r="J5252" s="13">
        <v>37216</v>
      </c>
      <c r="K5252" s="13">
        <v>37234</v>
      </c>
      <c r="L5252" t="s">
        <v>310</v>
      </c>
      <c r="M5252">
        <v>18.159999999999997</v>
      </c>
      <c r="N5252">
        <v>78.320000000000022</v>
      </c>
      <c r="O5252" t="s">
        <v>185</v>
      </c>
      <c r="P5252" t="s">
        <v>308</v>
      </c>
      <c r="Q5252">
        <v>11</v>
      </c>
      <c r="R5252" t="s">
        <v>312</v>
      </c>
      <c r="S5252" s="13">
        <v>-18</v>
      </c>
      <c r="T5252">
        <v>18</v>
      </c>
      <c r="U5252">
        <v>40.200000000000003</v>
      </c>
      <c r="V5252">
        <v>40.200000000000003</v>
      </c>
      <c r="W5252">
        <v>8167</v>
      </c>
    </row>
    <row r="5253" spans="1:23" x14ac:dyDescent="0.5">
      <c r="A5253" t="s">
        <v>228</v>
      </c>
      <c r="B5253" t="s">
        <v>136</v>
      </c>
      <c r="C5253" t="s">
        <v>36</v>
      </c>
      <c r="D5253" t="s">
        <v>41</v>
      </c>
      <c r="E5253">
        <v>71.975999999999999</v>
      </c>
      <c r="F5253">
        <v>3</v>
      </c>
      <c r="G5253">
        <v>6</v>
      </c>
      <c r="H5253">
        <v>7</v>
      </c>
      <c r="I5253">
        <v>2</v>
      </c>
      <c r="J5253" s="13">
        <v>36820</v>
      </c>
      <c r="K5253" s="13">
        <v>36833</v>
      </c>
      <c r="L5253" t="s">
        <v>310</v>
      </c>
      <c r="M5253">
        <v>15</v>
      </c>
      <c r="N5253">
        <v>56.975999999999999</v>
      </c>
      <c r="O5253" t="s">
        <v>184</v>
      </c>
      <c r="P5253" t="s">
        <v>308</v>
      </c>
      <c r="Q5253">
        <v>10</v>
      </c>
      <c r="R5253" t="s">
        <v>314</v>
      </c>
      <c r="S5253" s="13">
        <v>-13</v>
      </c>
      <c r="T5253">
        <v>13</v>
      </c>
      <c r="U5253">
        <v>29.99</v>
      </c>
      <c r="V5253">
        <v>29.99</v>
      </c>
      <c r="W5253">
        <v>8167</v>
      </c>
    </row>
    <row r="5254" spans="1:23" x14ac:dyDescent="0.5">
      <c r="A5254" t="s">
        <v>223</v>
      </c>
      <c r="B5254" t="s">
        <v>136</v>
      </c>
      <c r="C5254" t="s">
        <v>36</v>
      </c>
      <c r="D5254" t="s">
        <v>40</v>
      </c>
      <c r="E5254">
        <v>96.480000000000018</v>
      </c>
      <c r="F5254">
        <v>3</v>
      </c>
      <c r="G5254">
        <v>6.2000000000000028</v>
      </c>
      <c r="H5254">
        <v>3.2000000000000028</v>
      </c>
      <c r="I5254">
        <v>1</v>
      </c>
      <c r="J5254" s="13">
        <v>42142</v>
      </c>
      <c r="K5254" s="13">
        <v>42149</v>
      </c>
      <c r="L5254" t="s">
        <v>307</v>
      </c>
      <c r="M5254">
        <v>10.400000000000006</v>
      </c>
      <c r="N5254">
        <v>86.080000000000013</v>
      </c>
      <c r="O5254" t="s">
        <v>230</v>
      </c>
      <c r="P5254" t="s">
        <v>323</v>
      </c>
      <c r="Q5254">
        <v>5</v>
      </c>
      <c r="R5254" t="s">
        <v>325</v>
      </c>
      <c r="S5254" s="13">
        <v>-7</v>
      </c>
      <c r="T5254">
        <v>7</v>
      </c>
      <c r="U5254">
        <v>40.200000000000003</v>
      </c>
      <c r="V5254">
        <v>40.200000000000003</v>
      </c>
      <c r="W5254">
        <v>8167</v>
      </c>
    </row>
    <row r="5255" spans="1:23" x14ac:dyDescent="0.5">
      <c r="A5255" t="s">
        <v>227</v>
      </c>
      <c r="B5255" t="s">
        <v>136</v>
      </c>
      <c r="C5255" t="s">
        <v>36</v>
      </c>
      <c r="D5255" t="s">
        <v>40</v>
      </c>
      <c r="E5255">
        <v>96.480000000000018</v>
      </c>
      <c r="F5255">
        <v>3</v>
      </c>
      <c r="G5255">
        <v>8.73</v>
      </c>
      <c r="H5255">
        <v>4.7300000000000004</v>
      </c>
      <c r="I5255">
        <v>1</v>
      </c>
      <c r="J5255" s="13">
        <v>42116</v>
      </c>
      <c r="K5255" s="13">
        <v>42133</v>
      </c>
      <c r="L5255" t="s">
        <v>311</v>
      </c>
      <c r="M5255">
        <v>14.46</v>
      </c>
      <c r="N5255">
        <v>82.02000000000001</v>
      </c>
      <c r="O5255" t="s">
        <v>230</v>
      </c>
      <c r="P5255" t="s">
        <v>323</v>
      </c>
      <c r="Q5255">
        <v>4</v>
      </c>
      <c r="R5255" t="s">
        <v>326</v>
      </c>
      <c r="S5255" s="13">
        <v>-17</v>
      </c>
      <c r="T5255">
        <v>17</v>
      </c>
      <c r="U5255">
        <v>40.200000000000003</v>
      </c>
      <c r="V5255">
        <v>40.200000000000003</v>
      </c>
      <c r="W5255">
        <v>8167</v>
      </c>
    </row>
    <row r="5256" spans="1:23" x14ac:dyDescent="0.5">
      <c r="A5256" t="s">
        <v>222</v>
      </c>
      <c r="B5256" t="s">
        <v>136</v>
      </c>
      <c r="C5256" t="s">
        <v>36</v>
      </c>
      <c r="D5256" t="s">
        <v>82</v>
      </c>
      <c r="E5256">
        <v>64.128</v>
      </c>
      <c r="F5256">
        <v>3</v>
      </c>
      <c r="G5256">
        <v>6</v>
      </c>
      <c r="H5256">
        <v>3</v>
      </c>
      <c r="I5256">
        <v>1</v>
      </c>
      <c r="J5256" s="13">
        <v>42100</v>
      </c>
      <c r="K5256" s="13">
        <v>42114</v>
      </c>
      <c r="L5256" t="s">
        <v>331</v>
      </c>
      <c r="M5256">
        <v>10</v>
      </c>
      <c r="N5256">
        <v>54.128</v>
      </c>
      <c r="O5256" t="s">
        <v>230</v>
      </c>
      <c r="P5256" t="s">
        <v>323</v>
      </c>
      <c r="Q5256">
        <v>4</v>
      </c>
      <c r="R5256" t="s">
        <v>326</v>
      </c>
      <c r="S5256" s="13">
        <v>-14</v>
      </c>
      <c r="T5256">
        <v>14</v>
      </c>
      <c r="U5256">
        <v>26.72</v>
      </c>
      <c r="V5256">
        <v>26.72</v>
      </c>
      <c r="W5256">
        <v>8167</v>
      </c>
    </row>
    <row r="5257" spans="1:23" x14ac:dyDescent="0.5">
      <c r="A5257" t="s">
        <v>220</v>
      </c>
      <c r="B5257" t="s">
        <v>136</v>
      </c>
      <c r="C5257" t="s">
        <v>36</v>
      </c>
      <c r="D5257" t="s">
        <v>43</v>
      </c>
      <c r="E5257">
        <v>97.32</v>
      </c>
      <c r="F5257">
        <v>3</v>
      </c>
      <c r="G5257">
        <v>7.3599999999999994</v>
      </c>
      <c r="H5257">
        <v>5.3599999999999994</v>
      </c>
      <c r="I5257">
        <v>1</v>
      </c>
      <c r="J5257" s="13">
        <v>42084</v>
      </c>
      <c r="K5257" s="13">
        <v>42094</v>
      </c>
      <c r="L5257" t="s">
        <v>318</v>
      </c>
      <c r="M5257">
        <v>13.719999999999999</v>
      </c>
      <c r="N5257">
        <v>83.6</v>
      </c>
      <c r="O5257" t="s">
        <v>230</v>
      </c>
      <c r="P5257" t="s">
        <v>327</v>
      </c>
      <c r="Q5257">
        <v>3</v>
      </c>
      <c r="R5257" t="s">
        <v>328</v>
      </c>
      <c r="S5257" s="13">
        <v>-10</v>
      </c>
      <c r="T5257">
        <v>10</v>
      </c>
      <c r="U5257">
        <v>40.549999999999997</v>
      </c>
      <c r="V5257">
        <v>40.549999999999997</v>
      </c>
      <c r="W5257">
        <v>8167</v>
      </c>
    </row>
    <row r="5258" spans="1:23" x14ac:dyDescent="0.5">
      <c r="A5258" t="s">
        <v>225</v>
      </c>
      <c r="B5258" t="s">
        <v>136</v>
      </c>
      <c r="C5258" t="s">
        <v>36</v>
      </c>
      <c r="D5258" t="s">
        <v>45</v>
      </c>
      <c r="E5258">
        <v>90.936000000000007</v>
      </c>
      <c r="F5258">
        <v>3</v>
      </c>
      <c r="G5258">
        <v>5.9899999999999984</v>
      </c>
      <c r="H5258">
        <v>4.9899999999999984</v>
      </c>
      <c r="I5258">
        <v>1</v>
      </c>
      <c r="J5258" s="13">
        <v>42011</v>
      </c>
      <c r="K5258" s="13">
        <v>43008</v>
      </c>
      <c r="L5258" t="s">
        <v>321</v>
      </c>
      <c r="M5258">
        <v>11.979999999999997</v>
      </c>
      <c r="N5258">
        <v>78.956000000000017</v>
      </c>
      <c r="O5258" t="s">
        <v>230</v>
      </c>
      <c r="P5258" t="s">
        <v>327</v>
      </c>
      <c r="Q5258">
        <v>1</v>
      </c>
      <c r="R5258" t="s">
        <v>330</v>
      </c>
      <c r="S5258" s="13">
        <v>-997</v>
      </c>
      <c r="T5258">
        <v>997</v>
      </c>
      <c r="U5258">
        <v>37.89</v>
      </c>
      <c r="V5258">
        <v>37.89</v>
      </c>
      <c r="W5258">
        <v>8167</v>
      </c>
    </row>
    <row r="5259" spans="1:23" x14ac:dyDescent="0.5">
      <c r="A5259" t="s">
        <v>226</v>
      </c>
      <c r="B5259" t="s">
        <v>136</v>
      </c>
      <c r="C5259" t="s">
        <v>36</v>
      </c>
      <c r="D5259" t="s">
        <v>69</v>
      </c>
      <c r="E5259">
        <v>97.080000000000013</v>
      </c>
      <c r="F5259">
        <v>3</v>
      </c>
      <c r="G5259">
        <v>7.6099999999999994</v>
      </c>
      <c r="H5259">
        <v>6.6099999999999994</v>
      </c>
      <c r="I5259">
        <v>1</v>
      </c>
      <c r="J5259" s="13">
        <v>41990</v>
      </c>
      <c r="K5259" s="13">
        <v>42009</v>
      </c>
      <c r="L5259" t="s">
        <v>315</v>
      </c>
      <c r="M5259">
        <v>15.219999999999999</v>
      </c>
      <c r="N5259">
        <v>81.860000000000014</v>
      </c>
      <c r="O5259" t="s">
        <v>197</v>
      </c>
      <c r="P5259" t="s">
        <v>308</v>
      </c>
      <c r="Q5259">
        <v>12</v>
      </c>
      <c r="R5259" t="s">
        <v>309</v>
      </c>
      <c r="S5259" s="13">
        <v>-19</v>
      </c>
      <c r="T5259">
        <v>19</v>
      </c>
      <c r="U5259">
        <v>40.450000000000003</v>
      </c>
      <c r="V5259">
        <v>40.450000000000003</v>
      </c>
      <c r="W5259">
        <v>8167</v>
      </c>
    </row>
    <row r="5260" spans="1:23" x14ac:dyDescent="0.5">
      <c r="A5260" t="s">
        <v>225</v>
      </c>
      <c r="B5260" t="s">
        <v>136</v>
      </c>
      <c r="C5260" t="s">
        <v>36</v>
      </c>
      <c r="D5260" t="s">
        <v>55</v>
      </c>
      <c r="E5260">
        <v>121.56</v>
      </c>
      <c r="F5260">
        <v>3</v>
      </c>
      <c r="G5260">
        <v>9.2199999999999989</v>
      </c>
      <c r="H5260">
        <v>4.2199999999999989</v>
      </c>
      <c r="I5260">
        <v>1</v>
      </c>
      <c r="J5260" s="13">
        <v>41985</v>
      </c>
      <c r="K5260" s="13">
        <v>42910</v>
      </c>
      <c r="L5260" t="s">
        <v>321</v>
      </c>
      <c r="M5260">
        <v>14.439999999999998</v>
      </c>
      <c r="N5260">
        <v>107.12</v>
      </c>
      <c r="O5260" t="s">
        <v>197</v>
      </c>
      <c r="P5260" t="s">
        <v>308</v>
      </c>
      <c r="Q5260">
        <v>12</v>
      </c>
      <c r="R5260" t="s">
        <v>309</v>
      </c>
      <c r="S5260" s="13">
        <v>-925</v>
      </c>
      <c r="T5260">
        <v>925</v>
      </c>
      <c r="U5260">
        <v>50.65</v>
      </c>
      <c r="V5260">
        <v>50.65</v>
      </c>
      <c r="W5260">
        <v>8167</v>
      </c>
    </row>
    <row r="5261" spans="1:23" x14ac:dyDescent="0.5">
      <c r="A5261" t="s">
        <v>221</v>
      </c>
      <c r="B5261" t="s">
        <v>136</v>
      </c>
      <c r="C5261" t="s">
        <v>36</v>
      </c>
      <c r="D5261" t="s">
        <v>41</v>
      </c>
      <c r="E5261">
        <v>71.975999999999999</v>
      </c>
      <c r="F5261">
        <v>3</v>
      </c>
      <c r="G5261">
        <v>7.8799999999999955</v>
      </c>
      <c r="H5261">
        <v>6.8799999999999955</v>
      </c>
      <c r="I5261">
        <v>1</v>
      </c>
      <c r="J5261" s="13">
        <v>41960</v>
      </c>
      <c r="K5261" s="13">
        <v>41979</v>
      </c>
      <c r="L5261" t="s">
        <v>322</v>
      </c>
      <c r="M5261">
        <v>15.759999999999991</v>
      </c>
      <c r="N5261">
        <v>56.216000000000008</v>
      </c>
      <c r="O5261" t="s">
        <v>197</v>
      </c>
      <c r="P5261" t="s">
        <v>308</v>
      </c>
      <c r="Q5261">
        <v>11</v>
      </c>
      <c r="R5261" t="s">
        <v>312</v>
      </c>
      <c r="S5261" s="13">
        <v>-19</v>
      </c>
      <c r="T5261">
        <v>19</v>
      </c>
      <c r="U5261">
        <v>29.99</v>
      </c>
      <c r="V5261">
        <v>29.99</v>
      </c>
      <c r="W5261">
        <v>8167</v>
      </c>
    </row>
    <row r="5262" spans="1:23" x14ac:dyDescent="0.5">
      <c r="A5262" t="s">
        <v>225</v>
      </c>
      <c r="B5262" t="s">
        <v>136</v>
      </c>
      <c r="C5262" t="s">
        <v>36</v>
      </c>
      <c r="D5262" t="s">
        <v>39</v>
      </c>
      <c r="E5262">
        <v>73.8</v>
      </c>
      <c r="F5262">
        <v>3</v>
      </c>
      <c r="G5262">
        <v>7.6099999999999994</v>
      </c>
      <c r="H5262">
        <v>6.6099999999999994</v>
      </c>
      <c r="I5262">
        <v>1</v>
      </c>
      <c r="J5262" s="13">
        <v>41938</v>
      </c>
      <c r="K5262" s="13">
        <v>42886</v>
      </c>
      <c r="L5262" t="s">
        <v>321</v>
      </c>
      <c r="M5262">
        <v>15.219999999999999</v>
      </c>
      <c r="N5262">
        <v>58.58</v>
      </c>
      <c r="O5262" t="s">
        <v>197</v>
      </c>
      <c r="P5262" t="s">
        <v>308</v>
      </c>
      <c r="Q5262">
        <v>10</v>
      </c>
      <c r="R5262" t="s">
        <v>314</v>
      </c>
      <c r="S5262" s="13">
        <v>-948</v>
      </c>
      <c r="T5262">
        <v>948</v>
      </c>
      <c r="U5262">
        <v>30.75</v>
      </c>
      <c r="V5262">
        <v>30.75</v>
      </c>
      <c r="W5262">
        <v>8167</v>
      </c>
    </row>
    <row r="5263" spans="1:23" x14ac:dyDescent="0.5">
      <c r="A5263" t="s">
        <v>226</v>
      </c>
      <c r="B5263" t="s">
        <v>136</v>
      </c>
      <c r="C5263" t="s">
        <v>36</v>
      </c>
      <c r="D5263" t="s">
        <v>70</v>
      </c>
      <c r="E5263">
        <v>95.064000000000007</v>
      </c>
      <c r="F5263">
        <v>3</v>
      </c>
      <c r="G5263">
        <v>6.84</v>
      </c>
      <c r="H5263">
        <v>4.84</v>
      </c>
      <c r="I5263">
        <v>1</v>
      </c>
      <c r="J5263" s="13">
        <v>41854</v>
      </c>
      <c r="K5263" s="13">
        <v>43265</v>
      </c>
      <c r="L5263" t="s">
        <v>315</v>
      </c>
      <c r="M5263">
        <v>12.68</v>
      </c>
      <c r="N5263">
        <v>82.384000000000015</v>
      </c>
      <c r="O5263" t="s">
        <v>197</v>
      </c>
      <c r="P5263" t="s">
        <v>316</v>
      </c>
      <c r="Q5263">
        <v>8</v>
      </c>
      <c r="R5263" t="s">
        <v>319</v>
      </c>
      <c r="S5263" s="13">
        <v>-1411</v>
      </c>
      <c r="T5263">
        <v>1411</v>
      </c>
      <c r="U5263">
        <v>39.61</v>
      </c>
      <c r="V5263">
        <v>39.61</v>
      </c>
      <c r="W5263">
        <v>8167</v>
      </c>
    </row>
    <row r="5264" spans="1:23" x14ac:dyDescent="0.5">
      <c r="A5264" t="s">
        <v>228</v>
      </c>
      <c r="B5264" t="s">
        <v>136</v>
      </c>
      <c r="C5264" t="s">
        <v>36</v>
      </c>
      <c r="D5264" t="s">
        <v>45</v>
      </c>
      <c r="E5264">
        <v>90.936000000000007</v>
      </c>
      <c r="F5264">
        <v>3</v>
      </c>
      <c r="G5264">
        <v>7.8799999999999955</v>
      </c>
      <c r="H5264">
        <v>6.8799999999999955</v>
      </c>
      <c r="I5264">
        <v>1</v>
      </c>
      <c r="J5264" s="13">
        <v>41852</v>
      </c>
      <c r="K5264" s="13">
        <v>41870</v>
      </c>
      <c r="L5264" t="s">
        <v>310</v>
      </c>
      <c r="M5264">
        <v>15.759999999999991</v>
      </c>
      <c r="N5264">
        <v>75.176000000000016</v>
      </c>
      <c r="O5264" t="s">
        <v>197</v>
      </c>
      <c r="P5264" t="s">
        <v>316</v>
      </c>
      <c r="Q5264">
        <v>8</v>
      </c>
      <c r="R5264" t="s">
        <v>319</v>
      </c>
      <c r="S5264" s="13">
        <v>-18</v>
      </c>
      <c r="T5264">
        <v>18</v>
      </c>
      <c r="U5264">
        <v>37.89</v>
      </c>
      <c r="V5264">
        <v>37.89</v>
      </c>
      <c r="W5264">
        <v>8167</v>
      </c>
    </row>
    <row r="5265" spans="1:23" x14ac:dyDescent="0.5">
      <c r="A5265" t="s">
        <v>222</v>
      </c>
      <c r="B5265" t="s">
        <v>136</v>
      </c>
      <c r="C5265" t="s">
        <v>36</v>
      </c>
      <c r="D5265" t="s">
        <v>44</v>
      </c>
      <c r="E5265">
        <v>102.12</v>
      </c>
      <c r="F5265">
        <v>3</v>
      </c>
      <c r="G5265">
        <v>6.4500000000000028</v>
      </c>
      <c r="H5265">
        <v>5.4500000000000028</v>
      </c>
      <c r="I5265">
        <v>1</v>
      </c>
      <c r="J5265" s="13">
        <v>41839</v>
      </c>
      <c r="K5265" s="13">
        <v>41853</v>
      </c>
      <c r="L5265" t="s">
        <v>331</v>
      </c>
      <c r="M5265">
        <v>12.900000000000006</v>
      </c>
      <c r="N5265">
        <v>89.22</v>
      </c>
      <c r="O5265" t="s">
        <v>197</v>
      </c>
      <c r="P5265" t="s">
        <v>316</v>
      </c>
      <c r="Q5265">
        <v>7</v>
      </c>
      <c r="R5265" t="s">
        <v>320</v>
      </c>
      <c r="S5265" s="13">
        <v>-14</v>
      </c>
      <c r="T5265">
        <v>14</v>
      </c>
      <c r="U5265">
        <v>42.55</v>
      </c>
      <c r="V5265">
        <v>42.55</v>
      </c>
      <c r="W5265">
        <v>8167</v>
      </c>
    </row>
    <row r="5266" spans="1:23" x14ac:dyDescent="0.5">
      <c r="A5266" t="s">
        <v>221</v>
      </c>
      <c r="B5266" t="s">
        <v>136</v>
      </c>
      <c r="C5266" t="s">
        <v>36</v>
      </c>
      <c r="D5266" t="s">
        <v>41</v>
      </c>
      <c r="E5266">
        <v>71.975999999999999</v>
      </c>
      <c r="F5266">
        <v>3</v>
      </c>
      <c r="G5266">
        <v>8.4500000000000028</v>
      </c>
      <c r="H5266">
        <v>4.4500000000000028</v>
      </c>
      <c r="I5266">
        <v>1</v>
      </c>
      <c r="J5266" s="13">
        <v>41829</v>
      </c>
      <c r="K5266" s="13">
        <v>41843</v>
      </c>
      <c r="L5266" t="s">
        <v>322</v>
      </c>
      <c r="M5266">
        <v>13.900000000000006</v>
      </c>
      <c r="N5266">
        <v>58.075999999999993</v>
      </c>
      <c r="O5266" t="s">
        <v>197</v>
      </c>
      <c r="P5266" t="s">
        <v>316</v>
      </c>
      <c r="Q5266">
        <v>7</v>
      </c>
      <c r="R5266" t="s">
        <v>320</v>
      </c>
      <c r="S5266" s="13">
        <v>-14</v>
      </c>
      <c r="T5266">
        <v>14</v>
      </c>
      <c r="U5266">
        <v>29.99</v>
      </c>
      <c r="V5266">
        <v>29.99</v>
      </c>
      <c r="W5266">
        <v>8167</v>
      </c>
    </row>
    <row r="5267" spans="1:23" x14ac:dyDescent="0.5">
      <c r="A5267" t="s">
        <v>223</v>
      </c>
      <c r="B5267" t="s">
        <v>136</v>
      </c>
      <c r="C5267" t="s">
        <v>36</v>
      </c>
      <c r="D5267" t="s">
        <v>39</v>
      </c>
      <c r="E5267">
        <v>73.8</v>
      </c>
      <c r="F5267">
        <v>3</v>
      </c>
      <c r="G5267">
        <v>7.4500000000000028</v>
      </c>
      <c r="H5267">
        <v>6.4500000000000028</v>
      </c>
      <c r="I5267">
        <v>1</v>
      </c>
      <c r="J5267" s="13">
        <v>41752</v>
      </c>
      <c r="K5267" s="13">
        <v>41760</v>
      </c>
      <c r="L5267" t="s">
        <v>307</v>
      </c>
      <c r="M5267">
        <v>14.900000000000006</v>
      </c>
      <c r="N5267">
        <v>58.899999999999991</v>
      </c>
      <c r="O5267" t="s">
        <v>197</v>
      </c>
      <c r="P5267" t="s">
        <v>323</v>
      </c>
      <c r="Q5267">
        <v>4</v>
      </c>
      <c r="R5267" t="s">
        <v>326</v>
      </c>
      <c r="S5267" s="13">
        <v>-8</v>
      </c>
      <c r="T5267">
        <v>8</v>
      </c>
      <c r="U5267">
        <v>30.75</v>
      </c>
      <c r="V5267">
        <v>30.75</v>
      </c>
      <c r="W5267">
        <v>8167</v>
      </c>
    </row>
    <row r="5268" spans="1:23" x14ac:dyDescent="0.5">
      <c r="A5268" t="s">
        <v>222</v>
      </c>
      <c r="B5268" t="s">
        <v>136</v>
      </c>
      <c r="C5268" t="s">
        <v>36</v>
      </c>
      <c r="D5268" t="s">
        <v>40</v>
      </c>
      <c r="E5268">
        <v>96.480000000000018</v>
      </c>
      <c r="F5268">
        <v>3</v>
      </c>
      <c r="G5268">
        <v>9.5499999999999972</v>
      </c>
      <c r="H5268">
        <v>6.5499999999999972</v>
      </c>
      <c r="I5268">
        <v>1</v>
      </c>
      <c r="J5268" s="13">
        <v>41734</v>
      </c>
      <c r="K5268" s="13">
        <v>42835</v>
      </c>
      <c r="L5268" t="s">
        <v>331</v>
      </c>
      <c r="M5268">
        <v>17.099999999999994</v>
      </c>
      <c r="N5268">
        <v>79.380000000000024</v>
      </c>
      <c r="O5268" t="s">
        <v>197</v>
      </c>
      <c r="P5268" t="s">
        <v>323</v>
      </c>
      <c r="Q5268">
        <v>4</v>
      </c>
      <c r="R5268" t="s">
        <v>326</v>
      </c>
      <c r="S5268" s="13">
        <v>-1101</v>
      </c>
      <c r="T5268">
        <v>1101</v>
      </c>
      <c r="U5268">
        <v>40.200000000000003</v>
      </c>
      <c r="V5268">
        <v>40.200000000000003</v>
      </c>
      <c r="W5268">
        <v>8167</v>
      </c>
    </row>
    <row r="5269" spans="1:23" x14ac:dyDescent="0.5">
      <c r="A5269" t="s">
        <v>228</v>
      </c>
      <c r="B5269" t="s">
        <v>136</v>
      </c>
      <c r="C5269" t="s">
        <v>36</v>
      </c>
      <c r="D5269" t="s">
        <v>41</v>
      </c>
      <c r="E5269">
        <v>71.975999999999999</v>
      </c>
      <c r="F5269">
        <v>3</v>
      </c>
      <c r="G5269">
        <v>8.68</v>
      </c>
      <c r="H5269">
        <v>4.68</v>
      </c>
      <c r="I5269">
        <v>1</v>
      </c>
      <c r="J5269" s="13">
        <v>41666</v>
      </c>
      <c r="K5269" s="13">
        <v>41686</v>
      </c>
      <c r="L5269" t="s">
        <v>310</v>
      </c>
      <c r="M5269">
        <v>14.36</v>
      </c>
      <c r="N5269">
        <v>57.616</v>
      </c>
      <c r="O5269" t="s">
        <v>197</v>
      </c>
      <c r="P5269" t="s">
        <v>327</v>
      </c>
      <c r="Q5269">
        <v>1</v>
      </c>
      <c r="R5269" t="s">
        <v>330</v>
      </c>
      <c r="S5269" s="13">
        <v>-20</v>
      </c>
      <c r="T5269">
        <v>20</v>
      </c>
      <c r="U5269">
        <v>29.99</v>
      </c>
      <c r="V5269">
        <v>29.99</v>
      </c>
      <c r="W5269">
        <v>8167</v>
      </c>
    </row>
    <row r="5270" spans="1:23" x14ac:dyDescent="0.5">
      <c r="A5270" t="s">
        <v>228</v>
      </c>
      <c r="B5270" t="s">
        <v>136</v>
      </c>
      <c r="C5270" t="s">
        <v>36</v>
      </c>
      <c r="D5270" t="s">
        <v>52</v>
      </c>
      <c r="E5270">
        <v>145.39200000000002</v>
      </c>
      <c r="F5270">
        <v>3</v>
      </c>
      <c r="G5270">
        <v>10</v>
      </c>
      <c r="H5270">
        <v>4</v>
      </c>
      <c r="I5270">
        <v>1</v>
      </c>
      <c r="J5270" s="13">
        <v>41640</v>
      </c>
      <c r="K5270" s="13">
        <v>41652</v>
      </c>
      <c r="L5270" t="s">
        <v>310</v>
      </c>
      <c r="M5270">
        <v>15</v>
      </c>
      <c r="N5270">
        <v>130.39200000000002</v>
      </c>
      <c r="O5270" t="s">
        <v>197</v>
      </c>
      <c r="P5270" t="s">
        <v>327</v>
      </c>
      <c r="Q5270">
        <v>1</v>
      </c>
      <c r="R5270" t="s">
        <v>330</v>
      </c>
      <c r="S5270" s="13">
        <v>-12</v>
      </c>
      <c r="T5270">
        <v>12</v>
      </c>
      <c r="U5270">
        <v>60.58</v>
      </c>
      <c r="V5270">
        <v>60.58</v>
      </c>
      <c r="W5270">
        <v>8167</v>
      </c>
    </row>
    <row r="5271" spans="1:23" x14ac:dyDescent="0.5">
      <c r="A5271" t="s">
        <v>223</v>
      </c>
      <c r="B5271" t="s">
        <v>136</v>
      </c>
      <c r="C5271" t="s">
        <v>36</v>
      </c>
      <c r="D5271" t="s">
        <v>69</v>
      </c>
      <c r="E5271">
        <v>97.080000000000013</v>
      </c>
      <c r="F5271">
        <v>3</v>
      </c>
      <c r="G5271">
        <v>6.5799999999999983</v>
      </c>
      <c r="H5271">
        <v>3.5799999999999983</v>
      </c>
      <c r="I5271">
        <v>1</v>
      </c>
      <c r="J5271" s="13">
        <v>41501</v>
      </c>
      <c r="K5271" s="13">
        <v>41515</v>
      </c>
      <c r="L5271" t="s">
        <v>307</v>
      </c>
      <c r="M5271">
        <v>11.159999999999997</v>
      </c>
      <c r="N5271">
        <v>85.920000000000016</v>
      </c>
      <c r="O5271" t="s">
        <v>196</v>
      </c>
      <c r="P5271" t="s">
        <v>316</v>
      </c>
      <c r="Q5271">
        <v>8</v>
      </c>
      <c r="R5271" t="s">
        <v>319</v>
      </c>
      <c r="S5271" s="13">
        <v>-14</v>
      </c>
      <c r="T5271">
        <v>14</v>
      </c>
      <c r="U5271">
        <v>40.450000000000003</v>
      </c>
      <c r="V5271">
        <v>40.450000000000003</v>
      </c>
      <c r="W5271">
        <v>8167</v>
      </c>
    </row>
    <row r="5272" spans="1:23" x14ac:dyDescent="0.5">
      <c r="A5272" t="s">
        <v>222</v>
      </c>
      <c r="B5272" t="s">
        <v>136</v>
      </c>
      <c r="C5272" t="s">
        <v>36</v>
      </c>
      <c r="D5272" t="s">
        <v>45</v>
      </c>
      <c r="E5272">
        <v>90.936000000000007</v>
      </c>
      <c r="F5272">
        <v>3</v>
      </c>
      <c r="G5272">
        <v>9.61</v>
      </c>
      <c r="H5272">
        <v>4.6099999999999994</v>
      </c>
      <c r="I5272">
        <v>1</v>
      </c>
      <c r="J5272" s="13">
        <v>41406</v>
      </c>
      <c r="K5272" s="13">
        <v>42741</v>
      </c>
      <c r="L5272" t="s">
        <v>331</v>
      </c>
      <c r="M5272">
        <v>15.219999999999999</v>
      </c>
      <c r="N5272">
        <v>75.716000000000008</v>
      </c>
      <c r="O5272" t="s">
        <v>196</v>
      </c>
      <c r="P5272" t="s">
        <v>323</v>
      </c>
      <c r="Q5272">
        <v>5</v>
      </c>
      <c r="R5272" t="s">
        <v>325</v>
      </c>
      <c r="S5272" s="13">
        <v>-1335</v>
      </c>
      <c r="T5272">
        <v>1335</v>
      </c>
      <c r="U5272">
        <v>37.89</v>
      </c>
      <c r="V5272">
        <v>37.89</v>
      </c>
      <c r="W5272">
        <v>8167</v>
      </c>
    </row>
    <row r="5273" spans="1:23" x14ac:dyDescent="0.5">
      <c r="A5273" t="s">
        <v>221</v>
      </c>
      <c r="B5273" t="s">
        <v>136</v>
      </c>
      <c r="C5273" t="s">
        <v>36</v>
      </c>
      <c r="D5273" t="s">
        <v>43</v>
      </c>
      <c r="E5273">
        <v>97.32</v>
      </c>
      <c r="F5273">
        <v>3</v>
      </c>
      <c r="G5273">
        <v>9.2199999999999989</v>
      </c>
      <c r="H5273">
        <v>3.2199999999999989</v>
      </c>
      <c r="I5273">
        <v>1</v>
      </c>
      <c r="J5273" s="13">
        <v>41319</v>
      </c>
      <c r="K5273" s="13">
        <v>41339</v>
      </c>
      <c r="L5273" t="s">
        <v>322</v>
      </c>
      <c r="M5273">
        <v>13.439999999999998</v>
      </c>
      <c r="N5273">
        <v>83.88</v>
      </c>
      <c r="O5273" t="s">
        <v>196</v>
      </c>
      <c r="P5273" t="s">
        <v>327</v>
      </c>
      <c r="Q5273">
        <v>2</v>
      </c>
      <c r="R5273" t="s">
        <v>329</v>
      </c>
      <c r="S5273" s="13">
        <v>-20</v>
      </c>
      <c r="T5273">
        <v>20</v>
      </c>
      <c r="U5273">
        <v>40.549999999999997</v>
      </c>
      <c r="V5273">
        <v>40.549999999999997</v>
      </c>
      <c r="W5273">
        <v>8167</v>
      </c>
    </row>
    <row r="5274" spans="1:23" x14ac:dyDescent="0.5">
      <c r="A5274" t="s">
        <v>220</v>
      </c>
      <c r="B5274" t="s">
        <v>136</v>
      </c>
      <c r="C5274" t="s">
        <v>36</v>
      </c>
      <c r="D5274" t="s">
        <v>41</v>
      </c>
      <c r="E5274">
        <v>71.975999999999999</v>
      </c>
      <c r="F5274">
        <v>3</v>
      </c>
      <c r="G5274">
        <v>8.84</v>
      </c>
      <c r="H5274">
        <v>4.84</v>
      </c>
      <c r="I5274">
        <v>1</v>
      </c>
      <c r="J5274" s="13">
        <v>41285</v>
      </c>
      <c r="K5274" s="13">
        <v>41300</v>
      </c>
      <c r="L5274" t="s">
        <v>318</v>
      </c>
      <c r="M5274">
        <v>14.68</v>
      </c>
      <c r="N5274">
        <v>57.295999999999999</v>
      </c>
      <c r="O5274" t="s">
        <v>196</v>
      </c>
      <c r="P5274" t="s">
        <v>327</v>
      </c>
      <c r="Q5274">
        <v>1</v>
      </c>
      <c r="R5274" t="s">
        <v>330</v>
      </c>
      <c r="S5274" s="13">
        <v>-15</v>
      </c>
      <c r="T5274">
        <v>15</v>
      </c>
      <c r="U5274">
        <v>29.99</v>
      </c>
      <c r="V5274">
        <v>29.99</v>
      </c>
      <c r="W5274">
        <v>8167</v>
      </c>
    </row>
    <row r="5275" spans="1:23" x14ac:dyDescent="0.5">
      <c r="A5275" t="s">
        <v>221</v>
      </c>
      <c r="B5275" t="s">
        <v>136</v>
      </c>
      <c r="C5275" t="s">
        <v>36</v>
      </c>
      <c r="D5275" t="s">
        <v>82</v>
      </c>
      <c r="E5275">
        <v>64.128</v>
      </c>
      <c r="F5275">
        <v>3</v>
      </c>
      <c r="G5275">
        <v>8.2000000000000028</v>
      </c>
      <c r="H5275">
        <v>4.2000000000000028</v>
      </c>
      <c r="I5275">
        <v>1</v>
      </c>
      <c r="J5275" s="13">
        <v>41283</v>
      </c>
      <c r="K5275" s="13">
        <v>41301</v>
      </c>
      <c r="L5275" t="s">
        <v>322</v>
      </c>
      <c r="M5275">
        <v>13.400000000000006</v>
      </c>
      <c r="N5275">
        <v>50.727999999999994</v>
      </c>
      <c r="O5275" t="s">
        <v>196</v>
      </c>
      <c r="P5275" t="s">
        <v>327</v>
      </c>
      <c r="Q5275">
        <v>1</v>
      </c>
      <c r="R5275" t="s">
        <v>330</v>
      </c>
      <c r="S5275" s="13">
        <v>-18</v>
      </c>
      <c r="T5275">
        <v>18</v>
      </c>
      <c r="U5275">
        <v>26.72</v>
      </c>
      <c r="V5275">
        <v>26.72</v>
      </c>
      <c r="W5275">
        <v>8167</v>
      </c>
    </row>
    <row r="5276" spans="1:23" x14ac:dyDescent="0.5">
      <c r="A5276" t="s">
        <v>224</v>
      </c>
      <c r="B5276" t="s">
        <v>136</v>
      </c>
      <c r="C5276" t="s">
        <v>36</v>
      </c>
      <c r="D5276" t="s">
        <v>51</v>
      </c>
      <c r="E5276">
        <v>120.288</v>
      </c>
      <c r="F5276">
        <v>3</v>
      </c>
      <c r="G5276">
        <v>6.1199999999999974</v>
      </c>
      <c r="H5276">
        <v>3.1199999999999974</v>
      </c>
      <c r="I5276">
        <v>1</v>
      </c>
      <c r="J5276" s="13">
        <v>41252</v>
      </c>
      <c r="K5276" s="13">
        <v>42696</v>
      </c>
      <c r="L5276" t="s">
        <v>313</v>
      </c>
      <c r="M5276">
        <v>10.239999999999995</v>
      </c>
      <c r="N5276">
        <v>110.048</v>
      </c>
      <c r="O5276" t="s">
        <v>195</v>
      </c>
      <c r="P5276" t="s">
        <v>308</v>
      </c>
      <c r="Q5276">
        <v>12</v>
      </c>
      <c r="R5276" t="s">
        <v>309</v>
      </c>
      <c r="S5276" s="13">
        <v>-1444</v>
      </c>
      <c r="T5276">
        <v>1444</v>
      </c>
      <c r="U5276">
        <v>50.12</v>
      </c>
      <c r="V5276">
        <v>50.12</v>
      </c>
      <c r="W5276">
        <v>8167</v>
      </c>
    </row>
    <row r="5277" spans="1:23" x14ac:dyDescent="0.5">
      <c r="A5277" t="s">
        <v>220</v>
      </c>
      <c r="B5277" t="s">
        <v>136</v>
      </c>
      <c r="C5277" t="s">
        <v>36</v>
      </c>
      <c r="D5277" t="s">
        <v>45</v>
      </c>
      <c r="E5277">
        <v>90.936000000000007</v>
      </c>
      <c r="F5277">
        <v>3</v>
      </c>
      <c r="G5277">
        <v>8.1199999999999974</v>
      </c>
      <c r="H5277">
        <v>5.1199999999999974</v>
      </c>
      <c r="I5277">
        <v>1</v>
      </c>
      <c r="J5277" s="13">
        <v>41023</v>
      </c>
      <c r="K5277" s="13">
        <v>41041</v>
      </c>
      <c r="L5277" t="s">
        <v>318</v>
      </c>
      <c r="M5277">
        <v>14.239999999999995</v>
      </c>
      <c r="N5277">
        <v>76.696000000000012</v>
      </c>
      <c r="O5277" t="s">
        <v>195</v>
      </c>
      <c r="P5277" t="s">
        <v>323</v>
      </c>
      <c r="Q5277">
        <v>4</v>
      </c>
      <c r="R5277" t="s">
        <v>326</v>
      </c>
      <c r="S5277" s="13">
        <v>-18</v>
      </c>
      <c r="T5277">
        <v>18</v>
      </c>
      <c r="U5277">
        <v>37.89</v>
      </c>
      <c r="V5277">
        <v>37.89</v>
      </c>
      <c r="W5277">
        <v>8167</v>
      </c>
    </row>
    <row r="5278" spans="1:23" x14ac:dyDescent="0.5">
      <c r="A5278" t="s">
        <v>220</v>
      </c>
      <c r="B5278" t="s">
        <v>136</v>
      </c>
      <c r="C5278" t="s">
        <v>36</v>
      </c>
      <c r="D5278" t="s">
        <v>68</v>
      </c>
      <c r="E5278">
        <v>71.616</v>
      </c>
      <c r="F5278">
        <v>3</v>
      </c>
      <c r="G5278">
        <v>7.6099999999999994</v>
      </c>
      <c r="H5278">
        <v>5.6099999999999994</v>
      </c>
      <c r="I5278">
        <v>1</v>
      </c>
      <c r="J5278" s="13">
        <v>40998</v>
      </c>
      <c r="K5278" s="13">
        <v>41011</v>
      </c>
      <c r="L5278" t="s">
        <v>318</v>
      </c>
      <c r="M5278">
        <v>14.219999999999999</v>
      </c>
      <c r="N5278">
        <v>57.396000000000001</v>
      </c>
      <c r="O5278" t="s">
        <v>195</v>
      </c>
      <c r="P5278" t="s">
        <v>327</v>
      </c>
      <c r="Q5278">
        <v>3</v>
      </c>
      <c r="R5278" t="s">
        <v>328</v>
      </c>
      <c r="S5278" s="13">
        <v>-13</v>
      </c>
      <c r="T5278">
        <v>13</v>
      </c>
      <c r="U5278">
        <v>29.84</v>
      </c>
      <c r="V5278">
        <v>29.84</v>
      </c>
      <c r="W5278">
        <v>8167</v>
      </c>
    </row>
    <row r="5279" spans="1:23" x14ac:dyDescent="0.5">
      <c r="A5279" t="s">
        <v>222</v>
      </c>
      <c r="B5279" t="s">
        <v>136</v>
      </c>
      <c r="C5279" t="s">
        <v>36</v>
      </c>
      <c r="D5279" t="s">
        <v>56</v>
      </c>
      <c r="E5279">
        <v>120.86399999999999</v>
      </c>
      <c r="F5279">
        <v>3</v>
      </c>
      <c r="G5279">
        <v>7.2000000000000028</v>
      </c>
      <c r="H5279">
        <v>3.2000000000000028</v>
      </c>
      <c r="I5279">
        <v>1</v>
      </c>
      <c r="J5279" s="13">
        <v>40986</v>
      </c>
      <c r="K5279" s="13">
        <v>42636</v>
      </c>
      <c r="L5279" t="s">
        <v>331</v>
      </c>
      <c r="M5279">
        <v>11.400000000000006</v>
      </c>
      <c r="N5279">
        <v>109.46399999999998</v>
      </c>
      <c r="O5279" t="s">
        <v>195</v>
      </c>
      <c r="P5279" t="s">
        <v>327</v>
      </c>
      <c r="Q5279">
        <v>3</v>
      </c>
      <c r="R5279" t="s">
        <v>328</v>
      </c>
      <c r="S5279" s="13">
        <v>-1650</v>
      </c>
      <c r="T5279">
        <v>1650</v>
      </c>
      <c r="U5279">
        <v>50.36</v>
      </c>
      <c r="V5279">
        <v>50.36</v>
      </c>
      <c r="W5279">
        <v>8167</v>
      </c>
    </row>
    <row r="5280" spans="1:23" x14ac:dyDescent="0.5">
      <c r="A5280" t="s">
        <v>221</v>
      </c>
      <c r="B5280" t="s">
        <v>136</v>
      </c>
      <c r="C5280" t="s">
        <v>36</v>
      </c>
      <c r="D5280" t="s">
        <v>43</v>
      </c>
      <c r="E5280">
        <v>97.32</v>
      </c>
      <c r="F5280">
        <v>3</v>
      </c>
      <c r="G5280">
        <v>7.8999999999999986</v>
      </c>
      <c r="H5280">
        <v>4.8999999999999986</v>
      </c>
      <c r="I5280">
        <v>1</v>
      </c>
      <c r="J5280" s="13">
        <v>40972</v>
      </c>
      <c r="K5280" s="13">
        <v>40984</v>
      </c>
      <c r="L5280" t="s">
        <v>322</v>
      </c>
      <c r="M5280">
        <v>13.799999999999997</v>
      </c>
      <c r="N5280">
        <v>83.52</v>
      </c>
      <c r="O5280" t="s">
        <v>195</v>
      </c>
      <c r="P5280" t="s">
        <v>327</v>
      </c>
      <c r="Q5280">
        <v>3</v>
      </c>
      <c r="R5280" t="s">
        <v>328</v>
      </c>
      <c r="S5280" s="13">
        <v>-12</v>
      </c>
      <c r="T5280">
        <v>12</v>
      </c>
      <c r="U5280">
        <v>40.549999999999997</v>
      </c>
      <c r="V5280">
        <v>40.549999999999997</v>
      </c>
      <c r="W5280">
        <v>8167</v>
      </c>
    </row>
    <row r="5281" spans="1:23" x14ac:dyDescent="0.5">
      <c r="A5281" t="s">
        <v>221</v>
      </c>
      <c r="B5281" t="s">
        <v>136</v>
      </c>
      <c r="C5281" t="s">
        <v>36</v>
      </c>
      <c r="D5281" t="s">
        <v>45</v>
      </c>
      <c r="E5281">
        <v>90.936000000000007</v>
      </c>
      <c r="F5281">
        <v>3</v>
      </c>
      <c r="G5281">
        <v>9.2000000000000028</v>
      </c>
      <c r="H5281">
        <v>4.2000000000000028</v>
      </c>
      <c r="I5281">
        <v>1</v>
      </c>
      <c r="J5281" s="13">
        <v>40906</v>
      </c>
      <c r="K5281" s="13">
        <v>42611</v>
      </c>
      <c r="L5281" t="s">
        <v>322</v>
      </c>
      <c r="M5281">
        <v>14.400000000000006</v>
      </c>
      <c r="N5281">
        <v>76.536000000000001</v>
      </c>
      <c r="O5281" t="s">
        <v>194</v>
      </c>
      <c r="P5281" t="s">
        <v>308</v>
      </c>
      <c r="Q5281">
        <v>12</v>
      </c>
      <c r="R5281" t="s">
        <v>309</v>
      </c>
      <c r="S5281" s="13">
        <v>-1705</v>
      </c>
      <c r="T5281">
        <v>1705</v>
      </c>
      <c r="U5281">
        <v>37.89</v>
      </c>
      <c r="V5281">
        <v>37.89</v>
      </c>
      <c r="W5281">
        <v>8167</v>
      </c>
    </row>
    <row r="5282" spans="1:23" x14ac:dyDescent="0.5">
      <c r="A5282" t="s">
        <v>222</v>
      </c>
      <c r="B5282" t="s">
        <v>136</v>
      </c>
      <c r="C5282" t="s">
        <v>36</v>
      </c>
      <c r="D5282" t="s">
        <v>45</v>
      </c>
      <c r="E5282">
        <v>90.936000000000007</v>
      </c>
      <c r="F5282">
        <v>3</v>
      </c>
      <c r="G5282">
        <v>9.990000000000002</v>
      </c>
      <c r="H5282">
        <v>4.990000000000002</v>
      </c>
      <c r="I5282">
        <v>1</v>
      </c>
      <c r="J5282" s="13">
        <v>40878</v>
      </c>
      <c r="K5282" s="13">
        <v>40888</v>
      </c>
      <c r="L5282" t="s">
        <v>331</v>
      </c>
      <c r="M5282">
        <v>15.980000000000004</v>
      </c>
      <c r="N5282">
        <v>74.956000000000003</v>
      </c>
      <c r="O5282" t="s">
        <v>194</v>
      </c>
      <c r="P5282" t="s">
        <v>308</v>
      </c>
      <c r="Q5282">
        <v>12</v>
      </c>
      <c r="R5282" t="s">
        <v>309</v>
      </c>
      <c r="S5282" s="13">
        <v>-10</v>
      </c>
      <c r="T5282">
        <v>10</v>
      </c>
      <c r="U5282">
        <v>37.89</v>
      </c>
      <c r="V5282">
        <v>37.89</v>
      </c>
      <c r="W5282">
        <v>8167</v>
      </c>
    </row>
    <row r="5283" spans="1:23" x14ac:dyDescent="0.5">
      <c r="A5283" t="s">
        <v>226</v>
      </c>
      <c r="B5283" t="s">
        <v>136</v>
      </c>
      <c r="C5283" t="s">
        <v>36</v>
      </c>
      <c r="D5283" t="s">
        <v>41</v>
      </c>
      <c r="E5283">
        <v>71.975999999999999</v>
      </c>
      <c r="F5283">
        <v>3</v>
      </c>
      <c r="G5283">
        <v>5.8799999999999955</v>
      </c>
      <c r="H5283">
        <v>3.8799999999999955</v>
      </c>
      <c r="I5283">
        <v>1</v>
      </c>
      <c r="J5283" s="13">
        <v>40827</v>
      </c>
      <c r="K5283" s="13">
        <v>40837</v>
      </c>
      <c r="L5283" t="s">
        <v>315</v>
      </c>
      <c r="M5283">
        <v>10.759999999999991</v>
      </c>
      <c r="N5283">
        <v>61.216000000000008</v>
      </c>
      <c r="O5283" t="s">
        <v>194</v>
      </c>
      <c r="P5283" t="s">
        <v>308</v>
      </c>
      <c r="Q5283">
        <v>10</v>
      </c>
      <c r="R5283" t="s">
        <v>314</v>
      </c>
      <c r="S5283" s="13">
        <v>-10</v>
      </c>
      <c r="T5283">
        <v>10</v>
      </c>
      <c r="U5283">
        <v>29.99</v>
      </c>
      <c r="V5283">
        <v>29.99</v>
      </c>
      <c r="W5283">
        <v>8167</v>
      </c>
    </row>
    <row r="5284" spans="1:23" x14ac:dyDescent="0.5">
      <c r="A5284" t="s">
        <v>227</v>
      </c>
      <c r="B5284" t="s">
        <v>136</v>
      </c>
      <c r="C5284" t="s">
        <v>36</v>
      </c>
      <c r="D5284" t="s">
        <v>51</v>
      </c>
      <c r="E5284">
        <v>120.288</v>
      </c>
      <c r="F5284">
        <v>3</v>
      </c>
      <c r="G5284">
        <v>8.73</v>
      </c>
      <c r="H5284">
        <v>3.7300000000000004</v>
      </c>
      <c r="I5284">
        <v>1</v>
      </c>
      <c r="J5284" s="13">
        <v>40818</v>
      </c>
      <c r="K5284" s="13">
        <v>40836</v>
      </c>
      <c r="L5284" t="s">
        <v>311</v>
      </c>
      <c r="M5284">
        <v>13.46</v>
      </c>
      <c r="N5284">
        <v>106.828</v>
      </c>
      <c r="O5284" t="s">
        <v>194</v>
      </c>
      <c r="P5284" t="s">
        <v>308</v>
      </c>
      <c r="Q5284">
        <v>10</v>
      </c>
      <c r="R5284" t="s">
        <v>314</v>
      </c>
      <c r="S5284" s="13">
        <v>-18</v>
      </c>
      <c r="T5284">
        <v>18</v>
      </c>
      <c r="U5284">
        <v>50.12</v>
      </c>
      <c r="V5284">
        <v>50.12</v>
      </c>
      <c r="W5284">
        <v>8167</v>
      </c>
    </row>
    <row r="5285" spans="1:23" x14ac:dyDescent="0.5">
      <c r="A5285" t="s">
        <v>224</v>
      </c>
      <c r="B5285" t="s">
        <v>136</v>
      </c>
      <c r="C5285" t="s">
        <v>36</v>
      </c>
      <c r="D5285" t="s">
        <v>42</v>
      </c>
      <c r="E5285">
        <v>72.240000000000009</v>
      </c>
      <c r="F5285">
        <v>3</v>
      </c>
      <c r="G5285">
        <v>8.73</v>
      </c>
      <c r="H5285">
        <v>5.73</v>
      </c>
      <c r="I5285">
        <v>1</v>
      </c>
      <c r="J5285" s="13">
        <v>40809</v>
      </c>
      <c r="K5285" s="13">
        <v>40825</v>
      </c>
      <c r="L5285" t="s">
        <v>313</v>
      </c>
      <c r="M5285">
        <v>15.46</v>
      </c>
      <c r="N5285">
        <v>56.780000000000008</v>
      </c>
      <c r="O5285" t="s">
        <v>194</v>
      </c>
      <c r="P5285" t="s">
        <v>316</v>
      </c>
      <c r="Q5285">
        <v>9</v>
      </c>
      <c r="R5285" t="s">
        <v>317</v>
      </c>
      <c r="S5285" s="13">
        <v>-16</v>
      </c>
      <c r="T5285">
        <v>16</v>
      </c>
      <c r="U5285">
        <v>30.1</v>
      </c>
      <c r="V5285">
        <v>30.1</v>
      </c>
      <c r="W5285">
        <v>8167</v>
      </c>
    </row>
    <row r="5286" spans="1:23" x14ac:dyDescent="0.5">
      <c r="A5286" t="s">
        <v>222</v>
      </c>
      <c r="B5286" t="s">
        <v>136</v>
      </c>
      <c r="C5286" t="s">
        <v>36</v>
      </c>
      <c r="D5286" t="s">
        <v>40</v>
      </c>
      <c r="E5286">
        <v>96.480000000000018</v>
      </c>
      <c r="F5286">
        <v>3</v>
      </c>
      <c r="G5286">
        <v>9.86</v>
      </c>
      <c r="H5286">
        <v>5.8599999999999994</v>
      </c>
      <c r="I5286">
        <v>1</v>
      </c>
      <c r="J5286" s="13">
        <v>40798</v>
      </c>
      <c r="K5286" s="13">
        <v>42583</v>
      </c>
      <c r="L5286" t="s">
        <v>331</v>
      </c>
      <c r="M5286">
        <v>16.72</v>
      </c>
      <c r="N5286">
        <v>79.760000000000019</v>
      </c>
      <c r="O5286" t="s">
        <v>194</v>
      </c>
      <c r="P5286" t="s">
        <v>316</v>
      </c>
      <c r="Q5286">
        <v>9</v>
      </c>
      <c r="R5286" t="s">
        <v>317</v>
      </c>
      <c r="S5286" s="13">
        <v>-1785</v>
      </c>
      <c r="T5286">
        <v>1785</v>
      </c>
      <c r="U5286">
        <v>40.200000000000003</v>
      </c>
      <c r="V5286">
        <v>40.200000000000003</v>
      </c>
      <c r="W5286">
        <v>8167</v>
      </c>
    </row>
    <row r="5287" spans="1:23" x14ac:dyDescent="0.5">
      <c r="A5287" t="s">
        <v>221</v>
      </c>
      <c r="B5287" t="s">
        <v>136</v>
      </c>
      <c r="C5287" t="s">
        <v>36</v>
      </c>
      <c r="D5287" t="s">
        <v>56</v>
      </c>
      <c r="E5287">
        <v>120.86399999999999</v>
      </c>
      <c r="F5287">
        <v>3</v>
      </c>
      <c r="G5287">
        <v>6.84</v>
      </c>
      <c r="H5287">
        <v>6.84</v>
      </c>
      <c r="I5287">
        <v>1</v>
      </c>
      <c r="J5287" s="13">
        <v>40758</v>
      </c>
      <c r="K5287" s="13">
        <v>42579</v>
      </c>
      <c r="L5287" t="s">
        <v>322</v>
      </c>
      <c r="M5287">
        <v>14.68</v>
      </c>
      <c r="N5287">
        <v>106.184</v>
      </c>
      <c r="O5287" t="s">
        <v>194</v>
      </c>
      <c r="P5287" t="s">
        <v>316</v>
      </c>
      <c r="Q5287">
        <v>8</v>
      </c>
      <c r="R5287" t="s">
        <v>319</v>
      </c>
      <c r="S5287" s="13">
        <v>-1821</v>
      </c>
      <c r="T5287">
        <v>1821</v>
      </c>
      <c r="U5287">
        <v>50.36</v>
      </c>
      <c r="V5287">
        <v>50.36</v>
      </c>
      <c r="W5287">
        <v>8167</v>
      </c>
    </row>
    <row r="5288" spans="1:23" x14ac:dyDescent="0.5">
      <c r="A5288" t="s">
        <v>225</v>
      </c>
      <c r="B5288" t="s">
        <v>136</v>
      </c>
      <c r="C5288" t="s">
        <v>36</v>
      </c>
      <c r="D5288" t="s">
        <v>41</v>
      </c>
      <c r="E5288">
        <v>71.975999999999999</v>
      </c>
      <c r="F5288">
        <v>3</v>
      </c>
      <c r="G5288">
        <v>7.8799999999999955</v>
      </c>
      <c r="H5288">
        <v>4.8799999999999955</v>
      </c>
      <c r="I5288">
        <v>1</v>
      </c>
      <c r="J5288" s="13">
        <v>40726</v>
      </c>
      <c r="K5288" s="13">
        <v>42562</v>
      </c>
      <c r="L5288" t="s">
        <v>321</v>
      </c>
      <c r="M5288">
        <v>13.759999999999991</v>
      </c>
      <c r="N5288">
        <v>58.216000000000008</v>
      </c>
      <c r="O5288" t="s">
        <v>194</v>
      </c>
      <c r="P5288" t="s">
        <v>316</v>
      </c>
      <c r="Q5288">
        <v>7</v>
      </c>
      <c r="R5288" t="s">
        <v>320</v>
      </c>
      <c r="S5288" s="13">
        <v>-1836</v>
      </c>
      <c r="T5288">
        <v>1836</v>
      </c>
      <c r="U5288">
        <v>29.99</v>
      </c>
      <c r="V5288">
        <v>29.99</v>
      </c>
      <c r="W5288">
        <v>8167</v>
      </c>
    </row>
    <row r="5289" spans="1:23" x14ac:dyDescent="0.5">
      <c r="A5289" t="s">
        <v>222</v>
      </c>
      <c r="B5289" t="s">
        <v>136</v>
      </c>
      <c r="C5289" t="s">
        <v>36</v>
      </c>
      <c r="D5289" t="s">
        <v>39</v>
      </c>
      <c r="E5289">
        <v>73.8</v>
      </c>
      <c r="F5289">
        <v>3</v>
      </c>
      <c r="G5289">
        <v>8.5799999999999983</v>
      </c>
      <c r="H5289">
        <v>3.5799999999999983</v>
      </c>
      <c r="I5289">
        <v>1</v>
      </c>
      <c r="J5289" s="13">
        <v>40672</v>
      </c>
      <c r="K5289" s="13">
        <v>40690</v>
      </c>
      <c r="L5289" t="s">
        <v>331</v>
      </c>
      <c r="M5289">
        <v>13.159999999999997</v>
      </c>
      <c r="N5289">
        <v>60.64</v>
      </c>
      <c r="O5289" t="s">
        <v>194</v>
      </c>
      <c r="P5289" t="s">
        <v>323</v>
      </c>
      <c r="Q5289">
        <v>5</v>
      </c>
      <c r="R5289" t="s">
        <v>325</v>
      </c>
      <c r="S5289" s="13">
        <v>-18</v>
      </c>
      <c r="T5289">
        <v>18</v>
      </c>
      <c r="U5289">
        <v>30.75</v>
      </c>
      <c r="V5289">
        <v>30.75</v>
      </c>
      <c r="W5289">
        <v>8167</v>
      </c>
    </row>
    <row r="5290" spans="1:23" x14ac:dyDescent="0.5">
      <c r="A5290" t="s">
        <v>226</v>
      </c>
      <c r="B5290" t="s">
        <v>136</v>
      </c>
      <c r="C5290" t="s">
        <v>36</v>
      </c>
      <c r="D5290" t="s">
        <v>82</v>
      </c>
      <c r="E5290">
        <v>64.128</v>
      </c>
      <c r="F5290">
        <v>3</v>
      </c>
      <c r="G5290">
        <v>8.73</v>
      </c>
      <c r="H5290">
        <v>3.7300000000000004</v>
      </c>
      <c r="I5290">
        <v>1</v>
      </c>
      <c r="J5290" s="13">
        <v>40629</v>
      </c>
      <c r="K5290" s="13">
        <v>40648</v>
      </c>
      <c r="L5290" t="s">
        <v>315</v>
      </c>
      <c r="M5290">
        <v>13.46</v>
      </c>
      <c r="N5290">
        <v>50.667999999999999</v>
      </c>
      <c r="O5290" t="s">
        <v>194</v>
      </c>
      <c r="P5290" t="s">
        <v>327</v>
      </c>
      <c r="Q5290">
        <v>3</v>
      </c>
      <c r="R5290" t="s">
        <v>328</v>
      </c>
      <c r="S5290" s="13">
        <v>-19</v>
      </c>
      <c r="T5290">
        <v>19</v>
      </c>
      <c r="U5290">
        <v>26.72</v>
      </c>
      <c r="V5290">
        <v>26.72</v>
      </c>
      <c r="W5290">
        <v>8167</v>
      </c>
    </row>
    <row r="5291" spans="1:23" x14ac:dyDescent="0.5">
      <c r="A5291" t="s">
        <v>227</v>
      </c>
      <c r="B5291" t="s">
        <v>136</v>
      </c>
      <c r="C5291" t="s">
        <v>36</v>
      </c>
      <c r="D5291" t="s">
        <v>39</v>
      </c>
      <c r="E5291">
        <v>73.8</v>
      </c>
      <c r="F5291">
        <v>3</v>
      </c>
      <c r="G5291">
        <v>8.5799999999999983</v>
      </c>
      <c r="H5291">
        <v>6.5799999999999983</v>
      </c>
      <c r="I5291">
        <v>1</v>
      </c>
      <c r="J5291" s="13">
        <v>40612</v>
      </c>
      <c r="K5291" s="13">
        <v>40621</v>
      </c>
      <c r="L5291" t="s">
        <v>311</v>
      </c>
      <c r="M5291">
        <v>16.159999999999997</v>
      </c>
      <c r="N5291">
        <v>57.64</v>
      </c>
      <c r="O5291" t="s">
        <v>194</v>
      </c>
      <c r="P5291" t="s">
        <v>327</v>
      </c>
      <c r="Q5291">
        <v>3</v>
      </c>
      <c r="R5291" t="s">
        <v>328</v>
      </c>
      <c r="S5291" s="13">
        <v>-9</v>
      </c>
      <c r="T5291">
        <v>9</v>
      </c>
      <c r="U5291">
        <v>30.75</v>
      </c>
      <c r="V5291">
        <v>30.75</v>
      </c>
      <c r="W5291">
        <v>8167</v>
      </c>
    </row>
    <row r="5292" spans="1:23" x14ac:dyDescent="0.5">
      <c r="A5292" t="s">
        <v>228</v>
      </c>
      <c r="B5292" t="s">
        <v>136</v>
      </c>
      <c r="C5292" t="s">
        <v>36</v>
      </c>
      <c r="D5292" t="s">
        <v>68</v>
      </c>
      <c r="E5292">
        <v>71.616</v>
      </c>
      <c r="F5292">
        <v>3</v>
      </c>
      <c r="G5292">
        <v>8.2199999999999989</v>
      </c>
      <c r="H5292">
        <v>4.2199999999999989</v>
      </c>
      <c r="I5292">
        <v>1</v>
      </c>
      <c r="J5292" s="13">
        <v>40580</v>
      </c>
      <c r="K5292" s="13">
        <v>40598</v>
      </c>
      <c r="L5292" t="s">
        <v>310</v>
      </c>
      <c r="M5292">
        <v>13.439999999999998</v>
      </c>
      <c r="N5292">
        <v>58.176000000000002</v>
      </c>
      <c r="O5292" t="s">
        <v>194</v>
      </c>
      <c r="P5292" t="s">
        <v>327</v>
      </c>
      <c r="Q5292">
        <v>2</v>
      </c>
      <c r="R5292" t="s">
        <v>329</v>
      </c>
      <c r="S5292" s="13">
        <v>-18</v>
      </c>
      <c r="T5292">
        <v>18</v>
      </c>
      <c r="U5292">
        <v>29.84</v>
      </c>
      <c r="V5292">
        <v>29.84</v>
      </c>
      <c r="W5292">
        <v>8167</v>
      </c>
    </row>
    <row r="5293" spans="1:23" x14ac:dyDescent="0.5">
      <c r="A5293" t="s">
        <v>222</v>
      </c>
      <c r="B5293" t="s">
        <v>136</v>
      </c>
      <c r="C5293" t="s">
        <v>36</v>
      </c>
      <c r="D5293" t="s">
        <v>39</v>
      </c>
      <c r="E5293">
        <v>73.8</v>
      </c>
      <c r="F5293">
        <v>3</v>
      </c>
      <c r="G5293">
        <v>8.9899999999999984</v>
      </c>
      <c r="H5293">
        <v>4.9899999999999984</v>
      </c>
      <c r="I5293">
        <v>1</v>
      </c>
      <c r="J5293" s="13">
        <v>40580</v>
      </c>
      <c r="K5293" s="13">
        <v>42537</v>
      </c>
      <c r="L5293" t="s">
        <v>331</v>
      </c>
      <c r="M5293">
        <v>14.979999999999997</v>
      </c>
      <c r="N5293">
        <v>58.82</v>
      </c>
      <c r="O5293" t="s">
        <v>194</v>
      </c>
      <c r="P5293" t="s">
        <v>327</v>
      </c>
      <c r="Q5293">
        <v>2</v>
      </c>
      <c r="R5293" t="s">
        <v>329</v>
      </c>
      <c r="S5293" s="13">
        <v>-1957</v>
      </c>
      <c r="T5293">
        <v>1957</v>
      </c>
      <c r="U5293">
        <v>30.75</v>
      </c>
      <c r="V5293">
        <v>30.75</v>
      </c>
      <c r="W5293">
        <v>8167</v>
      </c>
    </row>
    <row r="5294" spans="1:23" x14ac:dyDescent="0.5">
      <c r="A5294" t="s">
        <v>223</v>
      </c>
      <c r="B5294" t="s">
        <v>136</v>
      </c>
      <c r="C5294" t="s">
        <v>36</v>
      </c>
      <c r="D5294" t="s">
        <v>82</v>
      </c>
      <c r="E5294">
        <v>64.128</v>
      </c>
      <c r="F5294">
        <v>3</v>
      </c>
      <c r="G5294">
        <v>9.4500000000000028</v>
      </c>
      <c r="H5294">
        <v>5.4500000000000028</v>
      </c>
      <c r="I5294">
        <v>1</v>
      </c>
      <c r="J5294" s="13">
        <v>40578</v>
      </c>
      <c r="K5294" s="13">
        <v>40597</v>
      </c>
      <c r="L5294" t="s">
        <v>307</v>
      </c>
      <c r="M5294">
        <v>15.900000000000006</v>
      </c>
      <c r="N5294">
        <v>48.227999999999994</v>
      </c>
      <c r="O5294" t="s">
        <v>194</v>
      </c>
      <c r="P5294" t="s">
        <v>327</v>
      </c>
      <c r="Q5294">
        <v>2</v>
      </c>
      <c r="R5294" t="s">
        <v>329</v>
      </c>
      <c r="S5294" s="13">
        <v>-19</v>
      </c>
      <c r="T5294">
        <v>19</v>
      </c>
      <c r="U5294">
        <v>26.72</v>
      </c>
      <c r="V5294">
        <v>26.72</v>
      </c>
      <c r="W5294">
        <v>8167</v>
      </c>
    </row>
    <row r="5295" spans="1:23" x14ac:dyDescent="0.5">
      <c r="A5295" t="s">
        <v>228</v>
      </c>
      <c r="B5295" t="s">
        <v>136</v>
      </c>
      <c r="C5295" t="s">
        <v>36</v>
      </c>
      <c r="D5295" t="s">
        <v>43</v>
      </c>
      <c r="E5295">
        <v>97.32</v>
      </c>
      <c r="F5295">
        <v>3</v>
      </c>
      <c r="G5295">
        <v>5</v>
      </c>
      <c r="H5295">
        <v>6</v>
      </c>
      <c r="I5295">
        <v>1</v>
      </c>
      <c r="J5295" s="13">
        <v>40523</v>
      </c>
      <c r="K5295" s="13">
        <v>40538</v>
      </c>
      <c r="L5295" t="s">
        <v>310</v>
      </c>
      <c r="M5295">
        <v>12</v>
      </c>
      <c r="N5295">
        <v>85.32</v>
      </c>
      <c r="O5295" t="s">
        <v>193</v>
      </c>
      <c r="P5295" t="s">
        <v>308</v>
      </c>
      <c r="Q5295">
        <v>12</v>
      </c>
      <c r="R5295" t="s">
        <v>309</v>
      </c>
      <c r="S5295" s="13">
        <v>-15</v>
      </c>
      <c r="T5295">
        <v>15</v>
      </c>
      <c r="U5295">
        <v>40.549999999999997</v>
      </c>
      <c r="V5295">
        <v>40.549999999999997</v>
      </c>
      <c r="W5295">
        <v>8167</v>
      </c>
    </row>
    <row r="5296" spans="1:23" x14ac:dyDescent="0.5">
      <c r="A5296" t="s">
        <v>222</v>
      </c>
      <c r="B5296" t="s">
        <v>136</v>
      </c>
      <c r="C5296" t="s">
        <v>36</v>
      </c>
      <c r="D5296" t="s">
        <v>40</v>
      </c>
      <c r="E5296">
        <v>96.480000000000018</v>
      </c>
      <c r="F5296">
        <v>3</v>
      </c>
      <c r="G5296">
        <v>6.73</v>
      </c>
      <c r="H5296">
        <v>5.73</v>
      </c>
      <c r="I5296">
        <v>1</v>
      </c>
      <c r="J5296" s="13">
        <v>40480</v>
      </c>
      <c r="K5296" s="13">
        <v>40497</v>
      </c>
      <c r="L5296" t="s">
        <v>331</v>
      </c>
      <c r="M5296">
        <v>13.46</v>
      </c>
      <c r="N5296">
        <v>83.02000000000001</v>
      </c>
      <c r="O5296" t="s">
        <v>193</v>
      </c>
      <c r="P5296" t="s">
        <v>308</v>
      </c>
      <c r="Q5296">
        <v>10</v>
      </c>
      <c r="R5296" t="s">
        <v>314</v>
      </c>
      <c r="S5296" s="13">
        <v>-17</v>
      </c>
      <c r="T5296">
        <v>17</v>
      </c>
      <c r="U5296">
        <v>40.200000000000003</v>
      </c>
      <c r="V5296">
        <v>40.200000000000003</v>
      </c>
      <c r="W5296">
        <v>8167</v>
      </c>
    </row>
    <row r="5297" spans="1:23" x14ac:dyDescent="0.5">
      <c r="A5297" t="s">
        <v>220</v>
      </c>
      <c r="B5297" t="s">
        <v>136</v>
      </c>
      <c r="C5297" t="s">
        <v>36</v>
      </c>
      <c r="D5297" t="s">
        <v>43</v>
      </c>
      <c r="E5297">
        <v>97.32</v>
      </c>
      <c r="F5297">
        <v>3</v>
      </c>
      <c r="G5297">
        <v>6.8799999999999955</v>
      </c>
      <c r="H5297">
        <v>3.8799999999999955</v>
      </c>
      <c r="I5297">
        <v>1</v>
      </c>
      <c r="J5297" s="13">
        <v>40439</v>
      </c>
      <c r="K5297" s="13">
        <v>40449</v>
      </c>
      <c r="L5297" t="s">
        <v>318</v>
      </c>
      <c r="M5297">
        <v>11.759999999999991</v>
      </c>
      <c r="N5297">
        <v>85.56</v>
      </c>
      <c r="O5297" t="s">
        <v>193</v>
      </c>
      <c r="P5297" t="s">
        <v>316</v>
      </c>
      <c r="Q5297">
        <v>9</v>
      </c>
      <c r="R5297" t="s">
        <v>317</v>
      </c>
      <c r="S5297" s="13">
        <v>-10</v>
      </c>
      <c r="T5297">
        <v>10</v>
      </c>
      <c r="U5297">
        <v>40.549999999999997</v>
      </c>
      <c r="V5297">
        <v>40.549999999999997</v>
      </c>
      <c r="W5297">
        <v>8167</v>
      </c>
    </row>
    <row r="5298" spans="1:23" x14ac:dyDescent="0.5">
      <c r="A5298" t="s">
        <v>221</v>
      </c>
      <c r="B5298" t="s">
        <v>136</v>
      </c>
      <c r="C5298" t="s">
        <v>36</v>
      </c>
      <c r="D5298" t="s">
        <v>56</v>
      </c>
      <c r="E5298">
        <v>120.86399999999999</v>
      </c>
      <c r="F5298">
        <v>3</v>
      </c>
      <c r="G5298">
        <v>5.2000000000000028</v>
      </c>
      <c r="H5298">
        <v>6.2000000000000028</v>
      </c>
      <c r="I5298">
        <v>1</v>
      </c>
      <c r="J5298" s="13">
        <v>40418</v>
      </c>
      <c r="K5298" s="13">
        <v>40436</v>
      </c>
      <c r="L5298" t="s">
        <v>322</v>
      </c>
      <c r="M5298">
        <v>12.400000000000006</v>
      </c>
      <c r="N5298">
        <v>108.46399999999998</v>
      </c>
      <c r="O5298" t="s">
        <v>193</v>
      </c>
      <c r="P5298" t="s">
        <v>316</v>
      </c>
      <c r="Q5298">
        <v>8</v>
      </c>
      <c r="R5298" t="s">
        <v>319</v>
      </c>
      <c r="S5298" s="13">
        <v>-18</v>
      </c>
      <c r="T5298">
        <v>18</v>
      </c>
      <c r="U5298">
        <v>50.36</v>
      </c>
      <c r="V5298">
        <v>50.36</v>
      </c>
      <c r="W5298">
        <v>8167</v>
      </c>
    </row>
    <row r="5299" spans="1:23" x14ac:dyDescent="0.5">
      <c r="A5299" t="s">
        <v>222</v>
      </c>
      <c r="B5299" t="s">
        <v>136</v>
      </c>
      <c r="C5299" t="s">
        <v>36</v>
      </c>
      <c r="D5299" t="s">
        <v>39</v>
      </c>
      <c r="E5299">
        <v>73.8</v>
      </c>
      <c r="F5299">
        <v>3</v>
      </c>
      <c r="G5299">
        <v>8.4500000000000028</v>
      </c>
      <c r="H5299">
        <v>3.4500000000000028</v>
      </c>
      <c r="I5299">
        <v>1</v>
      </c>
      <c r="J5299" s="13">
        <v>40405</v>
      </c>
      <c r="K5299" s="13">
        <v>40412</v>
      </c>
      <c r="L5299" t="s">
        <v>331</v>
      </c>
      <c r="M5299">
        <v>12.900000000000006</v>
      </c>
      <c r="N5299">
        <v>60.899999999999991</v>
      </c>
      <c r="O5299" t="s">
        <v>193</v>
      </c>
      <c r="P5299" t="s">
        <v>316</v>
      </c>
      <c r="Q5299">
        <v>8</v>
      </c>
      <c r="R5299" t="s">
        <v>319</v>
      </c>
      <c r="S5299" s="13">
        <v>-7</v>
      </c>
      <c r="T5299">
        <v>7</v>
      </c>
      <c r="U5299">
        <v>30.75</v>
      </c>
      <c r="V5299">
        <v>30.75</v>
      </c>
      <c r="W5299">
        <v>8167</v>
      </c>
    </row>
    <row r="5300" spans="1:23" x14ac:dyDescent="0.5">
      <c r="A5300" t="s">
        <v>220</v>
      </c>
      <c r="B5300" t="s">
        <v>136</v>
      </c>
      <c r="C5300" t="s">
        <v>36</v>
      </c>
      <c r="D5300" t="s">
        <v>44</v>
      </c>
      <c r="E5300">
        <v>102.12</v>
      </c>
      <c r="F5300">
        <v>3</v>
      </c>
      <c r="G5300">
        <v>9.84</v>
      </c>
      <c r="H5300">
        <v>4.84</v>
      </c>
      <c r="I5300">
        <v>1</v>
      </c>
      <c r="J5300" s="13">
        <v>40381</v>
      </c>
      <c r="K5300" s="13">
        <v>40389</v>
      </c>
      <c r="L5300" t="s">
        <v>318</v>
      </c>
      <c r="M5300">
        <v>15.68</v>
      </c>
      <c r="N5300">
        <v>86.44</v>
      </c>
      <c r="O5300" t="s">
        <v>193</v>
      </c>
      <c r="P5300" t="s">
        <v>316</v>
      </c>
      <c r="Q5300">
        <v>7</v>
      </c>
      <c r="R5300" t="s">
        <v>320</v>
      </c>
      <c r="S5300" s="13">
        <v>-8</v>
      </c>
      <c r="T5300">
        <v>8</v>
      </c>
      <c r="U5300">
        <v>42.55</v>
      </c>
      <c r="V5300">
        <v>42.55</v>
      </c>
      <c r="W5300">
        <v>8167</v>
      </c>
    </row>
    <row r="5301" spans="1:23" x14ac:dyDescent="0.5">
      <c r="A5301" t="s">
        <v>222</v>
      </c>
      <c r="B5301" t="s">
        <v>136</v>
      </c>
      <c r="C5301" t="s">
        <v>36</v>
      </c>
      <c r="D5301" t="s">
        <v>42</v>
      </c>
      <c r="E5301">
        <v>72.240000000000009</v>
      </c>
      <c r="F5301">
        <v>3</v>
      </c>
      <c r="G5301">
        <v>7.3299999999999983</v>
      </c>
      <c r="H5301">
        <v>4.3299999999999983</v>
      </c>
      <c r="I5301">
        <v>1</v>
      </c>
      <c r="J5301" s="13">
        <v>40320</v>
      </c>
      <c r="K5301" s="13">
        <v>40327</v>
      </c>
      <c r="L5301" t="s">
        <v>331</v>
      </c>
      <c r="M5301">
        <v>12.659999999999997</v>
      </c>
      <c r="N5301">
        <v>59.580000000000013</v>
      </c>
      <c r="O5301" t="s">
        <v>193</v>
      </c>
      <c r="P5301" t="s">
        <v>323</v>
      </c>
      <c r="Q5301">
        <v>5</v>
      </c>
      <c r="R5301" t="s">
        <v>325</v>
      </c>
      <c r="S5301" s="13">
        <v>-7</v>
      </c>
      <c r="T5301">
        <v>7</v>
      </c>
      <c r="U5301">
        <v>30.1</v>
      </c>
      <c r="V5301">
        <v>30.1</v>
      </c>
      <c r="W5301">
        <v>8167</v>
      </c>
    </row>
    <row r="5302" spans="1:23" x14ac:dyDescent="0.5">
      <c r="A5302" t="s">
        <v>227</v>
      </c>
      <c r="B5302" t="s">
        <v>136</v>
      </c>
      <c r="C5302" t="s">
        <v>36</v>
      </c>
      <c r="D5302" t="s">
        <v>39</v>
      </c>
      <c r="E5302">
        <v>73.8</v>
      </c>
      <c r="F5302">
        <v>3</v>
      </c>
      <c r="G5302">
        <v>9.86</v>
      </c>
      <c r="H5302">
        <v>4.8599999999999994</v>
      </c>
      <c r="I5302">
        <v>1</v>
      </c>
      <c r="J5302" s="13">
        <v>40271</v>
      </c>
      <c r="K5302" s="13">
        <v>40283</v>
      </c>
      <c r="L5302" t="s">
        <v>311</v>
      </c>
      <c r="M5302">
        <v>15.719999999999999</v>
      </c>
      <c r="N5302">
        <v>58.08</v>
      </c>
      <c r="O5302" t="s">
        <v>193</v>
      </c>
      <c r="P5302" t="s">
        <v>323</v>
      </c>
      <c r="Q5302">
        <v>4</v>
      </c>
      <c r="R5302" t="s">
        <v>326</v>
      </c>
      <c r="S5302" s="13">
        <v>-12</v>
      </c>
      <c r="T5302">
        <v>12</v>
      </c>
      <c r="U5302">
        <v>30.75</v>
      </c>
      <c r="V5302">
        <v>30.75</v>
      </c>
      <c r="W5302">
        <v>8167</v>
      </c>
    </row>
    <row r="5303" spans="1:23" x14ac:dyDescent="0.5">
      <c r="A5303" t="s">
        <v>220</v>
      </c>
      <c r="B5303" t="s">
        <v>136</v>
      </c>
      <c r="C5303" t="s">
        <v>36</v>
      </c>
      <c r="D5303" t="s">
        <v>41</v>
      </c>
      <c r="E5303">
        <v>71.975999999999999</v>
      </c>
      <c r="F5303">
        <v>3</v>
      </c>
      <c r="G5303">
        <v>9.89</v>
      </c>
      <c r="H5303">
        <v>6.8900000000000006</v>
      </c>
      <c r="I5303">
        <v>1</v>
      </c>
      <c r="J5303" s="13">
        <v>40228</v>
      </c>
      <c r="K5303" s="13">
        <v>40235</v>
      </c>
      <c r="L5303" t="s">
        <v>318</v>
      </c>
      <c r="M5303">
        <v>17.78</v>
      </c>
      <c r="N5303">
        <v>54.195999999999998</v>
      </c>
      <c r="O5303" t="s">
        <v>193</v>
      </c>
      <c r="P5303" t="s">
        <v>327</v>
      </c>
      <c r="Q5303">
        <v>2</v>
      </c>
      <c r="R5303" t="s">
        <v>329</v>
      </c>
      <c r="S5303" s="13">
        <v>-7</v>
      </c>
      <c r="T5303">
        <v>7</v>
      </c>
      <c r="U5303">
        <v>29.99</v>
      </c>
      <c r="V5303">
        <v>29.99</v>
      </c>
      <c r="W5303">
        <v>8167</v>
      </c>
    </row>
    <row r="5304" spans="1:23" x14ac:dyDescent="0.5">
      <c r="A5304" t="s">
        <v>225</v>
      </c>
      <c r="B5304" t="s">
        <v>136</v>
      </c>
      <c r="C5304" t="s">
        <v>36</v>
      </c>
      <c r="D5304" t="s">
        <v>43</v>
      </c>
      <c r="E5304">
        <v>97.32</v>
      </c>
      <c r="F5304">
        <v>3</v>
      </c>
      <c r="G5304">
        <v>5</v>
      </c>
      <c r="H5304">
        <v>7</v>
      </c>
      <c r="I5304">
        <v>1</v>
      </c>
      <c r="J5304" s="13">
        <v>40192</v>
      </c>
      <c r="K5304" s="13">
        <v>40205</v>
      </c>
      <c r="L5304" t="s">
        <v>321</v>
      </c>
      <c r="M5304">
        <v>13</v>
      </c>
      <c r="N5304">
        <v>84.32</v>
      </c>
      <c r="O5304" t="s">
        <v>193</v>
      </c>
      <c r="P5304" t="s">
        <v>327</v>
      </c>
      <c r="Q5304">
        <v>1</v>
      </c>
      <c r="R5304" t="s">
        <v>330</v>
      </c>
      <c r="S5304" s="13">
        <v>-13</v>
      </c>
      <c r="T5304">
        <v>13</v>
      </c>
      <c r="U5304">
        <v>40.549999999999997</v>
      </c>
      <c r="V5304">
        <v>40.549999999999997</v>
      </c>
      <c r="W5304">
        <v>8167</v>
      </c>
    </row>
    <row r="5305" spans="1:23" x14ac:dyDescent="0.5">
      <c r="A5305" t="s">
        <v>223</v>
      </c>
      <c r="B5305" t="s">
        <v>136</v>
      </c>
      <c r="C5305" t="s">
        <v>36</v>
      </c>
      <c r="D5305" t="s">
        <v>40</v>
      </c>
      <c r="E5305">
        <v>96.480000000000018</v>
      </c>
      <c r="F5305">
        <v>3</v>
      </c>
      <c r="G5305">
        <v>9</v>
      </c>
      <c r="H5305">
        <v>5</v>
      </c>
      <c r="I5305">
        <v>1</v>
      </c>
      <c r="J5305" s="13">
        <v>40150</v>
      </c>
      <c r="K5305" s="13">
        <v>40159</v>
      </c>
      <c r="L5305" t="s">
        <v>307</v>
      </c>
      <c r="M5305">
        <v>15</v>
      </c>
      <c r="N5305">
        <v>81.480000000000018</v>
      </c>
      <c r="O5305" t="s">
        <v>192</v>
      </c>
      <c r="P5305" t="s">
        <v>308</v>
      </c>
      <c r="Q5305">
        <v>12</v>
      </c>
      <c r="R5305" t="s">
        <v>309</v>
      </c>
      <c r="S5305" s="13">
        <v>-9</v>
      </c>
      <c r="T5305">
        <v>9</v>
      </c>
      <c r="U5305">
        <v>40.200000000000003</v>
      </c>
      <c r="V5305">
        <v>40.200000000000003</v>
      </c>
      <c r="W5305">
        <v>8167</v>
      </c>
    </row>
    <row r="5306" spans="1:23" x14ac:dyDescent="0.5">
      <c r="A5306" t="s">
        <v>225</v>
      </c>
      <c r="B5306" t="s">
        <v>136</v>
      </c>
      <c r="C5306" t="s">
        <v>36</v>
      </c>
      <c r="D5306" t="s">
        <v>44</v>
      </c>
      <c r="E5306">
        <v>102.12</v>
      </c>
      <c r="F5306">
        <v>3</v>
      </c>
      <c r="G5306">
        <v>7.75</v>
      </c>
      <c r="H5306">
        <v>4.75</v>
      </c>
      <c r="I5306">
        <v>1</v>
      </c>
      <c r="J5306" s="13">
        <v>40128</v>
      </c>
      <c r="K5306" s="13">
        <v>42410</v>
      </c>
      <c r="L5306" t="s">
        <v>321</v>
      </c>
      <c r="M5306">
        <v>13.5</v>
      </c>
      <c r="N5306">
        <v>88.62</v>
      </c>
      <c r="O5306" t="s">
        <v>192</v>
      </c>
      <c r="P5306" t="s">
        <v>308</v>
      </c>
      <c r="Q5306">
        <v>11</v>
      </c>
      <c r="R5306" t="s">
        <v>312</v>
      </c>
      <c r="S5306" s="13">
        <v>-2282</v>
      </c>
      <c r="T5306">
        <v>2282</v>
      </c>
      <c r="U5306">
        <v>42.55</v>
      </c>
      <c r="V5306">
        <v>42.55</v>
      </c>
      <c r="W5306">
        <v>8167</v>
      </c>
    </row>
    <row r="5307" spans="1:23" x14ac:dyDescent="0.5">
      <c r="A5307" t="s">
        <v>222</v>
      </c>
      <c r="B5307" t="s">
        <v>136</v>
      </c>
      <c r="C5307" t="s">
        <v>36</v>
      </c>
      <c r="D5307" t="s">
        <v>40</v>
      </c>
      <c r="E5307">
        <v>96.480000000000018</v>
      </c>
      <c r="F5307">
        <v>3</v>
      </c>
      <c r="G5307">
        <v>9.68</v>
      </c>
      <c r="H5307">
        <v>4.68</v>
      </c>
      <c r="I5307">
        <v>1</v>
      </c>
      <c r="J5307" s="13">
        <v>40120</v>
      </c>
      <c r="K5307" s="13">
        <v>40140</v>
      </c>
      <c r="L5307" t="s">
        <v>331</v>
      </c>
      <c r="M5307">
        <v>15.36</v>
      </c>
      <c r="N5307">
        <v>81.120000000000019</v>
      </c>
      <c r="O5307" t="s">
        <v>192</v>
      </c>
      <c r="P5307" t="s">
        <v>308</v>
      </c>
      <c r="Q5307">
        <v>11</v>
      </c>
      <c r="R5307" t="s">
        <v>312</v>
      </c>
      <c r="S5307" s="13">
        <v>-20</v>
      </c>
      <c r="T5307">
        <v>20</v>
      </c>
      <c r="U5307">
        <v>40.200000000000003</v>
      </c>
      <c r="V5307">
        <v>40.200000000000003</v>
      </c>
      <c r="W5307">
        <v>8167</v>
      </c>
    </row>
    <row r="5308" spans="1:23" x14ac:dyDescent="0.5">
      <c r="A5308" t="s">
        <v>227</v>
      </c>
      <c r="B5308" t="s">
        <v>136</v>
      </c>
      <c r="C5308" t="s">
        <v>36</v>
      </c>
      <c r="D5308" t="s">
        <v>45</v>
      </c>
      <c r="E5308">
        <v>90.936000000000007</v>
      </c>
      <c r="F5308">
        <v>3</v>
      </c>
      <c r="G5308">
        <v>7.1199999999999974</v>
      </c>
      <c r="H5308">
        <v>6.1199999999999974</v>
      </c>
      <c r="I5308">
        <v>1</v>
      </c>
      <c r="J5308" s="13">
        <v>40031</v>
      </c>
      <c r="K5308" s="13">
        <v>40044</v>
      </c>
      <c r="L5308" t="s">
        <v>311</v>
      </c>
      <c r="M5308">
        <v>14.239999999999995</v>
      </c>
      <c r="N5308">
        <v>76.696000000000012</v>
      </c>
      <c r="O5308" t="s">
        <v>192</v>
      </c>
      <c r="P5308" t="s">
        <v>316</v>
      </c>
      <c r="Q5308">
        <v>8</v>
      </c>
      <c r="R5308" t="s">
        <v>319</v>
      </c>
      <c r="S5308" s="13">
        <v>-13</v>
      </c>
      <c r="T5308">
        <v>13</v>
      </c>
      <c r="U5308">
        <v>37.89</v>
      </c>
      <c r="V5308">
        <v>37.89</v>
      </c>
      <c r="W5308">
        <v>8167</v>
      </c>
    </row>
    <row r="5309" spans="1:23" x14ac:dyDescent="0.5">
      <c r="A5309" t="s">
        <v>224</v>
      </c>
      <c r="B5309" t="s">
        <v>136</v>
      </c>
      <c r="C5309" t="s">
        <v>36</v>
      </c>
      <c r="D5309" t="s">
        <v>43</v>
      </c>
      <c r="E5309">
        <v>97.32</v>
      </c>
      <c r="F5309">
        <v>3</v>
      </c>
      <c r="G5309">
        <v>9</v>
      </c>
      <c r="H5309">
        <v>4</v>
      </c>
      <c r="I5309">
        <v>1</v>
      </c>
      <c r="J5309" s="13">
        <v>39878</v>
      </c>
      <c r="K5309" s="13">
        <v>39892</v>
      </c>
      <c r="L5309" t="s">
        <v>313</v>
      </c>
      <c r="M5309">
        <v>14</v>
      </c>
      <c r="N5309">
        <v>83.32</v>
      </c>
      <c r="O5309" t="s">
        <v>192</v>
      </c>
      <c r="P5309" t="s">
        <v>327</v>
      </c>
      <c r="Q5309">
        <v>3</v>
      </c>
      <c r="R5309" t="s">
        <v>328</v>
      </c>
      <c r="S5309" s="13">
        <v>-14</v>
      </c>
      <c r="T5309">
        <v>14</v>
      </c>
      <c r="U5309">
        <v>40.549999999999997</v>
      </c>
      <c r="V5309">
        <v>40.549999999999997</v>
      </c>
      <c r="W5309">
        <v>8167</v>
      </c>
    </row>
    <row r="5310" spans="1:23" x14ac:dyDescent="0.5">
      <c r="A5310" t="s">
        <v>222</v>
      </c>
      <c r="B5310" t="s">
        <v>136</v>
      </c>
      <c r="C5310" t="s">
        <v>36</v>
      </c>
      <c r="D5310" t="s">
        <v>45</v>
      </c>
      <c r="E5310">
        <v>90.936000000000007</v>
      </c>
      <c r="F5310">
        <v>3</v>
      </c>
      <c r="G5310">
        <v>9.25</v>
      </c>
      <c r="H5310">
        <v>4.25</v>
      </c>
      <c r="I5310">
        <v>1</v>
      </c>
      <c r="J5310" s="13">
        <v>39782</v>
      </c>
      <c r="K5310" s="13">
        <v>39798</v>
      </c>
      <c r="L5310" t="s">
        <v>331</v>
      </c>
      <c r="M5310">
        <v>14.5</v>
      </c>
      <c r="N5310">
        <v>76.436000000000007</v>
      </c>
      <c r="O5310" t="s">
        <v>191</v>
      </c>
      <c r="P5310" t="s">
        <v>308</v>
      </c>
      <c r="Q5310">
        <v>11</v>
      </c>
      <c r="R5310" t="s">
        <v>312</v>
      </c>
      <c r="S5310" s="13">
        <v>-16</v>
      </c>
      <c r="T5310">
        <v>16</v>
      </c>
      <c r="U5310">
        <v>37.89</v>
      </c>
      <c r="V5310">
        <v>37.89</v>
      </c>
      <c r="W5310">
        <v>8167</v>
      </c>
    </row>
    <row r="5311" spans="1:23" x14ac:dyDescent="0.5">
      <c r="A5311" t="s">
        <v>228</v>
      </c>
      <c r="B5311" t="s">
        <v>136</v>
      </c>
      <c r="C5311" t="s">
        <v>36</v>
      </c>
      <c r="D5311" t="s">
        <v>43</v>
      </c>
      <c r="E5311">
        <v>97.32</v>
      </c>
      <c r="F5311">
        <v>3</v>
      </c>
      <c r="G5311">
        <v>5.1000000000000014</v>
      </c>
      <c r="H5311">
        <v>3.1000000000000014</v>
      </c>
      <c r="I5311">
        <v>1</v>
      </c>
      <c r="J5311" s="13">
        <v>39777</v>
      </c>
      <c r="K5311" s="13">
        <v>39790</v>
      </c>
      <c r="L5311" t="s">
        <v>310</v>
      </c>
      <c r="M5311">
        <v>9.2000000000000028</v>
      </c>
      <c r="N5311">
        <v>88.11999999999999</v>
      </c>
      <c r="O5311" t="s">
        <v>191</v>
      </c>
      <c r="P5311" t="s">
        <v>308</v>
      </c>
      <c r="Q5311">
        <v>11</v>
      </c>
      <c r="R5311" t="s">
        <v>312</v>
      </c>
      <c r="S5311" s="13">
        <v>-13</v>
      </c>
      <c r="T5311">
        <v>13</v>
      </c>
      <c r="U5311">
        <v>40.549999999999997</v>
      </c>
      <c r="V5311">
        <v>40.549999999999997</v>
      </c>
      <c r="W5311">
        <v>8167</v>
      </c>
    </row>
    <row r="5312" spans="1:23" x14ac:dyDescent="0.5">
      <c r="A5312" t="s">
        <v>226</v>
      </c>
      <c r="B5312" t="s">
        <v>136</v>
      </c>
      <c r="C5312" t="s">
        <v>36</v>
      </c>
      <c r="D5312" t="s">
        <v>40</v>
      </c>
      <c r="E5312">
        <v>96.480000000000018</v>
      </c>
      <c r="F5312">
        <v>3</v>
      </c>
      <c r="G5312">
        <v>6.4500000000000028</v>
      </c>
      <c r="H5312">
        <v>5.4500000000000028</v>
      </c>
      <c r="I5312">
        <v>1</v>
      </c>
      <c r="J5312" s="13">
        <v>39656</v>
      </c>
      <c r="K5312" s="13">
        <v>39663</v>
      </c>
      <c r="L5312" t="s">
        <v>315</v>
      </c>
      <c r="M5312">
        <v>12.900000000000006</v>
      </c>
      <c r="N5312">
        <v>83.580000000000013</v>
      </c>
      <c r="O5312" t="s">
        <v>191</v>
      </c>
      <c r="P5312" t="s">
        <v>316</v>
      </c>
      <c r="Q5312">
        <v>7</v>
      </c>
      <c r="R5312" t="s">
        <v>320</v>
      </c>
      <c r="S5312" s="13">
        <v>-7</v>
      </c>
      <c r="T5312">
        <v>7</v>
      </c>
      <c r="U5312">
        <v>40.200000000000003</v>
      </c>
      <c r="V5312">
        <v>40.200000000000003</v>
      </c>
      <c r="W5312">
        <v>8167</v>
      </c>
    </row>
    <row r="5313" spans="1:23" x14ac:dyDescent="0.5">
      <c r="A5313" t="s">
        <v>221</v>
      </c>
      <c r="B5313" t="s">
        <v>136</v>
      </c>
      <c r="C5313" t="s">
        <v>36</v>
      </c>
      <c r="D5313" t="s">
        <v>82</v>
      </c>
      <c r="E5313">
        <v>64.128</v>
      </c>
      <c r="F5313">
        <v>3</v>
      </c>
      <c r="G5313">
        <v>6.6099999999999994</v>
      </c>
      <c r="H5313">
        <v>6.6099999999999994</v>
      </c>
      <c r="I5313">
        <v>1</v>
      </c>
      <c r="J5313" s="13">
        <v>39520</v>
      </c>
      <c r="K5313" s="13">
        <v>39540</v>
      </c>
      <c r="L5313" t="s">
        <v>322</v>
      </c>
      <c r="M5313">
        <v>14.219999999999999</v>
      </c>
      <c r="N5313">
        <v>49.908000000000001</v>
      </c>
      <c r="O5313" t="s">
        <v>191</v>
      </c>
      <c r="P5313" t="s">
        <v>327</v>
      </c>
      <c r="Q5313">
        <v>3</v>
      </c>
      <c r="R5313" t="s">
        <v>328</v>
      </c>
      <c r="S5313" s="13">
        <v>-20</v>
      </c>
      <c r="T5313">
        <v>20</v>
      </c>
      <c r="U5313">
        <v>26.72</v>
      </c>
      <c r="V5313">
        <v>26.72</v>
      </c>
      <c r="W5313">
        <v>8167</v>
      </c>
    </row>
    <row r="5314" spans="1:23" x14ac:dyDescent="0.5">
      <c r="A5314" t="s">
        <v>223</v>
      </c>
      <c r="B5314" t="s">
        <v>136</v>
      </c>
      <c r="C5314" t="s">
        <v>36</v>
      </c>
      <c r="D5314" t="s">
        <v>41</v>
      </c>
      <c r="E5314">
        <v>71.975999999999999</v>
      </c>
      <c r="F5314">
        <v>3</v>
      </c>
      <c r="G5314">
        <v>8</v>
      </c>
      <c r="H5314">
        <v>7</v>
      </c>
      <c r="I5314">
        <v>1</v>
      </c>
      <c r="J5314" s="13">
        <v>39459</v>
      </c>
      <c r="K5314" s="13">
        <v>39470</v>
      </c>
      <c r="L5314" t="s">
        <v>307</v>
      </c>
      <c r="M5314">
        <v>16</v>
      </c>
      <c r="N5314">
        <v>55.975999999999999</v>
      </c>
      <c r="O5314" t="s">
        <v>191</v>
      </c>
      <c r="P5314" t="s">
        <v>327</v>
      </c>
      <c r="Q5314">
        <v>1</v>
      </c>
      <c r="R5314" t="s">
        <v>330</v>
      </c>
      <c r="S5314" s="13">
        <v>-11</v>
      </c>
      <c r="T5314">
        <v>11</v>
      </c>
      <c r="U5314">
        <v>29.99</v>
      </c>
      <c r="V5314">
        <v>29.99</v>
      </c>
      <c r="W5314">
        <v>8167</v>
      </c>
    </row>
    <row r="5315" spans="1:23" x14ac:dyDescent="0.5">
      <c r="A5315" t="s">
        <v>225</v>
      </c>
      <c r="B5315" t="s">
        <v>136</v>
      </c>
      <c r="C5315" t="s">
        <v>36</v>
      </c>
      <c r="D5315" t="s">
        <v>43</v>
      </c>
      <c r="E5315">
        <v>97.32</v>
      </c>
      <c r="F5315">
        <v>3</v>
      </c>
      <c r="G5315">
        <v>7.84</v>
      </c>
      <c r="H5315">
        <v>3.84</v>
      </c>
      <c r="I5315">
        <v>1</v>
      </c>
      <c r="J5315" s="13">
        <v>39333</v>
      </c>
      <c r="K5315" s="13">
        <v>39353</v>
      </c>
      <c r="L5315" t="s">
        <v>321</v>
      </c>
      <c r="M5315">
        <v>12.68</v>
      </c>
      <c r="N5315">
        <v>84.639999999999986</v>
      </c>
      <c r="O5315" t="s">
        <v>190</v>
      </c>
      <c r="P5315" t="s">
        <v>316</v>
      </c>
      <c r="Q5315">
        <v>9</v>
      </c>
      <c r="R5315" t="s">
        <v>317</v>
      </c>
      <c r="S5315" s="13">
        <v>-20</v>
      </c>
      <c r="T5315">
        <v>20</v>
      </c>
      <c r="U5315">
        <v>40.549999999999997</v>
      </c>
      <c r="V5315">
        <v>40.549999999999997</v>
      </c>
      <c r="W5315">
        <v>8167</v>
      </c>
    </row>
    <row r="5316" spans="1:23" x14ac:dyDescent="0.5">
      <c r="A5316" t="s">
        <v>226</v>
      </c>
      <c r="B5316" t="s">
        <v>136</v>
      </c>
      <c r="C5316" t="s">
        <v>36</v>
      </c>
      <c r="D5316" t="s">
        <v>66</v>
      </c>
      <c r="E5316">
        <v>110.06399999999999</v>
      </c>
      <c r="F5316">
        <v>3</v>
      </c>
      <c r="G5316">
        <v>6.6099999999999994</v>
      </c>
      <c r="H5316">
        <v>5.6099999999999994</v>
      </c>
      <c r="I5316">
        <v>1</v>
      </c>
      <c r="J5316" s="13">
        <v>39326</v>
      </c>
      <c r="K5316" s="13">
        <v>39346</v>
      </c>
      <c r="L5316" t="s">
        <v>315</v>
      </c>
      <c r="M5316">
        <v>13.219999999999999</v>
      </c>
      <c r="N5316">
        <v>96.843999999999994</v>
      </c>
      <c r="O5316" t="s">
        <v>190</v>
      </c>
      <c r="P5316" t="s">
        <v>316</v>
      </c>
      <c r="Q5316">
        <v>9</v>
      </c>
      <c r="R5316" t="s">
        <v>317</v>
      </c>
      <c r="S5316" s="13">
        <v>-20</v>
      </c>
      <c r="T5316">
        <v>20</v>
      </c>
      <c r="U5316">
        <v>45.86</v>
      </c>
      <c r="V5316">
        <v>45.86</v>
      </c>
      <c r="W5316">
        <v>8167</v>
      </c>
    </row>
    <row r="5317" spans="1:23" x14ac:dyDescent="0.5">
      <c r="A5317" t="s">
        <v>222</v>
      </c>
      <c r="B5317" t="s">
        <v>136</v>
      </c>
      <c r="C5317" t="s">
        <v>36</v>
      </c>
      <c r="D5317" t="s">
        <v>45</v>
      </c>
      <c r="E5317">
        <v>90.936000000000007</v>
      </c>
      <c r="F5317">
        <v>3</v>
      </c>
      <c r="G5317">
        <v>7.5499999999999972</v>
      </c>
      <c r="H5317">
        <v>3.5499999999999972</v>
      </c>
      <c r="I5317">
        <v>1</v>
      </c>
      <c r="J5317" s="13">
        <v>39066</v>
      </c>
      <c r="K5317" s="13">
        <v>39078</v>
      </c>
      <c r="L5317" t="s">
        <v>331</v>
      </c>
      <c r="M5317">
        <v>12.099999999999994</v>
      </c>
      <c r="N5317">
        <v>78.836000000000013</v>
      </c>
      <c r="O5317" t="s">
        <v>189</v>
      </c>
      <c r="P5317" t="s">
        <v>308</v>
      </c>
      <c r="Q5317">
        <v>12</v>
      </c>
      <c r="R5317" t="s">
        <v>309</v>
      </c>
      <c r="S5317" s="13">
        <v>-12</v>
      </c>
      <c r="T5317">
        <v>12</v>
      </c>
      <c r="U5317">
        <v>37.89</v>
      </c>
      <c r="V5317">
        <v>37.89</v>
      </c>
      <c r="W5317">
        <v>8167</v>
      </c>
    </row>
    <row r="5318" spans="1:23" x14ac:dyDescent="0.5">
      <c r="A5318" t="s">
        <v>226</v>
      </c>
      <c r="B5318" t="s">
        <v>136</v>
      </c>
      <c r="C5318" t="s">
        <v>36</v>
      </c>
      <c r="D5318" t="s">
        <v>67</v>
      </c>
      <c r="E5318">
        <v>78.26400000000001</v>
      </c>
      <c r="F5318">
        <v>3</v>
      </c>
      <c r="G5318">
        <v>7.8599999999999994</v>
      </c>
      <c r="H5318">
        <v>3.8599999999999994</v>
      </c>
      <c r="I5318">
        <v>1</v>
      </c>
      <c r="J5318" s="13">
        <v>39047</v>
      </c>
      <c r="K5318" s="13">
        <v>39055</v>
      </c>
      <c r="L5318" t="s">
        <v>315</v>
      </c>
      <c r="M5318">
        <v>12.719999999999999</v>
      </c>
      <c r="N5318">
        <v>65.544000000000011</v>
      </c>
      <c r="O5318" t="s">
        <v>189</v>
      </c>
      <c r="P5318" t="s">
        <v>308</v>
      </c>
      <c r="Q5318">
        <v>11</v>
      </c>
      <c r="R5318" t="s">
        <v>312</v>
      </c>
      <c r="S5318" s="13">
        <v>-8</v>
      </c>
      <c r="T5318">
        <v>8</v>
      </c>
      <c r="U5318">
        <v>32.61</v>
      </c>
      <c r="V5318">
        <v>32.61</v>
      </c>
      <c r="W5318">
        <v>8167</v>
      </c>
    </row>
    <row r="5319" spans="1:23" x14ac:dyDescent="0.5">
      <c r="A5319" t="s">
        <v>228</v>
      </c>
      <c r="B5319" t="s">
        <v>136</v>
      </c>
      <c r="C5319" t="s">
        <v>36</v>
      </c>
      <c r="D5319" t="s">
        <v>52</v>
      </c>
      <c r="E5319">
        <v>145.39200000000002</v>
      </c>
      <c r="F5319">
        <v>3</v>
      </c>
      <c r="G5319">
        <v>9.1199999999999974</v>
      </c>
      <c r="H5319">
        <v>4.1199999999999974</v>
      </c>
      <c r="I5319">
        <v>1</v>
      </c>
      <c r="J5319" s="13">
        <v>38445</v>
      </c>
      <c r="K5319" s="13">
        <v>38452</v>
      </c>
      <c r="L5319" t="s">
        <v>310</v>
      </c>
      <c r="M5319">
        <v>14.239999999999995</v>
      </c>
      <c r="N5319">
        <v>131.15200000000004</v>
      </c>
      <c r="O5319" t="s">
        <v>332</v>
      </c>
      <c r="P5319" t="s">
        <v>323</v>
      </c>
      <c r="Q5319">
        <v>4</v>
      </c>
      <c r="R5319" t="s">
        <v>326</v>
      </c>
      <c r="S5319" s="13">
        <v>-7</v>
      </c>
      <c r="T5319">
        <v>7</v>
      </c>
      <c r="U5319">
        <v>60.58</v>
      </c>
      <c r="V5319">
        <v>60.58</v>
      </c>
      <c r="W5319">
        <v>8167</v>
      </c>
    </row>
    <row r="5320" spans="1:23" x14ac:dyDescent="0.5">
      <c r="A5320" t="s">
        <v>227</v>
      </c>
      <c r="B5320" t="s">
        <v>136</v>
      </c>
      <c r="C5320" t="s">
        <v>36</v>
      </c>
      <c r="D5320" t="s">
        <v>41</v>
      </c>
      <c r="E5320">
        <v>71.975999999999999</v>
      </c>
      <c r="F5320">
        <v>3</v>
      </c>
      <c r="G5320">
        <v>5</v>
      </c>
      <c r="H5320">
        <v>3</v>
      </c>
      <c r="I5320">
        <v>1</v>
      </c>
      <c r="J5320" s="13">
        <v>38418</v>
      </c>
      <c r="K5320" s="13">
        <v>38435</v>
      </c>
      <c r="L5320" t="s">
        <v>311</v>
      </c>
      <c r="M5320">
        <v>9</v>
      </c>
      <c r="N5320">
        <v>62.975999999999999</v>
      </c>
      <c r="O5320" t="s">
        <v>332</v>
      </c>
      <c r="P5320" t="s">
        <v>327</v>
      </c>
      <c r="Q5320">
        <v>3</v>
      </c>
      <c r="R5320" t="s">
        <v>328</v>
      </c>
      <c r="S5320" s="13">
        <v>-17</v>
      </c>
      <c r="T5320">
        <v>17</v>
      </c>
      <c r="U5320">
        <v>29.99</v>
      </c>
      <c r="V5320">
        <v>29.99</v>
      </c>
      <c r="W5320">
        <v>8167</v>
      </c>
    </row>
    <row r="5321" spans="1:23" x14ac:dyDescent="0.5">
      <c r="A5321" t="s">
        <v>222</v>
      </c>
      <c r="B5321" t="s">
        <v>136</v>
      </c>
      <c r="C5321" t="s">
        <v>36</v>
      </c>
      <c r="D5321" t="s">
        <v>44</v>
      </c>
      <c r="E5321">
        <v>102.12</v>
      </c>
      <c r="F5321">
        <v>3</v>
      </c>
      <c r="G5321">
        <v>9.2199999999999989</v>
      </c>
      <c r="H5321">
        <v>6.2199999999999989</v>
      </c>
      <c r="I5321">
        <v>1</v>
      </c>
      <c r="J5321" s="13">
        <v>38418</v>
      </c>
      <c r="K5321" s="13">
        <v>38426</v>
      </c>
      <c r="L5321" t="s">
        <v>331</v>
      </c>
      <c r="M5321">
        <v>16.439999999999998</v>
      </c>
      <c r="N5321">
        <v>85.68</v>
      </c>
      <c r="O5321" t="s">
        <v>332</v>
      </c>
      <c r="P5321" t="s">
        <v>327</v>
      </c>
      <c r="Q5321">
        <v>3</v>
      </c>
      <c r="R5321" t="s">
        <v>328</v>
      </c>
      <c r="S5321" s="13">
        <v>-8</v>
      </c>
      <c r="T5321">
        <v>8</v>
      </c>
      <c r="U5321">
        <v>42.55</v>
      </c>
      <c r="V5321">
        <v>42.55</v>
      </c>
      <c r="W5321">
        <v>8167</v>
      </c>
    </row>
    <row r="5322" spans="1:23" x14ac:dyDescent="0.5">
      <c r="A5322" t="s">
        <v>222</v>
      </c>
      <c r="B5322" t="s">
        <v>136</v>
      </c>
      <c r="C5322" t="s">
        <v>36</v>
      </c>
      <c r="D5322" t="s">
        <v>45</v>
      </c>
      <c r="E5322">
        <v>90.936000000000007</v>
      </c>
      <c r="F5322">
        <v>3</v>
      </c>
      <c r="G5322">
        <v>7.8599999999999994</v>
      </c>
      <c r="H5322">
        <v>5.8599999999999994</v>
      </c>
      <c r="I5322">
        <v>1</v>
      </c>
      <c r="J5322" s="13">
        <v>38362</v>
      </c>
      <c r="K5322" s="13">
        <v>38377</v>
      </c>
      <c r="L5322" t="s">
        <v>331</v>
      </c>
      <c r="M5322">
        <v>14.719999999999999</v>
      </c>
      <c r="N5322">
        <v>76.216000000000008</v>
      </c>
      <c r="O5322" t="s">
        <v>332</v>
      </c>
      <c r="P5322" t="s">
        <v>327</v>
      </c>
      <c r="Q5322">
        <v>1</v>
      </c>
      <c r="R5322" t="s">
        <v>330</v>
      </c>
      <c r="S5322" s="13">
        <v>-15</v>
      </c>
      <c r="T5322">
        <v>15</v>
      </c>
      <c r="U5322">
        <v>37.89</v>
      </c>
      <c r="V5322">
        <v>37.89</v>
      </c>
      <c r="W5322">
        <v>8167</v>
      </c>
    </row>
    <row r="5323" spans="1:23" x14ac:dyDescent="0.5">
      <c r="A5323" t="s">
        <v>222</v>
      </c>
      <c r="B5323" t="s">
        <v>136</v>
      </c>
      <c r="C5323" t="s">
        <v>36</v>
      </c>
      <c r="D5323" t="s">
        <v>45</v>
      </c>
      <c r="E5323">
        <v>90.936000000000007</v>
      </c>
      <c r="F5323">
        <v>3</v>
      </c>
      <c r="G5323">
        <v>5.1000000000000014</v>
      </c>
      <c r="H5323">
        <v>4.1000000000000014</v>
      </c>
      <c r="I5323">
        <v>1</v>
      </c>
      <c r="J5323" s="13">
        <v>38255</v>
      </c>
      <c r="K5323" s="13">
        <v>38272</v>
      </c>
      <c r="L5323" t="s">
        <v>331</v>
      </c>
      <c r="M5323">
        <v>10.200000000000003</v>
      </c>
      <c r="N5323">
        <v>80.736000000000004</v>
      </c>
      <c r="O5323" t="s">
        <v>188</v>
      </c>
      <c r="P5323" t="s">
        <v>316</v>
      </c>
      <c r="Q5323">
        <v>9</v>
      </c>
      <c r="R5323" t="s">
        <v>317</v>
      </c>
      <c r="S5323" s="13">
        <v>-17</v>
      </c>
      <c r="T5323">
        <v>17</v>
      </c>
      <c r="U5323">
        <v>37.89</v>
      </c>
      <c r="V5323">
        <v>37.89</v>
      </c>
      <c r="W5323">
        <v>8167</v>
      </c>
    </row>
    <row r="5324" spans="1:23" x14ac:dyDescent="0.5">
      <c r="A5324" t="s">
        <v>222</v>
      </c>
      <c r="B5324" t="s">
        <v>136</v>
      </c>
      <c r="C5324" t="s">
        <v>36</v>
      </c>
      <c r="D5324" t="s">
        <v>39</v>
      </c>
      <c r="E5324">
        <v>73.8</v>
      </c>
      <c r="F5324">
        <v>3</v>
      </c>
      <c r="G5324">
        <v>6.2199999999999989</v>
      </c>
      <c r="H5324">
        <v>6.2199999999999989</v>
      </c>
      <c r="I5324">
        <v>1</v>
      </c>
      <c r="J5324" s="13">
        <v>38078</v>
      </c>
      <c r="K5324" s="13">
        <v>38086</v>
      </c>
      <c r="L5324" t="s">
        <v>331</v>
      </c>
      <c r="M5324">
        <v>13.439999999999998</v>
      </c>
      <c r="N5324">
        <v>60.36</v>
      </c>
      <c r="O5324" t="s">
        <v>188</v>
      </c>
      <c r="P5324" t="s">
        <v>323</v>
      </c>
      <c r="Q5324">
        <v>4</v>
      </c>
      <c r="R5324" t="s">
        <v>326</v>
      </c>
      <c r="S5324" s="13">
        <v>-8</v>
      </c>
      <c r="T5324">
        <v>8</v>
      </c>
      <c r="U5324">
        <v>30.75</v>
      </c>
      <c r="V5324">
        <v>30.75</v>
      </c>
      <c r="W5324">
        <v>8167</v>
      </c>
    </row>
    <row r="5325" spans="1:23" x14ac:dyDescent="0.5">
      <c r="A5325" t="s">
        <v>223</v>
      </c>
      <c r="B5325" t="s">
        <v>136</v>
      </c>
      <c r="C5325" t="s">
        <v>36</v>
      </c>
      <c r="D5325" t="s">
        <v>40</v>
      </c>
      <c r="E5325">
        <v>96.480000000000018</v>
      </c>
      <c r="F5325">
        <v>3</v>
      </c>
      <c r="G5325">
        <v>6.6499999999999986</v>
      </c>
      <c r="H5325">
        <v>3.6499999999999986</v>
      </c>
      <c r="I5325">
        <v>1</v>
      </c>
      <c r="J5325" s="13">
        <v>38026</v>
      </c>
      <c r="K5325" s="13">
        <v>38038</v>
      </c>
      <c r="L5325" t="s">
        <v>307</v>
      </c>
      <c r="M5325">
        <v>11.299999999999997</v>
      </c>
      <c r="N5325">
        <v>85.180000000000021</v>
      </c>
      <c r="O5325" t="s">
        <v>188</v>
      </c>
      <c r="P5325" t="s">
        <v>327</v>
      </c>
      <c r="Q5325">
        <v>2</v>
      </c>
      <c r="R5325" t="s">
        <v>329</v>
      </c>
      <c r="S5325" s="13">
        <v>-12</v>
      </c>
      <c r="T5325">
        <v>12</v>
      </c>
      <c r="U5325">
        <v>40.200000000000003</v>
      </c>
      <c r="V5325">
        <v>40.200000000000003</v>
      </c>
      <c r="W5325">
        <v>8167</v>
      </c>
    </row>
    <row r="5326" spans="1:23" x14ac:dyDescent="0.5">
      <c r="A5326" t="s">
        <v>226</v>
      </c>
      <c r="B5326" t="s">
        <v>136</v>
      </c>
      <c r="C5326" t="s">
        <v>36</v>
      </c>
      <c r="D5326" t="s">
        <v>39</v>
      </c>
      <c r="E5326">
        <v>73.8</v>
      </c>
      <c r="F5326">
        <v>3</v>
      </c>
      <c r="G5326">
        <v>8.73</v>
      </c>
      <c r="H5326">
        <v>6.73</v>
      </c>
      <c r="I5326">
        <v>1</v>
      </c>
      <c r="J5326" s="13">
        <v>38022</v>
      </c>
      <c r="K5326" s="13">
        <v>38035</v>
      </c>
      <c r="L5326" t="s">
        <v>315</v>
      </c>
      <c r="M5326">
        <v>16.46</v>
      </c>
      <c r="N5326">
        <v>57.339999999999996</v>
      </c>
      <c r="O5326" t="s">
        <v>188</v>
      </c>
      <c r="P5326" t="s">
        <v>327</v>
      </c>
      <c r="Q5326">
        <v>2</v>
      </c>
      <c r="R5326" t="s">
        <v>329</v>
      </c>
      <c r="S5326" s="13">
        <v>-13</v>
      </c>
      <c r="T5326">
        <v>13</v>
      </c>
      <c r="U5326">
        <v>30.75</v>
      </c>
      <c r="V5326">
        <v>30.75</v>
      </c>
      <c r="W5326">
        <v>8167</v>
      </c>
    </row>
    <row r="5327" spans="1:23" x14ac:dyDescent="0.5">
      <c r="A5327" t="s">
        <v>222</v>
      </c>
      <c r="B5327" t="s">
        <v>136</v>
      </c>
      <c r="C5327" t="s">
        <v>36</v>
      </c>
      <c r="D5327" t="s">
        <v>43</v>
      </c>
      <c r="E5327">
        <v>97.32</v>
      </c>
      <c r="F5327">
        <v>3</v>
      </c>
      <c r="G5327">
        <v>6.990000000000002</v>
      </c>
      <c r="H5327">
        <v>4.990000000000002</v>
      </c>
      <c r="I5327">
        <v>1</v>
      </c>
      <c r="J5327" s="13">
        <v>37841</v>
      </c>
      <c r="K5327" s="13">
        <v>37850</v>
      </c>
      <c r="L5327" t="s">
        <v>331</v>
      </c>
      <c r="M5327">
        <v>12.980000000000004</v>
      </c>
      <c r="N5327">
        <v>84.339999999999989</v>
      </c>
      <c r="O5327" t="s">
        <v>187</v>
      </c>
      <c r="P5327" t="s">
        <v>316</v>
      </c>
      <c r="Q5327">
        <v>8</v>
      </c>
      <c r="R5327" t="s">
        <v>319</v>
      </c>
      <c r="S5327" s="13">
        <v>-9</v>
      </c>
      <c r="T5327">
        <v>9</v>
      </c>
      <c r="U5327">
        <v>40.549999999999997</v>
      </c>
      <c r="V5327">
        <v>40.549999999999997</v>
      </c>
      <c r="W5327">
        <v>8167</v>
      </c>
    </row>
    <row r="5328" spans="1:23" x14ac:dyDescent="0.5">
      <c r="A5328" t="s">
        <v>228</v>
      </c>
      <c r="B5328" t="s">
        <v>136</v>
      </c>
      <c r="C5328" t="s">
        <v>36</v>
      </c>
      <c r="D5328" t="s">
        <v>44</v>
      </c>
      <c r="E5328">
        <v>102.12</v>
      </c>
      <c r="F5328">
        <v>3</v>
      </c>
      <c r="G5328">
        <v>8.61</v>
      </c>
      <c r="H5328">
        <v>6.6099999999999994</v>
      </c>
      <c r="I5328">
        <v>1</v>
      </c>
      <c r="J5328" s="13">
        <v>37756</v>
      </c>
      <c r="K5328" s="13">
        <v>37765</v>
      </c>
      <c r="L5328" t="s">
        <v>310</v>
      </c>
      <c r="M5328">
        <v>16.22</v>
      </c>
      <c r="N5328">
        <v>85.9</v>
      </c>
      <c r="O5328" t="s">
        <v>187</v>
      </c>
      <c r="P5328" t="s">
        <v>323</v>
      </c>
      <c r="Q5328">
        <v>5</v>
      </c>
      <c r="R5328" t="s">
        <v>325</v>
      </c>
      <c r="S5328" s="13">
        <v>-9</v>
      </c>
      <c r="T5328">
        <v>9</v>
      </c>
      <c r="U5328">
        <v>42.55</v>
      </c>
      <c r="V5328">
        <v>42.55</v>
      </c>
      <c r="W5328">
        <v>8167</v>
      </c>
    </row>
    <row r="5329" spans="1:23" x14ac:dyDescent="0.5">
      <c r="A5329" t="s">
        <v>223</v>
      </c>
      <c r="B5329" t="s">
        <v>136</v>
      </c>
      <c r="C5329" t="s">
        <v>36</v>
      </c>
      <c r="D5329" t="s">
        <v>39</v>
      </c>
      <c r="E5329">
        <v>73.8</v>
      </c>
      <c r="F5329">
        <v>3</v>
      </c>
      <c r="G5329">
        <v>5.5799999999999983</v>
      </c>
      <c r="H5329">
        <v>6.5799999999999983</v>
      </c>
      <c r="I5329">
        <v>1</v>
      </c>
      <c r="J5329" s="13">
        <v>37543</v>
      </c>
      <c r="K5329" s="13">
        <v>37554</v>
      </c>
      <c r="L5329" t="s">
        <v>307</v>
      </c>
      <c r="M5329">
        <v>13.159999999999997</v>
      </c>
      <c r="N5329">
        <v>60.64</v>
      </c>
      <c r="O5329" t="s">
        <v>186</v>
      </c>
      <c r="P5329" t="s">
        <v>308</v>
      </c>
      <c r="Q5329">
        <v>10</v>
      </c>
      <c r="R5329" t="s">
        <v>314</v>
      </c>
      <c r="S5329" s="13">
        <v>-11</v>
      </c>
      <c r="T5329">
        <v>11</v>
      </c>
      <c r="U5329">
        <v>30.75</v>
      </c>
      <c r="V5329">
        <v>30.75</v>
      </c>
      <c r="W5329">
        <v>8167</v>
      </c>
    </row>
    <row r="5330" spans="1:23" x14ac:dyDescent="0.5">
      <c r="A5330" t="s">
        <v>228</v>
      </c>
      <c r="B5330" t="s">
        <v>136</v>
      </c>
      <c r="C5330" t="s">
        <v>36</v>
      </c>
      <c r="D5330" t="s">
        <v>82</v>
      </c>
      <c r="E5330">
        <v>64.128</v>
      </c>
      <c r="F5330">
        <v>3</v>
      </c>
      <c r="G5330">
        <v>5.25</v>
      </c>
      <c r="H5330">
        <v>6.25</v>
      </c>
      <c r="I5330">
        <v>1</v>
      </c>
      <c r="J5330" s="13">
        <v>37513</v>
      </c>
      <c r="K5330" s="13">
        <v>37522</v>
      </c>
      <c r="L5330" t="s">
        <v>310</v>
      </c>
      <c r="M5330">
        <v>12.5</v>
      </c>
      <c r="N5330">
        <v>51.628</v>
      </c>
      <c r="O5330" t="s">
        <v>186</v>
      </c>
      <c r="P5330" t="s">
        <v>316</v>
      </c>
      <c r="Q5330">
        <v>9</v>
      </c>
      <c r="R5330" t="s">
        <v>317</v>
      </c>
      <c r="S5330" s="13">
        <v>-9</v>
      </c>
      <c r="T5330">
        <v>9</v>
      </c>
      <c r="U5330">
        <v>26.72</v>
      </c>
      <c r="V5330">
        <v>26.72</v>
      </c>
      <c r="W5330">
        <v>8167</v>
      </c>
    </row>
    <row r="5331" spans="1:23" x14ac:dyDescent="0.5">
      <c r="A5331" t="s">
        <v>225</v>
      </c>
      <c r="B5331" t="s">
        <v>136</v>
      </c>
      <c r="C5331" t="s">
        <v>36</v>
      </c>
      <c r="D5331" t="s">
        <v>82</v>
      </c>
      <c r="E5331">
        <v>64.128</v>
      </c>
      <c r="F5331">
        <v>3</v>
      </c>
      <c r="G5331">
        <v>8.9899999999999984</v>
      </c>
      <c r="H5331">
        <v>5.9899999999999984</v>
      </c>
      <c r="I5331">
        <v>1</v>
      </c>
      <c r="J5331" s="13">
        <v>37510</v>
      </c>
      <c r="K5331" s="13">
        <v>37518</v>
      </c>
      <c r="L5331" t="s">
        <v>321</v>
      </c>
      <c r="M5331">
        <v>15.979999999999997</v>
      </c>
      <c r="N5331">
        <v>48.148000000000003</v>
      </c>
      <c r="O5331" t="s">
        <v>186</v>
      </c>
      <c r="P5331" t="s">
        <v>316</v>
      </c>
      <c r="Q5331">
        <v>9</v>
      </c>
      <c r="R5331" t="s">
        <v>317</v>
      </c>
      <c r="S5331" s="13">
        <v>-8</v>
      </c>
      <c r="T5331">
        <v>8</v>
      </c>
      <c r="U5331">
        <v>26.72</v>
      </c>
      <c r="V5331">
        <v>26.72</v>
      </c>
      <c r="W5331">
        <v>8167</v>
      </c>
    </row>
    <row r="5332" spans="1:23" x14ac:dyDescent="0.5">
      <c r="A5332" t="s">
        <v>227</v>
      </c>
      <c r="B5332" t="s">
        <v>136</v>
      </c>
      <c r="C5332" t="s">
        <v>36</v>
      </c>
      <c r="D5332" t="s">
        <v>42</v>
      </c>
      <c r="E5332">
        <v>72.240000000000009</v>
      </c>
      <c r="F5332">
        <v>3</v>
      </c>
      <c r="G5332">
        <v>5.8799999999999955</v>
      </c>
      <c r="H5332">
        <v>3.8799999999999955</v>
      </c>
      <c r="I5332">
        <v>1</v>
      </c>
      <c r="J5332" s="13">
        <v>37480</v>
      </c>
      <c r="K5332" s="13">
        <v>37492</v>
      </c>
      <c r="L5332" t="s">
        <v>311</v>
      </c>
      <c r="M5332">
        <v>10.759999999999991</v>
      </c>
      <c r="N5332">
        <v>61.480000000000018</v>
      </c>
      <c r="O5332" t="s">
        <v>186</v>
      </c>
      <c r="P5332" t="s">
        <v>316</v>
      </c>
      <c r="Q5332">
        <v>8</v>
      </c>
      <c r="R5332" t="s">
        <v>319</v>
      </c>
      <c r="S5332" s="13">
        <v>-12</v>
      </c>
      <c r="T5332">
        <v>12</v>
      </c>
      <c r="U5332">
        <v>30.1</v>
      </c>
      <c r="V5332">
        <v>30.1</v>
      </c>
      <c r="W5332">
        <v>8167</v>
      </c>
    </row>
    <row r="5333" spans="1:23" x14ac:dyDescent="0.5">
      <c r="A5333" t="s">
        <v>223</v>
      </c>
      <c r="B5333" t="s">
        <v>136</v>
      </c>
      <c r="C5333" t="s">
        <v>36</v>
      </c>
      <c r="D5333" t="s">
        <v>52</v>
      </c>
      <c r="E5333">
        <v>145.39200000000002</v>
      </c>
      <c r="F5333">
        <v>3</v>
      </c>
      <c r="G5333">
        <v>7.9899999999999984</v>
      </c>
      <c r="H5333">
        <v>6.9899999999999984</v>
      </c>
      <c r="I5333">
        <v>1</v>
      </c>
      <c r="J5333" s="13">
        <v>37425</v>
      </c>
      <c r="K5333" s="13">
        <v>37444</v>
      </c>
      <c r="L5333" t="s">
        <v>307</v>
      </c>
      <c r="M5333">
        <v>15.979999999999997</v>
      </c>
      <c r="N5333">
        <v>129.41200000000003</v>
      </c>
      <c r="O5333" t="s">
        <v>186</v>
      </c>
      <c r="P5333" t="s">
        <v>323</v>
      </c>
      <c r="Q5333">
        <v>6</v>
      </c>
      <c r="R5333" t="s">
        <v>324</v>
      </c>
      <c r="S5333" s="13">
        <v>-19</v>
      </c>
      <c r="T5333">
        <v>19</v>
      </c>
      <c r="U5333">
        <v>60.58</v>
      </c>
      <c r="V5333">
        <v>60.58</v>
      </c>
      <c r="W5333">
        <v>8167</v>
      </c>
    </row>
    <row r="5334" spans="1:23" x14ac:dyDescent="0.5">
      <c r="A5334" t="s">
        <v>228</v>
      </c>
      <c r="B5334" t="s">
        <v>136</v>
      </c>
      <c r="C5334" t="s">
        <v>36</v>
      </c>
      <c r="D5334" t="s">
        <v>45</v>
      </c>
      <c r="E5334">
        <v>90.936000000000007</v>
      </c>
      <c r="F5334">
        <v>3</v>
      </c>
      <c r="G5334">
        <v>8.8799999999999955</v>
      </c>
      <c r="H5334">
        <v>3.8799999999999955</v>
      </c>
      <c r="I5334">
        <v>1</v>
      </c>
      <c r="J5334" s="13">
        <v>37058</v>
      </c>
      <c r="K5334" s="13">
        <v>37076</v>
      </c>
      <c r="L5334" t="s">
        <v>310</v>
      </c>
      <c r="M5334">
        <v>13.759999999999991</v>
      </c>
      <c r="N5334">
        <v>77.176000000000016</v>
      </c>
      <c r="O5334" t="s">
        <v>185</v>
      </c>
      <c r="P5334" t="s">
        <v>323</v>
      </c>
      <c r="Q5334">
        <v>6</v>
      </c>
      <c r="R5334" t="s">
        <v>324</v>
      </c>
      <c r="S5334" s="13">
        <v>-18</v>
      </c>
      <c r="T5334">
        <v>18</v>
      </c>
      <c r="U5334">
        <v>37.89</v>
      </c>
      <c r="V5334">
        <v>37.89</v>
      </c>
      <c r="W5334">
        <v>8167</v>
      </c>
    </row>
    <row r="5335" spans="1:23" x14ac:dyDescent="0.5">
      <c r="A5335" t="s">
        <v>220</v>
      </c>
      <c r="B5335" t="s">
        <v>136</v>
      </c>
      <c r="C5335" t="s">
        <v>36</v>
      </c>
      <c r="D5335" t="s">
        <v>42</v>
      </c>
      <c r="E5335">
        <v>72.240000000000009</v>
      </c>
      <c r="F5335">
        <v>3</v>
      </c>
      <c r="G5335">
        <v>10</v>
      </c>
      <c r="H5335">
        <v>6</v>
      </c>
      <c r="I5335">
        <v>1</v>
      </c>
      <c r="J5335" s="13">
        <v>37043</v>
      </c>
      <c r="K5335" s="13">
        <v>37063</v>
      </c>
      <c r="L5335" t="s">
        <v>318</v>
      </c>
      <c r="M5335">
        <v>17</v>
      </c>
      <c r="N5335">
        <v>55.240000000000009</v>
      </c>
      <c r="O5335" t="s">
        <v>185</v>
      </c>
      <c r="P5335" t="s">
        <v>323</v>
      </c>
      <c r="Q5335">
        <v>6</v>
      </c>
      <c r="R5335" t="s">
        <v>324</v>
      </c>
      <c r="S5335" s="13">
        <v>-20</v>
      </c>
      <c r="T5335">
        <v>20</v>
      </c>
      <c r="U5335">
        <v>30.1</v>
      </c>
      <c r="V5335">
        <v>30.1</v>
      </c>
      <c r="W5335">
        <v>8167</v>
      </c>
    </row>
    <row r="5336" spans="1:23" x14ac:dyDescent="0.5">
      <c r="A5336" t="s">
        <v>227</v>
      </c>
      <c r="B5336" t="s">
        <v>136</v>
      </c>
      <c r="C5336" t="s">
        <v>36</v>
      </c>
      <c r="D5336" t="s">
        <v>42</v>
      </c>
      <c r="E5336">
        <v>72.240000000000009</v>
      </c>
      <c r="F5336">
        <v>3</v>
      </c>
      <c r="G5336">
        <v>6.2199999999999989</v>
      </c>
      <c r="H5336">
        <v>3.2199999999999989</v>
      </c>
      <c r="I5336">
        <v>1</v>
      </c>
      <c r="J5336" s="13">
        <v>36955</v>
      </c>
      <c r="K5336" s="13">
        <v>36963</v>
      </c>
      <c r="L5336" t="s">
        <v>311</v>
      </c>
      <c r="M5336">
        <v>10.439999999999998</v>
      </c>
      <c r="N5336">
        <v>61.800000000000011</v>
      </c>
      <c r="O5336" t="s">
        <v>185</v>
      </c>
      <c r="P5336" t="s">
        <v>327</v>
      </c>
      <c r="Q5336">
        <v>3</v>
      </c>
      <c r="R5336" t="s">
        <v>328</v>
      </c>
      <c r="S5336" s="13">
        <v>-8</v>
      </c>
      <c r="T5336">
        <v>8</v>
      </c>
      <c r="U5336">
        <v>30.1</v>
      </c>
      <c r="V5336">
        <v>30.1</v>
      </c>
      <c r="W5336">
        <v>8167</v>
      </c>
    </row>
    <row r="5337" spans="1:23" x14ac:dyDescent="0.5">
      <c r="A5337" t="s">
        <v>226</v>
      </c>
      <c r="B5337" t="s">
        <v>136</v>
      </c>
      <c r="C5337" t="s">
        <v>36</v>
      </c>
      <c r="D5337" t="s">
        <v>40</v>
      </c>
      <c r="E5337">
        <v>96.480000000000018</v>
      </c>
      <c r="F5337">
        <v>3</v>
      </c>
      <c r="G5337">
        <v>8.36</v>
      </c>
      <c r="H5337">
        <v>3.3599999999999994</v>
      </c>
      <c r="I5337">
        <v>1</v>
      </c>
      <c r="J5337" s="13">
        <v>36694</v>
      </c>
      <c r="K5337" s="13">
        <v>36702</v>
      </c>
      <c r="L5337" t="s">
        <v>315</v>
      </c>
      <c r="M5337">
        <v>12.719999999999999</v>
      </c>
      <c r="N5337">
        <v>83.760000000000019</v>
      </c>
      <c r="O5337" t="s">
        <v>184</v>
      </c>
      <c r="P5337" t="s">
        <v>323</v>
      </c>
      <c r="Q5337">
        <v>6</v>
      </c>
      <c r="R5337" t="s">
        <v>324</v>
      </c>
      <c r="S5337" s="13">
        <v>-8</v>
      </c>
      <c r="T5337">
        <v>8</v>
      </c>
      <c r="U5337">
        <v>40.200000000000003</v>
      </c>
      <c r="V5337">
        <v>40.200000000000003</v>
      </c>
      <c r="W5337">
        <v>8167</v>
      </c>
    </row>
    <row r="5338" spans="1:23" x14ac:dyDescent="0.5">
      <c r="A5338" t="s">
        <v>222</v>
      </c>
      <c r="B5338" t="s">
        <v>136</v>
      </c>
      <c r="C5338" t="s">
        <v>36</v>
      </c>
      <c r="D5338" t="s">
        <v>56</v>
      </c>
      <c r="E5338">
        <v>120.86399999999999</v>
      </c>
      <c r="F5338">
        <v>3</v>
      </c>
      <c r="G5338">
        <v>9.4500000000000028</v>
      </c>
      <c r="H5338">
        <v>5.4500000000000028</v>
      </c>
      <c r="I5338">
        <v>1</v>
      </c>
      <c r="J5338" s="13">
        <v>36617</v>
      </c>
      <c r="K5338" s="13">
        <v>36629</v>
      </c>
      <c r="L5338" t="s">
        <v>331</v>
      </c>
      <c r="M5338">
        <v>15.900000000000006</v>
      </c>
      <c r="N5338">
        <v>104.96399999999998</v>
      </c>
      <c r="O5338" t="s">
        <v>184</v>
      </c>
      <c r="P5338" t="s">
        <v>323</v>
      </c>
      <c r="Q5338">
        <v>4</v>
      </c>
      <c r="R5338" t="s">
        <v>326</v>
      </c>
      <c r="S5338" s="13">
        <v>-12</v>
      </c>
      <c r="T5338">
        <v>12</v>
      </c>
      <c r="U5338">
        <v>50.36</v>
      </c>
      <c r="V5338">
        <v>50.36</v>
      </c>
      <c r="W5338">
        <v>8167</v>
      </c>
    </row>
    <row r="5339" spans="1:23" x14ac:dyDescent="0.5">
      <c r="A5339" t="s">
        <v>222</v>
      </c>
      <c r="B5339" t="s">
        <v>136</v>
      </c>
      <c r="C5339" t="s">
        <v>36</v>
      </c>
      <c r="D5339" t="s">
        <v>40</v>
      </c>
      <c r="E5339">
        <v>96.480000000000018</v>
      </c>
      <c r="F5339">
        <v>3</v>
      </c>
      <c r="G5339">
        <v>8.84</v>
      </c>
      <c r="H5339">
        <v>4.84</v>
      </c>
      <c r="I5339">
        <v>3</v>
      </c>
      <c r="J5339" s="13">
        <v>42228</v>
      </c>
      <c r="K5339" s="13">
        <v>43161</v>
      </c>
      <c r="L5339" t="s">
        <v>331</v>
      </c>
      <c r="M5339">
        <v>16.68</v>
      </c>
      <c r="N5339">
        <v>79.800000000000011</v>
      </c>
      <c r="O5339" t="s">
        <v>230</v>
      </c>
      <c r="P5339" t="s">
        <v>316</v>
      </c>
      <c r="Q5339">
        <v>8</v>
      </c>
      <c r="R5339" t="s">
        <v>319</v>
      </c>
      <c r="S5339" s="13">
        <v>-933</v>
      </c>
      <c r="T5339">
        <v>933</v>
      </c>
      <c r="U5339">
        <v>40.200000000000003</v>
      </c>
      <c r="V5339">
        <v>40.200000000000003</v>
      </c>
      <c r="W5339">
        <v>8167</v>
      </c>
    </row>
    <row r="5340" spans="1:23" x14ac:dyDescent="0.5">
      <c r="A5340" t="s">
        <v>228</v>
      </c>
      <c r="B5340" t="s">
        <v>136</v>
      </c>
      <c r="C5340" t="s">
        <v>36</v>
      </c>
      <c r="D5340" t="s">
        <v>56</v>
      </c>
      <c r="E5340">
        <v>120.86399999999999</v>
      </c>
      <c r="F5340">
        <v>3</v>
      </c>
      <c r="G5340">
        <v>6.4500000000000028</v>
      </c>
      <c r="H5340">
        <v>5.4500000000000028</v>
      </c>
      <c r="I5340">
        <v>3</v>
      </c>
      <c r="J5340" s="13">
        <v>42165</v>
      </c>
      <c r="K5340" s="13">
        <v>43144</v>
      </c>
      <c r="L5340" t="s">
        <v>310</v>
      </c>
      <c r="M5340">
        <v>14.900000000000006</v>
      </c>
      <c r="N5340">
        <v>105.96399999999998</v>
      </c>
      <c r="O5340" t="s">
        <v>230</v>
      </c>
      <c r="P5340" t="s">
        <v>323</v>
      </c>
      <c r="Q5340">
        <v>6</v>
      </c>
      <c r="R5340" t="s">
        <v>324</v>
      </c>
      <c r="S5340" s="13">
        <v>-979</v>
      </c>
      <c r="T5340">
        <v>979</v>
      </c>
      <c r="U5340">
        <v>50.36</v>
      </c>
      <c r="V5340">
        <v>50.36</v>
      </c>
      <c r="W5340">
        <v>8167</v>
      </c>
    </row>
    <row r="5341" spans="1:23" x14ac:dyDescent="0.5">
      <c r="A5341" t="s">
        <v>226</v>
      </c>
      <c r="B5341" t="s">
        <v>136</v>
      </c>
      <c r="C5341" t="s">
        <v>36</v>
      </c>
      <c r="D5341" t="s">
        <v>39</v>
      </c>
      <c r="E5341">
        <v>73.8</v>
      </c>
      <c r="F5341">
        <v>3</v>
      </c>
      <c r="G5341">
        <v>7.9899999999999984</v>
      </c>
      <c r="H5341">
        <v>6.9899999999999984</v>
      </c>
      <c r="I5341">
        <v>3</v>
      </c>
      <c r="J5341" s="13">
        <v>42096</v>
      </c>
      <c r="K5341" s="13">
        <v>42111</v>
      </c>
      <c r="L5341" t="s">
        <v>315</v>
      </c>
      <c r="M5341">
        <v>17.979999999999997</v>
      </c>
      <c r="N5341">
        <v>55.82</v>
      </c>
      <c r="O5341" t="s">
        <v>230</v>
      </c>
      <c r="P5341" t="s">
        <v>323</v>
      </c>
      <c r="Q5341">
        <v>4</v>
      </c>
      <c r="R5341" t="s">
        <v>326</v>
      </c>
      <c r="S5341" s="13">
        <v>-15</v>
      </c>
      <c r="T5341">
        <v>15</v>
      </c>
      <c r="U5341">
        <v>30.75</v>
      </c>
      <c r="V5341">
        <v>30.75</v>
      </c>
      <c r="W5341">
        <v>8167</v>
      </c>
    </row>
    <row r="5342" spans="1:23" x14ac:dyDescent="0.5">
      <c r="A5342" t="s">
        <v>226</v>
      </c>
      <c r="B5342" t="s">
        <v>136</v>
      </c>
      <c r="C5342" t="s">
        <v>36</v>
      </c>
      <c r="D5342" t="s">
        <v>82</v>
      </c>
      <c r="E5342">
        <v>64.128</v>
      </c>
      <c r="F5342">
        <v>3</v>
      </c>
      <c r="G5342">
        <v>8.75</v>
      </c>
      <c r="H5342">
        <v>3.75</v>
      </c>
      <c r="I5342">
        <v>3</v>
      </c>
      <c r="J5342" s="13">
        <v>42096</v>
      </c>
      <c r="K5342" s="13">
        <v>42104</v>
      </c>
      <c r="L5342" t="s">
        <v>315</v>
      </c>
      <c r="M5342">
        <v>15.5</v>
      </c>
      <c r="N5342">
        <v>48.628</v>
      </c>
      <c r="O5342" t="s">
        <v>230</v>
      </c>
      <c r="P5342" t="s">
        <v>323</v>
      </c>
      <c r="Q5342">
        <v>4</v>
      </c>
      <c r="R5342" t="s">
        <v>326</v>
      </c>
      <c r="S5342" s="13">
        <v>-8</v>
      </c>
      <c r="T5342">
        <v>8</v>
      </c>
      <c r="U5342">
        <v>26.72</v>
      </c>
      <c r="V5342">
        <v>26.72</v>
      </c>
      <c r="W5342">
        <v>8167</v>
      </c>
    </row>
    <row r="5343" spans="1:23" x14ac:dyDescent="0.5">
      <c r="A5343" t="s">
        <v>225</v>
      </c>
      <c r="B5343" t="s">
        <v>136</v>
      </c>
      <c r="C5343" t="s">
        <v>36</v>
      </c>
      <c r="D5343" t="s">
        <v>41</v>
      </c>
      <c r="E5343">
        <v>71.975999999999999</v>
      </c>
      <c r="F5343">
        <v>3</v>
      </c>
      <c r="G5343">
        <v>9.4500000000000028</v>
      </c>
      <c r="H5343">
        <v>6.4500000000000028</v>
      </c>
      <c r="I5343">
        <v>3</v>
      </c>
      <c r="J5343" s="13">
        <v>42009</v>
      </c>
      <c r="K5343" s="13">
        <v>42916</v>
      </c>
      <c r="L5343" t="s">
        <v>321</v>
      </c>
      <c r="M5343">
        <v>18.900000000000006</v>
      </c>
      <c r="N5343">
        <v>53.075999999999993</v>
      </c>
      <c r="O5343" t="s">
        <v>230</v>
      </c>
      <c r="P5343" t="s">
        <v>327</v>
      </c>
      <c r="Q5343">
        <v>1</v>
      </c>
      <c r="R5343" t="s">
        <v>330</v>
      </c>
      <c r="S5343" s="13">
        <v>-907</v>
      </c>
      <c r="T5343">
        <v>907</v>
      </c>
      <c r="U5343">
        <v>29.99</v>
      </c>
      <c r="V5343">
        <v>29.99</v>
      </c>
      <c r="W5343">
        <v>8167</v>
      </c>
    </row>
    <row r="5344" spans="1:23" x14ac:dyDescent="0.5">
      <c r="A5344" t="s">
        <v>220</v>
      </c>
      <c r="B5344" t="s">
        <v>136</v>
      </c>
      <c r="C5344" t="s">
        <v>36</v>
      </c>
      <c r="D5344" t="s">
        <v>39</v>
      </c>
      <c r="E5344">
        <v>73.8</v>
      </c>
      <c r="F5344">
        <v>3</v>
      </c>
      <c r="G5344">
        <v>6.8900000000000006</v>
      </c>
      <c r="H5344">
        <v>5.8900000000000006</v>
      </c>
      <c r="I5344">
        <v>3</v>
      </c>
      <c r="J5344" s="13">
        <v>41819</v>
      </c>
      <c r="K5344" s="13">
        <v>43246</v>
      </c>
      <c r="L5344" t="s">
        <v>318</v>
      </c>
      <c r="M5344">
        <v>15.780000000000001</v>
      </c>
      <c r="N5344">
        <v>58.019999999999996</v>
      </c>
      <c r="O5344" t="s">
        <v>197</v>
      </c>
      <c r="P5344" t="s">
        <v>323</v>
      </c>
      <c r="Q5344">
        <v>6</v>
      </c>
      <c r="R5344" t="s">
        <v>324</v>
      </c>
      <c r="S5344" s="13">
        <v>-1427</v>
      </c>
      <c r="T5344">
        <v>1427</v>
      </c>
      <c r="U5344">
        <v>30.75</v>
      </c>
      <c r="V5344">
        <v>30.75</v>
      </c>
      <c r="W5344">
        <v>8167</v>
      </c>
    </row>
    <row r="5345" spans="1:23" x14ac:dyDescent="0.5">
      <c r="A5345" t="s">
        <v>227</v>
      </c>
      <c r="B5345" t="s">
        <v>136</v>
      </c>
      <c r="C5345" t="s">
        <v>36</v>
      </c>
      <c r="D5345" t="s">
        <v>45</v>
      </c>
      <c r="E5345">
        <v>90.936000000000007</v>
      </c>
      <c r="F5345">
        <v>3</v>
      </c>
      <c r="G5345">
        <v>8.73</v>
      </c>
      <c r="H5345">
        <v>3.7300000000000004</v>
      </c>
      <c r="I5345">
        <v>3</v>
      </c>
      <c r="J5345" s="13">
        <v>41793</v>
      </c>
      <c r="K5345" s="13">
        <v>41806</v>
      </c>
      <c r="L5345" t="s">
        <v>311</v>
      </c>
      <c r="M5345">
        <v>15.46</v>
      </c>
      <c r="N5345">
        <v>75.475999999999999</v>
      </c>
      <c r="O5345" t="s">
        <v>197</v>
      </c>
      <c r="P5345" t="s">
        <v>323</v>
      </c>
      <c r="Q5345">
        <v>6</v>
      </c>
      <c r="R5345" t="s">
        <v>324</v>
      </c>
      <c r="S5345" s="13">
        <v>-13</v>
      </c>
      <c r="T5345">
        <v>13</v>
      </c>
      <c r="U5345">
        <v>37.89</v>
      </c>
      <c r="V5345">
        <v>37.89</v>
      </c>
      <c r="W5345">
        <v>8167</v>
      </c>
    </row>
    <row r="5346" spans="1:23" x14ac:dyDescent="0.5">
      <c r="A5346" t="s">
        <v>224</v>
      </c>
      <c r="B5346" t="s">
        <v>136</v>
      </c>
      <c r="C5346" t="s">
        <v>36</v>
      </c>
      <c r="D5346" t="s">
        <v>45</v>
      </c>
      <c r="E5346">
        <v>90.936000000000007</v>
      </c>
      <c r="F5346">
        <v>3</v>
      </c>
      <c r="G5346">
        <v>7.1199999999999974</v>
      </c>
      <c r="H5346">
        <v>4.1199999999999974</v>
      </c>
      <c r="I5346">
        <v>3</v>
      </c>
      <c r="J5346" s="13">
        <v>41570</v>
      </c>
      <c r="K5346" s="13">
        <v>41580</v>
      </c>
      <c r="L5346" t="s">
        <v>313</v>
      </c>
      <c r="M5346">
        <v>14.239999999999995</v>
      </c>
      <c r="N5346">
        <v>76.696000000000012</v>
      </c>
      <c r="O5346" t="s">
        <v>196</v>
      </c>
      <c r="P5346" t="s">
        <v>308</v>
      </c>
      <c r="Q5346">
        <v>10</v>
      </c>
      <c r="R5346" t="s">
        <v>314</v>
      </c>
      <c r="S5346" s="13">
        <v>-10</v>
      </c>
      <c r="T5346">
        <v>10</v>
      </c>
      <c r="U5346">
        <v>37.89</v>
      </c>
      <c r="V5346">
        <v>37.89</v>
      </c>
      <c r="W5346">
        <v>8167</v>
      </c>
    </row>
    <row r="5347" spans="1:23" x14ac:dyDescent="0.5">
      <c r="A5347" t="s">
        <v>226</v>
      </c>
      <c r="B5347" t="s">
        <v>136</v>
      </c>
      <c r="C5347" t="s">
        <v>36</v>
      </c>
      <c r="D5347" t="s">
        <v>55</v>
      </c>
      <c r="E5347">
        <v>121.56</v>
      </c>
      <c r="F5347">
        <v>3</v>
      </c>
      <c r="G5347">
        <v>7.4500000000000028</v>
      </c>
      <c r="H5347">
        <v>3.4500000000000028</v>
      </c>
      <c r="I5347">
        <v>3</v>
      </c>
      <c r="J5347" s="13">
        <v>41547</v>
      </c>
      <c r="K5347" s="13">
        <v>41565</v>
      </c>
      <c r="L5347" t="s">
        <v>315</v>
      </c>
      <c r="M5347">
        <v>13.900000000000006</v>
      </c>
      <c r="N5347">
        <v>107.66</v>
      </c>
      <c r="O5347" t="s">
        <v>196</v>
      </c>
      <c r="P5347" t="s">
        <v>316</v>
      </c>
      <c r="Q5347">
        <v>9</v>
      </c>
      <c r="R5347" t="s">
        <v>317</v>
      </c>
      <c r="S5347" s="13">
        <v>-18</v>
      </c>
      <c r="T5347">
        <v>18</v>
      </c>
      <c r="U5347">
        <v>50.65</v>
      </c>
      <c r="V5347">
        <v>50.65</v>
      </c>
      <c r="W5347">
        <v>8167</v>
      </c>
    </row>
    <row r="5348" spans="1:23" x14ac:dyDescent="0.5">
      <c r="A5348" t="s">
        <v>225</v>
      </c>
      <c r="B5348" t="s">
        <v>136</v>
      </c>
      <c r="C5348" t="s">
        <v>36</v>
      </c>
      <c r="D5348" t="s">
        <v>40</v>
      </c>
      <c r="E5348">
        <v>96.480000000000018</v>
      </c>
      <c r="F5348">
        <v>3</v>
      </c>
      <c r="G5348">
        <v>5.25</v>
      </c>
      <c r="H5348">
        <v>6.25</v>
      </c>
      <c r="I5348">
        <v>3</v>
      </c>
      <c r="J5348" s="13">
        <v>41459</v>
      </c>
      <c r="K5348" s="13">
        <v>41474</v>
      </c>
      <c r="L5348" t="s">
        <v>321</v>
      </c>
      <c r="M5348">
        <v>14.5</v>
      </c>
      <c r="N5348">
        <v>81.980000000000018</v>
      </c>
      <c r="O5348" t="s">
        <v>196</v>
      </c>
      <c r="P5348" t="s">
        <v>316</v>
      </c>
      <c r="Q5348">
        <v>7</v>
      </c>
      <c r="R5348" t="s">
        <v>320</v>
      </c>
      <c r="S5348" s="13">
        <v>-15</v>
      </c>
      <c r="T5348">
        <v>15</v>
      </c>
      <c r="U5348">
        <v>40.200000000000003</v>
      </c>
      <c r="V5348">
        <v>40.200000000000003</v>
      </c>
      <c r="W5348">
        <v>8167</v>
      </c>
    </row>
    <row r="5349" spans="1:23" x14ac:dyDescent="0.5">
      <c r="A5349" t="s">
        <v>228</v>
      </c>
      <c r="B5349" t="s">
        <v>136</v>
      </c>
      <c r="C5349" t="s">
        <v>36</v>
      </c>
      <c r="D5349" t="s">
        <v>82</v>
      </c>
      <c r="E5349">
        <v>64.128</v>
      </c>
      <c r="F5349">
        <v>3</v>
      </c>
      <c r="G5349">
        <v>9.8799999999999955</v>
      </c>
      <c r="H5349">
        <v>5.8799999999999955</v>
      </c>
      <c r="I5349">
        <v>3</v>
      </c>
      <c r="J5349" s="13">
        <v>41458</v>
      </c>
      <c r="K5349" s="13">
        <v>41476</v>
      </c>
      <c r="L5349" t="s">
        <v>310</v>
      </c>
      <c r="M5349">
        <v>18.759999999999991</v>
      </c>
      <c r="N5349">
        <v>45.368000000000009</v>
      </c>
      <c r="O5349" t="s">
        <v>196</v>
      </c>
      <c r="P5349" t="s">
        <v>316</v>
      </c>
      <c r="Q5349">
        <v>7</v>
      </c>
      <c r="R5349" t="s">
        <v>320</v>
      </c>
      <c r="S5349" s="13">
        <v>-18</v>
      </c>
      <c r="T5349">
        <v>18</v>
      </c>
      <c r="U5349">
        <v>26.72</v>
      </c>
      <c r="V5349">
        <v>26.72</v>
      </c>
      <c r="W5349">
        <v>8167</v>
      </c>
    </row>
    <row r="5350" spans="1:23" x14ac:dyDescent="0.5">
      <c r="A5350" t="s">
        <v>224</v>
      </c>
      <c r="B5350" t="s">
        <v>136</v>
      </c>
      <c r="C5350" t="s">
        <v>36</v>
      </c>
      <c r="D5350" t="s">
        <v>52</v>
      </c>
      <c r="E5350">
        <v>145.39200000000002</v>
      </c>
      <c r="F5350">
        <v>3</v>
      </c>
      <c r="G5350">
        <v>8.9899999999999984</v>
      </c>
      <c r="H5350">
        <v>4.9899999999999984</v>
      </c>
      <c r="I5350">
        <v>3</v>
      </c>
      <c r="J5350" s="13">
        <v>41427</v>
      </c>
      <c r="K5350" s="13">
        <v>42752</v>
      </c>
      <c r="L5350" t="s">
        <v>313</v>
      </c>
      <c r="M5350">
        <v>16.979999999999997</v>
      </c>
      <c r="N5350">
        <v>128.41200000000003</v>
      </c>
      <c r="O5350" t="s">
        <v>196</v>
      </c>
      <c r="P5350" t="s">
        <v>323</v>
      </c>
      <c r="Q5350">
        <v>6</v>
      </c>
      <c r="R5350" t="s">
        <v>324</v>
      </c>
      <c r="S5350" s="13">
        <v>-1325</v>
      </c>
      <c r="T5350">
        <v>1325</v>
      </c>
      <c r="U5350">
        <v>60.58</v>
      </c>
      <c r="V5350">
        <v>60.58</v>
      </c>
      <c r="W5350">
        <v>8167</v>
      </c>
    </row>
    <row r="5351" spans="1:23" x14ac:dyDescent="0.5">
      <c r="A5351" t="s">
        <v>224</v>
      </c>
      <c r="B5351" t="s">
        <v>136</v>
      </c>
      <c r="C5351" t="s">
        <v>36</v>
      </c>
      <c r="D5351" t="s">
        <v>53</v>
      </c>
      <c r="E5351">
        <v>169.08000000000004</v>
      </c>
      <c r="F5351">
        <v>3</v>
      </c>
      <c r="G5351">
        <v>8.5499999999999972</v>
      </c>
      <c r="H5351">
        <v>6.5499999999999972</v>
      </c>
      <c r="I5351">
        <v>3</v>
      </c>
      <c r="J5351" s="13">
        <v>41420</v>
      </c>
      <c r="K5351" s="13">
        <v>41433</v>
      </c>
      <c r="L5351" t="s">
        <v>313</v>
      </c>
      <c r="M5351">
        <v>18.099999999999994</v>
      </c>
      <c r="N5351">
        <v>150.98000000000005</v>
      </c>
      <c r="O5351" t="s">
        <v>196</v>
      </c>
      <c r="P5351" t="s">
        <v>323</v>
      </c>
      <c r="Q5351">
        <v>5</v>
      </c>
      <c r="R5351" t="s">
        <v>325</v>
      </c>
      <c r="S5351" s="13">
        <v>-13</v>
      </c>
      <c r="T5351">
        <v>13</v>
      </c>
      <c r="U5351">
        <v>70.45</v>
      </c>
      <c r="V5351">
        <v>70.45</v>
      </c>
      <c r="W5351">
        <v>8167</v>
      </c>
    </row>
    <row r="5352" spans="1:23" x14ac:dyDescent="0.5">
      <c r="A5352" t="s">
        <v>226</v>
      </c>
      <c r="B5352" t="s">
        <v>136</v>
      </c>
      <c r="C5352" t="s">
        <v>36</v>
      </c>
      <c r="D5352" t="s">
        <v>42</v>
      </c>
      <c r="E5352">
        <v>72.240000000000009</v>
      </c>
      <c r="F5352">
        <v>3</v>
      </c>
      <c r="G5352">
        <v>8.36</v>
      </c>
      <c r="H5352">
        <v>4.3599999999999994</v>
      </c>
      <c r="I5352">
        <v>3</v>
      </c>
      <c r="J5352" s="13">
        <v>41411</v>
      </c>
      <c r="K5352" s="13">
        <v>41423</v>
      </c>
      <c r="L5352" t="s">
        <v>315</v>
      </c>
      <c r="M5352">
        <v>15.719999999999999</v>
      </c>
      <c r="N5352">
        <v>56.52000000000001</v>
      </c>
      <c r="O5352" t="s">
        <v>196</v>
      </c>
      <c r="P5352" t="s">
        <v>323</v>
      </c>
      <c r="Q5352">
        <v>5</v>
      </c>
      <c r="R5352" t="s">
        <v>325</v>
      </c>
      <c r="S5352" s="13">
        <v>-12</v>
      </c>
      <c r="T5352">
        <v>12</v>
      </c>
      <c r="U5352">
        <v>30.1</v>
      </c>
      <c r="V5352">
        <v>30.1</v>
      </c>
      <c r="W5352">
        <v>8167</v>
      </c>
    </row>
    <row r="5353" spans="1:23" x14ac:dyDescent="0.5">
      <c r="A5353" t="s">
        <v>223</v>
      </c>
      <c r="B5353" t="s">
        <v>136</v>
      </c>
      <c r="C5353" t="s">
        <v>36</v>
      </c>
      <c r="D5353" t="s">
        <v>43</v>
      </c>
      <c r="E5353">
        <v>97.32</v>
      </c>
      <c r="F5353">
        <v>3</v>
      </c>
      <c r="G5353">
        <v>10</v>
      </c>
      <c r="H5353">
        <v>3</v>
      </c>
      <c r="I5353">
        <v>3</v>
      </c>
      <c r="J5353" s="13">
        <v>41242</v>
      </c>
      <c r="K5353" s="13">
        <v>41260</v>
      </c>
      <c r="L5353" t="s">
        <v>307</v>
      </c>
      <c r="M5353">
        <v>16</v>
      </c>
      <c r="N5353">
        <v>81.319999999999993</v>
      </c>
      <c r="O5353" t="s">
        <v>195</v>
      </c>
      <c r="P5353" t="s">
        <v>308</v>
      </c>
      <c r="Q5353">
        <v>11</v>
      </c>
      <c r="R5353" t="s">
        <v>312</v>
      </c>
      <c r="S5353" s="13">
        <v>-18</v>
      </c>
      <c r="T5353">
        <v>18</v>
      </c>
      <c r="U5353">
        <v>40.549999999999997</v>
      </c>
      <c r="V5353">
        <v>40.549999999999997</v>
      </c>
      <c r="W5353">
        <v>8167</v>
      </c>
    </row>
    <row r="5354" spans="1:23" x14ac:dyDescent="0.5">
      <c r="A5354" t="s">
        <v>222</v>
      </c>
      <c r="B5354" t="s">
        <v>136</v>
      </c>
      <c r="C5354" t="s">
        <v>36</v>
      </c>
      <c r="D5354" t="s">
        <v>82</v>
      </c>
      <c r="E5354">
        <v>64.128</v>
      </c>
      <c r="F5354">
        <v>3</v>
      </c>
      <c r="G5354">
        <v>7</v>
      </c>
      <c r="H5354">
        <v>6</v>
      </c>
      <c r="I5354">
        <v>3</v>
      </c>
      <c r="J5354" s="13">
        <v>41189</v>
      </c>
      <c r="K5354" s="13">
        <v>41209</v>
      </c>
      <c r="L5354" t="s">
        <v>331</v>
      </c>
      <c r="M5354">
        <v>16</v>
      </c>
      <c r="N5354">
        <v>48.128</v>
      </c>
      <c r="O5354" t="s">
        <v>195</v>
      </c>
      <c r="P5354" t="s">
        <v>308</v>
      </c>
      <c r="Q5354">
        <v>10</v>
      </c>
      <c r="R5354" t="s">
        <v>314</v>
      </c>
      <c r="S5354" s="13">
        <v>-20</v>
      </c>
      <c r="T5354">
        <v>20</v>
      </c>
      <c r="U5354">
        <v>26.72</v>
      </c>
      <c r="V5354">
        <v>26.72</v>
      </c>
      <c r="W5354">
        <v>8167</v>
      </c>
    </row>
    <row r="5355" spans="1:23" x14ac:dyDescent="0.5">
      <c r="A5355" t="s">
        <v>228</v>
      </c>
      <c r="B5355" t="s">
        <v>136</v>
      </c>
      <c r="C5355" t="s">
        <v>36</v>
      </c>
      <c r="D5355" t="s">
        <v>43</v>
      </c>
      <c r="E5355">
        <v>97.32</v>
      </c>
      <c r="F5355">
        <v>3</v>
      </c>
      <c r="G5355">
        <v>5.6499999999999986</v>
      </c>
      <c r="H5355">
        <v>5.6499999999999986</v>
      </c>
      <c r="I5355">
        <v>3</v>
      </c>
      <c r="J5355" s="13">
        <v>41118</v>
      </c>
      <c r="K5355" s="13">
        <v>41125</v>
      </c>
      <c r="L5355" t="s">
        <v>310</v>
      </c>
      <c r="M5355">
        <v>14.299999999999997</v>
      </c>
      <c r="N5355">
        <v>83.02</v>
      </c>
      <c r="O5355" t="s">
        <v>195</v>
      </c>
      <c r="P5355" t="s">
        <v>316</v>
      </c>
      <c r="Q5355">
        <v>7</v>
      </c>
      <c r="R5355" t="s">
        <v>320</v>
      </c>
      <c r="S5355" s="13">
        <v>-7</v>
      </c>
      <c r="T5355">
        <v>7</v>
      </c>
      <c r="U5355">
        <v>40.549999999999997</v>
      </c>
      <c r="V5355">
        <v>40.549999999999997</v>
      </c>
      <c r="W5355">
        <v>8167</v>
      </c>
    </row>
    <row r="5356" spans="1:23" x14ac:dyDescent="0.5">
      <c r="A5356" t="s">
        <v>225</v>
      </c>
      <c r="B5356" t="s">
        <v>136</v>
      </c>
      <c r="C5356" t="s">
        <v>36</v>
      </c>
      <c r="D5356" t="s">
        <v>42</v>
      </c>
      <c r="E5356">
        <v>72.240000000000009</v>
      </c>
      <c r="F5356">
        <v>3</v>
      </c>
      <c r="G5356">
        <v>7.8999999999999986</v>
      </c>
      <c r="H5356">
        <v>5.8999999999999986</v>
      </c>
      <c r="I5356">
        <v>3</v>
      </c>
      <c r="J5356" s="13">
        <v>41098</v>
      </c>
      <c r="K5356" s="13">
        <v>41110</v>
      </c>
      <c r="L5356" t="s">
        <v>321</v>
      </c>
      <c r="M5356">
        <v>16.799999999999997</v>
      </c>
      <c r="N5356">
        <v>55.440000000000012</v>
      </c>
      <c r="O5356" t="s">
        <v>195</v>
      </c>
      <c r="P5356" t="s">
        <v>316</v>
      </c>
      <c r="Q5356">
        <v>7</v>
      </c>
      <c r="R5356" t="s">
        <v>320</v>
      </c>
      <c r="S5356" s="13">
        <v>-12</v>
      </c>
      <c r="T5356">
        <v>12</v>
      </c>
      <c r="U5356">
        <v>30.1</v>
      </c>
      <c r="V5356">
        <v>30.1</v>
      </c>
      <c r="W5356">
        <v>8167</v>
      </c>
    </row>
    <row r="5357" spans="1:23" x14ac:dyDescent="0.5">
      <c r="A5357" t="s">
        <v>226</v>
      </c>
      <c r="B5357" t="s">
        <v>136</v>
      </c>
      <c r="C5357" t="s">
        <v>36</v>
      </c>
      <c r="D5357" t="s">
        <v>42</v>
      </c>
      <c r="E5357">
        <v>72.240000000000009</v>
      </c>
      <c r="F5357">
        <v>3</v>
      </c>
      <c r="G5357">
        <v>9.8999999999999986</v>
      </c>
      <c r="H5357">
        <v>3.8999999999999986</v>
      </c>
      <c r="I5357">
        <v>3</v>
      </c>
      <c r="J5357" s="13">
        <v>41045</v>
      </c>
      <c r="K5357" s="13">
        <v>41057</v>
      </c>
      <c r="L5357" t="s">
        <v>315</v>
      </c>
      <c r="M5357">
        <v>16.799999999999997</v>
      </c>
      <c r="N5357">
        <v>55.440000000000012</v>
      </c>
      <c r="O5357" t="s">
        <v>195</v>
      </c>
      <c r="P5357" t="s">
        <v>323</v>
      </c>
      <c r="Q5357">
        <v>5</v>
      </c>
      <c r="R5357" t="s">
        <v>325</v>
      </c>
      <c r="S5357" s="13">
        <v>-12</v>
      </c>
      <c r="T5357">
        <v>12</v>
      </c>
      <c r="U5357">
        <v>30.1</v>
      </c>
      <c r="V5357">
        <v>30.1</v>
      </c>
      <c r="W5357">
        <v>8167</v>
      </c>
    </row>
    <row r="5358" spans="1:23" x14ac:dyDescent="0.5">
      <c r="A5358" t="s">
        <v>224</v>
      </c>
      <c r="B5358" t="s">
        <v>136</v>
      </c>
      <c r="C5358" t="s">
        <v>36</v>
      </c>
      <c r="D5358" t="s">
        <v>39</v>
      </c>
      <c r="E5358">
        <v>73.8</v>
      </c>
      <c r="F5358">
        <v>3</v>
      </c>
      <c r="G5358">
        <v>6.3299999999999983</v>
      </c>
      <c r="H5358">
        <v>6.3299999999999983</v>
      </c>
      <c r="I5358">
        <v>3</v>
      </c>
      <c r="J5358" s="13">
        <v>41043</v>
      </c>
      <c r="K5358" s="13">
        <v>41062</v>
      </c>
      <c r="L5358" t="s">
        <v>313</v>
      </c>
      <c r="M5358">
        <v>15.659999999999997</v>
      </c>
      <c r="N5358">
        <v>58.14</v>
      </c>
      <c r="O5358" t="s">
        <v>195</v>
      </c>
      <c r="P5358" t="s">
        <v>323</v>
      </c>
      <c r="Q5358">
        <v>5</v>
      </c>
      <c r="R5358" t="s">
        <v>325</v>
      </c>
      <c r="S5358" s="13">
        <v>-19</v>
      </c>
      <c r="T5358">
        <v>19</v>
      </c>
      <c r="U5358">
        <v>30.75</v>
      </c>
      <c r="V5358">
        <v>30.75</v>
      </c>
      <c r="W5358">
        <v>8167</v>
      </c>
    </row>
    <row r="5359" spans="1:23" x14ac:dyDescent="0.5">
      <c r="A5359" t="s">
        <v>225</v>
      </c>
      <c r="B5359" t="s">
        <v>136</v>
      </c>
      <c r="C5359" t="s">
        <v>36</v>
      </c>
      <c r="D5359" t="s">
        <v>41</v>
      </c>
      <c r="E5359">
        <v>71.975999999999999</v>
      </c>
      <c r="F5359">
        <v>3</v>
      </c>
      <c r="G5359">
        <v>6</v>
      </c>
      <c r="H5359">
        <v>3</v>
      </c>
      <c r="I5359">
        <v>3</v>
      </c>
      <c r="J5359" s="13">
        <v>41031</v>
      </c>
      <c r="K5359" s="13">
        <v>41045</v>
      </c>
      <c r="L5359" t="s">
        <v>321</v>
      </c>
      <c r="M5359">
        <v>12</v>
      </c>
      <c r="N5359">
        <v>59.975999999999999</v>
      </c>
      <c r="O5359" t="s">
        <v>195</v>
      </c>
      <c r="P5359" t="s">
        <v>323</v>
      </c>
      <c r="Q5359">
        <v>5</v>
      </c>
      <c r="R5359" t="s">
        <v>325</v>
      </c>
      <c r="S5359" s="13">
        <v>-14</v>
      </c>
      <c r="T5359">
        <v>14</v>
      </c>
      <c r="U5359">
        <v>29.99</v>
      </c>
      <c r="V5359">
        <v>29.99</v>
      </c>
      <c r="W5359">
        <v>8167</v>
      </c>
    </row>
    <row r="5360" spans="1:23" x14ac:dyDescent="0.5">
      <c r="A5360" t="s">
        <v>228</v>
      </c>
      <c r="B5360" t="s">
        <v>136</v>
      </c>
      <c r="C5360" t="s">
        <v>36</v>
      </c>
      <c r="D5360" t="s">
        <v>39</v>
      </c>
      <c r="E5360">
        <v>73.8</v>
      </c>
      <c r="F5360">
        <v>3</v>
      </c>
      <c r="G5360">
        <v>5.8799999999999955</v>
      </c>
      <c r="H5360">
        <v>5.8799999999999955</v>
      </c>
      <c r="I5360">
        <v>3</v>
      </c>
      <c r="J5360" s="13">
        <v>40978</v>
      </c>
      <c r="K5360" s="13">
        <v>40990</v>
      </c>
      <c r="L5360" t="s">
        <v>310</v>
      </c>
      <c r="M5360">
        <v>14.759999999999991</v>
      </c>
      <c r="N5360">
        <v>59.040000000000006</v>
      </c>
      <c r="O5360" t="s">
        <v>195</v>
      </c>
      <c r="P5360" t="s">
        <v>327</v>
      </c>
      <c r="Q5360">
        <v>3</v>
      </c>
      <c r="R5360" t="s">
        <v>328</v>
      </c>
      <c r="S5360" s="13">
        <v>-12</v>
      </c>
      <c r="T5360">
        <v>12</v>
      </c>
      <c r="U5360">
        <v>30.75</v>
      </c>
      <c r="V5360">
        <v>30.75</v>
      </c>
      <c r="W5360">
        <v>8167</v>
      </c>
    </row>
    <row r="5361" spans="1:23" x14ac:dyDescent="0.5">
      <c r="A5361" t="s">
        <v>220</v>
      </c>
      <c r="B5361" t="s">
        <v>136</v>
      </c>
      <c r="C5361" t="s">
        <v>36</v>
      </c>
      <c r="D5361" t="s">
        <v>39</v>
      </c>
      <c r="E5361">
        <v>73.8</v>
      </c>
      <c r="F5361">
        <v>3</v>
      </c>
      <c r="G5361">
        <v>7.8999999999999986</v>
      </c>
      <c r="H5361">
        <v>6.8999999999999986</v>
      </c>
      <c r="I5361">
        <v>3</v>
      </c>
      <c r="J5361" s="13">
        <v>40970</v>
      </c>
      <c r="K5361" s="13">
        <v>40986</v>
      </c>
      <c r="L5361" t="s">
        <v>318</v>
      </c>
      <c r="M5361">
        <v>17.799999999999997</v>
      </c>
      <c r="N5361">
        <v>56</v>
      </c>
      <c r="O5361" t="s">
        <v>195</v>
      </c>
      <c r="P5361" t="s">
        <v>327</v>
      </c>
      <c r="Q5361">
        <v>3</v>
      </c>
      <c r="R5361" t="s">
        <v>328</v>
      </c>
      <c r="S5361" s="13">
        <v>-16</v>
      </c>
      <c r="T5361">
        <v>16</v>
      </c>
      <c r="U5361">
        <v>30.75</v>
      </c>
      <c r="V5361">
        <v>30.75</v>
      </c>
      <c r="W5361">
        <v>8167</v>
      </c>
    </row>
    <row r="5362" spans="1:23" x14ac:dyDescent="0.5">
      <c r="A5362" t="s">
        <v>224</v>
      </c>
      <c r="B5362" t="s">
        <v>136</v>
      </c>
      <c r="C5362" t="s">
        <v>36</v>
      </c>
      <c r="D5362" t="s">
        <v>56</v>
      </c>
      <c r="E5362">
        <v>120.86399999999999</v>
      </c>
      <c r="F5362">
        <v>3</v>
      </c>
      <c r="G5362">
        <v>8.9899999999999984</v>
      </c>
      <c r="H5362">
        <v>3.9899999999999984</v>
      </c>
      <c r="I5362">
        <v>3</v>
      </c>
      <c r="J5362" s="13">
        <v>40955</v>
      </c>
      <c r="K5362" s="13">
        <v>42627</v>
      </c>
      <c r="L5362" t="s">
        <v>313</v>
      </c>
      <c r="M5362">
        <v>15.979999999999997</v>
      </c>
      <c r="N5362">
        <v>104.88399999999999</v>
      </c>
      <c r="O5362" t="s">
        <v>195</v>
      </c>
      <c r="P5362" t="s">
        <v>327</v>
      </c>
      <c r="Q5362">
        <v>2</v>
      </c>
      <c r="R5362" t="s">
        <v>329</v>
      </c>
      <c r="S5362" s="13">
        <v>-1672</v>
      </c>
      <c r="T5362">
        <v>1672</v>
      </c>
      <c r="U5362">
        <v>50.36</v>
      </c>
      <c r="V5362">
        <v>50.36</v>
      </c>
      <c r="W5362">
        <v>8167</v>
      </c>
    </row>
    <row r="5363" spans="1:23" x14ac:dyDescent="0.5">
      <c r="A5363" t="s">
        <v>224</v>
      </c>
      <c r="B5363" t="s">
        <v>136</v>
      </c>
      <c r="C5363" t="s">
        <v>36</v>
      </c>
      <c r="D5363" t="s">
        <v>56</v>
      </c>
      <c r="E5363">
        <v>120.86399999999999</v>
      </c>
      <c r="F5363">
        <v>3</v>
      </c>
      <c r="G5363">
        <v>8.4500000000000028</v>
      </c>
      <c r="H5363">
        <v>6.4500000000000028</v>
      </c>
      <c r="I5363">
        <v>3</v>
      </c>
      <c r="J5363" s="13">
        <v>40868</v>
      </c>
      <c r="K5363" s="13">
        <v>40877</v>
      </c>
      <c r="L5363" t="s">
        <v>313</v>
      </c>
      <c r="M5363">
        <v>17.900000000000006</v>
      </c>
      <c r="N5363">
        <v>102.96399999999998</v>
      </c>
      <c r="O5363" t="s">
        <v>194</v>
      </c>
      <c r="P5363" t="s">
        <v>308</v>
      </c>
      <c r="Q5363">
        <v>11</v>
      </c>
      <c r="R5363" t="s">
        <v>312</v>
      </c>
      <c r="S5363" s="13">
        <v>-9</v>
      </c>
      <c r="T5363">
        <v>9</v>
      </c>
      <c r="U5363">
        <v>50.36</v>
      </c>
      <c r="V5363">
        <v>50.36</v>
      </c>
      <c r="W5363">
        <v>8167</v>
      </c>
    </row>
    <row r="5364" spans="1:23" x14ac:dyDescent="0.5">
      <c r="A5364" t="s">
        <v>227</v>
      </c>
      <c r="B5364" t="s">
        <v>136</v>
      </c>
      <c r="C5364" t="s">
        <v>36</v>
      </c>
      <c r="D5364" t="s">
        <v>53</v>
      </c>
      <c r="E5364">
        <v>169.08000000000004</v>
      </c>
      <c r="F5364">
        <v>3</v>
      </c>
      <c r="G5364">
        <v>5</v>
      </c>
      <c r="H5364">
        <v>3</v>
      </c>
      <c r="I5364">
        <v>3</v>
      </c>
      <c r="J5364" s="13">
        <v>40850</v>
      </c>
      <c r="K5364" s="13">
        <v>40857</v>
      </c>
      <c r="L5364" t="s">
        <v>311</v>
      </c>
      <c r="M5364">
        <v>11</v>
      </c>
      <c r="N5364">
        <v>158.08000000000004</v>
      </c>
      <c r="O5364" t="s">
        <v>194</v>
      </c>
      <c r="P5364" t="s">
        <v>308</v>
      </c>
      <c r="Q5364">
        <v>11</v>
      </c>
      <c r="R5364" t="s">
        <v>312</v>
      </c>
      <c r="S5364" s="13">
        <v>-7</v>
      </c>
      <c r="T5364">
        <v>7</v>
      </c>
      <c r="U5364">
        <v>70.45</v>
      </c>
      <c r="V5364">
        <v>70.45</v>
      </c>
      <c r="W5364">
        <v>8167</v>
      </c>
    </row>
    <row r="5365" spans="1:23" x14ac:dyDescent="0.5">
      <c r="A5365" t="s">
        <v>227</v>
      </c>
      <c r="B5365" t="s">
        <v>136</v>
      </c>
      <c r="C5365" t="s">
        <v>36</v>
      </c>
      <c r="D5365" t="s">
        <v>40</v>
      </c>
      <c r="E5365">
        <v>96.480000000000018</v>
      </c>
      <c r="F5365">
        <v>3</v>
      </c>
      <c r="G5365">
        <v>7.8999999999999986</v>
      </c>
      <c r="H5365">
        <v>5.8999999999999986</v>
      </c>
      <c r="I5365">
        <v>3</v>
      </c>
      <c r="J5365" s="13">
        <v>40841</v>
      </c>
      <c r="K5365" s="13">
        <v>42597</v>
      </c>
      <c r="L5365" t="s">
        <v>311</v>
      </c>
      <c r="M5365">
        <v>16.799999999999997</v>
      </c>
      <c r="N5365">
        <v>79.680000000000021</v>
      </c>
      <c r="O5365" t="s">
        <v>194</v>
      </c>
      <c r="P5365" t="s">
        <v>308</v>
      </c>
      <c r="Q5365">
        <v>10</v>
      </c>
      <c r="R5365" t="s">
        <v>314</v>
      </c>
      <c r="S5365" s="13">
        <v>-1756</v>
      </c>
      <c r="T5365">
        <v>1756</v>
      </c>
      <c r="U5365">
        <v>40.200000000000003</v>
      </c>
      <c r="V5365">
        <v>40.200000000000003</v>
      </c>
      <c r="W5365">
        <v>8167</v>
      </c>
    </row>
    <row r="5366" spans="1:23" x14ac:dyDescent="0.5">
      <c r="A5366" t="s">
        <v>226</v>
      </c>
      <c r="B5366" t="s">
        <v>136</v>
      </c>
      <c r="C5366" t="s">
        <v>36</v>
      </c>
      <c r="D5366" t="s">
        <v>42</v>
      </c>
      <c r="E5366">
        <v>72.240000000000009</v>
      </c>
      <c r="F5366">
        <v>3</v>
      </c>
      <c r="G5366">
        <v>8.990000000000002</v>
      </c>
      <c r="H5366">
        <v>6.990000000000002</v>
      </c>
      <c r="I5366">
        <v>3</v>
      </c>
      <c r="J5366" s="13">
        <v>40751</v>
      </c>
      <c r="K5366" s="13">
        <v>42579</v>
      </c>
      <c r="L5366" t="s">
        <v>315</v>
      </c>
      <c r="M5366">
        <v>18.980000000000004</v>
      </c>
      <c r="N5366">
        <v>53.260000000000005</v>
      </c>
      <c r="O5366" t="s">
        <v>194</v>
      </c>
      <c r="P5366" t="s">
        <v>316</v>
      </c>
      <c r="Q5366">
        <v>7</v>
      </c>
      <c r="R5366" t="s">
        <v>320</v>
      </c>
      <c r="S5366" s="13">
        <v>-1828</v>
      </c>
      <c r="T5366">
        <v>1828</v>
      </c>
      <c r="U5366">
        <v>30.1</v>
      </c>
      <c r="V5366">
        <v>30.1</v>
      </c>
      <c r="W5366">
        <v>8167</v>
      </c>
    </row>
    <row r="5367" spans="1:23" x14ac:dyDescent="0.5">
      <c r="A5367" t="s">
        <v>226</v>
      </c>
      <c r="B5367" t="s">
        <v>136</v>
      </c>
      <c r="C5367" t="s">
        <v>36</v>
      </c>
      <c r="D5367" t="s">
        <v>52</v>
      </c>
      <c r="E5367">
        <v>145.39200000000002</v>
      </c>
      <c r="F5367">
        <v>3</v>
      </c>
      <c r="G5367">
        <v>8.990000000000002</v>
      </c>
      <c r="H5367">
        <v>6.990000000000002</v>
      </c>
      <c r="I5367">
        <v>3</v>
      </c>
      <c r="J5367" s="13">
        <v>40748</v>
      </c>
      <c r="K5367" s="13">
        <v>40756</v>
      </c>
      <c r="L5367" t="s">
        <v>315</v>
      </c>
      <c r="M5367">
        <v>18.980000000000004</v>
      </c>
      <c r="N5367">
        <v>126.41200000000002</v>
      </c>
      <c r="O5367" t="s">
        <v>194</v>
      </c>
      <c r="P5367" t="s">
        <v>316</v>
      </c>
      <c r="Q5367">
        <v>7</v>
      </c>
      <c r="R5367" t="s">
        <v>320</v>
      </c>
      <c r="S5367" s="13">
        <v>-8</v>
      </c>
      <c r="T5367">
        <v>8</v>
      </c>
      <c r="U5367">
        <v>60.58</v>
      </c>
      <c r="V5367">
        <v>60.58</v>
      </c>
      <c r="W5367">
        <v>8167</v>
      </c>
    </row>
    <row r="5368" spans="1:23" x14ac:dyDescent="0.5">
      <c r="A5368" t="s">
        <v>226</v>
      </c>
      <c r="B5368" t="s">
        <v>136</v>
      </c>
      <c r="C5368" t="s">
        <v>36</v>
      </c>
      <c r="D5368" t="s">
        <v>82</v>
      </c>
      <c r="E5368">
        <v>64.128</v>
      </c>
      <c r="F5368">
        <v>3</v>
      </c>
      <c r="G5368">
        <v>5.73</v>
      </c>
      <c r="H5368">
        <v>4.7300000000000004</v>
      </c>
      <c r="I5368">
        <v>3</v>
      </c>
      <c r="J5368" s="13">
        <v>40681</v>
      </c>
      <c r="K5368" s="13">
        <v>40696</v>
      </c>
      <c r="L5368" t="s">
        <v>315</v>
      </c>
      <c r="M5368">
        <v>13.46</v>
      </c>
      <c r="N5368">
        <v>50.667999999999999</v>
      </c>
      <c r="O5368" t="s">
        <v>194</v>
      </c>
      <c r="P5368" t="s">
        <v>323</v>
      </c>
      <c r="Q5368">
        <v>5</v>
      </c>
      <c r="R5368" t="s">
        <v>325</v>
      </c>
      <c r="S5368" s="13">
        <v>-15</v>
      </c>
      <c r="T5368">
        <v>15</v>
      </c>
      <c r="U5368">
        <v>26.72</v>
      </c>
      <c r="V5368">
        <v>26.72</v>
      </c>
      <c r="W5368">
        <v>8167</v>
      </c>
    </row>
    <row r="5369" spans="1:23" x14ac:dyDescent="0.5">
      <c r="A5369" t="s">
        <v>227</v>
      </c>
      <c r="B5369" t="s">
        <v>136</v>
      </c>
      <c r="C5369" t="s">
        <v>36</v>
      </c>
      <c r="D5369" t="s">
        <v>42</v>
      </c>
      <c r="E5369">
        <v>72.240000000000009</v>
      </c>
      <c r="F5369">
        <v>3</v>
      </c>
      <c r="G5369">
        <v>5.6099999999999994</v>
      </c>
      <c r="H5369">
        <v>4.6099999999999994</v>
      </c>
      <c r="I5369">
        <v>3</v>
      </c>
      <c r="J5369" s="13">
        <v>40681</v>
      </c>
      <c r="K5369" s="13">
        <v>40698</v>
      </c>
      <c r="L5369" t="s">
        <v>311</v>
      </c>
      <c r="M5369">
        <v>13.219999999999999</v>
      </c>
      <c r="N5369">
        <v>59.02000000000001</v>
      </c>
      <c r="O5369" t="s">
        <v>194</v>
      </c>
      <c r="P5369" t="s">
        <v>323</v>
      </c>
      <c r="Q5369">
        <v>5</v>
      </c>
      <c r="R5369" t="s">
        <v>325</v>
      </c>
      <c r="S5369" s="13">
        <v>-17</v>
      </c>
      <c r="T5369">
        <v>17</v>
      </c>
      <c r="U5369">
        <v>30.1</v>
      </c>
      <c r="V5369">
        <v>30.1</v>
      </c>
      <c r="W5369">
        <v>8167</v>
      </c>
    </row>
    <row r="5370" spans="1:23" x14ac:dyDescent="0.5">
      <c r="A5370" t="s">
        <v>228</v>
      </c>
      <c r="B5370" t="s">
        <v>136</v>
      </c>
      <c r="C5370" t="s">
        <v>36</v>
      </c>
      <c r="D5370" t="s">
        <v>42</v>
      </c>
      <c r="E5370">
        <v>72.240000000000009</v>
      </c>
      <c r="F5370">
        <v>3</v>
      </c>
      <c r="G5370">
        <v>7.4500000000000028</v>
      </c>
      <c r="H5370">
        <v>6.4500000000000028</v>
      </c>
      <c r="I5370">
        <v>3</v>
      </c>
      <c r="J5370" s="13">
        <v>40674</v>
      </c>
      <c r="K5370" s="13">
        <v>40691</v>
      </c>
      <c r="L5370" t="s">
        <v>310</v>
      </c>
      <c r="M5370">
        <v>16.900000000000006</v>
      </c>
      <c r="N5370">
        <v>55.34</v>
      </c>
      <c r="O5370" t="s">
        <v>194</v>
      </c>
      <c r="P5370" t="s">
        <v>323</v>
      </c>
      <c r="Q5370">
        <v>5</v>
      </c>
      <c r="R5370" t="s">
        <v>325</v>
      </c>
      <c r="S5370" s="13">
        <v>-17</v>
      </c>
      <c r="T5370">
        <v>17</v>
      </c>
      <c r="U5370">
        <v>30.1</v>
      </c>
      <c r="V5370">
        <v>30.1</v>
      </c>
      <c r="W5370">
        <v>8167</v>
      </c>
    </row>
    <row r="5371" spans="1:23" x14ac:dyDescent="0.5">
      <c r="A5371" t="s">
        <v>223</v>
      </c>
      <c r="B5371" t="s">
        <v>136</v>
      </c>
      <c r="C5371" t="s">
        <v>36</v>
      </c>
      <c r="D5371" t="s">
        <v>40</v>
      </c>
      <c r="E5371">
        <v>96.480000000000018</v>
      </c>
      <c r="F5371">
        <v>3</v>
      </c>
      <c r="G5371">
        <v>5.2199999999999989</v>
      </c>
      <c r="H5371">
        <v>3.2199999999999989</v>
      </c>
      <c r="I5371">
        <v>3</v>
      </c>
      <c r="J5371" s="13">
        <v>40657</v>
      </c>
      <c r="K5371" s="13">
        <v>40673</v>
      </c>
      <c r="L5371" t="s">
        <v>307</v>
      </c>
      <c r="M5371">
        <v>11.439999999999998</v>
      </c>
      <c r="N5371">
        <v>85.04000000000002</v>
      </c>
      <c r="O5371" t="s">
        <v>194</v>
      </c>
      <c r="P5371" t="s">
        <v>323</v>
      </c>
      <c r="Q5371">
        <v>4</v>
      </c>
      <c r="R5371" t="s">
        <v>326</v>
      </c>
      <c r="S5371" s="13">
        <v>-16</v>
      </c>
      <c r="T5371">
        <v>16</v>
      </c>
      <c r="U5371">
        <v>40.200000000000003</v>
      </c>
      <c r="V5371">
        <v>40.200000000000003</v>
      </c>
      <c r="W5371">
        <v>8167</v>
      </c>
    </row>
    <row r="5372" spans="1:23" x14ac:dyDescent="0.5">
      <c r="A5372" t="s">
        <v>223</v>
      </c>
      <c r="B5372" t="s">
        <v>136</v>
      </c>
      <c r="C5372" t="s">
        <v>36</v>
      </c>
      <c r="D5372" t="s">
        <v>39</v>
      </c>
      <c r="E5372">
        <v>73.8</v>
      </c>
      <c r="F5372">
        <v>3</v>
      </c>
      <c r="G5372">
        <v>8.1000000000000014</v>
      </c>
      <c r="H5372">
        <v>3.1000000000000014</v>
      </c>
      <c r="I5372">
        <v>3</v>
      </c>
      <c r="J5372" s="13">
        <v>40655</v>
      </c>
      <c r="K5372" s="13">
        <v>42545</v>
      </c>
      <c r="L5372" t="s">
        <v>307</v>
      </c>
      <c r="M5372">
        <v>14.200000000000003</v>
      </c>
      <c r="N5372">
        <v>59.599999999999994</v>
      </c>
      <c r="O5372" t="s">
        <v>194</v>
      </c>
      <c r="P5372" t="s">
        <v>323</v>
      </c>
      <c r="Q5372">
        <v>4</v>
      </c>
      <c r="R5372" t="s">
        <v>326</v>
      </c>
      <c r="S5372" s="13">
        <v>-1890</v>
      </c>
      <c r="T5372">
        <v>1890</v>
      </c>
      <c r="U5372">
        <v>30.75</v>
      </c>
      <c r="V5372">
        <v>30.75</v>
      </c>
      <c r="W5372">
        <v>8167</v>
      </c>
    </row>
    <row r="5373" spans="1:23" x14ac:dyDescent="0.5">
      <c r="A5373" t="s">
        <v>222</v>
      </c>
      <c r="B5373" t="s">
        <v>136</v>
      </c>
      <c r="C5373" t="s">
        <v>36</v>
      </c>
      <c r="D5373" t="s">
        <v>40</v>
      </c>
      <c r="E5373">
        <v>96.480000000000018</v>
      </c>
      <c r="F5373">
        <v>3</v>
      </c>
      <c r="G5373">
        <v>10</v>
      </c>
      <c r="H5373">
        <v>7</v>
      </c>
      <c r="I5373">
        <v>3</v>
      </c>
      <c r="J5373" s="13">
        <v>40625</v>
      </c>
      <c r="K5373" s="13">
        <v>40637</v>
      </c>
      <c r="L5373" t="s">
        <v>331</v>
      </c>
      <c r="M5373">
        <v>20</v>
      </c>
      <c r="N5373">
        <v>76.480000000000018</v>
      </c>
      <c r="O5373" t="s">
        <v>194</v>
      </c>
      <c r="P5373" t="s">
        <v>327</v>
      </c>
      <c r="Q5373">
        <v>3</v>
      </c>
      <c r="R5373" t="s">
        <v>328</v>
      </c>
      <c r="S5373" s="13">
        <v>-12</v>
      </c>
      <c r="T5373">
        <v>12</v>
      </c>
      <c r="U5373">
        <v>40.200000000000003</v>
      </c>
      <c r="V5373">
        <v>40.200000000000003</v>
      </c>
      <c r="W5373">
        <v>8167</v>
      </c>
    </row>
    <row r="5374" spans="1:23" x14ac:dyDescent="0.5">
      <c r="A5374" t="s">
        <v>225</v>
      </c>
      <c r="B5374" t="s">
        <v>136</v>
      </c>
      <c r="C5374" t="s">
        <v>36</v>
      </c>
      <c r="D5374" t="s">
        <v>40</v>
      </c>
      <c r="E5374">
        <v>96.480000000000018</v>
      </c>
      <c r="F5374">
        <v>3</v>
      </c>
      <c r="G5374">
        <v>6.4500000000000028</v>
      </c>
      <c r="H5374">
        <v>5.4500000000000028</v>
      </c>
      <c r="I5374">
        <v>3</v>
      </c>
      <c r="J5374" s="13">
        <v>40585</v>
      </c>
      <c r="K5374" s="13">
        <v>40593</v>
      </c>
      <c r="L5374" t="s">
        <v>321</v>
      </c>
      <c r="M5374">
        <v>14.900000000000006</v>
      </c>
      <c r="N5374">
        <v>81.580000000000013</v>
      </c>
      <c r="O5374" t="s">
        <v>194</v>
      </c>
      <c r="P5374" t="s">
        <v>327</v>
      </c>
      <c r="Q5374">
        <v>2</v>
      </c>
      <c r="R5374" t="s">
        <v>329</v>
      </c>
      <c r="S5374" s="13">
        <v>-8</v>
      </c>
      <c r="T5374">
        <v>8</v>
      </c>
      <c r="U5374">
        <v>40.200000000000003</v>
      </c>
      <c r="V5374">
        <v>40.200000000000003</v>
      </c>
      <c r="W5374">
        <v>8167</v>
      </c>
    </row>
    <row r="5375" spans="1:23" x14ac:dyDescent="0.5">
      <c r="A5375" t="s">
        <v>225</v>
      </c>
      <c r="B5375" t="s">
        <v>136</v>
      </c>
      <c r="C5375" t="s">
        <v>36</v>
      </c>
      <c r="D5375" t="s">
        <v>56</v>
      </c>
      <c r="E5375">
        <v>120.86399999999999</v>
      </c>
      <c r="F5375">
        <v>3</v>
      </c>
      <c r="G5375">
        <v>7</v>
      </c>
      <c r="H5375">
        <v>3</v>
      </c>
      <c r="I5375">
        <v>3</v>
      </c>
      <c r="J5375" s="13">
        <v>40539</v>
      </c>
      <c r="K5375" s="13">
        <v>40558</v>
      </c>
      <c r="L5375" t="s">
        <v>321</v>
      </c>
      <c r="M5375">
        <v>13</v>
      </c>
      <c r="N5375">
        <v>107.86399999999999</v>
      </c>
      <c r="O5375" t="s">
        <v>193</v>
      </c>
      <c r="P5375" t="s">
        <v>308</v>
      </c>
      <c r="Q5375">
        <v>12</v>
      </c>
      <c r="R5375" t="s">
        <v>309</v>
      </c>
      <c r="S5375" s="13">
        <v>-19</v>
      </c>
      <c r="T5375">
        <v>19</v>
      </c>
      <c r="U5375">
        <v>50.36</v>
      </c>
      <c r="V5375">
        <v>50.36</v>
      </c>
      <c r="W5375">
        <v>8167</v>
      </c>
    </row>
    <row r="5376" spans="1:23" x14ac:dyDescent="0.5">
      <c r="A5376" t="s">
        <v>226</v>
      </c>
      <c r="B5376" t="s">
        <v>136</v>
      </c>
      <c r="C5376" t="s">
        <v>36</v>
      </c>
      <c r="D5376" t="s">
        <v>54</v>
      </c>
      <c r="E5376">
        <v>170.11199999999999</v>
      </c>
      <c r="F5376">
        <v>3</v>
      </c>
      <c r="G5376">
        <v>7.8799999999999955</v>
      </c>
      <c r="H5376">
        <v>3.8799999999999955</v>
      </c>
      <c r="I5376">
        <v>3</v>
      </c>
      <c r="J5376" s="13">
        <v>40493</v>
      </c>
      <c r="K5376" s="13">
        <v>42497</v>
      </c>
      <c r="L5376" t="s">
        <v>315</v>
      </c>
      <c r="M5376">
        <v>14.759999999999991</v>
      </c>
      <c r="N5376">
        <v>155.352</v>
      </c>
      <c r="O5376" t="s">
        <v>193</v>
      </c>
      <c r="P5376" t="s">
        <v>308</v>
      </c>
      <c r="Q5376">
        <v>11</v>
      </c>
      <c r="R5376" t="s">
        <v>312</v>
      </c>
      <c r="S5376" s="13">
        <v>-2004</v>
      </c>
      <c r="T5376">
        <v>2004</v>
      </c>
      <c r="U5376">
        <v>70.88</v>
      </c>
      <c r="V5376">
        <v>70.88</v>
      </c>
      <c r="W5376">
        <v>8167</v>
      </c>
    </row>
    <row r="5377" spans="1:23" x14ac:dyDescent="0.5">
      <c r="A5377" t="s">
        <v>222</v>
      </c>
      <c r="B5377" t="s">
        <v>136</v>
      </c>
      <c r="C5377" t="s">
        <v>36</v>
      </c>
      <c r="D5377" t="s">
        <v>43</v>
      </c>
      <c r="E5377">
        <v>97.32</v>
      </c>
      <c r="F5377">
        <v>3</v>
      </c>
      <c r="G5377">
        <v>9.9899999999999984</v>
      </c>
      <c r="H5377">
        <v>4.9899999999999984</v>
      </c>
      <c r="I5377">
        <v>3</v>
      </c>
      <c r="J5377" s="13">
        <v>40492</v>
      </c>
      <c r="K5377" s="13">
        <v>40505</v>
      </c>
      <c r="L5377" t="s">
        <v>331</v>
      </c>
      <c r="M5377">
        <v>17.979999999999997</v>
      </c>
      <c r="N5377">
        <v>79.34</v>
      </c>
      <c r="O5377" t="s">
        <v>193</v>
      </c>
      <c r="P5377" t="s">
        <v>308</v>
      </c>
      <c r="Q5377">
        <v>11</v>
      </c>
      <c r="R5377" t="s">
        <v>312</v>
      </c>
      <c r="S5377" s="13">
        <v>-13</v>
      </c>
      <c r="T5377">
        <v>13</v>
      </c>
      <c r="U5377">
        <v>40.549999999999997</v>
      </c>
      <c r="V5377">
        <v>40.549999999999997</v>
      </c>
      <c r="W5377">
        <v>8167</v>
      </c>
    </row>
    <row r="5378" spans="1:23" x14ac:dyDescent="0.5">
      <c r="A5378" t="s">
        <v>221</v>
      </c>
      <c r="B5378" t="s">
        <v>136</v>
      </c>
      <c r="C5378" t="s">
        <v>36</v>
      </c>
      <c r="D5378" t="s">
        <v>40</v>
      </c>
      <c r="E5378">
        <v>96.480000000000018</v>
      </c>
      <c r="F5378">
        <v>3</v>
      </c>
      <c r="G5378">
        <v>5.6099999999999994</v>
      </c>
      <c r="H5378">
        <v>6.6099999999999994</v>
      </c>
      <c r="I5378">
        <v>3</v>
      </c>
      <c r="J5378" s="13">
        <v>40466</v>
      </c>
      <c r="K5378" s="13">
        <v>40486</v>
      </c>
      <c r="L5378" t="s">
        <v>322</v>
      </c>
      <c r="M5378">
        <v>15.219999999999999</v>
      </c>
      <c r="N5378">
        <v>81.260000000000019</v>
      </c>
      <c r="O5378" t="s">
        <v>193</v>
      </c>
      <c r="P5378" t="s">
        <v>308</v>
      </c>
      <c r="Q5378">
        <v>10</v>
      </c>
      <c r="R5378" t="s">
        <v>314</v>
      </c>
      <c r="S5378" s="13">
        <v>-20</v>
      </c>
      <c r="T5378">
        <v>20</v>
      </c>
      <c r="U5378">
        <v>40.200000000000003</v>
      </c>
      <c r="V5378">
        <v>40.200000000000003</v>
      </c>
      <c r="W5378">
        <v>8167</v>
      </c>
    </row>
    <row r="5379" spans="1:23" x14ac:dyDescent="0.5">
      <c r="A5379" t="s">
        <v>221</v>
      </c>
      <c r="B5379" t="s">
        <v>136</v>
      </c>
      <c r="C5379" t="s">
        <v>36</v>
      </c>
      <c r="D5379" t="s">
        <v>67</v>
      </c>
      <c r="E5379">
        <v>78.26400000000001</v>
      </c>
      <c r="F5379">
        <v>3</v>
      </c>
      <c r="G5379">
        <v>5.3599999999999994</v>
      </c>
      <c r="H5379">
        <v>6.3599999999999994</v>
      </c>
      <c r="I5379">
        <v>3</v>
      </c>
      <c r="J5379" s="13">
        <v>40464</v>
      </c>
      <c r="K5379" s="13">
        <v>40483</v>
      </c>
      <c r="L5379" t="s">
        <v>322</v>
      </c>
      <c r="M5379">
        <v>14.719999999999999</v>
      </c>
      <c r="N5379">
        <v>63.544000000000011</v>
      </c>
      <c r="O5379" t="s">
        <v>193</v>
      </c>
      <c r="P5379" t="s">
        <v>308</v>
      </c>
      <c r="Q5379">
        <v>10</v>
      </c>
      <c r="R5379" t="s">
        <v>314</v>
      </c>
      <c r="S5379" s="13">
        <v>-19</v>
      </c>
      <c r="T5379">
        <v>19</v>
      </c>
      <c r="U5379">
        <v>32.61</v>
      </c>
      <c r="V5379">
        <v>32.61</v>
      </c>
      <c r="W5379">
        <v>8167</v>
      </c>
    </row>
    <row r="5380" spans="1:23" x14ac:dyDescent="0.5">
      <c r="A5380" t="s">
        <v>227</v>
      </c>
      <c r="B5380" t="s">
        <v>136</v>
      </c>
      <c r="C5380" t="s">
        <v>36</v>
      </c>
      <c r="D5380" t="s">
        <v>41</v>
      </c>
      <c r="E5380">
        <v>71.975999999999999</v>
      </c>
      <c r="F5380">
        <v>3</v>
      </c>
      <c r="G5380">
        <v>9.86</v>
      </c>
      <c r="H5380">
        <v>6.8599999999999994</v>
      </c>
      <c r="I5380">
        <v>3</v>
      </c>
      <c r="J5380" s="13">
        <v>40425</v>
      </c>
      <c r="K5380" s="13">
        <v>40434</v>
      </c>
      <c r="L5380" t="s">
        <v>311</v>
      </c>
      <c r="M5380">
        <v>19.72</v>
      </c>
      <c r="N5380">
        <v>52.256</v>
      </c>
      <c r="O5380" t="s">
        <v>193</v>
      </c>
      <c r="P5380" t="s">
        <v>316</v>
      </c>
      <c r="Q5380">
        <v>9</v>
      </c>
      <c r="R5380" t="s">
        <v>317</v>
      </c>
      <c r="S5380" s="13">
        <v>-9</v>
      </c>
      <c r="T5380">
        <v>9</v>
      </c>
      <c r="U5380">
        <v>29.99</v>
      </c>
      <c r="V5380">
        <v>29.99</v>
      </c>
      <c r="W5380">
        <v>8167</v>
      </c>
    </row>
    <row r="5381" spans="1:23" x14ac:dyDescent="0.5">
      <c r="A5381" t="s">
        <v>223</v>
      </c>
      <c r="B5381" t="s">
        <v>136</v>
      </c>
      <c r="C5381" t="s">
        <v>36</v>
      </c>
      <c r="D5381" t="s">
        <v>43</v>
      </c>
      <c r="E5381">
        <v>97.32</v>
      </c>
      <c r="F5381">
        <v>3</v>
      </c>
      <c r="G5381">
        <v>7.9899999999999984</v>
      </c>
      <c r="H5381">
        <v>6.9899999999999984</v>
      </c>
      <c r="I5381">
        <v>3</v>
      </c>
      <c r="J5381" s="13">
        <v>40381</v>
      </c>
      <c r="K5381" s="13">
        <v>42469</v>
      </c>
      <c r="L5381" t="s">
        <v>307</v>
      </c>
      <c r="M5381">
        <v>17.979999999999997</v>
      </c>
      <c r="N5381">
        <v>79.34</v>
      </c>
      <c r="O5381" t="s">
        <v>193</v>
      </c>
      <c r="P5381" t="s">
        <v>316</v>
      </c>
      <c r="Q5381">
        <v>7</v>
      </c>
      <c r="R5381" t="s">
        <v>320</v>
      </c>
      <c r="S5381" s="13">
        <v>-2088</v>
      </c>
      <c r="T5381">
        <v>2088</v>
      </c>
      <c r="U5381">
        <v>40.549999999999997</v>
      </c>
      <c r="V5381">
        <v>40.549999999999997</v>
      </c>
      <c r="W5381">
        <v>8167</v>
      </c>
    </row>
    <row r="5382" spans="1:23" x14ac:dyDescent="0.5">
      <c r="A5382" t="s">
        <v>222</v>
      </c>
      <c r="B5382" t="s">
        <v>136</v>
      </c>
      <c r="C5382" t="s">
        <v>36</v>
      </c>
      <c r="D5382" t="s">
        <v>39</v>
      </c>
      <c r="E5382">
        <v>73.8</v>
      </c>
      <c r="F5382">
        <v>3</v>
      </c>
      <c r="G5382">
        <v>5.4500000000000028</v>
      </c>
      <c r="H5382">
        <v>4.4500000000000028</v>
      </c>
      <c r="I5382">
        <v>3</v>
      </c>
      <c r="J5382" s="13">
        <v>40264</v>
      </c>
      <c r="K5382" s="13">
        <v>40272</v>
      </c>
      <c r="L5382" t="s">
        <v>331</v>
      </c>
      <c r="M5382">
        <v>12.900000000000006</v>
      </c>
      <c r="N5382">
        <v>60.899999999999991</v>
      </c>
      <c r="O5382" t="s">
        <v>193</v>
      </c>
      <c r="P5382" t="s">
        <v>327</v>
      </c>
      <c r="Q5382">
        <v>3</v>
      </c>
      <c r="R5382" t="s">
        <v>328</v>
      </c>
      <c r="S5382" s="13">
        <v>-8</v>
      </c>
      <c r="T5382">
        <v>8</v>
      </c>
      <c r="U5382">
        <v>30.75</v>
      </c>
      <c r="V5382">
        <v>30.75</v>
      </c>
      <c r="W5382">
        <v>8167</v>
      </c>
    </row>
    <row r="5383" spans="1:23" x14ac:dyDescent="0.5">
      <c r="A5383" t="s">
        <v>221</v>
      </c>
      <c r="B5383" t="s">
        <v>136</v>
      </c>
      <c r="C5383" t="s">
        <v>36</v>
      </c>
      <c r="D5383" t="s">
        <v>82</v>
      </c>
      <c r="E5383">
        <v>64.128</v>
      </c>
      <c r="F5383">
        <v>3</v>
      </c>
      <c r="G5383">
        <v>6.6499999999999986</v>
      </c>
      <c r="H5383">
        <v>6.6499999999999986</v>
      </c>
      <c r="I5383">
        <v>3</v>
      </c>
      <c r="J5383" s="13">
        <v>40210</v>
      </c>
      <c r="K5383" s="13">
        <v>40223</v>
      </c>
      <c r="L5383" t="s">
        <v>322</v>
      </c>
      <c r="M5383">
        <v>16.299999999999997</v>
      </c>
      <c r="N5383">
        <v>47.828000000000003</v>
      </c>
      <c r="O5383" t="s">
        <v>193</v>
      </c>
      <c r="P5383" t="s">
        <v>327</v>
      </c>
      <c r="Q5383">
        <v>2</v>
      </c>
      <c r="R5383" t="s">
        <v>329</v>
      </c>
      <c r="S5383" s="13">
        <v>-13</v>
      </c>
      <c r="T5383">
        <v>13</v>
      </c>
      <c r="U5383">
        <v>26.72</v>
      </c>
      <c r="V5383">
        <v>26.72</v>
      </c>
      <c r="W5383">
        <v>8167</v>
      </c>
    </row>
    <row r="5384" spans="1:23" x14ac:dyDescent="0.5">
      <c r="A5384" t="s">
        <v>227</v>
      </c>
      <c r="B5384" t="s">
        <v>136</v>
      </c>
      <c r="C5384" t="s">
        <v>36</v>
      </c>
      <c r="D5384" t="s">
        <v>42</v>
      </c>
      <c r="E5384">
        <v>72.240000000000009</v>
      </c>
      <c r="F5384">
        <v>3</v>
      </c>
      <c r="G5384">
        <v>5.3299999999999983</v>
      </c>
      <c r="H5384">
        <v>6.3299999999999983</v>
      </c>
      <c r="I5384">
        <v>3</v>
      </c>
      <c r="J5384" s="13">
        <v>40203</v>
      </c>
      <c r="K5384" s="13">
        <v>42428</v>
      </c>
      <c r="L5384" t="s">
        <v>311</v>
      </c>
      <c r="M5384">
        <v>14.659999999999997</v>
      </c>
      <c r="N5384">
        <v>57.580000000000013</v>
      </c>
      <c r="O5384" t="s">
        <v>193</v>
      </c>
      <c r="P5384" t="s">
        <v>327</v>
      </c>
      <c r="Q5384">
        <v>1</v>
      </c>
      <c r="R5384" t="s">
        <v>330</v>
      </c>
      <c r="S5384" s="13">
        <v>-2225</v>
      </c>
      <c r="T5384">
        <v>2225</v>
      </c>
      <c r="U5384">
        <v>30.1</v>
      </c>
      <c r="V5384">
        <v>30.1</v>
      </c>
      <c r="W5384">
        <v>8167</v>
      </c>
    </row>
    <row r="5385" spans="1:23" x14ac:dyDescent="0.5">
      <c r="A5385" t="s">
        <v>220</v>
      </c>
      <c r="B5385" t="s">
        <v>136</v>
      </c>
      <c r="C5385" t="s">
        <v>36</v>
      </c>
      <c r="D5385" t="s">
        <v>40</v>
      </c>
      <c r="E5385">
        <v>96.480000000000018</v>
      </c>
      <c r="F5385">
        <v>3</v>
      </c>
      <c r="G5385">
        <v>7.73</v>
      </c>
      <c r="H5385">
        <v>5.73</v>
      </c>
      <c r="I5385">
        <v>3</v>
      </c>
      <c r="J5385" s="13">
        <v>40133</v>
      </c>
      <c r="K5385" s="13">
        <v>40142</v>
      </c>
      <c r="L5385" t="s">
        <v>318</v>
      </c>
      <c r="M5385">
        <v>16.46</v>
      </c>
      <c r="N5385">
        <v>80.02000000000001</v>
      </c>
      <c r="O5385" t="s">
        <v>192</v>
      </c>
      <c r="P5385" t="s">
        <v>308</v>
      </c>
      <c r="Q5385">
        <v>11</v>
      </c>
      <c r="R5385" t="s">
        <v>312</v>
      </c>
      <c r="S5385" s="13">
        <v>-9</v>
      </c>
      <c r="T5385">
        <v>9</v>
      </c>
      <c r="U5385">
        <v>40.200000000000003</v>
      </c>
      <c r="V5385">
        <v>40.200000000000003</v>
      </c>
      <c r="W5385">
        <v>8167</v>
      </c>
    </row>
    <row r="5386" spans="1:23" x14ac:dyDescent="0.5">
      <c r="A5386" t="s">
        <v>222</v>
      </c>
      <c r="B5386" t="s">
        <v>136</v>
      </c>
      <c r="C5386" t="s">
        <v>36</v>
      </c>
      <c r="D5386" t="s">
        <v>45</v>
      </c>
      <c r="E5386">
        <v>90.936000000000007</v>
      </c>
      <c r="F5386">
        <v>3</v>
      </c>
      <c r="G5386">
        <v>6.6499999999999986</v>
      </c>
      <c r="H5386">
        <v>5.6499999999999986</v>
      </c>
      <c r="I5386">
        <v>3</v>
      </c>
      <c r="J5386" s="13">
        <v>40053</v>
      </c>
      <c r="K5386" s="13">
        <v>40072</v>
      </c>
      <c r="L5386" t="s">
        <v>331</v>
      </c>
      <c r="M5386">
        <v>15.299999999999997</v>
      </c>
      <c r="N5386">
        <v>75.63600000000001</v>
      </c>
      <c r="O5386" t="s">
        <v>192</v>
      </c>
      <c r="P5386" t="s">
        <v>316</v>
      </c>
      <c r="Q5386">
        <v>8</v>
      </c>
      <c r="R5386" t="s">
        <v>319</v>
      </c>
      <c r="S5386" s="13">
        <v>-19</v>
      </c>
      <c r="T5386">
        <v>19</v>
      </c>
      <c r="U5386">
        <v>37.89</v>
      </c>
      <c r="V5386">
        <v>37.89</v>
      </c>
      <c r="W5386">
        <v>8167</v>
      </c>
    </row>
    <row r="5387" spans="1:23" x14ac:dyDescent="0.5">
      <c r="A5387" t="s">
        <v>221</v>
      </c>
      <c r="B5387" t="s">
        <v>136</v>
      </c>
      <c r="C5387" t="s">
        <v>36</v>
      </c>
      <c r="D5387" t="s">
        <v>41</v>
      </c>
      <c r="E5387">
        <v>71.975999999999999</v>
      </c>
      <c r="F5387">
        <v>3</v>
      </c>
      <c r="G5387">
        <v>10</v>
      </c>
      <c r="H5387">
        <v>5</v>
      </c>
      <c r="I5387">
        <v>3</v>
      </c>
      <c r="J5387" s="13">
        <v>40021</v>
      </c>
      <c r="K5387" s="13">
        <v>42369</v>
      </c>
      <c r="L5387" t="s">
        <v>322</v>
      </c>
      <c r="M5387">
        <v>18</v>
      </c>
      <c r="N5387">
        <v>53.975999999999999</v>
      </c>
      <c r="O5387" t="s">
        <v>192</v>
      </c>
      <c r="P5387" t="s">
        <v>316</v>
      </c>
      <c r="Q5387">
        <v>7</v>
      </c>
      <c r="R5387" t="s">
        <v>320</v>
      </c>
      <c r="S5387" s="13">
        <v>-2348</v>
      </c>
      <c r="T5387">
        <v>2348</v>
      </c>
      <c r="U5387">
        <v>29.99</v>
      </c>
      <c r="V5387">
        <v>29.99</v>
      </c>
      <c r="W5387">
        <v>8167</v>
      </c>
    </row>
    <row r="5388" spans="1:23" x14ac:dyDescent="0.5">
      <c r="A5388" t="s">
        <v>226</v>
      </c>
      <c r="B5388" t="s">
        <v>136</v>
      </c>
      <c r="C5388" t="s">
        <v>36</v>
      </c>
      <c r="D5388" t="s">
        <v>82</v>
      </c>
      <c r="E5388">
        <v>64.128</v>
      </c>
      <c r="F5388">
        <v>3</v>
      </c>
      <c r="G5388">
        <v>9.86</v>
      </c>
      <c r="H5388">
        <v>5.8599999999999994</v>
      </c>
      <c r="I5388">
        <v>3</v>
      </c>
      <c r="J5388" s="13">
        <v>39932</v>
      </c>
      <c r="K5388" s="13">
        <v>39949</v>
      </c>
      <c r="L5388" t="s">
        <v>315</v>
      </c>
      <c r="M5388">
        <v>18.72</v>
      </c>
      <c r="N5388">
        <v>45.408000000000001</v>
      </c>
      <c r="O5388" t="s">
        <v>192</v>
      </c>
      <c r="P5388" t="s">
        <v>323</v>
      </c>
      <c r="Q5388">
        <v>4</v>
      </c>
      <c r="R5388" t="s">
        <v>326</v>
      </c>
      <c r="S5388" s="13">
        <v>-17</v>
      </c>
      <c r="T5388">
        <v>17</v>
      </c>
      <c r="U5388">
        <v>26.72</v>
      </c>
      <c r="V5388">
        <v>26.72</v>
      </c>
      <c r="W5388">
        <v>8167</v>
      </c>
    </row>
    <row r="5389" spans="1:23" x14ac:dyDescent="0.5">
      <c r="A5389" t="s">
        <v>224</v>
      </c>
      <c r="B5389" t="s">
        <v>136</v>
      </c>
      <c r="C5389" t="s">
        <v>36</v>
      </c>
      <c r="D5389" t="s">
        <v>68</v>
      </c>
      <c r="E5389">
        <v>71.616</v>
      </c>
      <c r="F5389">
        <v>3</v>
      </c>
      <c r="G5389">
        <v>7.1400000000000006</v>
      </c>
      <c r="H5389">
        <v>6.1400000000000006</v>
      </c>
      <c r="I5389">
        <v>3</v>
      </c>
      <c r="J5389" s="13">
        <v>39928</v>
      </c>
      <c r="K5389" s="13">
        <v>39947</v>
      </c>
      <c r="L5389" t="s">
        <v>313</v>
      </c>
      <c r="M5389">
        <v>16.28</v>
      </c>
      <c r="N5389">
        <v>55.335999999999999</v>
      </c>
      <c r="O5389" t="s">
        <v>192</v>
      </c>
      <c r="P5389" t="s">
        <v>323</v>
      </c>
      <c r="Q5389">
        <v>4</v>
      </c>
      <c r="R5389" t="s">
        <v>326</v>
      </c>
      <c r="S5389" s="13">
        <v>-19</v>
      </c>
      <c r="T5389">
        <v>19</v>
      </c>
      <c r="U5389">
        <v>29.84</v>
      </c>
      <c r="V5389">
        <v>29.84</v>
      </c>
      <c r="W5389">
        <v>8167</v>
      </c>
    </row>
    <row r="5390" spans="1:23" x14ac:dyDescent="0.5">
      <c r="A5390" t="s">
        <v>225</v>
      </c>
      <c r="B5390" t="s">
        <v>136</v>
      </c>
      <c r="C5390" t="s">
        <v>36</v>
      </c>
      <c r="D5390" t="s">
        <v>40</v>
      </c>
      <c r="E5390">
        <v>96.480000000000018</v>
      </c>
      <c r="F5390">
        <v>3</v>
      </c>
      <c r="G5390">
        <v>9.61</v>
      </c>
      <c r="H5390">
        <v>3.6099999999999994</v>
      </c>
      <c r="I5390">
        <v>3</v>
      </c>
      <c r="J5390" s="13">
        <v>39922</v>
      </c>
      <c r="K5390" s="13">
        <v>39936</v>
      </c>
      <c r="L5390" t="s">
        <v>321</v>
      </c>
      <c r="M5390">
        <v>16.22</v>
      </c>
      <c r="N5390">
        <v>80.260000000000019</v>
      </c>
      <c r="O5390" t="s">
        <v>192</v>
      </c>
      <c r="P5390" t="s">
        <v>323</v>
      </c>
      <c r="Q5390">
        <v>4</v>
      </c>
      <c r="R5390" t="s">
        <v>326</v>
      </c>
      <c r="S5390" s="13">
        <v>-14</v>
      </c>
      <c r="T5390">
        <v>14</v>
      </c>
      <c r="U5390">
        <v>40.200000000000003</v>
      </c>
      <c r="V5390">
        <v>40.200000000000003</v>
      </c>
      <c r="W5390">
        <v>8167</v>
      </c>
    </row>
    <row r="5391" spans="1:23" x14ac:dyDescent="0.5">
      <c r="A5391" t="s">
        <v>220</v>
      </c>
      <c r="B5391" t="s">
        <v>136</v>
      </c>
      <c r="C5391" t="s">
        <v>36</v>
      </c>
      <c r="D5391" t="s">
        <v>51</v>
      </c>
      <c r="E5391">
        <v>120.288</v>
      </c>
      <c r="F5391">
        <v>3</v>
      </c>
      <c r="G5391">
        <v>7.68</v>
      </c>
      <c r="H5391">
        <v>3.6799999999999997</v>
      </c>
      <c r="I5391">
        <v>3</v>
      </c>
      <c r="J5391" s="13">
        <v>39899</v>
      </c>
      <c r="K5391" s="13">
        <v>39906</v>
      </c>
      <c r="L5391" t="s">
        <v>318</v>
      </c>
      <c r="M5391">
        <v>14.36</v>
      </c>
      <c r="N5391">
        <v>105.928</v>
      </c>
      <c r="O5391" t="s">
        <v>192</v>
      </c>
      <c r="P5391" t="s">
        <v>327</v>
      </c>
      <c r="Q5391">
        <v>3</v>
      </c>
      <c r="R5391" t="s">
        <v>328</v>
      </c>
      <c r="S5391" s="13">
        <v>-7</v>
      </c>
      <c r="T5391">
        <v>7</v>
      </c>
      <c r="U5391">
        <v>50.12</v>
      </c>
      <c r="V5391">
        <v>50.12</v>
      </c>
      <c r="W5391">
        <v>8167</v>
      </c>
    </row>
    <row r="5392" spans="1:23" x14ac:dyDescent="0.5">
      <c r="A5392" t="s">
        <v>223</v>
      </c>
      <c r="B5392" t="s">
        <v>136</v>
      </c>
      <c r="C5392" t="s">
        <v>36</v>
      </c>
      <c r="D5392" t="s">
        <v>66</v>
      </c>
      <c r="E5392">
        <v>110.06399999999999</v>
      </c>
      <c r="F5392">
        <v>3</v>
      </c>
      <c r="G5392">
        <v>8.990000000000002</v>
      </c>
      <c r="H5392">
        <v>3.990000000000002</v>
      </c>
      <c r="I5392">
        <v>3</v>
      </c>
      <c r="J5392" s="13">
        <v>39816</v>
      </c>
      <c r="K5392" s="13">
        <v>39826</v>
      </c>
      <c r="L5392" t="s">
        <v>307</v>
      </c>
      <c r="M5392">
        <v>15.980000000000004</v>
      </c>
      <c r="N5392">
        <v>94.083999999999989</v>
      </c>
      <c r="O5392" t="s">
        <v>192</v>
      </c>
      <c r="P5392" t="s">
        <v>327</v>
      </c>
      <c r="Q5392">
        <v>1</v>
      </c>
      <c r="R5392" t="s">
        <v>330</v>
      </c>
      <c r="S5392" s="13">
        <v>-10</v>
      </c>
      <c r="T5392">
        <v>10</v>
      </c>
      <c r="U5392">
        <v>45.86</v>
      </c>
      <c r="V5392">
        <v>45.86</v>
      </c>
      <c r="W5392">
        <v>8167</v>
      </c>
    </row>
    <row r="5393" spans="1:23" x14ac:dyDescent="0.5">
      <c r="A5393" t="s">
        <v>226</v>
      </c>
      <c r="B5393" t="s">
        <v>136</v>
      </c>
      <c r="C5393" t="s">
        <v>36</v>
      </c>
      <c r="D5393" t="s">
        <v>82</v>
      </c>
      <c r="E5393">
        <v>64.128</v>
      </c>
      <c r="F5393">
        <v>3</v>
      </c>
      <c r="G5393">
        <v>6.8900000000000006</v>
      </c>
      <c r="H5393">
        <v>6.8900000000000006</v>
      </c>
      <c r="I5393">
        <v>3</v>
      </c>
      <c r="J5393" s="13">
        <v>39761</v>
      </c>
      <c r="K5393" s="13">
        <v>39780</v>
      </c>
      <c r="L5393" t="s">
        <v>315</v>
      </c>
      <c r="M5393">
        <v>16.78</v>
      </c>
      <c r="N5393">
        <v>47.347999999999999</v>
      </c>
      <c r="O5393" t="s">
        <v>191</v>
      </c>
      <c r="P5393" t="s">
        <v>308</v>
      </c>
      <c r="Q5393">
        <v>11</v>
      </c>
      <c r="R5393" t="s">
        <v>312</v>
      </c>
      <c r="S5393" s="13">
        <v>-19</v>
      </c>
      <c r="T5393">
        <v>19</v>
      </c>
      <c r="U5393">
        <v>26.72</v>
      </c>
      <c r="V5393">
        <v>26.72</v>
      </c>
      <c r="W5393">
        <v>8167</v>
      </c>
    </row>
    <row r="5394" spans="1:23" x14ac:dyDescent="0.5">
      <c r="A5394" t="s">
        <v>227</v>
      </c>
      <c r="B5394" t="s">
        <v>136</v>
      </c>
      <c r="C5394" t="s">
        <v>36</v>
      </c>
      <c r="D5394" t="s">
        <v>68</v>
      </c>
      <c r="E5394">
        <v>71.616</v>
      </c>
      <c r="F5394">
        <v>3</v>
      </c>
      <c r="G5394">
        <v>9.89</v>
      </c>
      <c r="H5394">
        <v>3.8900000000000006</v>
      </c>
      <c r="I5394">
        <v>3</v>
      </c>
      <c r="J5394" s="13">
        <v>39742</v>
      </c>
      <c r="K5394" s="13">
        <v>39754</v>
      </c>
      <c r="L5394" t="s">
        <v>311</v>
      </c>
      <c r="M5394">
        <v>16.78</v>
      </c>
      <c r="N5394">
        <v>54.835999999999999</v>
      </c>
      <c r="O5394" t="s">
        <v>191</v>
      </c>
      <c r="P5394" t="s">
        <v>308</v>
      </c>
      <c r="Q5394">
        <v>10</v>
      </c>
      <c r="R5394" t="s">
        <v>314</v>
      </c>
      <c r="S5394" s="13">
        <v>-12</v>
      </c>
      <c r="T5394">
        <v>12</v>
      </c>
      <c r="U5394">
        <v>29.84</v>
      </c>
      <c r="V5394">
        <v>29.84</v>
      </c>
      <c r="W5394">
        <v>8167</v>
      </c>
    </row>
    <row r="5395" spans="1:23" x14ac:dyDescent="0.5">
      <c r="A5395" t="s">
        <v>226</v>
      </c>
      <c r="B5395" t="s">
        <v>136</v>
      </c>
      <c r="C5395" t="s">
        <v>36</v>
      </c>
      <c r="D5395" t="s">
        <v>40</v>
      </c>
      <c r="E5395">
        <v>96.480000000000018</v>
      </c>
      <c r="F5395">
        <v>3</v>
      </c>
      <c r="G5395">
        <v>9</v>
      </c>
      <c r="H5395">
        <v>7</v>
      </c>
      <c r="I5395">
        <v>3</v>
      </c>
      <c r="J5395" s="13">
        <v>39734</v>
      </c>
      <c r="K5395" s="13">
        <v>39750</v>
      </c>
      <c r="L5395" t="s">
        <v>315</v>
      </c>
      <c r="M5395">
        <v>19</v>
      </c>
      <c r="N5395">
        <v>77.480000000000018</v>
      </c>
      <c r="O5395" t="s">
        <v>191</v>
      </c>
      <c r="P5395" t="s">
        <v>308</v>
      </c>
      <c r="Q5395">
        <v>10</v>
      </c>
      <c r="R5395" t="s">
        <v>314</v>
      </c>
      <c r="S5395" s="13">
        <v>-16</v>
      </c>
      <c r="T5395">
        <v>16</v>
      </c>
      <c r="U5395">
        <v>40.200000000000003</v>
      </c>
      <c r="V5395">
        <v>40.200000000000003</v>
      </c>
      <c r="W5395">
        <v>8167</v>
      </c>
    </row>
    <row r="5396" spans="1:23" x14ac:dyDescent="0.5">
      <c r="A5396" t="s">
        <v>228</v>
      </c>
      <c r="B5396" t="s">
        <v>136</v>
      </c>
      <c r="C5396" t="s">
        <v>36</v>
      </c>
      <c r="D5396" t="s">
        <v>39</v>
      </c>
      <c r="E5396">
        <v>73.8</v>
      </c>
      <c r="F5396">
        <v>3</v>
      </c>
      <c r="G5396">
        <v>5.6099999999999994</v>
      </c>
      <c r="H5396">
        <v>4.6099999999999994</v>
      </c>
      <c r="I5396">
        <v>3</v>
      </c>
      <c r="J5396" s="13">
        <v>39684</v>
      </c>
      <c r="K5396" s="13">
        <v>39692</v>
      </c>
      <c r="L5396" t="s">
        <v>310</v>
      </c>
      <c r="M5396">
        <v>13.219999999999999</v>
      </c>
      <c r="N5396">
        <v>60.58</v>
      </c>
      <c r="O5396" t="s">
        <v>191</v>
      </c>
      <c r="P5396" t="s">
        <v>316</v>
      </c>
      <c r="Q5396">
        <v>8</v>
      </c>
      <c r="R5396" t="s">
        <v>319</v>
      </c>
      <c r="S5396" s="13">
        <v>-8</v>
      </c>
      <c r="T5396">
        <v>8</v>
      </c>
      <c r="U5396">
        <v>30.75</v>
      </c>
      <c r="V5396">
        <v>30.75</v>
      </c>
      <c r="W5396">
        <v>8167</v>
      </c>
    </row>
    <row r="5397" spans="1:23" x14ac:dyDescent="0.5">
      <c r="A5397" t="s">
        <v>224</v>
      </c>
      <c r="B5397" t="s">
        <v>136</v>
      </c>
      <c r="C5397" t="s">
        <v>36</v>
      </c>
      <c r="D5397" t="s">
        <v>82</v>
      </c>
      <c r="E5397">
        <v>64.128</v>
      </c>
      <c r="F5397">
        <v>3</v>
      </c>
      <c r="G5397">
        <v>6.5499999999999972</v>
      </c>
      <c r="H5397">
        <v>5.5499999999999972</v>
      </c>
      <c r="I5397">
        <v>3</v>
      </c>
      <c r="J5397" s="13">
        <v>39621</v>
      </c>
      <c r="K5397" s="13">
        <v>39640</v>
      </c>
      <c r="L5397" t="s">
        <v>313</v>
      </c>
      <c r="M5397">
        <v>15.099999999999994</v>
      </c>
      <c r="N5397">
        <v>49.028000000000006</v>
      </c>
      <c r="O5397" t="s">
        <v>191</v>
      </c>
      <c r="P5397" t="s">
        <v>323</v>
      </c>
      <c r="Q5397">
        <v>6</v>
      </c>
      <c r="R5397" t="s">
        <v>324</v>
      </c>
      <c r="S5397" s="13">
        <v>-19</v>
      </c>
      <c r="T5397">
        <v>19</v>
      </c>
      <c r="U5397">
        <v>26.72</v>
      </c>
      <c r="V5397">
        <v>26.72</v>
      </c>
      <c r="W5397">
        <v>8167</v>
      </c>
    </row>
    <row r="5398" spans="1:23" x14ac:dyDescent="0.5">
      <c r="A5398" t="s">
        <v>226</v>
      </c>
      <c r="B5398" t="s">
        <v>136</v>
      </c>
      <c r="C5398" t="s">
        <v>36</v>
      </c>
      <c r="D5398" t="s">
        <v>39</v>
      </c>
      <c r="E5398">
        <v>73.8</v>
      </c>
      <c r="F5398">
        <v>3</v>
      </c>
      <c r="G5398">
        <v>8.73</v>
      </c>
      <c r="H5398">
        <v>6.73</v>
      </c>
      <c r="I5398">
        <v>3</v>
      </c>
      <c r="J5398" s="13">
        <v>39513</v>
      </c>
      <c r="K5398" s="13">
        <v>39530</v>
      </c>
      <c r="L5398" t="s">
        <v>315</v>
      </c>
      <c r="M5398">
        <v>18.46</v>
      </c>
      <c r="N5398">
        <v>55.339999999999996</v>
      </c>
      <c r="O5398" t="s">
        <v>191</v>
      </c>
      <c r="P5398" t="s">
        <v>327</v>
      </c>
      <c r="Q5398">
        <v>3</v>
      </c>
      <c r="R5398" t="s">
        <v>328</v>
      </c>
      <c r="S5398" s="13">
        <v>-17</v>
      </c>
      <c r="T5398">
        <v>17</v>
      </c>
      <c r="U5398">
        <v>30.75</v>
      </c>
      <c r="V5398">
        <v>30.75</v>
      </c>
      <c r="W5398">
        <v>8167</v>
      </c>
    </row>
    <row r="5399" spans="1:23" x14ac:dyDescent="0.5">
      <c r="A5399" t="s">
        <v>224</v>
      </c>
      <c r="B5399" t="s">
        <v>136</v>
      </c>
      <c r="C5399" t="s">
        <v>36</v>
      </c>
      <c r="D5399" t="s">
        <v>39</v>
      </c>
      <c r="E5399">
        <v>73.8</v>
      </c>
      <c r="F5399">
        <v>3</v>
      </c>
      <c r="G5399">
        <v>6.6099999999999994</v>
      </c>
      <c r="H5399">
        <v>3.6099999999999994</v>
      </c>
      <c r="I5399">
        <v>3</v>
      </c>
      <c r="J5399" s="13">
        <v>39498</v>
      </c>
      <c r="K5399" s="13">
        <v>39509</v>
      </c>
      <c r="L5399" t="s">
        <v>313</v>
      </c>
      <c r="M5399">
        <v>13.219999999999999</v>
      </c>
      <c r="N5399">
        <v>60.58</v>
      </c>
      <c r="O5399" t="s">
        <v>191</v>
      </c>
      <c r="P5399" t="s">
        <v>327</v>
      </c>
      <c r="Q5399">
        <v>2</v>
      </c>
      <c r="R5399" t="s">
        <v>329</v>
      </c>
      <c r="S5399" s="13">
        <v>-11</v>
      </c>
      <c r="T5399">
        <v>11</v>
      </c>
      <c r="U5399">
        <v>30.75</v>
      </c>
      <c r="V5399">
        <v>30.75</v>
      </c>
      <c r="W5399">
        <v>8167</v>
      </c>
    </row>
    <row r="5400" spans="1:23" x14ac:dyDescent="0.5">
      <c r="A5400" t="s">
        <v>228</v>
      </c>
      <c r="B5400" t="s">
        <v>136</v>
      </c>
      <c r="C5400" t="s">
        <v>36</v>
      </c>
      <c r="D5400" t="s">
        <v>51</v>
      </c>
      <c r="E5400">
        <v>120.288</v>
      </c>
      <c r="F5400">
        <v>3</v>
      </c>
      <c r="G5400">
        <v>8.4500000000000028</v>
      </c>
      <c r="H5400">
        <v>4.4500000000000028</v>
      </c>
      <c r="I5400">
        <v>3</v>
      </c>
      <c r="J5400" s="13">
        <v>39438</v>
      </c>
      <c r="K5400" s="13">
        <v>39454</v>
      </c>
      <c r="L5400" t="s">
        <v>310</v>
      </c>
      <c r="M5400">
        <v>15.900000000000006</v>
      </c>
      <c r="N5400">
        <v>104.38799999999999</v>
      </c>
      <c r="O5400" t="s">
        <v>190</v>
      </c>
      <c r="P5400" t="s">
        <v>308</v>
      </c>
      <c r="Q5400">
        <v>12</v>
      </c>
      <c r="R5400" t="s">
        <v>309</v>
      </c>
      <c r="S5400" s="13">
        <v>-16</v>
      </c>
      <c r="T5400">
        <v>16</v>
      </c>
      <c r="U5400">
        <v>50.12</v>
      </c>
      <c r="V5400">
        <v>50.12</v>
      </c>
      <c r="W5400">
        <v>8167</v>
      </c>
    </row>
    <row r="5401" spans="1:23" x14ac:dyDescent="0.5">
      <c r="A5401" t="s">
        <v>222</v>
      </c>
      <c r="B5401" t="s">
        <v>136</v>
      </c>
      <c r="C5401" t="s">
        <v>36</v>
      </c>
      <c r="D5401" t="s">
        <v>40</v>
      </c>
      <c r="E5401">
        <v>96.480000000000018</v>
      </c>
      <c r="F5401">
        <v>3</v>
      </c>
      <c r="G5401">
        <v>9.9899999999999984</v>
      </c>
      <c r="H5401">
        <v>4.9899999999999984</v>
      </c>
      <c r="I5401">
        <v>3</v>
      </c>
      <c r="J5401" s="13">
        <v>39373</v>
      </c>
      <c r="K5401" s="13">
        <v>39382</v>
      </c>
      <c r="L5401" t="s">
        <v>331</v>
      </c>
      <c r="M5401">
        <v>17.979999999999997</v>
      </c>
      <c r="N5401">
        <v>78.500000000000028</v>
      </c>
      <c r="O5401" t="s">
        <v>190</v>
      </c>
      <c r="P5401" t="s">
        <v>308</v>
      </c>
      <c r="Q5401">
        <v>10</v>
      </c>
      <c r="R5401" t="s">
        <v>314</v>
      </c>
      <c r="S5401" s="13">
        <v>-9</v>
      </c>
      <c r="T5401">
        <v>9</v>
      </c>
      <c r="U5401">
        <v>40.200000000000003</v>
      </c>
      <c r="V5401">
        <v>40.200000000000003</v>
      </c>
      <c r="W5401">
        <v>8167</v>
      </c>
    </row>
    <row r="5402" spans="1:23" x14ac:dyDescent="0.5">
      <c r="A5402" t="s">
        <v>226</v>
      </c>
      <c r="B5402" t="s">
        <v>136</v>
      </c>
      <c r="C5402" t="s">
        <v>36</v>
      </c>
      <c r="D5402" t="s">
        <v>43</v>
      </c>
      <c r="E5402">
        <v>97.32</v>
      </c>
      <c r="F5402">
        <v>3</v>
      </c>
      <c r="G5402">
        <v>9.4500000000000028</v>
      </c>
      <c r="H5402">
        <v>3.4500000000000028</v>
      </c>
      <c r="I5402">
        <v>3</v>
      </c>
      <c r="J5402" s="13">
        <v>39228</v>
      </c>
      <c r="K5402" s="13">
        <v>39246</v>
      </c>
      <c r="L5402" t="s">
        <v>315</v>
      </c>
      <c r="M5402">
        <v>15.900000000000006</v>
      </c>
      <c r="N5402">
        <v>81.419999999999987</v>
      </c>
      <c r="O5402" t="s">
        <v>190</v>
      </c>
      <c r="P5402" t="s">
        <v>323</v>
      </c>
      <c r="Q5402">
        <v>5</v>
      </c>
      <c r="R5402" t="s">
        <v>325</v>
      </c>
      <c r="S5402" s="13">
        <v>-18</v>
      </c>
      <c r="T5402">
        <v>18</v>
      </c>
      <c r="U5402">
        <v>40.549999999999997</v>
      </c>
      <c r="V5402">
        <v>40.549999999999997</v>
      </c>
      <c r="W5402">
        <v>8167</v>
      </c>
    </row>
    <row r="5403" spans="1:23" x14ac:dyDescent="0.5">
      <c r="A5403" t="s">
        <v>220</v>
      </c>
      <c r="B5403" t="s">
        <v>136</v>
      </c>
      <c r="C5403" t="s">
        <v>36</v>
      </c>
      <c r="D5403" t="s">
        <v>54</v>
      </c>
      <c r="E5403">
        <v>170.11199999999999</v>
      </c>
      <c r="F5403">
        <v>3</v>
      </c>
      <c r="G5403">
        <v>8.4500000000000028</v>
      </c>
      <c r="H5403">
        <v>3.4500000000000028</v>
      </c>
      <c r="I5403">
        <v>3</v>
      </c>
      <c r="J5403" s="13">
        <v>39191</v>
      </c>
      <c r="K5403" s="13">
        <v>39198</v>
      </c>
      <c r="L5403" t="s">
        <v>318</v>
      </c>
      <c r="M5403">
        <v>14.900000000000006</v>
      </c>
      <c r="N5403">
        <v>155.21199999999999</v>
      </c>
      <c r="O5403" t="s">
        <v>190</v>
      </c>
      <c r="P5403" t="s">
        <v>323</v>
      </c>
      <c r="Q5403">
        <v>4</v>
      </c>
      <c r="R5403" t="s">
        <v>326</v>
      </c>
      <c r="S5403" s="13">
        <v>-7</v>
      </c>
      <c r="T5403">
        <v>7</v>
      </c>
      <c r="U5403">
        <v>70.88</v>
      </c>
      <c r="V5403">
        <v>70.88</v>
      </c>
      <c r="W5403">
        <v>8167</v>
      </c>
    </row>
    <row r="5404" spans="1:23" x14ac:dyDescent="0.5">
      <c r="A5404" t="s">
        <v>221</v>
      </c>
      <c r="B5404" t="s">
        <v>136</v>
      </c>
      <c r="C5404" t="s">
        <v>36</v>
      </c>
      <c r="D5404" t="s">
        <v>82</v>
      </c>
      <c r="E5404">
        <v>64.128</v>
      </c>
      <c r="F5404">
        <v>3</v>
      </c>
      <c r="G5404">
        <v>8.4500000000000028</v>
      </c>
      <c r="H5404">
        <v>5.4500000000000028</v>
      </c>
      <c r="I5404">
        <v>3</v>
      </c>
      <c r="J5404" s="13">
        <v>39117</v>
      </c>
      <c r="K5404" s="13">
        <v>39133</v>
      </c>
      <c r="L5404" t="s">
        <v>322</v>
      </c>
      <c r="M5404">
        <v>16.900000000000006</v>
      </c>
      <c r="N5404">
        <v>47.227999999999994</v>
      </c>
      <c r="O5404" t="s">
        <v>190</v>
      </c>
      <c r="P5404" t="s">
        <v>327</v>
      </c>
      <c r="Q5404">
        <v>2</v>
      </c>
      <c r="R5404" t="s">
        <v>329</v>
      </c>
      <c r="S5404" s="13">
        <v>-16</v>
      </c>
      <c r="T5404">
        <v>16</v>
      </c>
      <c r="U5404">
        <v>26.72</v>
      </c>
      <c r="V5404">
        <v>26.72</v>
      </c>
      <c r="W5404">
        <v>8167</v>
      </c>
    </row>
    <row r="5405" spans="1:23" x14ac:dyDescent="0.5">
      <c r="A5405" t="s">
        <v>220</v>
      </c>
      <c r="B5405" t="s">
        <v>136</v>
      </c>
      <c r="C5405" t="s">
        <v>36</v>
      </c>
      <c r="D5405" t="s">
        <v>44</v>
      </c>
      <c r="E5405">
        <v>102.12</v>
      </c>
      <c r="F5405">
        <v>3</v>
      </c>
      <c r="G5405">
        <v>6</v>
      </c>
      <c r="H5405">
        <v>6</v>
      </c>
      <c r="I5405">
        <v>3</v>
      </c>
      <c r="J5405" s="13">
        <v>39020</v>
      </c>
      <c r="K5405" s="13">
        <v>39036</v>
      </c>
      <c r="L5405" t="s">
        <v>318</v>
      </c>
      <c r="M5405">
        <v>15</v>
      </c>
      <c r="N5405">
        <v>87.12</v>
      </c>
      <c r="O5405" t="s">
        <v>189</v>
      </c>
      <c r="P5405" t="s">
        <v>308</v>
      </c>
      <c r="Q5405">
        <v>10</v>
      </c>
      <c r="R5405" t="s">
        <v>314</v>
      </c>
      <c r="S5405" s="13">
        <v>-16</v>
      </c>
      <c r="T5405">
        <v>16</v>
      </c>
      <c r="U5405">
        <v>42.55</v>
      </c>
      <c r="V5405">
        <v>42.55</v>
      </c>
      <c r="W5405">
        <v>8167</v>
      </c>
    </row>
    <row r="5406" spans="1:23" x14ac:dyDescent="0.5">
      <c r="A5406" t="s">
        <v>225</v>
      </c>
      <c r="B5406" t="s">
        <v>136</v>
      </c>
      <c r="C5406" t="s">
        <v>36</v>
      </c>
      <c r="D5406" t="s">
        <v>82</v>
      </c>
      <c r="E5406">
        <v>64.128</v>
      </c>
      <c r="F5406">
        <v>3</v>
      </c>
      <c r="G5406">
        <v>6.1199999999999974</v>
      </c>
      <c r="H5406">
        <v>3.1199999999999974</v>
      </c>
      <c r="I5406">
        <v>3</v>
      </c>
      <c r="J5406" s="13">
        <v>38977</v>
      </c>
      <c r="K5406" s="13">
        <v>38991</v>
      </c>
      <c r="L5406" t="s">
        <v>321</v>
      </c>
      <c r="M5406">
        <v>12.239999999999995</v>
      </c>
      <c r="N5406">
        <v>51.888000000000005</v>
      </c>
      <c r="O5406" t="s">
        <v>189</v>
      </c>
      <c r="P5406" t="s">
        <v>316</v>
      </c>
      <c r="Q5406">
        <v>9</v>
      </c>
      <c r="R5406" t="s">
        <v>317</v>
      </c>
      <c r="S5406" s="13">
        <v>-14</v>
      </c>
      <c r="T5406">
        <v>14</v>
      </c>
      <c r="U5406">
        <v>26.72</v>
      </c>
      <c r="V5406">
        <v>26.72</v>
      </c>
      <c r="W5406">
        <v>8167</v>
      </c>
    </row>
    <row r="5407" spans="1:23" x14ac:dyDescent="0.5">
      <c r="A5407" t="s">
        <v>228</v>
      </c>
      <c r="B5407" t="s">
        <v>136</v>
      </c>
      <c r="C5407" t="s">
        <v>36</v>
      </c>
      <c r="D5407" t="s">
        <v>40</v>
      </c>
      <c r="E5407">
        <v>96.480000000000018</v>
      </c>
      <c r="F5407">
        <v>3</v>
      </c>
      <c r="G5407">
        <v>9</v>
      </c>
      <c r="H5407">
        <v>4</v>
      </c>
      <c r="I5407">
        <v>3</v>
      </c>
      <c r="J5407" s="13">
        <v>38449</v>
      </c>
      <c r="K5407" s="13">
        <v>38465</v>
      </c>
      <c r="L5407" t="s">
        <v>310</v>
      </c>
      <c r="M5407">
        <v>16</v>
      </c>
      <c r="N5407">
        <v>80.480000000000018</v>
      </c>
      <c r="O5407" t="s">
        <v>332</v>
      </c>
      <c r="P5407" t="s">
        <v>323</v>
      </c>
      <c r="Q5407">
        <v>4</v>
      </c>
      <c r="R5407" t="s">
        <v>326</v>
      </c>
      <c r="S5407" s="13">
        <v>-16</v>
      </c>
      <c r="T5407">
        <v>16</v>
      </c>
      <c r="U5407">
        <v>40.200000000000003</v>
      </c>
      <c r="V5407">
        <v>40.200000000000003</v>
      </c>
      <c r="W5407">
        <v>8167</v>
      </c>
    </row>
    <row r="5408" spans="1:23" x14ac:dyDescent="0.5">
      <c r="A5408" t="s">
        <v>223</v>
      </c>
      <c r="B5408" t="s">
        <v>136</v>
      </c>
      <c r="C5408" t="s">
        <v>36</v>
      </c>
      <c r="D5408" t="s">
        <v>67</v>
      </c>
      <c r="E5408">
        <v>78.26400000000001</v>
      </c>
      <c r="F5408">
        <v>3</v>
      </c>
      <c r="G5408">
        <v>6.6099999999999994</v>
      </c>
      <c r="H5408">
        <v>4.6099999999999994</v>
      </c>
      <c r="I5408">
        <v>3</v>
      </c>
      <c r="J5408" s="13">
        <v>38381</v>
      </c>
      <c r="K5408" s="13">
        <v>38399</v>
      </c>
      <c r="L5408" t="s">
        <v>307</v>
      </c>
      <c r="M5408">
        <v>14.219999999999999</v>
      </c>
      <c r="N5408">
        <v>64.044000000000011</v>
      </c>
      <c r="O5408" t="s">
        <v>332</v>
      </c>
      <c r="P5408" t="s">
        <v>327</v>
      </c>
      <c r="Q5408">
        <v>1</v>
      </c>
      <c r="R5408" t="s">
        <v>330</v>
      </c>
      <c r="S5408" s="13">
        <v>-18</v>
      </c>
      <c r="T5408">
        <v>18</v>
      </c>
      <c r="U5408">
        <v>32.61</v>
      </c>
      <c r="V5408">
        <v>32.61</v>
      </c>
      <c r="W5408">
        <v>8167</v>
      </c>
    </row>
    <row r="5409" spans="1:23" x14ac:dyDescent="0.5">
      <c r="A5409" t="s">
        <v>221</v>
      </c>
      <c r="B5409" t="s">
        <v>136</v>
      </c>
      <c r="C5409" t="s">
        <v>36</v>
      </c>
      <c r="D5409" t="s">
        <v>51</v>
      </c>
      <c r="E5409">
        <v>120.288</v>
      </c>
      <c r="F5409">
        <v>3</v>
      </c>
      <c r="G5409">
        <v>9.5799999999999983</v>
      </c>
      <c r="H5409">
        <v>6.5799999999999983</v>
      </c>
      <c r="I5409">
        <v>3</v>
      </c>
      <c r="J5409" s="13">
        <v>38322</v>
      </c>
      <c r="K5409" s="13">
        <v>38331</v>
      </c>
      <c r="L5409" t="s">
        <v>322</v>
      </c>
      <c r="M5409">
        <v>19.159999999999997</v>
      </c>
      <c r="N5409">
        <v>101.128</v>
      </c>
      <c r="O5409" t="s">
        <v>188</v>
      </c>
      <c r="P5409" t="s">
        <v>308</v>
      </c>
      <c r="Q5409">
        <v>12</v>
      </c>
      <c r="R5409" t="s">
        <v>309</v>
      </c>
      <c r="S5409" s="13">
        <v>-9</v>
      </c>
      <c r="T5409">
        <v>9</v>
      </c>
      <c r="U5409">
        <v>50.12</v>
      </c>
      <c r="V5409">
        <v>50.12</v>
      </c>
      <c r="W5409">
        <v>8167</v>
      </c>
    </row>
    <row r="5410" spans="1:23" x14ac:dyDescent="0.5">
      <c r="A5410" t="s">
        <v>225</v>
      </c>
      <c r="B5410" t="s">
        <v>136</v>
      </c>
      <c r="C5410" t="s">
        <v>36</v>
      </c>
      <c r="D5410" t="s">
        <v>41</v>
      </c>
      <c r="E5410">
        <v>71.975999999999999</v>
      </c>
      <c r="F5410">
        <v>3</v>
      </c>
      <c r="G5410">
        <v>9.86</v>
      </c>
      <c r="H5410">
        <v>5.8599999999999994</v>
      </c>
      <c r="I5410">
        <v>3</v>
      </c>
      <c r="J5410" s="13">
        <v>38295</v>
      </c>
      <c r="K5410" s="13">
        <v>38310</v>
      </c>
      <c r="L5410" t="s">
        <v>321</v>
      </c>
      <c r="M5410">
        <v>18.72</v>
      </c>
      <c r="N5410">
        <v>53.256</v>
      </c>
      <c r="O5410" t="s">
        <v>188</v>
      </c>
      <c r="P5410" t="s">
        <v>308</v>
      </c>
      <c r="Q5410">
        <v>11</v>
      </c>
      <c r="R5410" t="s">
        <v>312</v>
      </c>
      <c r="S5410" s="13">
        <v>-15</v>
      </c>
      <c r="T5410">
        <v>15</v>
      </c>
      <c r="U5410">
        <v>29.99</v>
      </c>
      <c r="V5410">
        <v>29.99</v>
      </c>
      <c r="W5410">
        <v>8167</v>
      </c>
    </row>
    <row r="5411" spans="1:23" x14ac:dyDescent="0.5">
      <c r="A5411" t="s">
        <v>224</v>
      </c>
      <c r="B5411" t="s">
        <v>136</v>
      </c>
      <c r="C5411" t="s">
        <v>36</v>
      </c>
      <c r="D5411" t="s">
        <v>45</v>
      </c>
      <c r="E5411">
        <v>90.936000000000007</v>
      </c>
      <c r="F5411">
        <v>3</v>
      </c>
      <c r="G5411">
        <v>9</v>
      </c>
      <c r="H5411">
        <v>7</v>
      </c>
      <c r="I5411">
        <v>3</v>
      </c>
      <c r="J5411" s="13">
        <v>38205</v>
      </c>
      <c r="K5411" s="13">
        <v>38224</v>
      </c>
      <c r="L5411" t="s">
        <v>313</v>
      </c>
      <c r="M5411">
        <v>19</v>
      </c>
      <c r="N5411">
        <v>71.936000000000007</v>
      </c>
      <c r="O5411" t="s">
        <v>188</v>
      </c>
      <c r="P5411" t="s">
        <v>316</v>
      </c>
      <c r="Q5411">
        <v>8</v>
      </c>
      <c r="R5411" t="s">
        <v>319</v>
      </c>
      <c r="S5411" s="13">
        <v>-19</v>
      </c>
      <c r="T5411">
        <v>19</v>
      </c>
      <c r="U5411">
        <v>37.89</v>
      </c>
      <c r="V5411">
        <v>37.89</v>
      </c>
      <c r="W5411">
        <v>8167</v>
      </c>
    </row>
    <row r="5412" spans="1:23" x14ac:dyDescent="0.5">
      <c r="A5412" t="s">
        <v>228</v>
      </c>
      <c r="B5412" t="s">
        <v>136</v>
      </c>
      <c r="C5412" t="s">
        <v>36</v>
      </c>
      <c r="D5412" t="s">
        <v>44</v>
      </c>
      <c r="E5412">
        <v>102.12</v>
      </c>
      <c r="F5412">
        <v>3</v>
      </c>
      <c r="G5412">
        <v>7.1199999999999974</v>
      </c>
      <c r="H5412">
        <v>5.1199999999999974</v>
      </c>
      <c r="I5412">
        <v>3</v>
      </c>
      <c r="J5412" s="13">
        <v>38139</v>
      </c>
      <c r="K5412" s="13">
        <v>38152</v>
      </c>
      <c r="L5412" t="s">
        <v>310</v>
      </c>
      <c r="M5412">
        <v>15.239999999999995</v>
      </c>
      <c r="N5412">
        <v>86.88000000000001</v>
      </c>
      <c r="O5412" t="s">
        <v>188</v>
      </c>
      <c r="P5412" t="s">
        <v>323</v>
      </c>
      <c r="Q5412">
        <v>6</v>
      </c>
      <c r="R5412" t="s">
        <v>324</v>
      </c>
      <c r="S5412" s="13">
        <v>-13</v>
      </c>
      <c r="T5412">
        <v>13</v>
      </c>
      <c r="U5412">
        <v>42.55</v>
      </c>
      <c r="V5412">
        <v>42.55</v>
      </c>
      <c r="W5412">
        <v>8167</v>
      </c>
    </row>
    <row r="5413" spans="1:23" x14ac:dyDescent="0.5">
      <c r="A5413" t="s">
        <v>220</v>
      </c>
      <c r="B5413" t="s">
        <v>136</v>
      </c>
      <c r="C5413" t="s">
        <v>36</v>
      </c>
      <c r="D5413" t="s">
        <v>56</v>
      </c>
      <c r="E5413">
        <v>120.86399999999999</v>
      </c>
      <c r="F5413">
        <v>3</v>
      </c>
      <c r="G5413">
        <v>6.5799999999999983</v>
      </c>
      <c r="H5413">
        <v>6.5799999999999983</v>
      </c>
      <c r="I5413">
        <v>3</v>
      </c>
      <c r="J5413" s="13">
        <v>38031</v>
      </c>
      <c r="K5413" s="13">
        <v>38050</v>
      </c>
      <c r="L5413" t="s">
        <v>318</v>
      </c>
      <c r="M5413">
        <v>16.159999999999997</v>
      </c>
      <c r="N5413">
        <v>104.70399999999999</v>
      </c>
      <c r="O5413" t="s">
        <v>188</v>
      </c>
      <c r="P5413" t="s">
        <v>327</v>
      </c>
      <c r="Q5413">
        <v>2</v>
      </c>
      <c r="R5413" t="s">
        <v>329</v>
      </c>
      <c r="S5413" s="13">
        <v>-19</v>
      </c>
      <c r="T5413">
        <v>19</v>
      </c>
      <c r="U5413">
        <v>50.36</v>
      </c>
      <c r="V5413">
        <v>50.36</v>
      </c>
      <c r="W5413">
        <v>8167</v>
      </c>
    </row>
    <row r="5414" spans="1:23" x14ac:dyDescent="0.5">
      <c r="A5414" t="s">
        <v>227</v>
      </c>
      <c r="B5414" t="s">
        <v>136</v>
      </c>
      <c r="C5414" t="s">
        <v>36</v>
      </c>
      <c r="D5414" t="s">
        <v>39</v>
      </c>
      <c r="E5414">
        <v>73.8</v>
      </c>
      <c r="F5414">
        <v>3</v>
      </c>
      <c r="G5414">
        <v>7</v>
      </c>
      <c r="H5414">
        <v>5</v>
      </c>
      <c r="I5414">
        <v>3</v>
      </c>
      <c r="J5414" s="13">
        <v>38030</v>
      </c>
      <c r="K5414" s="13">
        <v>38043</v>
      </c>
      <c r="L5414" t="s">
        <v>311</v>
      </c>
      <c r="M5414">
        <v>15</v>
      </c>
      <c r="N5414">
        <v>58.8</v>
      </c>
      <c r="O5414" t="s">
        <v>188</v>
      </c>
      <c r="P5414" t="s">
        <v>327</v>
      </c>
      <c r="Q5414">
        <v>2</v>
      </c>
      <c r="R5414" t="s">
        <v>329</v>
      </c>
      <c r="S5414" s="13">
        <v>-13</v>
      </c>
      <c r="T5414">
        <v>13</v>
      </c>
      <c r="U5414">
        <v>30.75</v>
      </c>
      <c r="V5414">
        <v>30.75</v>
      </c>
      <c r="W5414">
        <v>8167</v>
      </c>
    </row>
    <row r="5415" spans="1:23" x14ac:dyDescent="0.5">
      <c r="A5415" t="s">
        <v>226</v>
      </c>
      <c r="B5415" t="s">
        <v>136</v>
      </c>
      <c r="C5415" t="s">
        <v>36</v>
      </c>
      <c r="D5415" t="s">
        <v>39</v>
      </c>
      <c r="E5415">
        <v>73.8</v>
      </c>
      <c r="F5415">
        <v>3</v>
      </c>
      <c r="G5415">
        <v>5</v>
      </c>
      <c r="H5415">
        <v>3</v>
      </c>
      <c r="I5415">
        <v>3</v>
      </c>
      <c r="J5415" s="13">
        <v>38025</v>
      </c>
      <c r="K5415" s="13">
        <v>38044</v>
      </c>
      <c r="L5415" t="s">
        <v>315</v>
      </c>
      <c r="M5415">
        <v>11</v>
      </c>
      <c r="N5415">
        <v>62.8</v>
      </c>
      <c r="O5415" t="s">
        <v>188</v>
      </c>
      <c r="P5415" t="s">
        <v>327</v>
      </c>
      <c r="Q5415">
        <v>2</v>
      </c>
      <c r="R5415" t="s">
        <v>329</v>
      </c>
      <c r="S5415" s="13">
        <v>-19</v>
      </c>
      <c r="T5415">
        <v>19</v>
      </c>
      <c r="U5415">
        <v>30.75</v>
      </c>
      <c r="V5415">
        <v>30.75</v>
      </c>
      <c r="W5415">
        <v>8167</v>
      </c>
    </row>
    <row r="5416" spans="1:23" x14ac:dyDescent="0.5">
      <c r="A5416" t="s">
        <v>221</v>
      </c>
      <c r="B5416" t="s">
        <v>136</v>
      </c>
      <c r="C5416" t="s">
        <v>36</v>
      </c>
      <c r="D5416" t="s">
        <v>82</v>
      </c>
      <c r="E5416">
        <v>64.128</v>
      </c>
      <c r="F5416">
        <v>3</v>
      </c>
      <c r="G5416">
        <v>9.5499999999999972</v>
      </c>
      <c r="H5416">
        <v>5.5499999999999972</v>
      </c>
      <c r="I5416">
        <v>3</v>
      </c>
      <c r="J5416" s="13">
        <v>37929</v>
      </c>
      <c r="K5416" s="13">
        <v>37938</v>
      </c>
      <c r="L5416" t="s">
        <v>322</v>
      </c>
      <c r="M5416">
        <v>18.099999999999994</v>
      </c>
      <c r="N5416">
        <v>46.028000000000006</v>
      </c>
      <c r="O5416" t="s">
        <v>187</v>
      </c>
      <c r="P5416" t="s">
        <v>308</v>
      </c>
      <c r="Q5416">
        <v>11</v>
      </c>
      <c r="R5416" t="s">
        <v>312</v>
      </c>
      <c r="S5416" s="13">
        <v>-9</v>
      </c>
      <c r="T5416">
        <v>9</v>
      </c>
      <c r="U5416">
        <v>26.72</v>
      </c>
      <c r="V5416">
        <v>26.72</v>
      </c>
      <c r="W5416">
        <v>8167</v>
      </c>
    </row>
    <row r="5417" spans="1:23" x14ac:dyDescent="0.5">
      <c r="A5417" t="s">
        <v>228</v>
      </c>
      <c r="B5417" t="s">
        <v>136</v>
      </c>
      <c r="C5417" t="s">
        <v>36</v>
      </c>
      <c r="D5417" t="s">
        <v>82</v>
      </c>
      <c r="E5417">
        <v>64.128</v>
      </c>
      <c r="F5417">
        <v>3</v>
      </c>
      <c r="G5417">
        <v>9.990000000000002</v>
      </c>
      <c r="H5417">
        <v>6.990000000000002</v>
      </c>
      <c r="I5417">
        <v>3</v>
      </c>
      <c r="J5417" s="13">
        <v>37860</v>
      </c>
      <c r="K5417" s="13">
        <v>37872</v>
      </c>
      <c r="L5417" t="s">
        <v>310</v>
      </c>
      <c r="M5417">
        <v>19.980000000000004</v>
      </c>
      <c r="N5417">
        <v>44.147999999999996</v>
      </c>
      <c r="O5417" t="s">
        <v>187</v>
      </c>
      <c r="P5417" t="s">
        <v>316</v>
      </c>
      <c r="Q5417">
        <v>8</v>
      </c>
      <c r="R5417" t="s">
        <v>319</v>
      </c>
      <c r="S5417" s="13">
        <v>-12</v>
      </c>
      <c r="T5417">
        <v>12</v>
      </c>
      <c r="U5417">
        <v>26.72</v>
      </c>
      <c r="V5417">
        <v>26.72</v>
      </c>
      <c r="W5417">
        <v>8167</v>
      </c>
    </row>
    <row r="5418" spans="1:23" x14ac:dyDescent="0.5">
      <c r="A5418" t="s">
        <v>226</v>
      </c>
      <c r="B5418" t="s">
        <v>136</v>
      </c>
      <c r="C5418" t="s">
        <v>36</v>
      </c>
      <c r="D5418" t="s">
        <v>82</v>
      </c>
      <c r="E5418">
        <v>64.128</v>
      </c>
      <c r="F5418">
        <v>3</v>
      </c>
      <c r="G5418">
        <v>5.25</v>
      </c>
      <c r="H5418">
        <v>4.25</v>
      </c>
      <c r="I5418">
        <v>3</v>
      </c>
      <c r="J5418" s="13">
        <v>37824</v>
      </c>
      <c r="K5418" s="13">
        <v>37838</v>
      </c>
      <c r="L5418" t="s">
        <v>315</v>
      </c>
      <c r="M5418">
        <v>12.5</v>
      </c>
      <c r="N5418">
        <v>51.628</v>
      </c>
      <c r="O5418" t="s">
        <v>187</v>
      </c>
      <c r="P5418" t="s">
        <v>316</v>
      </c>
      <c r="Q5418">
        <v>7</v>
      </c>
      <c r="R5418" t="s">
        <v>320</v>
      </c>
      <c r="S5418" s="13">
        <v>-14</v>
      </c>
      <c r="T5418">
        <v>14</v>
      </c>
      <c r="U5418">
        <v>26.72</v>
      </c>
      <c r="V5418">
        <v>26.72</v>
      </c>
      <c r="W5418">
        <v>8167</v>
      </c>
    </row>
    <row r="5419" spans="1:23" x14ac:dyDescent="0.5">
      <c r="A5419" t="s">
        <v>224</v>
      </c>
      <c r="B5419" t="s">
        <v>136</v>
      </c>
      <c r="C5419" t="s">
        <v>36</v>
      </c>
      <c r="D5419" t="s">
        <v>45</v>
      </c>
      <c r="E5419">
        <v>90.936000000000007</v>
      </c>
      <c r="F5419">
        <v>3</v>
      </c>
      <c r="G5419">
        <v>8.5499999999999972</v>
      </c>
      <c r="H5419">
        <v>6.5499999999999972</v>
      </c>
      <c r="I5419">
        <v>3</v>
      </c>
      <c r="J5419" s="13">
        <v>37728</v>
      </c>
      <c r="K5419" s="13">
        <v>37741</v>
      </c>
      <c r="L5419" t="s">
        <v>313</v>
      </c>
      <c r="M5419">
        <v>18.099999999999994</v>
      </c>
      <c r="N5419">
        <v>72.836000000000013</v>
      </c>
      <c r="O5419" t="s">
        <v>187</v>
      </c>
      <c r="P5419" t="s">
        <v>323</v>
      </c>
      <c r="Q5419">
        <v>4</v>
      </c>
      <c r="R5419" t="s">
        <v>326</v>
      </c>
      <c r="S5419" s="13">
        <v>-13</v>
      </c>
      <c r="T5419">
        <v>13</v>
      </c>
      <c r="U5419">
        <v>37.89</v>
      </c>
      <c r="V5419">
        <v>37.89</v>
      </c>
      <c r="W5419">
        <v>8167</v>
      </c>
    </row>
    <row r="5420" spans="1:23" x14ac:dyDescent="0.5">
      <c r="A5420" t="s">
        <v>226</v>
      </c>
      <c r="B5420" t="s">
        <v>136</v>
      </c>
      <c r="C5420" t="s">
        <v>36</v>
      </c>
      <c r="D5420" t="s">
        <v>43</v>
      </c>
      <c r="E5420">
        <v>97.32</v>
      </c>
      <c r="F5420">
        <v>3</v>
      </c>
      <c r="G5420">
        <v>6.75</v>
      </c>
      <c r="H5420">
        <v>4.75</v>
      </c>
      <c r="I5420">
        <v>3</v>
      </c>
      <c r="J5420" s="13">
        <v>37706</v>
      </c>
      <c r="K5420" s="13">
        <v>37718</v>
      </c>
      <c r="L5420" t="s">
        <v>315</v>
      </c>
      <c r="M5420">
        <v>14.5</v>
      </c>
      <c r="N5420">
        <v>82.82</v>
      </c>
      <c r="O5420" t="s">
        <v>187</v>
      </c>
      <c r="P5420" t="s">
        <v>327</v>
      </c>
      <c r="Q5420">
        <v>3</v>
      </c>
      <c r="R5420" t="s">
        <v>328</v>
      </c>
      <c r="S5420" s="13">
        <v>-12</v>
      </c>
      <c r="T5420">
        <v>12</v>
      </c>
      <c r="U5420">
        <v>40.549999999999997</v>
      </c>
      <c r="V5420">
        <v>40.549999999999997</v>
      </c>
      <c r="W5420">
        <v>8167</v>
      </c>
    </row>
    <row r="5421" spans="1:23" x14ac:dyDescent="0.5">
      <c r="A5421" t="s">
        <v>227</v>
      </c>
      <c r="B5421" t="s">
        <v>136</v>
      </c>
      <c r="C5421" t="s">
        <v>36</v>
      </c>
      <c r="D5421" t="s">
        <v>40</v>
      </c>
      <c r="E5421">
        <v>96.480000000000018</v>
      </c>
      <c r="F5421">
        <v>3</v>
      </c>
      <c r="G5421">
        <v>8.14</v>
      </c>
      <c r="H5421">
        <v>3.1400000000000006</v>
      </c>
      <c r="I5421">
        <v>3</v>
      </c>
      <c r="J5421" s="13">
        <v>37682</v>
      </c>
      <c r="K5421" s="13">
        <v>37699</v>
      </c>
      <c r="L5421" t="s">
        <v>311</v>
      </c>
      <c r="M5421">
        <v>14.280000000000001</v>
      </c>
      <c r="N5421">
        <v>82.200000000000017</v>
      </c>
      <c r="O5421" t="s">
        <v>187</v>
      </c>
      <c r="P5421" t="s">
        <v>327</v>
      </c>
      <c r="Q5421">
        <v>3</v>
      </c>
      <c r="R5421" t="s">
        <v>328</v>
      </c>
      <c r="S5421" s="13">
        <v>-17</v>
      </c>
      <c r="T5421">
        <v>17</v>
      </c>
      <c r="U5421">
        <v>40.200000000000003</v>
      </c>
      <c r="V5421">
        <v>40.200000000000003</v>
      </c>
      <c r="W5421">
        <v>8167</v>
      </c>
    </row>
    <row r="5422" spans="1:23" x14ac:dyDescent="0.5">
      <c r="A5422" t="s">
        <v>226</v>
      </c>
      <c r="B5422" t="s">
        <v>136</v>
      </c>
      <c r="C5422" t="s">
        <v>36</v>
      </c>
      <c r="D5422" t="s">
        <v>42</v>
      </c>
      <c r="E5422">
        <v>72.240000000000009</v>
      </c>
      <c r="F5422">
        <v>3</v>
      </c>
      <c r="G5422">
        <v>9.4500000000000028</v>
      </c>
      <c r="H5422">
        <v>3.4500000000000028</v>
      </c>
      <c r="I5422">
        <v>3</v>
      </c>
      <c r="J5422" s="13">
        <v>37630</v>
      </c>
      <c r="K5422" s="13">
        <v>37647</v>
      </c>
      <c r="L5422" t="s">
        <v>315</v>
      </c>
      <c r="M5422">
        <v>15.900000000000006</v>
      </c>
      <c r="N5422">
        <v>56.34</v>
      </c>
      <c r="O5422" t="s">
        <v>187</v>
      </c>
      <c r="P5422" t="s">
        <v>327</v>
      </c>
      <c r="Q5422">
        <v>1</v>
      </c>
      <c r="R5422" t="s">
        <v>330</v>
      </c>
      <c r="S5422" s="13">
        <v>-17</v>
      </c>
      <c r="T5422">
        <v>17</v>
      </c>
      <c r="U5422">
        <v>30.1</v>
      </c>
      <c r="V5422">
        <v>30.1</v>
      </c>
      <c r="W5422">
        <v>8167</v>
      </c>
    </row>
    <row r="5423" spans="1:23" x14ac:dyDescent="0.5">
      <c r="A5423" t="s">
        <v>221</v>
      </c>
      <c r="B5423" t="s">
        <v>136</v>
      </c>
      <c r="C5423" t="s">
        <v>36</v>
      </c>
      <c r="D5423" t="s">
        <v>39</v>
      </c>
      <c r="E5423">
        <v>73.8</v>
      </c>
      <c r="F5423">
        <v>3</v>
      </c>
      <c r="G5423">
        <v>6.25</v>
      </c>
      <c r="H5423">
        <v>6.25</v>
      </c>
      <c r="I5423">
        <v>3</v>
      </c>
      <c r="J5423" s="13">
        <v>37608</v>
      </c>
      <c r="K5423" s="13">
        <v>37625</v>
      </c>
      <c r="L5423" t="s">
        <v>322</v>
      </c>
      <c r="M5423">
        <v>15.5</v>
      </c>
      <c r="N5423">
        <v>58.3</v>
      </c>
      <c r="O5423" t="s">
        <v>186</v>
      </c>
      <c r="P5423" t="s">
        <v>308</v>
      </c>
      <c r="Q5423">
        <v>12</v>
      </c>
      <c r="R5423" t="s">
        <v>309</v>
      </c>
      <c r="S5423" s="13">
        <v>-17</v>
      </c>
      <c r="T5423">
        <v>17</v>
      </c>
      <c r="U5423">
        <v>30.75</v>
      </c>
      <c r="V5423">
        <v>30.75</v>
      </c>
      <c r="W5423">
        <v>8167</v>
      </c>
    </row>
    <row r="5424" spans="1:23" x14ac:dyDescent="0.5">
      <c r="A5424" t="s">
        <v>223</v>
      </c>
      <c r="B5424" t="s">
        <v>136</v>
      </c>
      <c r="C5424" t="s">
        <v>36</v>
      </c>
      <c r="D5424" t="s">
        <v>42</v>
      </c>
      <c r="E5424">
        <v>72.240000000000009</v>
      </c>
      <c r="F5424">
        <v>3</v>
      </c>
      <c r="G5424">
        <v>7.6499999999999986</v>
      </c>
      <c r="H5424">
        <v>3.6499999999999986</v>
      </c>
      <c r="I5424">
        <v>3</v>
      </c>
      <c r="J5424" s="13">
        <v>37482</v>
      </c>
      <c r="K5424" s="13">
        <v>37499</v>
      </c>
      <c r="L5424" t="s">
        <v>307</v>
      </c>
      <c r="M5424">
        <v>14.299999999999997</v>
      </c>
      <c r="N5424">
        <v>57.940000000000012</v>
      </c>
      <c r="O5424" t="s">
        <v>186</v>
      </c>
      <c r="P5424" t="s">
        <v>316</v>
      </c>
      <c r="Q5424">
        <v>8</v>
      </c>
      <c r="R5424" t="s">
        <v>319</v>
      </c>
      <c r="S5424" s="13">
        <v>-17</v>
      </c>
      <c r="T5424">
        <v>17</v>
      </c>
      <c r="U5424">
        <v>30.1</v>
      </c>
      <c r="V5424">
        <v>30.1</v>
      </c>
      <c r="W5424">
        <v>8167</v>
      </c>
    </row>
    <row r="5425" spans="1:23" x14ac:dyDescent="0.5">
      <c r="A5425" t="s">
        <v>223</v>
      </c>
      <c r="B5425" t="s">
        <v>136</v>
      </c>
      <c r="C5425" t="s">
        <v>36</v>
      </c>
      <c r="D5425" t="s">
        <v>41</v>
      </c>
      <c r="E5425">
        <v>71.975999999999999</v>
      </c>
      <c r="F5425">
        <v>3</v>
      </c>
      <c r="G5425">
        <v>5</v>
      </c>
      <c r="H5425">
        <v>7</v>
      </c>
      <c r="I5425">
        <v>3</v>
      </c>
      <c r="J5425" s="13">
        <v>37461</v>
      </c>
      <c r="K5425" s="13">
        <v>37468</v>
      </c>
      <c r="L5425" t="s">
        <v>307</v>
      </c>
      <c r="M5425">
        <v>15</v>
      </c>
      <c r="N5425">
        <v>56.975999999999999</v>
      </c>
      <c r="O5425" t="s">
        <v>186</v>
      </c>
      <c r="P5425" t="s">
        <v>316</v>
      </c>
      <c r="Q5425">
        <v>7</v>
      </c>
      <c r="R5425" t="s">
        <v>320</v>
      </c>
      <c r="S5425" s="13">
        <v>-7</v>
      </c>
      <c r="T5425">
        <v>7</v>
      </c>
      <c r="U5425">
        <v>29.99</v>
      </c>
      <c r="V5425">
        <v>29.99</v>
      </c>
      <c r="W5425">
        <v>8167</v>
      </c>
    </row>
    <row r="5426" spans="1:23" x14ac:dyDescent="0.5">
      <c r="A5426" t="s">
        <v>226</v>
      </c>
      <c r="B5426" t="s">
        <v>136</v>
      </c>
      <c r="C5426" t="s">
        <v>36</v>
      </c>
      <c r="D5426" t="s">
        <v>43</v>
      </c>
      <c r="E5426">
        <v>97.32</v>
      </c>
      <c r="F5426">
        <v>3</v>
      </c>
      <c r="G5426">
        <v>6.75</v>
      </c>
      <c r="H5426">
        <v>5.75</v>
      </c>
      <c r="I5426">
        <v>3</v>
      </c>
      <c r="J5426" s="13">
        <v>37400</v>
      </c>
      <c r="K5426" s="13">
        <v>37418</v>
      </c>
      <c r="L5426" t="s">
        <v>315</v>
      </c>
      <c r="M5426">
        <v>15.5</v>
      </c>
      <c r="N5426">
        <v>81.819999999999993</v>
      </c>
      <c r="O5426" t="s">
        <v>186</v>
      </c>
      <c r="P5426" t="s">
        <v>323</v>
      </c>
      <c r="Q5426">
        <v>5</v>
      </c>
      <c r="R5426" t="s">
        <v>325</v>
      </c>
      <c r="S5426" s="13">
        <v>-18</v>
      </c>
      <c r="T5426">
        <v>18</v>
      </c>
      <c r="U5426">
        <v>40.549999999999997</v>
      </c>
      <c r="V5426">
        <v>40.549999999999997</v>
      </c>
      <c r="W5426">
        <v>8167</v>
      </c>
    </row>
    <row r="5427" spans="1:23" x14ac:dyDescent="0.5">
      <c r="A5427" t="s">
        <v>220</v>
      </c>
      <c r="B5427" t="s">
        <v>136</v>
      </c>
      <c r="C5427" t="s">
        <v>36</v>
      </c>
      <c r="D5427" t="s">
        <v>70</v>
      </c>
      <c r="E5427">
        <v>95.064000000000007</v>
      </c>
      <c r="F5427">
        <v>3</v>
      </c>
      <c r="G5427">
        <v>9.1199999999999974</v>
      </c>
      <c r="H5427">
        <v>4.1199999999999974</v>
      </c>
      <c r="I5427">
        <v>3</v>
      </c>
      <c r="J5427" s="13">
        <v>37251</v>
      </c>
      <c r="K5427" s="13">
        <v>37258</v>
      </c>
      <c r="L5427" t="s">
        <v>318</v>
      </c>
      <c r="M5427">
        <v>16.239999999999995</v>
      </c>
      <c r="N5427">
        <v>78.824000000000012</v>
      </c>
      <c r="O5427" t="s">
        <v>185</v>
      </c>
      <c r="P5427" t="s">
        <v>308</v>
      </c>
      <c r="Q5427">
        <v>12</v>
      </c>
      <c r="R5427" t="s">
        <v>309</v>
      </c>
      <c r="S5427" s="13">
        <v>-7</v>
      </c>
      <c r="T5427">
        <v>7</v>
      </c>
      <c r="U5427">
        <v>39.61</v>
      </c>
      <c r="V5427">
        <v>39.61</v>
      </c>
      <c r="W5427">
        <v>8167</v>
      </c>
    </row>
    <row r="5428" spans="1:23" x14ac:dyDescent="0.5">
      <c r="A5428" t="s">
        <v>224</v>
      </c>
      <c r="B5428" t="s">
        <v>136</v>
      </c>
      <c r="C5428" t="s">
        <v>36</v>
      </c>
      <c r="D5428" t="s">
        <v>43</v>
      </c>
      <c r="E5428">
        <v>97.32</v>
      </c>
      <c r="F5428">
        <v>3</v>
      </c>
      <c r="G5428">
        <v>8.14</v>
      </c>
      <c r="H5428">
        <v>4.1400000000000006</v>
      </c>
      <c r="I5428">
        <v>3</v>
      </c>
      <c r="J5428" s="13">
        <v>37155</v>
      </c>
      <c r="K5428" s="13">
        <v>37164</v>
      </c>
      <c r="L5428" t="s">
        <v>313</v>
      </c>
      <c r="M5428">
        <v>15.280000000000001</v>
      </c>
      <c r="N5428">
        <v>82.039999999999992</v>
      </c>
      <c r="O5428" t="s">
        <v>185</v>
      </c>
      <c r="P5428" t="s">
        <v>316</v>
      </c>
      <c r="Q5428">
        <v>9</v>
      </c>
      <c r="R5428" t="s">
        <v>317</v>
      </c>
      <c r="S5428" s="13">
        <v>-9</v>
      </c>
      <c r="T5428">
        <v>9</v>
      </c>
      <c r="U5428">
        <v>40.549999999999997</v>
      </c>
      <c r="V5428">
        <v>40.549999999999997</v>
      </c>
      <c r="W5428">
        <v>8167</v>
      </c>
    </row>
    <row r="5429" spans="1:23" x14ac:dyDescent="0.5">
      <c r="A5429" t="s">
        <v>222</v>
      </c>
      <c r="B5429" t="s">
        <v>136</v>
      </c>
      <c r="C5429" t="s">
        <v>36</v>
      </c>
      <c r="D5429" t="s">
        <v>45</v>
      </c>
      <c r="E5429">
        <v>90.936000000000007</v>
      </c>
      <c r="F5429">
        <v>3</v>
      </c>
      <c r="G5429">
        <v>7.8900000000000006</v>
      </c>
      <c r="H5429">
        <v>6.8900000000000006</v>
      </c>
      <c r="I5429">
        <v>3</v>
      </c>
      <c r="J5429" s="13">
        <v>37120</v>
      </c>
      <c r="K5429" s="13">
        <v>37139</v>
      </c>
      <c r="L5429" t="s">
        <v>331</v>
      </c>
      <c r="M5429">
        <v>17.78</v>
      </c>
      <c r="N5429">
        <v>73.156000000000006</v>
      </c>
      <c r="O5429" t="s">
        <v>185</v>
      </c>
      <c r="P5429" t="s">
        <v>316</v>
      </c>
      <c r="Q5429">
        <v>8</v>
      </c>
      <c r="R5429" t="s">
        <v>319</v>
      </c>
      <c r="S5429" s="13">
        <v>-19</v>
      </c>
      <c r="T5429">
        <v>19</v>
      </c>
      <c r="U5429">
        <v>37.89</v>
      </c>
      <c r="V5429">
        <v>37.89</v>
      </c>
      <c r="W5429">
        <v>8167</v>
      </c>
    </row>
    <row r="5430" spans="1:23" x14ac:dyDescent="0.5">
      <c r="A5430" t="s">
        <v>223</v>
      </c>
      <c r="B5430" t="s">
        <v>136</v>
      </c>
      <c r="C5430" t="s">
        <v>36</v>
      </c>
      <c r="D5430" t="s">
        <v>82</v>
      </c>
      <c r="E5430">
        <v>64.128</v>
      </c>
      <c r="F5430">
        <v>3</v>
      </c>
      <c r="G5430">
        <v>9</v>
      </c>
      <c r="H5430">
        <v>7</v>
      </c>
      <c r="I5430">
        <v>3</v>
      </c>
      <c r="J5430" s="13">
        <v>37099</v>
      </c>
      <c r="K5430" s="13">
        <v>37110</v>
      </c>
      <c r="L5430" t="s">
        <v>307</v>
      </c>
      <c r="M5430">
        <v>19</v>
      </c>
      <c r="N5430">
        <v>45.128</v>
      </c>
      <c r="O5430" t="s">
        <v>185</v>
      </c>
      <c r="P5430" t="s">
        <v>316</v>
      </c>
      <c r="Q5430">
        <v>7</v>
      </c>
      <c r="R5430" t="s">
        <v>320</v>
      </c>
      <c r="S5430" s="13">
        <v>-11</v>
      </c>
      <c r="T5430">
        <v>11</v>
      </c>
      <c r="U5430">
        <v>26.72</v>
      </c>
      <c r="V5430">
        <v>26.72</v>
      </c>
      <c r="W5430">
        <v>8167</v>
      </c>
    </row>
    <row r="5431" spans="1:23" x14ac:dyDescent="0.5">
      <c r="A5431" t="s">
        <v>223</v>
      </c>
      <c r="B5431" t="s">
        <v>136</v>
      </c>
      <c r="C5431" t="s">
        <v>36</v>
      </c>
      <c r="D5431" t="s">
        <v>66</v>
      </c>
      <c r="E5431">
        <v>110.06399999999999</v>
      </c>
      <c r="F5431">
        <v>3</v>
      </c>
      <c r="G5431">
        <v>7.6099999999999994</v>
      </c>
      <c r="H5431">
        <v>3.6099999999999994</v>
      </c>
      <c r="I5431">
        <v>3</v>
      </c>
      <c r="J5431" s="13">
        <v>37007</v>
      </c>
      <c r="K5431" s="13">
        <v>37016</v>
      </c>
      <c r="L5431" t="s">
        <v>307</v>
      </c>
      <c r="M5431">
        <v>14.219999999999999</v>
      </c>
      <c r="N5431">
        <v>95.843999999999994</v>
      </c>
      <c r="O5431" t="s">
        <v>185</v>
      </c>
      <c r="P5431" t="s">
        <v>323</v>
      </c>
      <c r="Q5431">
        <v>4</v>
      </c>
      <c r="R5431" t="s">
        <v>326</v>
      </c>
      <c r="S5431" s="13">
        <v>-9</v>
      </c>
      <c r="T5431">
        <v>9</v>
      </c>
      <c r="U5431">
        <v>45.86</v>
      </c>
      <c r="V5431">
        <v>45.86</v>
      </c>
      <c r="W5431">
        <v>8167</v>
      </c>
    </row>
    <row r="5432" spans="1:23" x14ac:dyDescent="0.5">
      <c r="A5432" t="s">
        <v>222</v>
      </c>
      <c r="B5432" t="s">
        <v>136</v>
      </c>
      <c r="C5432" t="s">
        <v>36</v>
      </c>
      <c r="D5432" t="s">
        <v>43</v>
      </c>
      <c r="E5432">
        <v>97.32</v>
      </c>
      <c r="F5432">
        <v>3</v>
      </c>
      <c r="G5432">
        <v>7.73</v>
      </c>
      <c r="H5432">
        <v>6.73</v>
      </c>
      <c r="I5432">
        <v>3</v>
      </c>
      <c r="J5432" s="13">
        <v>36787</v>
      </c>
      <c r="K5432" s="13">
        <v>36806</v>
      </c>
      <c r="L5432" t="s">
        <v>331</v>
      </c>
      <c r="M5432">
        <v>17.46</v>
      </c>
      <c r="N5432">
        <v>79.859999999999985</v>
      </c>
      <c r="O5432" t="s">
        <v>184</v>
      </c>
      <c r="P5432" t="s">
        <v>316</v>
      </c>
      <c r="Q5432">
        <v>9</v>
      </c>
      <c r="R5432" t="s">
        <v>317</v>
      </c>
      <c r="S5432" s="13">
        <v>-19</v>
      </c>
      <c r="T5432">
        <v>19</v>
      </c>
      <c r="U5432">
        <v>40.549999999999997</v>
      </c>
      <c r="V5432">
        <v>40.549999999999997</v>
      </c>
      <c r="W5432">
        <v>8167</v>
      </c>
    </row>
    <row r="5433" spans="1:23" x14ac:dyDescent="0.5">
      <c r="A5433" t="s">
        <v>221</v>
      </c>
      <c r="B5433" t="s">
        <v>136</v>
      </c>
      <c r="C5433" t="s">
        <v>36</v>
      </c>
      <c r="D5433" t="s">
        <v>45</v>
      </c>
      <c r="E5433">
        <v>90.936000000000007</v>
      </c>
      <c r="F5433">
        <v>3</v>
      </c>
      <c r="G5433">
        <v>7</v>
      </c>
      <c r="H5433">
        <v>3</v>
      </c>
      <c r="I5433">
        <v>3</v>
      </c>
      <c r="J5433" s="13">
        <v>36679</v>
      </c>
      <c r="K5433" s="13">
        <v>36695</v>
      </c>
      <c r="L5433" t="s">
        <v>322</v>
      </c>
      <c r="M5433">
        <v>13</v>
      </c>
      <c r="N5433">
        <v>77.936000000000007</v>
      </c>
      <c r="O5433" t="s">
        <v>184</v>
      </c>
      <c r="P5433" t="s">
        <v>323</v>
      </c>
      <c r="Q5433">
        <v>6</v>
      </c>
      <c r="R5433" t="s">
        <v>324</v>
      </c>
      <c r="S5433" s="13">
        <v>-16</v>
      </c>
      <c r="T5433">
        <v>16</v>
      </c>
      <c r="U5433">
        <v>37.89</v>
      </c>
      <c r="V5433">
        <v>37.89</v>
      </c>
      <c r="W5433">
        <v>8167</v>
      </c>
    </row>
    <row r="5434" spans="1:23" x14ac:dyDescent="0.5">
      <c r="A5434" t="s">
        <v>226</v>
      </c>
      <c r="B5434" t="s">
        <v>279</v>
      </c>
      <c r="C5434" t="s">
        <v>36</v>
      </c>
      <c r="D5434" t="s">
        <v>56</v>
      </c>
      <c r="E5434">
        <v>120.86399999999999</v>
      </c>
      <c r="F5434">
        <v>3</v>
      </c>
      <c r="G5434">
        <v>8.86</v>
      </c>
      <c r="H5434">
        <v>5.8599999999999994</v>
      </c>
      <c r="I5434">
        <v>3</v>
      </c>
      <c r="J5434" s="13">
        <v>42162</v>
      </c>
      <c r="K5434" s="13">
        <v>42179</v>
      </c>
      <c r="L5434" t="s">
        <v>315</v>
      </c>
      <c r="M5434">
        <v>17.72</v>
      </c>
      <c r="N5434">
        <v>103.14399999999999</v>
      </c>
      <c r="O5434" t="s">
        <v>230</v>
      </c>
      <c r="P5434" t="s">
        <v>323</v>
      </c>
      <c r="Q5434">
        <v>6</v>
      </c>
      <c r="R5434" t="s">
        <v>324</v>
      </c>
      <c r="S5434" s="13">
        <v>-17</v>
      </c>
      <c r="T5434">
        <v>17</v>
      </c>
      <c r="U5434">
        <v>50.36</v>
      </c>
      <c r="V5434">
        <v>50.36</v>
      </c>
      <c r="W5434">
        <v>8167</v>
      </c>
    </row>
    <row r="5435" spans="1:23" x14ac:dyDescent="0.5">
      <c r="A5435" t="s">
        <v>227</v>
      </c>
      <c r="B5435" t="s">
        <v>279</v>
      </c>
      <c r="C5435" t="s">
        <v>36</v>
      </c>
      <c r="D5435" t="s">
        <v>54</v>
      </c>
      <c r="E5435">
        <v>170.11199999999999</v>
      </c>
      <c r="F5435">
        <v>3</v>
      </c>
      <c r="G5435">
        <v>8.89</v>
      </c>
      <c r="H5435">
        <v>3.8900000000000006</v>
      </c>
      <c r="I5435">
        <v>1</v>
      </c>
      <c r="J5435" s="13">
        <v>42135</v>
      </c>
      <c r="K5435" s="13">
        <v>42936</v>
      </c>
      <c r="L5435" t="s">
        <v>311</v>
      </c>
      <c r="M5435">
        <v>13.780000000000001</v>
      </c>
      <c r="N5435">
        <v>156.33199999999999</v>
      </c>
      <c r="O5435" t="s">
        <v>230</v>
      </c>
      <c r="P5435" t="s">
        <v>323</v>
      </c>
      <c r="Q5435">
        <v>5</v>
      </c>
      <c r="R5435" t="s">
        <v>325</v>
      </c>
      <c r="S5435" s="13">
        <v>-801</v>
      </c>
      <c r="T5435">
        <v>801</v>
      </c>
      <c r="U5435">
        <v>70.88</v>
      </c>
      <c r="V5435">
        <v>70.88</v>
      </c>
      <c r="W5435">
        <v>8167</v>
      </c>
    </row>
    <row r="5436" spans="1:23" x14ac:dyDescent="0.5">
      <c r="A5436" t="s">
        <v>228</v>
      </c>
      <c r="B5436" t="s">
        <v>279</v>
      </c>
      <c r="C5436" t="s">
        <v>36</v>
      </c>
      <c r="D5436" t="s">
        <v>51</v>
      </c>
      <c r="E5436">
        <v>120.288</v>
      </c>
      <c r="F5436">
        <v>3</v>
      </c>
      <c r="G5436">
        <v>7</v>
      </c>
      <c r="H5436">
        <v>5</v>
      </c>
      <c r="I5436">
        <v>3</v>
      </c>
      <c r="J5436" s="13">
        <v>42130</v>
      </c>
      <c r="K5436" s="13">
        <v>42149</v>
      </c>
      <c r="L5436" t="s">
        <v>310</v>
      </c>
      <c r="M5436">
        <v>15</v>
      </c>
      <c r="N5436">
        <v>105.288</v>
      </c>
      <c r="O5436" t="s">
        <v>230</v>
      </c>
      <c r="P5436" t="s">
        <v>323</v>
      </c>
      <c r="Q5436">
        <v>5</v>
      </c>
      <c r="R5436" t="s">
        <v>325</v>
      </c>
      <c r="S5436" s="13">
        <v>-19</v>
      </c>
      <c r="T5436">
        <v>19</v>
      </c>
      <c r="U5436">
        <v>50.12</v>
      </c>
      <c r="V5436">
        <v>50.12</v>
      </c>
      <c r="W5436">
        <v>8167</v>
      </c>
    </row>
    <row r="5437" spans="1:23" x14ac:dyDescent="0.5">
      <c r="A5437" t="s">
        <v>225</v>
      </c>
      <c r="B5437" t="s">
        <v>279</v>
      </c>
      <c r="C5437" t="s">
        <v>36</v>
      </c>
      <c r="D5437" t="s">
        <v>56</v>
      </c>
      <c r="E5437">
        <v>120.86399999999999</v>
      </c>
      <c r="F5437">
        <v>3</v>
      </c>
      <c r="G5437">
        <v>7.990000000000002</v>
      </c>
      <c r="H5437">
        <v>5.990000000000002</v>
      </c>
      <c r="I5437">
        <v>3</v>
      </c>
      <c r="J5437" s="13">
        <v>42116</v>
      </c>
      <c r="K5437" s="13">
        <v>42124</v>
      </c>
      <c r="L5437" t="s">
        <v>321</v>
      </c>
      <c r="M5437">
        <v>16.980000000000004</v>
      </c>
      <c r="N5437">
        <v>103.88399999999999</v>
      </c>
      <c r="O5437" t="s">
        <v>230</v>
      </c>
      <c r="P5437" t="s">
        <v>323</v>
      </c>
      <c r="Q5437">
        <v>4</v>
      </c>
      <c r="R5437" t="s">
        <v>326</v>
      </c>
      <c r="S5437" s="13">
        <v>-8</v>
      </c>
      <c r="T5437">
        <v>8</v>
      </c>
      <c r="U5437">
        <v>50.36</v>
      </c>
      <c r="V5437">
        <v>50.36</v>
      </c>
      <c r="W5437">
        <v>8167</v>
      </c>
    </row>
    <row r="5438" spans="1:23" x14ac:dyDescent="0.5">
      <c r="A5438" t="s">
        <v>228</v>
      </c>
      <c r="B5438" t="s">
        <v>279</v>
      </c>
      <c r="C5438" t="s">
        <v>36</v>
      </c>
      <c r="D5438" t="s">
        <v>67</v>
      </c>
      <c r="E5438">
        <v>78.26400000000001</v>
      </c>
      <c r="F5438">
        <v>3</v>
      </c>
      <c r="G5438">
        <v>7.4500000000000028</v>
      </c>
      <c r="H5438">
        <v>5.4500000000000028</v>
      </c>
      <c r="I5438">
        <v>3</v>
      </c>
      <c r="J5438" s="13">
        <v>42091</v>
      </c>
      <c r="K5438" s="13">
        <v>42929</v>
      </c>
      <c r="L5438" t="s">
        <v>310</v>
      </c>
      <c r="M5438">
        <v>15.900000000000006</v>
      </c>
      <c r="N5438">
        <v>62.364000000000004</v>
      </c>
      <c r="O5438" t="s">
        <v>230</v>
      </c>
      <c r="P5438" t="s">
        <v>327</v>
      </c>
      <c r="Q5438">
        <v>3</v>
      </c>
      <c r="R5438" t="s">
        <v>328</v>
      </c>
      <c r="S5438" s="13">
        <v>-838</v>
      </c>
      <c r="T5438">
        <v>838</v>
      </c>
      <c r="U5438">
        <v>32.61</v>
      </c>
      <c r="V5438">
        <v>32.61</v>
      </c>
      <c r="W5438">
        <v>8167</v>
      </c>
    </row>
    <row r="5439" spans="1:23" x14ac:dyDescent="0.5">
      <c r="A5439" t="s">
        <v>227</v>
      </c>
      <c r="B5439" t="s">
        <v>279</v>
      </c>
      <c r="C5439" t="s">
        <v>36</v>
      </c>
      <c r="D5439" t="s">
        <v>44</v>
      </c>
      <c r="E5439">
        <v>102.12</v>
      </c>
      <c r="F5439">
        <v>3</v>
      </c>
      <c r="G5439">
        <v>8.84</v>
      </c>
      <c r="H5439">
        <v>4.84</v>
      </c>
      <c r="I5439">
        <v>2</v>
      </c>
      <c r="J5439" s="13">
        <v>42090</v>
      </c>
      <c r="K5439" s="13">
        <v>43128</v>
      </c>
      <c r="L5439" t="s">
        <v>311</v>
      </c>
      <c r="M5439">
        <v>15.68</v>
      </c>
      <c r="N5439">
        <v>86.44</v>
      </c>
      <c r="O5439" t="s">
        <v>230</v>
      </c>
      <c r="P5439" t="s">
        <v>327</v>
      </c>
      <c r="Q5439">
        <v>3</v>
      </c>
      <c r="R5439" t="s">
        <v>328</v>
      </c>
      <c r="S5439" s="13">
        <v>-1038</v>
      </c>
      <c r="T5439">
        <v>1038</v>
      </c>
      <c r="U5439">
        <v>42.55</v>
      </c>
      <c r="V5439">
        <v>42.55</v>
      </c>
      <c r="W5439">
        <v>8167</v>
      </c>
    </row>
    <row r="5440" spans="1:23" x14ac:dyDescent="0.5">
      <c r="A5440" t="s">
        <v>224</v>
      </c>
      <c r="B5440" t="s">
        <v>279</v>
      </c>
      <c r="C5440" t="s">
        <v>36</v>
      </c>
      <c r="D5440" t="s">
        <v>56</v>
      </c>
      <c r="E5440">
        <v>120.86399999999999</v>
      </c>
      <c r="F5440">
        <v>3</v>
      </c>
      <c r="G5440">
        <v>7.1199999999999974</v>
      </c>
      <c r="H5440">
        <v>6.1199999999999974</v>
      </c>
      <c r="I5440">
        <v>2</v>
      </c>
      <c r="J5440" s="13">
        <v>42021</v>
      </c>
      <c r="K5440" s="13">
        <v>43107</v>
      </c>
      <c r="L5440" t="s">
        <v>313</v>
      </c>
      <c r="M5440">
        <v>15.239999999999995</v>
      </c>
      <c r="N5440">
        <v>105.624</v>
      </c>
      <c r="O5440" t="s">
        <v>230</v>
      </c>
      <c r="P5440" t="s">
        <v>327</v>
      </c>
      <c r="Q5440">
        <v>1</v>
      </c>
      <c r="R5440" t="s">
        <v>330</v>
      </c>
      <c r="S5440" s="13">
        <v>-1086</v>
      </c>
      <c r="T5440">
        <v>1086</v>
      </c>
      <c r="U5440">
        <v>50.36</v>
      </c>
      <c r="V5440">
        <v>50.36</v>
      </c>
      <c r="W5440">
        <v>8167</v>
      </c>
    </row>
    <row r="5441" spans="1:23" x14ac:dyDescent="0.5">
      <c r="A5441" t="s">
        <v>220</v>
      </c>
      <c r="B5441" t="s">
        <v>279</v>
      </c>
      <c r="C5441" t="s">
        <v>36</v>
      </c>
      <c r="D5441" t="s">
        <v>52</v>
      </c>
      <c r="E5441">
        <v>145.39200000000002</v>
      </c>
      <c r="F5441">
        <v>3</v>
      </c>
      <c r="G5441">
        <v>5.990000000000002</v>
      </c>
      <c r="H5441">
        <v>6.990000000000002</v>
      </c>
      <c r="I5441">
        <v>2</v>
      </c>
      <c r="J5441" s="13">
        <v>42017</v>
      </c>
      <c r="K5441" s="13">
        <v>43108</v>
      </c>
      <c r="L5441" t="s">
        <v>318</v>
      </c>
      <c r="M5441">
        <v>14.980000000000004</v>
      </c>
      <c r="N5441">
        <v>130.41200000000003</v>
      </c>
      <c r="O5441" t="s">
        <v>230</v>
      </c>
      <c r="P5441" t="s">
        <v>327</v>
      </c>
      <c r="Q5441">
        <v>1</v>
      </c>
      <c r="R5441" t="s">
        <v>330</v>
      </c>
      <c r="S5441" s="13">
        <v>-1091</v>
      </c>
      <c r="T5441">
        <v>1091</v>
      </c>
      <c r="U5441">
        <v>60.58</v>
      </c>
      <c r="V5441">
        <v>60.58</v>
      </c>
      <c r="W5441">
        <v>8167</v>
      </c>
    </row>
    <row r="5442" spans="1:23" x14ac:dyDescent="0.5">
      <c r="A5442" t="s">
        <v>228</v>
      </c>
      <c r="B5442" t="s">
        <v>279</v>
      </c>
      <c r="C5442" t="s">
        <v>36</v>
      </c>
      <c r="D5442" t="s">
        <v>51</v>
      </c>
      <c r="E5442">
        <v>120.288</v>
      </c>
      <c r="F5442">
        <v>3</v>
      </c>
      <c r="G5442">
        <v>7.5799999999999983</v>
      </c>
      <c r="H5442">
        <v>3.5799999999999983</v>
      </c>
      <c r="I5442">
        <v>2</v>
      </c>
      <c r="J5442" s="13">
        <v>42013</v>
      </c>
      <c r="K5442" s="13">
        <v>43001</v>
      </c>
      <c r="L5442" t="s">
        <v>310</v>
      </c>
      <c r="M5442">
        <v>13.159999999999997</v>
      </c>
      <c r="N5442">
        <v>107.128</v>
      </c>
      <c r="O5442" t="s">
        <v>230</v>
      </c>
      <c r="P5442" t="s">
        <v>327</v>
      </c>
      <c r="Q5442">
        <v>1</v>
      </c>
      <c r="R5442" t="s">
        <v>330</v>
      </c>
      <c r="S5442" s="13">
        <v>-988</v>
      </c>
      <c r="T5442">
        <v>988</v>
      </c>
      <c r="U5442">
        <v>50.12</v>
      </c>
      <c r="V5442">
        <v>50.12</v>
      </c>
      <c r="W5442">
        <v>8167</v>
      </c>
    </row>
    <row r="5443" spans="1:23" x14ac:dyDescent="0.5">
      <c r="A5443" t="s">
        <v>221</v>
      </c>
      <c r="B5443" t="s">
        <v>279</v>
      </c>
      <c r="C5443" t="s">
        <v>36</v>
      </c>
      <c r="D5443" t="s">
        <v>67</v>
      </c>
      <c r="E5443">
        <v>78.26400000000001</v>
      </c>
      <c r="F5443">
        <v>3</v>
      </c>
      <c r="G5443">
        <v>8.75</v>
      </c>
      <c r="H5443">
        <v>6.75</v>
      </c>
      <c r="I5443">
        <v>3</v>
      </c>
      <c r="J5443" s="13">
        <v>42006</v>
      </c>
      <c r="K5443" s="13">
        <v>42023</v>
      </c>
      <c r="L5443" t="s">
        <v>322</v>
      </c>
      <c r="M5443">
        <v>18.5</v>
      </c>
      <c r="N5443">
        <v>59.76400000000001</v>
      </c>
      <c r="O5443" t="s">
        <v>230</v>
      </c>
      <c r="P5443" t="s">
        <v>327</v>
      </c>
      <c r="Q5443">
        <v>1</v>
      </c>
      <c r="R5443" t="s">
        <v>330</v>
      </c>
      <c r="S5443" s="13">
        <v>-17</v>
      </c>
      <c r="T5443">
        <v>17</v>
      </c>
      <c r="U5443">
        <v>32.61</v>
      </c>
      <c r="V5443">
        <v>32.61</v>
      </c>
      <c r="W5443">
        <v>8167</v>
      </c>
    </row>
    <row r="5444" spans="1:23" x14ac:dyDescent="0.5">
      <c r="A5444" t="s">
        <v>222</v>
      </c>
      <c r="B5444" t="s">
        <v>279</v>
      </c>
      <c r="C5444" t="s">
        <v>36</v>
      </c>
      <c r="D5444" t="s">
        <v>51</v>
      </c>
      <c r="E5444">
        <v>120.288</v>
      </c>
      <c r="F5444">
        <v>3</v>
      </c>
      <c r="G5444">
        <v>5.25</v>
      </c>
      <c r="H5444">
        <v>4.25</v>
      </c>
      <c r="I5444">
        <v>2</v>
      </c>
      <c r="J5444" s="13">
        <v>42005</v>
      </c>
      <c r="K5444" s="13">
        <v>42014</v>
      </c>
      <c r="L5444" t="s">
        <v>331</v>
      </c>
      <c r="M5444">
        <v>11.5</v>
      </c>
      <c r="N5444">
        <v>108.788</v>
      </c>
      <c r="O5444" t="s">
        <v>230</v>
      </c>
      <c r="P5444" t="s">
        <v>327</v>
      </c>
      <c r="Q5444">
        <v>1</v>
      </c>
      <c r="R5444" t="s">
        <v>330</v>
      </c>
      <c r="S5444" s="13">
        <v>-9</v>
      </c>
      <c r="T5444">
        <v>9</v>
      </c>
      <c r="U5444">
        <v>50.12</v>
      </c>
      <c r="V5444">
        <v>50.12</v>
      </c>
      <c r="W5444">
        <v>8167</v>
      </c>
    </row>
    <row r="5445" spans="1:23" x14ac:dyDescent="0.5">
      <c r="A5445" t="s">
        <v>220</v>
      </c>
      <c r="B5445" t="s">
        <v>279</v>
      </c>
      <c r="C5445" t="s">
        <v>36</v>
      </c>
      <c r="D5445" t="s">
        <v>44</v>
      </c>
      <c r="E5445">
        <v>102.12</v>
      </c>
      <c r="F5445">
        <v>3</v>
      </c>
      <c r="G5445">
        <v>10</v>
      </c>
      <c r="H5445">
        <v>5</v>
      </c>
      <c r="I5445">
        <v>2</v>
      </c>
      <c r="J5445" s="13">
        <v>42004</v>
      </c>
      <c r="K5445" s="13">
        <v>42016</v>
      </c>
      <c r="L5445" t="s">
        <v>318</v>
      </c>
      <c r="M5445">
        <v>17</v>
      </c>
      <c r="N5445">
        <v>85.12</v>
      </c>
      <c r="O5445" t="s">
        <v>197</v>
      </c>
      <c r="P5445" t="s">
        <v>308</v>
      </c>
      <c r="Q5445">
        <v>12</v>
      </c>
      <c r="R5445" t="s">
        <v>309</v>
      </c>
      <c r="S5445" s="13">
        <v>-12</v>
      </c>
      <c r="T5445">
        <v>12</v>
      </c>
      <c r="U5445">
        <v>42.55</v>
      </c>
      <c r="V5445">
        <v>42.55</v>
      </c>
      <c r="W5445">
        <v>8167</v>
      </c>
    </row>
    <row r="5446" spans="1:23" x14ac:dyDescent="0.5">
      <c r="A5446" t="s">
        <v>228</v>
      </c>
      <c r="B5446" t="s">
        <v>279</v>
      </c>
      <c r="C5446" t="s">
        <v>36</v>
      </c>
      <c r="D5446" t="s">
        <v>51</v>
      </c>
      <c r="E5446">
        <v>120.288</v>
      </c>
      <c r="F5446">
        <v>3</v>
      </c>
      <c r="G5446">
        <v>9.990000000000002</v>
      </c>
      <c r="H5446">
        <v>4.990000000000002</v>
      </c>
      <c r="I5446">
        <v>3</v>
      </c>
      <c r="J5446" s="13">
        <v>41991</v>
      </c>
      <c r="K5446" s="13">
        <v>41998</v>
      </c>
      <c r="L5446" t="s">
        <v>310</v>
      </c>
      <c r="M5446">
        <v>17.980000000000004</v>
      </c>
      <c r="N5446">
        <v>102.30799999999999</v>
      </c>
      <c r="O5446" t="s">
        <v>197</v>
      </c>
      <c r="P5446" t="s">
        <v>308</v>
      </c>
      <c r="Q5446">
        <v>12</v>
      </c>
      <c r="R5446" t="s">
        <v>309</v>
      </c>
      <c r="S5446" s="13">
        <v>-7</v>
      </c>
      <c r="T5446">
        <v>7</v>
      </c>
      <c r="U5446">
        <v>50.12</v>
      </c>
      <c r="V5446">
        <v>50.12</v>
      </c>
      <c r="W5446">
        <v>8167</v>
      </c>
    </row>
    <row r="5447" spans="1:23" x14ac:dyDescent="0.5">
      <c r="A5447" t="s">
        <v>221</v>
      </c>
      <c r="B5447" t="s">
        <v>279</v>
      </c>
      <c r="C5447" t="s">
        <v>36</v>
      </c>
      <c r="D5447" t="s">
        <v>52</v>
      </c>
      <c r="E5447">
        <v>145.39200000000002</v>
      </c>
      <c r="F5447">
        <v>3</v>
      </c>
      <c r="G5447">
        <v>9.14</v>
      </c>
      <c r="H5447">
        <v>4.1400000000000006</v>
      </c>
      <c r="I5447">
        <v>2</v>
      </c>
      <c r="J5447" s="13">
        <v>41987</v>
      </c>
      <c r="K5447" s="13">
        <v>41996</v>
      </c>
      <c r="L5447" t="s">
        <v>322</v>
      </c>
      <c r="M5447">
        <v>15.280000000000001</v>
      </c>
      <c r="N5447">
        <v>130.11200000000002</v>
      </c>
      <c r="O5447" t="s">
        <v>197</v>
      </c>
      <c r="P5447" t="s">
        <v>308</v>
      </c>
      <c r="Q5447">
        <v>12</v>
      </c>
      <c r="R5447" t="s">
        <v>309</v>
      </c>
      <c r="S5447" s="13">
        <v>-9</v>
      </c>
      <c r="T5447">
        <v>9</v>
      </c>
      <c r="U5447">
        <v>60.58</v>
      </c>
      <c r="V5447">
        <v>60.58</v>
      </c>
      <c r="W5447">
        <v>8167</v>
      </c>
    </row>
    <row r="5448" spans="1:23" x14ac:dyDescent="0.5">
      <c r="A5448" t="s">
        <v>222</v>
      </c>
      <c r="B5448" t="s">
        <v>279</v>
      </c>
      <c r="C5448" t="s">
        <v>36</v>
      </c>
      <c r="D5448" t="s">
        <v>66</v>
      </c>
      <c r="E5448">
        <v>110.06399999999999</v>
      </c>
      <c r="F5448">
        <v>3</v>
      </c>
      <c r="G5448">
        <v>5.5499999999999972</v>
      </c>
      <c r="H5448">
        <v>5.5499999999999972</v>
      </c>
      <c r="I5448">
        <v>3</v>
      </c>
      <c r="J5448" s="13">
        <v>41984</v>
      </c>
      <c r="K5448" s="13">
        <v>43299</v>
      </c>
      <c r="L5448" t="s">
        <v>331</v>
      </c>
      <c r="M5448">
        <v>14.099999999999994</v>
      </c>
      <c r="N5448">
        <v>95.963999999999999</v>
      </c>
      <c r="O5448" t="s">
        <v>197</v>
      </c>
      <c r="P5448" t="s">
        <v>308</v>
      </c>
      <c r="Q5448">
        <v>12</v>
      </c>
      <c r="R5448" t="s">
        <v>309</v>
      </c>
      <c r="S5448" s="13">
        <v>-1315</v>
      </c>
      <c r="T5448">
        <v>1315</v>
      </c>
      <c r="U5448">
        <v>45.86</v>
      </c>
      <c r="V5448">
        <v>45.86</v>
      </c>
      <c r="W5448">
        <v>8167</v>
      </c>
    </row>
    <row r="5449" spans="1:23" x14ac:dyDescent="0.5">
      <c r="A5449" t="s">
        <v>226</v>
      </c>
      <c r="B5449" t="s">
        <v>279</v>
      </c>
      <c r="C5449" t="s">
        <v>36</v>
      </c>
      <c r="D5449" t="s">
        <v>70</v>
      </c>
      <c r="E5449">
        <v>95.064000000000007</v>
      </c>
      <c r="F5449">
        <v>3</v>
      </c>
      <c r="G5449">
        <v>5</v>
      </c>
      <c r="H5449">
        <v>3</v>
      </c>
      <c r="I5449">
        <v>3</v>
      </c>
      <c r="J5449" s="13">
        <v>41979</v>
      </c>
      <c r="K5449" s="13">
        <v>41991</v>
      </c>
      <c r="L5449" t="s">
        <v>315</v>
      </c>
      <c r="M5449">
        <v>11</v>
      </c>
      <c r="N5449">
        <v>84.064000000000007</v>
      </c>
      <c r="O5449" t="s">
        <v>197</v>
      </c>
      <c r="P5449" t="s">
        <v>308</v>
      </c>
      <c r="Q5449">
        <v>12</v>
      </c>
      <c r="R5449" t="s">
        <v>309</v>
      </c>
      <c r="S5449" s="13">
        <v>-12</v>
      </c>
      <c r="T5449">
        <v>12</v>
      </c>
      <c r="U5449">
        <v>39.61</v>
      </c>
      <c r="V5449">
        <v>39.61</v>
      </c>
      <c r="W5449">
        <v>8167</v>
      </c>
    </row>
    <row r="5450" spans="1:23" x14ac:dyDescent="0.5">
      <c r="A5450" t="s">
        <v>221</v>
      </c>
      <c r="B5450" t="s">
        <v>279</v>
      </c>
      <c r="C5450" t="s">
        <v>36</v>
      </c>
      <c r="D5450" t="s">
        <v>52</v>
      </c>
      <c r="E5450">
        <v>145.39200000000002</v>
      </c>
      <c r="F5450">
        <v>3</v>
      </c>
      <c r="G5450">
        <v>5.9899999999999984</v>
      </c>
      <c r="H5450">
        <v>5.9899999999999984</v>
      </c>
      <c r="I5450">
        <v>3</v>
      </c>
      <c r="J5450" s="13">
        <v>41978</v>
      </c>
      <c r="K5450" s="13">
        <v>41993</v>
      </c>
      <c r="L5450" t="s">
        <v>322</v>
      </c>
      <c r="M5450">
        <v>14.979999999999997</v>
      </c>
      <c r="N5450">
        <v>130.41200000000003</v>
      </c>
      <c r="O5450" t="s">
        <v>197</v>
      </c>
      <c r="P5450" t="s">
        <v>308</v>
      </c>
      <c r="Q5450">
        <v>12</v>
      </c>
      <c r="R5450" t="s">
        <v>309</v>
      </c>
      <c r="S5450" s="13">
        <v>-15</v>
      </c>
      <c r="T5450">
        <v>15</v>
      </c>
      <c r="U5450">
        <v>60.58</v>
      </c>
      <c r="V5450">
        <v>60.58</v>
      </c>
      <c r="W5450">
        <v>8167</v>
      </c>
    </row>
    <row r="5451" spans="1:23" x14ac:dyDescent="0.5">
      <c r="A5451" t="s">
        <v>224</v>
      </c>
      <c r="B5451" t="s">
        <v>279</v>
      </c>
      <c r="C5451" t="s">
        <v>36</v>
      </c>
      <c r="D5451" t="s">
        <v>68</v>
      </c>
      <c r="E5451">
        <v>71.616</v>
      </c>
      <c r="F5451">
        <v>3</v>
      </c>
      <c r="G5451">
        <v>8.2000000000000028</v>
      </c>
      <c r="H5451">
        <v>5.2000000000000028</v>
      </c>
      <c r="I5451">
        <v>1</v>
      </c>
      <c r="J5451" s="13">
        <v>41956</v>
      </c>
      <c r="K5451" s="13">
        <v>42891</v>
      </c>
      <c r="L5451" t="s">
        <v>313</v>
      </c>
      <c r="M5451">
        <v>14.400000000000006</v>
      </c>
      <c r="N5451">
        <v>57.215999999999994</v>
      </c>
      <c r="O5451" t="s">
        <v>197</v>
      </c>
      <c r="P5451" t="s">
        <v>308</v>
      </c>
      <c r="Q5451">
        <v>11</v>
      </c>
      <c r="R5451" t="s">
        <v>312</v>
      </c>
      <c r="S5451" s="13">
        <v>-935</v>
      </c>
      <c r="T5451">
        <v>935</v>
      </c>
      <c r="U5451">
        <v>29.84</v>
      </c>
      <c r="V5451">
        <v>29.84</v>
      </c>
      <c r="W5451">
        <v>8167</v>
      </c>
    </row>
    <row r="5452" spans="1:23" x14ac:dyDescent="0.5">
      <c r="A5452" t="s">
        <v>228</v>
      </c>
      <c r="B5452" t="s">
        <v>279</v>
      </c>
      <c r="C5452" t="s">
        <v>36</v>
      </c>
      <c r="D5452" t="s">
        <v>69</v>
      </c>
      <c r="E5452">
        <v>97.080000000000013</v>
      </c>
      <c r="F5452">
        <v>3</v>
      </c>
      <c r="G5452">
        <v>5.4500000000000028</v>
      </c>
      <c r="H5452">
        <v>4.4500000000000028</v>
      </c>
      <c r="I5452">
        <v>1</v>
      </c>
      <c r="J5452" s="13">
        <v>41943</v>
      </c>
      <c r="K5452" s="13">
        <v>41951</v>
      </c>
      <c r="L5452" t="s">
        <v>310</v>
      </c>
      <c r="M5452">
        <v>10.900000000000006</v>
      </c>
      <c r="N5452">
        <v>86.18</v>
      </c>
      <c r="O5452" t="s">
        <v>197</v>
      </c>
      <c r="P5452" t="s">
        <v>308</v>
      </c>
      <c r="Q5452">
        <v>10</v>
      </c>
      <c r="R5452" t="s">
        <v>314</v>
      </c>
      <c r="S5452" s="13">
        <v>-8</v>
      </c>
      <c r="T5452">
        <v>8</v>
      </c>
      <c r="U5452">
        <v>40.450000000000003</v>
      </c>
      <c r="V5452">
        <v>40.450000000000003</v>
      </c>
      <c r="W5452">
        <v>8167</v>
      </c>
    </row>
    <row r="5453" spans="1:23" x14ac:dyDescent="0.5">
      <c r="A5453" t="s">
        <v>222</v>
      </c>
      <c r="B5453" t="s">
        <v>279</v>
      </c>
      <c r="C5453" t="s">
        <v>36</v>
      </c>
      <c r="D5453" t="s">
        <v>44</v>
      </c>
      <c r="E5453">
        <v>102.12</v>
      </c>
      <c r="F5453">
        <v>3</v>
      </c>
      <c r="G5453">
        <v>8.8799999999999955</v>
      </c>
      <c r="H5453">
        <v>4.8799999999999955</v>
      </c>
      <c r="I5453">
        <v>1</v>
      </c>
      <c r="J5453" s="13">
        <v>41926</v>
      </c>
      <c r="K5453" s="13">
        <v>41945</v>
      </c>
      <c r="L5453" t="s">
        <v>331</v>
      </c>
      <c r="M5453">
        <v>14.759999999999991</v>
      </c>
      <c r="N5453">
        <v>87.360000000000014</v>
      </c>
      <c r="O5453" t="s">
        <v>197</v>
      </c>
      <c r="P5453" t="s">
        <v>308</v>
      </c>
      <c r="Q5453">
        <v>10</v>
      </c>
      <c r="R5453" t="s">
        <v>314</v>
      </c>
      <c r="S5453" s="13">
        <v>-19</v>
      </c>
      <c r="T5453">
        <v>19</v>
      </c>
      <c r="U5453">
        <v>42.55</v>
      </c>
      <c r="V5453">
        <v>42.55</v>
      </c>
      <c r="W5453">
        <v>8167</v>
      </c>
    </row>
    <row r="5454" spans="1:23" x14ac:dyDescent="0.5">
      <c r="A5454" t="s">
        <v>226</v>
      </c>
      <c r="B5454" t="s">
        <v>279</v>
      </c>
      <c r="C5454" t="s">
        <v>36</v>
      </c>
      <c r="D5454" t="s">
        <v>52</v>
      </c>
      <c r="E5454">
        <v>145.39200000000002</v>
      </c>
      <c r="F5454">
        <v>3</v>
      </c>
      <c r="G5454">
        <v>8.84</v>
      </c>
      <c r="H5454">
        <v>6.84</v>
      </c>
      <c r="I5454">
        <v>1</v>
      </c>
      <c r="J5454" s="13">
        <v>41918</v>
      </c>
      <c r="K5454" s="13">
        <v>41932</v>
      </c>
      <c r="L5454" t="s">
        <v>315</v>
      </c>
      <c r="M5454">
        <v>16.68</v>
      </c>
      <c r="N5454">
        <v>128.71200000000002</v>
      </c>
      <c r="O5454" t="s">
        <v>197</v>
      </c>
      <c r="P5454" t="s">
        <v>308</v>
      </c>
      <c r="Q5454">
        <v>10</v>
      </c>
      <c r="R5454" t="s">
        <v>314</v>
      </c>
      <c r="S5454" s="13">
        <v>-14</v>
      </c>
      <c r="T5454">
        <v>14</v>
      </c>
      <c r="U5454">
        <v>60.58</v>
      </c>
      <c r="V5454">
        <v>60.58</v>
      </c>
      <c r="W5454">
        <v>8167</v>
      </c>
    </row>
    <row r="5455" spans="1:23" x14ac:dyDescent="0.5">
      <c r="A5455" t="s">
        <v>221</v>
      </c>
      <c r="B5455" t="s">
        <v>279</v>
      </c>
      <c r="C5455" t="s">
        <v>36</v>
      </c>
      <c r="D5455" t="s">
        <v>51</v>
      </c>
      <c r="E5455">
        <v>120.288</v>
      </c>
      <c r="F5455">
        <v>3</v>
      </c>
      <c r="G5455">
        <v>6</v>
      </c>
      <c r="H5455">
        <v>6</v>
      </c>
      <c r="I5455">
        <v>2</v>
      </c>
      <c r="J5455" s="13">
        <v>41916</v>
      </c>
      <c r="K5455" s="13">
        <v>43276</v>
      </c>
      <c r="L5455" t="s">
        <v>322</v>
      </c>
      <c r="M5455">
        <v>14</v>
      </c>
      <c r="N5455">
        <v>106.288</v>
      </c>
      <c r="O5455" t="s">
        <v>197</v>
      </c>
      <c r="P5455" t="s">
        <v>308</v>
      </c>
      <c r="Q5455">
        <v>10</v>
      </c>
      <c r="R5455" t="s">
        <v>314</v>
      </c>
      <c r="S5455" s="13">
        <v>-1360</v>
      </c>
      <c r="T5455">
        <v>1360</v>
      </c>
      <c r="U5455">
        <v>50.12</v>
      </c>
      <c r="V5455">
        <v>50.12</v>
      </c>
      <c r="W5455">
        <v>8167</v>
      </c>
    </row>
    <row r="5456" spans="1:23" x14ac:dyDescent="0.5">
      <c r="A5456" t="s">
        <v>225</v>
      </c>
      <c r="B5456" t="s">
        <v>279</v>
      </c>
      <c r="C5456" t="s">
        <v>36</v>
      </c>
      <c r="D5456" t="s">
        <v>66</v>
      </c>
      <c r="E5456">
        <v>110.06399999999999</v>
      </c>
      <c r="F5456">
        <v>3</v>
      </c>
      <c r="G5456">
        <v>7.9899999999999984</v>
      </c>
      <c r="H5456">
        <v>6.9899999999999984</v>
      </c>
      <c r="I5456">
        <v>3</v>
      </c>
      <c r="J5456" s="13">
        <v>41915</v>
      </c>
      <c r="K5456" s="13">
        <v>42892</v>
      </c>
      <c r="L5456" t="s">
        <v>321</v>
      </c>
      <c r="M5456">
        <v>17.979999999999997</v>
      </c>
      <c r="N5456">
        <v>92.084000000000003</v>
      </c>
      <c r="O5456" t="s">
        <v>197</v>
      </c>
      <c r="P5456" t="s">
        <v>308</v>
      </c>
      <c r="Q5456">
        <v>10</v>
      </c>
      <c r="R5456" t="s">
        <v>314</v>
      </c>
      <c r="S5456" s="13">
        <v>-977</v>
      </c>
      <c r="T5456">
        <v>977</v>
      </c>
      <c r="U5456">
        <v>45.86</v>
      </c>
      <c r="V5456">
        <v>45.86</v>
      </c>
      <c r="W5456">
        <v>8167</v>
      </c>
    </row>
    <row r="5457" spans="1:23" x14ac:dyDescent="0.5">
      <c r="A5457" t="s">
        <v>222</v>
      </c>
      <c r="B5457" t="s">
        <v>279</v>
      </c>
      <c r="C5457" t="s">
        <v>36</v>
      </c>
      <c r="D5457" t="s">
        <v>44</v>
      </c>
      <c r="E5457">
        <v>102.12</v>
      </c>
      <c r="F5457">
        <v>3</v>
      </c>
      <c r="G5457">
        <v>9</v>
      </c>
      <c r="H5457">
        <v>3</v>
      </c>
      <c r="I5457">
        <v>3</v>
      </c>
      <c r="J5457" s="13">
        <v>41903</v>
      </c>
      <c r="K5457" s="13">
        <v>41917</v>
      </c>
      <c r="L5457" t="s">
        <v>331</v>
      </c>
      <c r="M5457">
        <v>15</v>
      </c>
      <c r="N5457">
        <v>87.12</v>
      </c>
      <c r="O5457" t="s">
        <v>197</v>
      </c>
      <c r="P5457" t="s">
        <v>316</v>
      </c>
      <c r="Q5457">
        <v>9</v>
      </c>
      <c r="R5457" t="s">
        <v>317</v>
      </c>
      <c r="S5457" s="13">
        <v>-14</v>
      </c>
      <c r="T5457">
        <v>14</v>
      </c>
      <c r="U5457">
        <v>42.55</v>
      </c>
      <c r="V5457">
        <v>42.55</v>
      </c>
      <c r="W5457">
        <v>8167</v>
      </c>
    </row>
    <row r="5458" spans="1:23" x14ac:dyDescent="0.5">
      <c r="A5458" t="s">
        <v>228</v>
      </c>
      <c r="B5458" t="s">
        <v>279</v>
      </c>
      <c r="C5458" t="s">
        <v>36</v>
      </c>
      <c r="D5458" t="s">
        <v>66</v>
      </c>
      <c r="E5458">
        <v>110.06399999999999</v>
      </c>
      <c r="F5458">
        <v>3</v>
      </c>
      <c r="G5458">
        <v>5.5499999999999972</v>
      </c>
      <c r="H5458">
        <v>6.5499999999999972</v>
      </c>
      <c r="I5458">
        <v>2</v>
      </c>
      <c r="J5458" s="13">
        <v>41893</v>
      </c>
      <c r="K5458" s="13">
        <v>41911</v>
      </c>
      <c r="L5458" t="s">
        <v>310</v>
      </c>
      <c r="M5458">
        <v>14.099999999999994</v>
      </c>
      <c r="N5458">
        <v>95.963999999999999</v>
      </c>
      <c r="O5458" t="s">
        <v>197</v>
      </c>
      <c r="P5458" t="s">
        <v>316</v>
      </c>
      <c r="Q5458">
        <v>9</v>
      </c>
      <c r="R5458" t="s">
        <v>317</v>
      </c>
      <c r="S5458" s="13">
        <v>-18</v>
      </c>
      <c r="T5458">
        <v>18</v>
      </c>
      <c r="U5458">
        <v>45.86</v>
      </c>
      <c r="V5458">
        <v>45.86</v>
      </c>
      <c r="W5458">
        <v>8167</v>
      </c>
    </row>
    <row r="5459" spans="1:23" x14ac:dyDescent="0.5">
      <c r="A5459" t="s">
        <v>222</v>
      </c>
      <c r="B5459" t="s">
        <v>279</v>
      </c>
      <c r="C5459" t="s">
        <v>36</v>
      </c>
      <c r="D5459" t="s">
        <v>53</v>
      </c>
      <c r="E5459">
        <v>169.08000000000004</v>
      </c>
      <c r="F5459">
        <v>3</v>
      </c>
      <c r="G5459">
        <v>8.1199999999999974</v>
      </c>
      <c r="H5459">
        <v>3.1199999999999974</v>
      </c>
      <c r="I5459">
        <v>2</v>
      </c>
      <c r="J5459" s="13">
        <v>41879</v>
      </c>
      <c r="K5459" s="13">
        <v>41886</v>
      </c>
      <c r="L5459" t="s">
        <v>331</v>
      </c>
      <c r="M5459">
        <v>13.239999999999995</v>
      </c>
      <c r="N5459">
        <v>155.84000000000003</v>
      </c>
      <c r="O5459" t="s">
        <v>197</v>
      </c>
      <c r="P5459" t="s">
        <v>316</v>
      </c>
      <c r="Q5459">
        <v>8</v>
      </c>
      <c r="R5459" t="s">
        <v>319</v>
      </c>
      <c r="S5459" s="13">
        <v>-7</v>
      </c>
      <c r="T5459">
        <v>7</v>
      </c>
      <c r="U5459">
        <v>70.45</v>
      </c>
      <c r="V5459">
        <v>70.45</v>
      </c>
      <c r="W5459">
        <v>8167</v>
      </c>
    </row>
    <row r="5460" spans="1:23" x14ac:dyDescent="0.5">
      <c r="A5460" t="s">
        <v>226</v>
      </c>
      <c r="B5460" t="s">
        <v>279</v>
      </c>
      <c r="C5460" t="s">
        <v>36</v>
      </c>
      <c r="D5460" t="s">
        <v>69</v>
      </c>
      <c r="E5460">
        <v>97.080000000000013</v>
      </c>
      <c r="F5460">
        <v>3</v>
      </c>
      <c r="G5460">
        <v>9</v>
      </c>
      <c r="H5460">
        <v>7</v>
      </c>
      <c r="I5460">
        <v>2</v>
      </c>
      <c r="J5460" s="13">
        <v>41877</v>
      </c>
      <c r="K5460" s="13">
        <v>42885</v>
      </c>
      <c r="L5460" t="s">
        <v>315</v>
      </c>
      <c r="M5460">
        <v>18</v>
      </c>
      <c r="N5460">
        <v>79.080000000000013</v>
      </c>
      <c r="O5460" t="s">
        <v>197</v>
      </c>
      <c r="P5460" t="s">
        <v>316</v>
      </c>
      <c r="Q5460">
        <v>8</v>
      </c>
      <c r="R5460" t="s">
        <v>319</v>
      </c>
      <c r="S5460" s="13">
        <v>-1008</v>
      </c>
      <c r="T5460">
        <v>1008</v>
      </c>
      <c r="U5460">
        <v>40.450000000000003</v>
      </c>
      <c r="V5460">
        <v>40.450000000000003</v>
      </c>
      <c r="W5460">
        <v>8167</v>
      </c>
    </row>
    <row r="5461" spans="1:23" x14ac:dyDescent="0.5">
      <c r="A5461" t="s">
        <v>223</v>
      </c>
      <c r="B5461" t="s">
        <v>279</v>
      </c>
      <c r="C5461" t="s">
        <v>36</v>
      </c>
      <c r="D5461" t="s">
        <v>70</v>
      </c>
      <c r="E5461">
        <v>95.064000000000007</v>
      </c>
      <c r="F5461">
        <v>3</v>
      </c>
      <c r="G5461">
        <v>9.5499999999999972</v>
      </c>
      <c r="H5461">
        <v>4.5499999999999972</v>
      </c>
      <c r="I5461">
        <v>2</v>
      </c>
      <c r="J5461" s="13">
        <v>41876</v>
      </c>
      <c r="K5461" s="13">
        <v>42883</v>
      </c>
      <c r="L5461" t="s">
        <v>307</v>
      </c>
      <c r="M5461">
        <v>16.099999999999994</v>
      </c>
      <c r="N5461">
        <v>78.964000000000013</v>
      </c>
      <c r="O5461" t="s">
        <v>197</v>
      </c>
      <c r="P5461" t="s">
        <v>316</v>
      </c>
      <c r="Q5461">
        <v>8</v>
      </c>
      <c r="R5461" t="s">
        <v>319</v>
      </c>
      <c r="S5461" s="13">
        <v>-1007</v>
      </c>
      <c r="T5461">
        <v>1007</v>
      </c>
      <c r="U5461">
        <v>39.61</v>
      </c>
      <c r="V5461">
        <v>39.61</v>
      </c>
      <c r="W5461">
        <v>8167</v>
      </c>
    </row>
    <row r="5462" spans="1:23" x14ac:dyDescent="0.5">
      <c r="A5462" t="s">
        <v>223</v>
      </c>
      <c r="B5462" t="s">
        <v>279</v>
      </c>
      <c r="C5462" t="s">
        <v>36</v>
      </c>
      <c r="D5462" t="s">
        <v>55</v>
      </c>
      <c r="E5462">
        <v>121.56</v>
      </c>
      <c r="F5462">
        <v>3</v>
      </c>
      <c r="G5462">
        <v>5.75</v>
      </c>
      <c r="H5462">
        <v>5.75</v>
      </c>
      <c r="I5462">
        <v>2</v>
      </c>
      <c r="J5462" s="13">
        <v>41861</v>
      </c>
      <c r="K5462" s="13">
        <v>41881</v>
      </c>
      <c r="L5462" t="s">
        <v>307</v>
      </c>
      <c r="M5462">
        <v>13.5</v>
      </c>
      <c r="N5462">
        <v>108.06</v>
      </c>
      <c r="O5462" t="s">
        <v>197</v>
      </c>
      <c r="P5462" t="s">
        <v>316</v>
      </c>
      <c r="Q5462">
        <v>8</v>
      </c>
      <c r="R5462" t="s">
        <v>319</v>
      </c>
      <c r="S5462" s="13">
        <v>-20</v>
      </c>
      <c r="T5462">
        <v>20</v>
      </c>
      <c r="U5462">
        <v>50.65</v>
      </c>
      <c r="V5462">
        <v>50.65</v>
      </c>
      <c r="W5462">
        <v>8167</v>
      </c>
    </row>
    <row r="5463" spans="1:23" x14ac:dyDescent="0.5">
      <c r="A5463" t="s">
        <v>227</v>
      </c>
      <c r="B5463" t="s">
        <v>279</v>
      </c>
      <c r="C5463" t="s">
        <v>36</v>
      </c>
      <c r="D5463" t="s">
        <v>55</v>
      </c>
      <c r="E5463">
        <v>121.56</v>
      </c>
      <c r="F5463">
        <v>3</v>
      </c>
      <c r="G5463">
        <v>6.9899999999999984</v>
      </c>
      <c r="H5463">
        <v>5.9899999999999984</v>
      </c>
      <c r="I5463">
        <v>2</v>
      </c>
      <c r="J5463" s="13">
        <v>41854</v>
      </c>
      <c r="K5463" s="13">
        <v>41865</v>
      </c>
      <c r="L5463" t="s">
        <v>311</v>
      </c>
      <c r="M5463">
        <v>14.979999999999997</v>
      </c>
      <c r="N5463">
        <v>106.58000000000001</v>
      </c>
      <c r="O5463" t="s">
        <v>197</v>
      </c>
      <c r="P5463" t="s">
        <v>316</v>
      </c>
      <c r="Q5463">
        <v>8</v>
      </c>
      <c r="R5463" t="s">
        <v>319</v>
      </c>
      <c r="S5463" s="13">
        <v>-11</v>
      </c>
      <c r="T5463">
        <v>11</v>
      </c>
      <c r="U5463">
        <v>50.65</v>
      </c>
      <c r="V5463">
        <v>50.65</v>
      </c>
      <c r="W5463">
        <v>8167</v>
      </c>
    </row>
    <row r="5464" spans="1:23" x14ac:dyDescent="0.5">
      <c r="A5464" t="s">
        <v>220</v>
      </c>
      <c r="B5464" t="s">
        <v>279</v>
      </c>
      <c r="C5464" t="s">
        <v>36</v>
      </c>
      <c r="D5464" t="s">
        <v>51</v>
      </c>
      <c r="E5464">
        <v>120.288</v>
      </c>
      <c r="F5464">
        <v>3</v>
      </c>
      <c r="G5464">
        <v>5.4500000000000028</v>
      </c>
      <c r="H5464">
        <v>6.4500000000000028</v>
      </c>
      <c r="I5464">
        <v>2</v>
      </c>
      <c r="J5464" s="13">
        <v>41844</v>
      </c>
      <c r="K5464" s="13">
        <v>43264</v>
      </c>
      <c r="L5464" t="s">
        <v>318</v>
      </c>
      <c r="M5464">
        <v>13.900000000000006</v>
      </c>
      <c r="N5464">
        <v>106.38799999999999</v>
      </c>
      <c r="O5464" t="s">
        <v>197</v>
      </c>
      <c r="P5464" t="s">
        <v>316</v>
      </c>
      <c r="Q5464">
        <v>7</v>
      </c>
      <c r="R5464" t="s">
        <v>320</v>
      </c>
      <c r="S5464" s="13">
        <v>-1420</v>
      </c>
      <c r="T5464">
        <v>1420</v>
      </c>
      <c r="U5464">
        <v>50.12</v>
      </c>
      <c r="V5464">
        <v>50.12</v>
      </c>
      <c r="W5464">
        <v>8167</v>
      </c>
    </row>
    <row r="5465" spans="1:23" x14ac:dyDescent="0.5">
      <c r="A5465" t="s">
        <v>228</v>
      </c>
      <c r="B5465" t="s">
        <v>279</v>
      </c>
      <c r="C5465" t="s">
        <v>36</v>
      </c>
      <c r="D5465" t="s">
        <v>70</v>
      </c>
      <c r="E5465">
        <v>95.064000000000007</v>
      </c>
      <c r="F5465">
        <v>3</v>
      </c>
      <c r="G5465">
        <v>7.5499999999999972</v>
      </c>
      <c r="H5465">
        <v>3.5499999999999972</v>
      </c>
      <c r="I5465">
        <v>3</v>
      </c>
      <c r="J5465" s="13">
        <v>41821</v>
      </c>
      <c r="K5465" s="13">
        <v>43257</v>
      </c>
      <c r="L5465" t="s">
        <v>310</v>
      </c>
      <c r="M5465">
        <v>14.099999999999994</v>
      </c>
      <c r="N5465">
        <v>80.964000000000013</v>
      </c>
      <c r="O5465" t="s">
        <v>197</v>
      </c>
      <c r="P5465" t="s">
        <v>316</v>
      </c>
      <c r="Q5465">
        <v>7</v>
      </c>
      <c r="R5465" t="s">
        <v>320</v>
      </c>
      <c r="S5465" s="13">
        <v>-1436</v>
      </c>
      <c r="T5465">
        <v>1436</v>
      </c>
      <c r="U5465">
        <v>39.61</v>
      </c>
      <c r="V5465">
        <v>39.61</v>
      </c>
      <c r="W5465">
        <v>8167</v>
      </c>
    </row>
    <row r="5466" spans="1:23" x14ac:dyDescent="0.5">
      <c r="A5466" t="s">
        <v>226</v>
      </c>
      <c r="B5466" t="s">
        <v>279</v>
      </c>
      <c r="C5466" t="s">
        <v>36</v>
      </c>
      <c r="D5466" t="s">
        <v>68</v>
      </c>
      <c r="E5466">
        <v>71.616</v>
      </c>
      <c r="F5466">
        <v>3</v>
      </c>
      <c r="G5466">
        <v>6.5499999999999972</v>
      </c>
      <c r="H5466">
        <v>5.5499999999999972</v>
      </c>
      <c r="I5466">
        <v>1</v>
      </c>
      <c r="J5466" s="13">
        <v>41820</v>
      </c>
      <c r="K5466" s="13">
        <v>43248</v>
      </c>
      <c r="L5466" t="s">
        <v>315</v>
      </c>
      <c r="M5466">
        <v>13.099999999999994</v>
      </c>
      <c r="N5466">
        <v>58.516000000000005</v>
      </c>
      <c r="O5466" t="s">
        <v>197</v>
      </c>
      <c r="P5466" t="s">
        <v>323</v>
      </c>
      <c r="Q5466">
        <v>6</v>
      </c>
      <c r="R5466" t="s">
        <v>324</v>
      </c>
      <c r="S5466" s="13">
        <v>-1428</v>
      </c>
      <c r="T5466">
        <v>1428</v>
      </c>
      <c r="U5466">
        <v>29.84</v>
      </c>
      <c r="V5466">
        <v>29.84</v>
      </c>
      <c r="W5466">
        <v>8167</v>
      </c>
    </row>
    <row r="5467" spans="1:23" x14ac:dyDescent="0.5">
      <c r="A5467" t="s">
        <v>227</v>
      </c>
      <c r="B5467" t="s">
        <v>279</v>
      </c>
      <c r="C5467" t="s">
        <v>36</v>
      </c>
      <c r="D5467" t="s">
        <v>51</v>
      </c>
      <c r="E5467">
        <v>120.288</v>
      </c>
      <c r="F5467">
        <v>3</v>
      </c>
      <c r="G5467">
        <v>8.5799999999999983</v>
      </c>
      <c r="H5467">
        <v>5.5799999999999983</v>
      </c>
      <c r="I5467">
        <v>3</v>
      </c>
      <c r="J5467" s="13">
        <v>41806</v>
      </c>
      <c r="K5467" s="13">
        <v>41825</v>
      </c>
      <c r="L5467" t="s">
        <v>311</v>
      </c>
      <c r="M5467">
        <v>17.159999999999997</v>
      </c>
      <c r="N5467">
        <v>103.128</v>
      </c>
      <c r="O5467" t="s">
        <v>197</v>
      </c>
      <c r="P5467" t="s">
        <v>323</v>
      </c>
      <c r="Q5467">
        <v>6</v>
      </c>
      <c r="R5467" t="s">
        <v>324</v>
      </c>
      <c r="S5467" s="13">
        <v>-19</v>
      </c>
      <c r="T5467">
        <v>19</v>
      </c>
      <c r="U5467">
        <v>50.12</v>
      </c>
      <c r="V5467">
        <v>50.12</v>
      </c>
      <c r="W5467">
        <v>8167</v>
      </c>
    </row>
    <row r="5468" spans="1:23" x14ac:dyDescent="0.5">
      <c r="A5468" t="s">
        <v>221</v>
      </c>
      <c r="B5468" t="s">
        <v>279</v>
      </c>
      <c r="C5468" t="s">
        <v>36</v>
      </c>
      <c r="D5468" t="s">
        <v>51</v>
      </c>
      <c r="E5468">
        <v>120.288</v>
      </c>
      <c r="F5468">
        <v>3</v>
      </c>
      <c r="G5468">
        <v>9.61</v>
      </c>
      <c r="H5468">
        <v>3.6099999999999994</v>
      </c>
      <c r="I5468">
        <v>3</v>
      </c>
      <c r="J5468" s="13">
        <v>41790</v>
      </c>
      <c r="K5468" s="13">
        <v>43248</v>
      </c>
      <c r="L5468" t="s">
        <v>322</v>
      </c>
      <c r="M5468">
        <v>16.22</v>
      </c>
      <c r="N5468">
        <v>104.068</v>
      </c>
      <c r="O5468" t="s">
        <v>197</v>
      </c>
      <c r="P5468" t="s">
        <v>323</v>
      </c>
      <c r="Q5468">
        <v>5</v>
      </c>
      <c r="R5468" t="s">
        <v>325</v>
      </c>
      <c r="S5468" s="13">
        <v>-1458</v>
      </c>
      <c r="T5468">
        <v>1458</v>
      </c>
      <c r="U5468">
        <v>50.12</v>
      </c>
      <c r="V5468">
        <v>50.12</v>
      </c>
      <c r="W5468">
        <v>8167</v>
      </c>
    </row>
    <row r="5469" spans="1:23" x14ac:dyDescent="0.5">
      <c r="A5469" t="s">
        <v>227</v>
      </c>
      <c r="B5469" t="s">
        <v>279</v>
      </c>
      <c r="C5469" t="s">
        <v>36</v>
      </c>
      <c r="D5469" t="s">
        <v>56</v>
      </c>
      <c r="E5469">
        <v>120.86399999999999</v>
      </c>
      <c r="F5469">
        <v>3</v>
      </c>
      <c r="G5469">
        <v>7.73</v>
      </c>
      <c r="H5469">
        <v>6.73</v>
      </c>
      <c r="I5469">
        <v>1</v>
      </c>
      <c r="J5469" s="13">
        <v>41774</v>
      </c>
      <c r="K5469" s="13">
        <v>42847</v>
      </c>
      <c r="L5469" t="s">
        <v>311</v>
      </c>
      <c r="M5469">
        <v>15.46</v>
      </c>
      <c r="N5469">
        <v>105.404</v>
      </c>
      <c r="O5469" t="s">
        <v>197</v>
      </c>
      <c r="P5469" t="s">
        <v>323</v>
      </c>
      <c r="Q5469">
        <v>5</v>
      </c>
      <c r="R5469" t="s">
        <v>325</v>
      </c>
      <c r="S5469" s="13">
        <v>-1073</v>
      </c>
      <c r="T5469">
        <v>1073</v>
      </c>
      <c r="U5469">
        <v>50.36</v>
      </c>
      <c r="V5469">
        <v>50.36</v>
      </c>
      <c r="W5469">
        <v>8167</v>
      </c>
    </row>
    <row r="5470" spans="1:23" x14ac:dyDescent="0.5">
      <c r="A5470" t="s">
        <v>226</v>
      </c>
      <c r="B5470" t="s">
        <v>279</v>
      </c>
      <c r="C5470" t="s">
        <v>36</v>
      </c>
      <c r="D5470" t="s">
        <v>44</v>
      </c>
      <c r="E5470">
        <v>102.12</v>
      </c>
      <c r="F5470">
        <v>3</v>
      </c>
      <c r="G5470">
        <v>8.5499999999999972</v>
      </c>
      <c r="H5470">
        <v>5.5499999999999972</v>
      </c>
      <c r="I5470">
        <v>2</v>
      </c>
      <c r="J5470" s="13">
        <v>41736</v>
      </c>
      <c r="K5470" s="13">
        <v>41743</v>
      </c>
      <c r="L5470" t="s">
        <v>315</v>
      </c>
      <c r="M5470">
        <v>16.099999999999994</v>
      </c>
      <c r="N5470">
        <v>86.02000000000001</v>
      </c>
      <c r="O5470" t="s">
        <v>197</v>
      </c>
      <c r="P5470" t="s">
        <v>323</v>
      </c>
      <c r="Q5470">
        <v>4</v>
      </c>
      <c r="R5470" t="s">
        <v>326</v>
      </c>
      <c r="S5470" s="13">
        <v>-7</v>
      </c>
      <c r="T5470">
        <v>7</v>
      </c>
      <c r="U5470">
        <v>42.55</v>
      </c>
      <c r="V5470">
        <v>42.55</v>
      </c>
      <c r="W5470">
        <v>8167</v>
      </c>
    </row>
    <row r="5471" spans="1:23" x14ac:dyDescent="0.5">
      <c r="A5471" t="s">
        <v>222</v>
      </c>
      <c r="B5471" t="s">
        <v>279</v>
      </c>
      <c r="C5471" t="s">
        <v>36</v>
      </c>
      <c r="D5471" t="s">
        <v>56</v>
      </c>
      <c r="E5471">
        <v>120.86399999999999</v>
      </c>
      <c r="F5471">
        <v>3</v>
      </c>
      <c r="G5471">
        <v>5</v>
      </c>
      <c r="H5471">
        <v>3</v>
      </c>
      <c r="I5471">
        <v>3</v>
      </c>
      <c r="J5471" s="13">
        <v>41719</v>
      </c>
      <c r="K5471" s="13">
        <v>41730</v>
      </c>
      <c r="L5471" t="s">
        <v>331</v>
      </c>
      <c r="M5471">
        <v>11</v>
      </c>
      <c r="N5471">
        <v>109.86399999999999</v>
      </c>
      <c r="O5471" t="s">
        <v>197</v>
      </c>
      <c r="P5471" t="s">
        <v>327</v>
      </c>
      <c r="Q5471">
        <v>3</v>
      </c>
      <c r="R5471" t="s">
        <v>328</v>
      </c>
      <c r="S5471" s="13">
        <v>-11</v>
      </c>
      <c r="T5471">
        <v>11</v>
      </c>
      <c r="U5471">
        <v>50.36</v>
      </c>
      <c r="V5471">
        <v>50.36</v>
      </c>
      <c r="W5471">
        <v>8167</v>
      </c>
    </row>
    <row r="5472" spans="1:23" x14ac:dyDescent="0.5">
      <c r="A5472" t="s">
        <v>226</v>
      </c>
      <c r="B5472" t="s">
        <v>279</v>
      </c>
      <c r="C5472" t="s">
        <v>36</v>
      </c>
      <c r="D5472" t="s">
        <v>67</v>
      </c>
      <c r="E5472">
        <v>78.26400000000001</v>
      </c>
      <c r="F5472">
        <v>3</v>
      </c>
      <c r="G5472">
        <v>8.61</v>
      </c>
      <c r="H5472">
        <v>3.6099999999999994</v>
      </c>
      <c r="I5472">
        <v>2</v>
      </c>
      <c r="J5472" s="13">
        <v>41719</v>
      </c>
      <c r="K5472" s="13">
        <v>41736</v>
      </c>
      <c r="L5472" t="s">
        <v>315</v>
      </c>
      <c r="M5472">
        <v>14.219999999999999</v>
      </c>
      <c r="N5472">
        <v>64.044000000000011</v>
      </c>
      <c r="O5472" t="s">
        <v>197</v>
      </c>
      <c r="P5472" t="s">
        <v>327</v>
      </c>
      <c r="Q5472">
        <v>3</v>
      </c>
      <c r="R5472" t="s">
        <v>328</v>
      </c>
      <c r="S5472" s="13">
        <v>-17</v>
      </c>
      <c r="T5472">
        <v>17</v>
      </c>
      <c r="U5472">
        <v>32.61</v>
      </c>
      <c r="V5472">
        <v>32.61</v>
      </c>
      <c r="W5472">
        <v>8167</v>
      </c>
    </row>
    <row r="5473" spans="1:23" x14ac:dyDescent="0.5">
      <c r="A5473" t="s">
        <v>226</v>
      </c>
      <c r="B5473" t="s">
        <v>279</v>
      </c>
      <c r="C5473" t="s">
        <v>36</v>
      </c>
      <c r="D5473" t="s">
        <v>70</v>
      </c>
      <c r="E5473">
        <v>95.064000000000007</v>
      </c>
      <c r="F5473">
        <v>3</v>
      </c>
      <c r="G5473">
        <v>7.5499999999999972</v>
      </c>
      <c r="H5473">
        <v>4.5499999999999972</v>
      </c>
      <c r="I5473">
        <v>1</v>
      </c>
      <c r="J5473" s="13">
        <v>41712</v>
      </c>
      <c r="K5473" s="13">
        <v>41724</v>
      </c>
      <c r="L5473" t="s">
        <v>315</v>
      </c>
      <c r="M5473">
        <v>13.099999999999994</v>
      </c>
      <c r="N5473">
        <v>81.964000000000013</v>
      </c>
      <c r="O5473" t="s">
        <v>197</v>
      </c>
      <c r="P5473" t="s">
        <v>327</v>
      </c>
      <c r="Q5473">
        <v>3</v>
      </c>
      <c r="R5473" t="s">
        <v>328</v>
      </c>
      <c r="S5473" s="13">
        <v>-12</v>
      </c>
      <c r="T5473">
        <v>12</v>
      </c>
      <c r="U5473">
        <v>39.61</v>
      </c>
      <c r="V5473">
        <v>39.61</v>
      </c>
      <c r="W5473">
        <v>8167</v>
      </c>
    </row>
    <row r="5474" spans="1:23" x14ac:dyDescent="0.5">
      <c r="A5474" t="s">
        <v>220</v>
      </c>
      <c r="B5474" t="s">
        <v>279</v>
      </c>
      <c r="C5474" t="s">
        <v>36</v>
      </c>
      <c r="D5474" t="s">
        <v>67</v>
      </c>
      <c r="E5474">
        <v>78.26400000000001</v>
      </c>
      <c r="F5474">
        <v>3</v>
      </c>
      <c r="G5474">
        <v>7.6499999999999986</v>
      </c>
      <c r="H5474">
        <v>5.6499999999999986</v>
      </c>
      <c r="I5474">
        <v>3</v>
      </c>
      <c r="J5474" s="13">
        <v>41710</v>
      </c>
      <c r="K5474" s="13">
        <v>41726</v>
      </c>
      <c r="L5474" t="s">
        <v>318</v>
      </c>
      <c r="M5474">
        <v>16.299999999999997</v>
      </c>
      <c r="N5474">
        <v>61.964000000000013</v>
      </c>
      <c r="O5474" t="s">
        <v>197</v>
      </c>
      <c r="P5474" t="s">
        <v>327</v>
      </c>
      <c r="Q5474">
        <v>3</v>
      </c>
      <c r="R5474" t="s">
        <v>328</v>
      </c>
      <c r="S5474" s="13">
        <v>-16</v>
      </c>
      <c r="T5474">
        <v>16</v>
      </c>
      <c r="U5474">
        <v>32.61</v>
      </c>
      <c r="V5474">
        <v>32.61</v>
      </c>
      <c r="W5474">
        <v>8167</v>
      </c>
    </row>
    <row r="5475" spans="1:23" x14ac:dyDescent="0.5">
      <c r="A5475" t="s">
        <v>227</v>
      </c>
      <c r="B5475" t="s">
        <v>279</v>
      </c>
      <c r="C5475" t="s">
        <v>36</v>
      </c>
      <c r="D5475" t="s">
        <v>55</v>
      </c>
      <c r="E5475">
        <v>121.56</v>
      </c>
      <c r="F5475">
        <v>3</v>
      </c>
      <c r="G5475">
        <v>6.9899999999999984</v>
      </c>
      <c r="H5475">
        <v>4.9899999999999984</v>
      </c>
      <c r="I5475">
        <v>2</v>
      </c>
      <c r="J5475" s="13">
        <v>41620</v>
      </c>
      <c r="K5475" s="13">
        <v>41639</v>
      </c>
      <c r="L5475" t="s">
        <v>311</v>
      </c>
      <c r="M5475">
        <v>13.979999999999997</v>
      </c>
      <c r="N5475">
        <v>107.58000000000001</v>
      </c>
      <c r="O5475" t="s">
        <v>196</v>
      </c>
      <c r="P5475" t="s">
        <v>308</v>
      </c>
      <c r="Q5475">
        <v>12</v>
      </c>
      <c r="R5475" t="s">
        <v>309</v>
      </c>
      <c r="S5475" s="13">
        <v>-19</v>
      </c>
      <c r="T5475">
        <v>19</v>
      </c>
      <c r="U5475">
        <v>50.65</v>
      </c>
      <c r="V5475">
        <v>50.65</v>
      </c>
      <c r="W5475">
        <v>8167</v>
      </c>
    </row>
    <row r="5476" spans="1:23" x14ac:dyDescent="0.5">
      <c r="A5476" t="s">
        <v>227</v>
      </c>
      <c r="B5476" t="s">
        <v>279</v>
      </c>
      <c r="C5476" t="s">
        <v>36</v>
      </c>
      <c r="D5476" t="s">
        <v>56</v>
      </c>
      <c r="E5476">
        <v>120.86399999999999</v>
      </c>
      <c r="F5476">
        <v>3</v>
      </c>
      <c r="G5476">
        <v>9.4500000000000028</v>
      </c>
      <c r="H5476">
        <v>3.4500000000000028</v>
      </c>
      <c r="I5476">
        <v>2</v>
      </c>
      <c r="J5476" s="13">
        <v>41589</v>
      </c>
      <c r="K5476" s="13">
        <v>41604</v>
      </c>
      <c r="L5476" t="s">
        <v>311</v>
      </c>
      <c r="M5476">
        <v>14.900000000000006</v>
      </c>
      <c r="N5476">
        <v>105.96399999999998</v>
      </c>
      <c r="O5476" t="s">
        <v>196</v>
      </c>
      <c r="P5476" t="s">
        <v>308</v>
      </c>
      <c r="Q5476">
        <v>11</v>
      </c>
      <c r="R5476" t="s">
        <v>312</v>
      </c>
      <c r="S5476" s="13">
        <v>-15</v>
      </c>
      <c r="T5476">
        <v>15</v>
      </c>
      <c r="U5476">
        <v>50.36</v>
      </c>
      <c r="V5476">
        <v>50.36</v>
      </c>
      <c r="W5476">
        <v>8167</v>
      </c>
    </row>
    <row r="5477" spans="1:23" x14ac:dyDescent="0.5">
      <c r="A5477" t="s">
        <v>220</v>
      </c>
      <c r="B5477" t="s">
        <v>279</v>
      </c>
      <c r="C5477" t="s">
        <v>36</v>
      </c>
      <c r="D5477" t="s">
        <v>54</v>
      </c>
      <c r="E5477">
        <v>170.11199999999999</v>
      </c>
      <c r="F5477">
        <v>3</v>
      </c>
      <c r="G5477">
        <v>7.2199999999999989</v>
      </c>
      <c r="H5477">
        <v>3.2199999999999989</v>
      </c>
      <c r="I5477">
        <v>3</v>
      </c>
      <c r="J5477" s="13">
        <v>41578</v>
      </c>
      <c r="K5477" s="13">
        <v>41597</v>
      </c>
      <c r="L5477" t="s">
        <v>318</v>
      </c>
      <c r="M5477">
        <v>13.439999999999998</v>
      </c>
      <c r="N5477">
        <v>156.672</v>
      </c>
      <c r="O5477" t="s">
        <v>196</v>
      </c>
      <c r="P5477" t="s">
        <v>308</v>
      </c>
      <c r="Q5477">
        <v>10</v>
      </c>
      <c r="R5477" t="s">
        <v>314</v>
      </c>
      <c r="S5477" s="13">
        <v>-19</v>
      </c>
      <c r="T5477">
        <v>19</v>
      </c>
      <c r="U5477">
        <v>70.88</v>
      </c>
      <c r="V5477">
        <v>70.88</v>
      </c>
      <c r="W5477">
        <v>8167</v>
      </c>
    </row>
    <row r="5478" spans="1:23" x14ac:dyDescent="0.5">
      <c r="A5478" t="s">
        <v>220</v>
      </c>
      <c r="B5478" t="s">
        <v>279</v>
      </c>
      <c r="C5478" t="s">
        <v>36</v>
      </c>
      <c r="D5478" t="s">
        <v>69</v>
      </c>
      <c r="E5478">
        <v>97.080000000000013</v>
      </c>
      <c r="F5478">
        <v>3</v>
      </c>
      <c r="G5478">
        <v>9</v>
      </c>
      <c r="H5478">
        <v>7</v>
      </c>
      <c r="I5478">
        <v>3</v>
      </c>
      <c r="J5478" s="13">
        <v>41578</v>
      </c>
      <c r="K5478" s="13">
        <v>41590</v>
      </c>
      <c r="L5478" t="s">
        <v>318</v>
      </c>
      <c r="M5478">
        <v>19</v>
      </c>
      <c r="N5478">
        <v>78.080000000000013</v>
      </c>
      <c r="O5478" t="s">
        <v>196</v>
      </c>
      <c r="P5478" t="s">
        <v>308</v>
      </c>
      <c r="Q5478">
        <v>10</v>
      </c>
      <c r="R5478" t="s">
        <v>314</v>
      </c>
      <c r="S5478" s="13">
        <v>-12</v>
      </c>
      <c r="T5478">
        <v>12</v>
      </c>
      <c r="U5478">
        <v>40.450000000000003</v>
      </c>
      <c r="V5478">
        <v>40.450000000000003</v>
      </c>
      <c r="W5478">
        <v>8167</v>
      </c>
    </row>
    <row r="5479" spans="1:23" x14ac:dyDescent="0.5">
      <c r="A5479" t="s">
        <v>226</v>
      </c>
      <c r="B5479" t="s">
        <v>279</v>
      </c>
      <c r="C5479" t="s">
        <v>36</v>
      </c>
      <c r="D5479" t="s">
        <v>51</v>
      </c>
      <c r="E5479">
        <v>120.288</v>
      </c>
      <c r="F5479">
        <v>3</v>
      </c>
      <c r="G5479">
        <v>5</v>
      </c>
      <c r="H5479">
        <v>4</v>
      </c>
      <c r="I5479">
        <v>3</v>
      </c>
      <c r="J5479" s="13">
        <v>41568</v>
      </c>
      <c r="K5479" s="13">
        <v>41581</v>
      </c>
      <c r="L5479" t="s">
        <v>315</v>
      </c>
      <c r="M5479">
        <v>12</v>
      </c>
      <c r="N5479">
        <v>108.288</v>
      </c>
      <c r="O5479" t="s">
        <v>196</v>
      </c>
      <c r="P5479" t="s">
        <v>308</v>
      </c>
      <c r="Q5479">
        <v>10</v>
      </c>
      <c r="R5479" t="s">
        <v>314</v>
      </c>
      <c r="S5479" s="13">
        <v>-13</v>
      </c>
      <c r="T5479">
        <v>13</v>
      </c>
      <c r="U5479">
        <v>50.12</v>
      </c>
      <c r="V5479">
        <v>50.12</v>
      </c>
      <c r="W5479">
        <v>8167</v>
      </c>
    </row>
    <row r="5480" spans="1:23" x14ac:dyDescent="0.5">
      <c r="A5480" t="s">
        <v>222</v>
      </c>
      <c r="B5480" t="s">
        <v>279</v>
      </c>
      <c r="C5480" t="s">
        <v>36</v>
      </c>
      <c r="D5480" t="s">
        <v>67</v>
      </c>
      <c r="E5480">
        <v>78.26400000000001</v>
      </c>
      <c r="F5480">
        <v>3</v>
      </c>
      <c r="G5480">
        <v>6.8799999999999955</v>
      </c>
      <c r="H5480">
        <v>3.8799999999999955</v>
      </c>
      <c r="I5480">
        <v>2</v>
      </c>
      <c r="J5480" s="13">
        <v>41557</v>
      </c>
      <c r="K5480" s="13">
        <v>41577</v>
      </c>
      <c r="L5480" t="s">
        <v>331</v>
      </c>
      <c r="M5480">
        <v>12.759999999999991</v>
      </c>
      <c r="N5480">
        <v>65.504000000000019</v>
      </c>
      <c r="O5480" t="s">
        <v>196</v>
      </c>
      <c r="P5480" t="s">
        <v>308</v>
      </c>
      <c r="Q5480">
        <v>10</v>
      </c>
      <c r="R5480" t="s">
        <v>314</v>
      </c>
      <c r="S5480" s="13">
        <v>-20</v>
      </c>
      <c r="T5480">
        <v>20</v>
      </c>
      <c r="U5480">
        <v>32.61</v>
      </c>
      <c r="V5480">
        <v>32.61</v>
      </c>
      <c r="W5480">
        <v>8167</v>
      </c>
    </row>
    <row r="5481" spans="1:23" x14ac:dyDescent="0.5">
      <c r="A5481" t="s">
        <v>222</v>
      </c>
      <c r="B5481" t="s">
        <v>279</v>
      </c>
      <c r="C5481" t="s">
        <v>36</v>
      </c>
      <c r="D5481" t="s">
        <v>44</v>
      </c>
      <c r="E5481">
        <v>102.12</v>
      </c>
      <c r="F5481">
        <v>3</v>
      </c>
      <c r="G5481">
        <v>8.8999999999999986</v>
      </c>
      <c r="H5481">
        <v>4.8999999999999986</v>
      </c>
      <c r="I5481">
        <v>3</v>
      </c>
      <c r="J5481" s="13">
        <v>41542</v>
      </c>
      <c r="K5481" s="13">
        <v>42785</v>
      </c>
      <c r="L5481" t="s">
        <v>331</v>
      </c>
      <c r="M5481">
        <v>16.799999999999997</v>
      </c>
      <c r="N5481">
        <v>85.320000000000007</v>
      </c>
      <c r="O5481" t="s">
        <v>196</v>
      </c>
      <c r="P5481" t="s">
        <v>316</v>
      </c>
      <c r="Q5481">
        <v>9</v>
      </c>
      <c r="R5481" t="s">
        <v>317</v>
      </c>
      <c r="S5481" s="13">
        <v>-1243</v>
      </c>
      <c r="T5481">
        <v>1243</v>
      </c>
      <c r="U5481">
        <v>42.55</v>
      </c>
      <c r="V5481">
        <v>42.55</v>
      </c>
      <c r="W5481">
        <v>8167</v>
      </c>
    </row>
    <row r="5482" spans="1:23" x14ac:dyDescent="0.5">
      <c r="A5482" t="s">
        <v>224</v>
      </c>
      <c r="B5482" t="s">
        <v>279</v>
      </c>
      <c r="C5482" t="s">
        <v>36</v>
      </c>
      <c r="D5482" t="s">
        <v>66</v>
      </c>
      <c r="E5482">
        <v>110.06399999999999</v>
      </c>
      <c r="F5482">
        <v>3</v>
      </c>
      <c r="G5482">
        <v>5.3299999999999983</v>
      </c>
      <c r="H5482">
        <v>6.3299999999999983</v>
      </c>
      <c r="I5482">
        <v>1</v>
      </c>
      <c r="J5482" s="13">
        <v>41493</v>
      </c>
      <c r="K5482" s="13">
        <v>41505</v>
      </c>
      <c r="L5482" t="s">
        <v>313</v>
      </c>
      <c r="M5482">
        <v>12.659999999999997</v>
      </c>
      <c r="N5482">
        <v>97.403999999999996</v>
      </c>
      <c r="O5482" t="s">
        <v>196</v>
      </c>
      <c r="P5482" t="s">
        <v>316</v>
      </c>
      <c r="Q5482">
        <v>8</v>
      </c>
      <c r="R5482" t="s">
        <v>319</v>
      </c>
      <c r="S5482" s="13">
        <v>-12</v>
      </c>
      <c r="T5482">
        <v>12</v>
      </c>
      <c r="U5482">
        <v>45.86</v>
      </c>
      <c r="V5482">
        <v>45.86</v>
      </c>
      <c r="W5482">
        <v>8167</v>
      </c>
    </row>
    <row r="5483" spans="1:23" x14ac:dyDescent="0.5">
      <c r="A5483" t="s">
        <v>226</v>
      </c>
      <c r="B5483" t="s">
        <v>279</v>
      </c>
      <c r="C5483" t="s">
        <v>36</v>
      </c>
      <c r="D5483" t="s">
        <v>54</v>
      </c>
      <c r="E5483">
        <v>170.11199999999999</v>
      </c>
      <c r="F5483">
        <v>3</v>
      </c>
      <c r="G5483">
        <v>8.990000000000002</v>
      </c>
      <c r="H5483">
        <v>3.990000000000002</v>
      </c>
      <c r="I5483">
        <v>1</v>
      </c>
      <c r="J5483" s="13">
        <v>41492</v>
      </c>
      <c r="K5483" s="13">
        <v>41499</v>
      </c>
      <c r="L5483" t="s">
        <v>315</v>
      </c>
      <c r="M5483">
        <v>13.980000000000004</v>
      </c>
      <c r="N5483">
        <v>156.13200000000001</v>
      </c>
      <c r="O5483" t="s">
        <v>196</v>
      </c>
      <c r="P5483" t="s">
        <v>316</v>
      </c>
      <c r="Q5483">
        <v>8</v>
      </c>
      <c r="R5483" t="s">
        <v>319</v>
      </c>
      <c r="S5483" s="13">
        <v>-7</v>
      </c>
      <c r="T5483">
        <v>7</v>
      </c>
      <c r="U5483">
        <v>70.88</v>
      </c>
      <c r="V5483">
        <v>70.88</v>
      </c>
      <c r="W5483">
        <v>8167</v>
      </c>
    </row>
    <row r="5484" spans="1:23" x14ac:dyDescent="0.5">
      <c r="A5484" t="s">
        <v>228</v>
      </c>
      <c r="B5484" t="s">
        <v>279</v>
      </c>
      <c r="C5484" t="s">
        <v>36</v>
      </c>
      <c r="D5484" t="s">
        <v>52</v>
      </c>
      <c r="E5484">
        <v>145.39200000000002</v>
      </c>
      <c r="F5484">
        <v>3</v>
      </c>
      <c r="G5484">
        <v>8.61</v>
      </c>
      <c r="H5484">
        <v>4.6099999999999994</v>
      </c>
      <c r="I5484">
        <v>3</v>
      </c>
      <c r="J5484" s="13">
        <v>41476</v>
      </c>
      <c r="K5484" s="13">
        <v>41493</v>
      </c>
      <c r="L5484" t="s">
        <v>310</v>
      </c>
      <c r="M5484">
        <v>16.22</v>
      </c>
      <c r="N5484">
        <v>129.17200000000003</v>
      </c>
      <c r="O5484" t="s">
        <v>196</v>
      </c>
      <c r="P5484" t="s">
        <v>316</v>
      </c>
      <c r="Q5484">
        <v>7</v>
      </c>
      <c r="R5484" t="s">
        <v>320</v>
      </c>
      <c r="S5484" s="13">
        <v>-17</v>
      </c>
      <c r="T5484">
        <v>17</v>
      </c>
      <c r="U5484">
        <v>60.58</v>
      </c>
      <c r="V5484">
        <v>60.58</v>
      </c>
      <c r="W5484">
        <v>8167</v>
      </c>
    </row>
    <row r="5485" spans="1:23" x14ac:dyDescent="0.5">
      <c r="A5485" t="s">
        <v>226</v>
      </c>
      <c r="B5485" t="s">
        <v>279</v>
      </c>
      <c r="C5485" t="s">
        <v>36</v>
      </c>
      <c r="D5485" t="s">
        <v>51</v>
      </c>
      <c r="E5485">
        <v>120.288</v>
      </c>
      <c r="F5485">
        <v>3</v>
      </c>
      <c r="G5485">
        <v>5.73</v>
      </c>
      <c r="H5485">
        <v>6.73</v>
      </c>
      <c r="I5485">
        <v>2</v>
      </c>
      <c r="J5485" s="13">
        <v>41471</v>
      </c>
      <c r="K5485" s="13">
        <v>42756</v>
      </c>
      <c r="L5485" t="s">
        <v>315</v>
      </c>
      <c r="M5485">
        <v>14.46</v>
      </c>
      <c r="N5485">
        <v>105.828</v>
      </c>
      <c r="O5485" t="s">
        <v>196</v>
      </c>
      <c r="P5485" t="s">
        <v>316</v>
      </c>
      <c r="Q5485">
        <v>7</v>
      </c>
      <c r="R5485" t="s">
        <v>320</v>
      </c>
      <c r="S5485" s="13">
        <v>-1285</v>
      </c>
      <c r="T5485">
        <v>1285</v>
      </c>
      <c r="U5485">
        <v>50.12</v>
      </c>
      <c r="V5485">
        <v>50.12</v>
      </c>
      <c r="W5485">
        <v>8167</v>
      </c>
    </row>
    <row r="5486" spans="1:23" x14ac:dyDescent="0.5">
      <c r="A5486" t="s">
        <v>227</v>
      </c>
      <c r="B5486" t="s">
        <v>279</v>
      </c>
      <c r="C5486" t="s">
        <v>36</v>
      </c>
      <c r="D5486" t="s">
        <v>56</v>
      </c>
      <c r="E5486">
        <v>120.86399999999999</v>
      </c>
      <c r="F5486">
        <v>3</v>
      </c>
      <c r="G5486">
        <v>6.25</v>
      </c>
      <c r="H5486">
        <v>6.25</v>
      </c>
      <c r="I5486">
        <v>3</v>
      </c>
      <c r="J5486" s="13">
        <v>41469</v>
      </c>
      <c r="K5486" s="13">
        <v>41483</v>
      </c>
      <c r="L5486" t="s">
        <v>311</v>
      </c>
      <c r="M5486">
        <v>15.5</v>
      </c>
      <c r="N5486">
        <v>105.36399999999999</v>
      </c>
      <c r="O5486" t="s">
        <v>196</v>
      </c>
      <c r="P5486" t="s">
        <v>316</v>
      </c>
      <c r="Q5486">
        <v>7</v>
      </c>
      <c r="R5486" t="s">
        <v>320</v>
      </c>
      <c r="S5486" s="13">
        <v>-14</v>
      </c>
      <c r="T5486">
        <v>14</v>
      </c>
      <c r="U5486">
        <v>50.36</v>
      </c>
      <c r="V5486">
        <v>50.36</v>
      </c>
      <c r="W5486">
        <v>8167</v>
      </c>
    </row>
    <row r="5487" spans="1:23" x14ac:dyDescent="0.5">
      <c r="A5487" t="s">
        <v>224</v>
      </c>
      <c r="B5487" t="s">
        <v>279</v>
      </c>
      <c r="C5487" t="s">
        <v>36</v>
      </c>
      <c r="D5487" t="s">
        <v>44</v>
      </c>
      <c r="E5487">
        <v>102.12</v>
      </c>
      <c r="F5487">
        <v>3</v>
      </c>
      <c r="G5487">
        <v>5.1199999999999974</v>
      </c>
      <c r="H5487">
        <v>6.1199999999999974</v>
      </c>
      <c r="I5487">
        <v>1</v>
      </c>
      <c r="J5487" s="13">
        <v>41425</v>
      </c>
      <c r="K5487" s="13">
        <v>41434</v>
      </c>
      <c r="L5487" t="s">
        <v>313</v>
      </c>
      <c r="M5487">
        <v>12.239999999999995</v>
      </c>
      <c r="N5487">
        <v>89.88000000000001</v>
      </c>
      <c r="O5487" t="s">
        <v>196</v>
      </c>
      <c r="P5487" t="s">
        <v>323</v>
      </c>
      <c r="Q5487">
        <v>5</v>
      </c>
      <c r="R5487" t="s">
        <v>325</v>
      </c>
      <c r="S5487" s="13">
        <v>-9</v>
      </c>
      <c r="T5487">
        <v>9</v>
      </c>
      <c r="U5487">
        <v>42.55</v>
      </c>
      <c r="V5487">
        <v>42.55</v>
      </c>
      <c r="W5487">
        <v>8167</v>
      </c>
    </row>
    <row r="5488" spans="1:23" x14ac:dyDescent="0.5">
      <c r="A5488" t="s">
        <v>220</v>
      </c>
      <c r="B5488" t="s">
        <v>279</v>
      </c>
      <c r="C5488" t="s">
        <v>36</v>
      </c>
      <c r="D5488" t="s">
        <v>56</v>
      </c>
      <c r="E5488">
        <v>120.86399999999999</v>
      </c>
      <c r="F5488">
        <v>3</v>
      </c>
      <c r="G5488">
        <v>7.4500000000000028</v>
      </c>
      <c r="H5488">
        <v>3.4500000000000028</v>
      </c>
      <c r="I5488">
        <v>1</v>
      </c>
      <c r="J5488" s="13">
        <v>41406</v>
      </c>
      <c r="K5488" s="13">
        <v>41425</v>
      </c>
      <c r="L5488" t="s">
        <v>318</v>
      </c>
      <c r="M5488">
        <v>11.900000000000006</v>
      </c>
      <c r="N5488">
        <v>108.96399999999998</v>
      </c>
      <c r="O5488" t="s">
        <v>196</v>
      </c>
      <c r="P5488" t="s">
        <v>323</v>
      </c>
      <c r="Q5488">
        <v>5</v>
      </c>
      <c r="R5488" t="s">
        <v>325</v>
      </c>
      <c r="S5488" s="13">
        <v>-19</v>
      </c>
      <c r="T5488">
        <v>19</v>
      </c>
      <c r="U5488">
        <v>50.36</v>
      </c>
      <c r="V5488">
        <v>50.36</v>
      </c>
      <c r="W5488">
        <v>8167</v>
      </c>
    </row>
    <row r="5489" spans="1:23" x14ac:dyDescent="0.5">
      <c r="A5489" t="s">
        <v>227</v>
      </c>
      <c r="B5489" t="s">
        <v>279</v>
      </c>
      <c r="C5489" t="s">
        <v>36</v>
      </c>
      <c r="D5489" t="s">
        <v>52</v>
      </c>
      <c r="E5489">
        <v>145.39200000000002</v>
      </c>
      <c r="F5489">
        <v>3</v>
      </c>
      <c r="G5489">
        <v>8.1199999999999974</v>
      </c>
      <c r="H5489">
        <v>6.1199999999999974</v>
      </c>
      <c r="I5489">
        <v>1</v>
      </c>
      <c r="J5489" s="13">
        <v>41404</v>
      </c>
      <c r="K5489" s="13">
        <v>41414</v>
      </c>
      <c r="L5489" t="s">
        <v>311</v>
      </c>
      <c r="M5489">
        <v>15.239999999999995</v>
      </c>
      <c r="N5489">
        <v>130.15200000000004</v>
      </c>
      <c r="O5489" t="s">
        <v>196</v>
      </c>
      <c r="P5489" t="s">
        <v>323</v>
      </c>
      <c r="Q5489">
        <v>5</v>
      </c>
      <c r="R5489" t="s">
        <v>325</v>
      </c>
      <c r="S5489" s="13">
        <v>-10</v>
      </c>
      <c r="T5489">
        <v>10</v>
      </c>
      <c r="U5489">
        <v>60.58</v>
      </c>
      <c r="V5489">
        <v>60.58</v>
      </c>
      <c r="W5489">
        <v>8167</v>
      </c>
    </row>
    <row r="5490" spans="1:23" x14ac:dyDescent="0.5">
      <c r="A5490" t="s">
        <v>223</v>
      </c>
      <c r="B5490" t="s">
        <v>279</v>
      </c>
      <c r="C5490" t="s">
        <v>36</v>
      </c>
      <c r="D5490" t="s">
        <v>70</v>
      </c>
      <c r="E5490">
        <v>95.064000000000007</v>
      </c>
      <c r="F5490">
        <v>3</v>
      </c>
      <c r="G5490">
        <v>7.4500000000000028</v>
      </c>
      <c r="H5490">
        <v>5.4500000000000028</v>
      </c>
      <c r="I5490">
        <v>2</v>
      </c>
      <c r="J5490" s="13">
        <v>41384</v>
      </c>
      <c r="K5490" s="13">
        <v>41399</v>
      </c>
      <c r="L5490" t="s">
        <v>307</v>
      </c>
      <c r="M5490">
        <v>14.900000000000006</v>
      </c>
      <c r="N5490">
        <v>80.164000000000001</v>
      </c>
      <c r="O5490" t="s">
        <v>196</v>
      </c>
      <c r="P5490" t="s">
        <v>323</v>
      </c>
      <c r="Q5490">
        <v>4</v>
      </c>
      <c r="R5490" t="s">
        <v>326</v>
      </c>
      <c r="S5490" s="13">
        <v>-15</v>
      </c>
      <c r="T5490">
        <v>15</v>
      </c>
      <c r="U5490">
        <v>39.61</v>
      </c>
      <c r="V5490">
        <v>39.61</v>
      </c>
      <c r="W5490">
        <v>8167</v>
      </c>
    </row>
    <row r="5491" spans="1:23" x14ac:dyDescent="0.5">
      <c r="A5491" t="s">
        <v>227</v>
      </c>
      <c r="B5491" t="s">
        <v>279</v>
      </c>
      <c r="C5491" t="s">
        <v>36</v>
      </c>
      <c r="D5491" t="s">
        <v>44</v>
      </c>
      <c r="E5491">
        <v>102.12</v>
      </c>
      <c r="F5491">
        <v>3</v>
      </c>
      <c r="G5491">
        <v>8.86</v>
      </c>
      <c r="H5491">
        <v>3.8599999999999994</v>
      </c>
      <c r="I5491">
        <v>1</v>
      </c>
      <c r="J5491" s="13">
        <v>41328</v>
      </c>
      <c r="K5491" s="13">
        <v>41336</v>
      </c>
      <c r="L5491" t="s">
        <v>311</v>
      </c>
      <c r="M5491">
        <v>13.719999999999999</v>
      </c>
      <c r="N5491">
        <v>88.4</v>
      </c>
      <c r="O5491" t="s">
        <v>196</v>
      </c>
      <c r="P5491" t="s">
        <v>327</v>
      </c>
      <c r="Q5491">
        <v>2</v>
      </c>
      <c r="R5491" t="s">
        <v>329</v>
      </c>
      <c r="S5491" s="13">
        <v>-8</v>
      </c>
      <c r="T5491">
        <v>8</v>
      </c>
      <c r="U5491">
        <v>42.55</v>
      </c>
      <c r="V5491">
        <v>42.55</v>
      </c>
      <c r="W5491">
        <v>8167</v>
      </c>
    </row>
    <row r="5492" spans="1:23" x14ac:dyDescent="0.5">
      <c r="A5492" t="s">
        <v>226</v>
      </c>
      <c r="B5492" t="s">
        <v>279</v>
      </c>
      <c r="C5492" t="s">
        <v>36</v>
      </c>
      <c r="D5492" t="s">
        <v>67</v>
      </c>
      <c r="E5492">
        <v>78.26400000000001</v>
      </c>
      <c r="F5492">
        <v>3</v>
      </c>
      <c r="G5492">
        <v>9.14</v>
      </c>
      <c r="H5492">
        <v>6.1400000000000006</v>
      </c>
      <c r="I5492">
        <v>2</v>
      </c>
      <c r="J5492" s="13">
        <v>41328</v>
      </c>
      <c r="K5492" s="13">
        <v>42724</v>
      </c>
      <c r="L5492" t="s">
        <v>315</v>
      </c>
      <c r="M5492">
        <v>17.28</v>
      </c>
      <c r="N5492">
        <v>60.984000000000009</v>
      </c>
      <c r="O5492" t="s">
        <v>196</v>
      </c>
      <c r="P5492" t="s">
        <v>327</v>
      </c>
      <c r="Q5492">
        <v>2</v>
      </c>
      <c r="R5492" t="s">
        <v>329</v>
      </c>
      <c r="S5492" s="13">
        <v>-1396</v>
      </c>
      <c r="T5492">
        <v>1396</v>
      </c>
      <c r="U5492">
        <v>32.61</v>
      </c>
      <c r="V5492">
        <v>32.61</v>
      </c>
      <c r="W5492">
        <v>8167</v>
      </c>
    </row>
    <row r="5493" spans="1:23" x14ac:dyDescent="0.5">
      <c r="A5493" t="s">
        <v>228</v>
      </c>
      <c r="B5493" t="s">
        <v>279</v>
      </c>
      <c r="C5493" t="s">
        <v>36</v>
      </c>
      <c r="D5493" t="s">
        <v>56</v>
      </c>
      <c r="E5493">
        <v>120.86399999999999</v>
      </c>
      <c r="F5493">
        <v>3</v>
      </c>
      <c r="G5493">
        <v>9.9899999999999984</v>
      </c>
      <c r="H5493">
        <v>3.9899999999999984</v>
      </c>
      <c r="I5493">
        <v>2</v>
      </c>
      <c r="J5493" s="13">
        <v>41299</v>
      </c>
      <c r="K5493" s="13">
        <v>41311</v>
      </c>
      <c r="L5493" t="s">
        <v>310</v>
      </c>
      <c r="M5493">
        <v>15.979999999999997</v>
      </c>
      <c r="N5493">
        <v>104.88399999999999</v>
      </c>
      <c r="O5493" t="s">
        <v>196</v>
      </c>
      <c r="P5493" t="s">
        <v>327</v>
      </c>
      <c r="Q5493">
        <v>1</v>
      </c>
      <c r="R5493" t="s">
        <v>330</v>
      </c>
      <c r="S5493" s="13">
        <v>-12</v>
      </c>
      <c r="T5493">
        <v>12</v>
      </c>
      <c r="U5493">
        <v>50.36</v>
      </c>
      <c r="V5493">
        <v>50.36</v>
      </c>
      <c r="W5493">
        <v>8167</v>
      </c>
    </row>
    <row r="5494" spans="1:23" x14ac:dyDescent="0.5">
      <c r="A5494" t="s">
        <v>224</v>
      </c>
      <c r="B5494" t="s">
        <v>279</v>
      </c>
      <c r="C5494" t="s">
        <v>36</v>
      </c>
      <c r="D5494" t="s">
        <v>51</v>
      </c>
      <c r="E5494">
        <v>120.288</v>
      </c>
      <c r="F5494">
        <v>3</v>
      </c>
      <c r="G5494">
        <v>8.1199999999999974</v>
      </c>
      <c r="H5494">
        <v>4.1199999999999974</v>
      </c>
      <c r="I5494">
        <v>1</v>
      </c>
      <c r="J5494" s="13">
        <v>41236</v>
      </c>
      <c r="K5494" s="13">
        <v>41246</v>
      </c>
      <c r="L5494" t="s">
        <v>313</v>
      </c>
      <c r="M5494">
        <v>13.239999999999995</v>
      </c>
      <c r="N5494">
        <v>107.048</v>
      </c>
      <c r="O5494" t="s">
        <v>195</v>
      </c>
      <c r="P5494" t="s">
        <v>308</v>
      </c>
      <c r="Q5494">
        <v>11</v>
      </c>
      <c r="R5494" t="s">
        <v>312</v>
      </c>
      <c r="S5494" s="13">
        <v>-10</v>
      </c>
      <c r="T5494">
        <v>10</v>
      </c>
      <c r="U5494">
        <v>50.12</v>
      </c>
      <c r="V5494">
        <v>50.12</v>
      </c>
      <c r="W5494">
        <v>8167</v>
      </c>
    </row>
    <row r="5495" spans="1:23" x14ac:dyDescent="0.5">
      <c r="A5495" t="s">
        <v>225</v>
      </c>
      <c r="B5495" t="s">
        <v>279</v>
      </c>
      <c r="C5495" t="s">
        <v>36</v>
      </c>
      <c r="D5495" t="s">
        <v>67</v>
      </c>
      <c r="E5495">
        <v>78.26400000000001</v>
      </c>
      <c r="F5495">
        <v>3</v>
      </c>
      <c r="G5495">
        <v>5.1400000000000006</v>
      </c>
      <c r="H5495">
        <v>4.1400000000000006</v>
      </c>
      <c r="I5495">
        <v>2</v>
      </c>
      <c r="J5495" s="13">
        <v>41225</v>
      </c>
      <c r="K5495" s="13">
        <v>41242</v>
      </c>
      <c r="L5495" t="s">
        <v>321</v>
      </c>
      <c r="M5495">
        <v>11.280000000000001</v>
      </c>
      <c r="N5495">
        <v>66.984000000000009</v>
      </c>
      <c r="O5495" t="s">
        <v>195</v>
      </c>
      <c r="P5495" t="s">
        <v>308</v>
      </c>
      <c r="Q5495">
        <v>11</v>
      </c>
      <c r="R5495" t="s">
        <v>312</v>
      </c>
      <c r="S5495" s="13">
        <v>-17</v>
      </c>
      <c r="T5495">
        <v>17</v>
      </c>
      <c r="U5495">
        <v>32.61</v>
      </c>
      <c r="V5495">
        <v>32.61</v>
      </c>
      <c r="W5495">
        <v>8167</v>
      </c>
    </row>
    <row r="5496" spans="1:23" x14ac:dyDescent="0.5">
      <c r="A5496" t="s">
        <v>225</v>
      </c>
      <c r="B5496" t="s">
        <v>279</v>
      </c>
      <c r="C5496" t="s">
        <v>36</v>
      </c>
      <c r="D5496" t="s">
        <v>56</v>
      </c>
      <c r="E5496">
        <v>120.86399999999999</v>
      </c>
      <c r="F5496">
        <v>3</v>
      </c>
      <c r="G5496">
        <v>8.73</v>
      </c>
      <c r="H5496">
        <v>3.7300000000000004</v>
      </c>
      <c r="I5496">
        <v>2</v>
      </c>
      <c r="J5496" s="13">
        <v>41215</v>
      </c>
      <c r="K5496" s="13">
        <v>41234</v>
      </c>
      <c r="L5496" t="s">
        <v>321</v>
      </c>
      <c r="M5496">
        <v>14.46</v>
      </c>
      <c r="N5496">
        <v>106.404</v>
      </c>
      <c r="O5496" t="s">
        <v>195</v>
      </c>
      <c r="P5496" t="s">
        <v>308</v>
      </c>
      <c r="Q5496">
        <v>11</v>
      </c>
      <c r="R5496" t="s">
        <v>312</v>
      </c>
      <c r="S5496" s="13">
        <v>-19</v>
      </c>
      <c r="T5496">
        <v>19</v>
      </c>
      <c r="U5496">
        <v>50.36</v>
      </c>
      <c r="V5496">
        <v>50.36</v>
      </c>
      <c r="W5496">
        <v>8167</v>
      </c>
    </row>
    <row r="5497" spans="1:23" x14ac:dyDescent="0.5">
      <c r="A5497" t="s">
        <v>221</v>
      </c>
      <c r="B5497" t="s">
        <v>279</v>
      </c>
      <c r="C5497" t="s">
        <v>36</v>
      </c>
      <c r="D5497" t="s">
        <v>44</v>
      </c>
      <c r="E5497">
        <v>102.12</v>
      </c>
      <c r="F5497">
        <v>3</v>
      </c>
      <c r="G5497">
        <v>9.36</v>
      </c>
      <c r="H5497">
        <v>3.3599999999999994</v>
      </c>
      <c r="I5497">
        <v>1</v>
      </c>
      <c r="J5497" s="13">
        <v>41214</v>
      </c>
      <c r="K5497" s="13">
        <v>41234</v>
      </c>
      <c r="L5497" t="s">
        <v>322</v>
      </c>
      <c r="M5497">
        <v>13.719999999999999</v>
      </c>
      <c r="N5497">
        <v>88.4</v>
      </c>
      <c r="O5497" t="s">
        <v>195</v>
      </c>
      <c r="P5497" t="s">
        <v>308</v>
      </c>
      <c r="Q5497">
        <v>11</v>
      </c>
      <c r="R5497" t="s">
        <v>312</v>
      </c>
      <c r="S5497" s="13">
        <v>-20</v>
      </c>
      <c r="T5497">
        <v>20</v>
      </c>
      <c r="U5497">
        <v>42.55</v>
      </c>
      <c r="V5497">
        <v>42.55</v>
      </c>
      <c r="W5497">
        <v>8167</v>
      </c>
    </row>
    <row r="5498" spans="1:23" x14ac:dyDescent="0.5">
      <c r="A5498" t="s">
        <v>228</v>
      </c>
      <c r="B5498" t="s">
        <v>279</v>
      </c>
      <c r="C5498" t="s">
        <v>36</v>
      </c>
      <c r="D5498" t="s">
        <v>52</v>
      </c>
      <c r="E5498">
        <v>145.39200000000002</v>
      </c>
      <c r="F5498">
        <v>3</v>
      </c>
      <c r="G5498">
        <v>6.5799999999999983</v>
      </c>
      <c r="H5498">
        <v>6.5799999999999983</v>
      </c>
      <c r="I5498">
        <v>1</v>
      </c>
      <c r="J5498" s="13">
        <v>41213</v>
      </c>
      <c r="K5498" s="13">
        <v>42693</v>
      </c>
      <c r="L5498" t="s">
        <v>310</v>
      </c>
      <c r="M5498">
        <v>14.159999999999997</v>
      </c>
      <c r="N5498">
        <v>131.23200000000003</v>
      </c>
      <c r="O5498" t="s">
        <v>195</v>
      </c>
      <c r="P5498" t="s">
        <v>308</v>
      </c>
      <c r="Q5498">
        <v>10</v>
      </c>
      <c r="R5498" t="s">
        <v>314</v>
      </c>
      <c r="S5498" s="13">
        <v>-1480</v>
      </c>
      <c r="T5498">
        <v>1480</v>
      </c>
      <c r="U5498">
        <v>60.58</v>
      </c>
      <c r="V5498">
        <v>60.58</v>
      </c>
      <c r="W5498">
        <v>8167</v>
      </c>
    </row>
    <row r="5499" spans="1:23" x14ac:dyDescent="0.5">
      <c r="A5499" t="s">
        <v>223</v>
      </c>
      <c r="B5499" t="s">
        <v>279</v>
      </c>
      <c r="C5499" t="s">
        <v>36</v>
      </c>
      <c r="D5499" t="s">
        <v>51</v>
      </c>
      <c r="E5499">
        <v>120.288</v>
      </c>
      <c r="F5499">
        <v>3</v>
      </c>
      <c r="G5499">
        <v>9.86</v>
      </c>
      <c r="H5499">
        <v>5.8599999999999994</v>
      </c>
      <c r="I5499">
        <v>1</v>
      </c>
      <c r="J5499" s="13">
        <v>41198</v>
      </c>
      <c r="K5499" s="13">
        <v>41209</v>
      </c>
      <c r="L5499" t="s">
        <v>307</v>
      </c>
      <c r="M5499">
        <v>16.72</v>
      </c>
      <c r="N5499">
        <v>103.568</v>
      </c>
      <c r="O5499" t="s">
        <v>195</v>
      </c>
      <c r="P5499" t="s">
        <v>308</v>
      </c>
      <c r="Q5499">
        <v>10</v>
      </c>
      <c r="R5499" t="s">
        <v>314</v>
      </c>
      <c r="S5499" s="13">
        <v>-11</v>
      </c>
      <c r="T5499">
        <v>11</v>
      </c>
      <c r="U5499">
        <v>50.12</v>
      </c>
      <c r="V5499">
        <v>50.12</v>
      </c>
      <c r="W5499">
        <v>8167</v>
      </c>
    </row>
    <row r="5500" spans="1:23" x14ac:dyDescent="0.5">
      <c r="A5500" t="s">
        <v>226</v>
      </c>
      <c r="B5500" t="s">
        <v>279</v>
      </c>
      <c r="C5500" t="s">
        <v>36</v>
      </c>
      <c r="D5500" t="s">
        <v>67</v>
      </c>
      <c r="E5500">
        <v>78.26400000000001</v>
      </c>
      <c r="F5500">
        <v>3</v>
      </c>
      <c r="G5500">
        <v>9.8799999999999955</v>
      </c>
      <c r="H5500">
        <v>3.8799999999999955</v>
      </c>
      <c r="I5500">
        <v>1</v>
      </c>
      <c r="J5500" s="13">
        <v>41188</v>
      </c>
      <c r="K5500" s="13">
        <v>41205</v>
      </c>
      <c r="L5500" t="s">
        <v>315</v>
      </c>
      <c r="M5500">
        <v>14.759999999999991</v>
      </c>
      <c r="N5500">
        <v>63.504000000000019</v>
      </c>
      <c r="O5500" t="s">
        <v>195</v>
      </c>
      <c r="P5500" t="s">
        <v>308</v>
      </c>
      <c r="Q5500">
        <v>10</v>
      </c>
      <c r="R5500" t="s">
        <v>314</v>
      </c>
      <c r="S5500" s="13">
        <v>-17</v>
      </c>
      <c r="T5500">
        <v>17</v>
      </c>
      <c r="U5500">
        <v>32.61</v>
      </c>
      <c r="V5500">
        <v>32.61</v>
      </c>
      <c r="W5500">
        <v>8167</v>
      </c>
    </row>
    <row r="5501" spans="1:23" x14ac:dyDescent="0.5">
      <c r="A5501" t="s">
        <v>224</v>
      </c>
      <c r="B5501" t="s">
        <v>279</v>
      </c>
      <c r="C5501" t="s">
        <v>36</v>
      </c>
      <c r="D5501" t="s">
        <v>67</v>
      </c>
      <c r="E5501">
        <v>78.26400000000001</v>
      </c>
      <c r="F5501">
        <v>3</v>
      </c>
      <c r="G5501">
        <v>8</v>
      </c>
      <c r="H5501">
        <v>3</v>
      </c>
      <c r="I5501">
        <v>2</v>
      </c>
      <c r="J5501" s="13">
        <v>41175</v>
      </c>
      <c r="K5501" s="13">
        <v>41190</v>
      </c>
      <c r="L5501" t="s">
        <v>313</v>
      </c>
      <c r="M5501">
        <v>13</v>
      </c>
      <c r="N5501">
        <v>65.26400000000001</v>
      </c>
      <c r="O5501" t="s">
        <v>195</v>
      </c>
      <c r="P5501" t="s">
        <v>316</v>
      </c>
      <c r="Q5501">
        <v>9</v>
      </c>
      <c r="R5501" t="s">
        <v>317</v>
      </c>
      <c r="S5501" s="13">
        <v>-15</v>
      </c>
      <c r="T5501">
        <v>15</v>
      </c>
      <c r="U5501">
        <v>32.61</v>
      </c>
      <c r="V5501">
        <v>32.61</v>
      </c>
      <c r="W5501">
        <v>8167</v>
      </c>
    </row>
    <row r="5502" spans="1:23" x14ac:dyDescent="0.5">
      <c r="A5502" t="s">
        <v>225</v>
      </c>
      <c r="B5502" t="s">
        <v>279</v>
      </c>
      <c r="C5502" t="s">
        <v>36</v>
      </c>
      <c r="D5502" t="s">
        <v>51</v>
      </c>
      <c r="E5502">
        <v>120.288</v>
      </c>
      <c r="F5502">
        <v>3</v>
      </c>
      <c r="G5502">
        <v>7.2199999999999989</v>
      </c>
      <c r="H5502">
        <v>5.2199999999999989</v>
      </c>
      <c r="I5502">
        <v>2</v>
      </c>
      <c r="J5502" s="13">
        <v>41172</v>
      </c>
      <c r="K5502" s="13">
        <v>41192</v>
      </c>
      <c r="L5502" t="s">
        <v>321</v>
      </c>
      <c r="M5502">
        <v>14.439999999999998</v>
      </c>
      <c r="N5502">
        <v>105.848</v>
      </c>
      <c r="O5502" t="s">
        <v>195</v>
      </c>
      <c r="P5502" t="s">
        <v>316</v>
      </c>
      <c r="Q5502">
        <v>9</v>
      </c>
      <c r="R5502" t="s">
        <v>317</v>
      </c>
      <c r="S5502" s="13">
        <v>-20</v>
      </c>
      <c r="T5502">
        <v>20</v>
      </c>
      <c r="U5502">
        <v>50.12</v>
      </c>
      <c r="V5502">
        <v>50.12</v>
      </c>
      <c r="W5502">
        <v>8167</v>
      </c>
    </row>
    <row r="5503" spans="1:23" x14ac:dyDescent="0.5">
      <c r="A5503" t="s">
        <v>221</v>
      </c>
      <c r="B5503" t="s">
        <v>279</v>
      </c>
      <c r="C5503" t="s">
        <v>36</v>
      </c>
      <c r="D5503" t="s">
        <v>67</v>
      </c>
      <c r="E5503">
        <v>78.26400000000001</v>
      </c>
      <c r="F5503">
        <v>3</v>
      </c>
      <c r="G5503">
        <v>9.9899999999999984</v>
      </c>
      <c r="H5503">
        <v>4.9899999999999984</v>
      </c>
      <c r="I5503">
        <v>3</v>
      </c>
      <c r="J5503" s="13">
        <v>41160</v>
      </c>
      <c r="K5503" s="13">
        <v>41172</v>
      </c>
      <c r="L5503" t="s">
        <v>322</v>
      </c>
      <c r="M5503">
        <v>17.979999999999997</v>
      </c>
      <c r="N5503">
        <v>60.284000000000013</v>
      </c>
      <c r="O5503" t="s">
        <v>195</v>
      </c>
      <c r="P5503" t="s">
        <v>316</v>
      </c>
      <c r="Q5503">
        <v>9</v>
      </c>
      <c r="R5503" t="s">
        <v>317</v>
      </c>
      <c r="S5503" s="13">
        <v>-12</v>
      </c>
      <c r="T5503">
        <v>12</v>
      </c>
      <c r="U5503">
        <v>32.61</v>
      </c>
      <c r="V5503">
        <v>32.61</v>
      </c>
      <c r="W5503">
        <v>8167</v>
      </c>
    </row>
    <row r="5504" spans="1:23" x14ac:dyDescent="0.5">
      <c r="A5504" t="s">
        <v>227</v>
      </c>
      <c r="B5504" t="s">
        <v>279</v>
      </c>
      <c r="C5504" t="s">
        <v>36</v>
      </c>
      <c r="D5504" t="s">
        <v>66</v>
      </c>
      <c r="E5504">
        <v>110.06399999999999</v>
      </c>
      <c r="F5504">
        <v>3</v>
      </c>
      <c r="G5504">
        <v>7.5799999999999983</v>
      </c>
      <c r="H5504">
        <v>4.5799999999999983</v>
      </c>
      <c r="I5504">
        <v>1</v>
      </c>
      <c r="J5504" s="13">
        <v>41092</v>
      </c>
      <c r="K5504" s="13">
        <v>41102</v>
      </c>
      <c r="L5504" t="s">
        <v>311</v>
      </c>
      <c r="M5504">
        <v>13.159999999999997</v>
      </c>
      <c r="N5504">
        <v>96.903999999999996</v>
      </c>
      <c r="O5504" t="s">
        <v>195</v>
      </c>
      <c r="P5504" t="s">
        <v>316</v>
      </c>
      <c r="Q5504">
        <v>7</v>
      </c>
      <c r="R5504" t="s">
        <v>320</v>
      </c>
      <c r="S5504" s="13">
        <v>-10</v>
      </c>
      <c r="T5504">
        <v>10</v>
      </c>
      <c r="U5504">
        <v>45.86</v>
      </c>
      <c r="V5504">
        <v>45.86</v>
      </c>
      <c r="W5504">
        <v>8167</v>
      </c>
    </row>
    <row r="5505" spans="1:23" x14ac:dyDescent="0.5">
      <c r="A5505" t="s">
        <v>227</v>
      </c>
      <c r="B5505" t="s">
        <v>279</v>
      </c>
      <c r="C5505" t="s">
        <v>36</v>
      </c>
      <c r="D5505" t="s">
        <v>70</v>
      </c>
      <c r="E5505">
        <v>95.064000000000007</v>
      </c>
      <c r="F5505">
        <v>3</v>
      </c>
      <c r="G5505">
        <v>6.3599999999999994</v>
      </c>
      <c r="H5505">
        <v>4.3599999999999994</v>
      </c>
      <c r="I5505">
        <v>3</v>
      </c>
      <c r="J5505" s="13">
        <v>41076</v>
      </c>
      <c r="K5505" s="13">
        <v>42665</v>
      </c>
      <c r="L5505" t="s">
        <v>311</v>
      </c>
      <c r="M5505">
        <v>13.719999999999999</v>
      </c>
      <c r="N5505">
        <v>81.344000000000008</v>
      </c>
      <c r="O5505" t="s">
        <v>195</v>
      </c>
      <c r="P5505" t="s">
        <v>323</v>
      </c>
      <c r="Q5505">
        <v>6</v>
      </c>
      <c r="R5505" t="s">
        <v>324</v>
      </c>
      <c r="S5505" s="13">
        <v>-1589</v>
      </c>
      <c r="T5505">
        <v>1589</v>
      </c>
      <c r="U5505">
        <v>39.61</v>
      </c>
      <c r="V5505">
        <v>39.61</v>
      </c>
      <c r="W5505">
        <v>8167</v>
      </c>
    </row>
    <row r="5506" spans="1:23" x14ac:dyDescent="0.5">
      <c r="A5506" t="s">
        <v>224</v>
      </c>
      <c r="B5506" t="s">
        <v>279</v>
      </c>
      <c r="C5506" t="s">
        <v>36</v>
      </c>
      <c r="D5506" t="s">
        <v>54</v>
      </c>
      <c r="E5506">
        <v>170.11199999999999</v>
      </c>
      <c r="F5506">
        <v>3</v>
      </c>
      <c r="G5506">
        <v>7.4500000000000028</v>
      </c>
      <c r="H5506">
        <v>6.4500000000000028</v>
      </c>
      <c r="I5506">
        <v>2</v>
      </c>
      <c r="J5506" s="13">
        <v>41064</v>
      </c>
      <c r="K5506" s="13">
        <v>41076</v>
      </c>
      <c r="L5506" t="s">
        <v>313</v>
      </c>
      <c r="M5506">
        <v>15.900000000000006</v>
      </c>
      <c r="N5506">
        <v>154.21199999999999</v>
      </c>
      <c r="O5506" t="s">
        <v>195</v>
      </c>
      <c r="P5506" t="s">
        <v>323</v>
      </c>
      <c r="Q5506">
        <v>6</v>
      </c>
      <c r="R5506" t="s">
        <v>324</v>
      </c>
      <c r="S5506" s="13">
        <v>-12</v>
      </c>
      <c r="T5506">
        <v>12</v>
      </c>
      <c r="U5506">
        <v>70.88</v>
      </c>
      <c r="V5506">
        <v>70.88</v>
      </c>
      <c r="W5506">
        <v>8167</v>
      </c>
    </row>
    <row r="5507" spans="1:23" x14ac:dyDescent="0.5">
      <c r="A5507" t="s">
        <v>223</v>
      </c>
      <c r="B5507" t="s">
        <v>279</v>
      </c>
      <c r="C5507" t="s">
        <v>36</v>
      </c>
      <c r="D5507" t="s">
        <v>56</v>
      </c>
      <c r="E5507">
        <v>120.86399999999999</v>
      </c>
      <c r="F5507">
        <v>3</v>
      </c>
      <c r="G5507">
        <v>8.3299999999999983</v>
      </c>
      <c r="H5507">
        <v>3.3299999999999983</v>
      </c>
      <c r="I5507">
        <v>2</v>
      </c>
      <c r="J5507" s="13">
        <v>41058</v>
      </c>
      <c r="K5507" s="13">
        <v>41067</v>
      </c>
      <c r="L5507" t="s">
        <v>307</v>
      </c>
      <c r="M5507">
        <v>13.659999999999997</v>
      </c>
      <c r="N5507">
        <v>107.20399999999999</v>
      </c>
      <c r="O5507" t="s">
        <v>195</v>
      </c>
      <c r="P5507" t="s">
        <v>323</v>
      </c>
      <c r="Q5507">
        <v>5</v>
      </c>
      <c r="R5507" t="s">
        <v>325</v>
      </c>
      <c r="S5507" s="13">
        <v>-9</v>
      </c>
      <c r="T5507">
        <v>9</v>
      </c>
      <c r="U5507">
        <v>50.36</v>
      </c>
      <c r="V5507">
        <v>50.36</v>
      </c>
      <c r="W5507">
        <v>8167</v>
      </c>
    </row>
    <row r="5508" spans="1:23" x14ac:dyDescent="0.5">
      <c r="A5508" t="s">
        <v>228</v>
      </c>
      <c r="B5508" t="s">
        <v>279</v>
      </c>
      <c r="C5508" t="s">
        <v>36</v>
      </c>
      <c r="D5508" t="s">
        <v>66</v>
      </c>
      <c r="E5508">
        <v>110.06399999999999</v>
      </c>
      <c r="F5508">
        <v>3</v>
      </c>
      <c r="G5508">
        <v>9.4500000000000028</v>
      </c>
      <c r="H5508">
        <v>4.4500000000000028</v>
      </c>
      <c r="I5508">
        <v>2</v>
      </c>
      <c r="J5508" s="13">
        <v>41040</v>
      </c>
      <c r="K5508" s="13">
        <v>42657</v>
      </c>
      <c r="L5508" t="s">
        <v>310</v>
      </c>
      <c r="M5508">
        <v>15.900000000000006</v>
      </c>
      <c r="N5508">
        <v>94.163999999999987</v>
      </c>
      <c r="O5508" t="s">
        <v>195</v>
      </c>
      <c r="P5508" t="s">
        <v>323</v>
      </c>
      <c r="Q5508">
        <v>5</v>
      </c>
      <c r="R5508" t="s">
        <v>325</v>
      </c>
      <c r="S5508" s="13">
        <v>-1617</v>
      </c>
      <c r="T5508">
        <v>1617</v>
      </c>
      <c r="U5508">
        <v>45.86</v>
      </c>
      <c r="V5508">
        <v>45.86</v>
      </c>
      <c r="W5508">
        <v>8167</v>
      </c>
    </row>
    <row r="5509" spans="1:23" x14ac:dyDescent="0.5">
      <c r="A5509" t="s">
        <v>228</v>
      </c>
      <c r="B5509" t="s">
        <v>279</v>
      </c>
      <c r="C5509" t="s">
        <v>36</v>
      </c>
      <c r="D5509" t="s">
        <v>52</v>
      </c>
      <c r="E5509">
        <v>145.39200000000002</v>
      </c>
      <c r="F5509">
        <v>3</v>
      </c>
      <c r="G5509">
        <v>9.89</v>
      </c>
      <c r="H5509">
        <v>4.8900000000000006</v>
      </c>
      <c r="I5509">
        <v>3</v>
      </c>
      <c r="J5509" s="13">
        <v>41013</v>
      </c>
      <c r="K5509" s="13">
        <v>41025</v>
      </c>
      <c r="L5509" t="s">
        <v>310</v>
      </c>
      <c r="M5509">
        <v>17.78</v>
      </c>
      <c r="N5509">
        <v>127.61200000000002</v>
      </c>
      <c r="O5509" t="s">
        <v>195</v>
      </c>
      <c r="P5509" t="s">
        <v>323</v>
      </c>
      <c r="Q5509">
        <v>4</v>
      </c>
      <c r="R5509" t="s">
        <v>326</v>
      </c>
      <c r="S5509" s="13">
        <v>-12</v>
      </c>
      <c r="T5509">
        <v>12</v>
      </c>
      <c r="U5509">
        <v>60.58</v>
      </c>
      <c r="V5509">
        <v>60.58</v>
      </c>
      <c r="W5509">
        <v>8167</v>
      </c>
    </row>
    <row r="5510" spans="1:23" x14ac:dyDescent="0.5">
      <c r="A5510" t="s">
        <v>226</v>
      </c>
      <c r="B5510" t="s">
        <v>279</v>
      </c>
      <c r="C5510" t="s">
        <v>36</v>
      </c>
      <c r="D5510" t="s">
        <v>51</v>
      </c>
      <c r="E5510">
        <v>120.288</v>
      </c>
      <c r="F5510">
        <v>3</v>
      </c>
      <c r="G5510">
        <v>10</v>
      </c>
      <c r="H5510">
        <v>3</v>
      </c>
      <c r="I5510">
        <v>2</v>
      </c>
      <c r="J5510" s="13">
        <v>40978</v>
      </c>
      <c r="K5510" s="13">
        <v>40997</v>
      </c>
      <c r="L5510" t="s">
        <v>315</v>
      </c>
      <c r="M5510">
        <v>15</v>
      </c>
      <c r="N5510">
        <v>105.288</v>
      </c>
      <c r="O5510" t="s">
        <v>195</v>
      </c>
      <c r="P5510" t="s">
        <v>327</v>
      </c>
      <c r="Q5510">
        <v>3</v>
      </c>
      <c r="R5510" t="s">
        <v>328</v>
      </c>
      <c r="S5510" s="13">
        <v>-19</v>
      </c>
      <c r="T5510">
        <v>19</v>
      </c>
      <c r="U5510">
        <v>50.12</v>
      </c>
      <c r="V5510">
        <v>50.12</v>
      </c>
      <c r="W5510">
        <v>8167</v>
      </c>
    </row>
    <row r="5511" spans="1:23" x14ac:dyDescent="0.5">
      <c r="A5511" t="s">
        <v>226</v>
      </c>
      <c r="B5511" t="s">
        <v>279</v>
      </c>
      <c r="C5511" t="s">
        <v>36</v>
      </c>
      <c r="D5511" t="s">
        <v>56</v>
      </c>
      <c r="E5511">
        <v>120.86399999999999</v>
      </c>
      <c r="F5511">
        <v>3</v>
      </c>
      <c r="G5511">
        <v>5</v>
      </c>
      <c r="H5511">
        <v>4</v>
      </c>
      <c r="I5511">
        <v>2</v>
      </c>
      <c r="J5511" s="13">
        <v>40960</v>
      </c>
      <c r="K5511" s="13">
        <v>40980</v>
      </c>
      <c r="L5511" t="s">
        <v>315</v>
      </c>
      <c r="M5511">
        <v>11</v>
      </c>
      <c r="N5511">
        <v>109.86399999999999</v>
      </c>
      <c r="O5511" t="s">
        <v>195</v>
      </c>
      <c r="P5511" t="s">
        <v>327</v>
      </c>
      <c r="Q5511">
        <v>2</v>
      </c>
      <c r="R5511" t="s">
        <v>329</v>
      </c>
      <c r="S5511" s="13">
        <v>-20</v>
      </c>
      <c r="T5511">
        <v>20</v>
      </c>
      <c r="U5511">
        <v>50.36</v>
      </c>
      <c r="V5511">
        <v>50.36</v>
      </c>
      <c r="W5511">
        <v>8167</v>
      </c>
    </row>
    <row r="5512" spans="1:23" x14ac:dyDescent="0.5">
      <c r="A5512" t="s">
        <v>227</v>
      </c>
      <c r="B5512" t="s">
        <v>279</v>
      </c>
      <c r="C5512" t="s">
        <v>36</v>
      </c>
      <c r="D5512" t="s">
        <v>67</v>
      </c>
      <c r="E5512">
        <v>78.26400000000001</v>
      </c>
      <c r="F5512">
        <v>3</v>
      </c>
      <c r="G5512">
        <v>8.8799999999999955</v>
      </c>
      <c r="H5512">
        <v>5.8799999999999955</v>
      </c>
      <c r="I5512">
        <v>1</v>
      </c>
      <c r="J5512" s="13">
        <v>40953</v>
      </c>
      <c r="K5512" s="13">
        <v>42628</v>
      </c>
      <c r="L5512" t="s">
        <v>311</v>
      </c>
      <c r="M5512">
        <v>15.759999999999991</v>
      </c>
      <c r="N5512">
        <v>62.504000000000019</v>
      </c>
      <c r="O5512" t="s">
        <v>195</v>
      </c>
      <c r="P5512" t="s">
        <v>327</v>
      </c>
      <c r="Q5512">
        <v>2</v>
      </c>
      <c r="R5512" t="s">
        <v>329</v>
      </c>
      <c r="S5512" s="13">
        <v>-1675</v>
      </c>
      <c r="T5512">
        <v>1675</v>
      </c>
      <c r="U5512">
        <v>32.61</v>
      </c>
      <c r="V5512">
        <v>32.61</v>
      </c>
      <c r="W5512">
        <v>8167</v>
      </c>
    </row>
    <row r="5513" spans="1:23" x14ac:dyDescent="0.5">
      <c r="A5513" t="s">
        <v>228</v>
      </c>
      <c r="B5513" t="s">
        <v>279</v>
      </c>
      <c r="C5513" t="s">
        <v>36</v>
      </c>
      <c r="D5513" t="s">
        <v>44</v>
      </c>
      <c r="E5513">
        <v>102.12</v>
      </c>
      <c r="F5513">
        <v>3</v>
      </c>
      <c r="G5513">
        <v>9.3299999999999983</v>
      </c>
      <c r="H5513">
        <v>6.3299999999999983</v>
      </c>
      <c r="I5513">
        <v>2</v>
      </c>
      <c r="J5513" s="13">
        <v>40930</v>
      </c>
      <c r="K5513" s="13">
        <v>40942</v>
      </c>
      <c r="L5513" t="s">
        <v>310</v>
      </c>
      <c r="M5513">
        <v>17.659999999999997</v>
      </c>
      <c r="N5513">
        <v>84.460000000000008</v>
      </c>
      <c r="O5513" t="s">
        <v>195</v>
      </c>
      <c r="P5513" t="s">
        <v>327</v>
      </c>
      <c r="Q5513">
        <v>1</v>
      </c>
      <c r="R5513" t="s">
        <v>330</v>
      </c>
      <c r="S5513" s="13">
        <v>-12</v>
      </c>
      <c r="T5513">
        <v>12</v>
      </c>
      <c r="U5513">
        <v>42.55</v>
      </c>
      <c r="V5513">
        <v>42.55</v>
      </c>
      <c r="W5513">
        <v>8167</v>
      </c>
    </row>
    <row r="5514" spans="1:23" x14ac:dyDescent="0.5">
      <c r="A5514" t="s">
        <v>225</v>
      </c>
      <c r="B5514" t="s">
        <v>279</v>
      </c>
      <c r="C5514" t="s">
        <v>36</v>
      </c>
      <c r="D5514" t="s">
        <v>66</v>
      </c>
      <c r="E5514">
        <v>110.06399999999999</v>
      </c>
      <c r="F5514">
        <v>3</v>
      </c>
      <c r="G5514">
        <v>8.3299999999999983</v>
      </c>
      <c r="H5514">
        <v>6.3299999999999983</v>
      </c>
      <c r="I5514">
        <v>3</v>
      </c>
      <c r="J5514" s="13">
        <v>40923</v>
      </c>
      <c r="K5514" s="13">
        <v>40936</v>
      </c>
      <c r="L5514" t="s">
        <v>321</v>
      </c>
      <c r="M5514">
        <v>17.659999999999997</v>
      </c>
      <c r="N5514">
        <v>92.403999999999996</v>
      </c>
      <c r="O5514" t="s">
        <v>195</v>
      </c>
      <c r="P5514" t="s">
        <v>327</v>
      </c>
      <c r="Q5514">
        <v>1</v>
      </c>
      <c r="R5514" t="s">
        <v>330</v>
      </c>
      <c r="S5514" s="13">
        <v>-13</v>
      </c>
      <c r="T5514">
        <v>13</v>
      </c>
      <c r="U5514">
        <v>45.86</v>
      </c>
      <c r="V5514">
        <v>45.86</v>
      </c>
      <c r="W5514">
        <v>8167</v>
      </c>
    </row>
    <row r="5515" spans="1:23" x14ac:dyDescent="0.5">
      <c r="A5515" t="s">
        <v>223</v>
      </c>
      <c r="B5515" t="s">
        <v>279</v>
      </c>
      <c r="C5515" t="s">
        <v>36</v>
      </c>
      <c r="D5515" t="s">
        <v>54</v>
      </c>
      <c r="E5515">
        <v>170.11199999999999</v>
      </c>
      <c r="F5515">
        <v>3</v>
      </c>
      <c r="G5515">
        <v>7.75</v>
      </c>
      <c r="H5515">
        <v>5.75</v>
      </c>
      <c r="I5515">
        <v>1</v>
      </c>
      <c r="J5515" s="13">
        <v>40889</v>
      </c>
      <c r="K5515" s="13">
        <v>42606</v>
      </c>
      <c r="L5515" t="s">
        <v>307</v>
      </c>
      <c r="M5515">
        <v>14.5</v>
      </c>
      <c r="N5515">
        <v>155.61199999999999</v>
      </c>
      <c r="O5515" t="s">
        <v>194</v>
      </c>
      <c r="P5515" t="s">
        <v>308</v>
      </c>
      <c r="Q5515">
        <v>12</v>
      </c>
      <c r="R5515" t="s">
        <v>309</v>
      </c>
      <c r="S5515" s="13">
        <v>-1717</v>
      </c>
      <c r="T5515">
        <v>1717</v>
      </c>
      <c r="U5515">
        <v>70.88</v>
      </c>
      <c r="V5515">
        <v>70.88</v>
      </c>
      <c r="W5515">
        <v>8167</v>
      </c>
    </row>
    <row r="5516" spans="1:23" x14ac:dyDescent="0.5">
      <c r="A5516" t="s">
        <v>228</v>
      </c>
      <c r="B5516" t="s">
        <v>279</v>
      </c>
      <c r="C5516" t="s">
        <v>36</v>
      </c>
      <c r="D5516" t="s">
        <v>56</v>
      </c>
      <c r="E5516">
        <v>120.86399999999999</v>
      </c>
      <c r="F5516">
        <v>3</v>
      </c>
      <c r="G5516">
        <v>6</v>
      </c>
      <c r="H5516">
        <v>6</v>
      </c>
      <c r="I5516">
        <v>2</v>
      </c>
      <c r="J5516" s="13">
        <v>40846</v>
      </c>
      <c r="K5516" s="13">
        <v>40861</v>
      </c>
      <c r="L5516" t="s">
        <v>310</v>
      </c>
      <c r="M5516">
        <v>14</v>
      </c>
      <c r="N5516">
        <v>106.86399999999999</v>
      </c>
      <c r="O5516" t="s">
        <v>194</v>
      </c>
      <c r="P5516" t="s">
        <v>308</v>
      </c>
      <c r="Q5516">
        <v>10</v>
      </c>
      <c r="R5516" t="s">
        <v>314</v>
      </c>
      <c r="S5516" s="13">
        <v>-15</v>
      </c>
      <c r="T5516">
        <v>15</v>
      </c>
      <c r="U5516">
        <v>50.36</v>
      </c>
      <c r="V5516">
        <v>50.36</v>
      </c>
      <c r="W5516">
        <v>8167</v>
      </c>
    </row>
    <row r="5517" spans="1:23" x14ac:dyDescent="0.5">
      <c r="A5517" t="s">
        <v>227</v>
      </c>
      <c r="B5517" t="s">
        <v>279</v>
      </c>
      <c r="C5517" t="s">
        <v>36</v>
      </c>
      <c r="D5517" t="s">
        <v>55</v>
      </c>
      <c r="E5517">
        <v>121.56</v>
      </c>
      <c r="F5517">
        <v>3</v>
      </c>
      <c r="G5517">
        <v>6.8599999999999994</v>
      </c>
      <c r="H5517">
        <v>6.8599999999999994</v>
      </c>
      <c r="I5517">
        <v>2</v>
      </c>
      <c r="J5517" s="13">
        <v>40834</v>
      </c>
      <c r="K5517" s="13">
        <v>40842</v>
      </c>
      <c r="L5517" t="s">
        <v>311</v>
      </c>
      <c r="M5517">
        <v>15.719999999999999</v>
      </c>
      <c r="N5517">
        <v>105.84</v>
      </c>
      <c r="O5517" t="s">
        <v>194</v>
      </c>
      <c r="P5517" t="s">
        <v>308</v>
      </c>
      <c r="Q5517">
        <v>10</v>
      </c>
      <c r="R5517" t="s">
        <v>314</v>
      </c>
      <c r="S5517" s="13">
        <v>-8</v>
      </c>
      <c r="T5517">
        <v>8</v>
      </c>
      <c r="U5517">
        <v>50.65</v>
      </c>
      <c r="V5517">
        <v>50.65</v>
      </c>
      <c r="W5517">
        <v>8167</v>
      </c>
    </row>
    <row r="5518" spans="1:23" x14ac:dyDescent="0.5">
      <c r="A5518" t="s">
        <v>220</v>
      </c>
      <c r="B5518" t="s">
        <v>279</v>
      </c>
      <c r="C5518" t="s">
        <v>36</v>
      </c>
      <c r="D5518" t="s">
        <v>53</v>
      </c>
      <c r="E5518">
        <v>169.08000000000004</v>
      </c>
      <c r="F5518">
        <v>3</v>
      </c>
      <c r="G5518">
        <v>7.6099999999999994</v>
      </c>
      <c r="H5518">
        <v>6.6099999999999994</v>
      </c>
      <c r="I5518">
        <v>3</v>
      </c>
      <c r="J5518" s="13">
        <v>40823</v>
      </c>
      <c r="K5518" s="13">
        <v>40837</v>
      </c>
      <c r="L5518" t="s">
        <v>318</v>
      </c>
      <c r="M5518">
        <v>17.22</v>
      </c>
      <c r="N5518">
        <v>151.86000000000004</v>
      </c>
      <c r="O5518" t="s">
        <v>194</v>
      </c>
      <c r="P5518" t="s">
        <v>308</v>
      </c>
      <c r="Q5518">
        <v>10</v>
      </c>
      <c r="R5518" t="s">
        <v>314</v>
      </c>
      <c r="S5518" s="13">
        <v>-14</v>
      </c>
      <c r="T5518">
        <v>14</v>
      </c>
      <c r="U5518">
        <v>70.45</v>
      </c>
      <c r="V5518">
        <v>70.45</v>
      </c>
      <c r="W5518">
        <v>8167</v>
      </c>
    </row>
    <row r="5519" spans="1:23" x14ac:dyDescent="0.5">
      <c r="A5519" t="s">
        <v>222</v>
      </c>
      <c r="B5519" t="s">
        <v>279</v>
      </c>
      <c r="C5519" t="s">
        <v>36</v>
      </c>
      <c r="D5519" t="s">
        <v>67</v>
      </c>
      <c r="E5519">
        <v>78.26400000000001</v>
      </c>
      <c r="F5519">
        <v>3</v>
      </c>
      <c r="G5519">
        <v>7.3599999999999994</v>
      </c>
      <c r="H5519">
        <v>5.3599999999999994</v>
      </c>
      <c r="I5519">
        <v>1</v>
      </c>
      <c r="J5519" s="13">
        <v>40818</v>
      </c>
      <c r="K5519" s="13">
        <v>40825</v>
      </c>
      <c r="L5519" t="s">
        <v>331</v>
      </c>
      <c r="M5519">
        <v>13.719999999999999</v>
      </c>
      <c r="N5519">
        <v>64.544000000000011</v>
      </c>
      <c r="O5519" t="s">
        <v>194</v>
      </c>
      <c r="P5519" t="s">
        <v>308</v>
      </c>
      <c r="Q5519">
        <v>10</v>
      </c>
      <c r="R5519" t="s">
        <v>314</v>
      </c>
      <c r="S5519" s="13">
        <v>-7</v>
      </c>
      <c r="T5519">
        <v>7</v>
      </c>
      <c r="U5519">
        <v>32.61</v>
      </c>
      <c r="V5519">
        <v>32.61</v>
      </c>
      <c r="W5519">
        <v>8167</v>
      </c>
    </row>
    <row r="5520" spans="1:23" x14ac:dyDescent="0.5">
      <c r="A5520" t="s">
        <v>228</v>
      </c>
      <c r="B5520" t="s">
        <v>279</v>
      </c>
      <c r="C5520" t="s">
        <v>36</v>
      </c>
      <c r="D5520" t="s">
        <v>51</v>
      </c>
      <c r="E5520">
        <v>120.288</v>
      </c>
      <c r="F5520">
        <v>3</v>
      </c>
      <c r="G5520">
        <v>9.8799999999999955</v>
      </c>
      <c r="H5520">
        <v>3.8799999999999955</v>
      </c>
      <c r="I5520">
        <v>1</v>
      </c>
      <c r="J5520" s="13">
        <v>40818</v>
      </c>
      <c r="K5520" s="13">
        <v>40830</v>
      </c>
      <c r="L5520" t="s">
        <v>310</v>
      </c>
      <c r="M5520">
        <v>14.759999999999991</v>
      </c>
      <c r="N5520">
        <v>105.52800000000001</v>
      </c>
      <c r="O5520" t="s">
        <v>194</v>
      </c>
      <c r="P5520" t="s">
        <v>308</v>
      </c>
      <c r="Q5520">
        <v>10</v>
      </c>
      <c r="R5520" t="s">
        <v>314</v>
      </c>
      <c r="S5520" s="13">
        <v>-12</v>
      </c>
      <c r="T5520">
        <v>12</v>
      </c>
      <c r="U5520">
        <v>50.12</v>
      </c>
      <c r="V5520">
        <v>50.12</v>
      </c>
      <c r="W5520">
        <v>8167</v>
      </c>
    </row>
    <row r="5521" spans="1:23" x14ac:dyDescent="0.5">
      <c r="A5521" t="s">
        <v>224</v>
      </c>
      <c r="B5521" t="s">
        <v>279</v>
      </c>
      <c r="C5521" t="s">
        <v>36</v>
      </c>
      <c r="D5521" t="s">
        <v>56</v>
      </c>
      <c r="E5521">
        <v>120.86399999999999</v>
      </c>
      <c r="F5521">
        <v>3</v>
      </c>
      <c r="G5521">
        <v>7.1000000000000014</v>
      </c>
      <c r="H5521">
        <v>3.1000000000000014</v>
      </c>
      <c r="I5521">
        <v>1</v>
      </c>
      <c r="J5521" s="13">
        <v>40806</v>
      </c>
      <c r="K5521" s="13">
        <v>40816</v>
      </c>
      <c r="L5521" t="s">
        <v>313</v>
      </c>
      <c r="M5521">
        <v>11.200000000000003</v>
      </c>
      <c r="N5521">
        <v>109.66399999999999</v>
      </c>
      <c r="O5521" t="s">
        <v>194</v>
      </c>
      <c r="P5521" t="s">
        <v>316</v>
      </c>
      <c r="Q5521">
        <v>9</v>
      </c>
      <c r="R5521" t="s">
        <v>317</v>
      </c>
      <c r="S5521" s="13">
        <v>-10</v>
      </c>
      <c r="T5521">
        <v>10</v>
      </c>
      <c r="U5521">
        <v>50.36</v>
      </c>
      <c r="V5521">
        <v>50.36</v>
      </c>
      <c r="W5521">
        <v>8167</v>
      </c>
    </row>
    <row r="5522" spans="1:23" x14ac:dyDescent="0.5">
      <c r="A5522" t="s">
        <v>228</v>
      </c>
      <c r="B5522" t="s">
        <v>279</v>
      </c>
      <c r="C5522" t="s">
        <v>36</v>
      </c>
      <c r="D5522" t="s">
        <v>70</v>
      </c>
      <c r="E5522">
        <v>95.064000000000007</v>
      </c>
      <c r="F5522">
        <v>3</v>
      </c>
      <c r="G5522">
        <v>9.61</v>
      </c>
      <c r="H5522">
        <v>6.6099999999999994</v>
      </c>
      <c r="I5522">
        <v>3</v>
      </c>
      <c r="J5522" s="13">
        <v>40736</v>
      </c>
      <c r="K5522" s="13">
        <v>40748</v>
      </c>
      <c r="L5522" t="s">
        <v>310</v>
      </c>
      <c r="M5522">
        <v>19.22</v>
      </c>
      <c r="N5522">
        <v>75.844000000000008</v>
      </c>
      <c r="O5522" t="s">
        <v>194</v>
      </c>
      <c r="P5522" t="s">
        <v>316</v>
      </c>
      <c r="Q5522">
        <v>7</v>
      </c>
      <c r="R5522" t="s">
        <v>320</v>
      </c>
      <c r="S5522" s="13">
        <v>-12</v>
      </c>
      <c r="T5522">
        <v>12</v>
      </c>
      <c r="U5522">
        <v>39.61</v>
      </c>
      <c r="V5522">
        <v>39.61</v>
      </c>
      <c r="W5522">
        <v>8167</v>
      </c>
    </row>
    <row r="5523" spans="1:23" x14ac:dyDescent="0.5">
      <c r="A5523" t="s">
        <v>220</v>
      </c>
      <c r="B5523" t="s">
        <v>279</v>
      </c>
      <c r="C5523" t="s">
        <v>36</v>
      </c>
      <c r="D5523" t="s">
        <v>44</v>
      </c>
      <c r="E5523">
        <v>102.12</v>
      </c>
      <c r="F5523">
        <v>3</v>
      </c>
      <c r="G5523">
        <v>8.8799999999999955</v>
      </c>
      <c r="H5523">
        <v>3.8799999999999955</v>
      </c>
      <c r="I5523">
        <v>2</v>
      </c>
      <c r="J5523" s="13">
        <v>40708</v>
      </c>
      <c r="K5523" s="13">
        <v>40721</v>
      </c>
      <c r="L5523" t="s">
        <v>318</v>
      </c>
      <c r="M5523">
        <v>14.759999999999991</v>
      </c>
      <c r="N5523">
        <v>87.360000000000014</v>
      </c>
      <c r="O5523" t="s">
        <v>194</v>
      </c>
      <c r="P5523" t="s">
        <v>323</v>
      </c>
      <c r="Q5523">
        <v>6</v>
      </c>
      <c r="R5523" t="s">
        <v>324</v>
      </c>
      <c r="S5523" s="13">
        <v>-13</v>
      </c>
      <c r="T5523">
        <v>13</v>
      </c>
      <c r="U5523">
        <v>42.55</v>
      </c>
      <c r="V5523">
        <v>42.55</v>
      </c>
      <c r="W5523">
        <v>8167</v>
      </c>
    </row>
    <row r="5524" spans="1:23" x14ac:dyDescent="0.5">
      <c r="A5524" t="s">
        <v>220</v>
      </c>
      <c r="B5524" t="s">
        <v>279</v>
      </c>
      <c r="C5524" t="s">
        <v>36</v>
      </c>
      <c r="D5524" t="s">
        <v>68</v>
      </c>
      <c r="E5524">
        <v>71.616</v>
      </c>
      <c r="F5524">
        <v>3</v>
      </c>
      <c r="G5524">
        <v>6.5799999999999983</v>
      </c>
      <c r="H5524">
        <v>4.5799999999999983</v>
      </c>
      <c r="I5524">
        <v>3</v>
      </c>
      <c r="J5524" s="13">
        <v>40699</v>
      </c>
      <c r="K5524" s="13">
        <v>40712</v>
      </c>
      <c r="L5524" t="s">
        <v>318</v>
      </c>
      <c r="M5524">
        <v>14.159999999999997</v>
      </c>
      <c r="N5524">
        <v>57.456000000000003</v>
      </c>
      <c r="O5524" t="s">
        <v>194</v>
      </c>
      <c r="P5524" t="s">
        <v>323</v>
      </c>
      <c r="Q5524">
        <v>6</v>
      </c>
      <c r="R5524" t="s">
        <v>324</v>
      </c>
      <c r="S5524" s="13">
        <v>-13</v>
      </c>
      <c r="T5524">
        <v>13</v>
      </c>
      <c r="U5524">
        <v>29.84</v>
      </c>
      <c r="V5524">
        <v>29.84</v>
      </c>
      <c r="W5524">
        <v>8167</v>
      </c>
    </row>
    <row r="5525" spans="1:23" x14ac:dyDescent="0.5">
      <c r="A5525" t="s">
        <v>227</v>
      </c>
      <c r="B5525" t="s">
        <v>279</v>
      </c>
      <c r="C5525" t="s">
        <v>36</v>
      </c>
      <c r="D5525" t="s">
        <v>44</v>
      </c>
      <c r="E5525">
        <v>102.12</v>
      </c>
      <c r="F5525">
        <v>3</v>
      </c>
      <c r="G5525">
        <v>8.75</v>
      </c>
      <c r="H5525">
        <v>5.75</v>
      </c>
      <c r="I5525">
        <v>3</v>
      </c>
      <c r="J5525" s="13">
        <v>40688</v>
      </c>
      <c r="K5525" s="13">
        <v>40702</v>
      </c>
      <c r="L5525" t="s">
        <v>311</v>
      </c>
      <c r="M5525">
        <v>17.5</v>
      </c>
      <c r="N5525">
        <v>84.62</v>
      </c>
      <c r="O5525" t="s">
        <v>194</v>
      </c>
      <c r="P5525" t="s">
        <v>323</v>
      </c>
      <c r="Q5525">
        <v>5</v>
      </c>
      <c r="R5525" t="s">
        <v>325</v>
      </c>
      <c r="S5525" s="13">
        <v>-14</v>
      </c>
      <c r="T5525">
        <v>14</v>
      </c>
      <c r="U5525">
        <v>42.55</v>
      </c>
      <c r="V5525">
        <v>42.55</v>
      </c>
      <c r="W5525">
        <v>8167</v>
      </c>
    </row>
    <row r="5526" spans="1:23" x14ac:dyDescent="0.5">
      <c r="A5526" t="s">
        <v>227</v>
      </c>
      <c r="B5526" t="s">
        <v>279</v>
      </c>
      <c r="C5526" t="s">
        <v>36</v>
      </c>
      <c r="D5526" t="s">
        <v>55</v>
      </c>
      <c r="E5526">
        <v>121.56</v>
      </c>
      <c r="F5526">
        <v>3</v>
      </c>
      <c r="G5526">
        <v>7.5799999999999983</v>
      </c>
      <c r="H5526">
        <v>5.5799999999999983</v>
      </c>
      <c r="I5526">
        <v>2</v>
      </c>
      <c r="J5526" s="13">
        <v>40659</v>
      </c>
      <c r="K5526" s="13">
        <v>40670</v>
      </c>
      <c r="L5526" t="s">
        <v>311</v>
      </c>
      <c r="M5526">
        <v>15.159999999999997</v>
      </c>
      <c r="N5526">
        <v>106.4</v>
      </c>
      <c r="O5526" t="s">
        <v>194</v>
      </c>
      <c r="P5526" t="s">
        <v>323</v>
      </c>
      <c r="Q5526">
        <v>4</v>
      </c>
      <c r="R5526" t="s">
        <v>326</v>
      </c>
      <c r="S5526" s="13">
        <v>-11</v>
      </c>
      <c r="T5526">
        <v>11</v>
      </c>
      <c r="U5526">
        <v>50.65</v>
      </c>
      <c r="V5526">
        <v>50.65</v>
      </c>
      <c r="W5526">
        <v>8167</v>
      </c>
    </row>
    <row r="5527" spans="1:23" x14ac:dyDescent="0.5">
      <c r="A5527" t="s">
        <v>227</v>
      </c>
      <c r="B5527" t="s">
        <v>279</v>
      </c>
      <c r="C5527" t="s">
        <v>36</v>
      </c>
      <c r="D5527" t="s">
        <v>51</v>
      </c>
      <c r="E5527">
        <v>120.288</v>
      </c>
      <c r="F5527">
        <v>3</v>
      </c>
      <c r="G5527">
        <v>7.73</v>
      </c>
      <c r="H5527">
        <v>3.7300000000000004</v>
      </c>
      <c r="I5527">
        <v>1</v>
      </c>
      <c r="J5527" s="13">
        <v>40655</v>
      </c>
      <c r="K5527" s="13">
        <v>40670</v>
      </c>
      <c r="L5527" t="s">
        <v>311</v>
      </c>
      <c r="M5527">
        <v>12.46</v>
      </c>
      <c r="N5527">
        <v>107.828</v>
      </c>
      <c r="O5527" t="s">
        <v>194</v>
      </c>
      <c r="P5527" t="s">
        <v>323</v>
      </c>
      <c r="Q5527">
        <v>4</v>
      </c>
      <c r="R5527" t="s">
        <v>326</v>
      </c>
      <c r="S5527" s="13">
        <v>-15</v>
      </c>
      <c r="T5527">
        <v>15</v>
      </c>
      <c r="U5527">
        <v>50.12</v>
      </c>
      <c r="V5527">
        <v>50.12</v>
      </c>
      <c r="W5527">
        <v>8167</v>
      </c>
    </row>
    <row r="5528" spans="1:23" x14ac:dyDescent="0.5">
      <c r="A5528" t="s">
        <v>224</v>
      </c>
      <c r="B5528" t="s">
        <v>279</v>
      </c>
      <c r="C5528" t="s">
        <v>36</v>
      </c>
      <c r="D5528" t="s">
        <v>55</v>
      </c>
      <c r="E5528">
        <v>121.56</v>
      </c>
      <c r="F5528">
        <v>3</v>
      </c>
      <c r="G5528">
        <v>9</v>
      </c>
      <c r="H5528">
        <v>7</v>
      </c>
      <c r="I5528">
        <v>2</v>
      </c>
      <c r="J5528" s="13">
        <v>40634</v>
      </c>
      <c r="K5528" s="13">
        <v>40651</v>
      </c>
      <c r="L5528" t="s">
        <v>313</v>
      </c>
      <c r="M5528">
        <v>18</v>
      </c>
      <c r="N5528">
        <v>103.56</v>
      </c>
      <c r="O5528" t="s">
        <v>194</v>
      </c>
      <c r="P5528" t="s">
        <v>323</v>
      </c>
      <c r="Q5528">
        <v>4</v>
      </c>
      <c r="R5528" t="s">
        <v>326</v>
      </c>
      <c r="S5528" s="13">
        <v>-17</v>
      </c>
      <c r="T5528">
        <v>17</v>
      </c>
      <c r="U5528">
        <v>50.65</v>
      </c>
      <c r="V5528">
        <v>50.65</v>
      </c>
      <c r="W5528">
        <v>8167</v>
      </c>
    </row>
    <row r="5529" spans="1:23" x14ac:dyDescent="0.5">
      <c r="A5529" t="s">
        <v>225</v>
      </c>
      <c r="B5529" t="s">
        <v>279</v>
      </c>
      <c r="C5529" t="s">
        <v>36</v>
      </c>
      <c r="D5529" t="s">
        <v>51</v>
      </c>
      <c r="E5529">
        <v>120.288</v>
      </c>
      <c r="F5529">
        <v>3</v>
      </c>
      <c r="G5529">
        <v>5.1199999999999974</v>
      </c>
      <c r="H5529">
        <v>4.1199999999999974</v>
      </c>
      <c r="I5529">
        <v>1</v>
      </c>
      <c r="J5529" s="13">
        <v>40596</v>
      </c>
      <c r="K5529" s="13">
        <v>40616</v>
      </c>
      <c r="L5529" t="s">
        <v>321</v>
      </c>
      <c r="M5529">
        <v>10.239999999999995</v>
      </c>
      <c r="N5529">
        <v>110.048</v>
      </c>
      <c r="O5529" t="s">
        <v>194</v>
      </c>
      <c r="P5529" t="s">
        <v>327</v>
      </c>
      <c r="Q5529">
        <v>2</v>
      </c>
      <c r="R5529" t="s">
        <v>329</v>
      </c>
      <c r="S5529" s="13">
        <v>-20</v>
      </c>
      <c r="T5529">
        <v>20</v>
      </c>
      <c r="U5529">
        <v>50.12</v>
      </c>
      <c r="V5529">
        <v>50.12</v>
      </c>
      <c r="W5529">
        <v>8167</v>
      </c>
    </row>
    <row r="5530" spans="1:23" x14ac:dyDescent="0.5">
      <c r="A5530" t="s">
        <v>220</v>
      </c>
      <c r="B5530" t="s">
        <v>279</v>
      </c>
      <c r="C5530" t="s">
        <v>36</v>
      </c>
      <c r="D5530" t="s">
        <v>44</v>
      </c>
      <c r="E5530">
        <v>102.12</v>
      </c>
      <c r="F5530">
        <v>3</v>
      </c>
      <c r="G5530">
        <v>5.9899999999999984</v>
      </c>
      <c r="H5530">
        <v>6.9899999999999984</v>
      </c>
      <c r="I5530">
        <v>3</v>
      </c>
      <c r="J5530" s="13">
        <v>40590</v>
      </c>
      <c r="K5530" s="13">
        <v>42543</v>
      </c>
      <c r="L5530" t="s">
        <v>318</v>
      </c>
      <c r="M5530">
        <v>15.979999999999997</v>
      </c>
      <c r="N5530">
        <v>86.140000000000015</v>
      </c>
      <c r="O5530" t="s">
        <v>194</v>
      </c>
      <c r="P5530" t="s">
        <v>327</v>
      </c>
      <c r="Q5530">
        <v>2</v>
      </c>
      <c r="R5530" t="s">
        <v>329</v>
      </c>
      <c r="S5530" s="13">
        <v>-1953</v>
      </c>
      <c r="T5530">
        <v>1953</v>
      </c>
      <c r="U5530">
        <v>42.55</v>
      </c>
      <c r="V5530">
        <v>42.55</v>
      </c>
      <c r="W5530">
        <v>8167</v>
      </c>
    </row>
    <row r="5531" spans="1:23" x14ac:dyDescent="0.5">
      <c r="A5531" t="s">
        <v>223</v>
      </c>
      <c r="B5531" t="s">
        <v>279</v>
      </c>
      <c r="C5531" t="s">
        <v>36</v>
      </c>
      <c r="D5531" t="s">
        <v>55</v>
      </c>
      <c r="E5531">
        <v>121.56</v>
      </c>
      <c r="F5531">
        <v>3</v>
      </c>
      <c r="G5531">
        <v>9.84</v>
      </c>
      <c r="H5531">
        <v>6.84</v>
      </c>
      <c r="I5531">
        <v>3</v>
      </c>
      <c r="J5531" s="13">
        <v>40580</v>
      </c>
      <c r="K5531" s="13">
        <v>40597</v>
      </c>
      <c r="L5531" t="s">
        <v>307</v>
      </c>
      <c r="M5531">
        <v>19.68</v>
      </c>
      <c r="N5531">
        <v>101.88</v>
      </c>
      <c r="O5531" t="s">
        <v>194</v>
      </c>
      <c r="P5531" t="s">
        <v>327</v>
      </c>
      <c r="Q5531">
        <v>2</v>
      </c>
      <c r="R5531" t="s">
        <v>329</v>
      </c>
      <c r="S5531" s="13">
        <v>-17</v>
      </c>
      <c r="T5531">
        <v>17</v>
      </c>
      <c r="U5531">
        <v>50.65</v>
      </c>
      <c r="V5531">
        <v>50.65</v>
      </c>
      <c r="W5531">
        <v>8167</v>
      </c>
    </row>
    <row r="5532" spans="1:23" x14ac:dyDescent="0.5">
      <c r="A5532" t="s">
        <v>226</v>
      </c>
      <c r="B5532" t="s">
        <v>279</v>
      </c>
      <c r="C5532" t="s">
        <v>36</v>
      </c>
      <c r="D5532" t="s">
        <v>67</v>
      </c>
      <c r="E5532">
        <v>78.26400000000001</v>
      </c>
      <c r="F5532">
        <v>3</v>
      </c>
      <c r="G5532">
        <v>7.8599999999999994</v>
      </c>
      <c r="H5532">
        <v>6.8599999999999994</v>
      </c>
      <c r="I5532">
        <v>3</v>
      </c>
      <c r="J5532" s="13">
        <v>40573</v>
      </c>
      <c r="K5532" s="13">
        <v>42529</v>
      </c>
      <c r="L5532" t="s">
        <v>315</v>
      </c>
      <c r="M5532">
        <v>17.72</v>
      </c>
      <c r="N5532">
        <v>60.544000000000011</v>
      </c>
      <c r="O5532" t="s">
        <v>194</v>
      </c>
      <c r="P5532" t="s">
        <v>327</v>
      </c>
      <c r="Q5532">
        <v>1</v>
      </c>
      <c r="R5532" t="s">
        <v>330</v>
      </c>
      <c r="S5532" s="13">
        <v>-1956</v>
      </c>
      <c r="T5532">
        <v>1956</v>
      </c>
      <c r="U5532">
        <v>32.61</v>
      </c>
      <c r="V5532">
        <v>32.61</v>
      </c>
      <c r="W5532">
        <v>8167</v>
      </c>
    </row>
    <row r="5533" spans="1:23" x14ac:dyDescent="0.5">
      <c r="A5533" t="s">
        <v>224</v>
      </c>
      <c r="B5533" t="s">
        <v>279</v>
      </c>
      <c r="C5533" t="s">
        <v>36</v>
      </c>
      <c r="D5533" t="s">
        <v>51</v>
      </c>
      <c r="E5533">
        <v>120.288</v>
      </c>
      <c r="F5533">
        <v>3</v>
      </c>
      <c r="G5533">
        <v>5.6099999999999994</v>
      </c>
      <c r="H5533">
        <v>3.6099999999999994</v>
      </c>
      <c r="I5533">
        <v>2</v>
      </c>
      <c r="J5533" s="13">
        <v>40567</v>
      </c>
      <c r="K5533" s="13">
        <v>40580</v>
      </c>
      <c r="L5533" t="s">
        <v>313</v>
      </c>
      <c r="M5533">
        <v>11.219999999999999</v>
      </c>
      <c r="N5533">
        <v>109.068</v>
      </c>
      <c r="O5533" t="s">
        <v>194</v>
      </c>
      <c r="P5533" t="s">
        <v>327</v>
      </c>
      <c r="Q5533">
        <v>1</v>
      </c>
      <c r="R5533" t="s">
        <v>330</v>
      </c>
      <c r="S5533" s="13">
        <v>-13</v>
      </c>
      <c r="T5533">
        <v>13</v>
      </c>
      <c r="U5533">
        <v>50.12</v>
      </c>
      <c r="V5533">
        <v>50.12</v>
      </c>
      <c r="W5533">
        <v>8167</v>
      </c>
    </row>
    <row r="5534" spans="1:23" x14ac:dyDescent="0.5">
      <c r="A5534" t="s">
        <v>226</v>
      </c>
      <c r="B5534" t="s">
        <v>279</v>
      </c>
      <c r="C5534" t="s">
        <v>36</v>
      </c>
      <c r="D5534" t="s">
        <v>69</v>
      </c>
      <c r="E5534">
        <v>97.080000000000013</v>
      </c>
      <c r="F5534">
        <v>3</v>
      </c>
      <c r="G5534">
        <v>5.1400000000000006</v>
      </c>
      <c r="H5534">
        <v>5.1400000000000006</v>
      </c>
      <c r="I5534">
        <v>1</v>
      </c>
      <c r="J5534" s="13">
        <v>40548</v>
      </c>
      <c r="K5534" s="13">
        <v>42518</v>
      </c>
      <c r="L5534" t="s">
        <v>315</v>
      </c>
      <c r="M5534">
        <v>11.280000000000001</v>
      </c>
      <c r="N5534">
        <v>85.800000000000011</v>
      </c>
      <c r="O5534" t="s">
        <v>194</v>
      </c>
      <c r="P5534" t="s">
        <v>327</v>
      </c>
      <c r="Q5534">
        <v>1</v>
      </c>
      <c r="R5534" t="s">
        <v>330</v>
      </c>
      <c r="S5534" s="13">
        <v>-1970</v>
      </c>
      <c r="T5534">
        <v>1970</v>
      </c>
      <c r="U5534">
        <v>40.450000000000003</v>
      </c>
      <c r="V5534">
        <v>40.450000000000003</v>
      </c>
      <c r="W5534">
        <v>8167</v>
      </c>
    </row>
    <row r="5535" spans="1:23" x14ac:dyDescent="0.5">
      <c r="A5535" t="s">
        <v>225</v>
      </c>
      <c r="B5535" t="s">
        <v>279</v>
      </c>
      <c r="C5535" t="s">
        <v>36</v>
      </c>
      <c r="D5535" t="s">
        <v>56</v>
      </c>
      <c r="E5535">
        <v>120.86399999999999</v>
      </c>
      <c r="F5535">
        <v>3</v>
      </c>
      <c r="G5535">
        <v>9.5499999999999972</v>
      </c>
      <c r="H5535">
        <v>4.5499999999999972</v>
      </c>
      <c r="I5535">
        <v>2</v>
      </c>
      <c r="J5535" s="13">
        <v>40546</v>
      </c>
      <c r="K5535" s="13">
        <v>40553</v>
      </c>
      <c r="L5535" t="s">
        <v>321</v>
      </c>
      <c r="M5535">
        <v>16.099999999999994</v>
      </c>
      <c r="N5535">
        <v>104.764</v>
      </c>
      <c r="O5535" t="s">
        <v>194</v>
      </c>
      <c r="P5535" t="s">
        <v>327</v>
      </c>
      <c r="Q5535">
        <v>1</v>
      </c>
      <c r="R5535" t="s">
        <v>330</v>
      </c>
      <c r="S5535" s="13">
        <v>-7</v>
      </c>
      <c r="T5535">
        <v>7</v>
      </c>
      <c r="U5535">
        <v>50.36</v>
      </c>
      <c r="V5535">
        <v>50.36</v>
      </c>
      <c r="W5535">
        <v>8167</v>
      </c>
    </row>
    <row r="5536" spans="1:23" x14ac:dyDescent="0.5">
      <c r="A5536" t="s">
        <v>220</v>
      </c>
      <c r="B5536" t="s">
        <v>279</v>
      </c>
      <c r="C5536" t="s">
        <v>36</v>
      </c>
      <c r="D5536" t="s">
        <v>54</v>
      </c>
      <c r="E5536">
        <v>170.11199999999999</v>
      </c>
      <c r="F5536">
        <v>3</v>
      </c>
      <c r="G5536">
        <v>5.6099999999999994</v>
      </c>
      <c r="H5536">
        <v>6.6099999999999994</v>
      </c>
      <c r="I5536">
        <v>2</v>
      </c>
      <c r="J5536" s="13">
        <v>40494</v>
      </c>
      <c r="K5536" s="13">
        <v>40506</v>
      </c>
      <c r="L5536" t="s">
        <v>318</v>
      </c>
      <c r="M5536">
        <v>14.219999999999999</v>
      </c>
      <c r="N5536">
        <v>155.892</v>
      </c>
      <c r="O5536" t="s">
        <v>193</v>
      </c>
      <c r="P5536" t="s">
        <v>308</v>
      </c>
      <c r="Q5536">
        <v>11</v>
      </c>
      <c r="R5536" t="s">
        <v>312</v>
      </c>
      <c r="S5536" s="13">
        <v>-12</v>
      </c>
      <c r="T5536">
        <v>12</v>
      </c>
      <c r="U5536">
        <v>70.88</v>
      </c>
      <c r="V5536">
        <v>70.88</v>
      </c>
      <c r="W5536">
        <v>8167</v>
      </c>
    </row>
    <row r="5537" spans="1:23" x14ac:dyDescent="0.5">
      <c r="A5537" t="s">
        <v>227</v>
      </c>
      <c r="B5537" t="s">
        <v>279</v>
      </c>
      <c r="C5537" t="s">
        <v>36</v>
      </c>
      <c r="D5537" t="s">
        <v>51</v>
      </c>
      <c r="E5537">
        <v>120.288</v>
      </c>
      <c r="F5537">
        <v>3</v>
      </c>
      <c r="G5537">
        <v>5.68</v>
      </c>
      <c r="H5537">
        <v>6.68</v>
      </c>
      <c r="I5537">
        <v>2</v>
      </c>
      <c r="J5537" s="13">
        <v>40482</v>
      </c>
      <c r="K5537" s="13">
        <v>40497</v>
      </c>
      <c r="L5537" t="s">
        <v>311</v>
      </c>
      <c r="M5537">
        <v>14.36</v>
      </c>
      <c r="N5537">
        <v>105.928</v>
      </c>
      <c r="O5537" t="s">
        <v>193</v>
      </c>
      <c r="P5537" t="s">
        <v>308</v>
      </c>
      <c r="Q5537">
        <v>10</v>
      </c>
      <c r="R5537" t="s">
        <v>314</v>
      </c>
      <c r="S5537" s="13">
        <v>-15</v>
      </c>
      <c r="T5537">
        <v>15</v>
      </c>
      <c r="U5537">
        <v>50.12</v>
      </c>
      <c r="V5537">
        <v>50.12</v>
      </c>
      <c r="W5537">
        <v>8167</v>
      </c>
    </row>
    <row r="5538" spans="1:23" x14ac:dyDescent="0.5">
      <c r="A5538" t="s">
        <v>222</v>
      </c>
      <c r="B5538" t="s">
        <v>279</v>
      </c>
      <c r="C5538" t="s">
        <v>36</v>
      </c>
      <c r="D5538" t="s">
        <v>66</v>
      </c>
      <c r="E5538">
        <v>110.06399999999999</v>
      </c>
      <c r="F5538">
        <v>3</v>
      </c>
      <c r="G5538">
        <v>6.9899999999999984</v>
      </c>
      <c r="H5538">
        <v>5.9899999999999984</v>
      </c>
      <c r="I5538">
        <v>2</v>
      </c>
      <c r="J5538" s="13">
        <v>40451</v>
      </c>
      <c r="K5538" s="13">
        <v>42491</v>
      </c>
      <c r="L5538" t="s">
        <v>331</v>
      </c>
      <c r="M5538">
        <v>14.979999999999997</v>
      </c>
      <c r="N5538">
        <v>95.084000000000003</v>
      </c>
      <c r="O5538" t="s">
        <v>193</v>
      </c>
      <c r="P5538" t="s">
        <v>316</v>
      </c>
      <c r="Q5538">
        <v>9</v>
      </c>
      <c r="R5538" t="s">
        <v>317</v>
      </c>
      <c r="S5538" s="13">
        <v>-2040</v>
      </c>
      <c r="T5538">
        <v>2040</v>
      </c>
      <c r="U5538">
        <v>45.86</v>
      </c>
      <c r="V5538">
        <v>45.86</v>
      </c>
      <c r="W5538">
        <v>8167</v>
      </c>
    </row>
    <row r="5539" spans="1:23" x14ac:dyDescent="0.5">
      <c r="A5539" t="s">
        <v>226</v>
      </c>
      <c r="B5539" t="s">
        <v>279</v>
      </c>
      <c r="C5539" t="s">
        <v>36</v>
      </c>
      <c r="D5539" t="s">
        <v>56</v>
      </c>
      <c r="E5539">
        <v>120.86399999999999</v>
      </c>
      <c r="F5539">
        <v>3</v>
      </c>
      <c r="G5539">
        <v>8.14</v>
      </c>
      <c r="H5539">
        <v>5.1400000000000006</v>
      </c>
      <c r="I5539">
        <v>2</v>
      </c>
      <c r="J5539" s="13">
        <v>40450</v>
      </c>
      <c r="K5539" s="13">
        <v>42491</v>
      </c>
      <c r="L5539" t="s">
        <v>315</v>
      </c>
      <c r="M5539">
        <v>15.280000000000001</v>
      </c>
      <c r="N5539">
        <v>105.58399999999999</v>
      </c>
      <c r="O5539" t="s">
        <v>193</v>
      </c>
      <c r="P5539" t="s">
        <v>316</v>
      </c>
      <c r="Q5539">
        <v>9</v>
      </c>
      <c r="R5539" t="s">
        <v>317</v>
      </c>
      <c r="S5539" s="13">
        <v>-2041</v>
      </c>
      <c r="T5539">
        <v>2041</v>
      </c>
      <c r="U5539">
        <v>50.36</v>
      </c>
      <c r="V5539">
        <v>50.36</v>
      </c>
      <c r="W5539">
        <v>8167</v>
      </c>
    </row>
    <row r="5540" spans="1:23" x14ac:dyDescent="0.5">
      <c r="A5540" t="s">
        <v>223</v>
      </c>
      <c r="B5540" t="s">
        <v>279</v>
      </c>
      <c r="C5540" t="s">
        <v>36</v>
      </c>
      <c r="D5540" t="s">
        <v>54</v>
      </c>
      <c r="E5540">
        <v>170.11199999999999</v>
      </c>
      <c r="F5540">
        <v>3</v>
      </c>
      <c r="G5540">
        <v>5.990000000000002</v>
      </c>
      <c r="H5540">
        <v>5.990000000000002</v>
      </c>
      <c r="I5540">
        <v>1</v>
      </c>
      <c r="J5540" s="13">
        <v>40445</v>
      </c>
      <c r="K5540" s="13">
        <v>40461</v>
      </c>
      <c r="L5540" t="s">
        <v>307</v>
      </c>
      <c r="M5540">
        <v>12.980000000000004</v>
      </c>
      <c r="N5540">
        <v>157.13200000000001</v>
      </c>
      <c r="O5540" t="s">
        <v>193</v>
      </c>
      <c r="P5540" t="s">
        <v>316</v>
      </c>
      <c r="Q5540">
        <v>9</v>
      </c>
      <c r="R5540" t="s">
        <v>317</v>
      </c>
      <c r="S5540" s="13">
        <v>-16</v>
      </c>
      <c r="T5540">
        <v>16</v>
      </c>
      <c r="U5540">
        <v>70.88</v>
      </c>
      <c r="V5540">
        <v>70.88</v>
      </c>
      <c r="W5540">
        <v>8167</v>
      </c>
    </row>
    <row r="5541" spans="1:23" x14ac:dyDescent="0.5">
      <c r="A5541" t="s">
        <v>227</v>
      </c>
      <c r="B5541" t="s">
        <v>279</v>
      </c>
      <c r="C5541" t="s">
        <v>36</v>
      </c>
      <c r="D5541" t="s">
        <v>55</v>
      </c>
      <c r="E5541">
        <v>121.56</v>
      </c>
      <c r="F5541">
        <v>3</v>
      </c>
      <c r="G5541">
        <v>7.5499999999999972</v>
      </c>
      <c r="H5541">
        <v>4.5499999999999972</v>
      </c>
      <c r="I5541">
        <v>3</v>
      </c>
      <c r="J5541" s="13">
        <v>40433</v>
      </c>
      <c r="K5541" s="13">
        <v>40453</v>
      </c>
      <c r="L5541" t="s">
        <v>311</v>
      </c>
      <c r="M5541">
        <v>15.099999999999994</v>
      </c>
      <c r="N5541">
        <v>106.46000000000001</v>
      </c>
      <c r="O5541" t="s">
        <v>193</v>
      </c>
      <c r="P5541" t="s">
        <v>316</v>
      </c>
      <c r="Q5541">
        <v>9</v>
      </c>
      <c r="R5541" t="s">
        <v>317</v>
      </c>
      <c r="S5541" s="13">
        <v>-20</v>
      </c>
      <c r="T5541">
        <v>20</v>
      </c>
      <c r="U5541">
        <v>50.65</v>
      </c>
      <c r="V5541">
        <v>50.65</v>
      </c>
      <c r="W5541">
        <v>8167</v>
      </c>
    </row>
    <row r="5542" spans="1:23" x14ac:dyDescent="0.5">
      <c r="A5542" t="s">
        <v>226</v>
      </c>
      <c r="B5542" t="s">
        <v>279</v>
      </c>
      <c r="C5542" t="s">
        <v>36</v>
      </c>
      <c r="D5542" t="s">
        <v>68</v>
      </c>
      <c r="E5542">
        <v>71.616</v>
      </c>
      <c r="F5542">
        <v>3</v>
      </c>
      <c r="G5542">
        <v>5.5799999999999983</v>
      </c>
      <c r="H5542">
        <v>6.5799999999999983</v>
      </c>
      <c r="I5542">
        <v>1</v>
      </c>
      <c r="J5542" s="13">
        <v>40424</v>
      </c>
      <c r="K5542" s="13">
        <v>40438</v>
      </c>
      <c r="L5542" t="s">
        <v>315</v>
      </c>
      <c r="M5542">
        <v>13.159999999999997</v>
      </c>
      <c r="N5542">
        <v>58.456000000000003</v>
      </c>
      <c r="O5542" t="s">
        <v>193</v>
      </c>
      <c r="P5542" t="s">
        <v>316</v>
      </c>
      <c r="Q5542">
        <v>9</v>
      </c>
      <c r="R5542" t="s">
        <v>317</v>
      </c>
      <c r="S5542" s="13">
        <v>-14</v>
      </c>
      <c r="T5542">
        <v>14</v>
      </c>
      <c r="U5542">
        <v>29.84</v>
      </c>
      <c r="V5542">
        <v>29.84</v>
      </c>
      <c r="W5542">
        <v>8167</v>
      </c>
    </row>
    <row r="5543" spans="1:23" x14ac:dyDescent="0.5">
      <c r="A5543" t="s">
        <v>223</v>
      </c>
      <c r="B5543" t="s">
        <v>279</v>
      </c>
      <c r="C5543" t="s">
        <v>36</v>
      </c>
      <c r="D5543" t="s">
        <v>68</v>
      </c>
      <c r="E5543">
        <v>71.616</v>
      </c>
      <c r="F5543">
        <v>3</v>
      </c>
      <c r="G5543">
        <v>8.89</v>
      </c>
      <c r="H5543">
        <v>6.8900000000000006</v>
      </c>
      <c r="I5543">
        <v>3</v>
      </c>
      <c r="J5543" s="13">
        <v>40390</v>
      </c>
      <c r="K5543" s="13">
        <v>42474</v>
      </c>
      <c r="L5543" t="s">
        <v>307</v>
      </c>
      <c r="M5543">
        <v>18.78</v>
      </c>
      <c r="N5543">
        <v>52.835999999999999</v>
      </c>
      <c r="O5543" t="s">
        <v>193</v>
      </c>
      <c r="P5543" t="s">
        <v>316</v>
      </c>
      <c r="Q5543">
        <v>7</v>
      </c>
      <c r="R5543" t="s">
        <v>320</v>
      </c>
      <c r="S5543" s="13">
        <v>-2084</v>
      </c>
      <c r="T5543">
        <v>2084</v>
      </c>
      <c r="U5543">
        <v>29.84</v>
      </c>
      <c r="V5543">
        <v>29.84</v>
      </c>
      <c r="W5543">
        <v>8167</v>
      </c>
    </row>
    <row r="5544" spans="1:23" x14ac:dyDescent="0.5">
      <c r="A5544" t="s">
        <v>225</v>
      </c>
      <c r="B5544" t="s">
        <v>279</v>
      </c>
      <c r="C5544" t="s">
        <v>36</v>
      </c>
      <c r="D5544" t="s">
        <v>51</v>
      </c>
      <c r="E5544">
        <v>120.288</v>
      </c>
      <c r="F5544">
        <v>3</v>
      </c>
      <c r="G5544">
        <v>6.68</v>
      </c>
      <c r="H5544">
        <v>5.68</v>
      </c>
      <c r="I5544">
        <v>1</v>
      </c>
      <c r="J5544" s="13">
        <v>40384</v>
      </c>
      <c r="K5544" s="13">
        <v>40394</v>
      </c>
      <c r="L5544" t="s">
        <v>321</v>
      </c>
      <c r="M5544">
        <v>13.36</v>
      </c>
      <c r="N5544">
        <v>106.928</v>
      </c>
      <c r="O5544" t="s">
        <v>193</v>
      </c>
      <c r="P5544" t="s">
        <v>316</v>
      </c>
      <c r="Q5544">
        <v>7</v>
      </c>
      <c r="R5544" t="s">
        <v>320</v>
      </c>
      <c r="S5544" s="13">
        <v>-10</v>
      </c>
      <c r="T5544">
        <v>10</v>
      </c>
      <c r="U5544">
        <v>50.12</v>
      </c>
      <c r="V5544">
        <v>50.12</v>
      </c>
      <c r="W5544">
        <v>8167</v>
      </c>
    </row>
    <row r="5545" spans="1:23" x14ac:dyDescent="0.5">
      <c r="A5545" t="s">
        <v>226</v>
      </c>
      <c r="B5545" t="s">
        <v>279</v>
      </c>
      <c r="C5545" t="s">
        <v>36</v>
      </c>
      <c r="D5545" t="s">
        <v>51</v>
      </c>
      <c r="E5545">
        <v>120.288</v>
      </c>
      <c r="F5545">
        <v>3</v>
      </c>
      <c r="G5545">
        <v>5.6099999999999994</v>
      </c>
      <c r="H5545">
        <v>6.6099999999999994</v>
      </c>
      <c r="I5545">
        <v>2</v>
      </c>
      <c r="J5545" s="13">
        <v>40374</v>
      </c>
      <c r="K5545" s="13">
        <v>40392</v>
      </c>
      <c r="L5545" t="s">
        <v>315</v>
      </c>
      <c r="M5545">
        <v>14.219999999999999</v>
      </c>
      <c r="N5545">
        <v>106.068</v>
      </c>
      <c r="O5545" t="s">
        <v>193</v>
      </c>
      <c r="P5545" t="s">
        <v>316</v>
      </c>
      <c r="Q5545">
        <v>7</v>
      </c>
      <c r="R5545" t="s">
        <v>320</v>
      </c>
      <c r="S5545" s="13">
        <v>-18</v>
      </c>
      <c r="T5545">
        <v>18</v>
      </c>
      <c r="U5545">
        <v>50.12</v>
      </c>
      <c r="V5545">
        <v>50.12</v>
      </c>
      <c r="W5545">
        <v>8167</v>
      </c>
    </row>
    <row r="5546" spans="1:23" x14ac:dyDescent="0.5">
      <c r="A5546" t="s">
        <v>221</v>
      </c>
      <c r="B5546" t="s">
        <v>279</v>
      </c>
      <c r="C5546" t="s">
        <v>36</v>
      </c>
      <c r="D5546" t="s">
        <v>56</v>
      </c>
      <c r="E5546">
        <v>120.86399999999999</v>
      </c>
      <c r="F5546">
        <v>3</v>
      </c>
      <c r="G5546">
        <v>9</v>
      </c>
      <c r="H5546">
        <v>3</v>
      </c>
      <c r="I5546">
        <v>1</v>
      </c>
      <c r="J5546" s="13">
        <v>40349</v>
      </c>
      <c r="K5546" s="13">
        <v>40365</v>
      </c>
      <c r="L5546" t="s">
        <v>322</v>
      </c>
      <c r="M5546">
        <v>13</v>
      </c>
      <c r="N5546">
        <v>107.86399999999999</v>
      </c>
      <c r="O5546" t="s">
        <v>193</v>
      </c>
      <c r="P5546" t="s">
        <v>323</v>
      </c>
      <c r="Q5546">
        <v>6</v>
      </c>
      <c r="R5546" t="s">
        <v>324</v>
      </c>
      <c r="S5546" s="13">
        <v>-16</v>
      </c>
      <c r="T5546">
        <v>16</v>
      </c>
      <c r="U5546">
        <v>50.36</v>
      </c>
      <c r="V5546">
        <v>50.36</v>
      </c>
      <c r="W5546">
        <v>8167</v>
      </c>
    </row>
    <row r="5547" spans="1:23" x14ac:dyDescent="0.5">
      <c r="A5547" t="s">
        <v>224</v>
      </c>
      <c r="B5547" t="s">
        <v>279</v>
      </c>
      <c r="C5547" t="s">
        <v>36</v>
      </c>
      <c r="D5547" t="s">
        <v>54</v>
      </c>
      <c r="E5547">
        <v>170.11199999999999</v>
      </c>
      <c r="F5547">
        <v>3</v>
      </c>
      <c r="G5547">
        <v>9.84</v>
      </c>
      <c r="H5547">
        <v>3.84</v>
      </c>
      <c r="I5547">
        <v>3</v>
      </c>
      <c r="J5547" s="13">
        <v>40348</v>
      </c>
      <c r="K5547" s="13">
        <v>40363</v>
      </c>
      <c r="L5547" t="s">
        <v>313</v>
      </c>
      <c r="M5547">
        <v>16.68</v>
      </c>
      <c r="N5547">
        <v>153.43199999999999</v>
      </c>
      <c r="O5547" t="s">
        <v>193</v>
      </c>
      <c r="P5547" t="s">
        <v>323</v>
      </c>
      <c r="Q5547">
        <v>6</v>
      </c>
      <c r="R5547" t="s">
        <v>324</v>
      </c>
      <c r="S5547" s="13">
        <v>-15</v>
      </c>
      <c r="T5547">
        <v>15</v>
      </c>
      <c r="U5547">
        <v>70.88</v>
      </c>
      <c r="V5547">
        <v>70.88</v>
      </c>
      <c r="W5547">
        <v>8167</v>
      </c>
    </row>
    <row r="5548" spans="1:23" x14ac:dyDescent="0.5">
      <c r="A5548" t="s">
        <v>228</v>
      </c>
      <c r="B5548" t="s">
        <v>279</v>
      </c>
      <c r="C5548" t="s">
        <v>36</v>
      </c>
      <c r="D5548" t="s">
        <v>52</v>
      </c>
      <c r="E5548">
        <v>145.39200000000002</v>
      </c>
      <c r="F5548">
        <v>3</v>
      </c>
      <c r="G5548">
        <v>6.4500000000000028</v>
      </c>
      <c r="H5548">
        <v>4.4500000000000028</v>
      </c>
      <c r="I5548">
        <v>1</v>
      </c>
      <c r="J5548" s="13">
        <v>40304</v>
      </c>
      <c r="K5548" s="13">
        <v>40311</v>
      </c>
      <c r="L5548" t="s">
        <v>310</v>
      </c>
      <c r="M5548">
        <v>11.900000000000006</v>
      </c>
      <c r="N5548">
        <v>133.49200000000002</v>
      </c>
      <c r="O5548" t="s">
        <v>193</v>
      </c>
      <c r="P5548" t="s">
        <v>323</v>
      </c>
      <c r="Q5548">
        <v>5</v>
      </c>
      <c r="R5548" t="s">
        <v>325</v>
      </c>
      <c r="S5548" s="13">
        <v>-7</v>
      </c>
      <c r="T5548">
        <v>7</v>
      </c>
      <c r="U5548">
        <v>60.58</v>
      </c>
      <c r="V5548">
        <v>60.58</v>
      </c>
      <c r="W5548">
        <v>8167</v>
      </c>
    </row>
    <row r="5549" spans="1:23" x14ac:dyDescent="0.5">
      <c r="A5549" t="s">
        <v>225</v>
      </c>
      <c r="B5549" t="s">
        <v>279</v>
      </c>
      <c r="C5549" t="s">
        <v>36</v>
      </c>
      <c r="D5549" t="s">
        <v>56</v>
      </c>
      <c r="E5549">
        <v>120.86399999999999</v>
      </c>
      <c r="F5549">
        <v>3</v>
      </c>
      <c r="G5549">
        <v>9.5499999999999972</v>
      </c>
      <c r="H5549">
        <v>4.5499999999999972</v>
      </c>
      <c r="I5549">
        <v>3</v>
      </c>
      <c r="J5549" s="13">
        <v>40296</v>
      </c>
      <c r="K5549" s="13">
        <v>40312</v>
      </c>
      <c r="L5549" t="s">
        <v>321</v>
      </c>
      <c r="M5549">
        <v>17.099999999999994</v>
      </c>
      <c r="N5549">
        <v>103.764</v>
      </c>
      <c r="O5549" t="s">
        <v>193</v>
      </c>
      <c r="P5549" t="s">
        <v>323</v>
      </c>
      <c r="Q5549">
        <v>4</v>
      </c>
      <c r="R5549" t="s">
        <v>326</v>
      </c>
      <c r="S5549" s="13">
        <v>-16</v>
      </c>
      <c r="T5549">
        <v>16</v>
      </c>
      <c r="U5549">
        <v>50.36</v>
      </c>
      <c r="V5549">
        <v>50.36</v>
      </c>
      <c r="W5549">
        <v>8167</v>
      </c>
    </row>
    <row r="5550" spans="1:23" x14ac:dyDescent="0.5">
      <c r="A5550" t="s">
        <v>228</v>
      </c>
      <c r="B5550" t="s">
        <v>279</v>
      </c>
      <c r="C5550" t="s">
        <v>36</v>
      </c>
      <c r="D5550" t="s">
        <v>51</v>
      </c>
      <c r="E5550">
        <v>120.288</v>
      </c>
      <c r="F5550">
        <v>3</v>
      </c>
      <c r="G5550">
        <v>6.6499999999999986</v>
      </c>
      <c r="H5550">
        <v>6.6499999999999986</v>
      </c>
      <c r="I5550">
        <v>3</v>
      </c>
      <c r="J5550" s="13">
        <v>40254</v>
      </c>
      <c r="K5550" s="13">
        <v>40273</v>
      </c>
      <c r="L5550" t="s">
        <v>310</v>
      </c>
      <c r="M5550">
        <v>16.299999999999997</v>
      </c>
      <c r="N5550">
        <v>103.988</v>
      </c>
      <c r="O5550" t="s">
        <v>193</v>
      </c>
      <c r="P5550" t="s">
        <v>327</v>
      </c>
      <c r="Q5550">
        <v>3</v>
      </c>
      <c r="R5550" t="s">
        <v>328</v>
      </c>
      <c r="S5550" s="13">
        <v>-19</v>
      </c>
      <c r="T5550">
        <v>19</v>
      </c>
      <c r="U5550">
        <v>50.12</v>
      </c>
      <c r="V5550">
        <v>50.12</v>
      </c>
      <c r="W5550">
        <v>8167</v>
      </c>
    </row>
    <row r="5551" spans="1:23" x14ac:dyDescent="0.5">
      <c r="A5551" t="s">
        <v>220</v>
      </c>
      <c r="B5551" t="s">
        <v>279</v>
      </c>
      <c r="C5551" t="s">
        <v>36</v>
      </c>
      <c r="D5551" t="s">
        <v>66</v>
      </c>
      <c r="E5551">
        <v>110.06399999999999</v>
      </c>
      <c r="F5551">
        <v>3</v>
      </c>
      <c r="G5551">
        <v>7.1199999999999974</v>
      </c>
      <c r="H5551">
        <v>6.1199999999999974</v>
      </c>
      <c r="I5551">
        <v>2</v>
      </c>
      <c r="J5551" s="13">
        <v>40246</v>
      </c>
      <c r="K5551" s="13">
        <v>40254</v>
      </c>
      <c r="L5551" t="s">
        <v>318</v>
      </c>
      <c r="M5551">
        <v>15.239999999999995</v>
      </c>
      <c r="N5551">
        <v>94.823999999999998</v>
      </c>
      <c r="O5551" t="s">
        <v>193</v>
      </c>
      <c r="P5551" t="s">
        <v>327</v>
      </c>
      <c r="Q5551">
        <v>3</v>
      </c>
      <c r="R5551" t="s">
        <v>328</v>
      </c>
      <c r="S5551" s="13">
        <v>-8</v>
      </c>
      <c r="T5551">
        <v>8</v>
      </c>
      <c r="U5551">
        <v>45.86</v>
      </c>
      <c r="V5551">
        <v>45.86</v>
      </c>
      <c r="W5551">
        <v>8167</v>
      </c>
    </row>
    <row r="5552" spans="1:23" x14ac:dyDescent="0.5">
      <c r="A5552" t="s">
        <v>223</v>
      </c>
      <c r="B5552" t="s">
        <v>279</v>
      </c>
      <c r="C5552" t="s">
        <v>36</v>
      </c>
      <c r="D5552" t="s">
        <v>56</v>
      </c>
      <c r="E5552">
        <v>120.86399999999999</v>
      </c>
      <c r="F5552">
        <v>3</v>
      </c>
      <c r="G5552">
        <v>8</v>
      </c>
      <c r="H5552">
        <v>6</v>
      </c>
      <c r="I5552">
        <v>2</v>
      </c>
      <c r="J5552" s="13">
        <v>40244</v>
      </c>
      <c r="K5552" s="13">
        <v>40255</v>
      </c>
      <c r="L5552" t="s">
        <v>307</v>
      </c>
      <c r="M5552">
        <v>16</v>
      </c>
      <c r="N5552">
        <v>104.86399999999999</v>
      </c>
      <c r="O5552" t="s">
        <v>193</v>
      </c>
      <c r="P5552" t="s">
        <v>327</v>
      </c>
      <c r="Q5552">
        <v>3</v>
      </c>
      <c r="R5552" t="s">
        <v>328</v>
      </c>
      <c r="S5552" s="13">
        <v>-11</v>
      </c>
      <c r="T5552">
        <v>11</v>
      </c>
      <c r="U5552">
        <v>50.36</v>
      </c>
      <c r="V5552">
        <v>50.36</v>
      </c>
      <c r="W5552">
        <v>8167</v>
      </c>
    </row>
    <row r="5553" spans="1:23" x14ac:dyDescent="0.5">
      <c r="A5553" t="s">
        <v>225</v>
      </c>
      <c r="B5553" t="s">
        <v>279</v>
      </c>
      <c r="C5553" t="s">
        <v>36</v>
      </c>
      <c r="D5553" t="s">
        <v>53</v>
      </c>
      <c r="E5553">
        <v>169.08000000000004</v>
      </c>
      <c r="F5553">
        <v>3</v>
      </c>
      <c r="G5553">
        <v>7.4500000000000028</v>
      </c>
      <c r="H5553">
        <v>3.4500000000000028</v>
      </c>
      <c r="I5553">
        <v>2</v>
      </c>
      <c r="J5553" s="13">
        <v>40231</v>
      </c>
      <c r="K5553" s="13">
        <v>40247</v>
      </c>
      <c r="L5553" t="s">
        <v>321</v>
      </c>
      <c r="M5553">
        <v>12.900000000000006</v>
      </c>
      <c r="N5553">
        <v>156.18000000000004</v>
      </c>
      <c r="O5553" t="s">
        <v>193</v>
      </c>
      <c r="P5553" t="s">
        <v>327</v>
      </c>
      <c r="Q5553">
        <v>2</v>
      </c>
      <c r="R5553" t="s">
        <v>329</v>
      </c>
      <c r="S5553" s="13">
        <v>-16</v>
      </c>
      <c r="T5553">
        <v>16</v>
      </c>
      <c r="U5553">
        <v>70.45</v>
      </c>
      <c r="V5553">
        <v>70.45</v>
      </c>
      <c r="W5553">
        <v>8167</v>
      </c>
    </row>
    <row r="5554" spans="1:23" x14ac:dyDescent="0.5">
      <c r="A5554" t="s">
        <v>221</v>
      </c>
      <c r="B5554" t="s">
        <v>279</v>
      </c>
      <c r="C5554" t="s">
        <v>36</v>
      </c>
      <c r="D5554" t="s">
        <v>70</v>
      </c>
      <c r="E5554">
        <v>95.064000000000007</v>
      </c>
      <c r="F5554">
        <v>3</v>
      </c>
      <c r="G5554">
        <v>6.2199999999999989</v>
      </c>
      <c r="H5554">
        <v>5.2199999999999989</v>
      </c>
      <c r="I5554">
        <v>3</v>
      </c>
      <c r="J5554" s="13">
        <v>40230</v>
      </c>
      <c r="K5554" s="13">
        <v>40243</v>
      </c>
      <c r="L5554" t="s">
        <v>322</v>
      </c>
      <c r="M5554">
        <v>14.439999999999998</v>
      </c>
      <c r="N5554">
        <v>80.624000000000009</v>
      </c>
      <c r="O5554" t="s">
        <v>193</v>
      </c>
      <c r="P5554" t="s">
        <v>327</v>
      </c>
      <c r="Q5554">
        <v>2</v>
      </c>
      <c r="R5554" t="s">
        <v>329</v>
      </c>
      <c r="S5554" s="13">
        <v>-13</v>
      </c>
      <c r="T5554">
        <v>13</v>
      </c>
      <c r="U5554">
        <v>39.61</v>
      </c>
      <c r="V5554">
        <v>39.61</v>
      </c>
      <c r="W5554">
        <v>8167</v>
      </c>
    </row>
    <row r="5555" spans="1:23" x14ac:dyDescent="0.5">
      <c r="A5555" t="s">
        <v>227</v>
      </c>
      <c r="B5555" t="s">
        <v>279</v>
      </c>
      <c r="C5555" t="s">
        <v>36</v>
      </c>
      <c r="D5555" t="s">
        <v>56</v>
      </c>
      <c r="E5555">
        <v>120.86399999999999</v>
      </c>
      <c r="F5555">
        <v>3</v>
      </c>
      <c r="G5555">
        <v>8.5499999999999972</v>
      </c>
      <c r="H5555">
        <v>6.5499999999999972</v>
      </c>
      <c r="I5555">
        <v>3</v>
      </c>
      <c r="J5555" s="13">
        <v>40224</v>
      </c>
      <c r="K5555" s="13">
        <v>40236</v>
      </c>
      <c r="L5555" t="s">
        <v>311</v>
      </c>
      <c r="M5555">
        <v>18.099999999999994</v>
      </c>
      <c r="N5555">
        <v>102.764</v>
      </c>
      <c r="O5555" t="s">
        <v>193</v>
      </c>
      <c r="P5555" t="s">
        <v>327</v>
      </c>
      <c r="Q5555">
        <v>2</v>
      </c>
      <c r="R5555" t="s">
        <v>329</v>
      </c>
      <c r="S5555" s="13">
        <v>-12</v>
      </c>
      <c r="T5555">
        <v>12</v>
      </c>
      <c r="U5555">
        <v>50.36</v>
      </c>
      <c r="V5555">
        <v>50.36</v>
      </c>
      <c r="W5555">
        <v>8167</v>
      </c>
    </row>
    <row r="5556" spans="1:23" x14ac:dyDescent="0.5">
      <c r="A5556" t="s">
        <v>221</v>
      </c>
      <c r="B5556" t="s">
        <v>279</v>
      </c>
      <c r="C5556" t="s">
        <v>36</v>
      </c>
      <c r="D5556" t="s">
        <v>51</v>
      </c>
      <c r="E5556">
        <v>120.288</v>
      </c>
      <c r="F5556">
        <v>3</v>
      </c>
      <c r="G5556">
        <v>7.1000000000000014</v>
      </c>
      <c r="H5556">
        <v>6.1000000000000014</v>
      </c>
      <c r="I5556">
        <v>2</v>
      </c>
      <c r="J5556" s="13">
        <v>40217</v>
      </c>
      <c r="K5556" s="13">
        <v>40237</v>
      </c>
      <c r="L5556" t="s">
        <v>322</v>
      </c>
      <c r="M5556">
        <v>15.200000000000003</v>
      </c>
      <c r="N5556">
        <v>105.08799999999999</v>
      </c>
      <c r="O5556" t="s">
        <v>193</v>
      </c>
      <c r="P5556" t="s">
        <v>327</v>
      </c>
      <c r="Q5556">
        <v>2</v>
      </c>
      <c r="R5556" t="s">
        <v>329</v>
      </c>
      <c r="S5556" s="13">
        <v>-20</v>
      </c>
      <c r="T5556">
        <v>20</v>
      </c>
      <c r="U5556">
        <v>50.12</v>
      </c>
      <c r="V5556">
        <v>50.12</v>
      </c>
      <c r="W5556">
        <v>8167</v>
      </c>
    </row>
    <row r="5557" spans="1:23" x14ac:dyDescent="0.5">
      <c r="A5557" t="s">
        <v>224</v>
      </c>
      <c r="B5557" t="s">
        <v>279</v>
      </c>
      <c r="C5557" t="s">
        <v>36</v>
      </c>
      <c r="D5557" t="s">
        <v>67</v>
      </c>
      <c r="E5557">
        <v>78.26400000000001</v>
      </c>
      <c r="F5557">
        <v>3</v>
      </c>
      <c r="G5557">
        <v>5.2199999999999989</v>
      </c>
      <c r="H5557">
        <v>6.2199999999999989</v>
      </c>
      <c r="I5557">
        <v>1</v>
      </c>
      <c r="J5557" s="13">
        <v>40217</v>
      </c>
      <c r="K5557" s="13">
        <v>40235</v>
      </c>
      <c r="L5557" t="s">
        <v>313</v>
      </c>
      <c r="M5557">
        <v>12.439999999999998</v>
      </c>
      <c r="N5557">
        <v>65.824000000000012</v>
      </c>
      <c r="O5557" t="s">
        <v>193</v>
      </c>
      <c r="P5557" t="s">
        <v>327</v>
      </c>
      <c r="Q5557">
        <v>2</v>
      </c>
      <c r="R5557" t="s">
        <v>329</v>
      </c>
      <c r="S5557" s="13">
        <v>-18</v>
      </c>
      <c r="T5557">
        <v>18</v>
      </c>
      <c r="U5557">
        <v>32.61</v>
      </c>
      <c r="V5557">
        <v>32.61</v>
      </c>
      <c r="W5557">
        <v>8167</v>
      </c>
    </row>
    <row r="5558" spans="1:23" x14ac:dyDescent="0.5">
      <c r="A5558" t="s">
        <v>223</v>
      </c>
      <c r="B5558" t="s">
        <v>279</v>
      </c>
      <c r="C5558" t="s">
        <v>36</v>
      </c>
      <c r="D5558" t="s">
        <v>69</v>
      </c>
      <c r="E5558">
        <v>97.080000000000013</v>
      </c>
      <c r="F5558">
        <v>3</v>
      </c>
      <c r="G5558">
        <v>9.2199999999999989</v>
      </c>
      <c r="H5558">
        <v>3.2199999999999989</v>
      </c>
      <c r="I5558">
        <v>3</v>
      </c>
      <c r="J5558" s="13">
        <v>40186</v>
      </c>
      <c r="K5558" s="13">
        <v>42428</v>
      </c>
      <c r="L5558" t="s">
        <v>307</v>
      </c>
      <c r="M5558">
        <v>15.439999999999998</v>
      </c>
      <c r="N5558">
        <v>81.640000000000015</v>
      </c>
      <c r="O5558" t="s">
        <v>193</v>
      </c>
      <c r="P5558" t="s">
        <v>327</v>
      </c>
      <c r="Q5558">
        <v>1</v>
      </c>
      <c r="R5558" t="s">
        <v>330</v>
      </c>
      <c r="S5558" s="13">
        <v>-2242</v>
      </c>
      <c r="T5558">
        <v>2242</v>
      </c>
      <c r="U5558">
        <v>40.450000000000003</v>
      </c>
      <c r="V5558">
        <v>40.450000000000003</v>
      </c>
      <c r="W5558">
        <v>8167</v>
      </c>
    </row>
    <row r="5559" spans="1:23" x14ac:dyDescent="0.5">
      <c r="A5559" t="s">
        <v>220</v>
      </c>
      <c r="B5559" t="s">
        <v>279</v>
      </c>
      <c r="C5559" t="s">
        <v>36</v>
      </c>
      <c r="D5559" t="s">
        <v>56</v>
      </c>
      <c r="E5559">
        <v>120.86399999999999</v>
      </c>
      <c r="F5559">
        <v>3</v>
      </c>
      <c r="G5559">
        <v>6</v>
      </c>
      <c r="H5559">
        <v>6</v>
      </c>
      <c r="I5559">
        <v>2</v>
      </c>
      <c r="J5559" s="13">
        <v>40183</v>
      </c>
      <c r="K5559" s="13">
        <v>40203</v>
      </c>
      <c r="L5559" t="s">
        <v>318</v>
      </c>
      <c r="M5559">
        <v>14</v>
      </c>
      <c r="N5559">
        <v>106.86399999999999</v>
      </c>
      <c r="O5559" t="s">
        <v>193</v>
      </c>
      <c r="P5559" t="s">
        <v>327</v>
      </c>
      <c r="Q5559">
        <v>1</v>
      </c>
      <c r="R5559" t="s">
        <v>330</v>
      </c>
      <c r="S5559" s="13">
        <v>-20</v>
      </c>
      <c r="T5559">
        <v>20</v>
      </c>
      <c r="U5559">
        <v>50.36</v>
      </c>
      <c r="V5559">
        <v>50.36</v>
      </c>
      <c r="W5559">
        <v>8167</v>
      </c>
    </row>
    <row r="5560" spans="1:23" x14ac:dyDescent="0.5">
      <c r="A5560" t="s">
        <v>226</v>
      </c>
      <c r="B5560" t="s">
        <v>279</v>
      </c>
      <c r="C5560" t="s">
        <v>36</v>
      </c>
      <c r="D5560" t="s">
        <v>67</v>
      </c>
      <c r="E5560">
        <v>78.26400000000001</v>
      </c>
      <c r="F5560">
        <v>3</v>
      </c>
      <c r="G5560">
        <v>6.5799999999999983</v>
      </c>
      <c r="H5560">
        <v>5.5799999999999983</v>
      </c>
      <c r="I5560">
        <v>3</v>
      </c>
      <c r="J5560" s="13">
        <v>40182</v>
      </c>
      <c r="K5560" s="13">
        <v>40189</v>
      </c>
      <c r="L5560" t="s">
        <v>315</v>
      </c>
      <c r="M5560">
        <v>15.159999999999997</v>
      </c>
      <c r="N5560">
        <v>63.104000000000013</v>
      </c>
      <c r="O5560" t="s">
        <v>193</v>
      </c>
      <c r="P5560" t="s">
        <v>327</v>
      </c>
      <c r="Q5560">
        <v>1</v>
      </c>
      <c r="R5560" t="s">
        <v>330</v>
      </c>
      <c r="S5560" s="13">
        <v>-7</v>
      </c>
      <c r="T5560">
        <v>7</v>
      </c>
      <c r="U5560">
        <v>32.61</v>
      </c>
      <c r="V5560">
        <v>32.61</v>
      </c>
      <c r="W5560">
        <v>8167</v>
      </c>
    </row>
    <row r="5561" spans="1:23" x14ac:dyDescent="0.5">
      <c r="A5561" t="s">
        <v>222</v>
      </c>
      <c r="B5561" t="s">
        <v>279</v>
      </c>
      <c r="C5561" t="s">
        <v>36</v>
      </c>
      <c r="D5561" t="s">
        <v>53</v>
      </c>
      <c r="E5561">
        <v>169.08000000000004</v>
      </c>
      <c r="F5561">
        <v>3</v>
      </c>
      <c r="G5561">
        <v>5.3599999999999994</v>
      </c>
      <c r="H5561">
        <v>5.3599999999999994</v>
      </c>
      <c r="I5561">
        <v>2</v>
      </c>
      <c r="J5561" s="13">
        <v>40124</v>
      </c>
      <c r="K5561" s="13">
        <v>40144</v>
      </c>
      <c r="L5561" t="s">
        <v>331</v>
      </c>
      <c r="M5561">
        <v>12.719999999999999</v>
      </c>
      <c r="N5561">
        <v>156.36000000000004</v>
      </c>
      <c r="O5561" t="s">
        <v>192</v>
      </c>
      <c r="P5561" t="s">
        <v>308</v>
      </c>
      <c r="Q5561">
        <v>11</v>
      </c>
      <c r="R5561" t="s">
        <v>312</v>
      </c>
      <c r="S5561" s="13">
        <v>-20</v>
      </c>
      <c r="T5561">
        <v>20</v>
      </c>
      <c r="U5561">
        <v>70.45</v>
      </c>
      <c r="V5561">
        <v>70.45</v>
      </c>
      <c r="W5561">
        <v>8167</v>
      </c>
    </row>
    <row r="5562" spans="1:23" x14ac:dyDescent="0.5">
      <c r="A5562" t="s">
        <v>227</v>
      </c>
      <c r="B5562" t="s">
        <v>279</v>
      </c>
      <c r="C5562" t="s">
        <v>36</v>
      </c>
      <c r="D5562" t="s">
        <v>44</v>
      </c>
      <c r="E5562">
        <v>102.12</v>
      </c>
      <c r="F5562">
        <v>3</v>
      </c>
      <c r="G5562">
        <v>9.73</v>
      </c>
      <c r="H5562">
        <v>4.7300000000000004</v>
      </c>
      <c r="I5562">
        <v>3</v>
      </c>
      <c r="J5562" s="13">
        <v>40116</v>
      </c>
      <c r="K5562" s="13">
        <v>40127</v>
      </c>
      <c r="L5562" t="s">
        <v>311</v>
      </c>
      <c r="M5562">
        <v>17.46</v>
      </c>
      <c r="N5562">
        <v>84.66</v>
      </c>
      <c r="O5562" t="s">
        <v>192</v>
      </c>
      <c r="P5562" t="s">
        <v>308</v>
      </c>
      <c r="Q5562">
        <v>10</v>
      </c>
      <c r="R5562" t="s">
        <v>314</v>
      </c>
      <c r="S5562" s="13">
        <v>-11</v>
      </c>
      <c r="T5562">
        <v>11</v>
      </c>
      <c r="U5562">
        <v>42.55</v>
      </c>
      <c r="V5562">
        <v>42.55</v>
      </c>
      <c r="W5562">
        <v>8167</v>
      </c>
    </row>
    <row r="5563" spans="1:23" x14ac:dyDescent="0.5">
      <c r="A5563" t="s">
        <v>226</v>
      </c>
      <c r="B5563" t="s">
        <v>279</v>
      </c>
      <c r="C5563" t="s">
        <v>36</v>
      </c>
      <c r="D5563" t="s">
        <v>66</v>
      </c>
      <c r="E5563">
        <v>110.06399999999999</v>
      </c>
      <c r="F5563">
        <v>3</v>
      </c>
      <c r="G5563">
        <v>7.73</v>
      </c>
      <c r="H5563">
        <v>4.7300000000000004</v>
      </c>
      <c r="I5563">
        <v>2</v>
      </c>
      <c r="J5563" s="13">
        <v>40112</v>
      </c>
      <c r="K5563" s="13">
        <v>40131</v>
      </c>
      <c r="L5563" t="s">
        <v>315</v>
      </c>
      <c r="M5563">
        <v>14.46</v>
      </c>
      <c r="N5563">
        <v>95.603999999999985</v>
      </c>
      <c r="O5563" t="s">
        <v>192</v>
      </c>
      <c r="P5563" t="s">
        <v>308</v>
      </c>
      <c r="Q5563">
        <v>10</v>
      </c>
      <c r="R5563" t="s">
        <v>314</v>
      </c>
      <c r="S5563" s="13">
        <v>-19</v>
      </c>
      <c r="T5563">
        <v>19</v>
      </c>
      <c r="U5563">
        <v>45.86</v>
      </c>
      <c r="V5563">
        <v>45.86</v>
      </c>
      <c r="W5563">
        <v>8167</v>
      </c>
    </row>
    <row r="5564" spans="1:23" x14ac:dyDescent="0.5">
      <c r="A5564" t="s">
        <v>228</v>
      </c>
      <c r="B5564" t="s">
        <v>279</v>
      </c>
      <c r="C5564" t="s">
        <v>36</v>
      </c>
      <c r="D5564" t="s">
        <v>66</v>
      </c>
      <c r="E5564">
        <v>110.06399999999999</v>
      </c>
      <c r="F5564">
        <v>3</v>
      </c>
      <c r="G5564">
        <v>8.25</v>
      </c>
      <c r="H5564">
        <v>6.25</v>
      </c>
      <c r="I5564">
        <v>3</v>
      </c>
      <c r="J5564" s="13">
        <v>40101</v>
      </c>
      <c r="K5564" s="13">
        <v>40116</v>
      </c>
      <c r="L5564" t="s">
        <v>310</v>
      </c>
      <c r="M5564">
        <v>17.5</v>
      </c>
      <c r="N5564">
        <v>92.563999999999993</v>
      </c>
      <c r="O5564" t="s">
        <v>192</v>
      </c>
      <c r="P5564" t="s">
        <v>308</v>
      </c>
      <c r="Q5564">
        <v>10</v>
      </c>
      <c r="R5564" t="s">
        <v>314</v>
      </c>
      <c r="S5564" s="13">
        <v>-15</v>
      </c>
      <c r="T5564">
        <v>15</v>
      </c>
      <c r="U5564">
        <v>45.86</v>
      </c>
      <c r="V5564">
        <v>45.86</v>
      </c>
      <c r="W5564">
        <v>8167</v>
      </c>
    </row>
    <row r="5565" spans="1:23" x14ac:dyDescent="0.5">
      <c r="A5565" t="s">
        <v>224</v>
      </c>
      <c r="B5565" t="s">
        <v>279</v>
      </c>
      <c r="C5565" t="s">
        <v>36</v>
      </c>
      <c r="D5565" t="s">
        <v>67</v>
      </c>
      <c r="E5565">
        <v>78.26400000000001</v>
      </c>
      <c r="F5565">
        <v>3</v>
      </c>
      <c r="G5565">
        <v>7.75</v>
      </c>
      <c r="H5565">
        <v>5.75</v>
      </c>
      <c r="I5565">
        <v>2</v>
      </c>
      <c r="J5565" s="13">
        <v>40076</v>
      </c>
      <c r="K5565" s="13">
        <v>42392</v>
      </c>
      <c r="L5565" t="s">
        <v>313</v>
      </c>
      <c r="M5565">
        <v>15.5</v>
      </c>
      <c r="N5565">
        <v>62.76400000000001</v>
      </c>
      <c r="O5565" t="s">
        <v>192</v>
      </c>
      <c r="P5565" t="s">
        <v>316</v>
      </c>
      <c r="Q5565">
        <v>9</v>
      </c>
      <c r="R5565" t="s">
        <v>317</v>
      </c>
      <c r="S5565" s="13">
        <v>-2316</v>
      </c>
      <c r="T5565">
        <v>2316</v>
      </c>
      <c r="U5565">
        <v>32.61</v>
      </c>
      <c r="V5565">
        <v>32.61</v>
      </c>
      <c r="W5565">
        <v>8167</v>
      </c>
    </row>
    <row r="5566" spans="1:23" x14ac:dyDescent="0.5">
      <c r="A5566" t="s">
        <v>222</v>
      </c>
      <c r="B5566" t="s">
        <v>279</v>
      </c>
      <c r="C5566" t="s">
        <v>36</v>
      </c>
      <c r="D5566" t="s">
        <v>54</v>
      </c>
      <c r="E5566">
        <v>170.11199999999999</v>
      </c>
      <c r="F5566">
        <v>3</v>
      </c>
      <c r="G5566">
        <v>7.9899999999999984</v>
      </c>
      <c r="H5566">
        <v>4.9899999999999984</v>
      </c>
      <c r="I5566">
        <v>3</v>
      </c>
      <c r="J5566" s="13">
        <v>40061</v>
      </c>
      <c r="K5566" s="13">
        <v>40080</v>
      </c>
      <c r="L5566" t="s">
        <v>331</v>
      </c>
      <c r="M5566">
        <v>15.979999999999997</v>
      </c>
      <c r="N5566">
        <v>154.13200000000001</v>
      </c>
      <c r="O5566" t="s">
        <v>192</v>
      </c>
      <c r="P5566" t="s">
        <v>316</v>
      </c>
      <c r="Q5566">
        <v>9</v>
      </c>
      <c r="R5566" t="s">
        <v>317</v>
      </c>
      <c r="S5566" s="13">
        <v>-19</v>
      </c>
      <c r="T5566">
        <v>19</v>
      </c>
      <c r="U5566">
        <v>70.88</v>
      </c>
      <c r="V5566">
        <v>70.88</v>
      </c>
      <c r="W5566">
        <v>8167</v>
      </c>
    </row>
    <row r="5567" spans="1:23" x14ac:dyDescent="0.5">
      <c r="A5567" t="s">
        <v>222</v>
      </c>
      <c r="B5567" t="s">
        <v>279</v>
      </c>
      <c r="C5567" t="s">
        <v>36</v>
      </c>
      <c r="D5567" t="s">
        <v>55</v>
      </c>
      <c r="E5567">
        <v>121.56</v>
      </c>
      <c r="F5567">
        <v>3</v>
      </c>
      <c r="G5567">
        <v>7</v>
      </c>
      <c r="H5567">
        <v>6</v>
      </c>
      <c r="I5567">
        <v>2</v>
      </c>
      <c r="J5567" s="13">
        <v>40054</v>
      </c>
      <c r="K5567" s="13">
        <v>40063</v>
      </c>
      <c r="L5567" t="s">
        <v>331</v>
      </c>
      <c r="M5567">
        <v>15</v>
      </c>
      <c r="N5567">
        <v>106.56</v>
      </c>
      <c r="O5567" t="s">
        <v>192</v>
      </c>
      <c r="P5567" t="s">
        <v>316</v>
      </c>
      <c r="Q5567">
        <v>8</v>
      </c>
      <c r="R5567" t="s">
        <v>319</v>
      </c>
      <c r="S5567" s="13">
        <v>-9</v>
      </c>
      <c r="T5567">
        <v>9</v>
      </c>
      <c r="U5567">
        <v>50.65</v>
      </c>
      <c r="V5567">
        <v>50.65</v>
      </c>
      <c r="W5567">
        <v>8167</v>
      </c>
    </row>
    <row r="5568" spans="1:23" x14ac:dyDescent="0.5">
      <c r="A5568" t="s">
        <v>226</v>
      </c>
      <c r="B5568" t="s">
        <v>279</v>
      </c>
      <c r="C5568" t="s">
        <v>36</v>
      </c>
      <c r="D5568" t="s">
        <v>44</v>
      </c>
      <c r="E5568">
        <v>102.12</v>
      </c>
      <c r="F5568">
        <v>3</v>
      </c>
      <c r="G5568">
        <v>7.73</v>
      </c>
      <c r="H5568">
        <v>6.73</v>
      </c>
      <c r="I5568">
        <v>3</v>
      </c>
      <c r="J5568" s="13">
        <v>40052</v>
      </c>
      <c r="K5568" s="13">
        <v>40071</v>
      </c>
      <c r="L5568" t="s">
        <v>315</v>
      </c>
      <c r="M5568">
        <v>17.46</v>
      </c>
      <c r="N5568">
        <v>84.66</v>
      </c>
      <c r="O5568" t="s">
        <v>192</v>
      </c>
      <c r="P5568" t="s">
        <v>316</v>
      </c>
      <c r="Q5568">
        <v>8</v>
      </c>
      <c r="R5568" t="s">
        <v>319</v>
      </c>
      <c r="S5568" s="13">
        <v>-19</v>
      </c>
      <c r="T5568">
        <v>19</v>
      </c>
      <c r="U5568">
        <v>42.55</v>
      </c>
      <c r="V5568">
        <v>42.55</v>
      </c>
      <c r="W5568">
        <v>8167</v>
      </c>
    </row>
    <row r="5569" spans="1:23" x14ac:dyDescent="0.5">
      <c r="A5569" t="s">
        <v>220</v>
      </c>
      <c r="B5569" t="s">
        <v>279</v>
      </c>
      <c r="C5569" t="s">
        <v>36</v>
      </c>
      <c r="D5569" t="s">
        <v>44</v>
      </c>
      <c r="E5569">
        <v>102.12</v>
      </c>
      <c r="F5569">
        <v>3</v>
      </c>
      <c r="G5569">
        <v>9.1199999999999974</v>
      </c>
      <c r="H5569">
        <v>3.1199999999999974</v>
      </c>
      <c r="I5569">
        <v>1</v>
      </c>
      <c r="J5569" s="13">
        <v>40045</v>
      </c>
      <c r="K5569" s="13">
        <v>40059</v>
      </c>
      <c r="L5569" t="s">
        <v>318</v>
      </c>
      <c r="M5569">
        <v>13.239999999999995</v>
      </c>
      <c r="N5569">
        <v>88.88000000000001</v>
      </c>
      <c r="O5569" t="s">
        <v>192</v>
      </c>
      <c r="P5569" t="s">
        <v>316</v>
      </c>
      <c r="Q5569">
        <v>8</v>
      </c>
      <c r="R5569" t="s">
        <v>319</v>
      </c>
      <c r="S5569" s="13">
        <v>-14</v>
      </c>
      <c r="T5569">
        <v>14</v>
      </c>
      <c r="U5569">
        <v>42.55</v>
      </c>
      <c r="V5569">
        <v>42.55</v>
      </c>
      <c r="W5569">
        <v>8167</v>
      </c>
    </row>
    <row r="5570" spans="1:23" x14ac:dyDescent="0.5">
      <c r="A5570" t="s">
        <v>227</v>
      </c>
      <c r="B5570" t="s">
        <v>279</v>
      </c>
      <c r="C5570" t="s">
        <v>36</v>
      </c>
      <c r="D5570" t="s">
        <v>53</v>
      </c>
      <c r="E5570">
        <v>169.08000000000004</v>
      </c>
      <c r="F5570">
        <v>3</v>
      </c>
      <c r="G5570">
        <v>6.75</v>
      </c>
      <c r="H5570">
        <v>4.75</v>
      </c>
      <c r="I5570">
        <v>1</v>
      </c>
      <c r="J5570" s="13">
        <v>40040</v>
      </c>
      <c r="K5570" s="13">
        <v>40049</v>
      </c>
      <c r="L5570" t="s">
        <v>311</v>
      </c>
      <c r="M5570">
        <v>12.5</v>
      </c>
      <c r="N5570">
        <v>156.58000000000004</v>
      </c>
      <c r="O5570" t="s">
        <v>192</v>
      </c>
      <c r="P5570" t="s">
        <v>316</v>
      </c>
      <c r="Q5570">
        <v>8</v>
      </c>
      <c r="R5570" t="s">
        <v>319</v>
      </c>
      <c r="S5570" s="13">
        <v>-9</v>
      </c>
      <c r="T5570">
        <v>9</v>
      </c>
      <c r="U5570">
        <v>70.45</v>
      </c>
      <c r="V5570">
        <v>70.45</v>
      </c>
      <c r="W5570">
        <v>8167</v>
      </c>
    </row>
    <row r="5571" spans="1:23" x14ac:dyDescent="0.5">
      <c r="A5571" t="s">
        <v>223</v>
      </c>
      <c r="B5571" t="s">
        <v>279</v>
      </c>
      <c r="C5571" t="s">
        <v>36</v>
      </c>
      <c r="D5571" t="s">
        <v>51</v>
      </c>
      <c r="E5571">
        <v>120.288</v>
      </c>
      <c r="F5571">
        <v>3</v>
      </c>
      <c r="G5571">
        <v>6.6499999999999986</v>
      </c>
      <c r="H5571">
        <v>5.6499999999999986</v>
      </c>
      <c r="I5571">
        <v>2</v>
      </c>
      <c r="J5571" s="13">
        <v>40032</v>
      </c>
      <c r="K5571" s="13">
        <v>42382</v>
      </c>
      <c r="L5571" t="s">
        <v>307</v>
      </c>
      <c r="M5571">
        <v>14.299999999999997</v>
      </c>
      <c r="N5571">
        <v>105.988</v>
      </c>
      <c r="O5571" t="s">
        <v>192</v>
      </c>
      <c r="P5571" t="s">
        <v>316</v>
      </c>
      <c r="Q5571">
        <v>8</v>
      </c>
      <c r="R5571" t="s">
        <v>319</v>
      </c>
      <c r="S5571" s="13">
        <v>-2350</v>
      </c>
      <c r="T5571">
        <v>2350</v>
      </c>
      <c r="U5571">
        <v>50.12</v>
      </c>
      <c r="V5571">
        <v>50.12</v>
      </c>
      <c r="W5571">
        <v>8167</v>
      </c>
    </row>
    <row r="5572" spans="1:23" x14ac:dyDescent="0.5">
      <c r="A5572" t="s">
        <v>225</v>
      </c>
      <c r="B5572" t="s">
        <v>279</v>
      </c>
      <c r="C5572" t="s">
        <v>36</v>
      </c>
      <c r="D5572" t="s">
        <v>67</v>
      </c>
      <c r="E5572">
        <v>78.26400000000001</v>
      </c>
      <c r="F5572">
        <v>3</v>
      </c>
      <c r="G5572">
        <v>5.8999999999999986</v>
      </c>
      <c r="H5572">
        <v>6.8999999999999986</v>
      </c>
      <c r="I5572">
        <v>1</v>
      </c>
      <c r="J5572" s="13">
        <v>40030</v>
      </c>
      <c r="K5572" s="13">
        <v>40044</v>
      </c>
      <c r="L5572" t="s">
        <v>321</v>
      </c>
      <c r="M5572">
        <v>13.799999999999997</v>
      </c>
      <c r="N5572">
        <v>64.464000000000013</v>
      </c>
      <c r="O5572" t="s">
        <v>192</v>
      </c>
      <c r="P5572" t="s">
        <v>316</v>
      </c>
      <c r="Q5572">
        <v>8</v>
      </c>
      <c r="R5572" t="s">
        <v>319</v>
      </c>
      <c r="S5572" s="13">
        <v>-14</v>
      </c>
      <c r="T5572">
        <v>14</v>
      </c>
      <c r="U5572">
        <v>32.61</v>
      </c>
      <c r="V5572">
        <v>32.61</v>
      </c>
      <c r="W5572">
        <v>8167</v>
      </c>
    </row>
    <row r="5573" spans="1:23" x14ac:dyDescent="0.5">
      <c r="A5573" t="s">
        <v>223</v>
      </c>
      <c r="B5573" t="s">
        <v>279</v>
      </c>
      <c r="C5573" t="s">
        <v>36</v>
      </c>
      <c r="D5573" t="s">
        <v>56</v>
      </c>
      <c r="E5573">
        <v>120.86399999999999</v>
      </c>
      <c r="F5573">
        <v>3</v>
      </c>
      <c r="G5573">
        <v>8</v>
      </c>
      <c r="H5573">
        <v>6</v>
      </c>
      <c r="I5573">
        <v>1</v>
      </c>
      <c r="J5573" s="13">
        <v>39993</v>
      </c>
      <c r="K5573" s="13">
        <v>40001</v>
      </c>
      <c r="L5573" t="s">
        <v>307</v>
      </c>
      <c r="M5573">
        <v>15</v>
      </c>
      <c r="N5573">
        <v>105.86399999999999</v>
      </c>
      <c r="O5573" t="s">
        <v>192</v>
      </c>
      <c r="P5573" t="s">
        <v>323</v>
      </c>
      <c r="Q5573">
        <v>6</v>
      </c>
      <c r="R5573" t="s">
        <v>324</v>
      </c>
      <c r="S5573" s="13">
        <v>-8</v>
      </c>
      <c r="T5573">
        <v>8</v>
      </c>
      <c r="U5573">
        <v>50.36</v>
      </c>
      <c r="V5573">
        <v>50.36</v>
      </c>
      <c r="W5573">
        <v>8167</v>
      </c>
    </row>
    <row r="5574" spans="1:23" x14ac:dyDescent="0.5">
      <c r="A5574" t="s">
        <v>223</v>
      </c>
      <c r="B5574" t="s">
        <v>279</v>
      </c>
      <c r="C5574" t="s">
        <v>36</v>
      </c>
      <c r="D5574" t="s">
        <v>53</v>
      </c>
      <c r="E5574">
        <v>169.08000000000004</v>
      </c>
      <c r="F5574">
        <v>3</v>
      </c>
      <c r="G5574">
        <v>8.89</v>
      </c>
      <c r="H5574">
        <v>4.8900000000000006</v>
      </c>
      <c r="I5574">
        <v>1</v>
      </c>
      <c r="J5574" s="13">
        <v>39882</v>
      </c>
      <c r="K5574" s="13">
        <v>39889</v>
      </c>
      <c r="L5574" t="s">
        <v>307</v>
      </c>
      <c r="M5574">
        <v>14.780000000000001</v>
      </c>
      <c r="N5574">
        <v>154.30000000000004</v>
      </c>
      <c r="O5574" t="s">
        <v>192</v>
      </c>
      <c r="P5574" t="s">
        <v>327</v>
      </c>
      <c r="Q5574">
        <v>3</v>
      </c>
      <c r="R5574" t="s">
        <v>328</v>
      </c>
      <c r="S5574" s="13">
        <v>-7</v>
      </c>
      <c r="T5574">
        <v>7</v>
      </c>
      <c r="U5574">
        <v>70.45</v>
      </c>
      <c r="V5574">
        <v>70.45</v>
      </c>
      <c r="W5574">
        <v>8167</v>
      </c>
    </row>
    <row r="5575" spans="1:23" x14ac:dyDescent="0.5">
      <c r="A5575" t="s">
        <v>227</v>
      </c>
      <c r="B5575" t="s">
        <v>279</v>
      </c>
      <c r="C5575" t="s">
        <v>36</v>
      </c>
      <c r="D5575" t="s">
        <v>44</v>
      </c>
      <c r="E5575">
        <v>102.12</v>
      </c>
      <c r="F5575">
        <v>3</v>
      </c>
      <c r="G5575">
        <v>6.25</v>
      </c>
      <c r="H5575">
        <v>5.25</v>
      </c>
      <c r="I5575">
        <v>1</v>
      </c>
      <c r="J5575" s="13">
        <v>39880</v>
      </c>
      <c r="K5575" s="13">
        <v>39896</v>
      </c>
      <c r="L5575" t="s">
        <v>311</v>
      </c>
      <c r="M5575">
        <v>12.5</v>
      </c>
      <c r="N5575">
        <v>89.62</v>
      </c>
      <c r="O5575" t="s">
        <v>192</v>
      </c>
      <c r="P5575" t="s">
        <v>327</v>
      </c>
      <c r="Q5575">
        <v>3</v>
      </c>
      <c r="R5575" t="s">
        <v>328</v>
      </c>
      <c r="S5575" s="13">
        <v>-16</v>
      </c>
      <c r="T5575">
        <v>16</v>
      </c>
      <c r="U5575">
        <v>42.55</v>
      </c>
      <c r="V5575">
        <v>42.55</v>
      </c>
      <c r="W5575">
        <v>8167</v>
      </c>
    </row>
    <row r="5576" spans="1:23" x14ac:dyDescent="0.5">
      <c r="A5576" t="s">
        <v>223</v>
      </c>
      <c r="B5576" t="s">
        <v>279</v>
      </c>
      <c r="C5576" t="s">
        <v>36</v>
      </c>
      <c r="D5576" t="s">
        <v>52</v>
      </c>
      <c r="E5576">
        <v>145.39200000000002</v>
      </c>
      <c r="F5576">
        <v>3</v>
      </c>
      <c r="G5576">
        <v>5.9899999999999984</v>
      </c>
      <c r="H5576">
        <v>4.9899999999999984</v>
      </c>
      <c r="I5576">
        <v>1</v>
      </c>
      <c r="J5576" s="13">
        <v>39873</v>
      </c>
      <c r="K5576" s="13">
        <v>39890</v>
      </c>
      <c r="L5576" t="s">
        <v>307</v>
      </c>
      <c r="M5576">
        <v>11.979999999999997</v>
      </c>
      <c r="N5576">
        <v>133.41200000000003</v>
      </c>
      <c r="O5576" t="s">
        <v>192</v>
      </c>
      <c r="P5576" t="s">
        <v>327</v>
      </c>
      <c r="Q5576">
        <v>3</v>
      </c>
      <c r="R5576" t="s">
        <v>328</v>
      </c>
      <c r="S5576" s="13">
        <v>-17</v>
      </c>
      <c r="T5576">
        <v>17</v>
      </c>
      <c r="U5576">
        <v>60.58</v>
      </c>
      <c r="V5576">
        <v>60.58</v>
      </c>
      <c r="W5576">
        <v>8167</v>
      </c>
    </row>
    <row r="5577" spans="1:23" x14ac:dyDescent="0.5">
      <c r="A5577" t="s">
        <v>221</v>
      </c>
      <c r="B5577" t="s">
        <v>279</v>
      </c>
      <c r="C5577" t="s">
        <v>36</v>
      </c>
      <c r="D5577" t="s">
        <v>69</v>
      </c>
      <c r="E5577">
        <v>97.080000000000013</v>
      </c>
      <c r="F5577">
        <v>3</v>
      </c>
      <c r="G5577">
        <v>5.8900000000000006</v>
      </c>
      <c r="H5577">
        <v>4.8900000000000006</v>
      </c>
      <c r="I5577">
        <v>3</v>
      </c>
      <c r="J5577" s="13">
        <v>39834</v>
      </c>
      <c r="K5577" s="13">
        <v>39843</v>
      </c>
      <c r="L5577" t="s">
        <v>322</v>
      </c>
      <c r="M5577">
        <v>13.780000000000001</v>
      </c>
      <c r="N5577">
        <v>83.300000000000011</v>
      </c>
      <c r="O5577" t="s">
        <v>192</v>
      </c>
      <c r="P5577" t="s">
        <v>327</v>
      </c>
      <c r="Q5577">
        <v>1</v>
      </c>
      <c r="R5577" t="s">
        <v>330</v>
      </c>
      <c r="S5577" s="13">
        <v>-9</v>
      </c>
      <c r="T5577">
        <v>9</v>
      </c>
      <c r="U5577">
        <v>40.450000000000003</v>
      </c>
      <c r="V5577">
        <v>40.450000000000003</v>
      </c>
      <c r="W5577">
        <v>8167</v>
      </c>
    </row>
    <row r="5578" spans="1:23" x14ac:dyDescent="0.5">
      <c r="A5578" t="s">
        <v>228</v>
      </c>
      <c r="B5578" t="s">
        <v>279</v>
      </c>
      <c r="C5578" t="s">
        <v>36</v>
      </c>
      <c r="D5578" t="s">
        <v>51</v>
      </c>
      <c r="E5578">
        <v>120.288</v>
      </c>
      <c r="F5578">
        <v>3</v>
      </c>
      <c r="G5578">
        <v>5.990000000000002</v>
      </c>
      <c r="H5578">
        <v>6.990000000000002</v>
      </c>
      <c r="I5578">
        <v>1</v>
      </c>
      <c r="J5578" s="13">
        <v>39804</v>
      </c>
      <c r="K5578" s="13">
        <v>39823</v>
      </c>
      <c r="L5578" t="s">
        <v>310</v>
      </c>
      <c r="M5578">
        <v>13.980000000000004</v>
      </c>
      <c r="N5578">
        <v>106.30799999999999</v>
      </c>
      <c r="O5578" t="s">
        <v>191</v>
      </c>
      <c r="P5578" t="s">
        <v>308</v>
      </c>
      <c r="Q5578">
        <v>12</v>
      </c>
      <c r="R5578" t="s">
        <v>309</v>
      </c>
      <c r="S5578" s="13">
        <v>-19</v>
      </c>
      <c r="T5578">
        <v>19</v>
      </c>
      <c r="U5578">
        <v>50.12</v>
      </c>
      <c r="V5578">
        <v>50.12</v>
      </c>
      <c r="W5578">
        <v>8167</v>
      </c>
    </row>
    <row r="5579" spans="1:23" x14ac:dyDescent="0.5">
      <c r="A5579" t="s">
        <v>223</v>
      </c>
      <c r="B5579" t="s">
        <v>279</v>
      </c>
      <c r="C5579" t="s">
        <v>36</v>
      </c>
      <c r="D5579" t="s">
        <v>51</v>
      </c>
      <c r="E5579">
        <v>120.288</v>
      </c>
      <c r="F5579">
        <v>3</v>
      </c>
      <c r="G5579">
        <v>5.84</v>
      </c>
      <c r="H5579">
        <v>4.84</v>
      </c>
      <c r="I5579">
        <v>1</v>
      </c>
      <c r="J5579" s="13">
        <v>39786</v>
      </c>
      <c r="K5579" s="13">
        <v>39803</v>
      </c>
      <c r="L5579" t="s">
        <v>307</v>
      </c>
      <c r="M5579">
        <v>11.68</v>
      </c>
      <c r="N5579">
        <v>108.608</v>
      </c>
      <c r="O5579" t="s">
        <v>191</v>
      </c>
      <c r="P5579" t="s">
        <v>308</v>
      </c>
      <c r="Q5579">
        <v>12</v>
      </c>
      <c r="R5579" t="s">
        <v>309</v>
      </c>
      <c r="S5579" s="13">
        <v>-17</v>
      </c>
      <c r="T5579">
        <v>17</v>
      </c>
      <c r="U5579">
        <v>50.12</v>
      </c>
      <c r="V5579">
        <v>50.12</v>
      </c>
      <c r="W5579">
        <v>8167</v>
      </c>
    </row>
    <row r="5580" spans="1:23" x14ac:dyDescent="0.5">
      <c r="A5580" t="s">
        <v>222</v>
      </c>
      <c r="B5580" t="s">
        <v>279</v>
      </c>
      <c r="C5580" t="s">
        <v>36</v>
      </c>
      <c r="D5580" t="s">
        <v>44</v>
      </c>
      <c r="E5580">
        <v>102.12</v>
      </c>
      <c r="F5580">
        <v>3</v>
      </c>
      <c r="G5580">
        <v>9.1199999999999974</v>
      </c>
      <c r="H5580">
        <v>3.1199999999999974</v>
      </c>
      <c r="I5580">
        <v>2</v>
      </c>
      <c r="J5580" s="13">
        <v>39770</v>
      </c>
      <c r="K5580" s="13">
        <v>39781</v>
      </c>
      <c r="L5580" t="s">
        <v>331</v>
      </c>
      <c r="M5580">
        <v>14.239999999999995</v>
      </c>
      <c r="N5580">
        <v>87.88000000000001</v>
      </c>
      <c r="O5580" t="s">
        <v>191</v>
      </c>
      <c r="P5580" t="s">
        <v>308</v>
      </c>
      <c r="Q5580">
        <v>11</v>
      </c>
      <c r="R5580" t="s">
        <v>312</v>
      </c>
      <c r="S5580" s="13">
        <v>-11</v>
      </c>
      <c r="T5580">
        <v>11</v>
      </c>
      <c r="U5580">
        <v>42.55</v>
      </c>
      <c r="V5580">
        <v>42.55</v>
      </c>
      <c r="W5580">
        <v>8167</v>
      </c>
    </row>
    <row r="5581" spans="1:23" x14ac:dyDescent="0.5">
      <c r="A5581" t="s">
        <v>221</v>
      </c>
      <c r="B5581" t="s">
        <v>279</v>
      </c>
      <c r="C5581" t="s">
        <v>36</v>
      </c>
      <c r="D5581" t="s">
        <v>51</v>
      </c>
      <c r="E5581">
        <v>120.288</v>
      </c>
      <c r="F5581">
        <v>3</v>
      </c>
      <c r="G5581">
        <v>5.5799999999999983</v>
      </c>
      <c r="H5581">
        <v>5.5799999999999983</v>
      </c>
      <c r="I5581">
        <v>1</v>
      </c>
      <c r="J5581" s="13">
        <v>39760</v>
      </c>
      <c r="K5581" s="13">
        <v>39778</v>
      </c>
      <c r="L5581" t="s">
        <v>322</v>
      </c>
      <c r="M5581">
        <v>12.159999999999997</v>
      </c>
      <c r="N5581">
        <v>108.128</v>
      </c>
      <c r="O5581" t="s">
        <v>191</v>
      </c>
      <c r="P5581" t="s">
        <v>308</v>
      </c>
      <c r="Q5581">
        <v>11</v>
      </c>
      <c r="R5581" t="s">
        <v>312</v>
      </c>
      <c r="S5581" s="13">
        <v>-18</v>
      </c>
      <c r="T5581">
        <v>18</v>
      </c>
      <c r="U5581">
        <v>50.12</v>
      </c>
      <c r="V5581">
        <v>50.12</v>
      </c>
      <c r="W5581">
        <v>8167</v>
      </c>
    </row>
    <row r="5582" spans="1:23" x14ac:dyDescent="0.5">
      <c r="A5582" t="s">
        <v>221</v>
      </c>
      <c r="B5582" t="s">
        <v>279</v>
      </c>
      <c r="C5582" t="s">
        <v>36</v>
      </c>
      <c r="D5582" t="s">
        <v>52</v>
      </c>
      <c r="E5582">
        <v>145.39200000000002</v>
      </c>
      <c r="F5582">
        <v>3</v>
      </c>
      <c r="G5582">
        <v>5.3299999999999983</v>
      </c>
      <c r="H5582">
        <v>4.3299999999999983</v>
      </c>
      <c r="I5582">
        <v>1</v>
      </c>
      <c r="J5582" s="13">
        <v>39754</v>
      </c>
      <c r="K5582" s="13">
        <v>39761</v>
      </c>
      <c r="L5582" t="s">
        <v>322</v>
      </c>
      <c r="M5582">
        <v>10.659999999999997</v>
      </c>
      <c r="N5582">
        <v>134.73200000000003</v>
      </c>
      <c r="O5582" t="s">
        <v>191</v>
      </c>
      <c r="P5582" t="s">
        <v>308</v>
      </c>
      <c r="Q5582">
        <v>11</v>
      </c>
      <c r="R5582" t="s">
        <v>312</v>
      </c>
      <c r="S5582" s="13">
        <v>-7</v>
      </c>
      <c r="T5582">
        <v>7</v>
      </c>
      <c r="U5582">
        <v>60.58</v>
      </c>
      <c r="V5582">
        <v>60.58</v>
      </c>
      <c r="W5582">
        <v>8167</v>
      </c>
    </row>
    <row r="5583" spans="1:23" x14ac:dyDescent="0.5">
      <c r="A5583" t="s">
        <v>224</v>
      </c>
      <c r="B5583" t="s">
        <v>279</v>
      </c>
      <c r="C5583" t="s">
        <v>36</v>
      </c>
      <c r="D5583" t="s">
        <v>44</v>
      </c>
      <c r="E5583">
        <v>102.12</v>
      </c>
      <c r="F5583">
        <v>3</v>
      </c>
      <c r="G5583">
        <v>5.6099999999999994</v>
      </c>
      <c r="H5583">
        <v>5.6099999999999994</v>
      </c>
      <c r="I5583">
        <v>1</v>
      </c>
      <c r="J5583" s="13">
        <v>39749</v>
      </c>
      <c r="K5583" s="13">
        <v>39765</v>
      </c>
      <c r="L5583" t="s">
        <v>313</v>
      </c>
      <c r="M5583">
        <v>12.219999999999999</v>
      </c>
      <c r="N5583">
        <v>89.9</v>
      </c>
      <c r="O5583" t="s">
        <v>191</v>
      </c>
      <c r="P5583" t="s">
        <v>308</v>
      </c>
      <c r="Q5583">
        <v>10</v>
      </c>
      <c r="R5583" t="s">
        <v>314</v>
      </c>
      <c r="S5583" s="13">
        <v>-16</v>
      </c>
      <c r="T5583">
        <v>16</v>
      </c>
      <c r="U5583">
        <v>42.55</v>
      </c>
      <c r="V5583">
        <v>42.55</v>
      </c>
      <c r="W5583">
        <v>8167</v>
      </c>
    </row>
    <row r="5584" spans="1:23" x14ac:dyDescent="0.5">
      <c r="A5584" t="s">
        <v>227</v>
      </c>
      <c r="B5584" t="s">
        <v>279</v>
      </c>
      <c r="C5584" t="s">
        <v>36</v>
      </c>
      <c r="D5584" t="s">
        <v>55</v>
      </c>
      <c r="E5584">
        <v>121.56</v>
      </c>
      <c r="F5584">
        <v>3</v>
      </c>
      <c r="G5584">
        <v>6.4500000000000028</v>
      </c>
      <c r="H5584">
        <v>5.4500000000000028</v>
      </c>
      <c r="I5584">
        <v>2</v>
      </c>
      <c r="J5584" s="13">
        <v>39746</v>
      </c>
      <c r="K5584" s="13">
        <v>39756</v>
      </c>
      <c r="L5584" t="s">
        <v>311</v>
      </c>
      <c r="M5584">
        <v>13.900000000000006</v>
      </c>
      <c r="N5584">
        <v>107.66</v>
      </c>
      <c r="O5584" t="s">
        <v>191</v>
      </c>
      <c r="P5584" t="s">
        <v>308</v>
      </c>
      <c r="Q5584">
        <v>10</v>
      </c>
      <c r="R5584" t="s">
        <v>314</v>
      </c>
      <c r="S5584" s="13">
        <v>-10</v>
      </c>
      <c r="T5584">
        <v>10</v>
      </c>
      <c r="U5584">
        <v>50.65</v>
      </c>
      <c r="V5584">
        <v>50.65</v>
      </c>
      <c r="W5584">
        <v>8167</v>
      </c>
    </row>
    <row r="5585" spans="1:23" x14ac:dyDescent="0.5">
      <c r="A5585" t="s">
        <v>227</v>
      </c>
      <c r="B5585" t="s">
        <v>279</v>
      </c>
      <c r="C5585" t="s">
        <v>36</v>
      </c>
      <c r="D5585" t="s">
        <v>44</v>
      </c>
      <c r="E5585">
        <v>102.12</v>
      </c>
      <c r="F5585">
        <v>3</v>
      </c>
      <c r="G5585">
        <v>7</v>
      </c>
      <c r="H5585">
        <v>3</v>
      </c>
      <c r="I5585">
        <v>3</v>
      </c>
      <c r="J5585" s="13">
        <v>39727</v>
      </c>
      <c r="K5585" s="13">
        <v>39743</v>
      </c>
      <c r="L5585" t="s">
        <v>311</v>
      </c>
      <c r="M5585">
        <v>13</v>
      </c>
      <c r="N5585">
        <v>89.12</v>
      </c>
      <c r="O5585" t="s">
        <v>191</v>
      </c>
      <c r="P5585" t="s">
        <v>308</v>
      </c>
      <c r="Q5585">
        <v>10</v>
      </c>
      <c r="R5585" t="s">
        <v>314</v>
      </c>
      <c r="S5585" s="13">
        <v>-16</v>
      </c>
      <c r="T5585">
        <v>16</v>
      </c>
      <c r="U5585">
        <v>42.55</v>
      </c>
      <c r="V5585">
        <v>42.55</v>
      </c>
      <c r="W5585">
        <v>8167</v>
      </c>
    </row>
    <row r="5586" spans="1:23" x14ac:dyDescent="0.5">
      <c r="A5586" t="s">
        <v>221</v>
      </c>
      <c r="B5586" t="s">
        <v>279</v>
      </c>
      <c r="C5586" t="s">
        <v>36</v>
      </c>
      <c r="D5586" t="s">
        <v>68</v>
      </c>
      <c r="E5586">
        <v>71.616</v>
      </c>
      <c r="F5586">
        <v>3</v>
      </c>
      <c r="G5586">
        <v>6.1000000000000014</v>
      </c>
      <c r="H5586">
        <v>6.1000000000000014</v>
      </c>
      <c r="I5586">
        <v>1</v>
      </c>
      <c r="J5586" s="13">
        <v>39724</v>
      </c>
      <c r="K5586" s="13">
        <v>39742</v>
      </c>
      <c r="L5586" t="s">
        <v>322</v>
      </c>
      <c r="M5586">
        <v>13.200000000000003</v>
      </c>
      <c r="N5586">
        <v>58.415999999999997</v>
      </c>
      <c r="O5586" t="s">
        <v>191</v>
      </c>
      <c r="P5586" t="s">
        <v>308</v>
      </c>
      <c r="Q5586">
        <v>10</v>
      </c>
      <c r="R5586" t="s">
        <v>314</v>
      </c>
      <c r="S5586" s="13">
        <v>-18</v>
      </c>
      <c r="T5586">
        <v>18</v>
      </c>
      <c r="U5586">
        <v>29.84</v>
      </c>
      <c r="V5586">
        <v>29.84</v>
      </c>
      <c r="W5586">
        <v>8167</v>
      </c>
    </row>
    <row r="5587" spans="1:23" x14ac:dyDescent="0.5">
      <c r="A5587" t="s">
        <v>227</v>
      </c>
      <c r="B5587" t="s">
        <v>279</v>
      </c>
      <c r="C5587" t="s">
        <v>36</v>
      </c>
      <c r="D5587" t="s">
        <v>53</v>
      </c>
      <c r="E5587">
        <v>169.08000000000004</v>
      </c>
      <c r="F5587">
        <v>3</v>
      </c>
      <c r="G5587">
        <v>8.990000000000002</v>
      </c>
      <c r="H5587">
        <v>5.990000000000002</v>
      </c>
      <c r="I5587">
        <v>2</v>
      </c>
      <c r="J5587" s="13">
        <v>39722</v>
      </c>
      <c r="K5587" s="13">
        <v>39740</v>
      </c>
      <c r="L5587" t="s">
        <v>311</v>
      </c>
      <c r="M5587">
        <v>16.980000000000004</v>
      </c>
      <c r="N5587">
        <v>152.10000000000002</v>
      </c>
      <c r="O5587" t="s">
        <v>191</v>
      </c>
      <c r="P5587" t="s">
        <v>308</v>
      </c>
      <c r="Q5587">
        <v>10</v>
      </c>
      <c r="R5587" t="s">
        <v>314</v>
      </c>
      <c r="S5587" s="13">
        <v>-18</v>
      </c>
      <c r="T5587">
        <v>18</v>
      </c>
      <c r="U5587">
        <v>70.45</v>
      </c>
      <c r="V5587">
        <v>70.45</v>
      </c>
      <c r="W5587">
        <v>8167</v>
      </c>
    </row>
    <row r="5588" spans="1:23" x14ac:dyDescent="0.5">
      <c r="A5588" t="s">
        <v>223</v>
      </c>
      <c r="B5588" t="s">
        <v>279</v>
      </c>
      <c r="C5588" t="s">
        <v>36</v>
      </c>
      <c r="D5588" t="s">
        <v>51</v>
      </c>
      <c r="E5588">
        <v>120.288</v>
      </c>
      <c r="F5588">
        <v>3</v>
      </c>
      <c r="G5588">
        <v>8</v>
      </c>
      <c r="H5588">
        <v>6</v>
      </c>
      <c r="I5588">
        <v>1</v>
      </c>
      <c r="J5588" s="13">
        <v>39717</v>
      </c>
      <c r="K5588" s="13">
        <v>39724</v>
      </c>
      <c r="L5588" t="s">
        <v>307</v>
      </c>
      <c r="M5588">
        <v>15</v>
      </c>
      <c r="N5588">
        <v>105.288</v>
      </c>
      <c r="O5588" t="s">
        <v>191</v>
      </c>
      <c r="P5588" t="s">
        <v>316</v>
      </c>
      <c r="Q5588">
        <v>9</v>
      </c>
      <c r="R5588" t="s">
        <v>317</v>
      </c>
      <c r="S5588" s="13">
        <v>-7</v>
      </c>
      <c r="T5588">
        <v>7</v>
      </c>
      <c r="U5588">
        <v>50.12</v>
      </c>
      <c r="V5588">
        <v>50.12</v>
      </c>
      <c r="W5588">
        <v>8167</v>
      </c>
    </row>
    <row r="5589" spans="1:23" x14ac:dyDescent="0.5">
      <c r="A5589" t="s">
        <v>220</v>
      </c>
      <c r="B5589" t="s">
        <v>279</v>
      </c>
      <c r="C5589" t="s">
        <v>36</v>
      </c>
      <c r="D5589" t="s">
        <v>51</v>
      </c>
      <c r="E5589">
        <v>120.288</v>
      </c>
      <c r="F5589">
        <v>3</v>
      </c>
      <c r="G5589">
        <v>6.9899999999999984</v>
      </c>
      <c r="H5589">
        <v>3.9899999999999984</v>
      </c>
      <c r="I5589">
        <v>3</v>
      </c>
      <c r="J5589" s="13">
        <v>39695</v>
      </c>
      <c r="K5589" s="13">
        <v>39713</v>
      </c>
      <c r="L5589" t="s">
        <v>318</v>
      </c>
      <c r="M5589">
        <v>13.979999999999997</v>
      </c>
      <c r="N5589">
        <v>106.30799999999999</v>
      </c>
      <c r="O5589" t="s">
        <v>191</v>
      </c>
      <c r="P5589" t="s">
        <v>316</v>
      </c>
      <c r="Q5589">
        <v>9</v>
      </c>
      <c r="R5589" t="s">
        <v>317</v>
      </c>
      <c r="S5589" s="13">
        <v>-18</v>
      </c>
      <c r="T5589">
        <v>18</v>
      </c>
      <c r="U5589">
        <v>50.12</v>
      </c>
      <c r="V5589">
        <v>50.12</v>
      </c>
      <c r="W5589">
        <v>8167</v>
      </c>
    </row>
    <row r="5590" spans="1:23" x14ac:dyDescent="0.5">
      <c r="A5590" t="s">
        <v>220</v>
      </c>
      <c r="B5590" t="s">
        <v>279</v>
      </c>
      <c r="C5590" t="s">
        <v>36</v>
      </c>
      <c r="D5590" t="s">
        <v>44</v>
      </c>
      <c r="E5590">
        <v>102.12</v>
      </c>
      <c r="F5590">
        <v>3</v>
      </c>
      <c r="G5590">
        <v>6.6499999999999986</v>
      </c>
      <c r="H5590">
        <v>6.6499999999999986</v>
      </c>
      <c r="I5590">
        <v>1</v>
      </c>
      <c r="J5590" s="13">
        <v>39689</v>
      </c>
      <c r="K5590" s="13">
        <v>39699</v>
      </c>
      <c r="L5590" t="s">
        <v>318</v>
      </c>
      <c r="M5590">
        <v>14.299999999999997</v>
      </c>
      <c r="N5590">
        <v>87.820000000000007</v>
      </c>
      <c r="O5590" t="s">
        <v>191</v>
      </c>
      <c r="P5590" t="s">
        <v>316</v>
      </c>
      <c r="Q5590">
        <v>8</v>
      </c>
      <c r="R5590" t="s">
        <v>319</v>
      </c>
      <c r="S5590" s="13">
        <v>-10</v>
      </c>
      <c r="T5590">
        <v>10</v>
      </c>
      <c r="U5590">
        <v>42.55</v>
      </c>
      <c r="V5590">
        <v>42.55</v>
      </c>
      <c r="W5590">
        <v>8167</v>
      </c>
    </row>
    <row r="5591" spans="1:23" x14ac:dyDescent="0.5">
      <c r="A5591" t="s">
        <v>223</v>
      </c>
      <c r="B5591" t="s">
        <v>279</v>
      </c>
      <c r="C5591" t="s">
        <v>36</v>
      </c>
      <c r="D5591" t="s">
        <v>52</v>
      </c>
      <c r="E5591">
        <v>145.39200000000002</v>
      </c>
      <c r="F5591">
        <v>3</v>
      </c>
      <c r="G5591">
        <v>8.4500000000000028</v>
      </c>
      <c r="H5591">
        <v>3.4500000000000028</v>
      </c>
      <c r="I5591">
        <v>3</v>
      </c>
      <c r="J5591" s="13">
        <v>39687</v>
      </c>
      <c r="K5591" s="13">
        <v>39699</v>
      </c>
      <c r="L5591" t="s">
        <v>307</v>
      </c>
      <c r="M5591">
        <v>14.900000000000006</v>
      </c>
      <c r="N5591">
        <v>130.49200000000002</v>
      </c>
      <c r="O5591" t="s">
        <v>191</v>
      </c>
      <c r="P5591" t="s">
        <v>316</v>
      </c>
      <c r="Q5591">
        <v>8</v>
      </c>
      <c r="R5591" t="s">
        <v>319</v>
      </c>
      <c r="S5591" s="13">
        <v>-12</v>
      </c>
      <c r="T5591">
        <v>12</v>
      </c>
      <c r="U5591">
        <v>60.58</v>
      </c>
      <c r="V5591">
        <v>60.58</v>
      </c>
      <c r="W5591">
        <v>8167</v>
      </c>
    </row>
    <row r="5592" spans="1:23" x14ac:dyDescent="0.5">
      <c r="A5592" t="s">
        <v>223</v>
      </c>
      <c r="B5592" t="s">
        <v>279</v>
      </c>
      <c r="C5592" t="s">
        <v>36</v>
      </c>
      <c r="D5592" t="s">
        <v>44</v>
      </c>
      <c r="E5592">
        <v>102.12</v>
      </c>
      <c r="F5592">
        <v>3</v>
      </c>
      <c r="G5592">
        <v>5.4500000000000028</v>
      </c>
      <c r="H5592">
        <v>3.4500000000000028</v>
      </c>
      <c r="I5592">
        <v>2</v>
      </c>
      <c r="J5592" s="13">
        <v>39686</v>
      </c>
      <c r="K5592" s="13">
        <v>39699</v>
      </c>
      <c r="L5592" t="s">
        <v>307</v>
      </c>
      <c r="M5592">
        <v>10.900000000000006</v>
      </c>
      <c r="N5592">
        <v>91.22</v>
      </c>
      <c r="O5592" t="s">
        <v>191</v>
      </c>
      <c r="P5592" t="s">
        <v>316</v>
      </c>
      <c r="Q5592">
        <v>8</v>
      </c>
      <c r="R5592" t="s">
        <v>319</v>
      </c>
      <c r="S5592" s="13">
        <v>-13</v>
      </c>
      <c r="T5592">
        <v>13</v>
      </c>
      <c r="U5592">
        <v>42.55</v>
      </c>
      <c r="V5592">
        <v>42.55</v>
      </c>
      <c r="W5592">
        <v>8167</v>
      </c>
    </row>
    <row r="5593" spans="1:23" x14ac:dyDescent="0.5">
      <c r="A5593" t="s">
        <v>220</v>
      </c>
      <c r="B5593" t="s">
        <v>279</v>
      </c>
      <c r="C5593" t="s">
        <v>36</v>
      </c>
      <c r="D5593" t="s">
        <v>56</v>
      </c>
      <c r="E5593">
        <v>120.86399999999999</v>
      </c>
      <c r="F5593">
        <v>3</v>
      </c>
      <c r="G5593">
        <v>6.6099999999999994</v>
      </c>
      <c r="H5593">
        <v>6.6099999999999994</v>
      </c>
      <c r="I5593">
        <v>3</v>
      </c>
      <c r="J5593" s="13">
        <v>39665</v>
      </c>
      <c r="K5593" s="13">
        <v>39675</v>
      </c>
      <c r="L5593" t="s">
        <v>318</v>
      </c>
      <c r="M5593">
        <v>16.22</v>
      </c>
      <c r="N5593">
        <v>104.64399999999999</v>
      </c>
      <c r="O5593" t="s">
        <v>191</v>
      </c>
      <c r="P5593" t="s">
        <v>316</v>
      </c>
      <c r="Q5593">
        <v>8</v>
      </c>
      <c r="R5593" t="s">
        <v>319</v>
      </c>
      <c r="S5593" s="13">
        <v>-10</v>
      </c>
      <c r="T5593">
        <v>10</v>
      </c>
      <c r="U5593">
        <v>50.36</v>
      </c>
      <c r="V5593">
        <v>50.36</v>
      </c>
      <c r="W5593">
        <v>8167</v>
      </c>
    </row>
    <row r="5594" spans="1:23" x14ac:dyDescent="0.5">
      <c r="A5594" t="s">
        <v>228</v>
      </c>
      <c r="B5594" t="s">
        <v>279</v>
      </c>
      <c r="C5594" t="s">
        <v>36</v>
      </c>
      <c r="D5594" t="s">
        <v>67</v>
      </c>
      <c r="E5594">
        <v>78.26400000000001</v>
      </c>
      <c r="F5594">
        <v>3</v>
      </c>
      <c r="G5594">
        <v>8.36</v>
      </c>
      <c r="H5594">
        <v>3.3599999999999994</v>
      </c>
      <c r="I5594">
        <v>1</v>
      </c>
      <c r="J5594" s="13">
        <v>39644</v>
      </c>
      <c r="K5594" s="13">
        <v>39663</v>
      </c>
      <c r="L5594" t="s">
        <v>310</v>
      </c>
      <c r="M5594">
        <v>12.719999999999999</v>
      </c>
      <c r="N5594">
        <v>65.544000000000011</v>
      </c>
      <c r="O5594" t="s">
        <v>191</v>
      </c>
      <c r="P5594" t="s">
        <v>316</v>
      </c>
      <c r="Q5594">
        <v>7</v>
      </c>
      <c r="R5594" t="s">
        <v>320</v>
      </c>
      <c r="S5594" s="13">
        <v>-19</v>
      </c>
      <c r="T5594">
        <v>19</v>
      </c>
      <c r="U5594">
        <v>32.61</v>
      </c>
      <c r="V5594">
        <v>32.61</v>
      </c>
      <c r="W5594">
        <v>8167</v>
      </c>
    </row>
    <row r="5595" spans="1:23" x14ac:dyDescent="0.5">
      <c r="A5595" t="s">
        <v>222</v>
      </c>
      <c r="B5595" t="s">
        <v>279</v>
      </c>
      <c r="C5595" t="s">
        <v>36</v>
      </c>
      <c r="D5595" t="s">
        <v>51</v>
      </c>
      <c r="E5595">
        <v>120.288</v>
      </c>
      <c r="F5595">
        <v>3</v>
      </c>
      <c r="G5595">
        <v>7.68</v>
      </c>
      <c r="H5595">
        <v>3.6799999999999997</v>
      </c>
      <c r="I5595">
        <v>2</v>
      </c>
      <c r="J5595" s="13">
        <v>39628</v>
      </c>
      <c r="K5595" s="13">
        <v>39644</v>
      </c>
      <c r="L5595" t="s">
        <v>331</v>
      </c>
      <c r="M5595">
        <v>13.36</v>
      </c>
      <c r="N5595">
        <v>106.928</v>
      </c>
      <c r="O5595" t="s">
        <v>191</v>
      </c>
      <c r="P5595" t="s">
        <v>323</v>
      </c>
      <c r="Q5595">
        <v>6</v>
      </c>
      <c r="R5595" t="s">
        <v>324</v>
      </c>
      <c r="S5595" s="13">
        <v>-16</v>
      </c>
      <c r="T5595">
        <v>16</v>
      </c>
      <c r="U5595">
        <v>50.12</v>
      </c>
      <c r="V5595">
        <v>50.12</v>
      </c>
      <c r="W5595">
        <v>8167</v>
      </c>
    </row>
    <row r="5596" spans="1:23" x14ac:dyDescent="0.5">
      <c r="A5596" t="s">
        <v>225</v>
      </c>
      <c r="B5596" t="s">
        <v>279</v>
      </c>
      <c r="C5596" t="s">
        <v>36</v>
      </c>
      <c r="D5596" t="s">
        <v>67</v>
      </c>
      <c r="E5596">
        <v>78.26400000000001</v>
      </c>
      <c r="F5596">
        <v>3</v>
      </c>
      <c r="G5596">
        <v>7.75</v>
      </c>
      <c r="H5596">
        <v>5.75</v>
      </c>
      <c r="I5596">
        <v>1</v>
      </c>
      <c r="J5596" s="13">
        <v>39596</v>
      </c>
      <c r="K5596" s="13">
        <v>39604</v>
      </c>
      <c r="L5596" t="s">
        <v>321</v>
      </c>
      <c r="M5596">
        <v>14.5</v>
      </c>
      <c r="N5596">
        <v>63.76400000000001</v>
      </c>
      <c r="O5596" t="s">
        <v>191</v>
      </c>
      <c r="P5596" t="s">
        <v>323</v>
      </c>
      <c r="Q5596">
        <v>5</v>
      </c>
      <c r="R5596" t="s">
        <v>325</v>
      </c>
      <c r="S5596" s="13">
        <v>-8</v>
      </c>
      <c r="T5596">
        <v>8</v>
      </c>
      <c r="U5596">
        <v>32.61</v>
      </c>
      <c r="V5596">
        <v>32.61</v>
      </c>
      <c r="W5596">
        <v>8167</v>
      </c>
    </row>
    <row r="5597" spans="1:23" x14ac:dyDescent="0.5">
      <c r="A5597" t="s">
        <v>225</v>
      </c>
      <c r="B5597" t="s">
        <v>279</v>
      </c>
      <c r="C5597" t="s">
        <v>36</v>
      </c>
      <c r="D5597" t="s">
        <v>53</v>
      </c>
      <c r="E5597">
        <v>169.08000000000004</v>
      </c>
      <c r="F5597">
        <v>3</v>
      </c>
      <c r="G5597">
        <v>8.3299999999999983</v>
      </c>
      <c r="H5597">
        <v>3.3299999999999983</v>
      </c>
      <c r="I5597">
        <v>2</v>
      </c>
      <c r="J5597" s="13">
        <v>39543</v>
      </c>
      <c r="K5597" s="13">
        <v>39552</v>
      </c>
      <c r="L5597" t="s">
        <v>321</v>
      </c>
      <c r="M5597">
        <v>13.659999999999997</v>
      </c>
      <c r="N5597">
        <v>155.42000000000004</v>
      </c>
      <c r="O5597" t="s">
        <v>191</v>
      </c>
      <c r="P5597" t="s">
        <v>323</v>
      </c>
      <c r="Q5597">
        <v>4</v>
      </c>
      <c r="R5597" t="s">
        <v>326</v>
      </c>
      <c r="S5597" s="13">
        <v>-9</v>
      </c>
      <c r="T5597">
        <v>9</v>
      </c>
      <c r="U5597">
        <v>70.45</v>
      </c>
      <c r="V5597">
        <v>70.45</v>
      </c>
      <c r="W5597">
        <v>8167</v>
      </c>
    </row>
    <row r="5598" spans="1:23" x14ac:dyDescent="0.5">
      <c r="A5598" t="s">
        <v>221</v>
      </c>
      <c r="B5598" t="s">
        <v>279</v>
      </c>
      <c r="C5598" t="s">
        <v>36</v>
      </c>
      <c r="D5598" t="s">
        <v>44</v>
      </c>
      <c r="E5598">
        <v>102.12</v>
      </c>
      <c r="F5598">
        <v>3</v>
      </c>
      <c r="G5598">
        <v>6.75</v>
      </c>
      <c r="H5598">
        <v>5.75</v>
      </c>
      <c r="I5598">
        <v>3</v>
      </c>
      <c r="J5598" s="13">
        <v>39534</v>
      </c>
      <c r="K5598" s="13">
        <v>39548</v>
      </c>
      <c r="L5598" t="s">
        <v>322</v>
      </c>
      <c r="M5598">
        <v>15.5</v>
      </c>
      <c r="N5598">
        <v>86.62</v>
      </c>
      <c r="O5598" t="s">
        <v>191</v>
      </c>
      <c r="P5598" t="s">
        <v>327</v>
      </c>
      <c r="Q5598">
        <v>3</v>
      </c>
      <c r="R5598" t="s">
        <v>328</v>
      </c>
      <c r="S5598" s="13">
        <v>-14</v>
      </c>
      <c r="T5598">
        <v>14</v>
      </c>
      <c r="U5598">
        <v>42.55</v>
      </c>
      <c r="V5598">
        <v>42.55</v>
      </c>
      <c r="W5598">
        <v>8167</v>
      </c>
    </row>
    <row r="5599" spans="1:23" x14ac:dyDescent="0.5">
      <c r="A5599" t="s">
        <v>223</v>
      </c>
      <c r="B5599" t="s">
        <v>279</v>
      </c>
      <c r="C5599" t="s">
        <v>36</v>
      </c>
      <c r="D5599" t="s">
        <v>69</v>
      </c>
      <c r="E5599">
        <v>97.080000000000013</v>
      </c>
      <c r="F5599">
        <v>3</v>
      </c>
      <c r="G5599">
        <v>5.2000000000000028</v>
      </c>
      <c r="H5599">
        <v>4.2000000000000028</v>
      </c>
      <c r="I5599">
        <v>3</v>
      </c>
      <c r="J5599" s="13">
        <v>39517</v>
      </c>
      <c r="K5599" s="13">
        <v>39532</v>
      </c>
      <c r="L5599" t="s">
        <v>307</v>
      </c>
      <c r="M5599">
        <v>12.400000000000006</v>
      </c>
      <c r="N5599">
        <v>84.68</v>
      </c>
      <c r="O5599" t="s">
        <v>191</v>
      </c>
      <c r="P5599" t="s">
        <v>327</v>
      </c>
      <c r="Q5599">
        <v>3</v>
      </c>
      <c r="R5599" t="s">
        <v>328</v>
      </c>
      <c r="S5599" s="13">
        <v>-15</v>
      </c>
      <c r="T5599">
        <v>15</v>
      </c>
      <c r="U5599">
        <v>40.450000000000003</v>
      </c>
      <c r="V5599">
        <v>40.450000000000003</v>
      </c>
      <c r="W5599">
        <v>8167</v>
      </c>
    </row>
    <row r="5600" spans="1:23" x14ac:dyDescent="0.5">
      <c r="A5600" t="s">
        <v>224</v>
      </c>
      <c r="B5600" t="s">
        <v>279</v>
      </c>
      <c r="C5600" t="s">
        <v>36</v>
      </c>
      <c r="D5600" t="s">
        <v>67</v>
      </c>
      <c r="E5600">
        <v>78.26400000000001</v>
      </c>
      <c r="F5600">
        <v>3</v>
      </c>
      <c r="G5600">
        <v>5.9899999999999984</v>
      </c>
      <c r="H5600">
        <v>4.9899999999999984</v>
      </c>
      <c r="I5600">
        <v>1</v>
      </c>
      <c r="J5600" s="13">
        <v>39490</v>
      </c>
      <c r="K5600" s="13">
        <v>39508</v>
      </c>
      <c r="L5600" t="s">
        <v>313</v>
      </c>
      <c r="M5600">
        <v>11.979999999999997</v>
      </c>
      <c r="N5600">
        <v>66.28400000000002</v>
      </c>
      <c r="O5600" t="s">
        <v>191</v>
      </c>
      <c r="P5600" t="s">
        <v>327</v>
      </c>
      <c r="Q5600">
        <v>2</v>
      </c>
      <c r="R5600" t="s">
        <v>329</v>
      </c>
      <c r="S5600" s="13">
        <v>-18</v>
      </c>
      <c r="T5600">
        <v>18</v>
      </c>
      <c r="U5600">
        <v>32.61</v>
      </c>
      <c r="V5600">
        <v>32.61</v>
      </c>
      <c r="W5600">
        <v>8167</v>
      </c>
    </row>
    <row r="5601" spans="1:23" x14ac:dyDescent="0.5">
      <c r="A5601" t="s">
        <v>222</v>
      </c>
      <c r="B5601" t="s">
        <v>279</v>
      </c>
      <c r="C5601" t="s">
        <v>36</v>
      </c>
      <c r="D5601" t="s">
        <v>66</v>
      </c>
      <c r="E5601">
        <v>110.06399999999999</v>
      </c>
      <c r="F5601">
        <v>3</v>
      </c>
      <c r="G5601">
        <v>9</v>
      </c>
      <c r="H5601">
        <v>3</v>
      </c>
      <c r="I5601">
        <v>3</v>
      </c>
      <c r="J5601" s="13">
        <v>39486</v>
      </c>
      <c r="K5601" s="13">
        <v>39503</v>
      </c>
      <c r="L5601" t="s">
        <v>331</v>
      </c>
      <c r="M5601">
        <v>15</v>
      </c>
      <c r="N5601">
        <v>95.063999999999993</v>
      </c>
      <c r="O5601" t="s">
        <v>191</v>
      </c>
      <c r="P5601" t="s">
        <v>327</v>
      </c>
      <c r="Q5601">
        <v>2</v>
      </c>
      <c r="R5601" t="s">
        <v>329</v>
      </c>
      <c r="S5601" s="13">
        <v>-17</v>
      </c>
      <c r="T5601">
        <v>17</v>
      </c>
      <c r="U5601">
        <v>45.86</v>
      </c>
      <c r="V5601">
        <v>45.86</v>
      </c>
      <c r="W5601">
        <v>8167</v>
      </c>
    </row>
    <row r="5602" spans="1:23" x14ac:dyDescent="0.5">
      <c r="A5602" t="s">
        <v>227</v>
      </c>
      <c r="B5602" t="s">
        <v>279</v>
      </c>
      <c r="C5602" t="s">
        <v>36</v>
      </c>
      <c r="D5602" t="s">
        <v>44</v>
      </c>
      <c r="E5602">
        <v>102.12</v>
      </c>
      <c r="F5602">
        <v>3</v>
      </c>
      <c r="G5602">
        <v>6.68</v>
      </c>
      <c r="H5602">
        <v>4.68</v>
      </c>
      <c r="I5602">
        <v>3</v>
      </c>
      <c r="J5602" s="13">
        <v>39403</v>
      </c>
      <c r="K5602" s="13">
        <v>39419</v>
      </c>
      <c r="L5602" t="s">
        <v>311</v>
      </c>
      <c r="M5602">
        <v>14.36</v>
      </c>
      <c r="N5602">
        <v>87.76</v>
      </c>
      <c r="O5602" t="s">
        <v>190</v>
      </c>
      <c r="P5602" t="s">
        <v>308</v>
      </c>
      <c r="Q5602">
        <v>11</v>
      </c>
      <c r="R5602" t="s">
        <v>312</v>
      </c>
      <c r="S5602" s="13">
        <v>-16</v>
      </c>
      <c r="T5602">
        <v>16</v>
      </c>
      <c r="U5602">
        <v>42.55</v>
      </c>
      <c r="V5602">
        <v>42.55</v>
      </c>
      <c r="W5602">
        <v>8167</v>
      </c>
    </row>
    <row r="5603" spans="1:23" x14ac:dyDescent="0.5">
      <c r="A5603" t="s">
        <v>225</v>
      </c>
      <c r="B5603" t="s">
        <v>279</v>
      </c>
      <c r="C5603" t="s">
        <v>36</v>
      </c>
      <c r="D5603" t="s">
        <v>66</v>
      </c>
      <c r="E5603">
        <v>110.06399999999999</v>
      </c>
      <c r="F5603">
        <v>3</v>
      </c>
      <c r="G5603">
        <v>8.2199999999999989</v>
      </c>
      <c r="H5603">
        <v>6.2199999999999989</v>
      </c>
      <c r="I5603">
        <v>2</v>
      </c>
      <c r="J5603" s="13">
        <v>39401</v>
      </c>
      <c r="K5603" s="13">
        <v>39415</v>
      </c>
      <c r="L5603" t="s">
        <v>321</v>
      </c>
      <c r="M5603">
        <v>16.439999999999998</v>
      </c>
      <c r="N5603">
        <v>93.623999999999995</v>
      </c>
      <c r="O5603" t="s">
        <v>190</v>
      </c>
      <c r="P5603" t="s">
        <v>308</v>
      </c>
      <c r="Q5603">
        <v>11</v>
      </c>
      <c r="R5603" t="s">
        <v>312</v>
      </c>
      <c r="S5603" s="13">
        <v>-14</v>
      </c>
      <c r="T5603">
        <v>14</v>
      </c>
      <c r="U5603">
        <v>45.86</v>
      </c>
      <c r="V5603">
        <v>45.86</v>
      </c>
      <c r="W5603">
        <v>8167</v>
      </c>
    </row>
    <row r="5604" spans="1:23" x14ac:dyDescent="0.5">
      <c r="A5604" t="s">
        <v>222</v>
      </c>
      <c r="B5604" t="s">
        <v>279</v>
      </c>
      <c r="C5604" t="s">
        <v>36</v>
      </c>
      <c r="D5604" t="s">
        <v>67</v>
      </c>
      <c r="E5604">
        <v>78.26400000000001</v>
      </c>
      <c r="F5604">
        <v>3</v>
      </c>
      <c r="G5604">
        <v>8.5499999999999972</v>
      </c>
      <c r="H5604">
        <v>6.5499999999999972</v>
      </c>
      <c r="I5604">
        <v>3</v>
      </c>
      <c r="J5604" s="13">
        <v>39387</v>
      </c>
      <c r="K5604" s="13">
        <v>39405</v>
      </c>
      <c r="L5604" t="s">
        <v>331</v>
      </c>
      <c r="M5604">
        <v>18.099999999999994</v>
      </c>
      <c r="N5604">
        <v>60.164000000000016</v>
      </c>
      <c r="O5604" t="s">
        <v>190</v>
      </c>
      <c r="P5604" t="s">
        <v>308</v>
      </c>
      <c r="Q5604">
        <v>11</v>
      </c>
      <c r="R5604" t="s">
        <v>312</v>
      </c>
      <c r="S5604" s="13">
        <v>-18</v>
      </c>
      <c r="T5604">
        <v>18</v>
      </c>
      <c r="U5604">
        <v>32.61</v>
      </c>
      <c r="V5604">
        <v>32.61</v>
      </c>
      <c r="W5604">
        <v>8167</v>
      </c>
    </row>
    <row r="5605" spans="1:23" x14ac:dyDescent="0.5">
      <c r="A5605" t="s">
        <v>220</v>
      </c>
      <c r="B5605" t="s">
        <v>279</v>
      </c>
      <c r="C5605" t="s">
        <v>36</v>
      </c>
      <c r="D5605" t="s">
        <v>56</v>
      </c>
      <c r="E5605">
        <v>120.86399999999999</v>
      </c>
      <c r="F5605">
        <v>3</v>
      </c>
      <c r="G5605">
        <v>5.8799999999999955</v>
      </c>
      <c r="H5605">
        <v>6.8799999999999955</v>
      </c>
      <c r="I5605">
        <v>1</v>
      </c>
      <c r="J5605" s="13">
        <v>39381</v>
      </c>
      <c r="K5605" s="13">
        <v>39389</v>
      </c>
      <c r="L5605" t="s">
        <v>318</v>
      </c>
      <c r="M5605">
        <v>13.759999999999991</v>
      </c>
      <c r="N5605">
        <v>107.104</v>
      </c>
      <c r="O5605" t="s">
        <v>190</v>
      </c>
      <c r="P5605" t="s">
        <v>308</v>
      </c>
      <c r="Q5605">
        <v>10</v>
      </c>
      <c r="R5605" t="s">
        <v>314</v>
      </c>
      <c r="S5605" s="13">
        <v>-8</v>
      </c>
      <c r="T5605">
        <v>8</v>
      </c>
      <c r="U5605">
        <v>50.36</v>
      </c>
      <c r="V5605">
        <v>50.36</v>
      </c>
      <c r="W5605">
        <v>8167</v>
      </c>
    </row>
    <row r="5606" spans="1:23" x14ac:dyDescent="0.5">
      <c r="A5606" t="s">
        <v>221</v>
      </c>
      <c r="B5606" t="s">
        <v>279</v>
      </c>
      <c r="C5606" t="s">
        <v>36</v>
      </c>
      <c r="D5606" t="s">
        <v>68</v>
      </c>
      <c r="E5606">
        <v>71.616</v>
      </c>
      <c r="F5606">
        <v>3</v>
      </c>
      <c r="G5606">
        <v>7</v>
      </c>
      <c r="H5606">
        <v>3</v>
      </c>
      <c r="I5606">
        <v>1</v>
      </c>
      <c r="J5606" s="13">
        <v>39334</v>
      </c>
      <c r="K5606" s="13">
        <v>39354</v>
      </c>
      <c r="L5606" t="s">
        <v>322</v>
      </c>
      <c r="M5606">
        <v>11</v>
      </c>
      <c r="N5606">
        <v>60.616</v>
      </c>
      <c r="O5606" t="s">
        <v>190</v>
      </c>
      <c r="P5606" t="s">
        <v>316</v>
      </c>
      <c r="Q5606">
        <v>9</v>
      </c>
      <c r="R5606" t="s">
        <v>317</v>
      </c>
      <c r="S5606" s="13">
        <v>-20</v>
      </c>
      <c r="T5606">
        <v>20</v>
      </c>
      <c r="U5606">
        <v>29.84</v>
      </c>
      <c r="V5606">
        <v>29.84</v>
      </c>
      <c r="W5606">
        <v>8167</v>
      </c>
    </row>
    <row r="5607" spans="1:23" x14ac:dyDescent="0.5">
      <c r="A5607" t="s">
        <v>224</v>
      </c>
      <c r="B5607" t="s">
        <v>279</v>
      </c>
      <c r="C5607" t="s">
        <v>36</v>
      </c>
      <c r="D5607" t="s">
        <v>44</v>
      </c>
      <c r="E5607">
        <v>102.12</v>
      </c>
      <c r="F5607">
        <v>3</v>
      </c>
      <c r="G5607">
        <v>7.84</v>
      </c>
      <c r="H5607">
        <v>4.84</v>
      </c>
      <c r="I5607">
        <v>1</v>
      </c>
      <c r="J5607" s="13">
        <v>39330</v>
      </c>
      <c r="K5607" s="13">
        <v>39338</v>
      </c>
      <c r="L5607" t="s">
        <v>313</v>
      </c>
      <c r="M5607">
        <v>13.68</v>
      </c>
      <c r="N5607">
        <v>88.44</v>
      </c>
      <c r="O5607" t="s">
        <v>190</v>
      </c>
      <c r="P5607" t="s">
        <v>316</v>
      </c>
      <c r="Q5607">
        <v>9</v>
      </c>
      <c r="R5607" t="s">
        <v>317</v>
      </c>
      <c r="S5607" s="13">
        <v>-8</v>
      </c>
      <c r="T5607">
        <v>8</v>
      </c>
      <c r="U5607">
        <v>42.55</v>
      </c>
      <c r="V5607">
        <v>42.55</v>
      </c>
      <c r="W5607">
        <v>8167</v>
      </c>
    </row>
    <row r="5608" spans="1:23" x14ac:dyDescent="0.5">
      <c r="A5608" t="s">
        <v>223</v>
      </c>
      <c r="B5608" t="s">
        <v>279</v>
      </c>
      <c r="C5608" t="s">
        <v>36</v>
      </c>
      <c r="D5608" t="s">
        <v>69</v>
      </c>
      <c r="E5608">
        <v>97.080000000000013</v>
      </c>
      <c r="F5608">
        <v>3</v>
      </c>
      <c r="G5608">
        <v>7.8599999999999994</v>
      </c>
      <c r="H5608">
        <v>6.8599999999999994</v>
      </c>
      <c r="I5608">
        <v>2</v>
      </c>
      <c r="J5608" s="13">
        <v>39294</v>
      </c>
      <c r="K5608" s="13">
        <v>39301</v>
      </c>
      <c r="L5608" t="s">
        <v>307</v>
      </c>
      <c r="M5608">
        <v>16.72</v>
      </c>
      <c r="N5608">
        <v>80.360000000000014</v>
      </c>
      <c r="O5608" t="s">
        <v>190</v>
      </c>
      <c r="P5608" t="s">
        <v>316</v>
      </c>
      <c r="Q5608">
        <v>7</v>
      </c>
      <c r="R5608" t="s">
        <v>320</v>
      </c>
      <c r="S5608" s="13">
        <v>-7</v>
      </c>
      <c r="T5608">
        <v>7</v>
      </c>
      <c r="U5608">
        <v>40.450000000000003</v>
      </c>
      <c r="V5608">
        <v>40.450000000000003</v>
      </c>
      <c r="W5608">
        <v>8167</v>
      </c>
    </row>
    <row r="5609" spans="1:23" x14ac:dyDescent="0.5">
      <c r="A5609" t="s">
        <v>227</v>
      </c>
      <c r="B5609" t="s">
        <v>279</v>
      </c>
      <c r="C5609" t="s">
        <v>36</v>
      </c>
      <c r="D5609" t="s">
        <v>51</v>
      </c>
      <c r="E5609">
        <v>120.288</v>
      </c>
      <c r="F5609">
        <v>3</v>
      </c>
      <c r="G5609">
        <v>6.25</v>
      </c>
      <c r="H5609">
        <v>6.25</v>
      </c>
      <c r="I5609">
        <v>1</v>
      </c>
      <c r="J5609" s="13">
        <v>39251</v>
      </c>
      <c r="K5609" s="13">
        <v>39261</v>
      </c>
      <c r="L5609" t="s">
        <v>311</v>
      </c>
      <c r="M5609">
        <v>13.5</v>
      </c>
      <c r="N5609">
        <v>106.788</v>
      </c>
      <c r="O5609" t="s">
        <v>190</v>
      </c>
      <c r="P5609" t="s">
        <v>323</v>
      </c>
      <c r="Q5609">
        <v>6</v>
      </c>
      <c r="R5609" t="s">
        <v>324</v>
      </c>
      <c r="S5609" s="13">
        <v>-10</v>
      </c>
      <c r="T5609">
        <v>10</v>
      </c>
      <c r="U5609">
        <v>50.12</v>
      </c>
      <c r="V5609">
        <v>50.12</v>
      </c>
      <c r="W5609">
        <v>8167</v>
      </c>
    </row>
    <row r="5610" spans="1:23" x14ac:dyDescent="0.5">
      <c r="A5610" t="s">
        <v>226</v>
      </c>
      <c r="B5610" t="s">
        <v>279</v>
      </c>
      <c r="C5610" t="s">
        <v>36</v>
      </c>
      <c r="D5610" t="s">
        <v>51</v>
      </c>
      <c r="E5610">
        <v>120.288</v>
      </c>
      <c r="F5610">
        <v>3</v>
      </c>
      <c r="G5610">
        <v>9.5799999999999983</v>
      </c>
      <c r="H5610">
        <v>5.5799999999999983</v>
      </c>
      <c r="I5610">
        <v>3</v>
      </c>
      <c r="J5610" s="13">
        <v>39211</v>
      </c>
      <c r="K5610" s="13">
        <v>39220</v>
      </c>
      <c r="L5610" t="s">
        <v>315</v>
      </c>
      <c r="M5610">
        <v>18.159999999999997</v>
      </c>
      <c r="N5610">
        <v>102.128</v>
      </c>
      <c r="O5610" t="s">
        <v>190</v>
      </c>
      <c r="P5610" t="s">
        <v>323</v>
      </c>
      <c r="Q5610">
        <v>5</v>
      </c>
      <c r="R5610" t="s">
        <v>325</v>
      </c>
      <c r="S5610" s="13">
        <v>-9</v>
      </c>
      <c r="T5610">
        <v>9</v>
      </c>
      <c r="U5610">
        <v>50.12</v>
      </c>
      <c r="V5610">
        <v>50.12</v>
      </c>
      <c r="W5610">
        <v>8167</v>
      </c>
    </row>
    <row r="5611" spans="1:23" x14ac:dyDescent="0.5">
      <c r="A5611" t="s">
        <v>220</v>
      </c>
      <c r="B5611" t="s">
        <v>279</v>
      </c>
      <c r="C5611" t="s">
        <v>36</v>
      </c>
      <c r="D5611" t="s">
        <v>68</v>
      </c>
      <c r="E5611">
        <v>71.616</v>
      </c>
      <c r="F5611">
        <v>3</v>
      </c>
      <c r="G5611">
        <v>8.9899999999999984</v>
      </c>
      <c r="H5611">
        <v>6.9899999999999984</v>
      </c>
      <c r="I5611">
        <v>1</v>
      </c>
      <c r="J5611" s="13">
        <v>39191</v>
      </c>
      <c r="K5611" s="13">
        <v>39203</v>
      </c>
      <c r="L5611" t="s">
        <v>318</v>
      </c>
      <c r="M5611">
        <v>16.979999999999997</v>
      </c>
      <c r="N5611">
        <v>54.636000000000003</v>
      </c>
      <c r="O5611" t="s">
        <v>190</v>
      </c>
      <c r="P5611" t="s">
        <v>323</v>
      </c>
      <c r="Q5611">
        <v>4</v>
      </c>
      <c r="R5611" t="s">
        <v>326</v>
      </c>
      <c r="S5611" s="13">
        <v>-12</v>
      </c>
      <c r="T5611">
        <v>12</v>
      </c>
      <c r="U5611">
        <v>29.84</v>
      </c>
      <c r="V5611">
        <v>29.84</v>
      </c>
      <c r="W5611">
        <v>8167</v>
      </c>
    </row>
    <row r="5612" spans="1:23" x14ac:dyDescent="0.5">
      <c r="A5612" t="s">
        <v>224</v>
      </c>
      <c r="B5612" t="s">
        <v>279</v>
      </c>
      <c r="C5612" t="s">
        <v>36</v>
      </c>
      <c r="D5612" t="s">
        <v>52</v>
      </c>
      <c r="E5612">
        <v>145.39200000000002</v>
      </c>
      <c r="F5612">
        <v>3</v>
      </c>
      <c r="G5612">
        <v>7.68</v>
      </c>
      <c r="H5612">
        <v>3.6799999999999997</v>
      </c>
      <c r="I5612">
        <v>1</v>
      </c>
      <c r="J5612" s="13">
        <v>39158</v>
      </c>
      <c r="K5612" s="13">
        <v>39170</v>
      </c>
      <c r="L5612" t="s">
        <v>313</v>
      </c>
      <c r="M5612">
        <v>12.36</v>
      </c>
      <c r="N5612">
        <v>133.03200000000004</v>
      </c>
      <c r="O5612" t="s">
        <v>190</v>
      </c>
      <c r="P5612" t="s">
        <v>327</v>
      </c>
      <c r="Q5612">
        <v>3</v>
      </c>
      <c r="R5612" t="s">
        <v>328</v>
      </c>
      <c r="S5612" s="13">
        <v>-12</v>
      </c>
      <c r="T5612">
        <v>12</v>
      </c>
      <c r="U5612">
        <v>60.58</v>
      </c>
      <c r="V5612">
        <v>60.58</v>
      </c>
      <c r="W5612">
        <v>8167</v>
      </c>
    </row>
    <row r="5613" spans="1:23" x14ac:dyDescent="0.5">
      <c r="A5613" t="s">
        <v>225</v>
      </c>
      <c r="B5613" t="s">
        <v>279</v>
      </c>
      <c r="C5613" t="s">
        <v>36</v>
      </c>
      <c r="D5613" t="s">
        <v>69</v>
      </c>
      <c r="E5613">
        <v>97.080000000000013</v>
      </c>
      <c r="F5613">
        <v>3</v>
      </c>
      <c r="G5613">
        <v>8.5499999999999972</v>
      </c>
      <c r="H5613">
        <v>4.5499999999999972</v>
      </c>
      <c r="I5613">
        <v>1</v>
      </c>
      <c r="J5613" s="13">
        <v>39133</v>
      </c>
      <c r="K5613" s="13">
        <v>39150</v>
      </c>
      <c r="L5613" t="s">
        <v>321</v>
      </c>
      <c r="M5613">
        <v>14.099999999999994</v>
      </c>
      <c r="N5613">
        <v>82.980000000000018</v>
      </c>
      <c r="O5613" t="s">
        <v>190</v>
      </c>
      <c r="P5613" t="s">
        <v>327</v>
      </c>
      <c r="Q5613">
        <v>2</v>
      </c>
      <c r="R5613" t="s">
        <v>329</v>
      </c>
      <c r="S5613" s="13">
        <v>-17</v>
      </c>
      <c r="T5613">
        <v>17</v>
      </c>
      <c r="U5613">
        <v>40.450000000000003</v>
      </c>
      <c r="V5613">
        <v>40.450000000000003</v>
      </c>
      <c r="W5613">
        <v>8167</v>
      </c>
    </row>
    <row r="5614" spans="1:23" x14ac:dyDescent="0.5">
      <c r="A5614" t="s">
        <v>224</v>
      </c>
      <c r="B5614" t="s">
        <v>279</v>
      </c>
      <c r="C5614" t="s">
        <v>36</v>
      </c>
      <c r="D5614" t="s">
        <v>52</v>
      </c>
      <c r="E5614">
        <v>145.39200000000002</v>
      </c>
      <c r="F5614">
        <v>3</v>
      </c>
      <c r="G5614">
        <v>6</v>
      </c>
      <c r="H5614">
        <v>7</v>
      </c>
      <c r="I5614">
        <v>2</v>
      </c>
      <c r="J5614" s="13">
        <v>39074</v>
      </c>
      <c r="K5614" s="13">
        <v>39083</v>
      </c>
      <c r="L5614" t="s">
        <v>313</v>
      </c>
      <c r="M5614">
        <v>15</v>
      </c>
      <c r="N5614">
        <v>130.39200000000002</v>
      </c>
      <c r="O5614" t="s">
        <v>189</v>
      </c>
      <c r="P5614" t="s">
        <v>308</v>
      </c>
      <c r="Q5614">
        <v>12</v>
      </c>
      <c r="R5614" t="s">
        <v>309</v>
      </c>
      <c r="S5614" s="13">
        <v>-9</v>
      </c>
      <c r="T5614">
        <v>9</v>
      </c>
      <c r="U5614">
        <v>60.58</v>
      </c>
      <c r="V5614">
        <v>60.58</v>
      </c>
      <c r="W5614">
        <v>8167</v>
      </c>
    </row>
    <row r="5615" spans="1:23" x14ac:dyDescent="0.5">
      <c r="A5615" t="s">
        <v>220</v>
      </c>
      <c r="B5615" t="s">
        <v>279</v>
      </c>
      <c r="C5615" t="s">
        <v>36</v>
      </c>
      <c r="D5615" t="s">
        <v>44</v>
      </c>
      <c r="E5615">
        <v>102.12</v>
      </c>
      <c r="F5615">
        <v>3</v>
      </c>
      <c r="G5615">
        <v>9</v>
      </c>
      <c r="H5615">
        <v>7</v>
      </c>
      <c r="I5615">
        <v>3</v>
      </c>
      <c r="J5615" s="13">
        <v>39055</v>
      </c>
      <c r="K5615" s="13">
        <v>39064</v>
      </c>
      <c r="L5615" t="s">
        <v>318</v>
      </c>
      <c r="M5615">
        <v>19</v>
      </c>
      <c r="N5615">
        <v>83.12</v>
      </c>
      <c r="O5615" t="s">
        <v>189</v>
      </c>
      <c r="P5615" t="s">
        <v>308</v>
      </c>
      <c r="Q5615">
        <v>12</v>
      </c>
      <c r="R5615" t="s">
        <v>309</v>
      </c>
      <c r="S5615" s="13">
        <v>-9</v>
      </c>
      <c r="T5615">
        <v>9</v>
      </c>
      <c r="U5615">
        <v>42.55</v>
      </c>
      <c r="V5615">
        <v>42.55</v>
      </c>
      <c r="W5615">
        <v>8167</v>
      </c>
    </row>
    <row r="5616" spans="1:23" x14ac:dyDescent="0.5">
      <c r="A5616" t="s">
        <v>224</v>
      </c>
      <c r="B5616" t="s">
        <v>279</v>
      </c>
      <c r="C5616" t="s">
        <v>36</v>
      </c>
      <c r="D5616" t="s">
        <v>56</v>
      </c>
      <c r="E5616">
        <v>120.86399999999999</v>
      </c>
      <c r="F5616">
        <v>3</v>
      </c>
      <c r="G5616">
        <v>7.8799999999999955</v>
      </c>
      <c r="H5616">
        <v>5.8799999999999955</v>
      </c>
      <c r="I5616">
        <v>3</v>
      </c>
      <c r="J5616" s="13">
        <v>39048</v>
      </c>
      <c r="K5616" s="13">
        <v>39059</v>
      </c>
      <c r="L5616" t="s">
        <v>313</v>
      </c>
      <c r="M5616">
        <v>16.759999999999991</v>
      </c>
      <c r="N5616">
        <v>104.104</v>
      </c>
      <c r="O5616" t="s">
        <v>189</v>
      </c>
      <c r="P5616" t="s">
        <v>308</v>
      </c>
      <c r="Q5616">
        <v>11</v>
      </c>
      <c r="R5616" t="s">
        <v>312</v>
      </c>
      <c r="S5616" s="13">
        <v>-11</v>
      </c>
      <c r="T5616">
        <v>11</v>
      </c>
      <c r="U5616">
        <v>50.36</v>
      </c>
      <c r="V5616">
        <v>50.36</v>
      </c>
      <c r="W5616">
        <v>8167</v>
      </c>
    </row>
    <row r="5617" spans="1:23" x14ac:dyDescent="0.5">
      <c r="A5617" t="s">
        <v>221</v>
      </c>
      <c r="B5617" t="s">
        <v>279</v>
      </c>
      <c r="C5617" t="s">
        <v>36</v>
      </c>
      <c r="D5617" t="s">
        <v>67</v>
      </c>
      <c r="E5617">
        <v>78.26400000000001</v>
      </c>
      <c r="F5617">
        <v>3</v>
      </c>
      <c r="G5617">
        <v>6.990000000000002</v>
      </c>
      <c r="H5617">
        <v>5.990000000000002</v>
      </c>
      <c r="I5617">
        <v>3</v>
      </c>
      <c r="J5617" s="13">
        <v>39027</v>
      </c>
      <c r="K5617" s="13">
        <v>39039</v>
      </c>
      <c r="L5617" t="s">
        <v>322</v>
      </c>
      <c r="M5617">
        <v>15.980000000000004</v>
      </c>
      <c r="N5617">
        <v>62.284000000000006</v>
      </c>
      <c r="O5617" t="s">
        <v>189</v>
      </c>
      <c r="P5617" t="s">
        <v>308</v>
      </c>
      <c r="Q5617">
        <v>11</v>
      </c>
      <c r="R5617" t="s">
        <v>312</v>
      </c>
      <c r="S5617" s="13">
        <v>-12</v>
      </c>
      <c r="T5617">
        <v>12</v>
      </c>
      <c r="U5617">
        <v>32.61</v>
      </c>
      <c r="V5617">
        <v>32.61</v>
      </c>
      <c r="W5617">
        <v>8167</v>
      </c>
    </row>
    <row r="5618" spans="1:23" x14ac:dyDescent="0.5">
      <c r="A5618" t="s">
        <v>222</v>
      </c>
      <c r="B5618" t="s">
        <v>279</v>
      </c>
      <c r="C5618" t="s">
        <v>36</v>
      </c>
      <c r="D5618" t="s">
        <v>44</v>
      </c>
      <c r="E5618">
        <v>102.12</v>
      </c>
      <c r="F5618">
        <v>3</v>
      </c>
      <c r="G5618">
        <v>9.61</v>
      </c>
      <c r="H5618">
        <v>5.6099999999999994</v>
      </c>
      <c r="I5618">
        <v>1</v>
      </c>
      <c r="J5618" s="13">
        <v>39023</v>
      </c>
      <c r="K5618" s="13">
        <v>39036</v>
      </c>
      <c r="L5618" t="s">
        <v>331</v>
      </c>
      <c r="M5618">
        <v>16.22</v>
      </c>
      <c r="N5618">
        <v>85.9</v>
      </c>
      <c r="O5618" t="s">
        <v>189</v>
      </c>
      <c r="P5618" t="s">
        <v>308</v>
      </c>
      <c r="Q5618">
        <v>11</v>
      </c>
      <c r="R5618" t="s">
        <v>312</v>
      </c>
      <c r="S5618" s="13">
        <v>-13</v>
      </c>
      <c r="T5618">
        <v>13</v>
      </c>
      <c r="U5618">
        <v>42.55</v>
      </c>
      <c r="V5618">
        <v>42.55</v>
      </c>
      <c r="W5618">
        <v>8167</v>
      </c>
    </row>
    <row r="5619" spans="1:23" x14ac:dyDescent="0.5">
      <c r="A5619" t="s">
        <v>221</v>
      </c>
      <c r="B5619" t="s">
        <v>279</v>
      </c>
      <c r="C5619" t="s">
        <v>36</v>
      </c>
      <c r="D5619" t="s">
        <v>56</v>
      </c>
      <c r="E5619">
        <v>120.86399999999999</v>
      </c>
      <c r="F5619">
        <v>3</v>
      </c>
      <c r="G5619">
        <v>8.3299999999999983</v>
      </c>
      <c r="H5619">
        <v>4.3299999999999983</v>
      </c>
      <c r="I5619">
        <v>1</v>
      </c>
      <c r="J5619" s="13">
        <v>38978</v>
      </c>
      <c r="K5619" s="13">
        <v>38990</v>
      </c>
      <c r="L5619" t="s">
        <v>322</v>
      </c>
      <c r="M5619">
        <v>13.659999999999997</v>
      </c>
      <c r="N5619">
        <v>107.20399999999999</v>
      </c>
      <c r="O5619" t="s">
        <v>189</v>
      </c>
      <c r="P5619" t="s">
        <v>316</v>
      </c>
      <c r="Q5619">
        <v>9</v>
      </c>
      <c r="R5619" t="s">
        <v>317</v>
      </c>
      <c r="S5619" s="13">
        <v>-12</v>
      </c>
      <c r="T5619">
        <v>12</v>
      </c>
      <c r="U5619">
        <v>50.36</v>
      </c>
      <c r="V5619">
        <v>50.36</v>
      </c>
      <c r="W5619">
        <v>8167</v>
      </c>
    </row>
    <row r="5620" spans="1:23" x14ac:dyDescent="0.5">
      <c r="A5620" t="s">
        <v>222</v>
      </c>
      <c r="B5620" t="s">
        <v>279</v>
      </c>
      <c r="C5620" t="s">
        <v>36</v>
      </c>
      <c r="D5620" t="s">
        <v>66</v>
      </c>
      <c r="E5620">
        <v>110.06399999999999</v>
      </c>
      <c r="F5620">
        <v>3</v>
      </c>
      <c r="G5620">
        <v>8.89</v>
      </c>
      <c r="H5620">
        <v>5.8900000000000006</v>
      </c>
      <c r="I5620">
        <v>2</v>
      </c>
      <c r="J5620" s="13">
        <v>38453</v>
      </c>
      <c r="K5620" s="13">
        <v>38461</v>
      </c>
      <c r="L5620" t="s">
        <v>331</v>
      </c>
      <c r="M5620">
        <v>16.78</v>
      </c>
      <c r="N5620">
        <v>93.283999999999992</v>
      </c>
      <c r="O5620" t="s">
        <v>332</v>
      </c>
      <c r="P5620" t="s">
        <v>323</v>
      </c>
      <c r="Q5620">
        <v>4</v>
      </c>
      <c r="R5620" t="s">
        <v>326</v>
      </c>
      <c r="S5620" s="13">
        <v>-8</v>
      </c>
      <c r="T5620">
        <v>8</v>
      </c>
      <c r="U5620">
        <v>45.86</v>
      </c>
      <c r="V5620">
        <v>45.86</v>
      </c>
      <c r="W5620">
        <v>8167</v>
      </c>
    </row>
    <row r="5621" spans="1:23" x14ac:dyDescent="0.5">
      <c r="A5621" t="s">
        <v>221</v>
      </c>
      <c r="B5621" t="s">
        <v>279</v>
      </c>
      <c r="C5621" t="s">
        <v>36</v>
      </c>
      <c r="D5621" t="s">
        <v>68</v>
      </c>
      <c r="E5621">
        <v>71.616</v>
      </c>
      <c r="F5621">
        <v>3</v>
      </c>
      <c r="G5621">
        <v>10</v>
      </c>
      <c r="H5621">
        <v>7</v>
      </c>
      <c r="I5621">
        <v>3</v>
      </c>
      <c r="J5621" s="13">
        <v>38442</v>
      </c>
      <c r="K5621" s="13">
        <v>38449</v>
      </c>
      <c r="L5621" t="s">
        <v>322</v>
      </c>
      <c r="M5621">
        <v>20</v>
      </c>
      <c r="N5621">
        <v>51.616</v>
      </c>
      <c r="O5621" t="s">
        <v>332</v>
      </c>
      <c r="P5621" t="s">
        <v>327</v>
      </c>
      <c r="Q5621">
        <v>3</v>
      </c>
      <c r="R5621" t="s">
        <v>328</v>
      </c>
      <c r="S5621" s="13">
        <v>-7</v>
      </c>
      <c r="T5621">
        <v>7</v>
      </c>
      <c r="U5621">
        <v>29.84</v>
      </c>
      <c r="V5621">
        <v>29.84</v>
      </c>
      <c r="W5621">
        <v>8167</v>
      </c>
    </row>
    <row r="5622" spans="1:23" x14ac:dyDescent="0.5">
      <c r="A5622" t="s">
        <v>222</v>
      </c>
      <c r="B5622" t="s">
        <v>279</v>
      </c>
      <c r="C5622" t="s">
        <v>36</v>
      </c>
      <c r="D5622" t="s">
        <v>70</v>
      </c>
      <c r="E5622">
        <v>95.064000000000007</v>
      </c>
      <c r="F5622">
        <v>3</v>
      </c>
      <c r="G5622">
        <v>5.3599999999999994</v>
      </c>
      <c r="H5622">
        <v>6.3599999999999994</v>
      </c>
      <c r="I5622">
        <v>3</v>
      </c>
      <c r="J5622" s="13">
        <v>38441</v>
      </c>
      <c r="K5622" s="13">
        <v>38450</v>
      </c>
      <c r="L5622" t="s">
        <v>331</v>
      </c>
      <c r="M5622">
        <v>14.719999999999999</v>
      </c>
      <c r="N5622">
        <v>80.344000000000008</v>
      </c>
      <c r="O5622" t="s">
        <v>332</v>
      </c>
      <c r="P5622" t="s">
        <v>327</v>
      </c>
      <c r="Q5622">
        <v>3</v>
      </c>
      <c r="R5622" t="s">
        <v>328</v>
      </c>
      <c r="S5622" s="13">
        <v>-9</v>
      </c>
      <c r="T5622">
        <v>9</v>
      </c>
      <c r="U5622">
        <v>39.61</v>
      </c>
      <c r="V5622">
        <v>39.61</v>
      </c>
      <c r="W5622">
        <v>8167</v>
      </c>
    </row>
    <row r="5623" spans="1:23" x14ac:dyDescent="0.5">
      <c r="A5623" t="s">
        <v>222</v>
      </c>
      <c r="B5623" t="s">
        <v>279</v>
      </c>
      <c r="C5623" t="s">
        <v>36</v>
      </c>
      <c r="D5623" t="s">
        <v>44</v>
      </c>
      <c r="E5623">
        <v>102.12</v>
      </c>
      <c r="F5623">
        <v>3</v>
      </c>
      <c r="G5623">
        <v>5.5499999999999972</v>
      </c>
      <c r="H5623">
        <v>6.5499999999999972</v>
      </c>
      <c r="I5623">
        <v>1</v>
      </c>
      <c r="J5623" s="13">
        <v>38428</v>
      </c>
      <c r="K5623" s="13">
        <v>38440</v>
      </c>
      <c r="L5623" t="s">
        <v>331</v>
      </c>
      <c r="M5623">
        <v>13.099999999999994</v>
      </c>
      <c r="N5623">
        <v>89.02000000000001</v>
      </c>
      <c r="O5623" t="s">
        <v>332</v>
      </c>
      <c r="P5623" t="s">
        <v>327</v>
      </c>
      <c r="Q5623">
        <v>3</v>
      </c>
      <c r="R5623" t="s">
        <v>328</v>
      </c>
      <c r="S5623" s="13">
        <v>-12</v>
      </c>
      <c r="T5623">
        <v>12</v>
      </c>
      <c r="U5623">
        <v>42.55</v>
      </c>
      <c r="V5623">
        <v>42.55</v>
      </c>
      <c r="W5623">
        <v>8167</v>
      </c>
    </row>
    <row r="5624" spans="1:23" x14ac:dyDescent="0.5">
      <c r="A5624" t="s">
        <v>226</v>
      </c>
      <c r="B5624" t="s">
        <v>279</v>
      </c>
      <c r="C5624" t="s">
        <v>36</v>
      </c>
      <c r="D5624" t="s">
        <v>51</v>
      </c>
      <c r="E5624">
        <v>120.288</v>
      </c>
      <c r="F5624">
        <v>3</v>
      </c>
      <c r="G5624">
        <v>5.3299999999999983</v>
      </c>
      <c r="H5624">
        <v>4.3299999999999983</v>
      </c>
      <c r="I5624">
        <v>1</v>
      </c>
      <c r="J5624" s="13">
        <v>38380</v>
      </c>
      <c r="K5624" s="13">
        <v>38387</v>
      </c>
      <c r="L5624" t="s">
        <v>315</v>
      </c>
      <c r="M5624">
        <v>10.659999999999997</v>
      </c>
      <c r="N5624">
        <v>109.628</v>
      </c>
      <c r="O5624" t="s">
        <v>332</v>
      </c>
      <c r="P5624" t="s">
        <v>327</v>
      </c>
      <c r="Q5624">
        <v>1</v>
      </c>
      <c r="R5624" t="s">
        <v>330</v>
      </c>
      <c r="S5624" s="13">
        <v>-7</v>
      </c>
      <c r="T5624">
        <v>7</v>
      </c>
      <c r="U5624">
        <v>50.12</v>
      </c>
      <c r="V5624">
        <v>50.12</v>
      </c>
      <c r="W5624">
        <v>8167</v>
      </c>
    </row>
    <row r="5625" spans="1:23" x14ac:dyDescent="0.5">
      <c r="A5625" t="s">
        <v>225</v>
      </c>
      <c r="B5625" t="s">
        <v>279</v>
      </c>
      <c r="C5625" t="s">
        <v>36</v>
      </c>
      <c r="D5625" t="s">
        <v>51</v>
      </c>
      <c r="E5625">
        <v>120.288</v>
      </c>
      <c r="F5625">
        <v>3</v>
      </c>
      <c r="G5625">
        <v>8.4500000000000028</v>
      </c>
      <c r="H5625">
        <v>5.4500000000000028</v>
      </c>
      <c r="I5625">
        <v>2</v>
      </c>
      <c r="J5625" s="13">
        <v>38373</v>
      </c>
      <c r="K5625" s="13">
        <v>38389</v>
      </c>
      <c r="L5625" t="s">
        <v>321</v>
      </c>
      <c r="M5625">
        <v>15.900000000000006</v>
      </c>
      <c r="N5625">
        <v>104.38799999999999</v>
      </c>
      <c r="O5625" t="s">
        <v>332</v>
      </c>
      <c r="P5625" t="s">
        <v>327</v>
      </c>
      <c r="Q5625">
        <v>1</v>
      </c>
      <c r="R5625" t="s">
        <v>330</v>
      </c>
      <c r="S5625" s="13">
        <v>-16</v>
      </c>
      <c r="T5625">
        <v>16</v>
      </c>
      <c r="U5625">
        <v>50.12</v>
      </c>
      <c r="V5625">
        <v>50.12</v>
      </c>
      <c r="W5625">
        <v>8167</v>
      </c>
    </row>
    <row r="5626" spans="1:23" x14ac:dyDescent="0.5">
      <c r="A5626" t="s">
        <v>224</v>
      </c>
      <c r="B5626" t="s">
        <v>279</v>
      </c>
      <c r="C5626" t="s">
        <v>36</v>
      </c>
      <c r="D5626" t="s">
        <v>67</v>
      </c>
      <c r="E5626">
        <v>78.26400000000001</v>
      </c>
      <c r="F5626">
        <v>3</v>
      </c>
      <c r="G5626">
        <v>5</v>
      </c>
      <c r="H5626">
        <v>7</v>
      </c>
      <c r="I5626">
        <v>3</v>
      </c>
      <c r="J5626" s="13">
        <v>38371</v>
      </c>
      <c r="K5626" s="13">
        <v>38383</v>
      </c>
      <c r="L5626" t="s">
        <v>313</v>
      </c>
      <c r="M5626">
        <v>15</v>
      </c>
      <c r="N5626">
        <v>63.26400000000001</v>
      </c>
      <c r="O5626" t="s">
        <v>332</v>
      </c>
      <c r="P5626" t="s">
        <v>327</v>
      </c>
      <c r="Q5626">
        <v>1</v>
      </c>
      <c r="R5626" t="s">
        <v>330</v>
      </c>
      <c r="S5626" s="13">
        <v>-12</v>
      </c>
      <c r="T5626">
        <v>12</v>
      </c>
      <c r="U5626">
        <v>32.61</v>
      </c>
      <c r="V5626">
        <v>32.61</v>
      </c>
      <c r="W5626">
        <v>8167</v>
      </c>
    </row>
    <row r="5627" spans="1:23" x14ac:dyDescent="0.5">
      <c r="A5627" t="s">
        <v>227</v>
      </c>
      <c r="B5627" t="s">
        <v>279</v>
      </c>
      <c r="C5627" t="s">
        <v>36</v>
      </c>
      <c r="D5627" t="s">
        <v>67</v>
      </c>
      <c r="E5627">
        <v>78.26400000000001</v>
      </c>
      <c r="F5627">
        <v>3</v>
      </c>
      <c r="G5627">
        <v>5.3299999999999983</v>
      </c>
      <c r="H5627">
        <v>4.3299999999999983</v>
      </c>
      <c r="I5627">
        <v>3</v>
      </c>
      <c r="J5627" s="13">
        <v>38340</v>
      </c>
      <c r="K5627" s="13">
        <v>38353</v>
      </c>
      <c r="L5627" t="s">
        <v>311</v>
      </c>
      <c r="M5627">
        <v>12.659999999999997</v>
      </c>
      <c r="N5627">
        <v>65.604000000000013</v>
      </c>
      <c r="O5627" t="s">
        <v>188</v>
      </c>
      <c r="P5627" t="s">
        <v>308</v>
      </c>
      <c r="Q5627">
        <v>12</v>
      </c>
      <c r="R5627" t="s">
        <v>309</v>
      </c>
      <c r="S5627" s="13">
        <v>-13</v>
      </c>
      <c r="T5627">
        <v>13</v>
      </c>
      <c r="U5627">
        <v>32.61</v>
      </c>
      <c r="V5627">
        <v>32.61</v>
      </c>
      <c r="W5627">
        <v>8167</v>
      </c>
    </row>
    <row r="5628" spans="1:23" x14ac:dyDescent="0.5">
      <c r="A5628" t="s">
        <v>221</v>
      </c>
      <c r="B5628" t="s">
        <v>279</v>
      </c>
      <c r="C5628" t="s">
        <v>36</v>
      </c>
      <c r="D5628" t="s">
        <v>66</v>
      </c>
      <c r="E5628">
        <v>110.06399999999999</v>
      </c>
      <c r="F5628">
        <v>3</v>
      </c>
      <c r="G5628">
        <v>7.6099999999999994</v>
      </c>
      <c r="H5628">
        <v>3.6099999999999994</v>
      </c>
      <c r="I5628">
        <v>3</v>
      </c>
      <c r="J5628" s="13">
        <v>38306</v>
      </c>
      <c r="K5628" s="13">
        <v>38318</v>
      </c>
      <c r="L5628" t="s">
        <v>322</v>
      </c>
      <c r="M5628">
        <v>14.219999999999999</v>
      </c>
      <c r="N5628">
        <v>95.843999999999994</v>
      </c>
      <c r="O5628" t="s">
        <v>188</v>
      </c>
      <c r="P5628" t="s">
        <v>308</v>
      </c>
      <c r="Q5628">
        <v>11</v>
      </c>
      <c r="R5628" t="s">
        <v>312</v>
      </c>
      <c r="S5628" s="13">
        <v>-12</v>
      </c>
      <c r="T5628">
        <v>12</v>
      </c>
      <c r="U5628">
        <v>45.86</v>
      </c>
      <c r="V5628">
        <v>45.86</v>
      </c>
      <c r="W5628">
        <v>8167</v>
      </c>
    </row>
    <row r="5629" spans="1:23" x14ac:dyDescent="0.5">
      <c r="A5629" t="s">
        <v>226</v>
      </c>
      <c r="B5629" t="s">
        <v>279</v>
      </c>
      <c r="C5629" t="s">
        <v>36</v>
      </c>
      <c r="D5629" t="s">
        <v>70</v>
      </c>
      <c r="E5629">
        <v>95.064000000000007</v>
      </c>
      <c r="F5629">
        <v>3</v>
      </c>
      <c r="G5629">
        <v>6.1000000000000014</v>
      </c>
      <c r="H5629">
        <v>4.1000000000000014</v>
      </c>
      <c r="I5629">
        <v>2</v>
      </c>
      <c r="J5629" s="13">
        <v>38263</v>
      </c>
      <c r="K5629" s="13">
        <v>38273</v>
      </c>
      <c r="L5629" t="s">
        <v>315</v>
      </c>
      <c r="M5629">
        <v>12.200000000000003</v>
      </c>
      <c r="N5629">
        <v>82.864000000000004</v>
      </c>
      <c r="O5629" t="s">
        <v>188</v>
      </c>
      <c r="P5629" t="s">
        <v>308</v>
      </c>
      <c r="Q5629">
        <v>10</v>
      </c>
      <c r="R5629" t="s">
        <v>314</v>
      </c>
      <c r="S5629" s="13">
        <v>-10</v>
      </c>
      <c r="T5629">
        <v>10</v>
      </c>
      <c r="U5629">
        <v>39.61</v>
      </c>
      <c r="V5629">
        <v>39.61</v>
      </c>
      <c r="W5629">
        <v>8167</v>
      </c>
    </row>
    <row r="5630" spans="1:23" x14ac:dyDescent="0.5">
      <c r="A5630" t="s">
        <v>222</v>
      </c>
      <c r="B5630" t="s">
        <v>279</v>
      </c>
      <c r="C5630" t="s">
        <v>36</v>
      </c>
      <c r="D5630" t="s">
        <v>51</v>
      </c>
      <c r="E5630">
        <v>120.288</v>
      </c>
      <c r="F5630">
        <v>3</v>
      </c>
      <c r="G5630">
        <v>6</v>
      </c>
      <c r="H5630">
        <v>7</v>
      </c>
      <c r="I5630">
        <v>1</v>
      </c>
      <c r="J5630" s="13">
        <v>38238</v>
      </c>
      <c r="K5630" s="13">
        <v>38256</v>
      </c>
      <c r="L5630" t="s">
        <v>331</v>
      </c>
      <c r="M5630">
        <v>14</v>
      </c>
      <c r="N5630">
        <v>106.288</v>
      </c>
      <c r="O5630" t="s">
        <v>188</v>
      </c>
      <c r="P5630" t="s">
        <v>316</v>
      </c>
      <c r="Q5630">
        <v>9</v>
      </c>
      <c r="R5630" t="s">
        <v>317</v>
      </c>
      <c r="S5630" s="13">
        <v>-18</v>
      </c>
      <c r="T5630">
        <v>18</v>
      </c>
      <c r="U5630">
        <v>50.12</v>
      </c>
      <c r="V5630">
        <v>50.12</v>
      </c>
      <c r="W5630">
        <v>8167</v>
      </c>
    </row>
    <row r="5631" spans="1:23" x14ac:dyDescent="0.5">
      <c r="A5631" t="s">
        <v>222</v>
      </c>
      <c r="B5631" t="s">
        <v>279</v>
      </c>
      <c r="C5631" t="s">
        <v>36</v>
      </c>
      <c r="D5631" t="s">
        <v>44</v>
      </c>
      <c r="E5631">
        <v>102.12</v>
      </c>
      <c r="F5631">
        <v>3</v>
      </c>
      <c r="G5631">
        <v>6.990000000000002</v>
      </c>
      <c r="H5631">
        <v>6.990000000000002</v>
      </c>
      <c r="I5631">
        <v>2</v>
      </c>
      <c r="J5631" s="13">
        <v>38229</v>
      </c>
      <c r="K5631" s="13">
        <v>38249</v>
      </c>
      <c r="L5631" t="s">
        <v>331</v>
      </c>
      <c r="M5631">
        <v>15.980000000000004</v>
      </c>
      <c r="N5631">
        <v>86.14</v>
      </c>
      <c r="O5631" t="s">
        <v>188</v>
      </c>
      <c r="P5631" t="s">
        <v>316</v>
      </c>
      <c r="Q5631">
        <v>8</v>
      </c>
      <c r="R5631" t="s">
        <v>319</v>
      </c>
      <c r="S5631" s="13">
        <v>-20</v>
      </c>
      <c r="T5631">
        <v>20</v>
      </c>
      <c r="U5631">
        <v>42.55</v>
      </c>
      <c r="V5631">
        <v>42.55</v>
      </c>
      <c r="W5631">
        <v>8167</v>
      </c>
    </row>
    <row r="5632" spans="1:23" x14ac:dyDescent="0.5">
      <c r="A5632" t="s">
        <v>225</v>
      </c>
      <c r="B5632" t="s">
        <v>279</v>
      </c>
      <c r="C5632" t="s">
        <v>36</v>
      </c>
      <c r="D5632" t="s">
        <v>70</v>
      </c>
      <c r="E5632">
        <v>95.064000000000007</v>
      </c>
      <c r="F5632">
        <v>3</v>
      </c>
      <c r="G5632">
        <v>6.8900000000000006</v>
      </c>
      <c r="H5632">
        <v>6.8900000000000006</v>
      </c>
      <c r="I5632">
        <v>3</v>
      </c>
      <c r="J5632" s="13">
        <v>38154</v>
      </c>
      <c r="K5632" s="13">
        <v>38171</v>
      </c>
      <c r="L5632" t="s">
        <v>321</v>
      </c>
      <c r="M5632">
        <v>16.78</v>
      </c>
      <c r="N5632">
        <v>78.284000000000006</v>
      </c>
      <c r="O5632" t="s">
        <v>188</v>
      </c>
      <c r="P5632" t="s">
        <v>323</v>
      </c>
      <c r="Q5632">
        <v>6</v>
      </c>
      <c r="R5632" t="s">
        <v>324</v>
      </c>
      <c r="S5632" s="13">
        <v>-17</v>
      </c>
      <c r="T5632">
        <v>17</v>
      </c>
      <c r="U5632">
        <v>39.61</v>
      </c>
      <c r="V5632">
        <v>39.61</v>
      </c>
      <c r="W5632">
        <v>8167</v>
      </c>
    </row>
    <row r="5633" spans="1:23" x14ac:dyDescent="0.5">
      <c r="A5633" t="s">
        <v>228</v>
      </c>
      <c r="B5633" t="s">
        <v>279</v>
      </c>
      <c r="C5633" t="s">
        <v>36</v>
      </c>
      <c r="D5633" t="s">
        <v>67</v>
      </c>
      <c r="E5633">
        <v>78.26400000000001</v>
      </c>
      <c r="F5633">
        <v>3</v>
      </c>
      <c r="G5633">
        <v>5.75</v>
      </c>
      <c r="H5633">
        <v>4.75</v>
      </c>
      <c r="I5633">
        <v>2</v>
      </c>
      <c r="J5633" s="13">
        <v>38139</v>
      </c>
      <c r="K5633" s="13">
        <v>38157</v>
      </c>
      <c r="L5633" t="s">
        <v>310</v>
      </c>
      <c r="M5633">
        <v>12.5</v>
      </c>
      <c r="N5633">
        <v>65.76400000000001</v>
      </c>
      <c r="O5633" t="s">
        <v>188</v>
      </c>
      <c r="P5633" t="s">
        <v>323</v>
      </c>
      <c r="Q5633">
        <v>6</v>
      </c>
      <c r="R5633" t="s">
        <v>324</v>
      </c>
      <c r="S5633" s="13">
        <v>-18</v>
      </c>
      <c r="T5633">
        <v>18</v>
      </c>
      <c r="U5633">
        <v>32.61</v>
      </c>
      <c r="V5633">
        <v>32.61</v>
      </c>
      <c r="W5633">
        <v>8167</v>
      </c>
    </row>
    <row r="5634" spans="1:23" x14ac:dyDescent="0.5">
      <c r="A5634" t="s">
        <v>228</v>
      </c>
      <c r="B5634" t="s">
        <v>279</v>
      </c>
      <c r="C5634" t="s">
        <v>36</v>
      </c>
      <c r="D5634" t="s">
        <v>52</v>
      </c>
      <c r="E5634">
        <v>145.39200000000002</v>
      </c>
      <c r="F5634">
        <v>3</v>
      </c>
      <c r="G5634">
        <v>7.6499999999999986</v>
      </c>
      <c r="H5634">
        <v>4.6499999999999986</v>
      </c>
      <c r="I5634">
        <v>1</v>
      </c>
      <c r="J5634" s="13">
        <v>38127</v>
      </c>
      <c r="K5634" s="13">
        <v>38145</v>
      </c>
      <c r="L5634" t="s">
        <v>310</v>
      </c>
      <c r="M5634">
        <v>13.299999999999997</v>
      </c>
      <c r="N5634">
        <v>132.09200000000004</v>
      </c>
      <c r="O5634" t="s">
        <v>188</v>
      </c>
      <c r="P5634" t="s">
        <v>323</v>
      </c>
      <c r="Q5634">
        <v>5</v>
      </c>
      <c r="R5634" t="s">
        <v>325</v>
      </c>
      <c r="S5634" s="13">
        <v>-18</v>
      </c>
      <c r="T5634">
        <v>18</v>
      </c>
      <c r="U5634">
        <v>60.58</v>
      </c>
      <c r="V5634">
        <v>60.58</v>
      </c>
      <c r="W5634">
        <v>8167</v>
      </c>
    </row>
    <row r="5635" spans="1:23" x14ac:dyDescent="0.5">
      <c r="A5635" t="s">
        <v>224</v>
      </c>
      <c r="B5635" t="s">
        <v>279</v>
      </c>
      <c r="C5635" t="s">
        <v>36</v>
      </c>
      <c r="D5635" t="s">
        <v>44</v>
      </c>
      <c r="E5635">
        <v>102.12</v>
      </c>
      <c r="F5635">
        <v>3</v>
      </c>
      <c r="G5635">
        <v>9.61</v>
      </c>
      <c r="H5635">
        <v>3.6099999999999994</v>
      </c>
      <c r="I5635">
        <v>1</v>
      </c>
      <c r="J5635" s="13">
        <v>38115</v>
      </c>
      <c r="K5635" s="13">
        <v>38131</v>
      </c>
      <c r="L5635" t="s">
        <v>313</v>
      </c>
      <c r="M5635">
        <v>14.219999999999999</v>
      </c>
      <c r="N5635">
        <v>87.9</v>
      </c>
      <c r="O5635" t="s">
        <v>188</v>
      </c>
      <c r="P5635" t="s">
        <v>323</v>
      </c>
      <c r="Q5635">
        <v>5</v>
      </c>
      <c r="R5635" t="s">
        <v>325</v>
      </c>
      <c r="S5635" s="13">
        <v>-16</v>
      </c>
      <c r="T5635">
        <v>16</v>
      </c>
      <c r="U5635">
        <v>42.55</v>
      </c>
      <c r="V5635">
        <v>42.55</v>
      </c>
      <c r="W5635">
        <v>8167</v>
      </c>
    </row>
    <row r="5636" spans="1:23" x14ac:dyDescent="0.5">
      <c r="A5636" t="s">
        <v>225</v>
      </c>
      <c r="B5636" t="s">
        <v>279</v>
      </c>
      <c r="C5636" t="s">
        <v>36</v>
      </c>
      <c r="D5636" t="s">
        <v>70</v>
      </c>
      <c r="E5636">
        <v>95.064000000000007</v>
      </c>
      <c r="F5636">
        <v>3</v>
      </c>
      <c r="G5636">
        <v>5.6499999999999986</v>
      </c>
      <c r="H5636">
        <v>6.6499999999999986</v>
      </c>
      <c r="I5636">
        <v>3</v>
      </c>
      <c r="J5636" s="13">
        <v>38105</v>
      </c>
      <c r="K5636" s="13">
        <v>38120</v>
      </c>
      <c r="L5636" t="s">
        <v>321</v>
      </c>
      <c r="M5636">
        <v>15.299999999999997</v>
      </c>
      <c r="N5636">
        <v>79.76400000000001</v>
      </c>
      <c r="O5636" t="s">
        <v>188</v>
      </c>
      <c r="P5636" t="s">
        <v>323</v>
      </c>
      <c r="Q5636">
        <v>4</v>
      </c>
      <c r="R5636" t="s">
        <v>326</v>
      </c>
      <c r="S5636" s="13">
        <v>-15</v>
      </c>
      <c r="T5636">
        <v>15</v>
      </c>
      <c r="U5636">
        <v>39.61</v>
      </c>
      <c r="V5636">
        <v>39.61</v>
      </c>
      <c r="W5636">
        <v>8167</v>
      </c>
    </row>
    <row r="5637" spans="1:23" x14ac:dyDescent="0.5">
      <c r="A5637" t="s">
        <v>226</v>
      </c>
      <c r="B5637" t="s">
        <v>279</v>
      </c>
      <c r="C5637" t="s">
        <v>36</v>
      </c>
      <c r="D5637" t="s">
        <v>51</v>
      </c>
      <c r="E5637">
        <v>120.288</v>
      </c>
      <c r="F5637">
        <v>3</v>
      </c>
      <c r="G5637">
        <v>8.5799999999999983</v>
      </c>
      <c r="H5637">
        <v>5.5799999999999983</v>
      </c>
      <c r="I5637">
        <v>2</v>
      </c>
      <c r="J5637" s="13">
        <v>38070</v>
      </c>
      <c r="K5637" s="13">
        <v>38089</v>
      </c>
      <c r="L5637" t="s">
        <v>315</v>
      </c>
      <c r="M5637">
        <v>16.159999999999997</v>
      </c>
      <c r="N5637">
        <v>104.128</v>
      </c>
      <c r="O5637" t="s">
        <v>188</v>
      </c>
      <c r="P5637" t="s">
        <v>327</v>
      </c>
      <c r="Q5637">
        <v>3</v>
      </c>
      <c r="R5637" t="s">
        <v>328</v>
      </c>
      <c r="S5637" s="13">
        <v>-19</v>
      </c>
      <c r="T5637">
        <v>19</v>
      </c>
      <c r="U5637">
        <v>50.12</v>
      </c>
      <c r="V5637">
        <v>50.12</v>
      </c>
      <c r="W5637">
        <v>8167</v>
      </c>
    </row>
    <row r="5638" spans="1:23" x14ac:dyDescent="0.5">
      <c r="A5638" t="s">
        <v>227</v>
      </c>
      <c r="B5638" t="s">
        <v>279</v>
      </c>
      <c r="C5638" t="s">
        <v>36</v>
      </c>
      <c r="D5638" t="s">
        <v>70</v>
      </c>
      <c r="E5638">
        <v>95.064000000000007</v>
      </c>
      <c r="F5638">
        <v>3</v>
      </c>
      <c r="G5638">
        <v>9.61</v>
      </c>
      <c r="H5638">
        <v>5.6099999999999994</v>
      </c>
      <c r="I5638">
        <v>2</v>
      </c>
      <c r="J5638" s="13">
        <v>38049</v>
      </c>
      <c r="K5638" s="13">
        <v>38059</v>
      </c>
      <c r="L5638" t="s">
        <v>311</v>
      </c>
      <c r="M5638">
        <v>17.22</v>
      </c>
      <c r="N5638">
        <v>77.844000000000008</v>
      </c>
      <c r="O5638" t="s">
        <v>188</v>
      </c>
      <c r="P5638" t="s">
        <v>327</v>
      </c>
      <c r="Q5638">
        <v>3</v>
      </c>
      <c r="R5638" t="s">
        <v>328</v>
      </c>
      <c r="S5638" s="13">
        <v>-10</v>
      </c>
      <c r="T5638">
        <v>10</v>
      </c>
      <c r="U5638">
        <v>39.61</v>
      </c>
      <c r="V5638">
        <v>39.61</v>
      </c>
      <c r="W5638">
        <v>8167</v>
      </c>
    </row>
    <row r="5639" spans="1:23" x14ac:dyDescent="0.5">
      <c r="A5639" t="s">
        <v>225</v>
      </c>
      <c r="B5639" t="s">
        <v>279</v>
      </c>
      <c r="C5639" t="s">
        <v>36</v>
      </c>
      <c r="D5639" t="s">
        <v>66</v>
      </c>
      <c r="E5639">
        <v>110.06399999999999</v>
      </c>
      <c r="F5639">
        <v>3</v>
      </c>
      <c r="G5639">
        <v>6.3599999999999994</v>
      </c>
      <c r="H5639">
        <v>4.3599999999999994</v>
      </c>
      <c r="I5639">
        <v>3</v>
      </c>
      <c r="J5639" s="13">
        <v>38045</v>
      </c>
      <c r="K5639" s="13">
        <v>38056</v>
      </c>
      <c r="L5639" t="s">
        <v>321</v>
      </c>
      <c r="M5639">
        <v>13.719999999999999</v>
      </c>
      <c r="N5639">
        <v>96.343999999999994</v>
      </c>
      <c r="O5639" t="s">
        <v>188</v>
      </c>
      <c r="P5639" t="s">
        <v>327</v>
      </c>
      <c r="Q5639">
        <v>2</v>
      </c>
      <c r="R5639" t="s">
        <v>329</v>
      </c>
      <c r="S5639" s="13">
        <v>-11</v>
      </c>
      <c r="T5639">
        <v>11</v>
      </c>
      <c r="U5639">
        <v>45.86</v>
      </c>
      <c r="V5639">
        <v>45.86</v>
      </c>
      <c r="W5639">
        <v>8167</v>
      </c>
    </row>
    <row r="5640" spans="1:23" x14ac:dyDescent="0.5">
      <c r="A5640" t="s">
        <v>223</v>
      </c>
      <c r="B5640" t="s">
        <v>279</v>
      </c>
      <c r="C5640" t="s">
        <v>36</v>
      </c>
      <c r="D5640" t="s">
        <v>44</v>
      </c>
      <c r="E5640">
        <v>102.12</v>
      </c>
      <c r="F5640">
        <v>3</v>
      </c>
      <c r="G5640">
        <v>7.1000000000000014</v>
      </c>
      <c r="H5640">
        <v>4.1000000000000014</v>
      </c>
      <c r="I5640">
        <v>2</v>
      </c>
      <c r="J5640" s="13">
        <v>38043</v>
      </c>
      <c r="K5640" s="13">
        <v>38053</v>
      </c>
      <c r="L5640" t="s">
        <v>307</v>
      </c>
      <c r="M5640">
        <v>13.200000000000003</v>
      </c>
      <c r="N5640">
        <v>88.92</v>
      </c>
      <c r="O5640" t="s">
        <v>188</v>
      </c>
      <c r="P5640" t="s">
        <v>327</v>
      </c>
      <c r="Q5640">
        <v>2</v>
      </c>
      <c r="R5640" t="s">
        <v>329</v>
      </c>
      <c r="S5640" s="13">
        <v>-10</v>
      </c>
      <c r="T5640">
        <v>10</v>
      </c>
      <c r="U5640">
        <v>42.55</v>
      </c>
      <c r="V5640">
        <v>42.55</v>
      </c>
      <c r="W5640">
        <v>8167</v>
      </c>
    </row>
    <row r="5641" spans="1:23" x14ac:dyDescent="0.5">
      <c r="A5641" t="s">
        <v>228</v>
      </c>
      <c r="B5641" t="s">
        <v>279</v>
      </c>
      <c r="C5641" t="s">
        <v>36</v>
      </c>
      <c r="D5641" t="s">
        <v>44</v>
      </c>
      <c r="E5641">
        <v>102.12</v>
      </c>
      <c r="F5641">
        <v>3</v>
      </c>
      <c r="G5641">
        <v>8.1199999999999974</v>
      </c>
      <c r="H5641">
        <v>3.1199999999999974</v>
      </c>
      <c r="I5641">
        <v>3</v>
      </c>
      <c r="J5641" s="13">
        <v>38024</v>
      </c>
      <c r="K5641" s="13">
        <v>38035</v>
      </c>
      <c r="L5641" t="s">
        <v>310</v>
      </c>
      <c r="M5641">
        <v>14.239999999999995</v>
      </c>
      <c r="N5641">
        <v>87.88000000000001</v>
      </c>
      <c r="O5641" t="s">
        <v>188</v>
      </c>
      <c r="P5641" t="s">
        <v>327</v>
      </c>
      <c r="Q5641">
        <v>2</v>
      </c>
      <c r="R5641" t="s">
        <v>329</v>
      </c>
      <c r="S5641" s="13">
        <v>-11</v>
      </c>
      <c r="T5641">
        <v>11</v>
      </c>
      <c r="U5641">
        <v>42.55</v>
      </c>
      <c r="V5641">
        <v>42.55</v>
      </c>
      <c r="W5641">
        <v>8167</v>
      </c>
    </row>
    <row r="5642" spans="1:23" x14ac:dyDescent="0.5">
      <c r="A5642" t="s">
        <v>227</v>
      </c>
      <c r="B5642" t="s">
        <v>279</v>
      </c>
      <c r="C5642" t="s">
        <v>36</v>
      </c>
      <c r="D5642" t="s">
        <v>67</v>
      </c>
      <c r="E5642">
        <v>78.26400000000001</v>
      </c>
      <c r="F5642">
        <v>3</v>
      </c>
      <c r="G5642">
        <v>9.68</v>
      </c>
      <c r="H5642">
        <v>5.68</v>
      </c>
      <c r="I5642">
        <v>2</v>
      </c>
      <c r="J5642" s="13">
        <v>37986</v>
      </c>
      <c r="K5642" s="13">
        <v>38004</v>
      </c>
      <c r="L5642" t="s">
        <v>311</v>
      </c>
      <c r="M5642">
        <v>17.36</v>
      </c>
      <c r="N5642">
        <v>60.904000000000011</v>
      </c>
      <c r="O5642" t="s">
        <v>187</v>
      </c>
      <c r="P5642" t="s">
        <v>308</v>
      </c>
      <c r="Q5642">
        <v>12</v>
      </c>
      <c r="R5642" t="s">
        <v>309</v>
      </c>
      <c r="S5642" s="13">
        <v>-18</v>
      </c>
      <c r="T5642">
        <v>18</v>
      </c>
      <c r="U5642">
        <v>32.61</v>
      </c>
      <c r="V5642">
        <v>32.61</v>
      </c>
      <c r="W5642">
        <v>8167</v>
      </c>
    </row>
    <row r="5643" spans="1:23" x14ac:dyDescent="0.5">
      <c r="A5643" t="s">
        <v>225</v>
      </c>
      <c r="B5643" t="s">
        <v>279</v>
      </c>
      <c r="C5643" t="s">
        <v>36</v>
      </c>
      <c r="D5643" t="s">
        <v>55</v>
      </c>
      <c r="E5643">
        <v>121.56</v>
      </c>
      <c r="F5643">
        <v>3</v>
      </c>
      <c r="G5643">
        <v>8.5799999999999983</v>
      </c>
      <c r="H5643">
        <v>6.5799999999999983</v>
      </c>
      <c r="I5643">
        <v>3</v>
      </c>
      <c r="J5643" s="13">
        <v>37939</v>
      </c>
      <c r="K5643" s="13">
        <v>37957</v>
      </c>
      <c r="L5643" t="s">
        <v>321</v>
      </c>
      <c r="M5643">
        <v>18.159999999999997</v>
      </c>
      <c r="N5643">
        <v>103.4</v>
      </c>
      <c r="O5643" t="s">
        <v>187</v>
      </c>
      <c r="P5643" t="s">
        <v>308</v>
      </c>
      <c r="Q5643">
        <v>11</v>
      </c>
      <c r="R5643" t="s">
        <v>312</v>
      </c>
      <c r="S5643" s="13">
        <v>-18</v>
      </c>
      <c r="T5643">
        <v>18</v>
      </c>
      <c r="U5643">
        <v>50.65</v>
      </c>
      <c r="V5643">
        <v>50.65</v>
      </c>
      <c r="W5643">
        <v>8167</v>
      </c>
    </row>
    <row r="5644" spans="1:23" x14ac:dyDescent="0.5">
      <c r="A5644" t="s">
        <v>222</v>
      </c>
      <c r="B5644" t="s">
        <v>279</v>
      </c>
      <c r="C5644" t="s">
        <v>36</v>
      </c>
      <c r="D5644" t="s">
        <v>44</v>
      </c>
      <c r="E5644">
        <v>102.12</v>
      </c>
      <c r="F5644">
        <v>3</v>
      </c>
      <c r="G5644">
        <v>5.6099999999999994</v>
      </c>
      <c r="H5644">
        <v>3.6099999999999994</v>
      </c>
      <c r="I5644">
        <v>2</v>
      </c>
      <c r="J5644" s="13">
        <v>37887</v>
      </c>
      <c r="K5644" s="13">
        <v>37898</v>
      </c>
      <c r="L5644" t="s">
        <v>331</v>
      </c>
      <c r="M5644">
        <v>11.219999999999999</v>
      </c>
      <c r="N5644">
        <v>90.9</v>
      </c>
      <c r="O5644" t="s">
        <v>187</v>
      </c>
      <c r="P5644" t="s">
        <v>316</v>
      </c>
      <c r="Q5644">
        <v>9</v>
      </c>
      <c r="R5644" t="s">
        <v>317</v>
      </c>
      <c r="S5644" s="13">
        <v>-11</v>
      </c>
      <c r="T5644">
        <v>11</v>
      </c>
      <c r="U5644">
        <v>42.55</v>
      </c>
      <c r="V5644">
        <v>42.55</v>
      </c>
      <c r="W5644">
        <v>8167</v>
      </c>
    </row>
    <row r="5645" spans="1:23" x14ac:dyDescent="0.5">
      <c r="A5645" t="s">
        <v>222</v>
      </c>
      <c r="B5645" t="s">
        <v>279</v>
      </c>
      <c r="C5645" t="s">
        <v>36</v>
      </c>
      <c r="D5645" t="s">
        <v>53</v>
      </c>
      <c r="E5645">
        <v>169.08000000000004</v>
      </c>
      <c r="F5645">
        <v>3</v>
      </c>
      <c r="G5645">
        <v>7.5499999999999972</v>
      </c>
      <c r="H5645">
        <v>6.5499999999999972</v>
      </c>
      <c r="I5645">
        <v>3</v>
      </c>
      <c r="J5645" s="13">
        <v>37884</v>
      </c>
      <c r="K5645" s="13">
        <v>37894</v>
      </c>
      <c r="L5645" t="s">
        <v>331</v>
      </c>
      <c r="M5645">
        <v>17.099999999999994</v>
      </c>
      <c r="N5645">
        <v>151.98000000000005</v>
      </c>
      <c r="O5645" t="s">
        <v>187</v>
      </c>
      <c r="P5645" t="s">
        <v>316</v>
      </c>
      <c r="Q5645">
        <v>9</v>
      </c>
      <c r="R5645" t="s">
        <v>317</v>
      </c>
      <c r="S5645" s="13">
        <v>-10</v>
      </c>
      <c r="T5645">
        <v>10</v>
      </c>
      <c r="U5645">
        <v>70.45</v>
      </c>
      <c r="V5645">
        <v>70.45</v>
      </c>
      <c r="W5645">
        <v>8167</v>
      </c>
    </row>
    <row r="5646" spans="1:23" x14ac:dyDescent="0.5">
      <c r="A5646" t="s">
        <v>228</v>
      </c>
      <c r="B5646" t="s">
        <v>279</v>
      </c>
      <c r="C5646" t="s">
        <v>36</v>
      </c>
      <c r="D5646" t="s">
        <v>68</v>
      </c>
      <c r="E5646">
        <v>71.616</v>
      </c>
      <c r="F5646">
        <v>3</v>
      </c>
      <c r="G5646">
        <v>9.86</v>
      </c>
      <c r="H5646">
        <v>6.8599999999999994</v>
      </c>
      <c r="I5646">
        <v>2</v>
      </c>
      <c r="J5646" s="13">
        <v>37882</v>
      </c>
      <c r="K5646" s="13">
        <v>37891</v>
      </c>
      <c r="L5646" t="s">
        <v>310</v>
      </c>
      <c r="M5646">
        <v>18.72</v>
      </c>
      <c r="N5646">
        <v>52.896000000000001</v>
      </c>
      <c r="O5646" t="s">
        <v>187</v>
      </c>
      <c r="P5646" t="s">
        <v>316</v>
      </c>
      <c r="Q5646">
        <v>9</v>
      </c>
      <c r="R5646" t="s">
        <v>317</v>
      </c>
      <c r="S5646" s="13">
        <v>-9</v>
      </c>
      <c r="T5646">
        <v>9</v>
      </c>
      <c r="U5646">
        <v>29.84</v>
      </c>
      <c r="V5646">
        <v>29.84</v>
      </c>
      <c r="W5646">
        <v>8167</v>
      </c>
    </row>
    <row r="5647" spans="1:23" x14ac:dyDescent="0.5">
      <c r="A5647" t="s">
        <v>221</v>
      </c>
      <c r="B5647" t="s">
        <v>279</v>
      </c>
      <c r="C5647" t="s">
        <v>36</v>
      </c>
      <c r="D5647" t="s">
        <v>44</v>
      </c>
      <c r="E5647">
        <v>102.12</v>
      </c>
      <c r="F5647">
        <v>3</v>
      </c>
      <c r="G5647">
        <v>7.1000000000000014</v>
      </c>
      <c r="H5647">
        <v>3.1000000000000014</v>
      </c>
      <c r="I5647">
        <v>3</v>
      </c>
      <c r="J5647" s="13">
        <v>37849</v>
      </c>
      <c r="K5647" s="13">
        <v>37868</v>
      </c>
      <c r="L5647" t="s">
        <v>322</v>
      </c>
      <c r="M5647">
        <v>13.200000000000003</v>
      </c>
      <c r="N5647">
        <v>88.92</v>
      </c>
      <c r="O5647" t="s">
        <v>187</v>
      </c>
      <c r="P5647" t="s">
        <v>316</v>
      </c>
      <c r="Q5647">
        <v>8</v>
      </c>
      <c r="R5647" t="s">
        <v>319</v>
      </c>
      <c r="S5647" s="13">
        <v>-19</v>
      </c>
      <c r="T5647">
        <v>19</v>
      </c>
      <c r="U5647">
        <v>42.55</v>
      </c>
      <c r="V5647">
        <v>42.55</v>
      </c>
      <c r="W5647">
        <v>8167</v>
      </c>
    </row>
    <row r="5648" spans="1:23" x14ac:dyDescent="0.5">
      <c r="A5648" t="s">
        <v>227</v>
      </c>
      <c r="B5648" t="s">
        <v>279</v>
      </c>
      <c r="C5648" t="s">
        <v>36</v>
      </c>
      <c r="D5648" t="s">
        <v>56</v>
      </c>
      <c r="E5648">
        <v>120.86399999999999</v>
      </c>
      <c r="F5648">
        <v>3</v>
      </c>
      <c r="G5648">
        <v>7.1199999999999974</v>
      </c>
      <c r="H5648">
        <v>5.1199999999999974</v>
      </c>
      <c r="I5648">
        <v>2</v>
      </c>
      <c r="J5648" s="13">
        <v>37836</v>
      </c>
      <c r="K5648" s="13">
        <v>37846</v>
      </c>
      <c r="L5648" t="s">
        <v>311</v>
      </c>
      <c r="M5648">
        <v>14.239999999999995</v>
      </c>
      <c r="N5648">
        <v>106.624</v>
      </c>
      <c r="O5648" t="s">
        <v>187</v>
      </c>
      <c r="P5648" t="s">
        <v>316</v>
      </c>
      <c r="Q5648">
        <v>8</v>
      </c>
      <c r="R5648" t="s">
        <v>319</v>
      </c>
      <c r="S5648" s="13">
        <v>-10</v>
      </c>
      <c r="T5648">
        <v>10</v>
      </c>
      <c r="U5648">
        <v>50.36</v>
      </c>
      <c r="V5648">
        <v>50.36</v>
      </c>
      <c r="W5648">
        <v>8167</v>
      </c>
    </row>
    <row r="5649" spans="1:23" x14ac:dyDescent="0.5">
      <c r="A5649" t="s">
        <v>224</v>
      </c>
      <c r="B5649" t="s">
        <v>279</v>
      </c>
      <c r="C5649" t="s">
        <v>36</v>
      </c>
      <c r="D5649" t="s">
        <v>44</v>
      </c>
      <c r="E5649">
        <v>102.12</v>
      </c>
      <c r="F5649">
        <v>3</v>
      </c>
      <c r="G5649">
        <v>8.2199999999999989</v>
      </c>
      <c r="H5649">
        <v>5.2199999999999989</v>
      </c>
      <c r="I5649">
        <v>1</v>
      </c>
      <c r="J5649" s="13">
        <v>37831</v>
      </c>
      <c r="K5649" s="13">
        <v>37845</v>
      </c>
      <c r="L5649" t="s">
        <v>313</v>
      </c>
      <c r="M5649">
        <v>14.439999999999998</v>
      </c>
      <c r="N5649">
        <v>87.68</v>
      </c>
      <c r="O5649" t="s">
        <v>187</v>
      </c>
      <c r="P5649" t="s">
        <v>316</v>
      </c>
      <c r="Q5649">
        <v>7</v>
      </c>
      <c r="R5649" t="s">
        <v>320</v>
      </c>
      <c r="S5649" s="13">
        <v>-14</v>
      </c>
      <c r="T5649">
        <v>14</v>
      </c>
      <c r="U5649">
        <v>42.55</v>
      </c>
      <c r="V5649">
        <v>42.55</v>
      </c>
      <c r="W5649">
        <v>8167</v>
      </c>
    </row>
    <row r="5650" spans="1:23" x14ac:dyDescent="0.5">
      <c r="A5650" t="s">
        <v>226</v>
      </c>
      <c r="B5650" t="s">
        <v>279</v>
      </c>
      <c r="C5650" t="s">
        <v>36</v>
      </c>
      <c r="D5650" t="s">
        <v>44</v>
      </c>
      <c r="E5650">
        <v>102.12</v>
      </c>
      <c r="F5650">
        <v>3</v>
      </c>
      <c r="G5650">
        <v>6.990000000000002</v>
      </c>
      <c r="H5650">
        <v>3.990000000000002</v>
      </c>
      <c r="I5650">
        <v>3</v>
      </c>
      <c r="J5650" s="13">
        <v>37811</v>
      </c>
      <c r="K5650" s="13">
        <v>37828</v>
      </c>
      <c r="L5650" t="s">
        <v>315</v>
      </c>
      <c r="M5650">
        <v>13.980000000000004</v>
      </c>
      <c r="N5650">
        <v>88.14</v>
      </c>
      <c r="O5650" t="s">
        <v>187</v>
      </c>
      <c r="P5650" t="s">
        <v>316</v>
      </c>
      <c r="Q5650">
        <v>7</v>
      </c>
      <c r="R5650" t="s">
        <v>320</v>
      </c>
      <c r="S5650" s="13">
        <v>-17</v>
      </c>
      <c r="T5650">
        <v>17</v>
      </c>
      <c r="U5650">
        <v>42.55</v>
      </c>
      <c r="V5650">
        <v>42.55</v>
      </c>
      <c r="W5650">
        <v>8167</v>
      </c>
    </row>
    <row r="5651" spans="1:23" x14ac:dyDescent="0.5">
      <c r="A5651" t="s">
        <v>220</v>
      </c>
      <c r="B5651" t="s">
        <v>279</v>
      </c>
      <c r="C5651" t="s">
        <v>36</v>
      </c>
      <c r="D5651" t="s">
        <v>52</v>
      </c>
      <c r="E5651">
        <v>145.39200000000002</v>
      </c>
      <c r="F5651">
        <v>3</v>
      </c>
      <c r="G5651">
        <v>6.5799999999999983</v>
      </c>
      <c r="H5651">
        <v>4.5799999999999983</v>
      </c>
      <c r="I5651">
        <v>1</v>
      </c>
      <c r="J5651" s="13">
        <v>37810</v>
      </c>
      <c r="K5651" s="13">
        <v>37817</v>
      </c>
      <c r="L5651" t="s">
        <v>318</v>
      </c>
      <c r="M5651">
        <v>12.159999999999997</v>
      </c>
      <c r="N5651">
        <v>133.23200000000003</v>
      </c>
      <c r="O5651" t="s">
        <v>187</v>
      </c>
      <c r="P5651" t="s">
        <v>316</v>
      </c>
      <c r="Q5651">
        <v>7</v>
      </c>
      <c r="R5651" t="s">
        <v>320</v>
      </c>
      <c r="S5651" s="13">
        <v>-7</v>
      </c>
      <c r="T5651">
        <v>7</v>
      </c>
      <c r="U5651">
        <v>60.58</v>
      </c>
      <c r="V5651">
        <v>60.58</v>
      </c>
      <c r="W5651">
        <v>8167</v>
      </c>
    </row>
    <row r="5652" spans="1:23" x14ac:dyDescent="0.5">
      <c r="A5652" t="s">
        <v>228</v>
      </c>
      <c r="B5652" t="s">
        <v>279</v>
      </c>
      <c r="C5652" t="s">
        <v>36</v>
      </c>
      <c r="D5652" t="s">
        <v>56</v>
      </c>
      <c r="E5652">
        <v>120.86399999999999</v>
      </c>
      <c r="F5652">
        <v>3</v>
      </c>
      <c r="G5652">
        <v>9</v>
      </c>
      <c r="H5652">
        <v>7</v>
      </c>
      <c r="I5652">
        <v>3</v>
      </c>
      <c r="J5652" s="13">
        <v>37796</v>
      </c>
      <c r="K5652" s="13">
        <v>37804</v>
      </c>
      <c r="L5652" t="s">
        <v>310</v>
      </c>
      <c r="M5652">
        <v>19</v>
      </c>
      <c r="N5652">
        <v>101.86399999999999</v>
      </c>
      <c r="O5652" t="s">
        <v>187</v>
      </c>
      <c r="P5652" t="s">
        <v>323</v>
      </c>
      <c r="Q5652">
        <v>6</v>
      </c>
      <c r="R5652" t="s">
        <v>324</v>
      </c>
      <c r="S5652" s="13">
        <v>-8</v>
      </c>
      <c r="T5652">
        <v>8</v>
      </c>
      <c r="U5652">
        <v>50.36</v>
      </c>
      <c r="V5652">
        <v>50.36</v>
      </c>
      <c r="W5652">
        <v>8167</v>
      </c>
    </row>
    <row r="5653" spans="1:23" x14ac:dyDescent="0.5">
      <c r="A5653" t="s">
        <v>224</v>
      </c>
      <c r="B5653" t="s">
        <v>279</v>
      </c>
      <c r="C5653" t="s">
        <v>36</v>
      </c>
      <c r="D5653" t="s">
        <v>53</v>
      </c>
      <c r="E5653">
        <v>169.08000000000004</v>
      </c>
      <c r="F5653">
        <v>3</v>
      </c>
      <c r="G5653">
        <v>6.1400000000000006</v>
      </c>
      <c r="H5653">
        <v>5.1400000000000006</v>
      </c>
      <c r="I5653">
        <v>1</v>
      </c>
      <c r="J5653" s="13">
        <v>37793</v>
      </c>
      <c r="K5653" s="13">
        <v>37813</v>
      </c>
      <c r="L5653" t="s">
        <v>313</v>
      </c>
      <c r="M5653">
        <v>12.280000000000001</v>
      </c>
      <c r="N5653">
        <v>156.80000000000004</v>
      </c>
      <c r="O5653" t="s">
        <v>187</v>
      </c>
      <c r="P5653" t="s">
        <v>323</v>
      </c>
      <c r="Q5653">
        <v>6</v>
      </c>
      <c r="R5653" t="s">
        <v>324</v>
      </c>
      <c r="S5653" s="13">
        <v>-20</v>
      </c>
      <c r="T5653">
        <v>20</v>
      </c>
      <c r="U5653">
        <v>70.45</v>
      </c>
      <c r="V5653">
        <v>70.45</v>
      </c>
      <c r="W5653">
        <v>8167</v>
      </c>
    </row>
    <row r="5654" spans="1:23" x14ac:dyDescent="0.5">
      <c r="A5654" t="s">
        <v>225</v>
      </c>
      <c r="B5654" t="s">
        <v>279</v>
      </c>
      <c r="C5654" t="s">
        <v>36</v>
      </c>
      <c r="D5654" t="s">
        <v>56</v>
      </c>
      <c r="E5654">
        <v>120.86399999999999</v>
      </c>
      <c r="F5654">
        <v>3</v>
      </c>
      <c r="G5654">
        <v>7.2000000000000028</v>
      </c>
      <c r="H5654">
        <v>3.2000000000000028</v>
      </c>
      <c r="I5654">
        <v>3</v>
      </c>
      <c r="J5654" s="13">
        <v>37785</v>
      </c>
      <c r="K5654" s="13">
        <v>37802</v>
      </c>
      <c r="L5654" t="s">
        <v>321</v>
      </c>
      <c r="M5654">
        <v>13.400000000000006</v>
      </c>
      <c r="N5654">
        <v>107.46399999999998</v>
      </c>
      <c r="O5654" t="s">
        <v>187</v>
      </c>
      <c r="P5654" t="s">
        <v>323</v>
      </c>
      <c r="Q5654">
        <v>6</v>
      </c>
      <c r="R5654" t="s">
        <v>324</v>
      </c>
      <c r="S5654" s="13">
        <v>-17</v>
      </c>
      <c r="T5654">
        <v>17</v>
      </c>
      <c r="U5654">
        <v>50.36</v>
      </c>
      <c r="V5654">
        <v>50.36</v>
      </c>
      <c r="W5654">
        <v>8167</v>
      </c>
    </row>
    <row r="5655" spans="1:23" x14ac:dyDescent="0.5">
      <c r="A5655" t="s">
        <v>220</v>
      </c>
      <c r="B5655" t="s">
        <v>279</v>
      </c>
      <c r="C5655" t="s">
        <v>36</v>
      </c>
      <c r="D5655" t="s">
        <v>66</v>
      </c>
      <c r="E5655">
        <v>110.06399999999999</v>
      </c>
      <c r="F5655">
        <v>3</v>
      </c>
      <c r="G5655">
        <v>9.9899999999999984</v>
      </c>
      <c r="H5655">
        <v>3.9899999999999984</v>
      </c>
      <c r="I5655">
        <v>3</v>
      </c>
      <c r="J5655" s="13">
        <v>37783</v>
      </c>
      <c r="K5655" s="13">
        <v>37799</v>
      </c>
      <c r="L5655" t="s">
        <v>318</v>
      </c>
      <c r="M5655">
        <v>16.979999999999997</v>
      </c>
      <c r="N5655">
        <v>93.084000000000003</v>
      </c>
      <c r="O5655" t="s">
        <v>187</v>
      </c>
      <c r="P5655" t="s">
        <v>323</v>
      </c>
      <c r="Q5655">
        <v>6</v>
      </c>
      <c r="R5655" t="s">
        <v>324</v>
      </c>
      <c r="S5655" s="13">
        <v>-16</v>
      </c>
      <c r="T5655">
        <v>16</v>
      </c>
      <c r="U5655">
        <v>45.86</v>
      </c>
      <c r="V5655">
        <v>45.86</v>
      </c>
      <c r="W5655">
        <v>8167</v>
      </c>
    </row>
    <row r="5656" spans="1:23" x14ac:dyDescent="0.5">
      <c r="A5656" t="s">
        <v>222</v>
      </c>
      <c r="B5656" t="s">
        <v>279</v>
      </c>
      <c r="C5656" t="s">
        <v>36</v>
      </c>
      <c r="D5656" t="s">
        <v>67</v>
      </c>
      <c r="E5656">
        <v>78.26400000000001</v>
      </c>
      <c r="F5656">
        <v>3</v>
      </c>
      <c r="G5656">
        <v>8.5799999999999983</v>
      </c>
      <c r="H5656">
        <v>3.5799999999999983</v>
      </c>
      <c r="I5656">
        <v>3</v>
      </c>
      <c r="J5656" s="13">
        <v>37778</v>
      </c>
      <c r="K5656" s="13">
        <v>37795</v>
      </c>
      <c r="L5656" t="s">
        <v>331</v>
      </c>
      <c r="M5656">
        <v>15.159999999999997</v>
      </c>
      <c r="N5656">
        <v>63.104000000000013</v>
      </c>
      <c r="O5656" t="s">
        <v>187</v>
      </c>
      <c r="P5656" t="s">
        <v>323</v>
      </c>
      <c r="Q5656">
        <v>6</v>
      </c>
      <c r="R5656" t="s">
        <v>324</v>
      </c>
      <c r="S5656" s="13">
        <v>-17</v>
      </c>
      <c r="T5656">
        <v>17</v>
      </c>
      <c r="U5656">
        <v>32.61</v>
      </c>
      <c r="V5656">
        <v>32.61</v>
      </c>
      <c r="W5656">
        <v>8167</v>
      </c>
    </row>
    <row r="5657" spans="1:23" x14ac:dyDescent="0.5">
      <c r="A5657" t="s">
        <v>224</v>
      </c>
      <c r="B5657" t="s">
        <v>279</v>
      </c>
      <c r="C5657" t="s">
        <v>36</v>
      </c>
      <c r="D5657" t="s">
        <v>56</v>
      </c>
      <c r="E5657">
        <v>120.86399999999999</v>
      </c>
      <c r="F5657">
        <v>3</v>
      </c>
      <c r="G5657">
        <v>7.3299999999999983</v>
      </c>
      <c r="H5657">
        <v>3.3299999999999983</v>
      </c>
      <c r="I5657">
        <v>3</v>
      </c>
      <c r="J5657" s="13">
        <v>37761</v>
      </c>
      <c r="K5657" s="13">
        <v>37772</v>
      </c>
      <c r="L5657" t="s">
        <v>313</v>
      </c>
      <c r="M5657">
        <v>13.659999999999997</v>
      </c>
      <c r="N5657">
        <v>107.20399999999999</v>
      </c>
      <c r="O5657" t="s">
        <v>187</v>
      </c>
      <c r="P5657" t="s">
        <v>323</v>
      </c>
      <c r="Q5657">
        <v>5</v>
      </c>
      <c r="R5657" t="s">
        <v>325</v>
      </c>
      <c r="S5657" s="13">
        <v>-11</v>
      </c>
      <c r="T5657">
        <v>11</v>
      </c>
      <c r="U5657">
        <v>50.36</v>
      </c>
      <c r="V5657">
        <v>50.36</v>
      </c>
      <c r="W5657">
        <v>8167</v>
      </c>
    </row>
    <row r="5658" spans="1:23" x14ac:dyDescent="0.5">
      <c r="A5658" t="s">
        <v>226</v>
      </c>
      <c r="B5658" t="s">
        <v>279</v>
      </c>
      <c r="C5658" t="s">
        <v>36</v>
      </c>
      <c r="D5658" t="s">
        <v>56</v>
      </c>
      <c r="E5658">
        <v>120.86399999999999</v>
      </c>
      <c r="F5658">
        <v>3</v>
      </c>
      <c r="G5658">
        <v>7.8799999999999955</v>
      </c>
      <c r="H5658">
        <v>5.8799999999999955</v>
      </c>
      <c r="I5658">
        <v>1</v>
      </c>
      <c r="J5658" s="13">
        <v>37749</v>
      </c>
      <c r="K5658" s="13">
        <v>37765</v>
      </c>
      <c r="L5658" t="s">
        <v>315</v>
      </c>
      <c r="M5658">
        <v>14.759999999999991</v>
      </c>
      <c r="N5658">
        <v>106.104</v>
      </c>
      <c r="O5658" t="s">
        <v>187</v>
      </c>
      <c r="P5658" t="s">
        <v>323</v>
      </c>
      <c r="Q5658">
        <v>5</v>
      </c>
      <c r="R5658" t="s">
        <v>325</v>
      </c>
      <c r="S5658" s="13">
        <v>-16</v>
      </c>
      <c r="T5658">
        <v>16</v>
      </c>
      <c r="U5658">
        <v>50.36</v>
      </c>
      <c r="V5658">
        <v>50.36</v>
      </c>
      <c r="W5658">
        <v>8167</v>
      </c>
    </row>
    <row r="5659" spans="1:23" x14ac:dyDescent="0.5">
      <c r="A5659" t="s">
        <v>228</v>
      </c>
      <c r="B5659" t="s">
        <v>279</v>
      </c>
      <c r="C5659" t="s">
        <v>36</v>
      </c>
      <c r="D5659" t="s">
        <v>44</v>
      </c>
      <c r="E5659">
        <v>102.12</v>
      </c>
      <c r="F5659">
        <v>3</v>
      </c>
      <c r="G5659">
        <v>6.6099999999999994</v>
      </c>
      <c r="H5659">
        <v>5.6099999999999994</v>
      </c>
      <c r="I5659">
        <v>2</v>
      </c>
      <c r="J5659" s="13">
        <v>37728</v>
      </c>
      <c r="K5659" s="13">
        <v>37737</v>
      </c>
      <c r="L5659" t="s">
        <v>310</v>
      </c>
      <c r="M5659">
        <v>14.219999999999999</v>
      </c>
      <c r="N5659">
        <v>87.9</v>
      </c>
      <c r="O5659" t="s">
        <v>187</v>
      </c>
      <c r="P5659" t="s">
        <v>323</v>
      </c>
      <c r="Q5659">
        <v>4</v>
      </c>
      <c r="R5659" t="s">
        <v>326</v>
      </c>
      <c r="S5659" s="13">
        <v>-9</v>
      </c>
      <c r="T5659">
        <v>9</v>
      </c>
      <c r="U5659">
        <v>42.55</v>
      </c>
      <c r="V5659">
        <v>42.55</v>
      </c>
      <c r="W5659">
        <v>8167</v>
      </c>
    </row>
    <row r="5660" spans="1:23" x14ac:dyDescent="0.5">
      <c r="A5660" t="s">
        <v>220</v>
      </c>
      <c r="B5660" t="s">
        <v>279</v>
      </c>
      <c r="C5660" t="s">
        <v>36</v>
      </c>
      <c r="D5660" t="s">
        <v>44</v>
      </c>
      <c r="E5660">
        <v>102.12</v>
      </c>
      <c r="F5660">
        <v>3</v>
      </c>
      <c r="G5660">
        <v>8.990000000000002</v>
      </c>
      <c r="H5660">
        <v>3.990000000000002</v>
      </c>
      <c r="I5660">
        <v>2</v>
      </c>
      <c r="J5660" s="13">
        <v>37710</v>
      </c>
      <c r="K5660" s="13">
        <v>37729</v>
      </c>
      <c r="L5660" t="s">
        <v>318</v>
      </c>
      <c r="M5660">
        <v>14.980000000000004</v>
      </c>
      <c r="N5660">
        <v>87.14</v>
      </c>
      <c r="O5660" t="s">
        <v>187</v>
      </c>
      <c r="P5660" t="s">
        <v>327</v>
      </c>
      <c r="Q5660">
        <v>3</v>
      </c>
      <c r="R5660" t="s">
        <v>328</v>
      </c>
      <c r="S5660" s="13">
        <v>-19</v>
      </c>
      <c r="T5660">
        <v>19</v>
      </c>
      <c r="U5660">
        <v>42.55</v>
      </c>
      <c r="V5660">
        <v>42.55</v>
      </c>
      <c r="W5660">
        <v>8167</v>
      </c>
    </row>
    <row r="5661" spans="1:23" x14ac:dyDescent="0.5">
      <c r="A5661" t="s">
        <v>228</v>
      </c>
      <c r="B5661" t="s">
        <v>279</v>
      </c>
      <c r="C5661" t="s">
        <v>36</v>
      </c>
      <c r="D5661" t="s">
        <v>56</v>
      </c>
      <c r="E5661">
        <v>120.86399999999999</v>
      </c>
      <c r="F5661">
        <v>3</v>
      </c>
      <c r="G5661">
        <v>7.1400000000000006</v>
      </c>
      <c r="H5661">
        <v>6.1400000000000006</v>
      </c>
      <c r="I5661">
        <v>1</v>
      </c>
      <c r="J5661" s="13">
        <v>37698</v>
      </c>
      <c r="K5661" s="13">
        <v>37705</v>
      </c>
      <c r="L5661" t="s">
        <v>310</v>
      </c>
      <c r="M5661">
        <v>14.280000000000001</v>
      </c>
      <c r="N5661">
        <v>106.58399999999999</v>
      </c>
      <c r="O5661" t="s">
        <v>187</v>
      </c>
      <c r="P5661" t="s">
        <v>327</v>
      </c>
      <c r="Q5661">
        <v>3</v>
      </c>
      <c r="R5661" t="s">
        <v>328</v>
      </c>
      <c r="S5661" s="13">
        <v>-7</v>
      </c>
      <c r="T5661">
        <v>7</v>
      </c>
      <c r="U5661">
        <v>50.36</v>
      </c>
      <c r="V5661">
        <v>50.36</v>
      </c>
      <c r="W5661">
        <v>8167</v>
      </c>
    </row>
    <row r="5662" spans="1:23" x14ac:dyDescent="0.5">
      <c r="A5662" t="s">
        <v>224</v>
      </c>
      <c r="B5662" t="s">
        <v>279</v>
      </c>
      <c r="C5662" t="s">
        <v>36</v>
      </c>
      <c r="D5662" t="s">
        <v>67</v>
      </c>
      <c r="E5662">
        <v>78.26400000000001</v>
      </c>
      <c r="F5662">
        <v>3</v>
      </c>
      <c r="G5662">
        <v>7.9899999999999984</v>
      </c>
      <c r="H5662">
        <v>3.9899999999999984</v>
      </c>
      <c r="I5662">
        <v>3</v>
      </c>
      <c r="J5662" s="13">
        <v>37639</v>
      </c>
      <c r="K5662" s="13">
        <v>37649</v>
      </c>
      <c r="L5662" t="s">
        <v>313</v>
      </c>
      <c r="M5662">
        <v>14.979999999999997</v>
      </c>
      <c r="N5662">
        <v>63.284000000000013</v>
      </c>
      <c r="O5662" t="s">
        <v>187</v>
      </c>
      <c r="P5662" t="s">
        <v>327</v>
      </c>
      <c r="Q5662">
        <v>1</v>
      </c>
      <c r="R5662" t="s">
        <v>330</v>
      </c>
      <c r="S5662" s="13">
        <v>-10</v>
      </c>
      <c r="T5662">
        <v>10</v>
      </c>
      <c r="U5662">
        <v>32.61</v>
      </c>
      <c r="V5662">
        <v>32.61</v>
      </c>
      <c r="W5662">
        <v>8167</v>
      </c>
    </row>
    <row r="5663" spans="1:23" x14ac:dyDescent="0.5">
      <c r="A5663" t="s">
        <v>225</v>
      </c>
      <c r="B5663" t="s">
        <v>279</v>
      </c>
      <c r="C5663" t="s">
        <v>36</v>
      </c>
      <c r="D5663" t="s">
        <v>67</v>
      </c>
      <c r="E5663">
        <v>78.26400000000001</v>
      </c>
      <c r="F5663">
        <v>3</v>
      </c>
      <c r="G5663">
        <v>9.5499999999999972</v>
      </c>
      <c r="H5663">
        <v>5.5499999999999972</v>
      </c>
      <c r="I5663">
        <v>1</v>
      </c>
      <c r="J5663" s="13">
        <v>37613</v>
      </c>
      <c r="K5663" s="13">
        <v>37621</v>
      </c>
      <c r="L5663" t="s">
        <v>321</v>
      </c>
      <c r="M5663">
        <v>16.099999999999994</v>
      </c>
      <c r="N5663">
        <v>62.164000000000016</v>
      </c>
      <c r="O5663" t="s">
        <v>186</v>
      </c>
      <c r="P5663" t="s">
        <v>308</v>
      </c>
      <c r="Q5663">
        <v>12</v>
      </c>
      <c r="R5663" t="s">
        <v>309</v>
      </c>
      <c r="S5663" s="13">
        <v>-8</v>
      </c>
      <c r="T5663">
        <v>8</v>
      </c>
      <c r="U5663">
        <v>32.61</v>
      </c>
      <c r="V5663">
        <v>32.61</v>
      </c>
      <c r="W5663">
        <v>8167</v>
      </c>
    </row>
    <row r="5664" spans="1:23" x14ac:dyDescent="0.5">
      <c r="A5664" t="s">
        <v>221</v>
      </c>
      <c r="B5664" t="s">
        <v>279</v>
      </c>
      <c r="C5664" t="s">
        <v>36</v>
      </c>
      <c r="D5664" t="s">
        <v>44</v>
      </c>
      <c r="E5664">
        <v>102.12</v>
      </c>
      <c r="F5664">
        <v>3</v>
      </c>
      <c r="G5664">
        <v>5.1199999999999974</v>
      </c>
      <c r="H5664">
        <v>6.1199999999999974</v>
      </c>
      <c r="I5664">
        <v>2</v>
      </c>
      <c r="J5664" s="13">
        <v>37549</v>
      </c>
      <c r="K5664" s="13">
        <v>37557</v>
      </c>
      <c r="L5664" t="s">
        <v>322</v>
      </c>
      <c r="M5664">
        <v>13.239999999999995</v>
      </c>
      <c r="N5664">
        <v>88.88000000000001</v>
      </c>
      <c r="O5664" t="s">
        <v>186</v>
      </c>
      <c r="P5664" t="s">
        <v>308</v>
      </c>
      <c r="Q5664">
        <v>10</v>
      </c>
      <c r="R5664" t="s">
        <v>314</v>
      </c>
      <c r="S5664" s="13">
        <v>-8</v>
      </c>
      <c r="T5664">
        <v>8</v>
      </c>
      <c r="U5664">
        <v>42.55</v>
      </c>
      <c r="V5664">
        <v>42.55</v>
      </c>
      <c r="W5664">
        <v>8167</v>
      </c>
    </row>
    <row r="5665" spans="1:23" x14ac:dyDescent="0.5">
      <c r="A5665" t="s">
        <v>224</v>
      </c>
      <c r="B5665" t="s">
        <v>279</v>
      </c>
      <c r="C5665" t="s">
        <v>36</v>
      </c>
      <c r="D5665" t="s">
        <v>68</v>
      </c>
      <c r="E5665">
        <v>71.616</v>
      </c>
      <c r="F5665">
        <v>3</v>
      </c>
      <c r="G5665">
        <v>7.990000000000002</v>
      </c>
      <c r="H5665">
        <v>4.990000000000002</v>
      </c>
      <c r="I5665">
        <v>2</v>
      </c>
      <c r="J5665" s="13">
        <v>37516</v>
      </c>
      <c r="K5665" s="13">
        <v>37530</v>
      </c>
      <c r="L5665" t="s">
        <v>313</v>
      </c>
      <c r="M5665">
        <v>14.980000000000004</v>
      </c>
      <c r="N5665">
        <v>56.635999999999996</v>
      </c>
      <c r="O5665" t="s">
        <v>186</v>
      </c>
      <c r="P5665" t="s">
        <v>316</v>
      </c>
      <c r="Q5665">
        <v>9</v>
      </c>
      <c r="R5665" t="s">
        <v>317</v>
      </c>
      <c r="S5665" s="13">
        <v>-14</v>
      </c>
      <c r="T5665">
        <v>14</v>
      </c>
      <c r="U5665">
        <v>29.84</v>
      </c>
      <c r="V5665">
        <v>29.84</v>
      </c>
      <c r="W5665">
        <v>8167</v>
      </c>
    </row>
    <row r="5666" spans="1:23" x14ac:dyDescent="0.5">
      <c r="A5666" t="s">
        <v>224</v>
      </c>
      <c r="B5666" t="s">
        <v>279</v>
      </c>
      <c r="C5666" t="s">
        <v>36</v>
      </c>
      <c r="D5666" t="s">
        <v>51</v>
      </c>
      <c r="E5666">
        <v>120.288</v>
      </c>
      <c r="F5666">
        <v>3</v>
      </c>
      <c r="G5666">
        <v>9.84</v>
      </c>
      <c r="H5666">
        <v>3.84</v>
      </c>
      <c r="I5666">
        <v>1</v>
      </c>
      <c r="J5666" s="13">
        <v>37511</v>
      </c>
      <c r="K5666" s="13">
        <v>37518</v>
      </c>
      <c r="L5666" t="s">
        <v>313</v>
      </c>
      <c r="M5666">
        <v>14.68</v>
      </c>
      <c r="N5666">
        <v>105.608</v>
      </c>
      <c r="O5666" t="s">
        <v>186</v>
      </c>
      <c r="P5666" t="s">
        <v>316</v>
      </c>
      <c r="Q5666">
        <v>9</v>
      </c>
      <c r="R5666" t="s">
        <v>317</v>
      </c>
      <c r="S5666" s="13">
        <v>-7</v>
      </c>
      <c r="T5666">
        <v>7</v>
      </c>
      <c r="U5666">
        <v>50.12</v>
      </c>
      <c r="V5666">
        <v>50.12</v>
      </c>
      <c r="W5666">
        <v>8167</v>
      </c>
    </row>
    <row r="5667" spans="1:23" x14ac:dyDescent="0.5">
      <c r="A5667" t="s">
        <v>226</v>
      </c>
      <c r="B5667" t="s">
        <v>279</v>
      </c>
      <c r="C5667" t="s">
        <v>36</v>
      </c>
      <c r="D5667" t="s">
        <v>44</v>
      </c>
      <c r="E5667">
        <v>102.12</v>
      </c>
      <c r="F5667">
        <v>3</v>
      </c>
      <c r="G5667">
        <v>9.75</v>
      </c>
      <c r="H5667">
        <v>5.75</v>
      </c>
      <c r="I5667">
        <v>1</v>
      </c>
      <c r="J5667" s="13">
        <v>37487</v>
      </c>
      <c r="K5667" s="13">
        <v>37501</v>
      </c>
      <c r="L5667" t="s">
        <v>315</v>
      </c>
      <c r="M5667">
        <v>16.5</v>
      </c>
      <c r="N5667">
        <v>85.62</v>
      </c>
      <c r="O5667" t="s">
        <v>186</v>
      </c>
      <c r="P5667" t="s">
        <v>316</v>
      </c>
      <c r="Q5667">
        <v>8</v>
      </c>
      <c r="R5667" t="s">
        <v>319</v>
      </c>
      <c r="S5667" s="13">
        <v>-14</v>
      </c>
      <c r="T5667">
        <v>14</v>
      </c>
      <c r="U5667">
        <v>42.55</v>
      </c>
      <c r="V5667">
        <v>42.55</v>
      </c>
      <c r="W5667">
        <v>8167</v>
      </c>
    </row>
    <row r="5668" spans="1:23" x14ac:dyDescent="0.5">
      <c r="A5668" t="s">
        <v>228</v>
      </c>
      <c r="B5668" t="s">
        <v>279</v>
      </c>
      <c r="C5668" t="s">
        <v>36</v>
      </c>
      <c r="D5668" t="s">
        <v>51</v>
      </c>
      <c r="E5668">
        <v>120.288</v>
      </c>
      <c r="F5668">
        <v>3</v>
      </c>
      <c r="G5668">
        <v>6.75</v>
      </c>
      <c r="H5668">
        <v>6.75</v>
      </c>
      <c r="I5668">
        <v>1</v>
      </c>
      <c r="J5668" s="13">
        <v>37455</v>
      </c>
      <c r="K5668" s="13">
        <v>37463</v>
      </c>
      <c r="L5668" t="s">
        <v>310</v>
      </c>
      <c r="M5668">
        <v>14.5</v>
      </c>
      <c r="N5668">
        <v>105.788</v>
      </c>
      <c r="O5668" t="s">
        <v>186</v>
      </c>
      <c r="P5668" t="s">
        <v>316</v>
      </c>
      <c r="Q5668">
        <v>7</v>
      </c>
      <c r="R5668" t="s">
        <v>320</v>
      </c>
      <c r="S5668" s="13">
        <v>-8</v>
      </c>
      <c r="T5668">
        <v>8</v>
      </c>
      <c r="U5668">
        <v>50.12</v>
      </c>
      <c r="V5668">
        <v>50.12</v>
      </c>
      <c r="W5668">
        <v>8167</v>
      </c>
    </row>
    <row r="5669" spans="1:23" x14ac:dyDescent="0.5">
      <c r="A5669" t="s">
        <v>225</v>
      </c>
      <c r="B5669" t="s">
        <v>279</v>
      </c>
      <c r="C5669" t="s">
        <v>36</v>
      </c>
      <c r="D5669" t="s">
        <v>66</v>
      </c>
      <c r="E5669">
        <v>110.06399999999999</v>
      </c>
      <c r="F5669">
        <v>3</v>
      </c>
      <c r="G5669">
        <v>9.14</v>
      </c>
      <c r="H5669">
        <v>3.1400000000000006</v>
      </c>
      <c r="I5669">
        <v>1</v>
      </c>
      <c r="J5669" s="13">
        <v>37444</v>
      </c>
      <c r="K5669" s="13">
        <v>37455</v>
      </c>
      <c r="L5669" t="s">
        <v>321</v>
      </c>
      <c r="M5669">
        <v>13.280000000000001</v>
      </c>
      <c r="N5669">
        <v>96.783999999999992</v>
      </c>
      <c r="O5669" t="s">
        <v>186</v>
      </c>
      <c r="P5669" t="s">
        <v>316</v>
      </c>
      <c r="Q5669">
        <v>7</v>
      </c>
      <c r="R5669" t="s">
        <v>320</v>
      </c>
      <c r="S5669" s="13">
        <v>-11</v>
      </c>
      <c r="T5669">
        <v>11</v>
      </c>
      <c r="U5669">
        <v>45.86</v>
      </c>
      <c r="V5669">
        <v>45.86</v>
      </c>
      <c r="W5669">
        <v>8167</v>
      </c>
    </row>
    <row r="5670" spans="1:23" x14ac:dyDescent="0.5">
      <c r="A5670" t="s">
        <v>222</v>
      </c>
      <c r="B5670" t="s">
        <v>279</v>
      </c>
      <c r="C5670" t="s">
        <v>36</v>
      </c>
      <c r="D5670" t="s">
        <v>51</v>
      </c>
      <c r="E5670">
        <v>120.288</v>
      </c>
      <c r="F5670">
        <v>3</v>
      </c>
      <c r="G5670">
        <v>8.4500000000000028</v>
      </c>
      <c r="H5670">
        <v>3.4500000000000028</v>
      </c>
      <c r="I5670">
        <v>2</v>
      </c>
      <c r="J5670" s="13">
        <v>37400</v>
      </c>
      <c r="K5670" s="13">
        <v>37413</v>
      </c>
      <c r="L5670" t="s">
        <v>331</v>
      </c>
      <c r="M5670">
        <v>13.900000000000006</v>
      </c>
      <c r="N5670">
        <v>106.38799999999999</v>
      </c>
      <c r="O5670" t="s">
        <v>186</v>
      </c>
      <c r="P5670" t="s">
        <v>323</v>
      </c>
      <c r="Q5670">
        <v>5</v>
      </c>
      <c r="R5670" t="s">
        <v>325</v>
      </c>
      <c r="S5670" s="13">
        <v>-13</v>
      </c>
      <c r="T5670">
        <v>13</v>
      </c>
      <c r="U5670">
        <v>50.12</v>
      </c>
      <c r="V5670">
        <v>50.12</v>
      </c>
      <c r="W5670">
        <v>8167</v>
      </c>
    </row>
    <row r="5671" spans="1:23" x14ac:dyDescent="0.5">
      <c r="A5671" t="s">
        <v>228</v>
      </c>
      <c r="B5671" t="s">
        <v>279</v>
      </c>
      <c r="C5671" t="s">
        <v>36</v>
      </c>
      <c r="D5671" t="s">
        <v>44</v>
      </c>
      <c r="E5671">
        <v>102.12</v>
      </c>
      <c r="F5671">
        <v>3</v>
      </c>
      <c r="G5671">
        <v>8.3299999999999983</v>
      </c>
      <c r="H5671">
        <v>4.3299999999999983</v>
      </c>
      <c r="I5671">
        <v>2</v>
      </c>
      <c r="J5671" s="13">
        <v>37398</v>
      </c>
      <c r="K5671" s="13">
        <v>37418</v>
      </c>
      <c r="L5671" t="s">
        <v>310</v>
      </c>
      <c r="M5671">
        <v>14.659999999999997</v>
      </c>
      <c r="N5671">
        <v>87.460000000000008</v>
      </c>
      <c r="O5671" t="s">
        <v>186</v>
      </c>
      <c r="P5671" t="s">
        <v>323</v>
      </c>
      <c r="Q5671">
        <v>5</v>
      </c>
      <c r="R5671" t="s">
        <v>325</v>
      </c>
      <c r="S5671" s="13">
        <v>-20</v>
      </c>
      <c r="T5671">
        <v>20</v>
      </c>
      <c r="U5671">
        <v>42.55</v>
      </c>
      <c r="V5671">
        <v>42.55</v>
      </c>
      <c r="W5671">
        <v>8167</v>
      </c>
    </row>
    <row r="5672" spans="1:23" x14ac:dyDescent="0.5">
      <c r="A5672" t="s">
        <v>223</v>
      </c>
      <c r="B5672" t="s">
        <v>279</v>
      </c>
      <c r="C5672" t="s">
        <v>36</v>
      </c>
      <c r="D5672" t="s">
        <v>66</v>
      </c>
      <c r="E5672">
        <v>110.06399999999999</v>
      </c>
      <c r="F5672">
        <v>3</v>
      </c>
      <c r="G5672">
        <v>8.14</v>
      </c>
      <c r="H5672">
        <v>6.1400000000000006</v>
      </c>
      <c r="I5672">
        <v>1</v>
      </c>
      <c r="J5672" s="13">
        <v>37393</v>
      </c>
      <c r="K5672" s="13">
        <v>37402</v>
      </c>
      <c r="L5672" t="s">
        <v>307</v>
      </c>
      <c r="M5672">
        <v>15.280000000000001</v>
      </c>
      <c r="N5672">
        <v>94.783999999999992</v>
      </c>
      <c r="O5672" t="s">
        <v>186</v>
      </c>
      <c r="P5672" t="s">
        <v>323</v>
      </c>
      <c r="Q5672">
        <v>5</v>
      </c>
      <c r="R5672" t="s">
        <v>325</v>
      </c>
      <c r="S5672" s="13">
        <v>-9</v>
      </c>
      <c r="T5672">
        <v>9</v>
      </c>
      <c r="U5672">
        <v>45.86</v>
      </c>
      <c r="V5672">
        <v>45.86</v>
      </c>
      <c r="W5672">
        <v>8167</v>
      </c>
    </row>
    <row r="5673" spans="1:23" x14ac:dyDescent="0.5">
      <c r="A5673" t="s">
        <v>221</v>
      </c>
      <c r="B5673" t="s">
        <v>279</v>
      </c>
      <c r="C5673" t="s">
        <v>36</v>
      </c>
      <c r="D5673" t="s">
        <v>51</v>
      </c>
      <c r="E5673">
        <v>120.288</v>
      </c>
      <c r="F5673">
        <v>3</v>
      </c>
      <c r="G5673">
        <v>7.2199999999999989</v>
      </c>
      <c r="H5673">
        <v>6.2199999999999989</v>
      </c>
      <c r="I5673">
        <v>3</v>
      </c>
      <c r="J5673" s="13">
        <v>37374</v>
      </c>
      <c r="K5673" s="13">
        <v>37389</v>
      </c>
      <c r="L5673" t="s">
        <v>322</v>
      </c>
      <c r="M5673">
        <v>16.439999999999998</v>
      </c>
      <c r="N5673">
        <v>103.848</v>
      </c>
      <c r="O5673" t="s">
        <v>186</v>
      </c>
      <c r="P5673" t="s">
        <v>323</v>
      </c>
      <c r="Q5673">
        <v>4</v>
      </c>
      <c r="R5673" t="s">
        <v>326</v>
      </c>
      <c r="S5673" s="13">
        <v>-15</v>
      </c>
      <c r="T5673">
        <v>15</v>
      </c>
      <c r="U5673">
        <v>50.12</v>
      </c>
      <c r="V5673">
        <v>50.12</v>
      </c>
      <c r="W5673">
        <v>8167</v>
      </c>
    </row>
    <row r="5674" spans="1:23" x14ac:dyDescent="0.5">
      <c r="A5674" t="s">
        <v>220</v>
      </c>
      <c r="B5674" t="s">
        <v>279</v>
      </c>
      <c r="C5674" t="s">
        <v>36</v>
      </c>
      <c r="D5674" t="s">
        <v>66</v>
      </c>
      <c r="E5674">
        <v>110.06399999999999</v>
      </c>
      <c r="F5674">
        <v>3</v>
      </c>
      <c r="G5674">
        <v>7.25</v>
      </c>
      <c r="H5674">
        <v>6.25</v>
      </c>
      <c r="I5674">
        <v>2</v>
      </c>
      <c r="J5674" s="13">
        <v>37367</v>
      </c>
      <c r="K5674" s="13">
        <v>37379</v>
      </c>
      <c r="L5674" t="s">
        <v>318</v>
      </c>
      <c r="M5674">
        <v>15.5</v>
      </c>
      <c r="N5674">
        <v>94.563999999999993</v>
      </c>
      <c r="O5674" t="s">
        <v>186</v>
      </c>
      <c r="P5674" t="s">
        <v>323</v>
      </c>
      <c r="Q5674">
        <v>4</v>
      </c>
      <c r="R5674" t="s">
        <v>326</v>
      </c>
      <c r="S5674" s="13">
        <v>-12</v>
      </c>
      <c r="T5674">
        <v>12</v>
      </c>
      <c r="U5674">
        <v>45.86</v>
      </c>
      <c r="V5674">
        <v>45.86</v>
      </c>
      <c r="W5674">
        <v>8167</v>
      </c>
    </row>
    <row r="5675" spans="1:23" x14ac:dyDescent="0.5">
      <c r="A5675" t="s">
        <v>225</v>
      </c>
      <c r="B5675" t="s">
        <v>279</v>
      </c>
      <c r="C5675" t="s">
        <v>36</v>
      </c>
      <c r="D5675" t="s">
        <v>52</v>
      </c>
      <c r="E5675">
        <v>145.39200000000002</v>
      </c>
      <c r="F5675">
        <v>3</v>
      </c>
      <c r="G5675">
        <v>7</v>
      </c>
      <c r="H5675">
        <v>3</v>
      </c>
      <c r="I5675">
        <v>1</v>
      </c>
      <c r="J5675" s="13">
        <v>37342</v>
      </c>
      <c r="K5675" s="13">
        <v>37352</v>
      </c>
      <c r="L5675" t="s">
        <v>321</v>
      </c>
      <c r="M5675">
        <v>11</v>
      </c>
      <c r="N5675">
        <v>134.39200000000002</v>
      </c>
      <c r="O5675" t="s">
        <v>186</v>
      </c>
      <c r="P5675" t="s">
        <v>327</v>
      </c>
      <c r="Q5675">
        <v>3</v>
      </c>
      <c r="R5675" t="s">
        <v>328</v>
      </c>
      <c r="S5675" s="13">
        <v>-10</v>
      </c>
      <c r="T5675">
        <v>10</v>
      </c>
      <c r="U5675">
        <v>60.58</v>
      </c>
      <c r="V5675">
        <v>60.58</v>
      </c>
      <c r="W5675">
        <v>8167</v>
      </c>
    </row>
    <row r="5676" spans="1:23" x14ac:dyDescent="0.5">
      <c r="A5676" t="s">
        <v>221</v>
      </c>
      <c r="B5676" t="s">
        <v>279</v>
      </c>
      <c r="C5676" t="s">
        <v>36</v>
      </c>
      <c r="D5676" t="s">
        <v>67</v>
      </c>
      <c r="E5676">
        <v>78.26400000000001</v>
      </c>
      <c r="F5676">
        <v>3</v>
      </c>
      <c r="G5676">
        <v>6.25</v>
      </c>
      <c r="H5676">
        <v>4.25</v>
      </c>
      <c r="I5676">
        <v>3</v>
      </c>
      <c r="J5676" s="13">
        <v>37340</v>
      </c>
      <c r="K5676" s="13">
        <v>37347</v>
      </c>
      <c r="L5676" t="s">
        <v>322</v>
      </c>
      <c r="M5676">
        <v>13.5</v>
      </c>
      <c r="N5676">
        <v>64.76400000000001</v>
      </c>
      <c r="O5676" t="s">
        <v>186</v>
      </c>
      <c r="P5676" t="s">
        <v>327</v>
      </c>
      <c r="Q5676">
        <v>3</v>
      </c>
      <c r="R5676" t="s">
        <v>328</v>
      </c>
      <c r="S5676" s="13">
        <v>-7</v>
      </c>
      <c r="T5676">
        <v>7</v>
      </c>
      <c r="U5676">
        <v>32.61</v>
      </c>
      <c r="V5676">
        <v>32.61</v>
      </c>
      <c r="W5676">
        <v>8167</v>
      </c>
    </row>
    <row r="5677" spans="1:23" x14ac:dyDescent="0.5">
      <c r="A5677" t="s">
        <v>224</v>
      </c>
      <c r="B5677" t="s">
        <v>279</v>
      </c>
      <c r="C5677" t="s">
        <v>36</v>
      </c>
      <c r="D5677" t="s">
        <v>55</v>
      </c>
      <c r="E5677">
        <v>121.56</v>
      </c>
      <c r="F5677">
        <v>3</v>
      </c>
      <c r="G5677">
        <v>8.86</v>
      </c>
      <c r="H5677">
        <v>5.8599999999999994</v>
      </c>
      <c r="I5677">
        <v>3</v>
      </c>
      <c r="J5677" s="13">
        <v>37315</v>
      </c>
      <c r="K5677" s="13">
        <v>37322</v>
      </c>
      <c r="L5677" t="s">
        <v>313</v>
      </c>
      <c r="M5677">
        <v>17.72</v>
      </c>
      <c r="N5677">
        <v>103.84</v>
      </c>
      <c r="O5677" t="s">
        <v>186</v>
      </c>
      <c r="P5677" t="s">
        <v>327</v>
      </c>
      <c r="Q5677">
        <v>2</v>
      </c>
      <c r="R5677" t="s">
        <v>329</v>
      </c>
      <c r="S5677" s="13">
        <v>-7</v>
      </c>
      <c r="T5677">
        <v>7</v>
      </c>
      <c r="U5677">
        <v>50.65</v>
      </c>
      <c r="V5677">
        <v>50.65</v>
      </c>
      <c r="W5677">
        <v>8167</v>
      </c>
    </row>
    <row r="5678" spans="1:23" x14ac:dyDescent="0.5">
      <c r="A5678" t="s">
        <v>223</v>
      </c>
      <c r="B5678" t="s">
        <v>279</v>
      </c>
      <c r="C5678" t="s">
        <v>36</v>
      </c>
      <c r="D5678" t="s">
        <v>52</v>
      </c>
      <c r="E5678">
        <v>145.39200000000002</v>
      </c>
      <c r="F5678">
        <v>3</v>
      </c>
      <c r="G5678">
        <v>7.9899999999999984</v>
      </c>
      <c r="H5678">
        <v>6.9899999999999984</v>
      </c>
      <c r="I5678">
        <v>2</v>
      </c>
      <c r="J5678" s="13">
        <v>37307</v>
      </c>
      <c r="K5678" s="13">
        <v>37327</v>
      </c>
      <c r="L5678" t="s">
        <v>307</v>
      </c>
      <c r="M5678">
        <v>16.979999999999997</v>
      </c>
      <c r="N5678">
        <v>128.41200000000003</v>
      </c>
      <c r="O5678" t="s">
        <v>186</v>
      </c>
      <c r="P5678" t="s">
        <v>327</v>
      </c>
      <c r="Q5678">
        <v>2</v>
      </c>
      <c r="R5678" t="s">
        <v>329</v>
      </c>
      <c r="S5678" s="13">
        <v>-20</v>
      </c>
      <c r="T5678">
        <v>20</v>
      </c>
      <c r="U5678">
        <v>60.58</v>
      </c>
      <c r="V5678">
        <v>60.58</v>
      </c>
      <c r="W5678">
        <v>8167</v>
      </c>
    </row>
    <row r="5679" spans="1:23" x14ac:dyDescent="0.5">
      <c r="A5679" t="s">
        <v>227</v>
      </c>
      <c r="B5679" t="s">
        <v>279</v>
      </c>
      <c r="C5679" t="s">
        <v>36</v>
      </c>
      <c r="D5679" t="s">
        <v>53</v>
      </c>
      <c r="E5679">
        <v>169.08000000000004</v>
      </c>
      <c r="F5679">
        <v>3</v>
      </c>
      <c r="G5679">
        <v>7.8599999999999994</v>
      </c>
      <c r="H5679">
        <v>3.8599999999999994</v>
      </c>
      <c r="I5679">
        <v>2</v>
      </c>
      <c r="J5679" s="13">
        <v>37306</v>
      </c>
      <c r="K5679" s="13">
        <v>37323</v>
      </c>
      <c r="L5679" t="s">
        <v>311</v>
      </c>
      <c r="M5679">
        <v>13.719999999999999</v>
      </c>
      <c r="N5679">
        <v>155.36000000000004</v>
      </c>
      <c r="O5679" t="s">
        <v>186</v>
      </c>
      <c r="P5679" t="s">
        <v>327</v>
      </c>
      <c r="Q5679">
        <v>2</v>
      </c>
      <c r="R5679" t="s">
        <v>329</v>
      </c>
      <c r="S5679" s="13">
        <v>-17</v>
      </c>
      <c r="T5679">
        <v>17</v>
      </c>
      <c r="U5679">
        <v>70.45</v>
      </c>
      <c r="V5679">
        <v>70.45</v>
      </c>
      <c r="W5679">
        <v>8167</v>
      </c>
    </row>
    <row r="5680" spans="1:23" x14ac:dyDescent="0.5">
      <c r="A5680" t="s">
        <v>222</v>
      </c>
      <c r="B5680" t="s">
        <v>279</v>
      </c>
      <c r="C5680" t="s">
        <v>36</v>
      </c>
      <c r="D5680" t="s">
        <v>70</v>
      </c>
      <c r="E5680">
        <v>95.064000000000007</v>
      </c>
      <c r="F5680">
        <v>3</v>
      </c>
      <c r="G5680">
        <v>6.73</v>
      </c>
      <c r="H5680">
        <v>3.7300000000000004</v>
      </c>
      <c r="I5680">
        <v>1</v>
      </c>
      <c r="J5680" s="13">
        <v>37301</v>
      </c>
      <c r="K5680" s="13">
        <v>37316</v>
      </c>
      <c r="L5680" t="s">
        <v>331</v>
      </c>
      <c r="M5680">
        <v>11.46</v>
      </c>
      <c r="N5680">
        <v>83.604000000000013</v>
      </c>
      <c r="O5680" t="s">
        <v>186</v>
      </c>
      <c r="P5680" t="s">
        <v>327</v>
      </c>
      <c r="Q5680">
        <v>2</v>
      </c>
      <c r="R5680" t="s">
        <v>329</v>
      </c>
      <c r="S5680" s="13">
        <v>-15</v>
      </c>
      <c r="T5680">
        <v>15</v>
      </c>
      <c r="U5680">
        <v>39.61</v>
      </c>
      <c r="V5680">
        <v>39.61</v>
      </c>
      <c r="W5680">
        <v>8167</v>
      </c>
    </row>
    <row r="5681" spans="1:23" x14ac:dyDescent="0.5">
      <c r="A5681" t="s">
        <v>228</v>
      </c>
      <c r="B5681" t="s">
        <v>279</v>
      </c>
      <c r="C5681" t="s">
        <v>36</v>
      </c>
      <c r="D5681" t="s">
        <v>67</v>
      </c>
      <c r="E5681">
        <v>78.26400000000001</v>
      </c>
      <c r="F5681">
        <v>3</v>
      </c>
      <c r="G5681">
        <v>9</v>
      </c>
      <c r="H5681">
        <v>5</v>
      </c>
      <c r="I5681">
        <v>1</v>
      </c>
      <c r="J5681" s="13">
        <v>37285</v>
      </c>
      <c r="K5681" s="13">
        <v>37304</v>
      </c>
      <c r="L5681" t="s">
        <v>310</v>
      </c>
      <c r="M5681">
        <v>15</v>
      </c>
      <c r="N5681">
        <v>63.26400000000001</v>
      </c>
      <c r="O5681" t="s">
        <v>186</v>
      </c>
      <c r="P5681" t="s">
        <v>327</v>
      </c>
      <c r="Q5681">
        <v>1</v>
      </c>
      <c r="R5681" t="s">
        <v>330</v>
      </c>
      <c r="S5681" s="13">
        <v>-19</v>
      </c>
      <c r="T5681">
        <v>19</v>
      </c>
      <c r="U5681">
        <v>32.61</v>
      </c>
      <c r="V5681">
        <v>32.61</v>
      </c>
      <c r="W5681">
        <v>8167</v>
      </c>
    </row>
    <row r="5682" spans="1:23" x14ac:dyDescent="0.5">
      <c r="A5682" t="s">
        <v>226</v>
      </c>
      <c r="B5682" t="s">
        <v>279</v>
      </c>
      <c r="C5682" t="s">
        <v>36</v>
      </c>
      <c r="D5682" t="s">
        <v>51</v>
      </c>
      <c r="E5682">
        <v>120.288</v>
      </c>
      <c r="F5682">
        <v>3</v>
      </c>
      <c r="G5682">
        <v>9.25</v>
      </c>
      <c r="H5682">
        <v>3.25</v>
      </c>
      <c r="I5682">
        <v>2</v>
      </c>
      <c r="J5682" s="13">
        <v>37282</v>
      </c>
      <c r="K5682" s="13">
        <v>37292</v>
      </c>
      <c r="L5682" t="s">
        <v>315</v>
      </c>
      <c r="M5682">
        <v>14.5</v>
      </c>
      <c r="N5682">
        <v>105.788</v>
      </c>
      <c r="O5682" t="s">
        <v>186</v>
      </c>
      <c r="P5682" t="s">
        <v>327</v>
      </c>
      <c r="Q5682">
        <v>1</v>
      </c>
      <c r="R5682" t="s">
        <v>330</v>
      </c>
      <c r="S5682" s="13">
        <v>-10</v>
      </c>
      <c r="T5682">
        <v>10</v>
      </c>
      <c r="U5682">
        <v>50.12</v>
      </c>
      <c r="V5682">
        <v>50.12</v>
      </c>
      <c r="W5682">
        <v>8167</v>
      </c>
    </row>
    <row r="5683" spans="1:23" x14ac:dyDescent="0.5">
      <c r="A5683" t="s">
        <v>222</v>
      </c>
      <c r="B5683" t="s">
        <v>279</v>
      </c>
      <c r="C5683" t="s">
        <v>36</v>
      </c>
      <c r="D5683" t="s">
        <v>54</v>
      </c>
      <c r="E5683">
        <v>170.11199999999999</v>
      </c>
      <c r="F5683">
        <v>3</v>
      </c>
      <c r="G5683">
        <v>7.5799999999999983</v>
      </c>
      <c r="H5683">
        <v>3.5799999999999983</v>
      </c>
      <c r="I5683">
        <v>1</v>
      </c>
      <c r="J5683" s="13">
        <v>37270</v>
      </c>
      <c r="K5683" s="13">
        <v>37284</v>
      </c>
      <c r="L5683" t="s">
        <v>331</v>
      </c>
      <c r="M5683">
        <v>12.159999999999997</v>
      </c>
      <c r="N5683">
        <v>157.952</v>
      </c>
      <c r="O5683" t="s">
        <v>186</v>
      </c>
      <c r="P5683" t="s">
        <v>327</v>
      </c>
      <c r="Q5683">
        <v>1</v>
      </c>
      <c r="R5683" t="s">
        <v>330</v>
      </c>
      <c r="S5683" s="13">
        <v>-14</v>
      </c>
      <c r="T5683">
        <v>14</v>
      </c>
      <c r="U5683">
        <v>70.88</v>
      </c>
      <c r="V5683">
        <v>70.88</v>
      </c>
      <c r="W5683">
        <v>8167</v>
      </c>
    </row>
    <row r="5684" spans="1:23" x14ac:dyDescent="0.5">
      <c r="A5684" t="s">
        <v>227</v>
      </c>
      <c r="B5684" t="s">
        <v>279</v>
      </c>
      <c r="C5684" t="s">
        <v>36</v>
      </c>
      <c r="D5684" t="s">
        <v>56</v>
      </c>
      <c r="E5684">
        <v>120.86399999999999</v>
      </c>
      <c r="F5684">
        <v>3</v>
      </c>
      <c r="G5684">
        <v>9.8999999999999986</v>
      </c>
      <c r="H5684">
        <v>6.8999999999999986</v>
      </c>
      <c r="I5684">
        <v>3</v>
      </c>
      <c r="J5684" s="13">
        <v>37263</v>
      </c>
      <c r="K5684" s="13">
        <v>37283</v>
      </c>
      <c r="L5684" t="s">
        <v>311</v>
      </c>
      <c r="M5684">
        <v>19.799999999999997</v>
      </c>
      <c r="N5684">
        <v>101.06399999999999</v>
      </c>
      <c r="O5684" t="s">
        <v>186</v>
      </c>
      <c r="P5684" t="s">
        <v>327</v>
      </c>
      <c r="Q5684">
        <v>1</v>
      </c>
      <c r="R5684" t="s">
        <v>330</v>
      </c>
      <c r="S5684" s="13">
        <v>-20</v>
      </c>
      <c r="T5684">
        <v>20</v>
      </c>
      <c r="U5684">
        <v>50.36</v>
      </c>
      <c r="V5684">
        <v>50.36</v>
      </c>
      <c r="W5684">
        <v>8167</v>
      </c>
    </row>
    <row r="5685" spans="1:23" x14ac:dyDescent="0.5">
      <c r="A5685" t="s">
        <v>226</v>
      </c>
      <c r="B5685" t="s">
        <v>279</v>
      </c>
      <c r="C5685" t="s">
        <v>36</v>
      </c>
      <c r="D5685" t="s">
        <v>52</v>
      </c>
      <c r="E5685">
        <v>145.39200000000002</v>
      </c>
      <c r="F5685">
        <v>3</v>
      </c>
      <c r="G5685">
        <v>5.75</v>
      </c>
      <c r="H5685">
        <v>6.75</v>
      </c>
      <c r="I5685">
        <v>1</v>
      </c>
      <c r="J5685" s="13">
        <v>37250</v>
      </c>
      <c r="K5685" s="13">
        <v>37263</v>
      </c>
      <c r="L5685" t="s">
        <v>315</v>
      </c>
      <c r="M5685">
        <v>13.5</v>
      </c>
      <c r="N5685">
        <v>131.89200000000002</v>
      </c>
      <c r="O5685" t="s">
        <v>185</v>
      </c>
      <c r="P5685" t="s">
        <v>308</v>
      </c>
      <c r="Q5685">
        <v>12</v>
      </c>
      <c r="R5685" t="s">
        <v>309</v>
      </c>
      <c r="S5685" s="13">
        <v>-13</v>
      </c>
      <c r="T5685">
        <v>13</v>
      </c>
      <c r="U5685">
        <v>60.58</v>
      </c>
      <c r="V5685">
        <v>60.58</v>
      </c>
      <c r="W5685">
        <v>8167</v>
      </c>
    </row>
    <row r="5686" spans="1:23" x14ac:dyDescent="0.5">
      <c r="A5686" t="s">
        <v>224</v>
      </c>
      <c r="B5686" t="s">
        <v>279</v>
      </c>
      <c r="C5686" t="s">
        <v>36</v>
      </c>
      <c r="D5686" t="s">
        <v>69</v>
      </c>
      <c r="E5686">
        <v>97.080000000000013</v>
      </c>
      <c r="F5686">
        <v>3</v>
      </c>
      <c r="G5686">
        <v>8.14</v>
      </c>
      <c r="H5686">
        <v>4.1400000000000006</v>
      </c>
      <c r="I5686">
        <v>2</v>
      </c>
      <c r="J5686" s="13">
        <v>37183</v>
      </c>
      <c r="K5686" s="13">
        <v>37202</v>
      </c>
      <c r="L5686" t="s">
        <v>313</v>
      </c>
      <c r="M5686">
        <v>14.280000000000001</v>
      </c>
      <c r="N5686">
        <v>82.800000000000011</v>
      </c>
      <c r="O5686" t="s">
        <v>185</v>
      </c>
      <c r="P5686" t="s">
        <v>308</v>
      </c>
      <c r="Q5686">
        <v>10</v>
      </c>
      <c r="R5686" t="s">
        <v>314</v>
      </c>
      <c r="S5686" s="13">
        <v>-19</v>
      </c>
      <c r="T5686">
        <v>19</v>
      </c>
      <c r="U5686">
        <v>40.450000000000003</v>
      </c>
      <c r="V5686">
        <v>40.450000000000003</v>
      </c>
      <c r="W5686">
        <v>8167</v>
      </c>
    </row>
    <row r="5687" spans="1:23" x14ac:dyDescent="0.5">
      <c r="A5687" t="s">
        <v>223</v>
      </c>
      <c r="B5687" t="s">
        <v>279</v>
      </c>
      <c r="C5687" t="s">
        <v>36</v>
      </c>
      <c r="D5687" t="s">
        <v>44</v>
      </c>
      <c r="E5687">
        <v>102.12</v>
      </c>
      <c r="F5687">
        <v>3</v>
      </c>
      <c r="G5687">
        <v>9.36</v>
      </c>
      <c r="H5687">
        <v>6.3599999999999994</v>
      </c>
      <c r="I5687">
        <v>1</v>
      </c>
      <c r="J5687" s="13">
        <v>37140</v>
      </c>
      <c r="K5687" s="13">
        <v>37159</v>
      </c>
      <c r="L5687" t="s">
        <v>307</v>
      </c>
      <c r="M5687">
        <v>16.72</v>
      </c>
      <c r="N5687">
        <v>85.4</v>
      </c>
      <c r="O5687" t="s">
        <v>185</v>
      </c>
      <c r="P5687" t="s">
        <v>316</v>
      </c>
      <c r="Q5687">
        <v>9</v>
      </c>
      <c r="R5687" t="s">
        <v>317</v>
      </c>
      <c r="S5687" s="13">
        <v>-19</v>
      </c>
      <c r="T5687">
        <v>19</v>
      </c>
      <c r="U5687">
        <v>42.55</v>
      </c>
      <c r="V5687">
        <v>42.55</v>
      </c>
      <c r="W5687">
        <v>8167</v>
      </c>
    </row>
    <row r="5688" spans="1:23" x14ac:dyDescent="0.5">
      <c r="A5688" t="s">
        <v>228</v>
      </c>
      <c r="B5688" t="s">
        <v>279</v>
      </c>
      <c r="C5688" t="s">
        <v>36</v>
      </c>
      <c r="D5688" t="s">
        <v>55</v>
      </c>
      <c r="E5688">
        <v>121.56</v>
      </c>
      <c r="F5688">
        <v>3</v>
      </c>
      <c r="G5688">
        <v>9.75</v>
      </c>
      <c r="H5688">
        <v>3.75</v>
      </c>
      <c r="I5688">
        <v>2</v>
      </c>
      <c r="J5688" s="13">
        <v>37059</v>
      </c>
      <c r="K5688" s="13">
        <v>37072</v>
      </c>
      <c r="L5688" t="s">
        <v>310</v>
      </c>
      <c r="M5688">
        <v>15.5</v>
      </c>
      <c r="N5688">
        <v>106.06</v>
      </c>
      <c r="O5688" t="s">
        <v>185</v>
      </c>
      <c r="P5688" t="s">
        <v>323</v>
      </c>
      <c r="Q5688">
        <v>6</v>
      </c>
      <c r="R5688" t="s">
        <v>324</v>
      </c>
      <c r="S5688" s="13">
        <v>-13</v>
      </c>
      <c r="T5688">
        <v>13</v>
      </c>
      <c r="U5688">
        <v>50.65</v>
      </c>
      <c r="V5688">
        <v>50.65</v>
      </c>
      <c r="W5688">
        <v>8167</v>
      </c>
    </row>
    <row r="5689" spans="1:23" x14ac:dyDescent="0.5">
      <c r="A5689" t="s">
        <v>222</v>
      </c>
      <c r="B5689" t="s">
        <v>279</v>
      </c>
      <c r="C5689" t="s">
        <v>36</v>
      </c>
      <c r="D5689" t="s">
        <v>51</v>
      </c>
      <c r="E5689">
        <v>120.288</v>
      </c>
      <c r="F5689">
        <v>3</v>
      </c>
      <c r="G5689">
        <v>9.68</v>
      </c>
      <c r="H5689">
        <v>6.68</v>
      </c>
      <c r="I5689">
        <v>2</v>
      </c>
      <c r="J5689" s="13">
        <v>37049</v>
      </c>
      <c r="K5689" s="13">
        <v>37059</v>
      </c>
      <c r="L5689" t="s">
        <v>331</v>
      </c>
      <c r="M5689">
        <v>18.36</v>
      </c>
      <c r="N5689">
        <v>101.928</v>
      </c>
      <c r="O5689" t="s">
        <v>185</v>
      </c>
      <c r="P5689" t="s">
        <v>323</v>
      </c>
      <c r="Q5689">
        <v>6</v>
      </c>
      <c r="R5689" t="s">
        <v>324</v>
      </c>
      <c r="S5689" s="13">
        <v>-10</v>
      </c>
      <c r="T5689">
        <v>10</v>
      </c>
      <c r="U5689">
        <v>50.12</v>
      </c>
      <c r="V5689">
        <v>50.12</v>
      </c>
      <c r="W5689">
        <v>8167</v>
      </c>
    </row>
    <row r="5690" spans="1:23" x14ac:dyDescent="0.5">
      <c r="A5690" t="s">
        <v>223</v>
      </c>
      <c r="B5690" t="s">
        <v>279</v>
      </c>
      <c r="C5690" t="s">
        <v>36</v>
      </c>
      <c r="D5690" t="s">
        <v>54</v>
      </c>
      <c r="E5690">
        <v>170.11199999999999</v>
      </c>
      <c r="F5690">
        <v>3</v>
      </c>
      <c r="G5690">
        <v>7</v>
      </c>
      <c r="H5690">
        <v>3</v>
      </c>
      <c r="I5690">
        <v>3</v>
      </c>
      <c r="J5690" s="13">
        <v>37039</v>
      </c>
      <c r="K5690" s="13">
        <v>37051</v>
      </c>
      <c r="L5690" t="s">
        <v>307</v>
      </c>
      <c r="M5690">
        <v>13</v>
      </c>
      <c r="N5690">
        <v>157.11199999999999</v>
      </c>
      <c r="O5690" t="s">
        <v>185</v>
      </c>
      <c r="P5690" t="s">
        <v>323</v>
      </c>
      <c r="Q5690">
        <v>5</v>
      </c>
      <c r="R5690" t="s">
        <v>325</v>
      </c>
      <c r="S5690" s="13">
        <v>-12</v>
      </c>
      <c r="T5690">
        <v>12</v>
      </c>
      <c r="U5690">
        <v>70.88</v>
      </c>
      <c r="V5690">
        <v>70.88</v>
      </c>
      <c r="W5690">
        <v>8167</v>
      </c>
    </row>
    <row r="5691" spans="1:23" x14ac:dyDescent="0.5">
      <c r="A5691" t="s">
        <v>220</v>
      </c>
      <c r="B5691" t="s">
        <v>279</v>
      </c>
      <c r="C5691" t="s">
        <v>36</v>
      </c>
      <c r="D5691" t="s">
        <v>54</v>
      </c>
      <c r="E5691">
        <v>170.11199999999999</v>
      </c>
      <c r="F5691">
        <v>3</v>
      </c>
      <c r="G5691">
        <v>7.5799999999999983</v>
      </c>
      <c r="H5691">
        <v>4.5799999999999983</v>
      </c>
      <c r="I5691">
        <v>2</v>
      </c>
      <c r="J5691" s="13">
        <v>37033</v>
      </c>
      <c r="K5691" s="13">
        <v>37053</v>
      </c>
      <c r="L5691" t="s">
        <v>318</v>
      </c>
      <c r="M5691">
        <v>14.159999999999997</v>
      </c>
      <c r="N5691">
        <v>155.952</v>
      </c>
      <c r="O5691" t="s">
        <v>185</v>
      </c>
      <c r="P5691" t="s">
        <v>323</v>
      </c>
      <c r="Q5691">
        <v>5</v>
      </c>
      <c r="R5691" t="s">
        <v>325</v>
      </c>
      <c r="S5691" s="13">
        <v>-20</v>
      </c>
      <c r="T5691">
        <v>20</v>
      </c>
      <c r="U5691">
        <v>70.88</v>
      </c>
      <c r="V5691">
        <v>70.88</v>
      </c>
      <c r="W5691">
        <v>8167</v>
      </c>
    </row>
    <row r="5692" spans="1:23" x14ac:dyDescent="0.5">
      <c r="A5692" t="s">
        <v>225</v>
      </c>
      <c r="B5692" t="s">
        <v>279</v>
      </c>
      <c r="C5692" t="s">
        <v>36</v>
      </c>
      <c r="D5692" t="s">
        <v>44</v>
      </c>
      <c r="E5692">
        <v>102.12</v>
      </c>
      <c r="F5692">
        <v>3</v>
      </c>
      <c r="G5692">
        <v>5.8900000000000006</v>
      </c>
      <c r="H5692">
        <v>4.8900000000000006</v>
      </c>
      <c r="I5692">
        <v>1</v>
      </c>
      <c r="J5692" s="13">
        <v>37032</v>
      </c>
      <c r="K5692" s="13">
        <v>37048</v>
      </c>
      <c r="L5692" t="s">
        <v>321</v>
      </c>
      <c r="M5692">
        <v>11.780000000000001</v>
      </c>
      <c r="N5692">
        <v>90.34</v>
      </c>
      <c r="O5692" t="s">
        <v>185</v>
      </c>
      <c r="P5692" t="s">
        <v>323</v>
      </c>
      <c r="Q5692">
        <v>5</v>
      </c>
      <c r="R5692" t="s">
        <v>325</v>
      </c>
      <c r="S5692" s="13">
        <v>-16</v>
      </c>
      <c r="T5692">
        <v>16</v>
      </c>
      <c r="U5692">
        <v>42.55</v>
      </c>
      <c r="V5692">
        <v>42.55</v>
      </c>
      <c r="W5692">
        <v>8167</v>
      </c>
    </row>
    <row r="5693" spans="1:23" x14ac:dyDescent="0.5">
      <c r="A5693" t="s">
        <v>224</v>
      </c>
      <c r="B5693" t="s">
        <v>279</v>
      </c>
      <c r="C5693" t="s">
        <v>36</v>
      </c>
      <c r="D5693" t="s">
        <v>67</v>
      </c>
      <c r="E5693">
        <v>78.26400000000001</v>
      </c>
      <c r="F5693">
        <v>3</v>
      </c>
      <c r="G5693">
        <v>9.2199999999999989</v>
      </c>
      <c r="H5693">
        <v>3.2199999999999989</v>
      </c>
      <c r="I5693">
        <v>1</v>
      </c>
      <c r="J5693" s="13">
        <v>37011</v>
      </c>
      <c r="K5693" s="13">
        <v>37028</v>
      </c>
      <c r="L5693" t="s">
        <v>313</v>
      </c>
      <c r="M5693">
        <v>13.439999999999998</v>
      </c>
      <c r="N5693">
        <v>64.824000000000012</v>
      </c>
      <c r="O5693" t="s">
        <v>185</v>
      </c>
      <c r="P5693" t="s">
        <v>323</v>
      </c>
      <c r="Q5693">
        <v>4</v>
      </c>
      <c r="R5693" t="s">
        <v>326</v>
      </c>
      <c r="S5693" s="13">
        <v>-17</v>
      </c>
      <c r="T5693">
        <v>17</v>
      </c>
      <c r="U5693">
        <v>32.61</v>
      </c>
      <c r="V5693">
        <v>32.61</v>
      </c>
      <c r="W5693">
        <v>8167</v>
      </c>
    </row>
    <row r="5694" spans="1:23" x14ac:dyDescent="0.5">
      <c r="A5694" t="s">
        <v>220</v>
      </c>
      <c r="B5694" t="s">
        <v>279</v>
      </c>
      <c r="C5694" t="s">
        <v>36</v>
      </c>
      <c r="D5694" t="s">
        <v>69</v>
      </c>
      <c r="E5694">
        <v>97.080000000000013</v>
      </c>
      <c r="F5694">
        <v>3</v>
      </c>
      <c r="G5694">
        <v>7.6499999999999986</v>
      </c>
      <c r="H5694">
        <v>4.6499999999999986</v>
      </c>
      <c r="I5694">
        <v>2</v>
      </c>
      <c r="J5694" s="13">
        <v>36984</v>
      </c>
      <c r="K5694" s="13">
        <v>37003</v>
      </c>
      <c r="L5694" t="s">
        <v>318</v>
      </c>
      <c r="M5694">
        <v>14.299999999999997</v>
      </c>
      <c r="N5694">
        <v>82.780000000000015</v>
      </c>
      <c r="O5694" t="s">
        <v>185</v>
      </c>
      <c r="P5694" t="s">
        <v>323</v>
      </c>
      <c r="Q5694">
        <v>4</v>
      </c>
      <c r="R5694" t="s">
        <v>326</v>
      </c>
      <c r="S5694" s="13">
        <v>-19</v>
      </c>
      <c r="T5694">
        <v>19</v>
      </c>
      <c r="U5694">
        <v>40.450000000000003</v>
      </c>
      <c r="V5694">
        <v>40.450000000000003</v>
      </c>
      <c r="W5694">
        <v>8167</v>
      </c>
    </row>
    <row r="5695" spans="1:23" x14ac:dyDescent="0.5">
      <c r="A5695" t="s">
        <v>221</v>
      </c>
      <c r="B5695" t="s">
        <v>279</v>
      </c>
      <c r="C5695" t="s">
        <v>36</v>
      </c>
      <c r="D5695" t="s">
        <v>51</v>
      </c>
      <c r="E5695">
        <v>120.288</v>
      </c>
      <c r="F5695">
        <v>3</v>
      </c>
      <c r="G5695">
        <v>7</v>
      </c>
      <c r="H5695">
        <v>3</v>
      </c>
      <c r="I5695">
        <v>2</v>
      </c>
      <c r="J5695" s="13">
        <v>36974</v>
      </c>
      <c r="K5695" s="13">
        <v>36983</v>
      </c>
      <c r="L5695" t="s">
        <v>322</v>
      </c>
      <c r="M5695">
        <v>12</v>
      </c>
      <c r="N5695">
        <v>108.288</v>
      </c>
      <c r="O5695" t="s">
        <v>185</v>
      </c>
      <c r="P5695" t="s">
        <v>327</v>
      </c>
      <c r="Q5695">
        <v>3</v>
      </c>
      <c r="R5695" t="s">
        <v>328</v>
      </c>
      <c r="S5695" s="13">
        <v>-9</v>
      </c>
      <c r="T5695">
        <v>9</v>
      </c>
      <c r="U5695">
        <v>50.12</v>
      </c>
      <c r="V5695">
        <v>50.12</v>
      </c>
      <c r="W5695">
        <v>8167</v>
      </c>
    </row>
    <row r="5696" spans="1:23" x14ac:dyDescent="0.5">
      <c r="A5696" t="s">
        <v>226</v>
      </c>
      <c r="B5696" t="s">
        <v>279</v>
      </c>
      <c r="C5696" t="s">
        <v>36</v>
      </c>
      <c r="D5696" t="s">
        <v>54</v>
      </c>
      <c r="E5696">
        <v>170.11199999999999</v>
      </c>
      <c r="F5696">
        <v>3</v>
      </c>
      <c r="G5696">
        <v>8.86</v>
      </c>
      <c r="H5696">
        <v>5.8599999999999994</v>
      </c>
      <c r="I5696">
        <v>3</v>
      </c>
      <c r="J5696" s="13">
        <v>36955</v>
      </c>
      <c r="K5696" s="13">
        <v>36972</v>
      </c>
      <c r="L5696" t="s">
        <v>315</v>
      </c>
      <c r="M5696">
        <v>17.72</v>
      </c>
      <c r="N5696">
        <v>152.392</v>
      </c>
      <c r="O5696" t="s">
        <v>185</v>
      </c>
      <c r="P5696" t="s">
        <v>327</v>
      </c>
      <c r="Q5696">
        <v>3</v>
      </c>
      <c r="R5696" t="s">
        <v>328</v>
      </c>
      <c r="S5696" s="13">
        <v>-17</v>
      </c>
      <c r="T5696">
        <v>17</v>
      </c>
      <c r="U5696">
        <v>70.88</v>
      </c>
      <c r="V5696">
        <v>70.88</v>
      </c>
      <c r="W5696">
        <v>8167</v>
      </c>
    </row>
    <row r="5697" spans="1:23" x14ac:dyDescent="0.5">
      <c r="A5697" t="s">
        <v>226</v>
      </c>
      <c r="B5697" t="s">
        <v>279</v>
      </c>
      <c r="C5697" t="s">
        <v>36</v>
      </c>
      <c r="D5697" t="s">
        <v>44</v>
      </c>
      <c r="E5697">
        <v>102.12</v>
      </c>
      <c r="F5697">
        <v>3</v>
      </c>
      <c r="G5697">
        <v>5.2199999999999989</v>
      </c>
      <c r="H5697">
        <v>3.2199999999999989</v>
      </c>
      <c r="I5697">
        <v>1</v>
      </c>
      <c r="J5697" s="13">
        <v>36950</v>
      </c>
      <c r="K5697" s="13">
        <v>36965</v>
      </c>
      <c r="L5697" t="s">
        <v>315</v>
      </c>
      <c r="M5697">
        <v>9.4399999999999977</v>
      </c>
      <c r="N5697">
        <v>92.68</v>
      </c>
      <c r="O5697" t="s">
        <v>185</v>
      </c>
      <c r="P5697" t="s">
        <v>327</v>
      </c>
      <c r="Q5697">
        <v>2</v>
      </c>
      <c r="R5697" t="s">
        <v>329</v>
      </c>
      <c r="S5697" s="13">
        <v>-15</v>
      </c>
      <c r="T5697">
        <v>15</v>
      </c>
      <c r="U5697">
        <v>42.55</v>
      </c>
      <c r="V5697">
        <v>42.55</v>
      </c>
      <c r="W5697">
        <v>8167</v>
      </c>
    </row>
    <row r="5698" spans="1:23" x14ac:dyDescent="0.5">
      <c r="A5698" t="s">
        <v>227</v>
      </c>
      <c r="B5698" t="s">
        <v>279</v>
      </c>
      <c r="C5698" t="s">
        <v>36</v>
      </c>
      <c r="D5698" t="s">
        <v>44</v>
      </c>
      <c r="E5698">
        <v>102.12</v>
      </c>
      <c r="F5698">
        <v>3</v>
      </c>
      <c r="G5698">
        <v>9.61</v>
      </c>
      <c r="H5698">
        <v>5.6099999999999994</v>
      </c>
      <c r="I5698">
        <v>2</v>
      </c>
      <c r="J5698" s="13">
        <v>36898</v>
      </c>
      <c r="K5698" s="13">
        <v>36906</v>
      </c>
      <c r="L5698" t="s">
        <v>311</v>
      </c>
      <c r="M5698">
        <v>17.22</v>
      </c>
      <c r="N5698">
        <v>84.9</v>
      </c>
      <c r="O5698" t="s">
        <v>185</v>
      </c>
      <c r="P5698" t="s">
        <v>327</v>
      </c>
      <c r="Q5698">
        <v>1</v>
      </c>
      <c r="R5698" t="s">
        <v>330</v>
      </c>
      <c r="S5698" s="13">
        <v>-8</v>
      </c>
      <c r="T5698">
        <v>8</v>
      </c>
      <c r="U5698">
        <v>42.55</v>
      </c>
      <c r="V5698">
        <v>42.55</v>
      </c>
      <c r="W5698">
        <v>8167</v>
      </c>
    </row>
    <row r="5699" spans="1:23" x14ac:dyDescent="0.5">
      <c r="A5699" t="s">
        <v>224</v>
      </c>
      <c r="B5699" t="s">
        <v>279</v>
      </c>
      <c r="C5699" t="s">
        <v>36</v>
      </c>
      <c r="D5699" t="s">
        <v>69</v>
      </c>
      <c r="E5699">
        <v>97.080000000000013</v>
      </c>
      <c r="F5699">
        <v>3</v>
      </c>
      <c r="G5699">
        <v>7.4500000000000028</v>
      </c>
      <c r="H5699">
        <v>4.4500000000000028</v>
      </c>
      <c r="I5699">
        <v>3</v>
      </c>
      <c r="J5699" s="13">
        <v>36847</v>
      </c>
      <c r="K5699" s="13">
        <v>36864</v>
      </c>
      <c r="L5699" t="s">
        <v>313</v>
      </c>
      <c r="M5699">
        <v>14.900000000000006</v>
      </c>
      <c r="N5699">
        <v>82.18</v>
      </c>
      <c r="O5699" t="s">
        <v>184</v>
      </c>
      <c r="P5699" t="s">
        <v>308</v>
      </c>
      <c r="Q5699">
        <v>11</v>
      </c>
      <c r="R5699" t="s">
        <v>312</v>
      </c>
      <c r="S5699" s="13">
        <v>-17</v>
      </c>
      <c r="T5699">
        <v>17</v>
      </c>
      <c r="U5699">
        <v>40.450000000000003</v>
      </c>
      <c r="V5699">
        <v>40.450000000000003</v>
      </c>
      <c r="W5699">
        <v>8167</v>
      </c>
    </row>
    <row r="5700" spans="1:23" x14ac:dyDescent="0.5">
      <c r="A5700" t="s">
        <v>227</v>
      </c>
      <c r="B5700" t="s">
        <v>279</v>
      </c>
      <c r="C5700" t="s">
        <v>36</v>
      </c>
      <c r="D5700" t="s">
        <v>56</v>
      </c>
      <c r="E5700">
        <v>120.86399999999999</v>
      </c>
      <c r="F5700">
        <v>3</v>
      </c>
      <c r="G5700">
        <v>7.9899999999999984</v>
      </c>
      <c r="H5700">
        <v>5.9899999999999984</v>
      </c>
      <c r="I5700">
        <v>2</v>
      </c>
      <c r="J5700" s="13">
        <v>36841</v>
      </c>
      <c r="K5700" s="13">
        <v>36852</v>
      </c>
      <c r="L5700" t="s">
        <v>311</v>
      </c>
      <c r="M5700">
        <v>15.979999999999997</v>
      </c>
      <c r="N5700">
        <v>104.88399999999999</v>
      </c>
      <c r="O5700" t="s">
        <v>184</v>
      </c>
      <c r="P5700" t="s">
        <v>308</v>
      </c>
      <c r="Q5700">
        <v>11</v>
      </c>
      <c r="R5700" t="s">
        <v>312</v>
      </c>
      <c r="S5700" s="13">
        <v>-11</v>
      </c>
      <c r="T5700">
        <v>11</v>
      </c>
      <c r="U5700">
        <v>50.36</v>
      </c>
      <c r="V5700">
        <v>50.36</v>
      </c>
      <c r="W5700">
        <v>8167</v>
      </c>
    </row>
    <row r="5701" spans="1:23" x14ac:dyDescent="0.5">
      <c r="A5701" t="s">
        <v>228</v>
      </c>
      <c r="B5701" t="s">
        <v>279</v>
      </c>
      <c r="C5701" t="s">
        <v>36</v>
      </c>
      <c r="D5701" t="s">
        <v>69</v>
      </c>
      <c r="E5701">
        <v>97.080000000000013</v>
      </c>
      <c r="F5701">
        <v>3</v>
      </c>
      <c r="G5701">
        <v>7.25</v>
      </c>
      <c r="H5701">
        <v>5.25</v>
      </c>
      <c r="I5701">
        <v>1</v>
      </c>
      <c r="J5701" s="13">
        <v>36657</v>
      </c>
      <c r="K5701" s="13">
        <v>36674</v>
      </c>
      <c r="L5701" t="s">
        <v>310</v>
      </c>
      <c r="M5701">
        <v>13.5</v>
      </c>
      <c r="N5701">
        <v>83.580000000000013</v>
      </c>
      <c r="O5701" t="s">
        <v>184</v>
      </c>
      <c r="P5701" t="s">
        <v>323</v>
      </c>
      <c r="Q5701">
        <v>5</v>
      </c>
      <c r="R5701" t="s">
        <v>325</v>
      </c>
      <c r="S5701" s="13">
        <v>-17</v>
      </c>
      <c r="T5701">
        <v>17</v>
      </c>
      <c r="U5701">
        <v>40.450000000000003</v>
      </c>
      <c r="V5701">
        <v>40.450000000000003</v>
      </c>
      <c r="W5701">
        <v>8167</v>
      </c>
    </row>
    <row r="5702" spans="1:23" x14ac:dyDescent="0.5">
      <c r="A5702" t="s">
        <v>220</v>
      </c>
      <c r="B5702" t="s">
        <v>279</v>
      </c>
      <c r="C5702" t="s">
        <v>36</v>
      </c>
      <c r="D5702" t="s">
        <v>68</v>
      </c>
      <c r="E5702">
        <v>71.616</v>
      </c>
      <c r="F5702">
        <v>3</v>
      </c>
      <c r="G5702">
        <v>5.5799999999999983</v>
      </c>
      <c r="H5702">
        <v>4.5799999999999983</v>
      </c>
      <c r="I5702">
        <v>1</v>
      </c>
      <c r="J5702" s="13">
        <v>36655</v>
      </c>
      <c r="K5702" s="13">
        <v>36667</v>
      </c>
      <c r="L5702" t="s">
        <v>318</v>
      </c>
      <c r="M5702">
        <v>11.159999999999997</v>
      </c>
      <c r="N5702">
        <v>60.456000000000003</v>
      </c>
      <c r="O5702" t="s">
        <v>184</v>
      </c>
      <c r="P5702" t="s">
        <v>323</v>
      </c>
      <c r="Q5702">
        <v>5</v>
      </c>
      <c r="R5702" t="s">
        <v>325</v>
      </c>
      <c r="S5702" s="13">
        <v>-12</v>
      </c>
      <c r="T5702">
        <v>12</v>
      </c>
      <c r="U5702">
        <v>29.84</v>
      </c>
      <c r="V5702">
        <v>29.84</v>
      </c>
      <c r="W5702">
        <v>8167</v>
      </c>
    </row>
    <row r="5703" spans="1:23" x14ac:dyDescent="0.5">
      <c r="A5703" t="s">
        <v>224</v>
      </c>
      <c r="B5703" t="s">
        <v>279</v>
      </c>
      <c r="C5703" t="s">
        <v>36</v>
      </c>
      <c r="D5703" t="s">
        <v>70</v>
      </c>
      <c r="E5703">
        <v>95.064000000000007</v>
      </c>
      <c r="F5703">
        <v>3</v>
      </c>
      <c r="G5703">
        <v>5.990000000000002</v>
      </c>
      <c r="H5703">
        <v>4.990000000000002</v>
      </c>
      <c r="I5703">
        <v>3</v>
      </c>
      <c r="J5703" s="13">
        <v>36556</v>
      </c>
      <c r="K5703" s="13">
        <v>36570</v>
      </c>
      <c r="L5703" t="s">
        <v>313</v>
      </c>
      <c r="M5703">
        <v>13.980000000000004</v>
      </c>
      <c r="N5703">
        <v>81.084000000000003</v>
      </c>
      <c r="O5703" t="s">
        <v>184</v>
      </c>
      <c r="P5703" t="s">
        <v>327</v>
      </c>
      <c r="Q5703">
        <v>1</v>
      </c>
      <c r="R5703" t="s">
        <v>330</v>
      </c>
      <c r="S5703" s="13">
        <v>-14</v>
      </c>
      <c r="T5703">
        <v>14</v>
      </c>
      <c r="U5703">
        <v>39.61</v>
      </c>
      <c r="V5703">
        <v>39.61</v>
      </c>
      <c r="W5703">
        <v>8167</v>
      </c>
    </row>
    <row r="5704" spans="1:23" x14ac:dyDescent="0.5">
      <c r="A5704" t="s">
        <v>220</v>
      </c>
      <c r="B5704" t="s">
        <v>279</v>
      </c>
      <c r="C5704" t="s">
        <v>36</v>
      </c>
      <c r="D5704" t="s">
        <v>42</v>
      </c>
      <c r="E5704">
        <v>72.240000000000009</v>
      </c>
      <c r="F5704">
        <v>3</v>
      </c>
      <c r="G5704">
        <v>8.73</v>
      </c>
      <c r="H5704">
        <v>6.73</v>
      </c>
      <c r="I5704">
        <v>2</v>
      </c>
      <c r="J5704" s="13">
        <v>42163</v>
      </c>
      <c r="K5704" s="13">
        <v>43152</v>
      </c>
      <c r="L5704" t="s">
        <v>318</v>
      </c>
      <c r="M5704">
        <v>17.46</v>
      </c>
      <c r="N5704">
        <v>54.780000000000008</v>
      </c>
      <c r="O5704" t="s">
        <v>230</v>
      </c>
      <c r="P5704" t="s">
        <v>323</v>
      </c>
      <c r="Q5704">
        <v>6</v>
      </c>
      <c r="R5704" t="s">
        <v>324</v>
      </c>
      <c r="S5704" s="13">
        <v>-989</v>
      </c>
      <c r="T5704">
        <v>989</v>
      </c>
      <c r="U5704">
        <v>30.1</v>
      </c>
      <c r="V5704">
        <v>30.1</v>
      </c>
      <c r="W5704">
        <v>8167</v>
      </c>
    </row>
    <row r="5705" spans="1:23" x14ac:dyDescent="0.5">
      <c r="A5705" t="s">
        <v>224</v>
      </c>
      <c r="B5705" t="s">
        <v>279</v>
      </c>
      <c r="C5705" t="s">
        <v>36</v>
      </c>
      <c r="D5705" t="s">
        <v>42</v>
      </c>
      <c r="E5705">
        <v>72.240000000000009</v>
      </c>
      <c r="F5705">
        <v>3</v>
      </c>
      <c r="G5705">
        <v>8.1000000000000014</v>
      </c>
      <c r="H5705">
        <v>5.1000000000000014</v>
      </c>
      <c r="I5705">
        <v>3</v>
      </c>
      <c r="J5705" s="13">
        <v>42161</v>
      </c>
      <c r="K5705" s="13">
        <v>42172</v>
      </c>
      <c r="L5705" t="s">
        <v>313</v>
      </c>
      <c r="M5705">
        <v>16.200000000000003</v>
      </c>
      <c r="N5705">
        <v>56.040000000000006</v>
      </c>
      <c r="O5705" t="s">
        <v>230</v>
      </c>
      <c r="P5705" t="s">
        <v>323</v>
      </c>
      <c r="Q5705">
        <v>6</v>
      </c>
      <c r="R5705" t="s">
        <v>324</v>
      </c>
      <c r="S5705" s="13">
        <v>-11</v>
      </c>
      <c r="T5705">
        <v>11</v>
      </c>
      <c r="U5705">
        <v>30.1</v>
      </c>
      <c r="V5705">
        <v>30.1</v>
      </c>
      <c r="W5705">
        <v>8167</v>
      </c>
    </row>
    <row r="5706" spans="1:23" x14ac:dyDescent="0.5">
      <c r="A5706" t="s">
        <v>223</v>
      </c>
      <c r="B5706" t="s">
        <v>279</v>
      </c>
      <c r="C5706" t="s">
        <v>36</v>
      </c>
      <c r="D5706" t="s">
        <v>42</v>
      </c>
      <c r="E5706">
        <v>72.240000000000009</v>
      </c>
      <c r="F5706">
        <v>3</v>
      </c>
      <c r="G5706">
        <v>7.2199999999999989</v>
      </c>
      <c r="H5706">
        <v>6.2199999999999989</v>
      </c>
      <c r="I5706">
        <v>2</v>
      </c>
      <c r="J5706" s="13">
        <v>42152</v>
      </c>
      <c r="K5706" s="13">
        <v>42949</v>
      </c>
      <c r="L5706" t="s">
        <v>307</v>
      </c>
      <c r="M5706">
        <v>15.439999999999998</v>
      </c>
      <c r="N5706">
        <v>56.800000000000011</v>
      </c>
      <c r="O5706" t="s">
        <v>230</v>
      </c>
      <c r="P5706" t="s">
        <v>323</v>
      </c>
      <c r="Q5706">
        <v>5</v>
      </c>
      <c r="R5706" t="s">
        <v>325</v>
      </c>
      <c r="S5706" s="13">
        <v>-797</v>
      </c>
      <c r="T5706">
        <v>797</v>
      </c>
      <c r="U5706">
        <v>30.1</v>
      </c>
      <c r="V5706">
        <v>30.1</v>
      </c>
      <c r="W5706">
        <v>8167</v>
      </c>
    </row>
    <row r="5707" spans="1:23" x14ac:dyDescent="0.5">
      <c r="A5707" t="s">
        <v>221</v>
      </c>
      <c r="B5707" t="s">
        <v>279</v>
      </c>
      <c r="C5707" t="s">
        <v>36</v>
      </c>
      <c r="D5707" t="s">
        <v>42</v>
      </c>
      <c r="E5707">
        <v>72.240000000000009</v>
      </c>
      <c r="F5707">
        <v>3</v>
      </c>
      <c r="G5707">
        <v>5.4500000000000028</v>
      </c>
      <c r="H5707">
        <v>5.4500000000000028</v>
      </c>
      <c r="I5707">
        <v>1</v>
      </c>
      <c r="J5707" s="13">
        <v>42098</v>
      </c>
      <c r="K5707" s="13">
        <v>42107</v>
      </c>
      <c r="L5707" t="s">
        <v>322</v>
      </c>
      <c r="M5707">
        <v>11.900000000000006</v>
      </c>
      <c r="N5707">
        <v>60.34</v>
      </c>
      <c r="O5707" t="s">
        <v>230</v>
      </c>
      <c r="P5707" t="s">
        <v>323</v>
      </c>
      <c r="Q5707">
        <v>4</v>
      </c>
      <c r="R5707" t="s">
        <v>326</v>
      </c>
      <c r="S5707" s="13">
        <v>-9</v>
      </c>
      <c r="T5707">
        <v>9</v>
      </c>
      <c r="U5707">
        <v>30.1</v>
      </c>
      <c r="V5707">
        <v>30.1</v>
      </c>
      <c r="W5707">
        <v>8167</v>
      </c>
    </row>
    <row r="5708" spans="1:23" x14ac:dyDescent="0.5">
      <c r="A5708" t="s">
        <v>225</v>
      </c>
      <c r="B5708" t="s">
        <v>279</v>
      </c>
      <c r="C5708" t="s">
        <v>36</v>
      </c>
      <c r="D5708" t="s">
        <v>42</v>
      </c>
      <c r="E5708">
        <v>72.240000000000009</v>
      </c>
      <c r="F5708">
        <v>3</v>
      </c>
      <c r="G5708">
        <v>7.990000000000002</v>
      </c>
      <c r="H5708">
        <v>6.990000000000002</v>
      </c>
      <c r="I5708">
        <v>3</v>
      </c>
      <c r="J5708" s="13">
        <v>41993</v>
      </c>
      <c r="K5708" s="13">
        <v>42009</v>
      </c>
      <c r="L5708" t="s">
        <v>321</v>
      </c>
      <c r="M5708">
        <v>17.980000000000004</v>
      </c>
      <c r="N5708">
        <v>54.260000000000005</v>
      </c>
      <c r="O5708" t="s">
        <v>197</v>
      </c>
      <c r="P5708" t="s">
        <v>308</v>
      </c>
      <c r="Q5708">
        <v>12</v>
      </c>
      <c r="R5708" t="s">
        <v>309</v>
      </c>
      <c r="S5708" s="13">
        <v>-16</v>
      </c>
      <c r="T5708">
        <v>16</v>
      </c>
      <c r="U5708">
        <v>30.1</v>
      </c>
      <c r="V5708">
        <v>30.1</v>
      </c>
      <c r="W5708">
        <v>8167</v>
      </c>
    </row>
    <row r="5709" spans="1:23" x14ac:dyDescent="0.5">
      <c r="A5709" t="s">
        <v>228</v>
      </c>
      <c r="B5709" t="s">
        <v>279</v>
      </c>
      <c r="C5709" t="s">
        <v>36</v>
      </c>
      <c r="D5709" t="s">
        <v>42</v>
      </c>
      <c r="E5709">
        <v>72.240000000000009</v>
      </c>
      <c r="F5709">
        <v>3</v>
      </c>
      <c r="G5709">
        <v>6.9899999999999984</v>
      </c>
      <c r="H5709">
        <v>4.9899999999999984</v>
      </c>
      <c r="I5709">
        <v>2</v>
      </c>
      <c r="J5709" s="13">
        <v>41890</v>
      </c>
      <c r="K5709" s="13">
        <v>43269</v>
      </c>
      <c r="L5709" t="s">
        <v>310</v>
      </c>
      <c r="M5709">
        <v>13.979999999999997</v>
      </c>
      <c r="N5709">
        <v>58.260000000000012</v>
      </c>
      <c r="O5709" t="s">
        <v>197</v>
      </c>
      <c r="P5709" t="s">
        <v>316</v>
      </c>
      <c r="Q5709">
        <v>9</v>
      </c>
      <c r="R5709" t="s">
        <v>317</v>
      </c>
      <c r="S5709" s="13">
        <v>-1379</v>
      </c>
      <c r="T5709">
        <v>1379</v>
      </c>
      <c r="U5709">
        <v>30.1</v>
      </c>
      <c r="V5709">
        <v>30.1</v>
      </c>
      <c r="W5709">
        <v>8167</v>
      </c>
    </row>
    <row r="5710" spans="1:23" x14ac:dyDescent="0.5">
      <c r="A5710" t="s">
        <v>228</v>
      </c>
      <c r="B5710" t="s">
        <v>279</v>
      </c>
      <c r="C5710" t="s">
        <v>36</v>
      </c>
      <c r="D5710" t="s">
        <v>42</v>
      </c>
      <c r="E5710">
        <v>72.240000000000009</v>
      </c>
      <c r="F5710">
        <v>3</v>
      </c>
      <c r="G5710">
        <v>8.1199999999999974</v>
      </c>
      <c r="H5710">
        <v>5.1199999999999974</v>
      </c>
      <c r="I5710">
        <v>2</v>
      </c>
      <c r="J5710" s="13">
        <v>41777</v>
      </c>
      <c r="K5710" s="13">
        <v>41796</v>
      </c>
      <c r="L5710" t="s">
        <v>310</v>
      </c>
      <c r="M5710">
        <v>15.239999999999995</v>
      </c>
      <c r="N5710">
        <v>57.000000000000014</v>
      </c>
      <c r="O5710" t="s">
        <v>197</v>
      </c>
      <c r="P5710" t="s">
        <v>323</v>
      </c>
      <c r="Q5710">
        <v>5</v>
      </c>
      <c r="R5710" t="s">
        <v>325</v>
      </c>
      <c r="S5710" s="13">
        <v>-19</v>
      </c>
      <c r="T5710">
        <v>19</v>
      </c>
      <c r="U5710">
        <v>30.1</v>
      </c>
      <c r="V5710">
        <v>30.1</v>
      </c>
      <c r="W5710">
        <v>8167</v>
      </c>
    </row>
    <row r="5711" spans="1:23" x14ac:dyDescent="0.5">
      <c r="A5711" t="s">
        <v>225</v>
      </c>
      <c r="B5711" t="s">
        <v>279</v>
      </c>
      <c r="C5711" t="s">
        <v>36</v>
      </c>
      <c r="D5711" t="s">
        <v>42</v>
      </c>
      <c r="E5711">
        <v>72.240000000000009</v>
      </c>
      <c r="F5711">
        <v>3</v>
      </c>
      <c r="G5711">
        <v>5.84</v>
      </c>
      <c r="H5711">
        <v>6.84</v>
      </c>
      <c r="I5711">
        <v>1</v>
      </c>
      <c r="J5711" s="13">
        <v>41707</v>
      </c>
      <c r="K5711" s="13">
        <v>41714</v>
      </c>
      <c r="L5711" t="s">
        <v>321</v>
      </c>
      <c r="M5711">
        <v>13.68</v>
      </c>
      <c r="N5711">
        <v>58.560000000000009</v>
      </c>
      <c r="O5711" t="s">
        <v>197</v>
      </c>
      <c r="P5711" t="s">
        <v>327</v>
      </c>
      <c r="Q5711">
        <v>3</v>
      </c>
      <c r="R5711" t="s">
        <v>328</v>
      </c>
      <c r="S5711" s="13">
        <v>-7</v>
      </c>
      <c r="T5711">
        <v>7</v>
      </c>
      <c r="U5711">
        <v>30.1</v>
      </c>
      <c r="V5711">
        <v>30.1</v>
      </c>
      <c r="W5711">
        <v>8167</v>
      </c>
    </row>
    <row r="5712" spans="1:23" x14ac:dyDescent="0.5">
      <c r="A5712" t="s">
        <v>225</v>
      </c>
      <c r="B5712" t="s">
        <v>279</v>
      </c>
      <c r="C5712" t="s">
        <v>36</v>
      </c>
      <c r="D5712" t="s">
        <v>42</v>
      </c>
      <c r="E5712">
        <v>72.240000000000009</v>
      </c>
      <c r="F5712">
        <v>3</v>
      </c>
      <c r="G5712">
        <v>8.61</v>
      </c>
      <c r="H5712">
        <v>4.6099999999999994</v>
      </c>
      <c r="I5712">
        <v>2</v>
      </c>
      <c r="J5712" s="13">
        <v>41656</v>
      </c>
      <c r="K5712" s="13">
        <v>41667</v>
      </c>
      <c r="L5712" t="s">
        <v>321</v>
      </c>
      <c r="M5712">
        <v>15.219999999999999</v>
      </c>
      <c r="N5712">
        <v>57.02000000000001</v>
      </c>
      <c r="O5712" t="s">
        <v>197</v>
      </c>
      <c r="P5712" t="s">
        <v>327</v>
      </c>
      <c r="Q5712">
        <v>1</v>
      </c>
      <c r="R5712" t="s">
        <v>330</v>
      </c>
      <c r="S5712" s="13">
        <v>-11</v>
      </c>
      <c r="T5712">
        <v>11</v>
      </c>
      <c r="U5712">
        <v>30.1</v>
      </c>
      <c r="V5712">
        <v>30.1</v>
      </c>
      <c r="W5712">
        <v>8167</v>
      </c>
    </row>
    <row r="5713" spans="1:23" x14ac:dyDescent="0.5">
      <c r="A5713" t="s">
        <v>225</v>
      </c>
      <c r="B5713" t="s">
        <v>279</v>
      </c>
      <c r="C5713" t="s">
        <v>36</v>
      </c>
      <c r="D5713" t="s">
        <v>42</v>
      </c>
      <c r="E5713">
        <v>72.240000000000009</v>
      </c>
      <c r="F5713">
        <v>3</v>
      </c>
      <c r="G5713">
        <v>7.9899999999999984</v>
      </c>
      <c r="H5713">
        <v>6.9899999999999984</v>
      </c>
      <c r="I5713">
        <v>3</v>
      </c>
      <c r="J5713" s="13">
        <v>41395</v>
      </c>
      <c r="K5713" s="13">
        <v>41404</v>
      </c>
      <c r="L5713" t="s">
        <v>321</v>
      </c>
      <c r="M5713">
        <v>17.979999999999997</v>
      </c>
      <c r="N5713">
        <v>54.260000000000012</v>
      </c>
      <c r="O5713" t="s">
        <v>196</v>
      </c>
      <c r="P5713" t="s">
        <v>323</v>
      </c>
      <c r="Q5713">
        <v>5</v>
      </c>
      <c r="R5713" t="s">
        <v>325</v>
      </c>
      <c r="S5713" s="13">
        <v>-9</v>
      </c>
      <c r="T5713">
        <v>9</v>
      </c>
      <c r="U5713">
        <v>30.1</v>
      </c>
      <c r="V5713">
        <v>30.1</v>
      </c>
      <c r="W5713">
        <v>8167</v>
      </c>
    </row>
    <row r="5714" spans="1:23" x14ac:dyDescent="0.5">
      <c r="A5714" t="s">
        <v>228</v>
      </c>
      <c r="B5714" t="s">
        <v>279</v>
      </c>
      <c r="C5714" t="s">
        <v>36</v>
      </c>
      <c r="D5714" t="s">
        <v>42</v>
      </c>
      <c r="E5714">
        <v>72.240000000000009</v>
      </c>
      <c r="F5714">
        <v>3</v>
      </c>
      <c r="G5714">
        <v>6.1000000000000014</v>
      </c>
      <c r="H5714">
        <v>3.1000000000000014</v>
      </c>
      <c r="I5714">
        <v>1</v>
      </c>
      <c r="J5714" s="13">
        <v>41267</v>
      </c>
      <c r="K5714" s="13">
        <v>41284</v>
      </c>
      <c r="L5714" t="s">
        <v>310</v>
      </c>
      <c r="M5714">
        <v>10.200000000000003</v>
      </c>
      <c r="N5714">
        <v>62.040000000000006</v>
      </c>
      <c r="O5714" t="s">
        <v>195</v>
      </c>
      <c r="P5714" t="s">
        <v>308</v>
      </c>
      <c r="Q5714">
        <v>12</v>
      </c>
      <c r="R5714" t="s">
        <v>309</v>
      </c>
      <c r="S5714" s="13">
        <v>-17</v>
      </c>
      <c r="T5714">
        <v>17</v>
      </c>
      <c r="U5714">
        <v>30.1</v>
      </c>
      <c r="V5714">
        <v>30.1</v>
      </c>
      <c r="W5714">
        <v>8167</v>
      </c>
    </row>
    <row r="5715" spans="1:23" x14ac:dyDescent="0.5">
      <c r="A5715" t="s">
        <v>221</v>
      </c>
      <c r="B5715" t="s">
        <v>279</v>
      </c>
      <c r="C5715" t="s">
        <v>36</v>
      </c>
      <c r="D5715" t="s">
        <v>42</v>
      </c>
      <c r="E5715">
        <v>72.240000000000009</v>
      </c>
      <c r="F5715">
        <v>3</v>
      </c>
      <c r="G5715">
        <v>8.25</v>
      </c>
      <c r="H5715">
        <v>6.25</v>
      </c>
      <c r="I5715">
        <v>2</v>
      </c>
      <c r="J5715" s="13">
        <v>41257</v>
      </c>
      <c r="K5715" s="13">
        <v>41272</v>
      </c>
      <c r="L5715" t="s">
        <v>322</v>
      </c>
      <c r="M5715">
        <v>16.5</v>
      </c>
      <c r="N5715">
        <v>55.740000000000009</v>
      </c>
      <c r="O5715" t="s">
        <v>195</v>
      </c>
      <c r="P5715" t="s">
        <v>308</v>
      </c>
      <c r="Q5715">
        <v>12</v>
      </c>
      <c r="R5715" t="s">
        <v>309</v>
      </c>
      <c r="S5715" s="13">
        <v>-15</v>
      </c>
      <c r="T5715">
        <v>15</v>
      </c>
      <c r="U5715">
        <v>30.1</v>
      </c>
      <c r="V5715">
        <v>30.1</v>
      </c>
      <c r="W5715">
        <v>8167</v>
      </c>
    </row>
    <row r="5716" spans="1:23" x14ac:dyDescent="0.5">
      <c r="A5716" t="s">
        <v>222</v>
      </c>
      <c r="B5716" t="s">
        <v>279</v>
      </c>
      <c r="C5716" t="s">
        <v>36</v>
      </c>
      <c r="D5716" t="s">
        <v>42</v>
      </c>
      <c r="E5716">
        <v>72.240000000000009</v>
      </c>
      <c r="F5716">
        <v>3</v>
      </c>
      <c r="G5716">
        <v>7.3299999999999983</v>
      </c>
      <c r="H5716">
        <v>3.3299999999999983</v>
      </c>
      <c r="I5716">
        <v>3</v>
      </c>
      <c r="J5716" s="13">
        <v>41144</v>
      </c>
      <c r="K5716" s="13">
        <v>41151</v>
      </c>
      <c r="L5716" t="s">
        <v>331</v>
      </c>
      <c r="M5716">
        <v>13.659999999999997</v>
      </c>
      <c r="N5716">
        <v>58.580000000000013</v>
      </c>
      <c r="O5716" t="s">
        <v>195</v>
      </c>
      <c r="P5716" t="s">
        <v>316</v>
      </c>
      <c r="Q5716">
        <v>8</v>
      </c>
      <c r="R5716" t="s">
        <v>319</v>
      </c>
      <c r="S5716" s="13">
        <v>-7</v>
      </c>
      <c r="T5716">
        <v>7</v>
      </c>
      <c r="U5716">
        <v>30.1</v>
      </c>
      <c r="V5716">
        <v>30.1</v>
      </c>
      <c r="W5716">
        <v>8167</v>
      </c>
    </row>
    <row r="5717" spans="1:23" x14ac:dyDescent="0.5">
      <c r="A5717" t="s">
        <v>220</v>
      </c>
      <c r="B5717" t="s">
        <v>279</v>
      </c>
      <c r="C5717" t="s">
        <v>36</v>
      </c>
      <c r="D5717" t="s">
        <v>42</v>
      </c>
      <c r="E5717">
        <v>72.240000000000009</v>
      </c>
      <c r="F5717">
        <v>3</v>
      </c>
      <c r="G5717">
        <v>7.8900000000000006</v>
      </c>
      <c r="H5717">
        <v>6.8900000000000006</v>
      </c>
      <c r="I5717">
        <v>1</v>
      </c>
      <c r="J5717" s="13">
        <v>41059</v>
      </c>
      <c r="K5717" s="13">
        <v>41072</v>
      </c>
      <c r="L5717" t="s">
        <v>318</v>
      </c>
      <c r="M5717">
        <v>15.780000000000001</v>
      </c>
      <c r="N5717">
        <v>56.460000000000008</v>
      </c>
      <c r="O5717" t="s">
        <v>195</v>
      </c>
      <c r="P5717" t="s">
        <v>323</v>
      </c>
      <c r="Q5717">
        <v>5</v>
      </c>
      <c r="R5717" t="s">
        <v>325</v>
      </c>
      <c r="S5717" s="13">
        <v>-13</v>
      </c>
      <c r="T5717">
        <v>13</v>
      </c>
      <c r="U5717">
        <v>30.1</v>
      </c>
      <c r="V5717">
        <v>30.1</v>
      </c>
      <c r="W5717">
        <v>8167</v>
      </c>
    </row>
    <row r="5718" spans="1:23" x14ac:dyDescent="0.5">
      <c r="A5718" t="s">
        <v>221</v>
      </c>
      <c r="B5718" t="s">
        <v>279</v>
      </c>
      <c r="C5718" t="s">
        <v>36</v>
      </c>
      <c r="D5718" t="s">
        <v>42</v>
      </c>
      <c r="E5718">
        <v>72.240000000000009</v>
      </c>
      <c r="F5718">
        <v>3</v>
      </c>
      <c r="G5718">
        <v>8.14</v>
      </c>
      <c r="H5718">
        <v>5.1400000000000006</v>
      </c>
      <c r="I5718">
        <v>2</v>
      </c>
      <c r="J5718" s="13">
        <v>41057</v>
      </c>
      <c r="K5718" s="13">
        <v>41076</v>
      </c>
      <c r="L5718" t="s">
        <v>322</v>
      </c>
      <c r="M5718">
        <v>15.280000000000001</v>
      </c>
      <c r="N5718">
        <v>56.960000000000008</v>
      </c>
      <c r="O5718" t="s">
        <v>195</v>
      </c>
      <c r="P5718" t="s">
        <v>323</v>
      </c>
      <c r="Q5718">
        <v>5</v>
      </c>
      <c r="R5718" t="s">
        <v>325</v>
      </c>
      <c r="S5718" s="13">
        <v>-19</v>
      </c>
      <c r="T5718">
        <v>19</v>
      </c>
      <c r="U5718">
        <v>30.1</v>
      </c>
      <c r="V5718">
        <v>30.1</v>
      </c>
      <c r="W5718">
        <v>8167</v>
      </c>
    </row>
    <row r="5719" spans="1:23" x14ac:dyDescent="0.5">
      <c r="A5719" t="s">
        <v>227</v>
      </c>
      <c r="B5719" t="s">
        <v>279</v>
      </c>
      <c r="C5719" t="s">
        <v>36</v>
      </c>
      <c r="D5719" t="s">
        <v>42</v>
      </c>
      <c r="E5719">
        <v>72.240000000000009</v>
      </c>
      <c r="F5719">
        <v>3</v>
      </c>
      <c r="G5719">
        <v>5.6099999999999994</v>
      </c>
      <c r="H5719">
        <v>4.6099999999999994</v>
      </c>
      <c r="I5719">
        <v>3</v>
      </c>
      <c r="J5719" s="13">
        <v>41010</v>
      </c>
      <c r="K5719" s="13">
        <v>41028</v>
      </c>
      <c r="L5719" t="s">
        <v>311</v>
      </c>
      <c r="M5719">
        <v>13.219999999999999</v>
      </c>
      <c r="N5719">
        <v>59.02000000000001</v>
      </c>
      <c r="O5719" t="s">
        <v>195</v>
      </c>
      <c r="P5719" t="s">
        <v>323</v>
      </c>
      <c r="Q5719">
        <v>4</v>
      </c>
      <c r="R5719" t="s">
        <v>326</v>
      </c>
      <c r="S5719" s="13">
        <v>-18</v>
      </c>
      <c r="T5719">
        <v>18</v>
      </c>
      <c r="U5719">
        <v>30.1</v>
      </c>
      <c r="V5719">
        <v>30.1</v>
      </c>
      <c r="W5719">
        <v>8167</v>
      </c>
    </row>
    <row r="5720" spans="1:23" x14ac:dyDescent="0.5">
      <c r="A5720" t="s">
        <v>221</v>
      </c>
      <c r="B5720" t="s">
        <v>279</v>
      </c>
      <c r="C5720" t="s">
        <v>36</v>
      </c>
      <c r="D5720" t="s">
        <v>42</v>
      </c>
      <c r="E5720">
        <v>72.240000000000009</v>
      </c>
      <c r="F5720">
        <v>3</v>
      </c>
      <c r="G5720">
        <v>5.990000000000002</v>
      </c>
      <c r="H5720">
        <v>6.990000000000002</v>
      </c>
      <c r="I5720">
        <v>2</v>
      </c>
      <c r="J5720" s="13">
        <v>40899</v>
      </c>
      <c r="K5720" s="13">
        <v>40908</v>
      </c>
      <c r="L5720" t="s">
        <v>322</v>
      </c>
      <c r="M5720">
        <v>14.980000000000004</v>
      </c>
      <c r="N5720">
        <v>57.260000000000005</v>
      </c>
      <c r="O5720" t="s">
        <v>194</v>
      </c>
      <c r="P5720" t="s">
        <v>308</v>
      </c>
      <c r="Q5720">
        <v>12</v>
      </c>
      <c r="R5720" t="s">
        <v>309</v>
      </c>
      <c r="S5720" s="13">
        <v>-9</v>
      </c>
      <c r="T5720">
        <v>9</v>
      </c>
      <c r="U5720">
        <v>30.1</v>
      </c>
      <c r="V5720">
        <v>30.1</v>
      </c>
      <c r="W5720">
        <v>8167</v>
      </c>
    </row>
    <row r="5721" spans="1:23" x14ac:dyDescent="0.5">
      <c r="A5721" t="s">
        <v>223</v>
      </c>
      <c r="B5721" t="s">
        <v>279</v>
      </c>
      <c r="C5721" t="s">
        <v>36</v>
      </c>
      <c r="D5721" t="s">
        <v>42</v>
      </c>
      <c r="E5721">
        <v>72.240000000000009</v>
      </c>
      <c r="F5721">
        <v>3</v>
      </c>
      <c r="G5721">
        <v>9.8799999999999955</v>
      </c>
      <c r="H5721">
        <v>4.8799999999999955</v>
      </c>
      <c r="I5721">
        <v>3</v>
      </c>
      <c r="J5721" s="13">
        <v>40892</v>
      </c>
      <c r="K5721" s="13">
        <v>40903</v>
      </c>
      <c r="L5721" t="s">
        <v>307</v>
      </c>
      <c r="M5721">
        <v>17.759999999999991</v>
      </c>
      <c r="N5721">
        <v>54.480000000000018</v>
      </c>
      <c r="O5721" t="s">
        <v>194</v>
      </c>
      <c r="P5721" t="s">
        <v>308</v>
      </c>
      <c r="Q5721">
        <v>12</v>
      </c>
      <c r="R5721" t="s">
        <v>309</v>
      </c>
      <c r="S5721" s="13">
        <v>-11</v>
      </c>
      <c r="T5721">
        <v>11</v>
      </c>
      <c r="U5721">
        <v>30.1</v>
      </c>
      <c r="V5721">
        <v>30.1</v>
      </c>
      <c r="W5721">
        <v>8167</v>
      </c>
    </row>
    <row r="5722" spans="1:23" x14ac:dyDescent="0.5">
      <c r="A5722" t="s">
        <v>220</v>
      </c>
      <c r="B5722" t="s">
        <v>279</v>
      </c>
      <c r="C5722" t="s">
        <v>36</v>
      </c>
      <c r="D5722" t="s">
        <v>42</v>
      </c>
      <c r="E5722">
        <v>72.240000000000009</v>
      </c>
      <c r="F5722">
        <v>3</v>
      </c>
      <c r="G5722">
        <v>7.8599999999999994</v>
      </c>
      <c r="H5722">
        <v>6.8599999999999994</v>
      </c>
      <c r="I5722">
        <v>2</v>
      </c>
      <c r="J5722" s="13">
        <v>40797</v>
      </c>
      <c r="K5722" s="13">
        <v>40805</v>
      </c>
      <c r="L5722" t="s">
        <v>318</v>
      </c>
      <c r="M5722">
        <v>16.72</v>
      </c>
      <c r="N5722">
        <v>55.52000000000001</v>
      </c>
      <c r="O5722" t="s">
        <v>194</v>
      </c>
      <c r="P5722" t="s">
        <v>316</v>
      </c>
      <c r="Q5722">
        <v>9</v>
      </c>
      <c r="R5722" t="s">
        <v>317</v>
      </c>
      <c r="S5722" s="13">
        <v>-8</v>
      </c>
      <c r="T5722">
        <v>8</v>
      </c>
      <c r="U5722">
        <v>30.1</v>
      </c>
      <c r="V5722">
        <v>30.1</v>
      </c>
      <c r="W5722">
        <v>8167</v>
      </c>
    </row>
    <row r="5723" spans="1:23" x14ac:dyDescent="0.5">
      <c r="A5723" t="s">
        <v>226</v>
      </c>
      <c r="B5723" t="s">
        <v>279</v>
      </c>
      <c r="C5723" t="s">
        <v>36</v>
      </c>
      <c r="D5723" t="s">
        <v>42</v>
      </c>
      <c r="E5723">
        <v>72.240000000000009</v>
      </c>
      <c r="F5723">
        <v>3</v>
      </c>
      <c r="G5723">
        <v>9.4500000000000028</v>
      </c>
      <c r="H5723">
        <v>5.4500000000000028</v>
      </c>
      <c r="I5723">
        <v>2</v>
      </c>
      <c r="J5723" s="13">
        <v>40780</v>
      </c>
      <c r="K5723" s="13">
        <v>40800</v>
      </c>
      <c r="L5723" t="s">
        <v>315</v>
      </c>
      <c r="M5723">
        <v>16.900000000000006</v>
      </c>
      <c r="N5723">
        <v>55.34</v>
      </c>
      <c r="O5723" t="s">
        <v>194</v>
      </c>
      <c r="P5723" t="s">
        <v>316</v>
      </c>
      <c r="Q5723">
        <v>8</v>
      </c>
      <c r="R5723" t="s">
        <v>319</v>
      </c>
      <c r="S5723" s="13">
        <v>-20</v>
      </c>
      <c r="T5723">
        <v>20</v>
      </c>
      <c r="U5723">
        <v>30.1</v>
      </c>
      <c r="V5723">
        <v>30.1</v>
      </c>
      <c r="W5723">
        <v>8167</v>
      </c>
    </row>
    <row r="5724" spans="1:23" x14ac:dyDescent="0.5">
      <c r="A5724" t="s">
        <v>227</v>
      </c>
      <c r="B5724" t="s">
        <v>279</v>
      </c>
      <c r="C5724" t="s">
        <v>36</v>
      </c>
      <c r="D5724" t="s">
        <v>42</v>
      </c>
      <c r="E5724">
        <v>72.240000000000009</v>
      </c>
      <c r="F5724">
        <v>3</v>
      </c>
      <c r="G5724">
        <v>7.5799999999999983</v>
      </c>
      <c r="H5724">
        <v>4.5799999999999983</v>
      </c>
      <c r="I5724">
        <v>3</v>
      </c>
      <c r="J5724" s="13">
        <v>40748</v>
      </c>
      <c r="K5724" s="13">
        <v>40760</v>
      </c>
      <c r="L5724" t="s">
        <v>311</v>
      </c>
      <c r="M5724">
        <v>15.159999999999997</v>
      </c>
      <c r="N5724">
        <v>57.080000000000013</v>
      </c>
      <c r="O5724" t="s">
        <v>194</v>
      </c>
      <c r="P5724" t="s">
        <v>316</v>
      </c>
      <c r="Q5724">
        <v>7</v>
      </c>
      <c r="R5724" t="s">
        <v>320</v>
      </c>
      <c r="S5724" s="13">
        <v>-12</v>
      </c>
      <c r="T5724">
        <v>12</v>
      </c>
      <c r="U5724">
        <v>30.1</v>
      </c>
      <c r="V5724">
        <v>30.1</v>
      </c>
      <c r="W5724">
        <v>8167</v>
      </c>
    </row>
    <row r="5725" spans="1:23" x14ac:dyDescent="0.5">
      <c r="A5725" t="s">
        <v>228</v>
      </c>
      <c r="B5725" t="s">
        <v>279</v>
      </c>
      <c r="C5725" t="s">
        <v>36</v>
      </c>
      <c r="D5725" t="s">
        <v>42</v>
      </c>
      <c r="E5725">
        <v>72.240000000000009</v>
      </c>
      <c r="F5725">
        <v>3</v>
      </c>
      <c r="G5725">
        <v>5.6099999999999994</v>
      </c>
      <c r="H5725">
        <v>4.6099999999999994</v>
      </c>
      <c r="I5725">
        <v>2</v>
      </c>
      <c r="J5725" s="13">
        <v>40649</v>
      </c>
      <c r="K5725" s="13">
        <v>40661</v>
      </c>
      <c r="L5725" t="s">
        <v>310</v>
      </c>
      <c r="M5725">
        <v>12.219999999999999</v>
      </c>
      <c r="N5725">
        <v>60.02000000000001</v>
      </c>
      <c r="O5725" t="s">
        <v>194</v>
      </c>
      <c r="P5725" t="s">
        <v>323</v>
      </c>
      <c r="Q5725">
        <v>4</v>
      </c>
      <c r="R5725" t="s">
        <v>326</v>
      </c>
      <c r="S5725" s="13">
        <v>-12</v>
      </c>
      <c r="T5725">
        <v>12</v>
      </c>
      <c r="U5725">
        <v>30.1</v>
      </c>
      <c r="V5725">
        <v>30.1</v>
      </c>
      <c r="W5725">
        <v>8167</v>
      </c>
    </row>
    <row r="5726" spans="1:23" x14ac:dyDescent="0.5">
      <c r="A5726" t="s">
        <v>228</v>
      </c>
      <c r="B5726" t="s">
        <v>279</v>
      </c>
      <c r="C5726" t="s">
        <v>36</v>
      </c>
      <c r="D5726" t="s">
        <v>42</v>
      </c>
      <c r="E5726">
        <v>72.240000000000009</v>
      </c>
      <c r="F5726">
        <v>3</v>
      </c>
      <c r="G5726">
        <v>5.2199999999999989</v>
      </c>
      <c r="H5726">
        <v>4.2199999999999989</v>
      </c>
      <c r="I5726">
        <v>1</v>
      </c>
      <c r="J5726" s="13">
        <v>40533</v>
      </c>
      <c r="K5726" s="13">
        <v>40551</v>
      </c>
      <c r="L5726" t="s">
        <v>310</v>
      </c>
      <c r="M5726">
        <v>10.439999999999998</v>
      </c>
      <c r="N5726">
        <v>61.800000000000011</v>
      </c>
      <c r="O5726" t="s">
        <v>193</v>
      </c>
      <c r="P5726" t="s">
        <v>308</v>
      </c>
      <c r="Q5726">
        <v>12</v>
      </c>
      <c r="R5726" t="s">
        <v>309</v>
      </c>
      <c r="S5726" s="13">
        <v>-18</v>
      </c>
      <c r="T5726">
        <v>18</v>
      </c>
      <c r="U5726">
        <v>30.1</v>
      </c>
      <c r="V5726">
        <v>30.1</v>
      </c>
      <c r="W5726">
        <v>8167</v>
      </c>
    </row>
    <row r="5727" spans="1:23" x14ac:dyDescent="0.5">
      <c r="A5727" t="s">
        <v>221</v>
      </c>
      <c r="B5727" t="s">
        <v>279</v>
      </c>
      <c r="C5727" t="s">
        <v>36</v>
      </c>
      <c r="D5727" t="s">
        <v>42</v>
      </c>
      <c r="E5727">
        <v>72.240000000000009</v>
      </c>
      <c r="F5727">
        <v>3</v>
      </c>
      <c r="G5727">
        <v>6.2199999999999989</v>
      </c>
      <c r="H5727">
        <v>4.2199999999999989</v>
      </c>
      <c r="I5727">
        <v>1</v>
      </c>
      <c r="J5727" s="13">
        <v>40520</v>
      </c>
      <c r="K5727" s="13">
        <v>40529</v>
      </c>
      <c r="L5727" t="s">
        <v>322</v>
      </c>
      <c r="M5727">
        <v>11.439999999999998</v>
      </c>
      <c r="N5727">
        <v>60.800000000000011</v>
      </c>
      <c r="O5727" t="s">
        <v>193</v>
      </c>
      <c r="P5727" t="s">
        <v>308</v>
      </c>
      <c r="Q5727">
        <v>12</v>
      </c>
      <c r="R5727" t="s">
        <v>309</v>
      </c>
      <c r="S5727" s="13">
        <v>-9</v>
      </c>
      <c r="T5727">
        <v>9</v>
      </c>
      <c r="U5727">
        <v>30.1</v>
      </c>
      <c r="V5727">
        <v>30.1</v>
      </c>
      <c r="W5727">
        <v>8167</v>
      </c>
    </row>
    <row r="5728" spans="1:23" x14ac:dyDescent="0.5">
      <c r="A5728" t="s">
        <v>221</v>
      </c>
      <c r="B5728" t="s">
        <v>279</v>
      </c>
      <c r="C5728" t="s">
        <v>36</v>
      </c>
      <c r="D5728" t="s">
        <v>42</v>
      </c>
      <c r="E5728">
        <v>72.240000000000009</v>
      </c>
      <c r="F5728">
        <v>3</v>
      </c>
      <c r="G5728">
        <v>8</v>
      </c>
      <c r="H5728">
        <v>3</v>
      </c>
      <c r="I5728">
        <v>2</v>
      </c>
      <c r="J5728" s="13">
        <v>40457</v>
      </c>
      <c r="K5728" s="13">
        <v>40476</v>
      </c>
      <c r="L5728" t="s">
        <v>322</v>
      </c>
      <c r="M5728">
        <v>13</v>
      </c>
      <c r="N5728">
        <v>59.240000000000009</v>
      </c>
      <c r="O5728" t="s">
        <v>193</v>
      </c>
      <c r="P5728" t="s">
        <v>308</v>
      </c>
      <c r="Q5728">
        <v>10</v>
      </c>
      <c r="R5728" t="s">
        <v>314</v>
      </c>
      <c r="S5728" s="13">
        <v>-19</v>
      </c>
      <c r="T5728">
        <v>19</v>
      </c>
      <c r="U5728">
        <v>30.1</v>
      </c>
      <c r="V5728">
        <v>30.1</v>
      </c>
      <c r="W5728">
        <v>8167</v>
      </c>
    </row>
    <row r="5729" spans="1:23" x14ac:dyDescent="0.5">
      <c r="A5729" t="s">
        <v>225</v>
      </c>
      <c r="B5729" t="s">
        <v>279</v>
      </c>
      <c r="C5729" t="s">
        <v>36</v>
      </c>
      <c r="D5729" t="s">
        <v>42</v>
      </c>
      <c r="E5729">
        <v>72.240000000000009</v>
      </c>
      <c r="F5729">
        <v>3</v>
      </c>
      <c r="G5729">
        <v>8.73</v>
      </c>
      <c r="H5729">
        <v>5.73</v>
      </c>
      <c r="I5729">
        <v>1</v>
      </c>
      <c r="J5729" s="13">
        <v>40343</v>
      </c>
      <c r="K5729" s="13">
        <v>40359</v>
      </c>
      <c r="L5729" t="s">
        <v>321</v>
      </c>
      <c r="M5729">
        <v>15.46</v>
      </c>
      <c r="N5729">
        <v>56.780000000000008</v>
      </c>
      <c r="O5729" t="s">
        <v>193</v>
      </c>
      <c r="P5729" t="s">
        <v>323</v>
      </c>
      <c r="Q5729">
        <v>6</v>
      </c>
      <c r="R5729" t="s">
        <v>324</v>
      </c>
      <c r="S5729" s="13">
        <v>-16</v>
      </c>
      <c r="T5729">
        <v>16</v>
      </c>
      <c r="U5729">
        <v>30.1</v>
      </c>
      <c r="V5729">
        <v>30.1</v>
      </c>
      <c r="W5729">
        <v>8167</v>
      </c>
    </row>
    <row r="5730" spans="1:23" x14ac:dyDescent="0.5">
      <c r="A5730" t="s">
        <v>225</v>
      </c>
      <c r="B5730" t="s">
        <v>279</v>
      </c>
      <c r="C5730" t="s">
        <v>36</v>
      </c>
      <c r="D5730" t="s">
        <v>42</v>
      </c>
      <c r="E5730">
        <v>72.240000000000009</v>
      </c>
      <c r="F5730">
        <v>3</v>
      </c>
      <c r="G5730">
        <v>9.25</v>
      </c>
      <c r="H5730">
        <v>6.25</v>
      </c>
      <c r="I5730">
        <v>2</v>
      </c>
      <c r="J5730" s="13">
        <v>40291</v>
      </c>
      <c r="K5730" s="13">
        <v>40310</v>
      </c>
      <c r="L5730" t="s">
        <v>321</v>
      </c>
      <c r="M5730">
        <v>17.5</v>
      </c>
      <c r="N5730">
        <v>54.740000000000009</v>
      </c>
      <c r="O5730" t="s">
        <v>193</v>
      </c>
      <c r="P5730" t="s">
        <v>323</v>
      </c>
      <c r="Q5730">
        <v>4</v>
      </c>
      <c r="R5730" t="s">
        <v>326</v>
      </c>
      <c r="S5730" s="13">
        <v>-19</v>
      </c>
      <c r="T5730">
        <v>19</v>
      </c>
      <c r="U5730">
        <v>30.1</v>
      </c>
      <c r="V5730">
        <v>30.1</v>
      </c>
      <c r="W5730">
        <v>8167</v>
      </c>
    </row>
    <row r="5731" spans="1:23" x14ac:dyDescent="0.5">
      <c r="A5731" t="s">
        <v>227</v>
      </c>
      <c r="B5731" t="s">
        <v>279</v>
      </c>
      <c r="C5731" t="s">
        <v>36</v>
      </c>
      <c r="D5731" t="s">
        <v>42</v>
      </c>
      <c r="E5731">
        <v>72.240000000000009</v>
      </c>
      <c r="F5731">
        <v>3</v>
      </c>
      <c r="G5731">
        <v>7.84</v>
      </c>
      <c r="H5731">
        <v>4.84</v>
      </c>
      <c r="I5731">
        <v>2</v>
      </c>
      <c r="J5731" s="13">
        <v>40272</v>
      </c>
      <c r="K5731" s="13">
        <v>40283</v>
      </c>
      <c r="L5731" t="s">
        <v>311</v>
      </c>
      <c r="M5731">
        <v>14.68</v>
      </c>
      <c r="N5731">
        <v>57.560000000000009</v>
      </c>
      <c r="O5731" t="s">
        <v>193</v>
      </c>
      <c r="P5731" t="s">
        <v>323</v>
      </c>
      <c r="Q5731">
        <v>4</v>
      </c>
      <c r="R5731" t="s">
        <v>326</v>
      </c>
      <c r="S5731" s="13">
        <v>-11</v>
      </c>
      <c r="T5731">
        <v>11</v>
      </c>
      <c r="U5731">
        <v>30.1</v>
      </c>
      <c r="V5731">
        <v>30.1</v>
      </c>
      <c r="W5731">
        <v>8167</v>
      </c>
    </row>
    <row r="5732" spans="1:23" x14ac:dyDescent="0.5">
      <c r="A5732" t="s">
        <v>222</v>
      </c>
      <c r="B5732" t="s">
        <v>279</v>
      </c>
      <c r="C5732" t="s">
        <v>36</v>
      </c>
      <c r="D5732" t="s">
        <v>42</v>
      </c>
      <c r="E5732">
        <v>72.240000000000009</v>
      </c>
      <c r="F5732">
        <v>3</v>
      </c>
      <c r="G5732">
        <v>8.68</v>
      </c>
      <c r="H5732">
        <v>3.6799999999999997</v>
      </c>
      <c r="I5732">
        <v>3</v>
      </c>
      <c r="J5732" s="13">
        <v>39881</v>
      </c>
      <c r="K5732" s="13">
        <v>39899</v>
      </c>
      <c r="L5732" t="s">
        <v>331</v>
      </c>
      <c r="M5732">
        <v>15.36</v>
      </c>
      <c r="N5732">
        <v>56.88000000000001</v>
      </c>
      <c r="O5732" t="s">
        <v>192</v>
      </c>
      <c r="P5732" t="s">
        <v>327</v>
      </c>
      <c r="Q5732">
        <v>3</v>
      </c>
      <c r="R5732" t="s">
        <v>328</v>
      </c>
      <c r="S5732" s="13">
        <v>-18</v>
      </c>
      <c r="T5732">
        <v>18</v>
      </c>
      <c r="U5732">
        <v>30.1</v>
      </c>
      <c r="V5732">
        <v>30.1</v>
      </c>
      <c r="W5732">
        <v>8167</v>
      </c>
    </row>
    <row r="5733" spans="1:23" x14ac:dyDescent="0.5">
      <c r="A5733" t="s">
        <v>222</v>
      </c>
      <c r="B5733" t="s">
        <v>279</v>
      </c>
      <c r="C5733" t="s">
        <v>36</v>
      </c>
      <c r="D5733" t="s">
        <v>42</v>
      </c>
      <c r="E5733">
        <v>72.240000000000009</v>
      </c>
      <c r="F5733">
        <v>3</v>
      </c>
      <c r="G5733">
        <v>7.1400000000000006</v>
      </c>
      <c r="H5733">
        <v>5.1400000000000006</v>
      </c>
      <c r="I5733">
        <v>2</v>
      </c>
      <c r="J5733" s="13">
        <v>39667</v>
      </c>
      <c r="K5733" s="13">
        <v>39679</v>
      </c>
      <c r="L5733" t="s">
        <v>331</v>
      </c>
      <c r="M5733">
        <v>14.280000000000001</v>
      </c>
      <c r="N5733">
        <v>57.960000000000008</v>
      </c>
      <c r="O5733" t="s">
        <v>191</v>
      </c>
      <c r="P5733" t="s">
        <v>316</v>
      </c>
      <c r="Q5733">
        <v>8</v>
      </c>
      <c r="R5733" t="s">
        <v>319</v>
      </c>
      <c r="S5733" s="13">
        <v>-12</v>
      </c>
      <c r="T5733">
        <v>12</v>
      </c>
      <c r="U5733">
        <v>30.1</v>
      </c>
      <c r="V5733">
        <v>30.1</v>
      </c>
      <c r="W5733">
        <v>8167</v>
      </c>
    </row>
    <row r="5734" spans="1:23" x14ac:dyDescent="0.5">
      <c r="A5734" t="s">
        <v>224</v>
      </c>
      <c r="B5734" t="s">
        <v>279</v>
      </c>
      <c r="C5734" t="s">
        <v>36</v>
      </c>
      <c r="D5734" t="s">
        <v>42</v>
      </c>
      <c r="E5734">
        <v>72.240000000000009</v>
      </c>
      <c r="F5734">
        <v>3</v>
      </c>
      <c r="G5734">
        <v>5.5799999999999983</v>
      </c>
      <c r="H5734">
        <v>5.5799999999999983</v>
      </c>
      <c r="I5734">
        <v>2</v>
      </c>
      <c r="J5734" s="13">
        <v>39613</v>
      </c>
      <c r="K5734" s="13">
        <v>39632</v>
      </c>
      <c r="L5734" t="s">
        <v>313</v>
      </c>
      <c r="M5734">
        <v>13.159999999999997</v>
      </c>
      <c r="N5734">
        <v>59.080000000000013</v>
      </c>
      <c r="O5734" t="s">
        <v>191</v>
      </c>
      <c r="P5734" t="s">
        <v>323</v>
      </c>
      <c r="Q5734">
        <v>6</v>
      </c>
      <c r="R5734" t="s">
        <v>324</v>
      </c>
      <c r="S5734" s="13">
        <v>-19</v>
      </c>
      <c r="T5734">
        <v>19</v>
      </c>
      <c r="U5734">
        <v>30.1</v>
      </c>
      <c r="V5734">
        <v>30.1</v>
      </c>
      <c r="W5734">
        <v>8167</v>
      </c>
    </row>
    <row r="5735" spans="1:23" x14ac:dyDescent="0.5">
      <c r="A5735" t="s">
        <v>223</v>
      </c>
      <c r="B5735" t="s">
        <v>279</v>
      </c>
      <c r="C5735" t="s">
        <v>36</v>
      </c>
      <c r="D5735" t="s">
        <v>42</v>
      </c>
      <c r="E5735">
        <v>72.240000000000009</v>
      </c>
      <c r="F5735">
        <v>3</v>
      </c>
      <c r="G5735">
        <v>8.2000000000000028</v>
      </c>
      <c r="H5735">
        <v>4.2000000000000028</v>
      </c>
      <c r="I5735">
        <v>3</v>
      </c>
      <c r="J5735" s="13">
        <v>39402</v>
      </c>
      <c r="K5735" s="13">
        <v>39421</v>
      </c>
      <c r="L5735" t="s">
        <v>307</v>
      </c>
      <c r="M5735">
        <v>15.400000000000006</v>
      </c>
      <c r="N5735">
        <v>56.84</v>
      </c>
      <c r="O5735" t="s">
        <v>190</v>
      </c>
      <c r="P5735" t="s">
        <v>308</v>
      </c>
      <c r="Q5735">
        <v>11</v>
      </c>
      <c r="R5735" t="s">
        <v>312</v>
      </c>
      <c r="S5735" s="13">
        <v>-19</v>
      </c>
      <c r="T5735">
        <v>19</v>
      </c>
      <c r="U5735">
        <v>30.1</v>
      </c>
      <c r="V5735">
        <v>30.1</v>
      </c>
      <c r="W5735">
        <v>8167</v>
      </c>
    </row>
    <row r="5736" spans="1:23" x14ac:dyDescent="0.5">
      <c r="A5736" t="s">
        <v>225</v>
      </c>
      <c r="B5736" t="s">
        <v>279</v>
      </c>
      <c r="C5736" t="s">
        <v>36</v>
      </c>
      <c r="D5736" t="s">
        <v>42</v>
      </c>
      <c r="E5736">
        <v>72.240000000000009</v>
      </c>
      <c r="F5736">
        <v>3</v>
      </c>
      <c r="G5736">
        <v>6.8900000000000006</v>
      </c>
      <c r="H5736">
        <v>6.8900000000000006</v>
      </c>
      <c r="I5736">
        <v>2</v>
      </c>
      <c r="J5736" s="13">
        <v>39189</v>
      </c>
      <c r="K5736" s="13">
        <v>39199</v>
      </c>
      <c r="L5736" t="s">
        <v>321</v>
      </c>
      <c r="M5736">
        <v>15.780000000000001</v>
      </c>
      <c r="N5736">
        <v>56.460000000000008</v>
      </c>
      <c r="O5736" t="s">
        <v>190</v>
      </c>
      <c r="P5736" t="s">
        <v>323</v>
      </c>
      <c r="Q5736">
        <v>4</v>
      </c>
      <c r="R5736" t="s">
        <v>326</v>
      </c>
      <c r="S5736" s="13">
        <v>-10</v>
      </c>
      <c r="T5736">
        <v>10</v>
      </c>
      <c r="U5736">
        <v>30.1</v>
      </c>
      <c r="V5736">
        <v>30.1</v>
      </c>
      <c r="W5736">
        <v>8167</v>
      </c>
    </row>
    <row r="5737" spans="1:23" x14ac:dyDescent="0.5">
      <c r="A5737" t="s">
        <v>225</v>
      </c>
      <c r="B5737" t="s">
        <v>279</v>
      </c>
      <c r="C5737" t="s">
        <v>36</v>
      </c>
      <c r="D5737" t="s">
        <v>42</v>
      </c>
      <c r="E5737">
        <v>72.240000000000009</v>
      </c>
      <c r="F5737">
        <v>3</v>
      </c>
      <c r="G5737">
        <v>5.8799999999999955</v>
      </c>
      <c r="H5737">
        <v>3.8799999999999955</v>
      </c>
      <c r="I5737">
        <v>3</v>
      </c>
      <c r="J5737" s="13">
        <v>39161</v>
      </c>
      <c r="K5737" s="13">
        <v>39170</v>
      </c>
      <c r="L5737" t="s">
        <v>321</v>
      </c>
      <c r="M5737">
        <v>12.759999999999991</v>
      </c>
      <c r="N5737">
        <v>59.480000000000018</v>
      </c>
      <c r="O5737" t="s">
        <v>190</v>
      </c>
      <c r="P5737" t="s">
        <v>327</v>
      </c>
      <c r="Q5737">
        <v>3</v>
      </c>
      <c r="R5737" t="s">
        <v>328</v>
      </c>
      <c r="S5737" s="13">
        <v>-9</v>
      </c>
      <c r="T5737">
        <v>9</v>
      </c>
      <c r="U5737">
        <v>30.1</v>
      </c>
      <c r="V5737">
        <v>30.1</v>
      </c>
      <c r="W5737">
        <v>8167</v>
      </c>
    </row>
    <row r="5738" spans="1:23" x14ac:dyDescent="0.5">
      <c r="A5738" t="s">
        <v>226</v>
      </c>
      <c r="B5738" t="s">
        <v>279</v>
      </c>
      <c r="C5738" t="s">
        <v>36</v>
      </c>
      <c r="D5738" t="s">
        <v>42</v>
      </c>
      <c r="E5738">
        <v>72.240000000000009</v>
      </c>
      <c r="F5738">
        <v>3</v>
      </c>
      <c r="G5738">
        <v>10</v>
      </c>
      <c r="H5738">
        <v>6</v>
      </c>
      <c r="I5738">
        <v>1</v>
      </c>
      <c r="J5738" s="13">
        <v>39146</v>
      </c>
      <c r="K5738" s="13">
        <v>39162</v>
      </c>
      <c r="L5738" t="s">
        <v>315</v>
      </c>
      <c r="M5738">
        <v>17</v>
      </c>
      <c r="N5738">
        <v>55.240000000000009</v>
      </c>
      <c r="O5738" t="s">
        <v>190</v>
      </c>
      <c r="P5738" t="s">
        <v>327</v>
      </c>
      <c r="Q5738">
        <v>3</v>
      </c>
      <c r="R5738" t="s">
        <v>328</v>
      </c>
      <c r="S5738" s="13">
        <v>-16</v>
      </c>
      <c r="T5738">
        <v>16</v>
      </c>
      <c r="U5738">
        <v>30.1</v>
      </c>
      <c r="V5738">
        <v>30.1</v>
      </c>
      <c r="W5738">
        <v>8167</v>
      </c>
    </row>
    <row r="5739" spans="1:23" x14ac:dyDescent="0.5">
      <c r="A5739" t="s">
        <v>225</v>
      </c>
      <c r="B5739" t="s">
        <v>279</v>
      </c>
      <c r="C5739" t="s">
        <v>36</v>
      </c>
      <c r="D5739" t="s">
        <v>42</v>
      </c>
      <c r="E5739">
        <v>72.240000000000009</v>
      </c>
      <c r="F5739">
        <v>3</v>
      </c>
      <c r="G5739">
        <v>6.5799999999999983</v>
      </c>
      <c r="H5739">
        <v>6.5799999999999983</v>
      </c>
      <c r="I5739">
        <v>3</v>
      </c>
      <c r="J5739" s="13">
        <v>39122</v>
      </c>
      <c r="K5739" s="13">
        <v>39137</v>
      </c>
      <c r="L5739" t="s">
        <v>321</v>
      </c>
      <c r="M5739">
        <v>16.159999999999997</v>
      </c>
      <c r="N5739">
        <v>56.080000000000013</v>
      </c>
      <c r="O5739" t="s">
        <v>190</v>
      </c>
      <c r="P5739" t="s">
        <v>327</v>
      </c>
      <c r="Q5739">
        <v>2</v>
      </c>
      <c r="R5739" t="s">
        <v>329</v>
      </c>
      <c r="S5739" s="13">
        <v>-15</v>
      </c>
      <c r="T5739">
        <v>15</v>
      </c>
      <c r="U5739">
        <v>30.1</v>
      </c>
      <c r="V5739">
        <v>30.1</v>
      </c>
      <c r="W5739">
        <v>8167</v>
      </c>
    </row>
    <row r="5740" spans="1:23" x14ac:dyDescent="0.5">
      <c r="A5740" t="s">
        <v>226</v>
      </c>
      <c r="B5740" t="s">
        <v>279</v>
      </c>
      <c r="C5740" t="s">
        <v>36</v>
      </c>
      <c r="D5740" t="s">
        <v>42</v>
      </c>
      <c r="E5740">
        <v>72.240000000000009</v>
      </c>
      <c r="F5740">
        <v>3</v>
      </c>
      <c r="G5740">
        <v>8</v>
      </c>
      <c r="H5740">
        <v>4</v>
      </c>
      <c r="I5740">
        <v>1</v>
      </c>
      <c r="J5740" s="13">
        <v>39023</v>
      </c>
      <c r="K5740" s="13">
        <v>39036</v>
      </c>
      <c r="L5740" t="s">
        <v>315</v>
      </c>
      <c r="M5740">
        <v>13</v>
      </c>
      <c r="N5740">
        <v>59.240000000000009</v>
      </c>
      <c r="O5740" t="s">
        <v>189</v>
      </c>
      <c r="P5740" t="s">
        <v>308</v>
      </c>
      <c r="Q5740">
        <v>11</v>
      </c>
      <c r="R5740" t="s">
        <v>312</v>
      </c>
      <c r="S5740" s="13">
        <v>-13</v>
      </c>
      <c r="T5740">
        <v>13</v>
      </c>
      <c r="U5740">
        <v>30.1</v>
      </c>
      <c r="V5740">
        <v>30.1</v>
      </c>
      <c r="W5740">
        <v>8167</v>
      </c>
    </row>
    <row r="5741" spans="1:23" x14ac:dyDescent="0.5">
      <c r="A5741" t="s">
        <v>220</v>
      </c>
      <c r="B5741" t="s">
        <v>279</v>
      </c>
      <c r="C5741" t="s">
        <v>36</v>
      </c>
      <c r="D5741" t="s">
        <v>42</v>
      </c>
      <c r="E5741">
        <v>72.240000000000009</v>
      </c>
      <c r="F5741">
        <v>3</v>
      </c>
      <c r="G5741">
        <v>8.8799999999999955</v>
      </c>
      <c r="H5741">
        <v>6.8799999999999955</v>
      </c>
      <c r="I5741">
        <v>3</v>
      </c>
      <c r="J5741" s="13">
        <v>39007</v>
      </c>
      <c r="K5741" s="13">
        <v>39016</v>
      </c>
      <c r="L5741" t="s">
        <v>318</v>
      </c>
      <c r="M5741">
        <v>18.759999999999991</v>
      </c>
      <c r="N5741">
        <v>53.480000000000018</v>
      </c>
      <c r="O5741" t="s">
        <v>189</v>
      </c>
      <c r="P5741" t="s">
        <v>308</v>
      </c>
      <c r="Q5741">
        <v>10</v>
      </c>
      <c r="R5741" t="s">
        <v>314</v>
      </c>
      <c r="S5741" s="13">
        <v>-9</v>
      </c>
      <c r="T5741">
        <v>9</v>
      </c>
      <c r="U5741">
        <v>30.1</v>
      </c>
      <c r="V5741">
        <v>30.1</v>
      </c>
      <c r="W5741">
        <v>8167</v>
      </c>
    </row>
    <row r="5742" spans="1:23" x14ac:dyDescent="0.5">
      <c r="A5742" t="s">
        <v>223</v>
      </c>
      <c r="B5742" t="s">
        <v>279</v>
      </c>
      <c r="C5742" t="s">
        <v>36</v>
      </c>
      <c r="D5742" t="s">
        <v>42</v>
      </c>
      <c r="E5742">
        <v>72.240000000000009</v>
      </c>
      <c r="F5742">
        <v>3</v>
      </c>
      <c r="G5742">
        <v>10</v>
      </c>
      <c r="H5742">
        <v>5</v>
      </c>
      <c r="I5742">
        <v>3</v>
      </c>
      <c r="J5742" s="13">
        <v>38991</v>
      </c>
      <c r="K5742" s="13">
        <v>39011</v>
      </c>
      <c r="L5742" t="s">
        <v>307</v>
      </c>
      <c r="M5742">
        <v>18</v>
      </c>
      <c r="N5742">
        <v>54.240000000000009</v>
      </c>
      <c r="O5742" t="s">
        <v>189</v>
      </c>
      <c r="P5742" t="s">
        <v>308</v>
      </c>
      <c r="Q5742">
        <v>10</v>
      </c>
      <c r="R5742" t="s">
        <v>314</v>
      </c>
      <c r="S5742" s="13">
        <v>-20</v>
      </c>
      <c r="T5742">
        <v>20</v>
      </c>
      <c r="U5742">
        <v>30.1</v>
      </c>
      <c r="V5742">
        <v>30.1</v>
      </c>
      <c r="W5742">
        <v>8167</v>
      </c>
    </row>
    <row r="5743" spans="1:23" x14ac:dyDescent="0.5">
      <c r="A5743" t="s">
        <v>227</v>
      </c>
      <c r="B5743" t="s">
        <v>279</v>
      </c>
      <c r="C5743" t="s">
        <v>36</v>
      </c>
      <c r="D5743" t="s">
        <v>42</v>
      </c>
      <c r="E5743">
        <v>72.240000000000009</v>
      </c>
      <c r="F5743">
        <v>3</v>
      </c>
      <c r="G5743">
        <v>6.1199999999999974</v>
      </c>
      <c r="H5743">
        <v>5.1199999999999974</v>
      </c>
      <c r="I5743">
        <v>1</v>
      </c>
      <c r="J5743" s="13">
        <v>38447</v>
      </c>
      <c r="K5743" s="13">
        <v>38459</v>
      </c>
      <c r="L5743" t="s">
        <v>311</v>
      </c>
      <c r="M5743">
        <v>12.239999999999995</v>
      </c>
      <c r="N5743">
        <v>60.000000000000014</v>
      </c>
      <c r="O5743" t="s">
        <v>332</v>
      </c>
      <c r="P5743" t="s">
        <v>323</v>
      </c>
      <c r="Q5743">
        <v>4</v>
      </c>
      <c r="R5743" t="s">
        <v>326</v>
      </c>
      <c r="S5743" s="13">
        <v>-12</v>
      </c>
      <c r="T5743">
        <v>12</v>
      </c>
      <c r="U5743">
        <v>30.1</v>
      </c>
      <c r="V5743">
        <v>30.1</v>
      </c>
      <c r="W5743">
        <v>8167</v>
      </c>
    </row>
    <row r="5744" spans="1:23" x14ac:dyDescent="0.5">
      <c r="A5744" t="s">
        <v>225</v>
      </c>
      <c r="B5744" t="s">
        <v>279</v>
      </c>
      <c r="C5744" t="s">
        <v>36</v>
      </c>
      <c r="D5744" t="s">
        <v>42</v>
      </c>
      <c r="E5744">
        <v>72.240000000000009</v>
      </c>
      <c r="F5744">
        <v>3</v>
      </c>
      <c r="G5744">
        <v>7.6499999999999986</v>
      </c>
      <c r="H5744">
        <v>3.6499999999999986</v>
      </c>
      <c r="I5744">
        <v>2</v>
      </c>
      <c r="J5744" s="13">
        <v>38411</v>
      </c>
      <c r="K5744" s="13">
        <v>38419</v>
      </c>
      <c r="L5744" t="s">
        <v>321</v>
      </c>
      <c r="M5744">
        <v>13.299999999999997</v>
      </c>
      <c r="N5744">
        <v>58.940000000000012</v>
      </c>
      <c r="O5744" t="s">
        <v>332</v>
      </c>
      <c r="P5744" t="s">
        <v>327</v>
      </c>
      <c r="Q5744">
        <v>2</v>
      </c>
      <c r="R5744" t="s">
        <v>329</v>
      </c>
      <c r="S5744" s="13">
        <v>-8</v>
      </c>
      <c r="T5744">
        <v>8</v>
      </c>
      <c r="U5744">
        <v>30.1</v>
      </c>
      <c r="V5744">
        <v>30.1</v>
      </c>
      <c r="W5744">
        <v>8167</v>
      </c>
    </row>
    <row r="5745" spans="1:23" x14ac:dyDescent="0.5">
      <c r="A5745" t="s">
        <v>224</v>
      </c>
      <c r="B5745" t="s">
        <v>279</v>
      </c>
      <c r="C5745" t="s">
        <v>36</v>
      </c>
      <c r="D5745" t="s">
        <v>42</v>
      </c>
      <c r="E5745">
        <v>72.240000000000009</v>
      </c>
      <c r="F5745">
        <v>3</v>
      </c>
      <c r="G5745">
        <v>5.9899999999999984</v>
      </c>
      <c r="H5745">
        <v>5.9899999999999984</v>
      </c>
      <c r="I5745">
        <v>1</v>
      </c>
      <c r="J5745" s="13">
        <v>38377</v>
      </c>
      <c r="K5745" s="13">
        <v>38397</v>
      </c>
      <c r="L5745" t="s">
        <v>313</v>
      </c>
      <c r="M5745">
        <v>12.979999999999997</v>
      </c>
      <c r="N5745">
        <v>59.260000000000012</v>
      </c>
      <c r="O5745" t="s">
        <v>332</v>
      </c>
      <c r="P5745" t="s">
        <v>327</v>
      </c>
      <c r="Q5745">
        <v>1</v>
      </c>
      <c r="R5745" t="s">
        <v>330</v>
      </c>
      <c r="S5745" s="13">
        <v>-20</v>
      </c>
      <c r="T5745">
        <v>20</v>
      </c>
      <c r="U5745">
        <v>30.1</v>
      </c>
      <c r="V5745">
        <v>30.1</v>
      </c>
      <c r="W5745">
        <v>8167</v>
      </c>
    </row>
    <row r="5746" spans="1:23" x14ac:dyDescent="0.5">
      <c r="A5746" t="s">
        <v>225</v>
      </c>
      <c r="B5746" t="s">
        <v>279</v>
      </c>
      <c r="C5746" t="s">
        <v>36</v>
      </c>
      <c r="D5746" t="s">
        <v>42</v>
      </c>
      <c r="E5746">
        <v>72.240000000000009</v>
      </c>
      <c r="F5746">
        <v>3</v>
      </c>
      <c r="G5746">
        <v>5.8599999999999994</v>
      </c>
      <c r="H5746">
        <v>4.8599999999999994</v>
      </c>
      <c r="I5746">
        <v>1</v>
      </c>
      <c r="J5746" s="13">
        <v>38218</v>
      </c>
      <c r="K5746" s="13">
        <v>38234</v>
      </c>
      <c r="L5746" t="s">
        <v>321</v>
      </c>
      <c r="M5746">
        <v>11.719999999999999</v>
      </c>
      <c r="N5746">
        <v>60.52000000000001</v>
      </c>
      <c r="O5746" t="s">
        <v>188</v>
      </c>
      <c r="P5746" t="s">
        <v>316</v>
      </c>
      <c r="Q5746">
        <v>8</v>
      </c>
      <c r="R5746" t="s">
        <v>319</v>
      </c>
      <c r="S5746" s="13">
        <v>-16</v>
      </c>
      <c r="T5746">
        <v>16</v>
      </c>
      <c r="U5746">
        <v>30.1</v>
      </c>
      <c r="V5746">
        <v>30.1</v>
      </c>
      <c r="W5746">
        <v>8167</v>
      </c>
    </row>
    <row r="5747" spans="1:23" x14ac:dyDescent="0.5">
      <c r="A5747" t="s">
        <v>227</v>
      </c>
      <c r="B5747" t="s">
        <v>279</v>
      </c>
      <c r="C5747" t="s">
        <v>36</v>
      </c>
      <c r="D5747" t="s">
        <v>42</v>
      </c>
      <c r="E5747">
        <v>72.240000000000009</v>
      </c>
      <c r="F5747">
        <v>3</v>
      </c>
      <c r="G5747">
        <v>8.25</v>
      </c>
      <c r="H5747">
        <v>6.25</v>
      </c>
      <c r="I5747">
        <v>2</v>
      </c>
      <c r="J5747" s="13">
        <v>38217</v>
      </c>
      <c r="K5747" s="13">
        <v>38236</v>
      </c>
      <c r="L5747" t="s">
        <v>311</v>
      </c>
      <c r="M5747">
        <v>16.5</v>
      </c>
      <c r="N5747">
        <v>55.740000000000009</v>
      </c>
      <c r="O5747" t="s">
        <v>188</v>
      </c>
      <c r="P5747" t="s">
        <v>316</v>
      </c>
      <c r="Q5747">
        <v>8</v>
      </c>
      <c r="R5747" t="s">
        <v>319</v>
      </c>
      <c r="S5747" s="13">
        <v>-19</v>
      </c>
      <c r="T5747">
        <v>19</v>
      </c>
      <c r="U5747">
        <v>30.1</v>
      </c>
      <c r="V5747">
        <v>30.1</v>
      </c>
      <c r="W5747">
        <v>8167</v>
      </c>
    </row>
    <row r="5748" spans="1:23" x14ac:dyDescent="0.5">
      <c r="A5748" t="s">
        <v>223</v>
      </c>
      <c r="B5748" t="s">
        <v>279</v>
      </c>
      <c r="C5748" t="s">
        <v>36</v>
      </c>
      <c r="D5748" t="s">
        <v>42</v>
      </c>
      <c r="E5748">
        <v>72.240000000000009</v>
      </c>
      <c r="F5748">
        <v>3</v>
      </c>
      <c r="G5748">
        <v>6</v>
      </c>
      <c r="H5748">
        <v>4</v>
      </c>
      <c r="I5748">
        <v>3</v>
      </c>
      <c r="J5748" s="13">
        <v>38144</v>
      </c>
      <c r="K5748" s="13">
        <v>38163</v>
      </c>
      <c r="L5748" t="s">
        <v>307</v>
      </c>
      <c r="M5748">
        <v>13</v>
      </c>
      <c r="N5748">
        <v>59.240000000000009</v>
      </c>
      <c r="O5748" t="s">
        <v>188</v>
      </c>
      <c r="P5748" t="s">
        <v>323</v>
      </c>
      <c r="Q5748">
        <v>6</v>
      </c>
      <c r="R5748" t="s">
        <v>324</v>
      </c>
      <c r="S5748" s="13">
        <v>-19</v>
      </c>
      <c r="T5748">
        <v>19</v>
      </c>
      <c r="U5748">
        <v>30.1</v>
      </c>
      <c r="V5748">
        <v>30.1</v>
      </c>
      <c r="W5748">
        <v>8167</v>
      </c>
    </row>
    <row r="5749" spans="1:23" x14ac:dyDescent="0.5">
      <c r="A5749" t="s">
        <v>220</v>
      </c>
      <c r="B5749" t="s">
        <v>279</v>
      </c>
      <c r="C5749" t="s">
        <v>36</v>
      </c>
      <c r="D5749" t="s">
        <v>42</v>
      </c>
      <c r="E5749">
        <v>72.240000000000009</v>
      </c>
      <c r="F5749">
        <v>3</v>
      </c>
      <c r="G5749">
        <v>7.5499999999999972</v>
      </c>
      <c r="H5749">
        <v>3.5499999999999972</v>
      </c>
      <c r="I5749">
        <v>2</v>
      </c>
      <c r="J5749" s="13">
        <v>38079</v>
      </c>
      <c r="K5749" s="13">
        <v>38096</v>
      </c>
      <c r="L5749" t="s">
        <v>318</v>
      </c>
      <c r="M5749">
        <v>13.099999999999994</v>
      </c>
      <c r="N5749">
        <v>59.140000000000015</v>
      </c>
      <c r="O5749" t="s">
        <v>188</v>
      </c>
      <c r="P5749" t="s">
        <v>323</v>
      </c>
      <c r="Q5749">
        <v>4</v>
      </c>
      <c r="R5749" t="s">
        <v>326</v>
      </c>
      <c r="S5749" s="13">
        <v>-17</v>
      </c>
      <c r="T5749">
        <v>17</v>
      </c>
      <c r="U5749">
        <v>30.1</v>
      </c>
      <c r="V5749">
        <v>30.1</v>
      </c>
      <c r="W5749">
        <v>8167</v>
      </c>
    </row>
    <row r="5750" spans="1:23" x14ac:dyDescent="0.5">
      <c r="A5750" t="s">
        <v>220</v>
      </c>
      <c r="B5750" t="s">
        <v>279</v>
      </c>
      <c r="C5750" t="s">
        <v>36</v>
      </c>
      <c r="D5750" t="s">
        <v>42</v>
      </c>
      <c r="E5750">
        <v>72.240000000000009</v>
      </c>
      <c r="F5750">
        <v>3</v>
      </c>
      <c r="G5750">
        <v>7</v>
      </c>
      <c r="H5750">
        <v>4</v>
      </c>
      <c r="I5750">
        <v>2</v>
      </c>
      <c r="J5750" s="13">
        <v>37889</v>
      </c>
      <c r="K5750" s="13">
        <v>37904</v>
      </c>
      <c r="L5750" t="s">
        <v>318</v>
      </c>
      <c r="M5750">
        <v>13</v>
      </c>
      <c r="N5750">
        <v>59.240000000000009</v>
      </c>
      <c r="O5750" t="s">
        <v>187</v>
      </c>
      <c r="P5750" t="s">
        <v>316</v>
      </c>
      <c r="Q5750">
        <v>9</v>
      </c>
      <c r="R5750" t="s">
        <v>317</v>
      </c>
      <c r="S5750" s="13">
        <v>-15</v>
      </c>
      <c r="T5750">
        <v>15</v>
      </c>
      <c r="U5750">
        <v>30.1</v>
      </c>
      <c r="V5750">
        <v>30.1</v>
      </c>
      <c r="W5750">
        <v>8167</v>
      </c>
    </row>
    <row r="5751" spans="1:23" x14ac:dyDescent="0.5">
      <c r="A5751" t="s">
        <v>227</v>
      </c>
      <c r="B5751" t="s">
        <v>279</v>
      </c>
      <c r="C5751" t="s">
        <v>36</v>
      </c>
      <c r="D5751" t="s">
        <v>42</v>
      </c>
      <c r="E5751">
        <v>72.240000000000009</v>
      </c>
      <c r="F5751">
        <v>3</v>
      </c>
      <c r="G5751">
        <v>8.68</v>
      </c>
      <c r="H5751">
        <v>4.68</v>
      </c>
      <c r="I5751">
        <v>3</v>
      </c>
      <c r="J5751" s="13">
        <v>37806</v>
      </c>
      <c r="K5751" s="13">
        <v>37815</v>
      </c>
      <c r="L5751" t="s">
        <v>311</v>
      </c>
      <c r="M5751">
        <v>16.36</v>
      </c>
      <c r="N5751">
        <v>55.88000000000001</v>
      </c>
      <c r="O5751" t="s">
        <v>187</v>
      </c>
      <c r="P5751" t="s">
        <v>316</v>
      </c>
      <c r="Q5751">
        <v>7</v>
      </c>
      <c r="R5751" t="s">
        <v>320</v>
      </c>
      <c r="S5751" s="13">
        <v>-9</v>
      </c>
      <c r="T5751">
        <v>9</v>
      </c>
      <c r="U5751">
        <v>30.1</v>
      </c>
      <c r="V5751">
        <v>30.1</v>
      </c>
      <c r="W5751">
        <v>8167</v>
      </c>
    </row>
    <row r="5752" spans="1:23" x14ac:dyDescent="0.5">
      <c r="A5752" t="s">
        <v>220</v>
      </c>
      <c r="B5752" t="s">
        <v>279</v>
      </c>
      <c r="C5752" t="s">
        <v>36</v>
      </c>
      <c r="D5752" t="s">
        <v>42</v>
      </c>
      <c r="E5752">
        <v>72.240000000000009</v>
      </c>
      <c r="F5752">
        <v>3</v>
      </c>
      <c r="G5752">
        <v>8.2199999999999989</v>
      </c>
      <c r="H5752">
        <v>5.2199999999999989</v>
      </c>
      <c r="I5752">
        <v>1</v>
      </c>
      <c r="J5752" s="13">
        <v>37794</v>
      </c>
      <c r="K5752" s="13">
        <v>37813</v>
      </c>
      <c r="L5752" t="s">
        <v>318</v>
      </c>
      <c r="M5752">
        <v>14.439999999999998</v>
      </c>
      <c r="N5752">
        <v>57.800000000000011</v>
      </c>
      <c r="O5752" t="s">
        <v>187</v>
      </c>
      <c r="P5752" t="s">
        <v>323</v>
      </c>
      <c r="Q5752">
        <v>6</v>
      </c>
      <c r="R5752" t="s">
        <v>324</v>
      </c>
      <c r="S5752" s="13">
        <v>-19</v>
      </c>
      <c r="T5752">
        <v>19</v>
      </c>
      <c r="U5752">
        <v>30.1</v>
      </c>
      <c r="V5752">
        <v>30.1</v>
      </c>
      <c r="W5752">
        <v>8167</v>
      </c>
    </row>
    <row r="5753" spans="1:23" x14ac:dyDescent="0.5">
      <c r="A5753" t="s">
        <v>222</v>
      </c>
      <c r="B5753" t="s">
        <v>279</v>
      </c>
      <c r="C5753" t="s">
        <v>36</v>
      </c>
      <c r="D5753" t="s">
        <v>42</v>
      </c>
      <c r="E5753">
        <v>72.240000000000009</v>
      </c>
      <c r="F5753">
        <v>3</v>
      </c>
      <c r="G5753">
        <v>9</v>
      </c>
      <c r="H5753">
        <v>6</v>
      </c>
      <c r="I5753">
        <v>1</v>
      </c>
      <c r="J5753" s="13">
        <v>37734</v>
      </c>
      <c r="K5753" s="13">
        <v>37741</v>
      </c>
      <c r="L5753" t="s">
        <v>331</v>
      </c>
      <c r="M5753">
        <v>16</v>
      </c>
      <c r="N5753">
        <v>56.240000000000009</v>
      </c>
      <c r="O5753" t="s">
        <v>187</v>
      </c>
      <c r="P5753" t="s">
        <v>323</v>
      </c>
      <c r="Q5753">
        <v>4</v>
      </c>
      <c r="R5753" t="s">
        <v>326</v>
      </c>
      <c r="S5753" s="13">
        <v>-7</v>
      </c>
      <c r="T5753">
        <v>7</v>
      </c>
      <c r="U5753">
        <v>30.1</v>
      </c>
      <c r="V5753">
        <v>30.1</v>
      </c>
      <c r="W5753">
        <v>8167</v>
      </c>
    </row>
    <row r="5754" spans="1:23" x14ac:dyDescent="0.5">
      <c r="A5754" t="s">
        <v>220</v>
      </c>
      <c r="B5754" t="s">
        <v>279</v>
      </c>
      <c r="C5754" t="s">
        <v>36</v>
      </c>
      <c r="D5754" t="s">
        <v>42</v>
      </c>
      <c r="E5754">
        <v>72.240000000000009</v>
      </c>
      <c r="F5754">
        <v>3</v>
      </c>
      <c r="G5754">
        <v>9.75</v>
      </c>
      <c r="H5754">
        <v>5.75</v>
      </c>
      <c r="I5754">
        <v>1</v>
      </c>
      <c r="J5754" s="13">
        <v>37659</v>
      </c>
      <c r="K5754" s="13">
        <v>37672</v>
      </c>
      <c r="L5754" t="s">
        <v>318</v>
      </c>
      <c r="M5754">
        <v>16.5</v>
      </c>
      <c r="N5754">
        <v>55.740000000000009</v>
      </c>
      <c r="O5754" t="s">
        <v>187</v>
      </c>
      <c r="P5754" t="s">
        <v>327</v>
      </c>
      <c r="Q5754">
        <v>2</v>
      </c>
      <c r="R5754" t="s">
        <v>329</v>
      </c>
      <c r="S5754" s="13">
        <v>-13</v>
      </c>
      <c r="T5754">
        <v>13</v>
      </c>
      <c r="U5754">
        <v>30.1</v>
      </c>
      <c r="V5754">
        <v>30.1</v>
      </c>
      <c r="W5754">
        <v>8167</v>
      </c>
    </row>
    <row r="5755" spans="1:23" x14ac:dyDescent="0.5">
      <c r="A5755" t="s">
        <v>228</v>
      </c>
      <c r="B5755" t="s">
        <v>279</v>
      </c>
      <c r="C5755" t="s">
        <v>36</v>
      </c>
      <c r="D5755" t="s">
        <v>42</v>
      </c>
      <c r="E5755">
        <v>72.240000000000009</v>
      </c>
      <c r="F5755">
        <v>3</v>
      </c>
      <c r="G5755">
        <v>5.8599999999999994</v>
      </c>
      <c r="H5755">
        <v>5.8599999999999994</v>
      </c>
      <c r="I5755">
        <v>3</v>
      </c>
      <c r="J5755" s="13">
        <v>37628</v>
      </c>
      <c r="K5755" s="13">
        <v>37641</v>
      </c>
      <c r="L5755" t="s">
        <v>310</v>
      </c>
      <c r="M5755">
        <v>14.719999999999999</v>
      </c>
      <c r="N5755">
        <v>57.52000000000001</v>
      </c>
      <c r="O5755" t="s">
        <v>187</v>
      </c>
      <c r="P5755" t="s">
        <v>327</v>
      </c>
      <c r="Q5755">
        <v>1</v>
      </c>
      <c r="R5755" t="s">
        <v>330</v>
      </c>
      <c r="S5755" s="13">
        <v>-13</v>
      </c>
      <c r="T5755">
        <v>13</v>
      </c>
      <c r="U5755">
        <v>30.1</v>
      </c>
      <c r="V5755">
        <v>30.1</v>
      </c>
      <c r="W5755">
        <v>8167</v>
      </c>
    </row>
    <row r="5756" spans="1:23" x14ac:dyDescent="0.5">
      <c r="A5756" t="s">
        <v>226</v>
      </c>
      <c r="B5756" t="s">
        <v>279</v>
      </c>
      <c r="C5756" t="s">
        <v>36</v>
      </c>
      <c r="D5756" t="s">
        <v>42</v>
      </c>
      <c r="E5756">
        <v>72.240000000000009</v>
      </c>
      <c r="F5756">
        <v>3</v>
      </c>
      <c r="G5756">
        <v>6.5499999999999972</v>
      </c>
      <c r="H5756">
        <v>5.5499999999999972</v>
      </c>
      <c r="I5756">
        <v>3</v>
      </c>
      <c r="J5756" s="13">
        <v>37618</v>
      </c>
      <c r="K5756" s="13">
        <v>37633</v>
      </c>
      <c r="L5756" t="s">
        <v>315</v>
      </c>
      <c r="M5756">
        <v>15.099999999999994</v>
      </c>
      <c r="N5756">
        <v>57.140000000000015</v>
      </c>
      <c r="O5756" t="s">
        <v>186</v>
      </c>
      <c r="P5756" t="s">
        <v>308</v>
      </c>
      <c r="Q5756">
        <v>12</v>
      </c>
      <c r="R5756" t="s">
        <v>309</v>
      </c>
      <c r="S5756" s="13">
        <v>-15</v>
      </c>
      <c r="T5756">
        <v>15</v>
      </c>
      <c r="U5756">
        <v>30.1</v>
      </c>
      <c r="V5756">
        <v>30.1</v>
      </c>
      <c r="W5756">
        <v>8167</v>
      </c>
    </row>
    <row r="5757" spans="1:23" x14ac:dyDescent="0.5">
      <c r="A5757" t="s">
        <v>221</v>
      </c>
      <c r="B5757" t="s">
        <v>279</v>
      </c>
      <c r="C5757" t="s">
        <v>36</v>
      </c>
      <c r="D5757" t="s">
        <v>42</v>
      </c>
      <c r="E5757">
        <v>72.240000000000009</v>
      </c>
      <c r="F5757">
        <v>3</v>
      </c>
      <c r="G5757">
        <v>8.73</v>
      </c>
      <c r="H5757">
        <v>3.7300000000000004</v>
      </c>
      <c r="I5757">
        <v>2</v>
      </c>
      <c r="J5757" s="13">
        <v>37559</v>
      </c>
      <c r="K5757" s="13">
        <v>37579</v>
      </c>
      <c r="L5757" t="s">
        <v>322</v>
      </c>
      <c r="M5757">
        <v>14.46</v>
      </c>
      <c r="N5757">
        <v>57.780000000000008</v>
      </c>
      <c r="O5757" t="s">
        <v>186</v>
      </c>
      <c r="P5757" t="s">
        <v>308</v>
      </c>
      <c r="Q5757">
        <v>10</v>
      </c>
      <c r="R5757" t="s">
        <v>314</v>
      </c>
      <c r="S5757" s="13">
        <v>-20</v>
      </c>
      <c r="T5757">
        <v>20</v>
      </c>
      <c r="U5757">
        <v>30.1</v>
      </c>
      <c r="V5757">
        <v>30.1</v>
      </c>
      <c r="W5757">
        <v>8167</v>
      </c>
    </row>
    <row r="5758" spans="1:23" x14ac:dyDescent="0.5">
      <c r="A5758" t="s">
        <v>227</v>
      </c>
      <c r="B5758" t="s">
        <v>279</v>
      </c>
      <c r="C5758" t="s">
        <v>36</v>
      </c>
      <c r="D5758" t="s">
        <v>42</v>
      </c>
      <c r="E5758">
        <v>72.240000000000009</v>
      </c>
      <c r="F5758">
        <v>3</v>
      </c>
      <c r="G5758">
        <v>6.1199999999999974</v>
      </c>
      <c r="H5758">
        <v>5.1199999999999974</v>
      </c>
      <c r="I5758">
        <v>1</v>
      </c>
      <c r="J5758" s="13">
        <v>37544</v>
      </c>
      <c r="K5758" s="13">
        <v>37558</v>
      </c>
      <c r="L5758" t="s">
        <v>311</v>
      </c>
      <c r="M5758">
        <v>12.239999999999995</v>
      </c>
      <c r="N5758">
        <v>60.000000000000014</v>
      </c>
      <c r="O5758" t="s">
        <v>186</v>
      </c>
      <c r="P5758" t="s">
        <v>308</v>
      </c>
      <c r="Q5758">
        <v>10</v>
      </c>
      <c r="R5758" t="s">
        <v>314</v>
      </c>
      <c r="S5758" s="13">
        <v>-14</v>
      </c>
      <c r="T5758">
        <v>14</v>
      </c>
      <c r="U5758">
        <v>30.1</v>
      </c>
      <c r="V5758">
        <v>30.1</v>
      </c>
      <c r="W5758">
        <v>8167</v>
      </c>
    </row>
    <row r="5759" spans="1:23" x14ac:dyDescent="0.5">
      <c r="A5759" t="s">
        <v>226</v>
      </c>
      <c r="B5759" t="s">
        <v>279</v>
      </c>
      <c r="C5759" t="s">
        <v>36</v>
      </c>
      <c r="D5759" t="s">
        <v>42</v>
      </c>
      <c r="E5759">
        <v>72.240000000000009</v>
      </c>
      <c r="F5759">
        <v>3</v>
      </c>
      <c r="G5759">
        <v>9.1199999999999974</v>
      </c>
      <c r="H5759">
        <v>5.1199999999999974</v>
      </c>
      <c r="I5759">
        <v>3</v>
      </c>
      <c r="J5759" s="13">
        <v>37519</v>
      </c>
      <c r="K5759" s="13">
        <v>37526</v>
      </c>
      <c r="L5759" t="s">
        <v>315</v>
      </c>
      <c r="M5759">
        <v>17.239999999999995</v>
      </c>
      <c r="N5759">
        <v>55.000000000000014</v>
      </c>
      <c r="O5759" t="s">
        <v>186</v>
      </c>
      <c r="P5759" t="s">
        <v>316</v>
      </c>
      <c r="Q5759">
        <v>9</v>
      </c>
      <c r="R5759" t="s">
        <v>317</v>
      </c>
      <c r="S5759" s="13">
        <v>-7</v>
      </c>
      <c r="T5759">
        <v>7</v>
      </c>
      <c r="U5759">
        <v>30.1</v>
      </c>
      <c r="V5759">
        <v>30.1</v>
      </c>
      <c r="W5759">
        <v>8167</v>
      </c>
    </row>
    <row r="5760" spans="1:23" x14ac:dyDescent="0.5">
      <c r="A5760" t="s">
        <v>220</v>
      </c>
      <c r="B5760" t="s">
        <v>279</v>
      </c>
      <c r="C5760" t="s">
        <v>36</v>
      </c>
      <c r="D5760" t="s">
        <v>42</v>
      </c>
      <c r="E5760">
        <v>72.240000000000009</v>
      </c>
      <c r="F5760">
        <v>3</v>
      </c>
      <c r="G5760">
        <v>8.36</v>
      </c>
      <c r="H5760">
        <v>5.3599999999999994</v>
      </c>
      <c r="I5760">
        <v>2</v>
      </c>
      <c r="J5760" s="13">
        <v>37515</v>
      </c>
      <c r="K5760" s="13">
        <v>37525</v>
      </c>
      <c r="L5760" t="s">
        <v>318</v>
      </c>
      <c r="M5760">
        <v>15.719999999999999</v>
      </c>
      <c r="N5760">
        <v>56.52000000000001</v>
      </c>
      <c r="O5760" t="s">
        <v>186</v>
      </c>
      <c r="P5760" t="s">
        <v>316</v>
      </c>
      <c r="Q5760">
        <v>9</v>
      </c>
      <c r="R5760" t="s">
        <v>317</v>
      </c>
      <c r="S5760" s="13">
        <v>-10</v>
      </c>
      <c r="T5760">
        <v>10</v>
      </c>
      <c r="U5760">
        <v>30.1</v>
      </c>
      <c r="V5760">
        <v>30.1</v>
      </c>
      <c r="W5760">
        <v>8167</v>
      </c>
    </row>
    <row r="5761" spans="1:23" x14ac:dyDescent="0.5">
      <c r="A5761" t="s">
        <v>223</v>
      </c>
      <c r="B5761" t="s">
        <v>279</v>
      </c>
      <c r="C5761" t="s">
        <v>36</v>
      </c>
      <c r="D5761" t="s">
        <v>42</v>
      </c>
      <c r="E5761">
        <v>72.240000000000009</v>
      </c>
      <c r="F5761">
        <v>3</v>
      </c>
      <c r="G5761">
        <v>8.6499999999999986</v>
      </c>
      <c r="H5761">
        <v>4.6499999999999986</v>
      </c>
      <c r="I5761">
        <v>2</v>
      </c>
      <c r="J5761" s="13">
        <v>37262</v>
      </c>
      <c r="K5761" s="13">
        <v>37278</v>
      </c>
      <c r="L5761" t="s">
        <v>307</v>
      </c>
      <c r="M5761">
        <v>15.299999999999997</v>
      </c>
      <c r="N5761">
        <v>56.940000000000012</v>
      </c>
      <c r="O5761" t="s">
        <v>186</v>
      </c>
      <c r="P5761" t="s">
        <v>327</v>
      </c>
      <c r="Q5761">
        <v>1</v>
      </c>
      <c r="R5761" t="s">
        <v>330</v>
      </c>
      <c r="S5761" s="13">
        <v>-16</v>
      </c>
      <c r="T5761">
        <v>16</v>
      </c>
      <c r="U5761">
        <v>30.1</v>
      </c>
      <c r="V5761">
        <v>30.1</v>
      </c>
      <c r="W5761">
        <v>8167</v>
      </c>
    </row>
    <row r="5762" spans="1:23" x14ac:dyDescent="0.5">
      <c r="A5762" t="s">
        <v>227</v>
      </c>
      <c r="B5762" t="s">
        <v>279</v>
      </c>
      <c r="C5762" t="s">
        <v>36</v>
      </c>
      <c r="D5762" t="s">
        <v>42</v>
      </c>
      <c r="E5762">
        <v>72.240000000000009</v>
      </c>
      <c r="F5762">
        <v>3</v>
      </c>
      <c r="G5762">
        <v>8.8799999999999955</v>
      </c>
      <c r="H5762">
        <v>5.8799999999999955</v>
      </c>
      <c r="I5762">
        <v>3</v>
      </c>
      <c r="J5762" s="13">
        <v>37209</v>
      </c>
      <c r="K5762" s="13">
        <v>37225</v>
      </c>
      <c r="L5762" t="s">
        <v>311</v>
      </c>
      <c r="M5762">
        <v>17.759999999999991</v>
      </c>
      <c r="N5762">
        <v>54.480000000000018</v>
      </c>
      <c r="O5762" t="s">
        <v>185</v>
      </c>
      <c r="P5762" t="s">
        <v>308</v>
      </c>
      <c r="Q5762">
        <v>11</v>
      </c>
      <c r="R5762" t="s">
        <v>312</v>
      </c>
      <c r="S5762" s="13">
        <v>-16</v>
      </c>
      <c r="T5762">
        <v>16</v>
      </c>
      <c r="U5762">
        <v>30.1</v>
      </c>
      <c r="V5762">
        <v>30.1</v>
      </c>
      <c r="W5762">
        <v>8167</v>
      </c>
    </row>
    <row r="5763" spans="1:23" x14ac:dyDescent="0.5">
      <c r="A5763" t="s">
        <v>228</v>
      </c>
      <c r="B5763" t="s">
        <v>279</v>
      </c>
      <c r="C5763" t="s">
        <v>36</v>
      </c>
      <c r="D5763" t="s">
        <v>42</v>
      </c>
      <c r="E5763">
        <v>72.240000000000009</v>
      </c>
      <c r="F5763">
        <v>3</v>
      </c>
      <c r="G5763">
        <v>7.990000000000002</v>
      </c>
      <c r="H5763">
        <v>5.990000000000002</v>
      </c>
      <c r="I5763">
        <v>2</v>
      </c>
      <c r="J5763" s="13">
        <v>37144</v>
      </c>
      <c r="K5763" s="13">
        <v>37163</v>
      </c>
      <c r="L5763" t="s">
        <v>310</v>
      </c>
      <c r="M5763">
        <v>15.980000000000004</v>
      </c>
      <c r="N5763">
        <v>56.260000000000005</v>
      </c>
      <c r="O5763" t="s">
        <v>185</v>
      </c>
      <c r="P5763" t="s">
        <v>316</v>
      </c>
      <c r="Q5763">
        <v>9</v>
      </c>
      <c r="R5763" t="s">
        <v>317</v>
      </c>
      <c r="S5763" s="13">
        <v>-19</v>
      </c>
      <c r="T5763">
        <v>19</v>
      </c>
      <c r="U5763">
        <v>30.1</v>
      </c>
      <c r="V5763">
        <v>30.1</v>
      </c>
      <c r="W5763">
        <v>8167</v>
      </c>
    </row>
    <row r="5764" spans="1:23" x14ac:dyDescent="0.5">
      <c r="A5764" t="s">
        <v>220</v>
      </c>
      <c r="B5764" t="s">
        <v>279</v>
      </c>
      <c r="C5764" t="s">
        <v>36</v>
      </c>
      <c r="D5764" t="s">
        <v>42</v>
      </c>
      <c r="E5764">
        <v>72.240000000000009</v>
      </c>
      <c r="F5764">
        <v>3</v>
      </c>
      <c r="G5764">
        <v>9.73</v>
      </c>
      <c r="H5764">
        <v>6.73</v>
      </c>
      <c r="I5764">
        <v>2</v>
      </c>
      <c r="J5764" s="13">
        <v>37135</v>
      </c>
      <c r="K5764" s="13">
        <v>37148</v>
      </c>
      <c r="L5764" t="s">
        <v>318</v>
      </c>
      <c r="M5764">
        <v>18.46</v>
      </c>
      <c r="N5764">
        <v>53.780000000000008</v>
      </c>
      <c r="O5764" t="s">
        <v>185</v>
      </c>
      <c r="P5764" t="s">
        <v>316</v>
      </c>
      <c r="Q5764">
        <v>9</v>
      </c>
      <c r="R5764" t="s">
        <v>317</v>
      </c>
      <c r="S5764" s="13">
        <v>-13</v>
      </c>
      <c r="T5764">
        <v>13</v>
      </c>
      <c r="U5764">
        <v>30.1</v>
      </c>
      <c r="V5764">
        <v>30.1</v>
      </c>
      <c r="W5764">
        <v>8167</v>
      </c>
    </row>
    <row r="5765" spans="1:23" x14ac:dyDescent="0.5">
      <c r="A5765" t="s">
        <v>224</v>
      </c>
      <c r="B5765" t="s">
        <v>279</v>
      </c>
      <c r="C5765" t="s">
        <v>36</v>
      </c>
      <c r="D5765" t="s">
        <v>42</v>
      </c>
      <c r="E5765">
        <v>72.240000000000009</v>
      </c>
      <c r="F5765">
        <v>3</v>
      </c>
      <c r="G5765">
        <v>8.990000000000002</v>
      </c>
      <c r="H5765">
        <v>4.990000000000002</v>
      </c>
      <c r="I5765">
        <v>3</v>
      </c>
      <c r="J5765" s="13">
        <v>37102</v>
      </c>
      <c r="K5765" s="13">
        <v>37115</v>
      </c>
      <c r="L5765" t="s">
        <v>313</v>
      </c>
      <c r="M5765">
        <v>16.980000000000004</v>
      </c>
      <c r="N5765">
        <v>55.260000000000005</v>
      </c>
      <c r="O5765" t="s">
        <v>185</v>
      </c>
      <c r="P5765" t="s">
        <v>316</v>
      </c>
      <c r="Q5765">
        <v>7</v>
      </c>
      <c r="R5765" t="s">
        <v>320</v>
      </c>
      <c r="S5765" s="13">
        <v>-13</v>
      </c>
      <c r="T5765">
        <v>13</v>
      </c>
      <c r="U5765">
        <v>30.1</v>
      </c>
      <c r="V5765">
        <v>30.1</v>
      </c>
      <c r="W5765">
        <v>8167</v>
      </c>
    </row>
    <row r="5766" spans="1:23" x14ac:dyDescent="0.5">
      <c r="A5766" t="s">
        <v>225</v>
      </c>
      <c r="B5766" t="s">
        <v>279</v>
      </c>
      <c r="C5766" t="s">
        <v>36</v>
      </c>
      <c r="D5766" t="s">
        <v>42</v>
      </c>
      <c r="E5766">
        <v>72.240000000000009</v>
      </c>
      <c r="F5766">
        <v>3</v>
      </c>
      <c r="G5766">
        <v>7.1400000000000006</v>
      </c>
      <c r="H5766">
        <v>5.1400000000000006</v>
      </c>
      <c r="I5766">
        <v>2</v>
      </c>
      <c r="J5766" s="13">
        <v>37095</v>
      </c>
      <c r="K5766" s="13">
        <v>37107</v>
      </c>
      <c r="L5766" t="s">
        <v>321</v>
      </c>
      <c r="M5766">
        <v>14.280000000000001</v>
      </c>
      <c r="N5766">
        <v>57.960000000000008</v>
      </c>
      <c r="O5766" t="s">
        <v>185</v>
      </c>
      <c r="P5766" t="s">
        <v>316</v>
      </c>
      <c r="Q5766">
        <v>7</v>
      </c>
      <c r="R5766" t="s">
        <v>320</v>
      </c>
      <c r="S5766" s="13">
        <v>-12</v>
      </c>
      <c r="T5766">
        <v>12</v>
      </c>
      <c r="U5766">
        <v>30.1</v>
      </c>
      <c r="V5766">
        <v>30.1</v>
      </c>
      <c r="W5766">
        <v>8167</v>
      </c>
    </row>
    <row r="5767" spans="1:23" x14ac:dyDescent="0.5">
      <c r="A5767" t="s">
        <v>220</v>
      </c>
      <c r="B5767" t="s">
        <v>279</v>
      </c>
      <c r="C5767" t="s">
        <v>36</v>
      </c>
      <c r="D5767" t="s">
        <v>42</v>
      </c>
      <c r="E5767">
        <v>72.240000000000009</v>
      </c>
      <c r="F5767">
        <v>3</v>
      </c>
      <c r="G5767">
        <v>8.4500000000000028</v>
      </c>
      <c r="H5767">
        <v>4.4500000000000028</v>
      </c>
      <c r="I5767">
        <v>2</v>
      </c>
      <c r="J5767" s="13">
        <v>37088</v>
      </c>
      <c r="K5767" s="13">
        <v>37100</v>
      </c>
      <c r="L5767" t="s">
        <v>318</v>
      </c>
      <c r="M5767">
        <v>14.900000000000006</v>
      </c>
      <c r="N5767">
        <v>57.34</v>
      </c>
      <c r="O5767" t="s">
        <v>185</v>
      </c>
      <c r="P5767" t="s">
        <v>316</v>
      </c>
      <c r="Q5767">
        <v>7</v>
      </c>
      <c r="R5767" t="s">
        <v>320</v>
      </c>
      <c r="S5767" s="13">
        <v>-12</v>
      </c>
      <c r="T5767">
        <v>12</v>
      </c>
      <c r="U5767">
        <v>30.1</v>
      </c>
      <c r="V5767">
        <v>30.1</v>
      </c>
      <c r="W5767">
        <v>8167</v>
      </c>
    </row>
    <row r="5768" spans="1:23" x14ac:dyDescent="0.5">
      <c r="A5768" t="s">
        <v>225</v>
      </c>
      <c r="B5768" t="s">
        <v>279</v>
      </c>
      <c r="C5768" t="s">
        <v>36</v>
      </c>
      <c r="D5768" t="s">
        <v>42</v>
      </c>
      <c r="E5768">
        <v>72.240000000000009</v>
      </c>
      <c r="F5768">
        <v>3</v>
      </c>
      <c r="G5768">
        <v>8.73</v>
      </c>
      <c r="H5768">
        <v>3.7300000000000004</v>
      </c>
      <c r="I5768">
        <v>1</v>
      </c>
      <c r="J5768" s="13">
        <v>36903</v>
      </c>
      <c r="K5768" s="13">
        <v>36911</v>
      </c>
      <c r="L5768" t="s">
        <v>321</v>
      </c>
      <c r="M5768">
        <v>13.46</v>
      </c>
      <c r="N5768">
        <v>58.780000000000008</v>
      </c>
      <c r="O5768" t="s">
        <v>185</v>
      </c>
      <c r="P5768" t="s">
        <v>327</v>
      </c>
      <c r="Q5768">
        <v>1</v>
      </c>
      <c r="R5768" t="s">
        <v>330</v>
      </c>
      <c r="S5768" s="13">
        <v>-8</v>
      </c>
      <c r="T5768">
        <v>8</v>
      </c>
      <c r="U5768">
        <v>30.1</v>
      </c>
      <c r="V5768">
        <v>30.1</v>
      </c>
      <c r="W5768">
        <v>8167</v>
      </c>
    </row>
    <row r="5769" spans="1:23" x14ac:dyDescent="0.5">
      <c r="A5769" t="s">
        <v>223</v>
      </c>
      <c r="B5769" t="s">
        <v>279</v>
      </c>
      <c r="C5769" t="s">
        <v>36</v>
      </c>
      <c r="D5769" t="s">
        <v>42</v>
      </c>
      <c r="E5769">
        <v>72.240000000000009</v>
      </c>
      <c r="F5769">
        <v>3</v>
      </c>
      <c r="G5769">
        <v>9</v>
      </c>
      <c r="H5769">
        <v>3</v>
      </c>
      <c r="I5769">
        <v>3</v>
      </c>
      <c r="J5769" s="13">
        <v>36857</v>
      </c>
      <c r="K5769" s="13">
        <v>36868</v>
      </c>
      <c r="L5769" t="s">
        <v>307</v>
      </c>
      <c r="M5769">
        <v>15</v>
      </c>
      <c r="N5769">
        <v>57.240000000000009</v>
      </c>
      <c r="O5769" t="s">
        <v>184</v>
      </c>
      <c r="P5769" t="s">
        <v>308</v>
      </c>
      <c r="Q5769">
        <v>11</v>
      </c>
      <c r="R5769" t="s">
        <v>312</v>
      </c>
      <c r="S5769" s="13">
        <v>-11</v>
      </c>
      <c r="T5769">
        <v>11</v>
      </c>
      <c r="U5769">
        <v>30.1</v>
      </c>
      <c r="V5769">
        <v>30.1</v>
      </c>
      <c r="W5769">
        <v>8167</v>
      </c>
    </row>
    <row r="5770" spans="1:23" x14ac:dyDescent="0.5">
      <c r="A5770" t="s">
        <v>227</v>
      </c>
      <c r="B5770" t="s">
        <v>279</v>
      </c>
      <c r="C5770" t="s">
        <v>36</v>
      </c>
      <c r="D5770" t="s">
        <v>41</v>
      </c>
      <c r="E5770">
        <v>71.975999999999999</v>
      </c>
      <c r="F5770">
        <v>3</v>
      </c>
      <c r="G5770">
        <v>9.5799999999999983</v>
      </c>
      <c r="H5770">
        <v>4.5799999999999983</v>
      </c>
      <c r="I5770">
        <v>3</v>
      </c>
      <c r="J5770" s="13">
        <v>42250</v>
      </c>
      <c r="K5770" s="13">
        <v>42978</v>
      </c>
      <c r="L5770" t="s">
        <v>311</v>
      </c>
      <c r="M5770">
        <v>17.159999999999997</v>
      </c>
      <c r="N5770">
        <v>54.816000000000003</v>
      </c>
      <c r="O5770" t="s">
        <v>230</v>
      </c>
      <c r="P5770" t="s">
        <v>316</v>
      </c>
      <c r="Q5770">
        <v>9</v>
      </c>
      <c r="R5770" t="s">
        <v>317</v>
      </c>
      <c r="S5770" s="13">
        <v>-728</v>
      </c>
      <c r="T5770">
        <v>728</v>
      </c>
      <c r="U5770">
        <v>29.99</v>
      </c>
      <c r="V5770">
        <v>29.99</v>
      </c>
      <c r="W5770">
        <v>8167</v>
      </c>
    </row>
    <row r="5771" spans="1:23" x14ac:dyDescent="0.5">
      <c r="A5771" t="s">
        <v>222</v>
      </c>
      <c r="B5771" t="s">
        <v>279</v>
      </c>
      <c r="C5771" t="s">
        <v>36</v>
      </c>
      <c r="D5771" t="s">
        <v>41</v>
      </c>
      <c r="E5771">
        <v>71.975999999999999</v>
      </c>
      <c r="F5771">
        <v>3</v>
      </c>
      <c r="G5771">
        <v>7.8799999999999955</v>
      </c>
      <c r="H5771">
        <v>6.8799999999999955</v>
      </c>
      <c r="I5771">
        <v>1</v>
      </c>
      <c r="J5771" s="13">
        <v>42162</v>
      </c>
      <c r="K5771" s="13">
        <v>42174</v>
      </c>
      <c r="L5771" t="s">
        <v>331</v>
      </c>
      <c r="M5771">
        <v>15.759999999999991</v>
      </c>
      <c r="N5771">
        <v>56.216000000000008</v>
      </c>
      <c r="O5771" t="s">
        <v>230</v>
      </c>
      <c r="P5771" t="s">
        <v>323</v>
      </c>
      <c r="Q5771">
        <v>6</v>
      </c>
      <c r="R5771" t="s">
        <v>324</v>
      </c>
      <c r="S5771" s="13">
        <v>-12</v>
      </c>
      <c r="T5771">
        <v>12</v>
      </c>
      <c r="U5771">
        <v>29.99</v>
      </c>
      <c r="V5771">
        <v>29.99</v>
      </c>
      <c r="W5771">
        <v>8167</v>
      </c>
    </row>
    <row r="5772" spans="1:23" x14ac:dyDescent="0.5">
      <c r="A5772" t="s">
        <v>226</v>
      </c>
      <c r="B5772" t="s">
        <v>279</v>
      </c>
      <c r="C5772" t="s">
        <v>36</v>
      </c>
      <c r="D5772" t="s">
        <v>41</v>
      </c>
      <c r="E5772">
        <v>71.975999999999999</v>
      </c>
      <c r="F5772">
        <v>3</v>
      </c>
      <c r="G5772">
        <v>6.4500000000000028</v>
      </c>
      <c r="H5772">
        <v>3.4500000000000028</v>
      </c>
      <c r="I5772">
        <v>1</v>
      </c>
      <c r="J5772" s="13">
        <v>42134</v>
      </c>
      <c r="K5772" s="13">
        <v>42940</v>
      </c>
      <c r="L5772" t="s">
        <v>315</v>
      </c>
      <c r="M5772">
        <v>10.900000000000006</v>
      </c>
      <c r="N5772">
        <v>61.075999999999993</v>
      </c>
      <c r="O5772" t="s">
        <v>230</v>
      </c>
      <c r="P5772" t="s">
        <v>323</v>
      </c>
      <c r="Q5772">
        <v>5</v>
      </c>
      <c r="R5772" t="s">
        <v>325</v>
      </c>
      <c r="S5772" s="13">
        <v>-806</v>
      </c>
      <c r="T5772">
        <v>806</v>
      </c>
      <c r="U5772">
        <v>29.99</v>
      </c>
      <c r="V5772">
        <v>29.99</v>
      </c>
      <c r="W5772">
        <v>8167</v>
      </c>
    </row>
    <row r="5773" spans="1:23" x14ac:dyDescent="0.5">
      <c r="A5773" t="s">
        <v>220</v>
      </c>
      <c r="B5773" t="s">
        <v>279</v>
      </c>
      <c r="C5773" t="s">
        <v>36</v>
      </c>
      <c r="D5773" t="s">
        <v>41</v>
      </c>
      <c r="E5773">
        <v>71.975999999999999</v>
      </c>
      <c r="F5773">
        <v>3</v>
      </c>
      <c r="G5773">
        <v>5.4500000000000028</v>
      </c>
      <c r="H5773">
        <v>5.4500000000000028</v>
      </c>
      <c r="I5773">
        <v>3</v>
      </c>
      <c r="J5773" s="13">
        <v>42123</v>
      </c>
      <c r="K5773" s="13">
        <v>42138</v>
      </c>
      <c r="L5773" t="s">
        <v>318</v>
      </c>
      <c r="M5773">
        <v>13.900000000000006</v>
      </c>
      <c r="N5773">
        <v>58.075999999999993</v>
      </c>
      <c r="O5773" t="s">
        <v>230</v>
      </c>
      <c r="P5773" t="s">
        <v>323</v>
      </c>
      <c r="Q5773">
        <v>4</v>
      </c>
      <c r="R5773" t="s">
        <v>326</v>
      </c>
      <c r="S5773" s="13">
        <v>-15</v>
      </c>
      <c r="T5773">
        <v>15</v>
      </c>
      <c r="U5773">
        <v>29.99</v>
      </c>
      <c r="V5773">
        <v>29.99</v>
      </c>
      <c r="W5773">
        <v>8167</v>
      </c>
    </row>
    <row r="5774" spans="1:23" x14ac:dyDescent="0.5">
      <c r="A5774" t="s">
        <v>224</v>
      </c>
      <c r="B5774" t="s">
        <v>279</v>
      </c>
      <c r="C5774" t="s">
        <v>36</v>
      </c>
      <c r="D5774" t="s">
        <v>41</v>
      </c>
      <c r="E5774">
        <v>71.975999999999999</v>
      </c>
      <c r="F5774">
        <v>3</v>
      </c>
      <c r="G5774">
        <v>5.6499999999999986</v>
      </c>
      <c r="H5774">
        <v>3.6499999999999986</v>
      </c>
      <c r="I5774">
        <v>2</v>
      </c>
      <c r="J5774" s="13">
        <v>41999</v>
      </c>
      <c r="K5774" s="13">
        <v>42007</v>
      </c>
      <c r="L5774" t="s">
        <v>313</v>
      </c>
      <c r="M5774">
        <v>11.299999999999997</v>
      </c>
      <c r="N5774">
        <v>60.676000000000002</v>
      </c>
      <c r="O5774" t="s">
        <v>197</v>
      </c>
      <c r="P5774" t="s">
        <v>308</v>
      </c>
      <c r="Q5774">
        <v>12</v>
      </c>
      <c r="R5774" t="s">
        <v>309</v>
      </c>
      <c r="S5774" s="13">
        <v>-8</v>
      </c>
      <c r="T5774">
        <v>8</v>
      </c>
      <c r="U5774">
        <v>29.99</v>
      </c>
      <c r="V5774">
        <v>29.99</v>
      </c>
      <c r="W5774">
        <v>8167</v>
      </c>
    </row>
    <row r="5775" spans="1:23" x14ac:dyDescent="0.5">
      <c r="A5775" t="s">
        <v>223</v>
      </c>
      <c r="B5775" t="s">
        <v>279</v>
      </c>
      <c r="C5775" t="s">
        <v>36</v>
      </c>
      <c r="D5775" t="s">
        <v>41</v>
      </c>
      <c r="E5775">
        <v>71.975999999999999</v>
      </c>
      <c r="F5775">
        <v>3</v>
      </c>
      <c r="G5775">
        <v>7.68</v>
      </c>
      <c r="H5775">
        <v>3.6799999999999997</v>
      </c>
      <c r="I5775">
        <v>3</v>
      </c>
      <c r="J5775" s="13">
        <v>41991</v>
      </c>
      <c r="K5775" s="13">
        <v>42904</v>
      </c>
      <c r="L5775" t="s">
        <v>307</v>
      </c>
      <c r="M5775">
        <v>14.36</v>
      </c>
      <c r="N5775">
        <v>57.616</v>
      </c>
      <c r="O5775" t="s">
        <v>197</v>
      </c>
      <c r="P5775" t="s">
        <v>308</v>
      </c>
      <c r="Q5775">
        <v>12</v>
      </c>
      <c r="R5775" t="s">
        <v>309</v>
      </c>
      <c r="S5775" s="13">
        <v>-913</v>
      </c>
      <c r="T5775">
        <v>913</v>
      </c>
      <c r="U5775">
        <v>29.99</v>
      </c>
      <c r="V5775">
        <v>29.99</v>
      </c>
      <c r="W5775">
        <v>8167</v>
      </c>
    </row>
    <row r="5776" spans="1:23" x14ac:dyDescent="0.5">
      <c r="A5776" t="s">
        <v>220</v>
      </c>
      <c r="B5776" t="s">
        <v>279</v>
      </c>
      <c r="C5776" t="s">
        <v>36</v>
      </c>
      <c r="D5776" t="s">
        <v>41</v>
      </c>
      <c r="E5776">
        <v>71.975999999999999</v>
      </c>
      <c r="F5776">
        <v>3</v>
      </c>
      <c r="G5776">
        <v>6.68</v>
      </c>
      <c r="H5776">
        <v>3.6799999999999997</v>
      </c>
      <c r="I5776">
        <v>3</v>
      </c>
      <c r="J5776" s="13">
        <v>41986</v>
      </c>
      <c r="K5776" s="13">
        <v>42004</v>
      </c>
      <c r="L5776" t="s">
        <v>318</v>
      </c>
      <c r="M5776">
        <v>13.36</v>
      </c>
      <c r="N5776">
        <v>58.616</v>
      </c>
      <c r="O5776" t="s">
        <v>197</v>
      </c>
      <c r="P5776" t="s">
        <v>308</v>
      </c>
      <c r="Q5776">
        <v>12</v>
      </c>
      <c r="R5776" t="s">
        <v>309</v>
      </c>
      <c r="S5776" s="13">
        <v>-18</v>
      </c>
      <c r="T5776">
        <v>18</v>
      </c>
      <c r="U5776">
        <v>29.99</v>
      </c>
      <c r="V5776">
        <v>29.99</v>
      </c>
      <c r="W5776">
        <v>8167</v>
      </c>
    </row>
    <row r="5777" spans="1:23" x14ac:dyDescent="0.5">
      <c r="A5777" t="s">
        <v>228</v>
      </c>
      <c r="B5777" t="s">
        <v>279</v>
      </c>
      <c r="C5777" t="s">
        <v>36</v>
      </c>
      <c r="D5777" t="s">
        <v>41</v>
      </c>
      <c r="E5777">
        <v>71.975999999999999</v>
      </c>
      <c r="F5777">
        <v>3</v>
      </c>
      <c r="G5777">
        <v>5.8799999999999955</v>
      </c>
      <c r="H5777">
        <v>4.8799999999999955</v>
      </c>
      <c r="I5777">
        <v>3</v>
      </c>
      <c r="J5777" s="13">
        <v>41981</v>
      </c>
      <c r="K5777" s="13">
        <v>41989</v>
      </c>
      <c r="L5777" t="s">
        <v>310</v>
      </c>
      <c r="M5777">
        <v>13.759999999999991</v>
      </c>
      <c r="N5777">
        <v>58.216000000000008</v>
      </c>
      <c r="O5777" t="s">
        <v>197</v>
      </c>
      <c r="P5777" t="s">
        <v>308</v>
      </c>
      <c r="Q5777">
        <v>12</v>
      </c>
      <c r="R5777" t="s">
        <v>309</v>
      </c>
      <c r="S5777" s="13">
        <v>-8</v>
      </c>
      <c r="T5777">
        <v>8</v>
      </c>
      <c r="U5777">
        <v>29.99</v>
      </c>
      <c r="V5777">
        <v>29.99</v>
      </c>
      <c r="W5777">
        <v>8167</v>
      </c>
    </row>
    <row r="5778" spans="1:23" x14ac:dyDescent="0.5">
      <c r="A5778" t="s">
        <v>223</v>
      </c>
      <c r="B5778" t="s">
        <v>279</v>
      </c>
      <c r="C5778" t="s">
        <v>36</v>
      </c>
      <c r="D5778" t="s">
        <v>41</v>
      </c>
      <c r="E5778">
        <v>71.975999999999999</v>
      </c>
      <c r="F5778">
        <v>3</v>
      </c>
      <c r="G5778">
        <v>9.36</v>
      </c>
      <c r="H5778">
        <v>3.3599999999999994</v>
      </c>
      <c r="I5778">
        <v>2</v>
      </c>
      <c r="J5778" s="13">
        <v>41942</v>
      </c>
      <c r="K5778" s="13">
        <v>41961</v>
      </c>
      <c r="L5778" t="s">
        <v>307</v>
      </c>
      <c r="M5778">
        <v>14.719999999999999</v>
      </c>
      <c r="N5778">
        <v>57.256</v>
      </c>
      <c r="O5778" t="s">
        <v>197</v>
      </c>
      <c r="P5778" t="s">
        <v>308</v>
      </c>
      <c r="Q5778">
        <v>10</v>
      </c>
      <c r="R5778" t="s">
        <v>314</v>
      </c>
      <c r="S5778" s="13">
        <v>-19</v>
      </c>
      <c r="T5778">
        <v>19</v>
      </c>
      <c r="U5778">
        <v>29.99</v>
      </c>
      <c r="V5778">
        <v>29.99</v>
      </c>
      <c r="W5778">
        <v>8167</v>
      </c>
    </row>
    <row r="5779" spans="1:23" x14ac:dyDescent="0.5">
      <c r="A5779" t="s">
        <v>225</v>
      </c>
      <c r="B5779" t="s">
        <v>279</v>
      </c>
      <c r="C5779" t="s">
        <v>36</v>
      </c>
      <c r="D5779" t="s">
        <v>41</v>
      </c>
      <c r="E5779">
        <v>71.975999999999999</v>
      </c>
      <c r="F5779">
        <v>3</v>
      </c>
      <c r="G5779">
        <v>5.25</v>
      </c>
      <c r="H5779">
        <v>4.25</v>
      </c>
      <c r="I5779">
        <v>2</v>
      </c>
      <c r="J5779" s="13">
        <v>41856</v>
      </c>
      <c r="K5779" s="13">
        <v>42877</v>
      </c>
      <c r="L5779" t="s">
        <v>321</v>
      </c>
      <c r="M5779">
        <v>11.5</v>
      </c>
      <c r="N5779">
        <v>60.475999999999999</v>
      </c>
      <c r="O5779" t="s">
        <v>197</v>
      </c>
      <c r="P5779" t="s">
        <v>316</v>
      </c>
      <c r="Q5779">
        <v>8</v>
      </c>
      <c r="R5779" t="s">
        <v>319</v>
      </c>
      <c r="S5779" s="13">
        <v>-1021</v>
      </c>
      <c r="T5779">
        <v>1021</v>
      </c>
      <c r="U5779">
        <v>29.99</v>
      </c>
      <c r="V5779">
        <v>29.99</v>
      </c>
      <c r="W5779">
        <v>8167</v>
      </c>
    </row>
    <row r="5780" spans="1:23" x14ac:dyDescent="0.5">
      <c r="A5780" t="s">
        <v>225</v>
      </c>
      <c r="B5780" t="s">
        <v>279</v>
      </c>
      <c r="C5780" t="s">
        <v>36</v>
      </c>
      <c r="D5780" t="s">
        <v>41</v>
      </c>
      <c r="E5780">
        <v>71.975999999999999</v>
      </c>
      <c r="F5780">
        <v>3</v>
      </c>
      <c r="G5780">
        <v>9.1000000000000014</v>
      </c>
      <c r="H5780">
        <v>6.1000000000000014</v>
      </c>
      <c r="I5780">
        <v>1</v>
      </c>
      <c r="J5780" s="13">
        <v>41830</v>
      </c>
      <c r="K5780" s="13">
        <v>42864</v>
      </c>
      <c r="L5780" t="s">
        <v>321</v>
      </c>
      <c r="M5780">
        <v>16.200000000000003</v>
      </c>
      <c r="N5780">
        <v>55.775999999999996</v>
      </c>
      <c r="O5780" t="s">
        <v>197</v>
      </c>
      <c r="P5780" t="s">
        <v>316</v>
      </c>
      <c r="Q5780">
        <v>7</v>
      </c>
      <c r="R5780" t="s">
        <v>320</v>
      </c>
      <c r="S5780" s="13">
        <v>-1034</v>
      </c>
      <c r="T5780">
        <v>1034</v>
      </c>
      <c r="U5780">
        <v>29.99</v>
      </c>
      <c r="V5780">
        <v>29.99</v>
      </c>
      <c r="W5780">
        <v>8167</v>
      </c>
    </row>
    <row r="5781" spans="1:23" x14ac:dyDescent="0.5">
      <c r="A5781" t="s">
        <v>228</v>
      </c>
      <c r="B5781" t="s">
        <v>279</v>
      </c>
      <c r="C5781" t="s">
        <v>36</v>
      </c>
      <c r="D5781" t="s">
        <v>41</v>
      </c>
      <c r="E5781">
        <v>71.975999999999999</v>
      </c>
      <c r="F5781">
        <v>3</v>
      </c>
      <c r="G5781">
        <v>5.8999999999999986</v>
      </c>
      <c r="H5781">
        <v>4.8999999999999986</v>
      </c>
      <c r="I5781">
        <v>2</v>
      </c>
      <c r="J5781" s="13">
        <v>41806</v>
      </c>
      <c r="K5781" s="13">
        <v>42851</v>
      </c>
      <c r="L5781" t="s">
        <v>310</v>
      </c>
      <c r="M5781">
        <v>12.799999999999997</v>
      </c>
      <c r="N5781">
        <v>59.176000000000002</v>
      </c>
      <c r="O5781" t="s">
        <v>197</v>
      </c>
      <c r="P5781" t="s">
        <v>323</v>
      </c>
      <c r="Q5781">
        <v>6</v>
      </c>
      <c r="R5781" t="s">
        <v>324</v>
      </c>
      <c r="S5781" s="13">
        <v>-1045</v>
      </c>
      <c r="T5781">
        <v>1045</v>
      </c>
      <c r="U5781">
        <v>29.99</v>
      </c>
      <c r="V5781">
        <v>29.99</v>
      </c>
      <c r="W5781">
        <v>8167</v>
      </c>
    </row>
    <row r="5782" spans="1:23" x14ac:dyDescent="0.5">
      <c r="A5782" t="s">
        <v>222</v>
      </c>
      <c r="B5782" t="s">
        <v>279</v>
      </c>
      <c r="C5782" t="s">
        <v>36</v>
      </c>
      <c r="D5782" t="s">
        <v>41</v>
      </c>
      <c r="E5782">
        <v>71.975999999999999</v>
      </c>
      <c r="F5782">
        <v>3</v>
      </c>
      <c r="G5782">
        <v>5.84</v>
      </c>
      <c r="H5782">
        <v>3.84</v>
      </c>
      <c r="I5782">
        <v>2</v>
      </c>
      <c r="J5782" s="13">
        <v>41795</v>
      </c>
      <c r="K5782" s="13">
        <v>41812</v>
      </c>
      <c r="L5782" t="s">
        <v>331</v>
      </c>
      <c r="M5782">
        <v>11.68</v>
      </c>
      <c r="N5782">
        <v>60.295999999999999</v>
      </c>
      <c r="O5782" t="s">
        <v>197</v>
      </c>
      <c r="P5782" t="s">
        <v>323</v>
      </c>
      <c r="Q5782">
        <v>6</v>
      </c>
      <c r="R5782" t="s">
        <v>324</v>
      </c>
      <c r="S5782" s="13">
        <v>-17</v>
      </c>
      <c r="T5782">
        <v>17</v>
      </c>
      <c r="U5782">
        <v>29.99</v>
      </c>
      <c r="V5782">
        <v>29.99</v>
      </c>
      <c r="W5782">
        <v>8167</v>
      </c>
    </row>
    <row r="5783" spans="1:23" x14ac:dyDescent="0.5">
      <c r="A5783" t="s">
        <v>221</v>
      </c>
      <c r="B5783" t="s">
        <v>279</v>
      </c>
      <c r="C5783" t="s">
        <v>36</v>
      </c>
      <c r="D5783" t="s">
        <v>41</v>
      </c>
      <c r="E5783">
        <v>71.975999999999999</v>
      </c>
      <c r="F5783">
        <v>3</v>
      </c>
      <c r="G5783">
        <v>9.73</v>
      </c>
      <c r="H5783">
        <v>3.7300000000000004</v>
      </c>
      <c r="I5783">
        <v>2</v>
      </c>
      <c r="J5783" s="13">
        <v>41782</v>
      </c>
      <c r="K5783" s="13">
        <v>41789</v>
      </c>
      <c r="L5783" t="s">
        <v>322</v>
      </c>
      <c r="M5783">
        <v>15.46</v>
      </c>
      <c r="N5783">
        <v>56.515999999999998</v>
      </c>
      <c r="O5783" t="s">
        <v>197</v>
      </c>
      <c r="P5783" t="s">
        <v>323</v>
      </c>
      <c r="Q5783">
        <v>5</v>
      </c>
      <c r="R5783" t="s">
        <v>325</v>
      </c>
      <c r="S5783" s="13">
        <v>-7</v>
      </c>
      <c r="T5783">
        <v>7</v>
      </c>
      <c r="U5783">
        <v>29.99</v>
      </c>
      <c r="V5783">
        <v>29.99</v>
      </c>
      <c r="W5783">
        <v>8167</v>
      </c>
    </row>
    <row r="5784" spans="1:23" x14ac:dyDescent="0.5">
      <c r="A5784" t="s">
        <v>225</v>
      </c>
      <c r="B5784" t="s">
        <v>279</v>
      </c>
      <c r="C5784" t="s">
        <v>36</v>
      </c>
      <c r="D5784" t="s">
        <v>41</v>
      </c>
      <c r="E5784">
        <v>71.975999999999999</v>
      </c>
      <c r="F5784">
        <v>3</v>
      </c>
      <c r="G5784">
        <v>5.4500000000000028</v>
      </c>
      <c r="H5784">
        <v>3.4500000000000028</v>
      </c>
      <c r="I5784">
        <v>2</v>
      </c>
      <c r="J5784" s="13">
        <v>41735</v>
      </c>
      <c r="K5784" s="13">
        <v>41754</v>
      </c>
      <c r="L5784" t="s">
        <v>321</v>
      </c>
      <c r="M5784">
        <v>10.900000000000006</v>
      </c>
      <c r="N5784">
        <v>61.075999999999993</v>
      </c>
      <c r="O5784" t="s">
        <v>197</v>
      </c>
      <c r="P5784" t="s">
        <v>323</v>
      </c>
      <c r="Q5784">
        <v>4</v>
      </c>
      <c r="R5784" t="s">
        <v>326</v>
      </c>
      <c r="S5784" s="13">
        <v>-19</v>
      </c>
      <c r="T5784">
        <v>19</v>
      </c>
      <c r="U5784">
        <v>29.99</v>
      </c>
      <c r="V5784">
        <v>29.99</v>
      </c>
      <c r="W5784">
        <v>8167</v>
      </c>
    </row>
    <row r="5785" spans="1:23" x14ac:dyDescent="0.5">
      <c r="A5785" t="s">
        <v>228</v>
      </c>
      <c r="B5785" t="s">
        <v>279</v>
      </c>
      <c r="C5785" t="s">
        <v>36</v>
      </c>
      <c r="D5785" t="s">
        <v>41</v>
      </c>
      <c r="E5785">
        <v>71.975999999999999</v>
      </c>
      <c r="F5785">
        <v>3</v>
      </c>
      <c r="G5785">
        <v>6</v>
      </c>
      <c r="H5785">
        <v>4</v>
      </c>
      <c r="I5785">
        <v>1</v>
      </c>
      <c r="J5785" s="13">
        <v>41726</v>
      </c>
      <c r="K5785" s="13">
        <v>43217</v>
      </c>
      <c r="L5785" t="s">
        <v>310</v>
      </c>
      <c r="M5785">
        <v>11</v>
      </c>
      <c r="N5785">
        <v>60.975999999999999</v>
      </c>
      <c r="O5785" t="s">
        <v>197</v>
      </c>
      <c r="P5785" t="s">
        <v>327</v>
      </c>
      <c r="Q5785">
        <v>3</v>
      </c>
      <c r="R5785" t="s">
        <v>328</v>
      </c>
      <c r="S5785" s="13">
        <v>-1491</v>
      </c>
      <c r="T5785">
        <v>1491</v>
      </c>
      <c r="U5785">
        <v>29.99</v>
      </c>
      <c r="V5785">
        <v>29.99</v>
      </c>
      <c r="W5785">
        <v>8167</v>
      </c>
    </row>
    <row r="5786" spans="1:23" x14ac:dyDescent="0.5">
      <c r="A5786" t="s">
        <v>224</v>
      </c>
      <c r="B5786" t="s">
        <v>279</v>
      </c>
      <c r="C5786" t="s">
        <v>36</v>
      </c>
      <c r="D5786" t="s">
        <v>41</v>
      </c>
      <c r="E5786">
        <v>71.975999999999999</v>
      </c>
      <c r="F5786">
        <v>3</v>
      </c>
      <c r="G5786">
        <v>6</v>
      </c>
      <c r="H5786">
        <v>3</v>
      </c>
      <c r="I5786">
        <v>1</v>
      </c>
      <c r="J5786" s="13">
        <v>41676</v>
      </c>
      <c r="K5786" s="13">
        <v>41688</v>
      </c>
      <c r="L5786" t="s">
        <v>313</v>
      </c>
      <c r="M5786">
        <v>10</v>
      </c>
      <c r="N5786">
        <v>61.975999999999999</v>
      </c>
      <c r="O5786" t="s">
        <v>197</v>
      </c>
      <c r="P5786" t="s">
        <v>327</v>
      </c>
      <c r="Q5786">
        <v>2</v>
      </c>
      <c r="R5786" t="s">
        <v>329</v>
      </c>
      <c r="S5786" s="13">
        <v>-12</v>
      </c>
      <c r="T5786">
        <v>12</v>
      </c>
      <c r="U5786">
        <v>29.99</v>
      </c>
      <c r="V5786">
        <v>29.99</v>
      </c>
      <c r="W5786">
        <v>8167</v>
      </c>
    </row>
    <row r="5787" spans="1:23" x14ac:dyDescent="0.5">
      <c r="A5787" t="s">
        <v>220</v>
      </c>
      <c r="B5787" t="s">
        <v>279</v>
      </c>
      <c r="C5787" t="s">
        <v>36</v>
      </c>
      <c r="D5787" t="s">
        <v>41</v>
      </c>
      <c r="E5787">
        <v>71.975999999999999</v>
      </c>
      <c r="F5787">
        <v>3</v>
      </c>
      <c r="G5787">
        <v>8.25</v>
      </c>
      <c r="H5787">
        <v>4.25</v>
      </c>
      <c r="I5787">
        <v>2</v>
      </c>
      <c r="J5787" s="13">
        <v>41670</v>
      </c>
      <c r="K5787" s="13">
        <v>41688</v>
      </c>
      <c r="L5787" t="s">
        <v>318</v>
      </c>
      <c r="M5787">
        <v>14.5</v>
      </c>
      <c r="N5787">
        <v>57.475999999999999</v>
      </c>
      <c r="O5787" t="s">
        <v>197</v>
      </c>
      <c r="P5787" t="s">
        <v>327</v>
      </c>
      <c r="Q5787">
        <v>1</v>
      </c>
      <c r="R5787" t="s">
        <v>330</v>
      </c>
      <c r="S5787" s="13">
        <v>-18</v>
      </c>
      <c r="T5787">
        <v>18</v>
      </c>
      <c r="U5787">
        <v>29.99</v>
      </c>
      <c r="V5787">
        <v>29.99</v>
      </c>
      <c r="W5787">
        <v>8167</v>
      </c>
    </row>
    <row r="5788" spans="1:23" x14ac:dyDescent="0.5">
      <c r="A5788" t="s">
        <v>227</v>
      </c>
      <c r="B5788" t="s">
        <v>279</v>
      </c>
      <c r="C5788" t="s">
        <v>36</v>
      </c>
      <c r="D5788" t="s">
        <v>41</v>
      </c>
      <c r="E5788">
        <v>71.975999999999999</v>
      </c>
      <c r="F5788">
        <v>3</v>
      </c>
      <c r="G5788">
        <v>5</v>
      </c>
      <c r="H5788">
        <v>4</v>
      </c>
      <c r="I5788">
        <v>2</v>
      </c>
      <c r="J5788" s="13">
        <v>41655</v>
      </c>
      <c r="K5788" s="13">
        <v>41670</v>
      </c>
      <c r="L5788" t="s">
        <v>311</v>
      </c>
      <c r="M5788">
        <v>11</v>
      </c>
      <c r="N5788">
        <v>60.975999999999999</v>
      </c>
      <c r="O5788" t="s">
        <v>197</v>
      </c>
      <c r="P5788" t="s">
        <v>327</v>
      </c>
      <c r="Q5788">
        <v>1</v>
      </c>
      <c r="R5788" t="s">
        <v>330</v>
      </c>
      <c r="S5788" s="13">
        <v>-15</v>
      </c>
      <c r="T5788">
        <v>15</v>
      </c>
      <c r="U5788">
        <v>29.99</v>
      </c>
      <c r="V5788">
        <v>29.99</v>
      </c>
      <c r="W5788">
        <v>8167</v>
      </c>
    </row>
    <row r="5789" spans="1:23" x14ac:dyDescent="0.5">
      <c r="A5789" t="s">
        <v>224</v>
      </c>
      <c r="B5789" t="s">
        <v>279</v>
      </c>
      <c r="C5789" t="s">
        <v>36</v>
      </c>
      <c r="D5789" t="s">
        <v>41</v>
      </c>
      <c r="E5789">
        <v>71.975999999999999</v>
      </c>
      <c r="F5789">
        <v>3</v>
      </c>
      <c r="G5789">
        <v>7.1000000000000014</v>
      </c>
      <c r="H5789">
        <v>6.1000000000000014</v>
      </c>
      <c r="I5789">
        <v>3</v>
      </c>
      <c r="J5789" s="13">
        <v>41604</v>
      </c>
      <c r="K5789" s="13">
        <v>41614</v>
      </c>
      <c r="L5789" t="s">
        <v>313</v>
      </c>
      <c r="M5789">
        <v>16.200000000000003</v>
      </c>
      <c r="N5789">
        <v>55.775999999999996</v>
      </c>
      <c r="O5789" t="s">
        <v>196</v>
      </c>
      <c r="P5789" t="s">
        <v>308</v>
      </c>
      <c r="Q5789">
        <v>11</v>
      </c>
      <c r="R5789" t="s">
        <v>312</v>
      </c>
      <c r="S5789" s="13">
        <v>-10</v>
      </c>
      <c r="T5789">
        <v>10</v>
      </c>
      <c r="U5789">
        <v>29.99</v>
      </c>
      <c r="V5789">
        <v>29.99</v>
      </c>
      <c r="W5789">
        <v>8167</v>
      </c>
    </row>
    <row r="5790" spans="1:23" x14ac:dyDescent="0.5">
      <c r="A5790" t="s">
        <v>222</v>
      </c>
      <c r="B5790" t="s">
        <v>279</v>
      </c>
      <c r="C5790" t="s">
        <v>36</v>
      </c>
      <c r="D5790" t="s">
        <v>41</v>
      </c>
      <c r="E5790">
        <v>71.975999999999999</v>
      </c>
      <c r="F5790">
        <v>3</v>
      </c>
      <c r="G5790">
        <v>5.2199999999999989</v>
      </c>
      <c r="H5790">
        <v>6.2199999999999989</v>
      </c>
      <c r="I5790">
        <v>1</v>
      </c>
      <c r="J5790" s="13">
        <v>41548</v>
      </c>
      <c r="K5790" s="13">
        <v>42781</v>
      </c>
      <c r="L5790" t="s">
        <v>331</v>
      </c>
      <c r="M5790">
        <v>12.439999999999998</v>
      </c>
      <c r="N5790">
        <v>59.536000000000001</v>
      </c>
      <c r="O5790" t="s">
        <v>196</v>
      </c>
      <c r="P5790" t="s">
        <v>308</v>
      </c>
      <c r="Q5790">
        <v>10</v>
      </c>
      <c r="R5790" t="s">
        <v>314</v>
      </c>
      <c r="S5790" s="13">
        <v>-1233</v>
      </c>
      <c r="T5790">
        <v>1233</v>
      </c>
      <c r="U5790">
        <v>29.99</v>
      </c>
      <c r="V5790">
        <v>29.99</v>
      </c>
      <c r="W5790">
        <v>8167</v>
      </c>
    </row>
    <row r="5791" spans="1:23" x14ac:dyDescent="0.5">
      <c r="A5791" t="s">
        <v>224</v>
      </c>
      <c r="B5791" t="s">
        <v>279</v>
      </c>
      <c r="C5791" t="s">
        <v>36</v>
      </c>
      <c r="D5791" t="s">
        <v>41</v>
      </c>
      <c r="E5791">
        <v>71.975999999999999</v>
      </c>
      <c r="F5791">
        <v>3</v>
      </c>
      <c r="G5791">
        <v>7.5499999999999972</v>
      </c>
      <c r="H5791">
        <v>3.5499999999999972</v>
      </c>
      <c r="I5791">
        <v>1</v>
      </c>
      <c r="J5791" s="13">
        <v>41515</v>
      </c>
      <c r="K5791" s="13">
        <v>41525</v>
      </c>
      <c r="L5791" t="s">
        <v>313</v>
      </c>
      <c r="M5791">
        <v>12.099999999999994</v>
      </c>
      <c r="N5791">
        <v>59.876000000000005</v>
      </c>
      <c r="O5791" t="s">
        <v>196</v>
      </c>
      <c r="P5791" t="s">
        <v>316</v>
      </c>
      <c r="Q5791">
        <v>8</v>
      </c>
      <c r="R5791" t="s">
        <v>319</v>
      </c>
      <c r="S5791" s="13">
        <v>-10</v>
      </c>
      <c r="T5791">
        <v>10</v>
      </c>
      <c r="U5791">
        <v>29.99</v>
      </c>
      <c r="V5791">
        <v>29.99</v>
      </c>
      <c r="W5791">
        <v>8167</v>
      </c>
    </row>
    <row r="5792" spans="1:23" x14ac:dyDescent="0.5">
      <c r="A5792" t="s">
        <v>223</v>
      </c>
      <c r="B5792" t="s">
        <v>279</v>
      </c>
      <c r="C5792" t="s">
        <v>36</v>
      </c>
      <c r="D5792" t="s">
        <v>41</v>
      </c>
      <c r="E5792">
        <v>71.975999999999999</v>
      </c>
      <c r="F5792">
        <v>3</v>
      </c>
      <c r="G5792">
        <v>6.6099999999999994</v>
      </c>
      <c r="H5792">
        <v>5.6099999999999994</v>
      </c>
      <c r="I5792">
        <v>3</v>
      </c>
      <c r="J5792" s="13">
        <v>41454</v>
      </c>
      <c r="K5792" s="13">
        <v>41473</v>
      </c>
      <c r="L5792" t="s">
        <v>307</v>
      </c>
      <c r="M5792">
        <v>15.219999999999999</v>
      </c>
      <c r="N5792">
        <v>56.756</v>
      </c>
      <c r="O5792" t="s">
        <v>196</v>
      </c>
      <c r="P5792" t="s">
        <v>323</v>
      </c>
      <c r="Q5792">
        <v>6</v>
      </c>
      <c r="R5792" t="s">
        <v>324</v>
      </c>
      <c r="S5792" s="13">
        <v>-19</v>
      </c>
      <c r="T5792">
        <v>19</v>
      </c>
      <c r="U5792">
        <v>29.99</v>
      </c>
      <c r="V5792">
        <v>29.99</v>
      </c>
      <c r="W5792">
        <v>8167</v>
      </c>
    </row>
    <row r="5793" spans="1:23" x14ac:dyDescent="0.5">
      <c r="A5793" t="s">
        <v>221</v>
      </c>
      <c r="B5793" t="s">
        <v>279</v>
      </c>
      <c r="C5793" t="s">
        <v>36</v>
      </c>
      <c r="D5793" t="s">
        <v>41</v>
      </c>
      <c r="E5793">
        <v>71.975999999999999</v>
      </c>
      <c r="F5793">
        <v>3</v>
      </c>
      <c r="G5793">
        <v>6.73</v>
      </c>
      <c r="H5793">
        <v>3.7300000000000004</v>
      </c>
      <c r="I5793">
        <v>3</v>
      </c>
      <c r="J5793" s="13">
        <v>41437</v>
      </c>
      <c r="K5793" s="13">
        <v>41453</v>
      </c>
      <c r="L5793" t="s">
        <v>322</v>
      </c>
      <c r="M5793">
        <v>13.46</v>
      </c>
      <c r="N5793">
        <v>58.515999999999998</v>
      </c>
      <c r="O5793" t="s">
        <v>196</v>
      </c>
      <c r="P5793" t="s">
        <v>323</v>
      </c>
      <c r="Q5793">
        <v>6</v>
      </c>
      <c r="R5793" t="s">
        <v>324</v>
      </c>
      <c r="S5793" s="13">
        <v>-16</v>
      </c>
      <c r="T5793">
        <v>16</v>
      </c>
      <c r="U5793">
        <v>29.99</v>
      </c>
      <c r="V5793">
        <v>29.99</v>
      </c>
      <c r="W5793">
        <v>8167</v>
      </c>
    </row>
    <row r="5794" spans="1:23" x14ac:dyDescent="0.5">
      <c r="A5794" t="s">
        <v>222</v>
      </c>
      <c r="B5794" t="s">
        <v>279</v>
      </c>
      <c r="C5794" t="s">
        <v>36</v>
      </c>
      <c r="D5794" t="s">
        <v>41</v>
      </c>
      <c r="E5794">
        <v>71.975999999999999</v>
      </c>
      <c r="F5794">
        <v>3</v>
      </c>
      <c r="G5794">
        <v>7.1400000000000006</v>
      </c>
      <c r="H5794">
        <v>5.1400000000000006</v>
      </c>
      <c r="I5794">
        <v>3</v>
      </c>
      <c r="J5794" s="13">
        <v>41399</v>
      </c>
      <c r="K5794" s="13">
        <v>41408</v>
      </c>
      <c r="L5794" t="s">
        <v>331</v>
      </c>
      <c r="M5794">
        <v>15.280000000000001</v>
      </c>
      <c r="N5794">
        <v>56.695999999999998</v>
      </c>
      <c r="O5794" t="s">
        <v>196</v>
      </c>
      <c r="P5794" t="s">
        <v>323</v>
      </c>
      <c r="Q5794">
        <v>5</v>
      </c>
      <c r="R5794" t="s">
        <v>325</v>
      </c>
      <c r="S5794" s="13">
        <v>-9</v>
      </c>
      <c r="T5794">
        <v>9</v>
      </c>
      <c r="U5794">
        <v>29.99</v>
      </c>
      <c r="V5794">
        <v>29.99</v>
      </c>
      <c r="W5794">
        <v>8167</v>
      </c>
    </row>
    <row r="5795" spans="1:23" x14ac:dyDescent="0.5">
      <c r="A5795" t="s">
        <v>224</v>
      </c>
      <c r="B5795" t="s">
        <v>279</v>
      </c>
      <c r="C5795" t="s">
        <v>36</v>
      </c>
      <c r="D5795" t="s">
        <v>41</v>
      </c>
      <c r="E5795">
        <v>71.975999999999999</v>
      </c>
      <c r="F5795">
        <v>3</v>
      </c>
      <c r="G5795">
        <v>5.9899999999999984</v>
      </c>
      <c r="H5795">
        <v>5.9899999999999984</v>
      </c>
      <c r="I5795">
        <v>2</v>
      </c>
      <c r="J5795" s="13">
        <v>41347</v>
      </c>
      <c r="K5795" s="13">
        <v>41355</v>
      </c>
      <c r="L5795" t="s">
        <v>313</v>
      </c>
      <c r="M5795">
        <v>13.979999999999997</v>
      </c>
      <c r="N5795">
        <v>57.996000000000002</v>
      </c>
      <c r="O5795" t="s">
        <v>196</v>
      </c>
      <c r="P5795" t="s">
        <v>327</v>
      </c>
      <c r="Q5795">
        <v>3</v>
      </c>
      <c r="R5795" t="s">
        <v>328</v>
      </c>
      <c r="S5795" s="13">
        <v>-8</v>
      </c>
      <c r="T5795">
        <v>8</v>
      </c>
      <c r="U5795">
        <v>29.99</v>
      </c>
      <c r="V5795">
        <v>29.99</v>
      </c>
      <c r="W5795">
        <v>8167</v>
      </c>
    </row>
    <row r="5796" spans="1:23" x14ac:dyDescent="0.5">
      <c r="A5796" t="s">
        <v>223</v>
      </c>
      <c r="B5796" t="s">
        <v>279</v>
      </c>
      <c r="C5796" t="s">
        <v>36</v>
      </c>
      <c r="D5796" t="s">
        <v>41</v>
      </c>
      <c r="E5796">
        <v>71.975999999999999</v>
      </c>
      <c r="F5796">
        <v>3</v>
      </c>
      <c r="G5796">
        <v>9.4500000000000028</v>
      </c>
      <c r="H5796">
        <v>4.4500000000000028</v>
      </c>
      <c r="I5796">
        <v>3</v>
      </c>
      <c r="J5796" s="13">
        <v>41325</v>
      </c>
      <c r="K5796" s="13">
        <v>41341</v>
      </c>
      <c r="L5796" t="s">
        <v>307</v>
      </c>
      <c r="M5796">
        <v>16.900000000000006</v>
      </c>
      <c r="N5796">
        <v>55.075999999999993</v>
      </c>
      <c r="O5796" t="s">
        <v>196</v>
      </c>
      <c r="P5796" t="s">
        <v>327</v>
      </c>
      <c r="Q5796">
        <v>2</v>
      </c>
      <c r="R5796" t="s">
        <v>329</v>
      </c>
      <c r="S5796" s="13">
        <v>-16</v>
      </c>
      <c r="T5796">
        <v>16</v>
      </c>
      <c r="U5796">
        <v>29.99</v>
      </c>
      <c r="V5796">
        <v>29.99</v>
      </c>
      <c r="W5796">
        <v>8167</v>
      </c>
    </row>
    <row r="5797" spans="1:23" x14ac:dyDescent="0.5">
      <c r="A5797" t="s">
        <v>221</v>
      </c>
      <c r="B5797" t="s">
        <v>279</v>
      </c>
      <c r="C5797" t="s">
        <v>36</v>
      </c>
      <c r="D5797" t="s">
        <v>41</v>
      </c>
      <c r="E5797">
        <v>71.975999999999999</v>
      </c>
      <c r="F5797">
        <v>3</v>
      </c>
      <c r="G5797">
        <v>5.2199999999999989</v>
      </c>
      <c r="H5797">
        <v>4.2199999999999989</v>
      </c>
      <c r="I5797">
        <v>3</v>
      </c>
      <c r="J5797" s="13">
        <v>41317</v>
      </c>
      <c r="K5797" s="13">
        <v>41324</v>
      </c>
      <c r="L5797" t="s">
        <v>322</v>
      </c>
      <c r="M5797">
        <v>12.439999999999998</v>
      </c>
      <c r="N5797">
        <v>59.536000000000001</v>
      </c>
      <c r="O5797" t="s">
        <v>196</v>
      </c>
      <c r="P5797" t="s">
        <v>327</v>
      </c>
      <c r="Q5797">
        <v>2</v>
      </c>
      <c r="R5797" t="s">
        <v>329</v>
      </c>
      <c r="S5797" s="13">
        <v>-7</v>
      </c>
      <c r="T5797">
        <v>7</v>
      </c>
      <c r="U5797">
        <v>29.99</v>
      </c>
      <c r="V5797">
        <v>29.99</v>
      </c>
      <c r="W5797">
        <v>8167</v>
      </c>
    </row>
    <row r="5798" spans="1:23" x14ac:dyDescent="0.5">
      <c r="A5798" t="s">
        <v>220</v>
      </c>
      <c r="B5798" t="s">
        <v>279</v>
      </c>
      <c r="C5798" t="s">
        <v>36</v>
      </c>
      <c r="D5798" t="s">
        <v>41</v>
      </c>
      <c r="E5798">
        <v>71.975999999999999</v>
      </c>
      <c r="F5798">
        <v>3</v>
      </c>
      <c r="G5798">
        <v>8</v>
      </c>
      <c r="H5798">
        <v>7</v>
      </c>
      <c r="I5798">
        <v>3</v>
      </c>
      <c r="J5798" s="13">
        <v>41309</v>
      </c>
      <c r="K5798" s="13">
        <v>41326</v>
      </c>
      <c r="L5798" t="s">
        <v>318</v>
      </c>
      <c r="M5798">
        <v>18</v>
      </c>
      <c r="N5798">
        <v>53.975999999999999</v>
      </c>
      <c r="O5798" t="s">
        <v>196</v>
      </c>
      <c r="P5798" t="s">
        <v>327</v>
      </c>
      <c r="Q5798">
        <v>2</v>
      </c>
      <c r="R5798" t="s">
        <v>329</v>
      </c>
      <c r="S5798" s="13">
        <v>-17</v>
      </c>
      <c r="T5798">
        <v>17</v>
      </c>
      <c r="U5798">
        <v>29.99</v>
      </c>
      <c r="V5798">
        <v>29.99</v>
      </c>
      <c r="W5798">
        <v>8167</v>
      </c>
    </row>
    <row r="5799" spans="1:23" x14ac:dyDescent="0.5">
      <c r="A5799" t="s">
        <v>228</v>
      </c>
      <c r="B5799" t="s">
        <v>279</v>
      </c>
      <c r="C5799" t="s">
        <v>36</v>
      </c>
      <c r="D5799" t="s">
        <v>41</v>
      </c>
      <c r="E5799">
        <v>71.975999999999999</v>
      </c>
      <c r="F5799">
        <v>3</v>
      </c>
      <c r="G5799">
        <v>5.68</v>
      </c>
      <c r="H5799">
        <v>6.68</v>
      </c>
      <c r="I5799">
        <v>1</v>
      </c>
      <c r="J5799" s="13">
        <v>41304</v>
      </c>
      <c r="K5799" s="13">
        <v>41324</v>
      </c>
      <c r="L5799" t="s">
        <v>310</v>
      </c>
      <c r="M5799">
        <v>13.36</v>
      </c>
      <c r="N5799">
        <v>58.616</v>
      </c>
      <c r="O5799" t="s">
        <v>196</v>
      </c>
      <c r="P5799" t="s">
        <v>327</v>
      </c>
      <c r="Q5799">
        <v>1</v>
      </c>
      <c r="R5799" t="s">
        <v>330</v>
      </c>
      <c r="S5799" s="13">
        <v>-20</v>
      </c>
      <c r="T5799">
        <v>20</v>
      </c>
      <c r="U5799">
        <v>29.99</v>
      </c>
      <c r="V5799">
        <v>29.99</v>
      </c>
      <c r="W5799">
        <v>8167</v>
      </c>
    </row>
    <row r="5800" spans="1:23" x14ac:dyDescent="0.5">
      <c r="A5800" t="s">
        <v>227</v>
      </c>
      <c r="B5800" t="s">
        <v>279</v>
      </c>
      <c r="C5800" t="s">
        <v>36</v>
      </c>
      <c r="D5800" t="s">
        <v>41</v>
      </c>
      <c r="E5800">
        <v>71.975999999999999</v>
      </c>
      <c r="F5800">
        <v>3</v>
      </c>
      <c r="G5800">
        <v>8.5499999999999972</v>
      </c>
      <c r="H5800">
        <v>5.5499999999999972</v>
      </c>
      <c r="I5800">
        <v>1</v>
      </c>
      <c r="J5800" s="13">
        <v>41287</v>
      </c>
      <c r="K5800" s="13">
        <v>41294</v>
      </c>
      <c r="L5800" t="s">
        <v>311</v>
      </c>
      <c r="M5800">
        <v>15.099999999999994</v>
      </c>
      <c r="N5800">
        <v>56.876000000000005</v>
      </c>
      <c r="O5800" t="s">
        <v>196</v>
      </c>
      <c r="P5800" t="s">
        <v>327</v>
      </c>
      <c r="Q5800">
        <v>1</v>
      </c>
      <c r="R5800" t="s">
        <v>330</v>
      </c>
      <c r="S5800" s="13">
        <v>-7</v>
      </c>
      <c r="T5800">
        <v>7</v>
      </c>
      <c r="U5800">
        <v>29.99</v>
      </c>
      <c r="V5800">
        <v>29.99</v>
      </c>
      <c r="W5800">
        <v>8167</v>
      </c>
    </row>
    <row r="5801" spans="1:23" x14ac:dyDescent="0.5">
      <c r="A5801" t="s">
        <v>220</v>
      </c>
      <c r="B5801" t="s">
        <v>279</v>
      </c>
      <c r="C5801" t="s">
        <v>36</v>
      </c>
      <c r="D5801" t="s">
        <v>41</v>
      </c>
      <c r="E5801">
        <v>71.975999999999999</v>
      </c>
      <c r="F5801">
        <v>3</v>
      </c>
      <c r="G5801">
        <v>5.6099999999999994</v>
      </c>
      <c r="H5801">
        <v>4.6099999999999994</v>
      </c>
      <c r="I5801">
        <v>3</v>
      </c>
      <c r="J5801" s="13">
        <v>41197</v>
      </c>
      <c r="K5801" s="13">
        <v>41212</v>
      </c>
      <c r="L5801" t="s">
        <v>318</v>
      </c>
      <c r="M5801">
        <v>13.219999999999999</v>
      </c>
      <c r="N5801">
        <v>58.756</v>
      </c>
      <c r="O5801" t="s">
        <v>195</v>
      </c>
      <c r="P5801" t="s">
        <v>308</v>
      </c>
      <c r="Q5801">
        <v>10</v>
      </c>
      <c r="R5801" t="s">
        <v>314</v>
      </c>
      <c r="S5801" s="13">
        <v>-15</v>
      </c>
      <c r="T5801">
        <v>15</v>
      </c>
      <c r="U5801">
        <v>29.99</v>
      </c>
      <c r="V5801">
        <v>29.99</v>
      </c>
      <c r="W5801">
        <v>8167</v>
      </c>
    </row>
    <row r="5802" spans="1:23" x14ac:dyDescent="0.5">
      <c r="A5802" t="s">
        <v>223</v>
      </c>
      <c r="B5802" t="s">
        <v>279</v>
      </c>
      <c r="C5802" t="s">
        <v>36</v>
      </c>
      <c r="D5802" t="s">
        <v>41</v>
      </c>
      <c r="E5802">
        <v>71.975999999999999</v>
      </c>
      <c r="F5802">
        <v>3</v>
      </c>
      <c r="G5802">
        <v>7.2199999999999989</v>
      </c>
      <c r="H5802">
        <v>5.2199999999999989</v>
      </c>
      <c r="I5802">
        <v>1</v>
      </c>
      <c r="J5802" s="13">
        <v>41167</v>
      </c>
      <c r="K5802" s="13">
        <v>41182</v>
      </c>
      <c r="L5802" t="s">
        <v>307</v>
      </c>
      <c r="M5802">
        <v>13.439999999999998</v>
      </c>
      <c r="N5802">
        <v>58.536000000000001</v>
      </c>
      <c r="O5802" t="s">
        <v>195</v>
      </c>
      <c r="P5802" t="s">
        <v>316</v>
      </c>
      <c r="Q5802">
        <v>9</v>
      </c>
      <c r="R5802" t="s">
        <v>317</v>
      </c>
      <c r="S5802" s="13">
        <v>-15</v>
      </c>
      <c r="T5802">
        <v>15</v>
      </c>
      <c r="U5802">
        <v>29.99</v>
      </c>
      <c r="V5802">
        <v>29.99</v>
      </c>
      <c r="W5802">
        <v>8167</v>
      </c>
    </row>
    <row r="5803" spans="1:23" x14ac:dyDescent="0.5">
      <c r="A5803" t="s">
        <v>228</v>
      </c>
      <c r="B5803" t="s">
        <v>279</v>
      </c>
      <c r="C5803" t="s">
        <v>36</v>
      </c>
      <c r="D5803" t="s">
        <v>41</v>
      </c>
      <c r="E5803">
        <v>71.975999999999999</v>
      </c>
      <c r="F5803">
        <v>3</v>
      </c>
      <c r="G5803">
        <v>5.9899999999999984</v>
      </c>
      <c r="H5803">
        <v>6.9899999999999984</v>
      </c>
      <c r="I5803">
        <v>1</v>
      </c>
      <c r="J5803" s="13">
        <v>41119</v>
      </c>
      <c r="K5803" s="13">
        <v>41132</v>
      </c>
      <c r="L5803" t="s">
        <v>310</v>
      </c>
      <c r="M5803">
        <v>13.979999999999997</v>
      </c>
      <c r="N5803">
        <v>57.996000000000002</v>
      </c>
      <c r="O5803" t="s">
        <v>195</v>
      </c>
      <c r="P5803" t="s">
        <v>316</v>
      </c>
      <c r="Q5803">
        <v>7</v>
      </c>
      <c r="R5803" t="s">
        <v>320</v>
      </c>
      <c r="S5803" s="13">
        <v>-13</v>
      </c>
      <c r="T5803">
        <v>13</v>
      </c>
      <c r="U5803">
        <v>29.99</v>
      </c>
      <c r="V5803">
        <v>29.99</v>
      </c>
      <c r="W5803">
        <v>8167</v>
      </c>
    </row>
    <row r="5804" spans="1:23" x14ac:dyDescent="0.5">
      <c r="A5804" t="s">
        <v>227</v>
      </c>
      <c r="B5804" t="s">
        <v>279</v>
      </c>
      <c r="C5804" t="s">
        <v>36</v>
      </c>
      <c r="D5804" t="s">
        <v>41</v>
      </c>
      <c r="E5804">
        <v>71.975999999999999</v>
      </c>
      <c r="F5804">
        <v>3</v>
      </c>
      <c r="G5804">
        <v>9.75</v>
      </c>
      <c r="H5804">
        <v>3.75</v>
      </c>
      <c r="I5804">
        <v>3</v>
      </c>
      <c r="J5804" s="13">
        <v>41113</v>
      </c>
      <c r="K5804" s="13">
        <v>41128</v>
      </c>
      <c r="L5804" t="s">
        <v>311</v>
      </c>
      <c r="M5804">
        <v>16.5</v>
      </c>
      <c r="N5804">
        <v>55.475999999999999</v>
      </c>
      <c r="O5804" t="s">
        <v>195</v>
      </c>
      <c r="P5804" t="s">
        <v>316</v>
      </c>
      <c r="Q5804">
        <v>7</v>
      </c>
      <c r="R5804" t="s">
        <v>320</v>
      </c>
      <c r="S5804" s="13">
        <v>-15</v>
      </c>
      <c r="T5804">
        <v>15</v>
      </c>
      <c r="U5804">
        <v>29.99</v>
      </c>
      <c r="V5804">
        <v>29.99</v>
      </c>
      <c r="W5804">
        <v>8167</v>
      </c>
    </row>
    <row r="5805" spans="1:23" x14ac:dyDescent="0.5">
      <c r="A5805" t="s">
        <v>224</v>
      </c>
      <c r="B5805" t="s">
        <v>279</v>
      </c>
      <c r="C5805" t="s">
        <v>36</v>
      </c>
      <c r="D5805" t="s">
        <v>41</v>
      </c>
      <c r="E5805">
        <v>71.975999999999999</v>
      </c>
      <c r="F5805">
        <v>3</v>
      </c>
      <c r="G5805">
        <v>9.61</v>
      </c>
      <c r="H5805">
        <v>6.6099999999999994</v>
      </c>
      <c r="I5805">
        <v>1</v>
      </c>
      <c r="J5805" s="13">
        <v>41067</v>
      </c>
      <c r="K5805" s="13">
        <v>41084</v>
      </c>
      <c r="L5805" t="s">
        <v>313</v>
      </c>
      <c r="M5805">
        <v>17.22</v>
      </c>
      <c r="N5805">
        <v>54.756</v>
      </c>
      <c r="O5805" t="s">
        <v>195</v>
      </c>
      <c r="P5805" t="s">
        <v>323</v>
      </c>
      <c r="Q5805">
        <v>6</v>
      </c>
      <c r="R5805" t="s">
        <v>324</v>
      </c>
      <c r="S5805" s="13">
        <v>-17</v>
      </c>
      <c r="T5805">
        <v>17</v>
      </c>
      <c r="U5805">
        <v>29.99</v>
      </c>
      <c r="V5805">
        <v>29.99</v>
      </c>
      <c r="W5805">
        <v>8167</v>
      </c>
    </row>
    <row r="5806" spans="1:23" x14ac:dyDescent="0.5">
      <c r="A5806" t="s">
        <v>227</v>
      </c>
      <c r="B5806" t="s">
        <v>279</v>
      </c>
      <c r="C5806" t="s">
        <v>36</v>
      </c>
      <c r="D5806" t="s">
        <v>41</v>
      </c>
      <c r="E5806">
        <v>71.975999999999999</v>
      </c>
      <c r="F5806">
        <v>3</v>
      </c>
      <c r="G5806">
        <v>6.5499999999999972</v>
      </c>
      <c r="H5806">
        <v>6.5499999999999972</v>
      </c>
      <c r="I5806">
        <v>3</v>
      </c>
      <c r="J5806" s="13">
        <v>41054</v>
      </c>
      <c r="K5806" s="13">
        <v>41061</v>
      </c>
      <c r="L5806" t="s">
        <v>311</v>
      </c>
      <c r="M5806">
        <v>16.099999999999994</v>
      </c>
      <c r="N5806">
        <v>55.876000000000005</v>
      </c>
      <c r="O5806" t="s">
        <v>195</v>
      </c>
      <c r="P5806" t="s">
        <v>323</v>
      </c>
      <c r="Q5806">
        <v>5</v>
      </c>
      <c r="R5806" t="s">
        <v>325</v>
      </c>
      <c r="S5806" s="13">
        <v>-7</v>
      </c>
      <c r="T5806">
        <v>7</v>
      </c>
      <c r="U5806">
        <v>29.99</v>
      </c>
      <c r="V5806">
        <v>29.99</v>
      </c>
      <c r="W5806">
        <v>8167</v>
      </c>
    </row>
    <row r="5807" spans="1:23" x14ac:dyDescent="0.5">
      <c r="A5807" t="s">
        <v>228</v>
      </c>
      <c r="B5807" t="s">
        <v>279</v>
      </c>
      <c r="C5807" t="s">
        <v>36</v>
      </c>
      <c r="D5807" t="s">
        <v>41</v>
      </c>
      <c r="E5807">
        <v>71.975999999999999</v>
      </c>
      <c r="F5807">
        <v>3</v>
      </c>
      <c r="G5807">
        <v>9.3299999999999983</v>
      </c>
      <c r="H5807">
        <v>6.3299999999999983</v>
      </c>
      <c r="I5807">
        <v>3</v>
      </c>
      <c r="J5807" s="13">
        <v>41030</v>
      </c>
      <c r="K5807" s="13">
        <v>42646</v>
      </c>
      <c r="L5807" t="s">
        <v>310</v>
      </c>
      <c r="M5807">
        <v>18.659999999999997</v>
      </c>
      <c r="N5807">
        <v>53.316000000000003</v>
      </c>
      <c r="O5807" t="s">
        <v>195</v>
      </c>
      <c r="P5807" t="s">
        <v>323</v>
      </c>
      <c r="Q5807">
        <v>5</v>
      </c>
      <c r="R5807" t="s">
        <v>325</v>
      </c>
      <c r="S5807" s="13">
        <v>-1616</v>
      </c>
      <c r="T5807">
        <v>1616</v>
      </c>
      <c r="U5807">
        <v>29.99</v>
      </c>
      <c r="V5807">
        <v>29.99</v>
      </c>
      <c r="W5807">
        <v>8167</v>
      </c>
    </row>
    <row r="5808" spans="1:23" x14ac:dyDescent="0.5">
      <c r="A5808" t="s">
        <v>221</v>
      </c>
      <c r="B5808" t="s">
        <v>279</v>
      </c>
      <c r="C5808" t="s">
        <v>36</v>
      </c>
      <c r="D5808" t="s">
        <v>41</v>
      </c>
      <c r="E5808">
        <v>71.975999999999999</v>
      </c>
      <c r="F5808">
        <v>3</v>
      </c>
      <c r="G5808">
        <v>5.4500000000000028</v>
      </c>
      <c r="H5808">
        <v>3.4500000000000028</v>
      </c>
      <c r="I5808">
        <v>1</v>
      </c>
      <c r="J5808" s="13">
        <v>41019</v>
      </c>
      <c r="K5808" s="13">
        <v>41027</v>
      </c>
      <c r="L5808" t="s">
        <v>322</v>
      </c>
      <c r="M5808">
        <v>9.9000000000000057</v>
      </c>
      <c r="N5808">
        <v>62.075999999999993</v>
      </c>
      <c r="O5808" t="s">
        <v>195</v>
      </c>
      <c r="P5808" t="s">
        <v>323</v>
      </c>
      <c r="Q5808">
        <v>4</v>
      </c>
      <c r="R5808" t="s">
        <v>326</v>
      </c>
      <c r="S5808" s="13">
        <v>-8</v>
      </c>
      <c r="T5808">
        <v>8</v>
      </c>
      <c r="U5808">
        <v>29.99</v>
      </c>
      <c r="V5808">
        <v>29.99</v>
      </c>
      <c r="W5808">
        <v>8167</v>
      </c>
    </row>
    <row r="5809" spans="1:23" x14ac:dyDescent="0.5">
      <c r="A5809" t="s">
        <v>221</v>
      </c>
      <c r="B5809" t="s">
        <v>279</v>
      </c>
      <c r="C5809" t="s">
        <v>36</v>
      </c>
      <c r="D5809" t="s">
        <v>41</v>
      </c>
      <c r="E5809">
        <v>71.975999999999999</v>
      </c>
      <c r="F5809">
        <v>3</v>
      </c>
      <c r="G5809">
        <v>8.61</v>
      </c>
      <c r="H5809">
        <v>5.6099999999999994</v>
      </c>
      <c r="I5809">
        <v>1</v>
      </c>
      <c r="J5809" s="13">
        <v>41002</v>
      </c>
      <c r="K5809" s="13">
        <v>41019</v>
      </c>
      <c r="L5809" t="s">
        <v>322</v>
      </c>
      <c r="M5809">
        <v>15.219999999999999</v>
      </c>
      <c r="N5809">
        <v>56.756</v>
      </c>
      <c r="O5809" t="s">
        <v>195</v>
      </c>
      <c r="P5809" t="s">
        <v>323</v>
      </c>
      <c r="Q5809">
        <v>4</v>
      </c>
      <c r="R5809" t="s">
        <v>326</v>
      </c>
      <c r="S5809" s="13">
        <v>-17</v>
      </c>
      <c r="T5809">
        <v>17</v>
      </c>
      <c r="U5809">
        <v>29.99</v>
      </c>
      <c r="V5809">
        <v>29.99</v>
      </c>
      <c r="W5809">
        <v>8167</v>
      </c>
    </row>
    <row r="5810" spans="1:23" x14ac:dyDescent="0.5">
      <c r="A5810" t="s">
        <v>227</v>
      </c>
      <c r="B5810" t="s">
        <v>279</v>
      </c>
      <c r="C5810" t="s">
        <v>36</v>
      </c>
      <c r="D5810" t="s">
        <v>41</v>
      </c>
      <c r="E5810">
        <v>71.975999999999999</v>
      </c>
      <c r="F5810">
        <v>3</v>
      </c>
      <c r="G5810">
        <v>8.73</v>
      </c>
      <c r="H5810">
        <v>5.73</v>
      </c>
      <c r="I5810">
        <v>2</v>
      </c>
      <c r="J5810" s="13">
        <v>40983</v>
      </c>
      <c r="K5810" s="13">
        <v>40995</v>
      </c>
      <c r="L5810" t="s">
        <v>311</v>
      </c>
      <c r="M5810">
        <v>16.46</v>
      </c>
      <c r="N5810">
        <v>55.515999999999998</v>
      </c>
      <c r="O5810" t="s">
        <v>195</v>
      </c>
      <c r="P5810" t="s">
        <v>327</v>
      </c>
      <c r="Q5810">
        <v>3</v>
      </c>
      <c r="R5810" t="s">
        <v>328</v>
      </c>
      <c r="S5810" s="13">
        <v>-12</v>
      </c>
      <c r="T5810">
        <v>12</v>
      </c>
      <c r="U5810">
        <v>29.99</v>
      </c>
      <c r="V5810">
        <v>29.99</v>
      </c>
      <c r="W5810">
        <v>8167</v>
      </c>
    </row>
    <row r="5811" spans="1:23" x14ac:dyDescent="0.5">
      <c r="A5811" t="s">
        <v>221</v>
      </c>
      <c r="B5811" t="s">
        <v>279</v>
      </c>
      <c r="C5811" t="s">
        <v>36</v>
      </c>
      <c r="D5811" t="s">
        <v>41</v>
      </c>
      <c r="E5811">
        <v>71.975999999999999</v>
      </c>
      <c r="F5811">
        <v>3</v>
      </c>
      <c r="G5811">
        <v>5.84</v>
      </c>
      <c r="H5811">
        <v>3.84</v>
      </c>
      <c r="I5811">
        <v>2</v>
      </c>
      <c r="J5811" s="13">
        <v>40967</v>
      </c>
      <c r="K5811" s="13">
        <v>40975</v>
      </c>
      <c r="L5811" t="s">
        <v>322</v>
      </c>
      <c r="M5811">
        <v>11.68</v>
      </c>
      <c r="N5811">
        <v>60.295999999999999</v>
      </c>
      <c r="O5811" t="s">
        <v>195</v>
      </c>
      <c r="P5811" t="s">
        <v>327</v>
      </c>
      <c r="Q5811">
        <v>2</v>
      </c>
      <c r="R5811" t="s">
        <v>329</v>
      </c>
      <c r="S5811" s="13">
        <v>-8</v>
      </c>
      <c r="T5811">
        <v>8</v>
      </c>
      <c r="U5811">
        <v>29.99</v>
      </c>
      <c r="V5811">
        <v>29.99</v>
      </c>
      <c r="W5811">
        <v>8167</v>
      </c>
    </row>
    <row r="5812" spans="1:23" x14ac:dyDescent="0.5">
      <c r="A5812" t="s">
        <v>221</v>
      </c>
      <c r="B5812" t="s">
        <v>279</v>
      </c>
      <c r="C5812" t="s">
        <v>36</v>
      </c>
      <c r="D5812" t="s">
        <v>41</v>
      </c>
      <c r="E5812">
        <v>71.975999999999999</v>
      </c>
      <c r="F5812">
        <v>3</v>
      </c>
      <c r="G5812">
        <v>5.4500000000000028</v>
      </c>
      <c r="H5812">
        <v>4.4500000000000028</v>
      </c>
      <c r="I5812">
        <v>1</v>
      </c>
      <c r="J5812" s="13">
        <v>40961</v>
      </c>
      <c r="K5812" s="13">
        <v>40969</v>
      </c>
      <c r="L5812" t="s">
        <v>322</v>
      </c>
      <c r="M5812">
        <v>10.900000000000006</v>
      </c>
      <c r="N5812">
        <v>61.075999999999993</v>
      </c>
      <c r="O5812" t="s">
        <v>195</v>
      </c>
      <c r="P5812" t="s">
        <v>327</v>
      </c>
      <c r="Q5812">
        <v>2</v>
      </c>
      <c r="R5812" t="s">
        <v>329</v>
      </c>
      <c r="S5812" s="13">
        <v>-8</v>
      </c>
      <c r="T5812">
        <v>8</v>
      </c>
      <c r="U5812">
        <v>29.99</v>
      </c>
      <c r="V5812">
        <v>29.99</v>
      </c>
      <c r="W5812">
        <v>8167</v>
      </c>
    </row>
    <row r="5813" spans="1:23" x14ac:dyDescent="0.5">
      <c r="A5813" t="s">
        <v>224</v>
      </c>
      <c r="B5813" t="s">
        <v>279</v>
      </c>
      <c r="C5813" t="s">
        <v>36</v>
      </c>
      <c r="D5813" t="s">
        <v>41</v>
      </c>
      <c r="E5813">
        <v>71.975999999999999</v>
      </c>
      <c r="F5813">
        <v>3</v>
      </c>
      <c r="G5813">
        <v>9.3299999999999983</v>
      </c>
      <c r="H5813">
        <v>3.3299999999999983</v>
      </c>
      <c r="I5813">
        <v>2</v>
      </c>
      <c r="J5813" s="13">
        <v>40960</v>
      </c>
      <c r="K5813" s="13">
        <v>40980</v>
      </c>
      <c r="L5813" t="s">
        <v>313</v>
      </c>
      <c r="M5813">
        <v>14.659999999999997</v>
      </c>
      <c r="N5813">
        <v>57.316000000000003</v>
      </c>
      <c r="O5813" t="s">
        <v>195</v>
      </c>
      <c r="P5813" t="s">
        <v>327</v>
      </c>
      <c r="Q5813">
        <v>2</v>
      </c>
      <c r="R5813" t="s">
        <v>329</v>
      </c>
      <c r="S5813" s="13">
        <v>-20</v>
      </c>
      <c r="T5813">
        <v>20</v>
      </c>
      <c r="U5813">
        <v>29.99</v>
      </c>
      <c r="V5813">
        <v>29.99</v>
      </c>
      <c r="W5813">
        <v>8167</v>
      </c>
    </row>
    <row r="5814" spans="1:23" x14ac:dyDescent="0.5">
      <c r="A5814" t="s">
        <v>228</v>
      </c>
      <c r="B5814" t="s">
        <v>279</v>
      </c>
      <c r="C5814" t="s">
        <v>36</v>
      </c>
      <c r="D5814" t="s">
        <v>41</v>
      </c>
      <c r="E5814">
        <v>71.975999999999999</v>
      </c>
      <c r="F5814">
        <v>3</v>
      </c>
      <c r="G5814">
        <v>9.8999999999999986</v>
      </c>
      <c r="H5814">
        <v>4.8999999999999986</v>
      </c>
      <c r="I5814">
        <v>2</v>
      </c>
      <c r="J5814" s="13">
        <v>40951</v>
      </c>
      <c r="K5814" s="13">
        <v>40967</v>
      </c>
      <c r="L5814" t="s">
        <v>310</v>
      </c>
      <c r="M5814">
        <v>16.799999999999997</v>
      </c>
      <c r="N5814">
        <v>55.176000000000002</v>
      </c>
      <c r="O5814" t="s">
        <v>195</v>
      </c>
      <c r="P5814" t="s">
        <v>327</v>
      </c>
      <c r="Q5814">
        <v>2</v>
      </c>
      <c r="R5814" t="s">
        <v>329</v>
      </c>
      <c r="S5814" s="13">
        <v>-16</v>
      </c>
      <c r="T5814">
        <v>16</v>
      </c>
      <c r="U5814">
        <v>29.99</v>
      </c>
      <c r="V5814">
        <v>29.99</v>
      </c>
      <c r="W5814">
        <v>8167</v>
      </c>
    </row>
    <row r="5815" spans="1:23" x14ac:dyDescent="0.5">
      <c r="A5815" t="s">
        <v>228</v>
      </c>
      <c r="B5815" t="s">
        <v>279</v>
      </c>
      <c r="C5815" t="s">
        <v>36</v>
      </c>
      <c r="D5815" t="s">
        <v>41</v>
      </c>
      <c r="E5815">
        <v>71.975999999999999</v>
      </c>
      <c r="F5815">
        <v>3</v>
      </c>
      <c r="G5815">
        <v>7</v>
      </c>
      <c r="H5815">
        <v>4</v>
      </c>
      <c r="I5815">
        <v>1</v>
      </c>
      <c r="J5815" s="13">
        <v>40919</v>
      </c>
      <c r="K5815" s="13">
        <v>40928</v>
      </c>
      <c r="L5815" t="s">
        <v>310</v>
      </c>
      <c r="M5815">
        <v>12</v>
      </c>
      <c r="N5815">
        <v>59.975999999999999</v>
      </c>
      <c r="O5815" t="s">
        <v>195</v>
      </c>
      <c r="P5815" t="s">
        <v>327</v>
      </c>
      <c r="Q5815">
        <v>1</v>
      </c>
      <c r="R5815" t="s">
        <v>330</v>
      </c>
      <c r="S5815" s="13">
        <v>-9</v>
      </c>
      <c r="T5815">
        <v>9</v>
      </c>
      <c r="U5815">
        <v>29.99</v>
      </c>
      <c r="V5815">
        <v>29.99</v>
      </c>
      <c r="W5815">
        <v>8167</v>
      </c>
    </row>
    <row r="5816" spans="1:23" x14ac:dyDescent="0.5">
      <c r="A5816" t="s">
        <v>228</v>
      </c>
      <c r="B5816" t="s">
        <v>279</v>
      </c>
      <c r="C5816" t="s">
        <v>36</v>
      </c>
      <c r="D5816" t="s">
        <v>41</v>
      </c>
      <c r="E5816">
        <v>71.975999999999999</v>
      </c>
      <c r="F5816">
        <v>3</v>
      </c>
      <c r="G5816">
        <v>9.2199999999999989</v>
      </c>
      <c r="H5816">
        <v>6.2199999999999989</v>
      </c>
      <c r="I5816">
        <v>3</v>
      </c>
      <c r="J5816" s="13">
        <v>40917</v>
      </c>
      <c r="K5816" s="13">
        <v>42622</v>
      </c>
      <c r="L5816" t="s">
        <v>310</v>
      </c>
      <c r="M5816">
        <v>18.439999999999998</v>
      </c>
      <c r="N5816">
        <v>53.536000000000001</v>
      </c>
      <c r="O5816" t="s">
        <v>195</v>
      </c>
      <c r="P5816" t="s">
        <v>327</v>
      </c>
      <c r="Q5816">
        <v>1</v>
      </c>
      <c r="R5816" t="s">
        <v>330</v>
      </c>
      <c r="S5816" s="13">
        <v>-1705</v>
      </c>
      <c r="T5816">
        <v>1705</v>
      </c>
      <c r="U5816">
        <v>29.99</v>
      </c>
      <c r="V5816">
        <v>29.99</v>
      </c>
      <c r="W5816">
        <v>8167</v>
      </c>
    </row>
    <row r="5817" spans="1:23" x14ac:dyDescent="0.5">
      <c r="A5817" t="s">
        <v>226</v>
      </c>
      <c r="B5817" t="s">
        <v>279</v>
      </c>
      <c r="C5817" t="s">
        <v>36</v>
      </c>
      <c r="D5817" t="s">
        <v>41</v>
      </c>
      <c r="E5817">
        <v>71.975999999999999</v>
      </c>
      <c r="F5817">
        <v>3</v>
      </c>
      <c r="G5817">
        <v>5.6499999999999986</v>
      </c>
      <c r="H5817">
        <v>6.6499999999999986</v>
      </c>
      <c r="I5817">
        <v>3</v>
      </c>
      <c r="J5817" s="13">
        <v>40874</v>
      </c>
      <c r="K5817" s="13">
        <v>40882</v>
      </c>
      <c r="L5817" t="s">
        <v>315</v>
      </c>
      <c r="M5817">
        <v>15.299999999999997</v>
      </c>
      <c r="N5817">
        <v>56.676000000000002</v>
      </c>
      <c r="O5817" t="s">
        <v>194</v>
      </c>
      <c r="P5817" t="s">
        <v>308</v>
      </c>
      <c r="Q5817">
        <v>11</v>
      </c>
      <c r="R5817" t="s">
        <v>312</v>
      </c>
      <c r="S5817" s="13">
        <v>-8</v>
      </c>
      <c r="T5817">
        <v>8</v>
      </c>
      <c r="U5817">
        <v>29.99</v>
      </c>
      <c r="V5817">
        <v>29.99</v>
      </c>
      <c r="W5817">
        <v>8167</v>
      </c>
    </row>
    <row r="5818" spans="1:23" x14ac:dyDescent="0.5">
      <c r="A5818" t="s">
        <v>223</v>
      </c>
      <c r="B5818" t="s">
        <v>279</v>
      </c>
      <c r="C5818" t="s">
        <v>36</v>
      </c>
      <c r="D5818" t="s">
        <v>41</v>
      </c>
      <c r="E5818">
        <v>71.975999999999999</v>
      </c>
      <c r="F5818">
        <v>3</v>
      </c>
      <c r="G5818">
        <v>8.2199999999999989</v>
      </c>
      <c r="H5818">
        <v>5.2199999999999989</v>
      </c>
      <c r="I5818">
        <v>1</v>
      </c>
      <c r="J5818" s="13">
        <v>40845</v>
      </c>
      <c r="K5818" s="13">
        <v>40857</v>
      </c>
      <c r="L5818" t="s">
        <v>307</v>
      </c>
      <c r="M5818">
        <v>14.439999999999998</v>
      </c>
      <c r="N5818">
        <v>57.536000000000001</v>
      </c>
      <c r="O5818" t="s">
        <v>194</v>
      </c>
      <c r="P5818" t="s">
        <v>308</v>
      </c>
      <c r="Q5818">
        <v>10</v>
      </c>
      <c r="R5818" t="s">
        <v>314</v>
      </c>
      <c r="S5818" s="13">
        <v>-12</v>
      </c>
      <c r="T5818">
        <v>12</v>
      </c>
      <c r="U5818">
        <v>29.99</v>
      </c>
      <c r="V5818">
        <v>29.99</v>
      </c>
      <c r="W5818">
        <v>8167</v>
      </c>
    </row>
    <row r="5819" spans="1:23" x14ac:dyDescent="0.5">
      <c r="A5819" t="s">
        <v>226</v>
      </c>
      <c r="B5819" t="s">
        <v>279</v>
      </c>
      <c r="C5819" t="s">
        <v>36</v>
      </c>
      <c r="D5819" t="s">
        <v>41</v>
      </c>
      <c r="E5819">
        <v>71.975999999999999</v>
      </c>
      <c r="F5819">
        <v>3</v>
      </c>
      <c r="G5819">
        <v>5.68</v>
      </c>
      <c r="H5819">
        <v>3.6799999999999997</v>
      </c>
      <c r="I5819">
        <v>1</v>
      </c>
      <c r="J5819" s="13">
        <v>40822</v>
      </c>
      <c r="K5819" s="13">
        <v>40841</v>
      </c>
      <c r="L5819" t="s">
        <v>315</v>
      </c>
      <c r="M5819">
        <v>10.36</v>
      </c>
      <c r="N5819">
        <v>61.616</v>
      </c>
      <c r="O5819" t="s">
        <v>194</v>
      </c>
      <c r="P5819" t="s">
        <v>308</v>
      </c>
      <c r="Q5819">
        <v>10</v>
      </c>
      <c r="R5819" t="s">
        <v>314</v>
      </c>
      <c r="S5819" s="13">
        <v>-19</v>
      </c>
      <c r="T5819">
        <v>19</v>
      </c>
      <c r="U5819">
        <v>29.99</v>
      </c>
      <c r="V5819">
        <v>29.99</v>
      </c>
      <c r="W5819">
        <v>8167</v>
      </c>
    </row>
    <row r="5820" spans="1:23" x14ac:dyDescent="0.5">
      <c r="A5820" t="s">
        <v>227</v>
      </c>
      <c r="B5820" t="s">
        <v>279</v>
      </c>
      <c r="C5820" t="s">
        <v>36</v>
      </c>
      <c r="D5820" t="s">
        <v>41</v>
      </c>
      <c r="E5820">
        <v>71.975999999999999</v>
      </c>
      <c r="F5820">
        <v>3</v>
      </c>
      <c r="G5820">
        <v>8.4500000000000028</v>
      </c>
      <c r="H5820">
        <v>3.4500000000000028</v>
      </c>
      <c r="I5820">
        <v>2</v>
      </c>
      <c r="J5820" s="13">
        <v>40813</v>
      </c>
      <c r="K5820" s="13">
        <v>42586</v>
      </c>
      <c r="L5820" t="s">
        <v>311</v>
      </c>
      <c r="M5820">
        <v>13.900000000000006</v>
      </c>
      <c r="N5820">
        <v>58.075999999999993</v>
      </c>
      <c r="O5820" t="s">
        <v>194</v>
      </c>
      <c r="P5820" t="s">
        <v>316</v>
      </c>
      <c r="Q5820">
        <v>9</v>
      </c>
      <c r="R5820" t="s">
        <v>317</v>
      </c>
      <c r="S5820" s="13">
        <v>-1773</v>
      </c>
      <c r="T5820">
        <v>1773</v>
      </c>
      <c r="U5820">
        <v>29.99</v>
      </c>
      <c r="V5820">
        <v>29.99</v>
      </c>
      <c r="W5820">
        <v>8167</v>
      </c>
    </row>
    <row r="5821" spans="1:23" x14ac:dyDescent="0.5">
      <c r="A5821" t="s">
        <v>228</v>
      </c>
      <c r="B5821" t="s">
        <v>279</v>
      </c>
      <c r="C5821" t="s">
        <v>36</v>
      </c>
      <c r="D5821" t="s">
        <v>41</v>
      </c>
      <c r="E5821">
        <v>71.975999999999999</v>
      </c>
      <c r="F5821">
        <v>3</v>
      </c>
      <c r="G5821">
        <v>6.8799999999999955</v>
      </c>
      <c r="H5821">
        <v>3.8799999999999955</v>
      </c>
      <c r="I5821">
        <v>2</v>
      </c>
      <c r="J5821" s="13">
        <v>40807</v>
      </c>
      <c r="K5821" s="13">
        <v>40822</v>
      </c>
      <c r="L5821" t="s">
        <v>310</v>
      </c>
      <c r="M5821">
        <v>12.759999999999991</v>
      </c>
      <c r="N5821">
        <v>59.216000000000008</v>
      </c>
      <c r="O5821" t="s">
        <v>194</v>
      </c>
      <c r="P5821" t="s">
        <v>316</v>
      </c>
      <c r="Q5821">
        <v>9</v>
      </c>
      <c r="R5821" t="s">
        <v>317</v>
      </c>
      <c r="S5821" s="13">
        <v>-15</v>
      </c>
      <c r="T5821">
        <v>15</v>
      </c>
      <c r="U5821">
        <v>29.99</v>
      </c>
      <c r="V5821">
        <v>29.99</v>
      </c>
      <c r="W5821">
        <v>8167</v>
      </c>
    </row>
    <row r="5822" spans="1:23" x14ac:dyDescent="0.5">
      <c r="A5822" t="s">
        <v>220</v>
      </c>
      <c r="B5822" t="s">
        <v>279</v>
      </c>
      <c r="C5822" t="s">
        <v>36</v>
      </c>
      <c r="D5822" t="s">
        <v>41</v>
      </c>
      <c r="E5822">
        <v>71.975999999999999</v>
      </c>
      <c r="F5822">
        <v>3</v>
      </c>
      <c r="G5822">
        <v>8.61</v>
      </c>
      <c r="H5822">
        <v>3.6099999999999994</v>
      </c>
      <c r="I5822">
        <v>2</v>
      </c>
      <c r="J5822" s="13">
        <v>40796</v>
      </c>
      <c r="K5822" s="13">
        <v>42581</v>
      </c>
      <c r="L5822" t="s">
        <v>318</v>
      </c>
      <c r="M5822">
        <v>14.219999999999999</v>
      </c>
      <c r="N5822">
        <v>57.756</v>
      </c>
      <c r="O5822" t="s">
        <v>194</v>
      </c>
      <c r="P5822" t="s">
        <v>316</v>
      </c>
      <c r="Q5822">
        <v>9</v>
      </c>
      <c r="R5822" t="s">
        <v>317</v>
      </c>
      <c r="S5822" s="13">
        <v>-1785</v>
      </c>
      <c r="T5822">
        <v>1785</v>
      </c>
      <c r="U5822">
        <v>29.99</v>
      </c>
      <c r="V5822">
        <v>29.99</v>
      </c>
      <c r="W5822">
        <v>8167</v>
      </c>
    </row>
    <row r="5823" spans="1:23" x14ac:dyDescent="0.5">
      <c r="A5823" t="s">
        <v>224</v>
      </c>
      <c r="B5823" t="s">
        <v>279</v>
      </c>
      <c r="C5823" t="s">
        <v>36</v>
      </c>
      <c r="D5823" t="s">
        <v>41</v>
      </c>
      <c r="E5823">
        <v>71.975999999999999</v>
      </c>
      <c r="F5823">
        <v>3</v>
      </c>
      <c r="G5823">
        <v>8.1000000000000014</v>
      </c>
      <c r="H5823">
        <v>4.1000000000000014</v>
      </c>
      <c r="I5823">
        <v>3</v>
      </c>
      <c r="J5823" s="13">
        <v>40787</v>
      </c>
      <c r="K5823" s="13">
        <v>40801</v>
      </c>
      <c r="L5823" t="s">
        <v>313</v>
      </c>
      <c r="M5823">
        <v>15.200000000000003</v>
      </c>
      <c r="N5823">
        <v>56.775999999999996</v>
      </c>
      <c r="O5823" t="s">
        <v>194</v>
      </c>
      <c r="P5823" t="s">
        <v>316</v>
      </c>
      <c r="Q5823">
        <v>9</v>
      </c>
      <c r="R5823" t="s">
        <v>317</v>
      </c>
      <c r="S5823" s="13">
        <v>-14</v>
      </c>
      <c r="T5823">
        <v>14</v>
      </c>
      <c r="U5823">
        <v>29.99</v>
      </c>
      <c r="V5823">
        <v>29.99</v>
      </c>
      <c r="W5823">
        <v>8167</v>
      </c>
    </row>
    <row r="5824" spans="1:23" x14ac:dyDescent="0.5">
      <c r="A5824" t="s">
        <v>227</v>
      </c>
      <c r="B5824" t="s">
        <v>279</v>
      </c>
      <c r="C5824" t="s">
        <v>36</v>
      </c>
      <c r="D5824" t="s">
        <v>41</v>
      </c>
      <c r="E5824">
        <v>71.975999999999999</v>
      </c>
      <c r="F5824">
        <v>3</v>
      </c>
      <c r="G5824">
        <v>8.84</v>
      </c>
      <c r="H5824">
        <v>3.84</v>
      </c>
      <c r="I5824">
        <v>2</v>
      </c>
      <c r="J5824" s="13">
        <v>40739</v>
      </c>
      <c r="K5824" s="13">
        <v>40751</v>
      </c>
      <c r="L5824" t="s">
        <v>311</v>
      </c>
      <c r="M5824">
        <v>14.68</v>
      </c>
      <c r="N5824">
        <v>57.295999999999999</v>
      </c>
      <c r="O5824" t="s">
        <v>194</v>
      </c>
      <c r="P5824" t="s">
        <v>316</v>
      </c>
      <c r="Q5824">
        <v>7</v>
      </c>
      <c r="R5824" t="s">
        <v>320</v>
      </c>
      <c r="S5824" s="13">
        <v>-12</v>
      </c>
      <c r="T5824">
        <v>12</v>
      </c>
      <c r="U5824">
        <v>29.99</v>
      </c>
      <c r="V5824">
        <v>29.99</v>
      </c>
      <c r="W5824">
        <v>8167</v>
      </c>
    </row>
    <row r="5825" spans="1:23" x14ac:dyDescent="0.5">
      <c r="A5825" t="s">
        <v>220</v>
      </c>
      <c r="B5825" t="s">
        <v>279</v>
      </c>
      <c r="C5825" t="s">
        <v>36</v>
      </c>
      <c r="D5825" t="s">
        <v>41</v>
      </c>
      <c r="E5825">
        <v>71.975999999999999</v>
      </c>
      <c r="F5825">
        <v>3</v>
      </c>
      <c r="G5825">
        <v>5.8999999999999986</v>
      </c>
      <c r="H5825">
        <v>4.8999999999999986</v>
      </c>
      <c r="I5825">
        <v>1</v>
      </c>
      <c r="J5825" s="13">
        <v>40715</v>
      </c>
      <c r="K5825" s="13">
        <v>42574</v>
      </c>
      <c r="L5825" t="s">
        <v>318</v>
      </c>
      <c r="M5825">
        <v>11.799999999999997</v>
      </c>
      <c r="N5825">
        <v>60.176000000000002</v>
      </c>
      <c r="O5825" t="s">
        <v>194</v>
      </c>
      <c r="P5825" t="s">
        <v>323</v>
      </c>
      <c r="Q5825">
        <v>6</v>
      </c>
      <c r="R5825" t="s">
        <v>324</v>
      </c>
      <c r="S5825" s="13">
        <v>-1859</v>
      </c>
      <c r="T5825">
        <v>1859</v>
      </c>
      <c r="U5825">
        <v>29.99</v>
      </c>
      <c r="V5825">
        <v>29.99</v>
      </c>
      <c r="W5825">
        <v>8167</v>
      </c>
    </row>
    <row r="5826" spans="1:23" x14ac:dyDescent="0.5">
      <c r="A5826" t="s">
        <v>224</v>
      </c>
      <c r="B5826" t="s">
        <v>279</v>
      </c>
      <c r="C5826" t="s">
        <v>36</v>
      </c>
      <c r="D5826" t="s">
        <v>41</v>
      </c>
      <c r="E5826">
        <v>71.975999999999999</v>
      </c>
      <c r="F5826">
        <v>3</v>
      </c>
      <c r="G5826">
        <v>5.5499999999999972</v>
      </c>
      <c r="H5826">
        <v>6.5499999999999972</v>
      </c>
      <c r="I5826">
        <v>1</v>
      </c>
      <c r="J5826" s="13">
        <v>40697</v>
      </c>
      <c r="K5826" s="13">
        <v>42567</v>
      </c>
      <c r="L5826" t="s">
        <v>313</v>
      </c>
      <c r="M5826">
        <v>13.099999999999994</v>
      </c>
      <c r="N5826">
        <v>58.876000000000005</v>
      </c>
      <c r="O5826" t="s">
        <v>194</v>
      </c>
      <c r="P5826" t="s">
        <v>323</v>
      </c>
      <c r="Q5826">
        <v>6</v>
      </c>
      <c r="R5826" t="s">
        <v>324</v>
      </c>
      <c r="S5826" s="13">
        <v>-1870</v>
      </c>
      <c r="T5826">
        <v>1870</v>
      </c>
      <c r="U5826">
        <v>29.99</v>
      </c>
      <c r="V5826">
        <v>29.99</v>
      </c>
      <c r="W5826">
        <v>8167</v>
      </c>
    </row>
    <row r="5827" spans="1:23" x14ac:dyDescent="0.5">
      <c r="A5827" t="s">
        <v>228</v>
      </c>
      <c r="B5827" t="s">
        <v>279</v>
      </c>
      <c r="C5827" t="s">
        <v>36</v>
      </c>
      <c r="D5827" t="s">
        <v>41</v>
      </c>
      <c r="E5827">
        <v>71.975999999999999</v>
      </c>
      <c r="F5827">
        <v>3</v>
      </c>
      <c r="G5827">
        <v>6.6099999999999994</v>
      </c>
      <c r="H5827">
        <v>4.6099999999999994</v>
      </c>
      <c r="I5827">
        <v>2</v>
      </c>
      <c r="J5827" s="13">
        <v>40677</v>
      </c>
      <c r="K5827" s="13">
        <v>40692</v>
      </c>
      <c r="L5827" t="s">
        <v>310</v>
      </c>
      <c r="M5827">
        <v>13.219999999999999</v>
      </c>
      <c r="N5827">
        <v>58.756</v>
      </c>
      <c r="O5827" t="s">
        <v>194</v>
      </c>
      <c r="P5827" t="s">
        <v>323</v>
      </c>
      <c r="Q5827">
        <v>5</v>
      </c>
      <c r="R5827" t="s">
        <v>325</v>
      </c>
      <c r="S5827" s="13">
        <v>-15</v>
      </c>
      <c r="T5827">
        <v>15</v>
      </c>
      <c r="U5827">
        <v>29.99</v>
      </c>
      <c r="V5827">
        <v>29.99</v>
      </c>
      <c r="W5827">
        <v>8167</v>
      </c>
    </row>
    <row r="5828" spans="1:23" x14ac:dyDescent="0.5">
      <c r="A5828" t="s">
        <v>224</v>
      </c>
      <c r="B5828" t="s">
        <v>279</v>
      </c>
      <c r="C5828" t="s">
        <v>36</v>
      </c>
      <c r="D5828" t="s">
        <v>41</v>
      </c>
      <c r="E5828">
        <v>71.975999999999999</v>
      </c>
      <c r="F5828">
        <v>3</v>
      </c>
      <c r="G5828">
        <v>7.9899999999999984</v>
      </c>
      <c r="H5828">
        <v>3.9899999999999984</v>
      </c>
      <c r="I5828">
        <v>3</v>
      </c>
      <c r="J5828" s="13">
        <v>40671</v>
      </c>
      <c r="K5828" s="13">
        <v>42552</v>
      </c>
      <c r="L5828" t="s">
        <v>313</v>
      </c>
      <c r="M5828">
        <v>14.979999999999997</v>
      </c>
      <c r="N5828">
        <v>56.996000000000002</v>
      </c>
      <c r="O5828" t="s">
        <v>194</v>
      </c>
      <c r="P5828" t="s">
        <v>323</v>
      </c>
      <c r="Q5828">
        <v>5</v>
      </c>
      <c r="R5828" t="s">
        <v>325</v>
      </c>
      <c r="S5828" s="13">
        <v>-1881</v>
      </c>
      <c r="T5828">
        <v>1881</v>
      </c>
      <c r="U5828">
        <v>29.99</v>
      </c>
      <c r="V5828">
        <v>29.99</v>
      </c>
      <c r="W5828">
        <v>8167</v>
      </c>
    </row>
    <row r="5829" spans="1:23" x14ac:dyDescent="0.5">
      <c r="A5829" t="s">
        <v>223</v>
      </c>
      <c r="B5829" t="s">
        <v>279</v>
      </c>
      <c r="C5829" t="s">
        <v>36</v>
      </c>
      <c r="D5829" t="s">
        <v>41</v>
      </c>
      <c r="E5829">
        <v>71.975999999999999</v>
      </c>
      <c r="F5829">
        <v>3</v>
      </c>
      <c r="G5829">
        <v>10</v>
      </c>
      <c r="H5829">
        <v>7</v>
      </c>
      <c r="I5829">
        <v>3</v>
      </c>
      <c r="J5829" s="13">
        <v>40661</v>
      </c>
      <c r="K5829" s="13">
        <v>40673</v>
      </c>
      <c r="L5829" t="s">
        <v>307</v>
      </c>
      <c r="M5829">
        <v>20</v>
      </c>
      <c r="N5829">
        <v>51.975999999999999</v>
      </c>
      <c r="O5829" t="s">
        <v>194</v>
      </c>
      <c r="P5829" t="s">
        <v>323</v>
      </c>
      <c r="Q5829">
        <v>4</v>
      </c>
      <c r="R5829" t="s">
        <v>326</v>
      </c>
      <c r="S5829" s="13">
        <v>-12</v>
      </c>
      <c r="T5829">
        <v>12</v>
      </c>
      <c r="U5829">
        <v>29.99</v>
      </c>
      <c r="V5829">
        <v>29.99</v>
      </c>
      <c r="W5829">
        <v>8167</v>
      </c>
    </row>
    <row r="5830" spans="1:23" x14ac:dyDescent="0.5">
      <c r="A5830" t="s">
        <v>226</v>
      </c>
      <c r="B5830" t="s">
        <v>279</v>
      </c>
      <c r="C5830" t="s">
        <v>36</v>
      </c>
      <c r="D5830" t="s">
        <v>41</v>
      </c>
      <c r="E5830">
        <v>71.975999999999999</v>
      </c>
      <c r="F5830">
        <v>3</v>
      </c>
      <c r="G5830">
        <v>8.84</v>
      </c>
      <c r="H5830">
        <v>3.84</v>
      </c>
      <c r="I5830">
        <v>1</v>
      </c>
      <c r="J5830" s="13">
        <v>40606</v>
      </c>
      <c r="K5830" s="13">
        <v>40626</v>
      </c>
      <c r="L5830" t="s">
        <v>315</v>
      </c>
      <c r="M5830">
        <v>13.68</v>
      </c>
      <c r="N5830">
        <v>58.295999999999999</v>
      </c>
      <c r="O5830" t="s">
        <v>194</v>
      </c>
      <c r="P5830" t="s">
        <v>327</v>
      </c>
      <c r="Q5830">
        <v>3</v>
      </c>
      <c r="R5830" t="s">
        <v>328</v>
      </c>
      <c r="S5830" s="13">
        <v>-20</v>
      </c>
      <c r="T5830">
        <v>20</v>
      </c>
      <c r="U5830">
        <v>29.99</v>
      </c>
      <c r="V5830">
        <v>29.99</v>
      </c>
      <c r="W5830">
        <v>8167</v>
      </c>
    </row>
    <row r="5831" spans="1:23" x14ac:dyDescent="0.5">
      <c r="A5831" t="s">
        <v>226</v>
      </c>
      <c r="B5831" t="s">
        <v>279</v>
      </c>
      <c r="C5831" t="s">
        <v>36</v>
      </c>
      <c r="D5831" t="s">
        <v>41</v>
      </c>
      <c r="E5831">
        <v>71.975999999999999</v>
      </c>
      <c r="F5831">
        <v>3</v>
      </c>
      <c r="G5831">
        <v>5.8599999999999994</v>
      </c>
      <c r="H5831">
        <v>4.8599999999999994</v>
      </c>
      <c r="I5831">
        <v>2</v>
      </c>
      <c r="J5831" s="13">
        <v>40565</v>
      </c>
      <c r="K5831" s="13">
        <v>40572</v>
      </c>
      <c r="L5831" t="s">
        <v>315</v>
      </c>
      <c r="M5831">
        <v>12.719999999999999</v>
      </c>
      <c r="N5831">
        <v>59.256</v>
      </c>
      <c r="O5831" t="s">
        <v>194</v>
      </c>
      <c r="P5831" t="s">
        <v>327</v>
      </c>
      <c r="Q5831">
        <v>1</v>
      </c>
      <c r="R5831" t="s">
        <v>330</v>
      </c>
      <c r="S5831" s="13">
        <v>-7</v>
      </c>
      <c r="T5831">
        <v>7</v>
      </c>
      <c r="U5831">
        <v>29.99</v>
      </c>
      <c r="V5831">
        <v>29.99</v>
      </c>
      <c r="W5831">
        <v>8167</v>
      </c>
    </row>
    <row r="5832" spans="1:23" x14ac:dyDescent="0.5">
      <c r="A5832" t="s">
        <v>220</v>
      </c>
      <c r="B5832" t="s">
        <v>279</v>
      </c>
      <c r="C5832" t="s">
        <v>36</v>
      </c>
      <c r="D5832" t="s">
        <v>41</v>
      </c>
      <c r="E5832">
        <v>71.975999999999999</v>
      </c>
      <c r="F5832">
        <v>3</v>
      </c>
      <c r="G5832">
        <v>6.6099999999999994</v>
      </c>
      <c r="H5832">
        <v>5.6099999999999994</v>
      </c>
      <c r="I5832">
        <v>3</v>
      </c>
      <c r="J5832" s="13">
        <v>40553</v>
      </c>
      <c r="K5832" s="13">
        <v>42517</v>
      </c>
      <c r="L5832" t="s">
        <v>318</v>
      </c>
      <c r="M5832">
        <v>15.219999999999999</v>
      </c>
      <c r="N5832">
        <v>56.756</v>
      </c>
      <c r="O5832" t="s">
        <v>194</v>
      </c>
      <c r="P5832" t="s">
        <v>327</v>
      </c>
      <c r="Q5832">
        <v>1</v>
      </c>
      <c r="R5832" t="s">
        <v>330</v>
      </c>
      <c r="S5832" s="13">
        <v>-1964</v>
      </c>
      <c r="T5832">
        <v>1964</v>
      </c>
      <c r="U5832">
        <v>29.99</v>
      </c>
      <c r="V5832">
        <v>29.99</v>
      </c>
      <c r="W5832">
        <v>8167</v>
      </c>
    </row>
    <row r="5833" spans="1:23" x14ac:dyDescent="0.5">
      <c r="A5833" t="s">
        <v>220</v>
      </c>
      <c r="B5833" t="s">
        <v>279</v>
      </c>
      <c r="C5833" t="s">
        <v>36</v>
      </c>
      <c r="D5833" t="s">
        <v>41</v>
      </c>
      <c r="E5833">
        <v>71.975999999999999</v>
      </c>
      <c r="F5833">
        <v>3</v>
      </c>
      <c r="G5833">
        <v>9.8799999999999955</v>
      </c>
      <c r="H5833">
        <v>3.8799999999999955</v>
      </c>
      <c r="I5833">
        <v>3</v>
      </c>
      <c r="J5833" s="13">
        <v>40512</v>
      </c>
      <c r="K5833" s="13">
        <v>40529</v>
      </c>
      <c r="L5833" t="s">
        <v>318</v>
      </c>
      <c r="M5833">
        <v>16.759999999999991</v>
      </c>
      <c r="N5833">
        <v>55.216000000000008</v>
      </c>
      <c r="O5833" t="s">
        <v>193</v>
      </c>
      <c r="P5833" t="s">
        <v>308</v>
      </c>
      <c r="Q5833">
        <v>11</v>
      </c>
      <c r="R5833" t="s">
        <v>312</v>
      </c>
      <c r="S5833" s="13">
        <v>-17</v>
      </c>
      <c r="T5833">
        <v>17</v>
      </c>
      <c r="U5833">
        <v>29.99</v>
      </c>
      <c r="V5833">
        <v>29.99</v>
      </c>
      <c r="W5833">
        <v>8167</v>
      </c>
    </row>
    <row r="5834" spans="1:23" x14ac:dyDescent="0.5">
      <c r="A5834" t="s">
        <v>220</v>
      </c>
      <c r="B5834" t="s">
        <v>279</v>
      </c>
      <c r="C5834" t="s">
        <v>36</v>
      </c>
      <c r="D5834" t="s">
        <v>41</v>
      </c>
      <c r="E5834">
        <v>71.975999999999999</v>
      </c>
      <c r="F5834">
        <v>3</v>
      </c>
      <c r="G5834">
        <v>7.3599999999999994</v>
      </c>
      <c r="H5834">
        <v>5.3599999999999994</v>
      </c>
      <c r="I5834">
        <v>1</v>
      </c>
      <c r="J5834" s="13">
        <v>40509</v>
      </c>
      <c r="K5834" s="13">
        <v>42504</v>
      </c>
      <c r="L5834" t="s">
        <v>318</v>
      </c>
      <c r="M5834">
        <v>13.719999999999999</v>
      </c>
      <c r="N5834">
        <v>58.256</v>
      </c>
      <c r="O5834" t="s">
        <v>193</v>
      </c>
      <c r="P5834" t="s">
        <v>308</v>
      </c>
      <c r="Q5834">
        <v>11</v>
      </c>
      <c r="R5834" t="s">
        <v>312</v>
      </c>
      <c r="S5834" s="13">
        <v>-1995</v>
      </c>
      <c r="T5834">
        <v>1995</v>
      </c>
      <c r="U5834">
        <v>29.99</v>
      </c>
      <c r="V5834">
        <v>29.99</v>
      </c>
      <c r="W5834">
        <v>8167</v>
      </c>
    </row>
    <row r="5835" spans="1:23" x14ac:dyDescent="0.5">
      <c r="A5835" t="s">
        <v>221</v>
      </c>
      <c r="B5835" t="s">
        <v>279</v>
      </c>
      <c r="C5835" t="s">
        <v>36</v>
      </c>
      <c r="D5835" t="s">
        <v>41</v>
      </c>
      <c r="E5835">
        <v>71.975999999999999</v>
      </c>
      <c r="F5835">
        <v>3</v>
      </c>
      <c r="G5835">
        <v>5.1000000000000014</v>
      </c>
      <c r="H5835">
        <v>4.1000000000000014</v>
      </c>
      <c r="I5835">
        <v>3</v>
      </c>
      <c r="J5835" s="13">
        <v>40467</v>
      </c>
      <c r="K5835" s="13">
        <v>42495</v>
      </c>
      <c r="L5835" t="s">
        <v>322</v>
      </c>
      <c r="M5835">
        <v>12.200000000000003</v>
      </c>
      <c r="N5835">
        <v>59.775999999999996</v>
      </c>
      <c r="O5835" t="s">
        <v>193</v>
      </c>
      <c r="P5835" t="s">
        <v>308</v>
      </c>
      <c r="Q5835">
        <v>10</v>
      </c>
      <c r="R5835" t="s">
        <v>314</v>
      </c>
      <c r="S5835" s="13">
        <v>-2028</v>
      </c>
      <c r="T5835">
        <v>2028</v>
      </c>
      <c r="U5835">
        <v>29.99</v>
      </c>
      <c r="V5835">
        <v>29.99</v>
      </c>
      <c r="W5835">
        <v>8167</v>
      </c>
    </row>
    <row r="5836" spans="1:23" x14ac:dyDescent="0.5">
      <c r="A5836" t="s">
        <v>227</v>
      </c>
      <c r="B5836" t="s">
        <v>279</v>
      </c>
      <c r="C5836" t="s">
        <v>36</v>
      </c>
      <c r="D5836" t="s">
        <v>41</v>
      </c>
      <c r="E5836">
        <v>71.975999999999999</v>
      </c>
      <c r="F5836">
        <v>3</v>
      </c>
      <c r="G5836">
        <v>7.68</v>
      </c>
      <c r="H5836">
        <v>5.68</v>
      </c>
      <c r="I5836">
        <v>1</v>
      </c>
      <c r="J5836" s="13">
        <v>40447</v>
      </c>
      <c r="K5836" s="13">
        <v>40462</v>
      </c>
      <c r="L5836" t="s">
        <v>311</v>
      </c>
      <c r="M5836">
        <v>14.36</v>
      </c>
      <c r="N5836">
        <v>57.616</v>
      </c>
      <c r="O5836" t="s">
        <v>193</v>
      </c>
      <c r="P5836" t="s">
        <v>316</v>
      </c>
      <c r="Q5836">
        <v>9</v>
      </c>
      <c r="R5836" t="s">
        <v>317</v>
      </c>
      <c r="S5836" s="13">
        <v>-15</v>
      </c>
      <c r="T5836">
        <v>15</v>
      </c>
      <c r="U5836">
        <v>29.99</v>
      </c>
      <c r="V5836">
        <v>29.99</v>
      </c>
      <c r="W5836">
        <v>8167</v>
      </c>
    </row>
    <row r="5837" spans="1:23" x14ac:dyDescent="0.5">
      <c r="A5837" t="s">
        <v>223</v>
      </c>
      <c r="B5837" t="s">
        <v>279</v>
      </c>
      <c r="C5837" t="s">
        <v>36</v>
      </c>
      <c r="D5837" t="s">
        <v>41</v>
      </c>
      <c r="E5837">
        <v>71.975999999999999</v>
      </c>
      <c r="F5837">
        <v>3</v>
      </c>
      <c r="G5837">
        <v>7.1000000000000014</v>
      </c>
      <c r="H5837">
        <v>5.1000000000000014</v>
      </c>
      <c r="I5837">
        <v>3</v>
      </c>
      <c r="J5837" s="13">
        <v>40431</v>
      </c>
      <c r="K5837" s="13">
        <v>42491</v>
      </c>
      <c r="L5837" t="s">
        <v>307</v>
      </c>
      <c r="M5837">
        <v>15.200000000000003</v>
      </c>
      <c r="N5837">
        <v>56.775999999999996</v>
      </c>
      <c r="O5837" t="s">
        <v>193</v>
      </c>
      <c r="P5837" t="s">
        <v>316</v>
      </c>
      <c r="Q5837">
        <v>9</v>
      </c>
      <c r="R5837" t="s">
        <v>317</v>
      </c>
      <c r="S5837" s="13">
        <v>-2060</v>
      </c>
      <c r="T5837">
        <v>2060</v>
      </c>
      <c r="U5837">
        <v>29.99</v>
      </c>
      <c r="V5837">
        <v>29.99</v>
      </c>
      <c r="W5837">
        <v>8167</v>
      </c>
    </row>
    <row r="5838" spans="1:23" x14ac:dyDescent="0.5">
      <c r="A5838" t="s">
        <v>222</v>
      </c>
      <c r="B5838" t="s">
        <v>279</v>
      </c>
      <c r="C5838" t="s">
        <v>36</v>
      </c>
      <c r="D5838" t="s">
        <v>41</v>
      </c>
      <c r="E5838">
        <v>71.975999999999999</v>
      </c>
      <c r="F5838">
        <v>3</v>
      </c>
      <c r="G5838">
        <v>6.3599999999999994</v>
      </c>
      <c r="H5838">
        <v>6.3599999999999994</v>
      </c>
      <c r="I5838">
        <v>1</v>
      </c>
      <c r="J5838" s="13">
        <v>40361</v>
      </c>
      <c r="K5838" s="13">
        <v>40376</v>
      </c>
      <c r="L5838" t="s">
        <v>331</v>
      </c>
      <c r="M5838">
        <v>13.719999999999999</v>
      </c>
      <c r="N5838">
        <v>58.256</v>
      </c>
      <c r="O5838" t="s">
        <v>193</v>
      </c>
      <c r="P5838" t="s">
        <v>316</v>
      </c>
      <c r="Q5838">
        <v>7</v>
      </c>
      <c r="R5838" t="s">
        <v>320</v>
      </c>
      <c r="S5838" s="13">
        <v>-15</v>
      </c>
      <c r="T5838">
        <v>15</v>
      </c>
      <c r="U5838">
        <v>29.99</v>
      </c>
      <c r="V5838">
        <v>29.99</v>
      </c>
      <c r="W5838">
        <v>8167</v>
      </c>
    </row>
    <row r="5839" spans="1:23" x14ac:dyDescent="0.5">
      <c r="A5839" t="s">
        <v>225</v>
      </c>
      <c r="B5839" t="s">
        <v>279</v>
      </c>
      <c r="C5839" t="s">
        <v>36</v>
      </c>
      <c r="D5839" t="s">
        <v>41</v>
      </c>
      <c r="E5839">
        <v>71.975999999999999</v>
      </c>
      <c r="F5839">
        <v>3</v>
      </c>
      <c r="G5839">
        <v>5.5499999999999972</v>
      </c>
      <c r="H5839">
        <v>5.5499999999999972</v>
      </c>
      <c r="I5839">
        <v>2</v>
      </c>
      <c r="J5839" s="13">
        <v>40249</v>
      </c>
      <c r="K5839" s="13">
        <v>42443</v>
      </c>
      <c r="L5839" t="s">
        <v>321</v>
      </c>
      <c r="M5839">
        <v>13.099999999999994</v>
      </c>
      <c r="N5839">
        <v>58.876000000000005</v>
      </c>
      <c r="O5839" t="s">
        <v>193</v>
      </c>
      <c r="P5839" t="s">
        <v>327</v>
      </c>
      <c r="Q5839">
        <v>3</v>
      </c>
      <c r="R5839" t="s">
        <v>328</v>
      </c>
      <c r="S5839" s="13">
        <v>-2194</v>
      </c>
      <c r="T5839">
        <v>2194</v>
      </c>
      <c r="U5839">
        <v>29.99</v>
      </c>
      <c r="V5839">
        <v>29.99</v>
      </c>
      <c r="W5839">
        <v>8167</v>
      </c>
    </row>
    <row r="5840" spans="1:23" x14ac:dyDescent="0.5">
      <c r="A5840" t="s">
        <v>222</v>
      </c>
      <c r="B5840" t="s">
        <v>279</v>
      </c>
      <c r="C5840" t="s">
        <v>36</v>
      </c>
      <c r="D5840" t="s">
        <v>41</v>
      </c>
      <c r="E5840">
        <v>71.975999999999999</v>
      </c>
      <c r="F5840">
        <v>3</v>
      </c>
      <c r="G5840">
        <v>5.8900000000000006</v>
      </c>
      <c r="H5840">
        <v>4.8900000000000006</v>
      </c>
      <c r="I5840">
        <v>3</v>
      </c>
      <c r="J5840" s="13">
        <v>40191</v>
      </c>
      <c r="K5840" s="13">
        <v>40205</v>
      </c>
      <c r="L5840" t="s">
        <v>331</v>
      </c>
      <c r="M5840">
        <v>13.780000000000001</v>
      </c>
      <c r="N5840">
        <v>58.195999999999998</v>
      </c>
      <c r="O5840" t="s">
        <v>193</v>
      </c>
      <c r="P5840" t="s">
        <v>327</v>
      </c>
      <c r="Q5840">
        <v>1</v>
      </c>
      <c r="R5840" t="s">
        <v>330</v>
      </c>
      <c r="S5840" s="13">
        <v>-14</v>
      </c>
      <c r="T5840">
        <v>14</v>
      </c>
      <c r="U5840">
        <v>29.99</v>
      </c>
      <c r="V5840">
        <v>29.99</v>
      </c>
      <c r="W5840">
        <v>8167</v>
      </c>
    </row>
    <row r="5841" spans="1:23" x14ac:dyDescent="0.5">
      <c r="A5841" t="s">
        <v>227</v>
      </c>
      <c r="B5841" t="s">
        <v>279</v>
      </c>
      <c r="C5841" t="s">
        <v>36</v>
      </c>
      <c r="D5841" t="s">
        <v>41</v>
      </c>
      <c r="E5841">
        <v>71.975999999999999</v>
      </c>
      <c r="F5841">
        <v>3</v>
      </c>
      <c r="G5841">
        <v>5.8900000000000006</v>
      </c>
      <c r="H5841">
        <v>3.8900000000000006</v>
      </c>
      <c r="I5841">
        <v>2</v>
      </c>
      <c r="J5841" s="13">
        <v>40155</v>
      </c>
      <c r="K5841" s="13">
        <v>42419</v>
      </c>
      <c r="L5841" t="s">
        <v>311</v>
      </c>
      <c r="M5841">
        <v>11.780000000000001</v>
      </c>
      <c r="N5841">
        <v>60.195999999999998</v>
      </c>
      <c r="O5841" t="s">
        <v>192</v>
      </c>
      <c r="P5841" t="s">
        <v>308</v>
      </c>
      <c r="Q5841">
        <v>12</v>
      </c>
      <c r="R5841" t="s">
        <v>309</v>
      </c>
      <c r="S5841" s="13">
        <v>-2264</v>
      </c>
      <c r="T5841">
        <v>2264</v>
      </c>
      <c r="U5841">
        <v>29.99</v>
      </c>
      <c r="V5841">
        <v>29.99</v>
      </c>
      <c r="W5841">
        <v>8167</v>
      </c>
    </row>
    <row r="5842" spans="1:23" x14ac:dyDescent="0.5">
      <c r="A5842" t="s">
        <v>221</v>
      </c>
      <c r="B5842" t="s">
        <v>279</v>
      </c>
      <c r="C5842" t="s">
        <v>36</v>
      </c>
      <c r="D5842" t="s">
        <v>41</v>
      </c>
      <c r="E5842">
        <v>71.975999999999999</v>
      </c>
      <c r="F5842">
        <v>3</v>
      </c>
      <c r="G5842">
        <v>7.73</v>
      </c>
      <c r="H5842">
        <v>3.7300000000000004</v>
      </c>
      <c r="I5842">
        <v>2</v>
      </c>
      <c r="J5842" s="13">
        <v>40046</v>
      </c>
      <c r="K5842" s="13">
        <v>40056</v>
      </c>
      <c r="L5842" t="s">
        <v>322</v>
      </c>
      <c r="M5842">
        <v>13.46</v>
      </c>
      <c r="N5842">
        <v>58.515999999999998</v>
      </c>
      <c r="O5842" t="s">
        <v>192</v>
      </c>
      <c r="P5842" t="s">
        <v>316</v>
      </c>
      <c r="Q5842">
        <v>8</v>
      </c>
      <c r="R5842" t="s">
        <v>319</v>
      </c>
      <c r="S5842" s="13">
        <v>-10</v>
      </c>
      <c r="T5842">
        <v>10</v>
      </c>
      <c r="U5842">
        <v>29.99</v>
      </c>
      <c r="V5842">
        <v>29.99</v>
      </c>
      <c r="W5842">
        <v>8167</v>
      </c>
    </row>
    <row r="5843" spans="1:23" x14ac:dyDescent="0.5">
      <c r="A5843" t="s">
        <v>220</v>
      </c>
      <c r="B5843" t="s">
        <v>279</v>
      </c>
      <c r="C5843" t="s">
        <v>36</v>
      </c>
      <c r="D5843" t="s">
        <v>41</v>
      </c>
      <c r="E5843">
        <v>71.975999999999999</v>
      </c>
      <c r="F5843">
        <v>3</v>
      </c>
      <c r="G5843">
        <v>8.4500000000000028</v>
      </c>
      <c r="H5843">
        <v>3.4500000000000028</v>
      </c>
      <c r="I5843">
        <v>3</v>
      </c>
      <c r="J5843" s="13">
        <v>40039</v>
      </c>
      <c r="K5843" s="13">
        <v>40050</v>
      </c>
      <c r="L5843" t="s">
        <v>318</v>
      </c>
      <c r="M5843">
        <v>14.900000000000006</v>
      </c>
      <c r="N5843">
        <v>57.075999999999993</v>
      </c>
      <c r="O5843" t="s">
        <v>192</v>
      </c>
      <c r="P5843" t="s">
        <v>316</v>
      </c>
      <c r="Q5843">
        <v>8</v>
      </c>
      <c r="R5843" t="s">
        <v>319</v>
      </c>
      <c r="S5843" s="13">
        <v>-11</v>
      </c>
      <c r="T5843">
        <v>11</v>
      </c>
      <c r="U5843">
        <v>29.99</v>
      </c>
      <c r="V5843">
        <v>29.99</v>
      </c>
      <c r="W5843">
        <v>8167</v>
      </c>
    </row>
    <row r="5844" spans="1:23" x14ac:dyDescent="0.5">
      <c r="A5844" t="s">
        <v>222</v>
      </c>
      <c r="B5844" t="s">
        <v>279</v>
      </c>
      <c r="C5844" t="s">
        <v>36</v>
      </c>
      <c r="D5844" t="s">
        <v>41</v>
      </c>
      <c r="E5844">
        <v>71.975999999999999</v>
      </c>
      <c r="F5844">
        <v>3</v>
      </c>
      <c r="G5844">
        <v>6.8999999999999986</v>
      </c>
      <c r="H5844">
        <v>5.8999999999999986</v>
      </c>
      <c r="I5844">
        <v>3</v>
      </c>
      <c r="J5844" s="13">
        <v>39985</v>
      </c>
      <c r="K5844" s="13">
        <v>39996</v>
      </c>
      <c r="L5844" t="s">
        <v>331</v>
      </c>
      <c r="M5844">
        <v>15.799999999999997</v>
      </c>
      <c r="N5844">
        <v>56.176000000000002</v>
      </c>
      <c r="O5844" t="s">
        <v>192</v>
      </c>
      <c r="P5844" t="s">
        <v>323</v>
      </c>
      <c r="Q5844">
        <v>6</v>
      </c>
      <c r="R5844" t="s">
        <v>324</v>
      </c>
      <c r="S5844" s="13">
        <v>-11</v>
      </c>
      <c r="T5844">
        <v>11</v>
      </c>
      <c r="U5844">
        <v>29.99</v>
      </c>
      <c r="V5844">
        <v>29.99</v>
      </c>
      <c r="W5844">
        <v>8167</v>
      </c>
    </row>
    <row r="5845" spans="1:23" x14ac:dyDescent="0.5">
      <c r="A5845" t="s">
        <v>228</v>
      </c>
      <c r="B5845" t="s">
        <v>279</v>
      </c>
      <c r="C5845" t="s">
        <v>36</v>
      </c>
      <c r="D5845" t="s">
        <v>41</v>
      </c>
      <c r="E5845">
        <v>71.975999999999999</v>
      </c>
      <c r="F5845">
        <v>3</v>
      </c>
      <c r="G5845">
        <v>5.6499999999999986</v>
      </c>
      <c r="H5845">
        <v>3.6499999999999986</v>
      </c>
      <c r="I5845">
        <v>1</v>
      </c>
      <c r="J5845" s="13">
        <v>39942</v>
      </c>
      <c r="K5845" s="13">
        <v>39958</v>
      </c>
      <c r="L5845" t="s">
        <v>310</v>
      </c>
      <c r="M5845">
        <v>10.299999999999997</v>
      </c>
      <c r="N5845">
        <v>61.676000000000002</v>
      </c>
      <c r="O5845" t="s">
        <v>192</v>
      </c>
      <c r="P5845" t="s">
        <v>323</v>
      </c>
      <c r="Q5845">
        <v>5</v>
      </c>
      <c r="R5845" t="s">
        <v>325</v>
      </c>
      <c r="S5845" s="13">
        <v>-16</v>
      </c>
      <c r="T5845">
        <v>16</v>
      </c>
      <c r="U5845">
        <v>29.99</v>
      </c>
      <c r="V5845">
        <v>29.99</v>
      </c>
      <c r="W5845">
        <v>8167</v>
      </c>
    </row>
    <row r="5846" spans="1:23" x14ac:dyDescent="0.5">
      <c r="A5846" t="s">
        <v>220</v>
      </c>
      <c r="B5846" t="s">
        <v>279</v>
      </c>
      <c r="C5846" t="s">
        <v>36</v>
      </c>
      <c r="D5846" t="s">
        <v>41</v>
      </c>
      <c r="E5846">
        <v>71.975999999999999</v>
      </c>
      <c r="F5846">
        <v>3</v>
      </c>
      <c r="G5846">
        <v>8.4500000000000028</v>
      </c>
      <c r="H5846">
        <v>6.4500000000000028</v>
      </c>
      <c r="I5846">
        <v>1</v>
      </c>
      <c r="J5846" s="13">
        <v>39927</v>
      </c>
      <c r="K5846" s="13">
        <v>39943</v>
      </c>
      <c r="L5846" t="s">
        <v>318</v>
      </c>
      <c r="M5846">
        <v>15.900000000000006</v>
      </c>
      <c r="N5846">
        <v>56.075999999999993</v>
      </c>
      <c r="O5846" t="s">
        <v>192</v>
      </c>
      <c r="P5846" t="s">
        <v>323</v>
      </c>
      <c r="Q5846">
        <v>4</v>
      </c>
      <c r="R5846" t="s">
        <v>326</v>
      </c>
      <c r="S5846" s="13">
        <v>-16</v>
      </c>
      <c r="T5846">
        <v>16</v>
      </c>
      <c r="U5846">
        <v>29.99</v>
      </c>
      <c r="V5846">
        <v>29.99</v>
      </c>
      <c r="W5846">
        <v>8167</v>
      </c>
    </row>
    <row r="5847" spans="1:23" x14ac:dyDescent="0.5">
      <c r="A5847" t="s">
        <v>221</v>
      </c>
      <c r="B5847" t="s">
        <v>279</v>
      </c>
      <c r="C5847" t="s">
        <v>36</v>
      </c>
      <c r="D5847" t="s">
        <v>41</v>
      </c>
      <c r="E5847">
        <v>71.975999999999999</v>
      </c>
      <c r="F5847">
        <v>3</v>
      </c>
      <c r="G5847">
        <v>9.1199999999999974</v>
      </c>
      <c r="H5847">
        <v>4.1199999999999974</v>
      </c>
      <c r="I5847">
        <v>2</v>
      </c>
      <c r="J5847" s="13">
        <v>39900</v>
      </c>
      <c r="K5847" s="13">
        <v>39918</v>
      </c>
      <c r="L5847" t="s">
        <v>322</v>
      </c>
      <c r="M5847">
        <v>15.239999999999995</v>
      </c>
      <c r="N5847">
        <v>56.736000000000004</v>
      </c>
      <c r="O5847" t="s">
        <v>192</v>
      </c>
      <c r="P5847" t="s">
        <v>327</v>
      </c>
      <c r="Q5847">
        <v>3</v>
      </c>
      <c r="R5847" t="s">
        <v>328</v>
      </c>
      <c r="S5847" s="13">
        <v>-18</v>
      </c>
      <c r="T5847">
        <v>18</v>
      </c>
      <c r="U5847">
        <v>29.99</v>
      </c>
      <c r="V5847">
        <v>29.99</v>
      </c>
      <c r="W5847">
        <v>8167</v>
      </c>
    </row>
    <row r="5848" spans="1:23" x14ac:dyDescent="0.5">
      <c r="A5848" t="s">
        <v>223</v>
      </c>
      <c r="B5848" t="s">
        <v>279</v>
      </c>
      <c r="C5848" t="s">
        <v>36</v>
      </c>
      <c r="D5848" t="s">
        <v>41</v>
      </c>
      <c r="E5848">
        <v>71.975999999999999</v>
      </c>
      <c r="F5848">
        <v>3</v>
      </c>
      <c r="G5848">
        <v>5</v>
      </c>
      <c r="H5848">
        <v>7</v>
      </c>
      <c r="I5848">
        <v>2</v>
      </c>
      <c r="J5848" s="13">
        <v>39896</v>
      </c>
      <c r="K5848" s="13">
        <v>39907</v>
      </c>
      <c r="L5848" t="s">
        <v>307</v>
      </c>
      <c r="M5848">
        <v>14</v>
      </c>
      <c r="N5848">
        <v>57.975999999999999</v>
      </c>
      <c r="O5848" t="s">
        <v>192</v>
      </c>
      <c r="P5848" t="s">
        <v>327</v>
      </c>
      <c r="Q5848">
        <v>3</v>
      </c>
      <c r="R5848" t="s">
        <v>328</v>
      </c>
      <c r="S5848" s="13">
        <v>-11</v>
      </c>
      <c r="T5848">
        <v>11</v>
      </c>
      <c r="U5848">
        <v>29.99</v>
      </c>
      <c r="V5848">
        <v>29.99</v>
      </c>
      <c r="W5848">
        <v>8167</v>
      </c>
    </row>
    <row r="5849" spans="1:23" x14ac:dyDescent="0.5">
      <c r="A5849" t="s">
        <v>224</v>
      </c>
      <c r="B5849" t="s">
        <v>279</v>
      </c>
      <c r="C5849" t="s">
        <v>36</v>
      </c>
      <c r="D5849" t="s">
        <v>41</v>
      </c>
      <c r="E5849">
        <v>71.975999999999999</v>
      </c>
      <c r="F5849">
        <v>3</v>
      </c>
      <c r="G5849">
        <v>5.3599999999999994</v>
      </c>
      <c r="H5849">
        <v>6.3599999999999994</v>
      </c>
      <c r="I5849">
        <v>3</v>
      </c>
      <c r="J5849" s="13">
        <v>39886</v>
      </c>
      <c r="K5849" s="13">
        <v>39900</v>
      </c>
      <c r="L5849" t="s">
        <v>313</v>
      </c>
      <c r="M5849">
        <v>14.719999999999999</v>
      </c>
      <c r="N5849">
        <v>57.256</v>
      </c>
      <c r="O5849" t="s">
        <v>192</v>
      </c>
      <c r="P5849" t="s">
        <v>327</v>
      </c>
      <c r="Q5849">
        <v>3</v>
      </c>
      <c r="R5849" t="s">
        <v>328</v>
      </c>
      <c r="S5849" s="13">
        <v>-14</v>
      </c>
      <c r="T5849">
        <v>14</v>
      </c>
      <c r="U5849">
        <v>29.99</v>
      </c>
      <c r="V5849">
        <v>29.99</v>
      </c>
      <c r="W5849">
        <v>8167</v>
      </c>
    </row>
    <row r="5850" spans="1:23" x14ac:dyDescent="0.5">
      <c r="A5850" t="s">
        <v>228</v>
      </c>
      <c r="B5850" t="s">
        <v>279</v>
      </c>
      <c r="C5850" t="s">
        <v>36</v>
      </c>
      <c r="D5850" t="s">
        <v>41</v>
      </c>
      <c r="E5850">
        <v>71.975999999999999</v>
      </c>
      <c r="F5850">
        <v>3</v>
      </c>
      <c r="G5850">
        <v>8.68</v>
      </c>
      <c r="H5850">
        <v>5.68</v>
      </c>
      <c r="I5850">
        <v>1</v>
      </c>
      <c r="J5850" s="13">
        <v>39874</v>
      </c>
      <c r="K5850" s="13">
        <v>39883</v>
      </c>
      <c r="L5850" t="s">
        <v>310</v>
      </c>
      <c r="M5850">
        <v>15.36</v>
      </c>
      <c r="N5850">
        <v>56.616</v>
      </c>
      <c r="O5850" t="s">
        <v>192</v>
      </c>
      <c r="P5850" t="s">
        <v>327</v>
      </c>
      <c r="Q5850">
        <v>3</v>
      </c>
      <c r="R5850" t="s">
        <v>328</v>
      </c>
      <c r="S5850" s="13">
        <v>-9</v>
      </c>
      <c r="T5850">
        <v>9</v>
      </c>
      <c r="U5850">
        <v>29.99</v>
      </c>
      <c r="V5850">
        <v>29.99</v>
      </c>
      <c r="W5850">
        <v>8167</v>
      </c>
    </row>
    <row r="5851" spans="1:23" x14ac:dyDescent="0.5">
      <c r="A5851" t="s">
        <v>224</v>
      </c>
      <c r="B5851" t="s">
        <v>279</v>
      </c>
      <c r="C5851" t="s">
        <v>36</v>
      </c>
      <c r="D5851" t="s">
        <v>41</v>
      </c>
      <c r="E5851">
        <v>71.975999999999999</v>
      </c>
      <c r="F5851">
        <v>3</v>
      </c>
      <c r="G5851">
        <v>8.68</v>
      </c>
      <c r="H5851">
        <v>5.68</v>
      </c>
      <c r="I5851">
        <v>3</v>
      </c>
      <c r="J5851" s="13">
        <v>39865</v>
      </c>
      <c r="K5851" s="13">
        <v>39877</v>
      </c>
      <c r="L5851" t="s">
        <v>313</v>
      </c>
      <c r="M5851">
        <v>17.36</v>
      </c>
      <c r="N5851">
        <v>54.616</v>
      </c>
      <c r="O5851" t="s">
        <v>192</v>
      </c>
      <c r="P5851" t="s">
        <v>327</v>
      </c>
      <c r="Q5851">
        <v>2</v>
      </c>
      <c r="R5851" t="s">
        <v>329</v>
      </c>
      <c r="S5851" s="13">
        <v>-12</v>
      </c>
      <c r="T5851">
        <v>12</v>
      </c>
      <c r="U5851">
        <v>29.99</v>
      </c>
      <c r="V5851">
        <v>29.99</v>
      </c>
      <c r="W5851">
        <v>8167</v>
      </c>
    </row>
    <row r="5852" spans="1:23" x14ac:dyDescent="0.5">
      <c r="A5852" t="s">
        <v>224</v>
      </c>
      <c r="B5852" t="s">
        <v>279</v>
      </c>
      <c r="C5852" t="s">
        <v>36</v>
      </c>
      <c r="D5852" t="s">
        <v>41</v>
      </c>
      <c r="E5852">
        <v>71.975999999999999</v>
      </c>
      <c r="F5852">
        <v>3</v>
      </c>
      <c r="G5852">
        <v>7.4500000000000028</v>
      </c>
      <c r="H5852">
        <v>5.4500000000000028</v>
      </c>
      <c r="I5852">
        <v>1</v>
      </c>
      <c r="J5852" s="13">
        <v>39840</v>
      </c>
      <c r="K5852" s="13">
        <v>39853</v>
      </c>
      <c r="L5852" t="s">
        <v>313</v>
      </c>
      <c r="M5852">
        <v>13.900000000000006</v>
      </c>
      <c r="N5852">
        <v>58.075999999999993</v>
      </c>
      <c r="O5852" t="s">
        <v>192</v>
      </c>
      <c r="P5852" t="s">
        <v>327</v>
      </c>
      <c r="Q5852">
        <v>1</v>
      </c>
      <c r="R5852" t="s">
        <v>330</v>
      </c>
      <c r="S5852" s="13">
        <v>-13</v>
      </c>
      <c r="T5852">
        <v>13</v>
      </c>
      <c r="U5852">
        <v>29.99</v>
      </c>
      <c r="V5852">
        <v>29.99</v>
      </c>
      <c r="W5852">
        <v>8167</v>
      </c>
    </row>
    <row r="5853" spans="1:23" x14ac:dyDescent="0.5">
      <c r="A5853" t="s">
        <v>223</v>
      </c>
      <c r="B5853" t="s">
        <v>279</v>
      </c>
      <c r="C5853" t="s">
        <v>36</v>
      </c>
      <c r="D5853" t="s">
        <v>41</v>
      </c>
      <c r="E5853">
        <v>71.975999999999999</v>
      </c>
      <c r="F5853">
        <v>3</v>
      </c>
      <c r="G5853">
        <v>8.75</v>
      </c>
      <c r="H5853">
        <v>4.75</v>
      </c>
      <c r="I5853">
        <v>2</v>
      </c>
      <c r="J5853" s="13">
        <v>39782</v>
      </c>
      <c r="K5853" s="13">
        <v>39801</v>
      </c>
      <c r="L5853" t="s">
        <v>307</v>
      </c>
      <c r="M5853">
        <v>15.5</v>
      </c>
      <c r="N5853">
        <v>56.475999999999999</v>
      </c>
      <c r="O5853" t="s">
        <v>191</v>
      </c>
      <c r="P5853" t="s">
        <v>308</v>
      </c>
      <c r="Q5853">
        <v>11</v>
      </c>
      <c r="R5853" t="s">
        <v>312</v>
      </c>
      <c r="S5853" s="13">
        <v>-19</v>
      </c>
      <c r="T5853">
        <v>19</v>
      </c>
      <c r="U5853">
        <v>29.99</v>
      </c>
      <c r="V5853">
        <v>29.99</v>
      </c>
      <c r="W5853">
        <v>8167</v>
      </c>
    </row>
    <row r="5854" spans="1:23" x14ac:dyDescent="0.5">
      <c r="A5854" t="s">
        <v>225</v>
      </c>
      <c r="B5854" t="s">
        <v>279</v>
      </c>
      <c r="C5854" t="s">
        <v>36</v>
      </c>
      <c r="D5854" t="s">
        <v>41</v>
      </c>
      <c r="E5854">
        <v>71.975999999999999</v>
      </c>
      <c r="F5854">
        <v>3</v>
      </c>
      <c r="G5854">
        <v>9.990000000000002</v>
      </c>
      <c r="H5854">
        <v>5.990000000000002</v>
      </c>
      <c r="I5854">
        <v>2</v>
      </c>
      <c r="J5854" s="13">
        <v>39781</v>
      </c>
      <c r="K5854" s="13">
        <v>39788</v>
      </c>
      <c r="L5854" t="s">
        <v>321</v>
      </c>
      <c r="M5854">
        <v>17.980000000000004</v>
      </c>
      <c r="N5854">
        <v>53.995999999999995</v>
      </c>
      <c r="O5854" t="s">
        <v>191</v>
      </c>
      <c r="P5854" t="s">
        <v>308</v>
      </c>
      <c r="Q5854">
        <v>11</v>
      </c>
      <c r="R5854" t="s">
        <v>312</v>
      </c>
      <c r="S5854" s="13">
        <v>-7</v>
      </c>
      <c r="T5854">
        <v>7</v>
      </c>
      <c r="U5854">
        <v>29.99</v>
      </c>
      <c r="V5854">
        <v>29.99</v>
      </c>
      <c r="W5854">
        <v>8167</v>
      </c>
    </row>
    <row r="5855" spans="1:23" x14ac:dyDescent="0.5">
      <c r="A5855" t="s">
        <v>221</v>
      </c>
      <c r="B5855" t="s">
        <v>279</v>
      </c>
      <c r="C5855" t="s">
        <v>36</v>
      </c>
      <c r="D5855" t="s">
        <v>41</v>
      </c>
      <c r="E5855">
        <v>71.975999999999999</v>
      </c>
      <c r="F5855">
        <v>3</v>
      </c>
      <c r="G5855">
        <v>8.1199999999999974</v>
      </c>
      <c r="H5855">
        <v>4.1199999999999974</v>
      </c>
      <c r="I5855">
        <v>1</v>
      </c>
      <c r="J5855" s="13">
        <v>39688</v>
      </c>
      <c r="K5855" s="13">
        <v>39704</v>
      </c>
      <c r="L5855" t="s">
        <v>322</v>
      </c>
      <c r="M5855">
        <v>13.239999999999995</v>
      </c>
      <c r="N5855">
        <v>58.736000000000004</v>
      </c>
      <c r="O5855" t="s">
        <v>191</v>
      </c>
      <c r="P5855" t="s">
        <v>316</v>
      </c>
      <c r="Q5855">
        <v>8</v>
      </c>
      <c r="R5855" t="s">
        <v>319</v>
      </c>
      <c r="S5855" s="13">
        <v>-16</v>
      </c>
      <c r="T5855">
        <v>16</v>
      </c>
      <c r="U5855">
        <v>29.99</v>
      </c>
      <c r="V5855">
        <v>29.99</v>
      </c>
      <c r="W5855">
        <v>8167</v>
      </c>
    </row>
    <row r="5856" spans="1:23" x14ac:dyDescent="0.5">
      <c r="A5856" t="s">
        <v>222</v>
      </c>
      <c r="B5856" t="s">
        <v>279</v>
      </c>
      <c r="C5856" t="s">
        <v>36</v>
      </c>
      <c r="D5856" t="s">
        <v>41</v>
      </c>
      <c r="E5856">
        <v>71.975999999999999</v>
      </c>
      <c r="F5856">
        <v>3</v>
      </c>
      <c r="G5856">
        <v>7.5499999999999972</v>
      </c>
      <c r="H5856">
        <v>4.5499999999999972</v>
      </c>
      <c r="I5856">
        <v>2</v>
      </c>
      <c r="J5856" s="13">
        <v>39683</v>
      </c>
      <c r="K5856" s="13">
        <v>39701</v>
      </c>
      <c r="L5856" t="s">
        <v>331</v>
      </c>
      <c r="M5856">
        <v>14.099999999999994</v>
      </c>
      <c r="N5856">
        <v>57.876000000000005</v>
      </c>
      <c r="O5856" t="s">
        <v>191</v>
      </c>
      <c r="P5856" t="s">
        <v>316</v>
      </c>
      <c r="Q5856">
        <v>8</v>
      </c>
      <c r="R5856" t="s">
        <v>319</v>
      </c>
      <c r="S5856" s="13">
        <v>-18</v>
      </c>
      <c r="T5856">
        <v>18</v>
      </c>
      <c r="U5856">
        <v>29.99</v>
      </c>
      <c r="V5856">
        <v>29.99</v>
      </c>
      <c r="W5856">
        <v>8167</v>
      </c>
    </row>
    <row r="5857" spans="1:23" x14ac:dyDescent="0.5">
      <c r="A5857" t="s">
        <v>225</v>
      </c>
      <c r="B5857" t="s">
        <v>279</v>
      </c>
      <c r="C5857" t="s">
        <v>36</v>
      </c>
      <c r="D5857" t="s">
        <v>41</v>
      </c>
      <c r="E5857">
        <v>71.975999999999999</v>
      </c>
      <c r="F5857">
        <v>3</v>
      </c>
      <c r="G5857">
        <v>7.68</v>
      </c>
      <c r="H5857">
        <v>6.68</v>
      </c>
      <c r="I5857">
        <v>3</v>
      </c>
      <c r="J5857" s="13">
        <v>39592</v>
      </c>
      <c r="K5857" s="13">
        <v>39608</v>
      </c>
      <c r="L5857" t="s">
        <v>321</v>
      </c>
      <c r="M5857">
        <v>17.36</v>
      </c>
      <c r="N5857">
        <v>54.616</v>
      </c>
      <c r="O5857" t="s">
        <v>191</v>
      </c>
      <c r="P5857" t="s">
        <v>323</v>
      </c>
      <c r="Q5857">
        <v>5</v>
      </c>
      <c r="R5857" t="s">
        <v>325</v>
      </c>
      <c r="S5857" s="13">
        <v>-16</v>
      </c>
      <c r="T5857">
        <v>16</v>
      </c>
      <c r="U5857">
        <v>29.99</v>
      </c>
      <c r="V5857">
        <v>29.99</v>
      </c>
      <c r="W5857">
        <v>8167</v>
      </c>
    </row>
    <row r="5858" spans="1:23" x14ac:dyDescent="0.5">
      <c r="A5858" t="s">
        <v>224</v>
      </c>
      <c r="B5858" t="s">
        <v>279</v>
      </c>
      <c r="C5858" t="s">
        <v>36</v>
      </c>
      <c r="D5858" t="s">
        <v>41</v>
      </c>
      <c r="E5858">
        <v>71.975999999999999</v>
      </c>
      <c r="F5858">
        <v>3</v>
      </c>
      <c r="G5858">
        <v>7</v>
      </c>
      <c r="H5858">
        <v>5</v>
      </c>
      <c r="I5858">
        <v>2</v>
      </c>
      <c r="J5858" s="13">
        <v>39558</v>
      </c>
      <c r="K5858" s="13">
        <v>39567</v>
      </c>
      <c r="L5858" t="s">
        <v>313</v>
      </c>
      <c r="M5858">
        <v>14</v>
      </c>
      <c r="N5858">
        <v>57.975999999999999</v>
      </c>
      <c r="O5858" t="s">
        <v>191</v>
      </c>
      <c r="P5858" t="s">
        <v>323</v>
      </c>
      <c r="Q5858">
        <v>4</v>
      </c>
      <c r="R5858" t="s">
        <v>326</v>
      </c>
      <c r="S5858" s="13">
        <v>-9</v>
      </c>
      <c r="T5858">
        <v>9</v>
      </c>
      <c r="U5858">
        <v>29.99</v>
      </c>
      <c r="V5858">
        <v>29.99</v>
      </c>
      <c r="W5858">
        <v>8167</v>
      </c>
    </row>
    <row r="5859" spans="1:23" x14ac:dyDescent="0.5">
      <c r="A5859" t="s">
        <v>221</v>
      </c>
      <c r="B5859" t="s">
        <v>279</v>
      </c>
      <c r="C5859" t="s">
        <v>36</v>
      </c>
      <c r="D5859" t="s">
        <v>41</v>
      </c>
      <c r="E5859">
        <v>71.975999999999999</v>
      </c>
      <c r="F5859">
        <v>3</v>
      </c>
      <c r="G5859">
        <v>8.68</v>
      </c>
      <c r="H5859">
        <v>4.68</v>
      </c>
      <c r="I5859">
        <v>2</v>
      </c>
      <c r="J5859" s="13">
        <v>39550</v>
      </c>
      <c r="K5859" s="13">
        <v>39560</v>
      </c>
      <c r="L5859" t="s">
        <v>322</v>
      </c>
      <c r="M5859">
        <v>15.36</v>
      </c>
      <c r="N5859">
        <v>56.616</v>
      </c>
      <c r="O5859" t="s">
        <v>191</v>
      </c>
      <c r="P5859" t="s">
        <v>323</v>
      </c>
      <c r="Q5859">
        <v>4</v>
      </c>
      <c r="R5859" t="s">
        <v>326</v>
      </c>
      <c r="S5859" s="13">
        <v>-10</v>
      </c>
      <c r="T5859">
        <v>10</v>
      </c>
      <c r="U5859">
        <v>29.99</v>
      </c>
      <c r="V5859">
        <v>29.99</v>
      </c>
      <c r="W5859">
        <v>8167</v>
      </c>
    </row>
    <row r="5860" spans="1:23" x14ac:dyDescent="0.5">
      <c r="A5860" t="s">
        <v>221</v>
      </c>
      <c r="B5860" t="s">
        <v>279</v>
      </c>
      <c r="C5860" t="s">
        <v>36</v>
      </c>
      <c r="D5860" t="s">
        <v>41</v>
      </c>
      <c r="E5860">
        <v>71.975999999999999</v>
      </c>
      <c r="F5860">
        <v>3</v>
      </c>
      <c r="G5860">
        <v>6.5799999999999983</v>
      </c>
      <c r="H5860">
        <v>5.5799999999999983</v>
      </c>
      <c r="I5860">
        <v>3</v>
      </c>
      <c r="J5860" s="13">
        <v>39434</v>
      </c>
      <c r="K5860" s="13">
        <v>39453</v>
      </c>
      <c r="L5860" t="s">
        <v>322</v>
      </c>
      <c r="M5860">
        <v>15.159999999999997</v>
      </c>
      <c r="N5860">
        <v>56.816000000000003</v>
      </c>
      <c r="O5860" t="s">
        <v>190</v>
      </c>
      <c r="P5860" t="s">
        <v>308</v>
      </c>
      <c r="Q5860">
        <v>12</v>
      </c>
      <c r="R5860" t="s">
        <v>309</v>
      </c>
      <c r="S5860" s="13">
        <v>-19</v>
      </c>
      <c r="T5860">
        <v>19</v>
      </c>
      <c r="U5860">
        <v>29.99</v>
      </c>
      <c r="V5860">
        <v>29.99</v>
      </c>
      <c r="W5860">
        <v>8167</v>
      </c>
    </row>
    <row r="5861" spans="1:23" x14ac:dyDescent="0.5">
      <c r="A5861" t="s">
        <v>221</v>
      </c>
      <c r="B5861" t="s">
        <v>279</v>
      </c>
      <c r="C5861" t="s">
        <v>36</v>
      </c>
      <c r="D5861" t="s">
        <v>41</v>
      </c>
      <c r="E5861">
        <v>71.975999999999999</v>
      </c>
      <c r="F5861">
        <v>3</v>
      </c>
      <c r="G5861">
        <v>7.8900000000000006</v>
      </c>
      <c r="H5861">
        <v>6.8900000000000006</v>
      </c>
      <c r="I5861">
        <v>2</v>
      </c>
      <c r="J5861" s="13">
        <v>39418</v>
      </c>
      <c r="K5861" s="13">
        <v>39429</v>
      </c>
      <c r="L5861" t="s">
        <v>322</v>
      </c>
      <c r="M5861">
        <v>16.78</v>
      </c>
      <c r="N5861">
        <v>55.195999999999998</v>
      </c>
      <c r="O5861" t="s">
        <v>190</v>
      </c>
      <c r="P5861" t="s">
        <v>308</v>
      </c>
      <c r="Q5861">
        <v>12</v>
      </c>
      <c r="R5861" t="s">
        <v>309</v>
      </c>
      <c r="S5861" s="13">
        <v>-11</v>
      </c>
      <c r="T5861">
        <v>11</v>
      </c>
      <c r="U5861">
        <v>29.99</v>
      </c>
      <c r="V5861">
        <v>29.99</v>
      </c>
      <c r="W5861">
        <v>8167</v>
      </c>
    </row>
    <row r="5862" spans="1:23" x14ac:dyDescent="0.5">
      <c r="A5862" t="s">
        <v>227</v>
      </c>
      <c r="B5862" t="s">
        <v>279</v>
      </c>
      <c r="C5862" t="s">
        <v>36</v>
      </c>
      <c r="D5862" t="s">
        <v>41</v>
      </c>
      <c r="E5862">
        <v>71.975999999999999</v>
      </c>
      <c r="F5862">
        <v>3</v>
      </c>
      <c r="G5862">
        <v>8.3299999999999983</v>
      </c>
      <c r="H5862">
        <v>6.3299999999999983</v>
      </c>
      <c r="I5862">
        <v>3</v>
      </c>
      <c r="J5862" s="13">
        <v>39317</v>
      </c>
      <c r="K5862" s="13">
        <v>39326</v>
      </c>
      <c r="L5862" t="s">
        <v>311</v>
      </c>
      <c r="M5862">
        <v>17.659999999999997</v>
      </c>
      <c r="N5862">
        <v>54.316000000000003</v>
      </c>
      <c r="O5862" t="s">
        <v>190</v>
      </c>
      <c r="P5862" t="s">
        <v>316</v>
      </c>
      <c r="Q5862">
        <v>8</v>
      </c>
      <c r="R5862" t="s">
        <v>319</v>
      </c>
      <c r="S5862" s="13">
        <v>-9</v>
      </c>
      <c r="T5862">
        <v>9</v>
      </c>
      <c r="U5862">
        <v>29.99</v>
      </c>
      <c r="V5862">
        <v>29.99</v>
      </c>
      <c r="W5862">
        <v>8167</v>
      </c>
    </row>
    <row r="5863" spans="1:23" x14ac:dyDescent="0.5">
      <c r="A5863" t="s">
        <v>227</v>
      </c>
      <c r="B5863" t="s">
        <v>279</v>
      </c>
      <c r="C5863" t="s">
        <v>36</v>
      </c>
      <c r="D5863" t="s">
        <v>41</v>
      </c>
      <c r="E5863">
        <v>71.975999999999999</v>
      </c>
      <c r="F5863">
        <v>3</v>
      </c>
      <c r="G5863">
        <v>10</v>
      </c>
      <c r="H5863">
        <v>5</v>
      </c>
      <c r="I5863">
        <v>3</v>
      </c>
      <c r="J5863" s="13">
        <v>39058</v>
      </c>
      <c r="K5863" s="13">
        <v>39075</v>
      </c>
      <c r="L5863" t="s">
        <v>311</v>
      </c>
      <c r="M5863">
        <v>18</v>
      </c>
      <c r="N5863">
        <v>53.975999999999999</v>
      </c>
      <c r="O5863" t="s">
        <v>189</v>
      </c>
      <c r="P5863" t="s">
        <v>308</v>
      </c>
      <c r="Q5863">
        <v>12</v>
      </c>
      <c r="R5863" t="s">
        <v>309</v>
      </c>
      <c r="S5863" s="13">
        <v>-17</v>
      </c>
      <c r="T5863">
        <v>17</v>
      </c>
      <c r="U5863">
        <v>29.99</v>
      </c>
      <c r="V5863">
        <v>29.99</v>
      </c>
      <c r="W5863">
        <v>8167</v>
      </c>
    </row>
    <row r="5864" spans="1:23" x14ac:dyDescent="0.5">
      <c r="A5864" t="s">
        <v>222</v>
      </c>
      <c r="B5864" t="s">
        <v>279</v>
      </c>
      <c r="C5864" t="s">
        <v>36</v>
      </c>
      <c r="D5864" t="s">
        <v>41</v>
      </c>
      <c r="E5864">
        <v>71.975999999999999</v>
      </c>
      <c r="F5864">
        <v>3</v>
      </c>
      <c r="G5864">
        <v>5.6099999999999994</v>
      </c>
      <c r="H5864">
        <v>6.6099999999999994</v>
      </c>
      <c r="I5864">
        <v>2</v>
      </c>
      <c r="J5864" s="13">
        <v>38996</v>
      </c>
      <c r="K5864" s="13">
        <v>39013</v>
      </c>
      <c r="L5864" t="s">
        <v>331</v>
      </c>
      <c r="M5864">
        <v>14.219999999999999</v>
      </c>
      <c r="N5864">
        <v>57.756</v>
      </c>
      <c r="O5864" t="s">
        <v>189</v>
      </c>
      <c r="P5864" t="s">
        <v>308</v>
      </c>
      <c r="Q5864">
        <v>10</v>
      </c>
      <c r="R5864" t="s">
        <v>314</v>
      </c>
      <c r="S5864" s="13">
        <v>-17</v>
      </c>
      <c r="T5864">
        <v>17</v>
      </c>
      <c r="U5864">
        <v>29.99</v>
      </c>
      <c r="V5864">
        <v>29.99</v>
      </c>
      <c r="W5864">
        <v>8167</v>
      </c>
    </row>
    <row r="5865" spans="1:23" x14ac:dyDescent="0.5">
      <c r="A5865" t="s">
        <v>222</v>
      </c>
      <c r="B5865" t="s">
        <v>279</v>
      </c>
      <c r="C5865" t="s">
        <v>36</v>
      </c>
      <c r="D5865" t="s">
        <v>41</v>
      </c>
      <c r="E5865">
        <v>71.975999999999999</v>
      </c>
      <c r="F5865">
        <v>3</v>
      </c>
      <c r="G5865">
        <v>6.84</v>
      </c>
      <c r="H5865">
        <v>3.84</v>
      </c>
      <c r="I5865">
        <v>3</v>
      </c>
      <c r="J5865" s="13">
        <v>38464</v>
      </c>
      <c r="K5865" s="13">
        <v>38476</v>
      </c>
      <c r="L5865" t="s">
        <v>331</v>
      </c>
      <c r="M5865">
        <v>13.68</v>
      </c>
      <c r="N5865">
        <v>58.295999999999999</v>
      </c>
      <c r="O5865" t="s">
        <v>332</v>
      </c>
      <c r="P5865" t="s">
        <v>323</v>
      </c>
      <c r="Q5865">
        <v>4</v>
      </c>
      <c r="R5865" t="s">
        <v>326</v>
      </c>
      <c r="S5865" s="13">
        <v>-12</v>
      </c>
      <c r="T5865">
        <v>12</v>
      </c>
      <c r="U5865">
        <v>29.99</v>
      </c>
      <c r="V5865">
        <v>29.99</v>
      </c>
      <c r="W5865">
        <v>8167</v>
      </c>
    </row>
    <row r="5866" spans="1:23" x14ac:dyDescent="0.5">
      <c r="A5866" t="s">
        <v>227</v>
      </c>
      <c r="B5866" t="s">
        <v>279</v>
      </c>
      <c r="C5866" t="s">
        <v>36</v>
      </c>
      <c r="D5866" t="s">
        <v>41</v>
      </c>
      <c r="E5866">
        <v>71.975999999999999</v>
      </c>
      <c r="F5866">
        <v>3</v>
      </c>
      <c r="G5866">
        <v>8.89</v>
      </c>
      <c r="H5866">
        <v>3.8900000000000006</v>
      </c>
      <c r="I5866">
        <v>2</v>
      </c>
      <c r="J5866" s="13">
        <v>38363</v>
      </c>
      <c r="K5866" s="13">
        <v>38378</v>
      </c>
      <c r="L5866" t="s">
        <v>311</v>
      </c>
      <c r="M5866">
        <v>14.780000000000001</v>
      </c>
      <c r="N5866">
        <v>57.195999999999998</v>
      </c>
      <c r="O5866" t="s">
        <v>332</v>
      </c>
      <c r="P5866" t="s">
        <v>327</v>
      </c>
      <c r="Q5866">
        <v>1</v>
      </c>
      <c r="R5866" t="s">
        <v>330</v>
      </c>
      <c r="S5866" s="13">
        <v>-15</v>
      </c>
      <c r="T5866">
        <v>15</v>
      </c>
      <c r="U5866">
        <v>29.99</v>
      </c>
      <c r="V5866">
        <v>29.99</v>
      </c>
      <c r="W5866">
        <v>8167</v>
      </c>
    </row>
    <row r="5867" spans="1:23" x14ac:dyDescent="0.5">
      <c r="A5867" t="s">
        <v>224</v>
      </c>
      <c r="B5867" t="s">
        <v>279</v>
      </c>
      <c r="C5867" t="s">
        <v>36</v>
      </c>
      <c r="D5867" t="s">
        <v>41</v>
      </c>
      <c r="E5867">
        <v>71.975999999999999</v>
      </c>
      <c r="F5867">
        <v>3</v>
      </c>
      <c r="G5867">
        <v>8.5499999999999972</v>
      </c>
      <c r="H5867">
        <v>3.5499999999999972</v>
      </c>
      <c r="I5867">
        <v>2</v>
      </c>
      <c r="J5867" s="13">
        <v>38326</v>
      </c>
      <c r="K5867" s="13">
        <v>38340</v>
      </c>
      <c r="L5867" t="s">
        <v>313</v>
      </c>
      <c r="M5867">
        <v>14.099999999999994</v>
      </c>
      <c r="N5867">
        <v>57.876000000000005</v>
      </c>
      <c r="O5867" t="s">
        <v>188</v>
      </c>
      <c r="P5867" t="s">
        <v>308</v>
      </c>
      <c r="Q5867">
        <v>12</v>
      </c>
      <c r="R5867" t="s">
        <v>309</v>
      </c>
      <c r="S5867" s="13">
        <v>-14</v>
      </c>
      <c r="T5867">
        <v>14</v>
      </c>
      <c r="U5867">
        <v>29.99</v>
      </c>
      <c r="V5867">
        <v>29.99</v>
      </c>
      <c r="W5867">
        <v>8167</v>
      </c>
    </row>
    <row r="5868" spans="1:23" x14ac:dyDescent="0.5">
      <c r="A5868" t="s">
        <v>224</v>
      </c>
      <c r="B5868" t="s">
        <v>279</v>
      </c>
      <c r="C5868" t="s">
        <v>36</v>
      </c>
      <c r="D5868" t="s">
        <v>41</v>
      </c>
      <c r="E5868">
        <v>71.975999999999999</v>
      </c>
      <c r="F5868">
        <v>3</v>
      </c>
      <c r="G5868">
        <v>8.89</v>
      </c>
      <c r="H5868">
        <v>6.8900000000000006</v>
      </c>
      <c r="I5868">
        <v>1</v>
      </c>
      <c r="J5868" s="13">
        <v>38305</v>
      </c>
      <c r="K5868" s="13">
        <v>38316</v>
      </c>
      <c r="L5868" t="s">
        <v>313</v>
      </c>
      <c r="M5868">
        <v>16.78</v>
      </c>
      <c r="N5868">
        <v>55.195999999999998</v>
      </c>
      <c r="O5868" t="s">
        <v>188</v>
      </c>
      <c r="P5868" t="s">
        <v>308</v>
      </c>
      <c r="Q5868">
        <v>11</v>
      </c>
      <c r="R5868" t="s">
        <v>312</v>
      </c>
      <c r="S5868" s="13">
        <v>-11</v>
      </c>
      <c r="T5868">
        <v>11</v>
      </c>
      <c r="U5868">
        <v>29.99</v>
      </c>
      <c r="V5868">
        <v>29.99</v>
      </c>
      <c r="W5868">
        <v>8167</v>
      </c>
    </row>
    <row r="5869" spans="1:23" x14ac:dyDescent="0.5">
      <c r="A5869" t="s">
        <v>225</v>
      </c>
      <c r="B5869" t="s">
        <v>279</v>
      </c>
      <c r="C5869" t="s">
        <v>36</v>
      </c>
      <c r="D5869" t="s">
        <v>41</v>
      </c>
      <c r="E5869">
        <v>71.975999999999999</v>
      </c>
      <c r="F5869">
        <v>3</v>
      </c>
      <c r="G5869">
        <v>8.8799999999999955</v>
      </c>
      <c r="H5869">
        <v>4.8799999999999955</v>
      </c>
      <c r="I5869">
        <v>1</v>
      </c>
      <c r="J5869" s="13">
        <v>38251</v>
      </c>
      <c r="K5869" s="13">
        <v>38265</v>
      </c>
      <c r="L5869" t="s">
        <v>321</v>
      </c>
      <c r="M5869">
        <v>14.759999999999991</v>
      </c>
      <c r="N5869">
        <v>57.216000000000008</v>
      </c>
      <c r="O5869" t="s">
        <v>188</v>
      </c>
      <c r="P5869" t="s">
        <v>316</v>
      </c>
      <c r="Q5869">
        <v>9</v>
      </c>
      <c r="R5869" t="s">
        <v>317</v>
      </c>
      <c r="S5869" s="13">
        <v>-14</v>
      </c>
      <c r="T5869">
        <v>14</v>
      </c>
      <c r="U5869">
        <v>29.99</v>
      </c>
      <c r="V5869">
        <v>29.99</v>
      </c>
      <c r="W5869">
        <v>8167</v>
      </c>
    </row>
    <row r="5870" spans="1:23" x14ac:dyDescent="0.5">
      <c r="A5870" t="s">
        <v>228</v>
      </c>
      <c r="B5870" t="s">
        <v>279</v>
      </c>
      <c r="C5870" t="s">
        <v>36</v>
      </c>
      <c r="D5870" t="s">
        <v>41</v>
      </c>
      <c r="E5870">
        <v>71.975999999999999</v>
      </c>
      <c r="F5870">
        <v>3</v>
      </c>
      <c r="G5870">
        <v>8.8799999999999955</v>
      </c>
      <c r="H5870">
        <v>3.8799999999999955</v>
      </c>
      <c r="I5870">
        <v>1</v>
      </c>
      <c r="J5870" s="13">
        <v>38116</v>
      </c>
      <c r="K5870" s="13">
        <v>38132</v>
      </c>
      <c r="L5870" t="s">
        <v>310</v>
      </c>
      <c r="M5870">
        <v>13.759999999999991</v>
      </c>
      <c r="N5870">
        <v>58.216000000000008</v>
      </c>
      <c r="O5870" t="s">
        <v>188</v>
      </c>
      <c r="P5870" t="s">
        <v>323</v>
      </c>
      <c r="Q5870">
        <v>5</v>
      </c>
      <c r="R5870" t="s">
        <v>325</v>
      </c>
      <c r="S5870" s="13">
        <v>-16</v>
      </c>
      <c r="T5870">
        <v>16</v>
      </c>
      <c r="U5870">
        <v>29.99</v>
      </c>
      <c r="V5870">
        <v>29.99</v>
      </c>
      <c r="W5870">
        <v>8167</v>
      </c>
    </row>
    <row r="5871" spans="1:23" x14ac:dyDescent="0.5">
      <c r="A5871" t="s">
        <v>223</v>
      </c>
      <c r="B5871" t="s">
        <v>279</v>
      </c>
      <c r="C5871" t="s">
        <v>36</v>
      </c>
      <c r="D5871" t="s">
        <v>41</v>
      </c>
      <c r="E5871">
        <v>71.975999999999999</v>
      </c>
      <c r="F5871">
        <v>3</v>
      </c>
      <c r="G5871">
        <v>6.25</v>
      </c>
      <c r="H5871">
        <v>4.25</v>
      </c>
      <c r="I5871">
        <v>3</v>
      </c>
      <c r="J5871" s="13">
        <v>38015</v>
      </c>
      <c r="K5871" s="13">
        <v>38028</v>
      </c>
      <c r="L5871" t="s">
        <v>307</v>
      </c>
      <c r="M5871">
        <v>13.5</v>
      </c>
      <c r="N5871">
        <v>58.475999999999999</v>
      </c>
      <c r="O5871" t="s">
        <v>188</v>
      </c>
      <c r="P5871" t="s">
        <v>327</v>
      </c>
      <c r="Q5871">
        <v>1</v>
      </c>
      <c r="R5871" t="s">
        <v>330</v>
      </c>
      <c r="S5871" s="13">
        <v>-13</v>
      </c>
      <c r="T5871">
        <v>13</v>
      </c>
      <c r="U5871">
        <v>29.99</v>
      </c>
      <c r="V5871">
        <v>29.99</v>
      </c>
      <c r="W5871">
        <v>8167</v>
      </c>
    </row>
    <row r="5872" spans="1:23" x14ac:dyDescent="0.5">
      <c r="A5872" t="s">
        <v>227</v>
      </c>
      <c r="B5872" t="s">
        <v>279</v>
      </c>
      <c r="C5872" t="s">
        <v>36</v>
      </c>
      <c r="D5872" t="s">
        <v>41</v>
      </c>
      <c r="E5872">
        <v>71.975999999999999</v>
      </c>
      <c r="F5872">
        <v>3</v>
      </c>
      <c r="G5872">
        <v>6</v>
      </c>
      <c r="H5872">
        <v>4</v>
      </c>
      <c r="I5872">
        <v>1</v>
      </c>
      <c r="J5872" s="13">
        <v>38005</v>
      </c>
      <c r="K5872" s="13">
        <v>38016</v>
      </c>
      <c r="L5872" t="s">
        <v>311</v>
      </c>
      <c r="M5872">
        <v>11</v>
      </c>
      <c r="N5872">
        <v>60.975999999999999</v>
      </c>
      <c r="O5872" t="s">
        <v>188</v>
      </c>
      <c r="P5872" t="s">
        <v>327</v>
      </c>
      <c r="Q5872">
        <v>1</v>
      </c>
      <c r="R5872" t="s">
        <v>330</v>
      </c>
      <c r="S5872" s="13">
        <v>-11</v>
      </c>
      <c r="T5872">
        <v>11</v>
      </c>
      <c r="U5872">
        <v>29.99</v>
      </c>
      <c r="V5872">
        <v>29.99</v>
      </c>
      <c r="W5872">
        <v>8167</v>
      </c>
    </row>
    <row r="5873" spans="1:23" x14ac:dyDescent="0.5">
      <c r="A5873" t="s">
        <v>222</v>
      </c>
      <c r="B5873" t="s">
        <v>279</v>
      </c>
      <c r="C5873" t="s">
        <v>36</v>
      </c>
      <c r="D5873" t="s">
        <v>41</v>
      </c>
      <c r="E5873">
        <v>71.975999999999999</v>
      </c>
      <c r="F5873">
        <v>3</v>
      </c>
      <c r="G5873">
        <v>9.61</v>
      </c>
      <c r="H5873">
        <v>5.6099999999999994</v>
      </c>
      <c r="I5873">
        <v>3</v>
      </c>
      <c r="J5873" s="13">
        <v>37987</v>
      </c>
      <c r="K5873" s="13">
        <v>38000</v>
      </c>
      <c r="L5873" t="s">
        <v>331</v>
      </c>
      <c r="M5873">
        <v>18.22</v>
      </c>
      <c r="N5873">
        <v>53.756</v>
      </c>
      <c r="O5873" t="s">
        <v>188</v>
      </c>
      <c r="P5873" t="s">
        <v>327</v>
      </c>
      <c r="Q5873">
        <v>1</v>
      </c>
      <c r="R5873" t="s">
        <v>330</v>
      </c>
      <c r="S5873" s="13">
        <v>-13</v>
      </c>
      <c r="T5873">
        <v>13</v>
      </c>
      <c r="U5873">
        <v>29.99</v>
      </c>
      <c r="V5873">
        <v>29.99</v>
      </c>
      <c r="W5873">
        <v>8167</v>
      </c>
    </row>
    <row r="5874" spans="1:23" x14ac:dyDescent="0.5">
      <c r="A5874" t="s">
        <v>220</v>
      </c>
      <c r="B5874" t="s">
        <v>279</v>
      </c>
      <c r="C5874" t="s">
        <v>36</v>
      </c>
      <c r="D5874" t="s">
        <v>41</v>
      </c>
      <c r="E5874">
        <v>71.975999999999999</v>
      </c>
      <c r="F5874">
        <v>3</v>
      </c>
      <c r="G5874">
        <v>7.3599999999999994</v>
      </c>
      <c r="H5874">
        <v>6.3599999999999994</v>
      </c>
      <c r="I5874">
        <v>2</v>
      </c>
      <c r="J5874" s="13">
        <v>37907</v>
      </c>
      <c r="K5874" s="13">
        <v>37924</v>
      </c>
      <c r="L5874" t="s">
        <v>318</v>
      </c>
      <c r="M5874">
        <v>15.719999999999999</v>
      </c>
      <c r="N5874">
        <v>56.256</v>
      </c>
      <c r="O5874" t="s">
        <v>187</v>
      </c>
      <c r="P5874" t="s">
        <v>308</v>
      </c>
      <c r="Q5874">
        <v>10</v>
      </c>
      <c r="R5874" t="s">
        <v>314</v>
      </c>
      <c r="S5874" s="13">
        <v>-17</v>
      </c>
      <c r="T5874">
        <v>17</v>
      </c>
      <c r="U5874">
        <v>29.99</v>
      </c>
      <c r="V5874">
        <v>29.99</v>
      </c>
      <c r="W5874">
        <v>8167</v>
      </c>
    </row>
    <row r="5875" spans="1:23" x14ac:dyDescent="0.5">
      <c r="A5875" t="s">
        <v>221</v>
      </c>
      <c r="B5875" t="s">
        <v>279</v>
      </c>
      <c r="C5875" t="s">
        <v>36</v>
      </c>
      <c r="D5875" t="s">
        <v>41</v>
      </c>
      <c r="E5875">
        <v>71.975999999999999</v>
      </c>
      <c r="F5875">
        <v>3</v>
      </c>
      <c r="G5875">
        <v>6.1000000000000014</v>
      </c>
      <c r="H5875">
        <v>6.1000000000000014</v>
      </c>
      <c r="I5875">
        <v>3</v>
      </c>
      <c r="J5875" s="13">
        <v>37889</v>
      </c>
      <c r="K5875" s="13">
        <v>37900</v>
      </c>
      <c r="L5875" t="s">
        <v>322</v>
      </c>
      <c r="M5875">
        <v>15.200000000000003</v>
      </c>
      <c r="N5875">
        <v>56.775999999999996</v>
      </c>
      <c r="O5875" t="s">
        <v>187</v>
      </c>
      <c r="P5875" t="s">
        <v>316</v>
      </c>
      <c r="Q5875">
        <v>9</v>
      </c>
      <c r="R5875" t="s">
        <v>317</v>
      </c>
      <c r="S5875" s="13">
        <v>-11</v>
      </c>
      <c r="T5875">
        <v>11</v>
      </c>
      <c r="U5875">
        <v>29.99</v>
      </c>
      <c r="V5875">
        <v>29.99</v>
      </c>
      <c r="W5875">
        <v>8167</v>
      </c>
    </row>
    <row r="5876" spans="1:23" x14ac:dyDescent="0.5">
      <c r="A5876" t="s">
        <v>223</v>
      </c>
      <c r="B5876" t="s">
        <v>279</v>
      </c>
      <c r="C5876" t="s">
        <v>36</v>
      </c>
      <c r="D5876" t="s">
        <v>41</v>
      </c>
      <c r="E5876">
        <v>71.975999999999999</v>
      </c>
      <c r="F5876">
        <v>3</v>
      </c>
      <c r="G5876">
        <v>9.1000000000000014</v>
      </c>
      <c r="H5876">
        <v>3.1000000000000014</v>
      </c>
      <c r="I5876">
        <v>1</v>
      </c>
      <c r="J5876" s="13">
        <v>37887</v>
      </c>
      <c r="K5876" s="13">
        <v>37906</v>
      </c>
      <c r="L5876" t="s">
        <v>307</v>
      </c>
      <c r="M5876">
        <v>13.200000000000003</v>
      </c>
      <c r="N5876">
        <v>58.775999999999996</v>
      </c>
      <c r="O5876" t="s">
        <v>187</v>
      </c>
      <c r="P5876" t="s">
        <v>316</v>
      </c>
      <c r="Q5876">
        <v>9</v>
      </c>
      <c r="R5876" t="s">
        <v>317</v>
      </c>
      <c r="S5876" s="13">
        <v>-19</v>
      </c>
      <c r="T5876">
        <v>19</v>
      </c>
      <c r="U5876">
        <v>29.99</v>
      </c>
      <c r="V5876">
        <v>29.99</v>
      </c>
      <c r="W5876">
        <v>8167</v>
      </c>
    </row>
    <row r="5877" spans="1:23" x14ac:dyDescent="0.5">
      <c r="A5877" t="s">
        <v>221</v>
      </c>
      <c r="B5877" t="s">
        <v>279</v>
      </c>
      <c r="C5877" t="s">
        <v>36</v>
      </c>
      <c r="D5877" t="s">
        <v>41</v>
      </c>
      <c r="E5877">
        <v>71.975999999999999</v>
      </c>
      <c r="F5877">
        <v>3</v>
      </c>
      <c r="G5877">
        <v>7.6099999999999994</v>
      </c>
      <c r="H5877">
        <v>3.6099999999999994</v>
      </c>
      <c r="I5877">
        <v>1</v>
      </c>
      <c r="J5877" s="13">
        <v>37854</v>
      </c>
      <c r="K5877" s="13">
        <v>37863</v>
      </c>
      <c r="L5877" t="s">
        <v>322</v>
      </c>
      <c r="M5877">
        <v>12.219999999999999</v>
      </c>
      <c r="N5877">
        <v>59.756</v>
      </c>
      <c r="O5877" t="s">
        <v>187</v>
      </c>
      <c r="P5877" t="s">
        <v>316</v>
      </c>
      <c r="Q5877">
        <v>8</v>
      </c>
      <c r="R5877" t="s">
        <v>319</v>
      </c>
      <c r="S5877" s="13">
        <v>-9</v>
      </c>
      <c r="T5877">
        <v>9</v>
      </c>
      <c r="U5877">
        <v>29.99</v>
      </c>
      <c r="V5877">
        <v>29.99</v>
      </c>
      <c r="W5877">
        <v>8167</v>
      </c>
    </row>
    <row r="5878" spans="1:23" x14ac:dyDescent="0.5">
      <c r="A5878" t="s">
        <v>225</v>
      </c>
      <c r="B5878" t="s">
        <v>279</v>
      </c>
      <c r="C5878" t="s">
        <v>36</v>
      </c>
      <c r="D5878" t="s">
        <v>41</v>
      </c>
      <c r="E5878">
        <v>71.975999999999999</v>
      </c>
      <c r="F5878">
        <v>3</v>
      </c>
      <c r="G5878">
        <v>8.990000000000002</v>
      </c>
      <c r="H5878">
        <v>6.990000000000002</v>
      </c>
      <c r="I5878">
        <v>1</v>
      </c>
      <c r="J5878" s="13">
        <v>37853</v>
      </c>
      <c r="K5878" s="13">
        <v>37870</v>
      </c>
      <c r="L5878" t="s">
        <v>321</v>
      </c>
      <c r="M5878">
        <v>16.980000000000004</v>
      </c>
      <c r="N5878">
        <v>54.995999999999995</v>
      </c>
      <c r="O5878" t="s">
        <v>187</v>
      </c>
      <c r="P5878" t="s">
        <v>316</v>
      </c>
      <c r="Q5878">
        <v>8</v>
      </c>
      <c r="R5878" t="s">
        <v>319</v>
      </c>
      <c r="S5878" s="13">
        <v>-17</v>
      </c>
      <c r="T5878">
        <v>17</v>
      </c>
      <c r="U5878">
        <v>29.99</v>
      </c>
      <c r="V5878">
        <v>29.99</v>
      </c>
      <c r="W5878">
        <v>8167</v>
      </c>
    </row>
    <row r="5879" spans="1:23" x14ac:dyDescent="0.5">
      <c r="A5879" t="s">
        <v>223</v>
      </c>
      <c r="B5879" t="s">
        <v>279</v>
      </c>
      <c r="C5879" t="s">
        <v>36</v>
      </c>
      <c r="D5879" t="s">
        <v>41</v>
      </c>
      <c r="E5879">
        <v>71.975999999999999</v>
      </c>
      <c r="F5879">
        <v>3</v>
      </c>
      <c r="G5879">
        <v>5.68</v>
      </c>
      <c r="H5879">
        <v>4.68</v>
      </c>
      <c r="I5879">
        <v>3</v>
      </c>
      <c r="J5879" s="13">
        <v>37585</v>
      </c>
      <c r="K5879" s="13">
        <v>37593</v>
      </c>
      <c r="L5879" t="s">
        <v>307</v>
      </c>
      <c r="M5879">
        <v>13.36</v>
      </c>
      <c r="N5879">
        <v>58.616</v>
      </c>
      <c r="O5879" t="s">
        <v>186</v>
      </c>
      <c r="P5879" t="s">
        <v>308</v>
      </c>
      <c r="Q5879">
        <v>11</v>
      </c>
      <c r="R5879" t="s">
        <v>312</v>
      </c>
      <c r="S5879" s="13">
        <v>-8</v>
      </c>
      <c r="T5879">
        <v>8</v>
      </c>
      <c r="U5879">
        <v>29.99</v>
      </c>
      <c r="V5879">
        <v>29.99</v>
      </c>
      <c r="W5879">
        <v>8167</v>
      </c>
    </row>
    <row r="5880" spans="1:23" x14ac:dyDescent="0.5">
      <c r="A5880" t="s">
        <v>223</v>
      </c>
      <c r="B5880" t="s">
        <v>279</v>
      </c>
      <c r="C5880" t="s">
        <v>36</v>
      </c>
      <c r="D5880" t="s">
        <v>41</v>
      </c>
      <c r="E5880">
        <v>71.975999999999999</v>
      </c>
      <c r="F5880">
        <v>3</v>
      </c>
      <c r="G5880">
        <v>6.4500000000000028</v>
      </c>
      <c r="H5880">
        <v>3.4500000000000028</v>
      </c>
      <c r="I5880">
        <v>1</v>
      </c>
      <c r="J5880" s="13">
        <v>37525</v>
      </c>
      <c r="K5880" s="13">
        <v>37533</v>
      </c>
      <c r="L5880" t="s">
        <v>307</v>
      </c>
      <c r="M5880">
        <v>10.900000000000006</v>
      </c>
      <c r="N5880">
        <v>61.075999999999993</v>
      </c>
      <c r="O5880" t="s">
        <v>186</v>
      </c>
      <c r="P5880" t="s">
        <v>316</v>
      </c>
      <c r="Q5880">
        <v>9</v>
      </c>
      <c r="R5880" t="s">
        <v>317</v>
      </c>
      <c r="S5880" s="13">
        <v>-8</v>
      </c>
      <c r="T5880">
        <v>8</v>
      </c>
      <c r="U5880">
        <v>29.99</v>
      </c>
      <c r="V5880">
        <v>29.99</v>
      </c>
      <c r="W5880">
        <v>8167</v>
      </c>
    </row>
    <row r="5881" spans="1:23" x14ac:dyDescent="0.5">
      <c r="A5881" t="s">
        <v>221</v>
      </c>
      <c r="B5881" t="s">
        <v>279</v>
      </c>
      <c r="C5881" t="s">
        <v>36</v>
      </c>
      <c r="D5881" t="s">
        <v>41</v>
      </c>
      <c r="E5881">
        <v>71.975999999999999</v>
      </c>
      <c r="F5881">
        <v>3</v>
      </c>
      <c r="G5881">
        <v>5.8999999999999986</v>
      </c>
      <c r="H5881">
        <v>4.8999999999999986</v>
      </c>
      <c r="I5881">
        <v>2</v>
      </c>
      <c r="J5881" s="13">
        <v>37523</v>
      </c>
      <c r="K5881" s="13">
        <v>37530</v>
      </c>
      <c r="L5881" t="s">
        <v>322</v>
      </c>
      <c r="M5881">
        <v>12.799999999999997</v>
      </c>
      <c r="N5881">
        <v>59.176000000000002</v>
      </c>
      <c r="O5881" t="s">
        <v>186</v>
      </c>
      <c r="P5881" t="s">
        <v>316</v>
      </c>
      <c r="Q5881">
        <v>9</v>
      </c>
      <c r="R5881" t="s">
        <v>317</v>
      </c>
      <c r="S5881" s="13">
        <v>-7</v>
      </c>
      <c r="T5881">
        <v>7</v>
      </c>
      <c r="U5881">
        <v>29.99</v>
      </c>
      <c r="V5881">
        <v>29.99</v>
      </c>
      <c r="W5881">
        <v>8167</v>
      </c>
    </row>
    <row r="5882" spans="1:23" x14ac:dyDescent="0.5">
      <c r="A5882" t="s">
        <v>226</v>
      </c>
      <c r="B5882" t="s">
        <v>279</v>
      </c>
      <c r="C5882" t="s">
        <v>36</v>
      </c>
      <c r="D5882" t="s">
        <v>41</v>
      </c>
      <c r="E5882">
        <v>71.975999999999999</v>
      </c>
      <c r="F5882">
        <v>3</v>
      </c>
      <c r="G5882">
        <v>8.1000000000000014</v>
      </c>
      <c r="H5882">
        <v>3.1000000000000014</v>
      </c>
      <c r="I5882">
        <v>3</v>
      </c>
      <c r="J5882" s="13">
        <v>37497</v>
      </c>
      <c r="K5882" s="13">
        <v>37517</v>
      </c>
      <c r="L5882" t="s">
        <v>315</v>
      </c>
      <c r="M5882">
        <v>14.200000000000003</v>
      </c>
      <c r="N5882">
        <v>57.775999999999996</v>
      </c>
      <c r="O5882" t="s">
        <v>186</v>
      </c>
      <c r="P5882" t="s">
        <v>316</v>
      </c>
      <c r="Q5882">
        <v>8</v>
      </c>
      <c r="R5882" t="s">
        <v>319</v>
      </c>
      <c r="S5882" s="13">
        <v>-20</v>
      </c>
      <c r="T5882">
        <v>20</v>
      </c>
      <c r="U5882">
        <v>29.99</v>
      </c>
      <c r="V5882">
        <v>29.99</v>
      </c>
      <c r="W5882">
        <v>8167</v>
      </c>
    </row>
    <row r="5883" spans="1:23" x14ac:dyDescent="0.5">
      <c r="A5883" t="s">
        <v>220</v>
      </c>
      <c r="B5883" t="s">
        <v>279</v>
      </c>
      <c r="C5883" t="s">
        <v>36</v>
      </c>
      <c r="D5883" t="s">
        <v>41</v>
      </c>
      <c r="E5883">
        <v>71.975999999999999</v>
      </c>
      <c r="F5883">
        <v>3</v>
      </c>
      <c r="G5883">
        <v>9.5799999999999983</v>
      </c>
      <c r="H5883">
        <v>6.5799999999999983</v>
      </c>
      <c r="I5883">
        <v>2</v>
      </c>
      <c r="J5883" s="13">
        <v>37343</v>
      </c>
      <c r="K5883" s="13">
        <v>37353</v>
      </c>
      <c r="L5883" t="s">
        <v>318</v>
      </c>
      <c r="M5883">
        <v>18.159999999999997</v>
      </c>
      <c r="N5883">
        <v>53.816000000000003</v>
      </c>
      <c r="O5883" t="s">
        <v>186</v>
      </c>
      <c r="P5883" t="s">
        <v>327</v>
      </c>
      <c r="Q5883">
        <v>3</v>
      </c>
      <c r="R5883" t="s">
        <v>328</v>
      </c>
      <c r="S5883" s="13">
        <v>-10</v>
      </c>
      <c r="T5883">
        <v>10</v>
      </c>
      <c r="U5883">
        <v>29.99</v>
      </c>
      <c r="V5883">
        <v>29.99</v>
      </c>
      <c r="W5883">
        <v>8167</v>
      </c>
    </row>
    <row r="5884" spans="1:23" x14ac:dyDescent="0.5">
      <c r="A5884" t="s">
        <v>222</v>
      </c>
      <c r="B5884" t="s">
        <v>279</v>
      </c>
      <c r="C5884" t="s">
        <v>36</v>
      </c>
      <c r="D5884" t="s">
        <v>41</v>
      </c>
      <c r="E5884">
        <v>71.975999999999999</v>
      </c>
      <c r="F5884">
        <v>3</v>
      </c>
      <c r="G5884">
        <v>6.8799999999999955</v>
      </c>
      <c r="H5884">
        <v>6.8799999999999955</v>
      </c>
      <c r="I5884">
        <v>2</v>
      </c>
      <c r="J5884" s="13">
        <v>37130</v>
      </c>
      <c r="K5884" s="13">
        <v>37138</v>
      </c>
      <c r="L5884" t="s">
        <v>331</v>
      </c>
      <c r="M5884">
        <v>15.759999999999991</v>
      </c>
      <c r="N5884">
        <v>56.216000000000008</v>
      </c>
      <c r="O5884" t="s">
        <v>185</v>
      </c>
      <c r="P5884" t="s">
        <v>316</v>
      </c>
      <c r="Q5884">
        <v>8</v>
      </c>
      <c r="R5884" t="s">
        <v>319</v>
      </c>
      <c r="S5884" s="13">
        <v>-8</v>
      </c>
      <c r="T5884">
        <v>8</v>
      </c>
      <c r="U5884">
        <v>29.99</v>
      </c>
      <c r="V5884">
        <v>29.99</v>
      </c>
      <c r="W5884">
        <v>8167</v>
      </c>
    </row>
    <row r="5885" spans="1:23" x14ac:dyDescent="0.5">
      <c r="A5885" t="s">
        <v>223</v>
      </c>
      <c r="B5885" t="s">
        <v>279</v>
      </c>
      <c r="C5885" t="s">
        <v>36</v>
      </c>
      <c r="D5885" t="s">
        <v>41</v>
      </c>
      <c r="E5885">
        <v>71.975999999999999</v>
      </c>
      <c r="F5885">
        <v>3</v>
      </c>
      <c r="G5885">
        <v>9</v>
      </c>
      <c r="H5885">
        <v>7</v>
      </c>
      <c r="I5885">
        <v>2</v>
      </c>
      <c r="J5885" s="13">
        <v>37027</v>
      </c>
      <c r="K5885" s="13">
        <v>37039</v>
      </c>
      <c r="L5885" t="s">
        <v>307</v>
      </c>
      <c r="M5885">
        <v>18</v>
      </c>
      <c r="N5885">
        <v>53.975999999999999</v>
      </c>
      <c r="O5885" t="s">
        <v>185</v>
      </c>
      <c r="P5885" t="s">
        <v>323</v>
      </c>
      <c r="Q5885">
        <v>5</v>
      </c>
      <c r="R5885" t="s">
        <v>325</v>
      </c>
      <c r="S5885" s="13">
        <v>-12</v>
      </c>
      <c r="T5885">
        <v>12</v>
      </c>
      <c r="U5885">
        <v>29.99</v>
      </c>
      <c r="V5885">
        <v>29.99</v>
      </c>
      <c r="W5885">
        <v>8167</v>
      </c>
    </row>
    <row r="5886" spans="1:23" x14ac:dyDescent="0.5">
      <c r="A5886" t="s">
        <v>222</v>
      </c>
      <c r="B5886" t="s">
        <v>279</v>
      </c>
      <c r="C5886" t="s">
        <v>36</v>
      </c>
      <c r="D5886" t="s">
        <v>41</v>
      </c>
      <c r="E5886">
        <v>71.975999999999999</v>
      </c>
      <c r="F5886">
        <v>3</v>
      </c>
      <c r="G5886">
        <v>7.8599999999999994</v>
      </c>
      <c r="H5886">
        <v>5.8599999999999994</v>
      </c>
      <c r="I5886">
        <v>2</v>
      </c>
      <c r="J5886" s="13">
        <v>36808</v>
      </c>
      <c r="K5886" s="13">
        <v>36817</v>
      </c>
      <c r="L5886" t="s">
        <v>331</v>
      </c>
      <c r="M5886">
        <v>15.719999999999999</v>
      </c>
      <c r="N5886">
        <v>56.256</v>
      </c>
      <c r="O5886" t="s">
        <v>184</v>
      </c>
      <c r="P5886" t="s">
        <v>308</v>
      </c>
      <c r="Q5886">
        <v>10</v>
      </c>
      <c r="R5886" t="s">
        <v>314</v>
      </c>
      <c r="S5886" s="13">
        <v>-9</v>
      </c>
      <c r="T5886">
        <v>9</v>
      </c>
      <c r="U5886">
        <v>29.99</v>
      </c>
      <c r="V5886">
        <v>29.99</v>
      </c>
      <c r="W5886">
        <v>8167</v>
      </c>
    </row>
    <row r="5887" spans="1:23" x14ac:dyDescent="0.5">
      <c r="A5887" t="s">
        <v>228</v>
      </c>
      <c r="B5887" t="s">
        <v>279</v>
      </c>
      <c r="C5887" t="s">
        <v>36</v>
      </c>
      <c r="D5887" t="s">
        <v>41</v>
      </c>
      <c r="E5887">
        <v>71.975999999999999</v>
      </c>
      <c r="F5887">
        <v>3</v>
      </c>
      <c r="G5887">
        <v>9</v>
      </c>
      <c r="H5887">
        <v>3</v>
      </c>
      <c r="I5887">
        <v>3</v>
      </c>
      <c r="J5887" s="13">
        <v>36778</v>
      </c>
      <c r="K5887" s="13">
        <v>36785</v>
      </c>
      <c r="L5887" t="s">
        <v>310</v>
      </c>
      <c r="M5887">
        <v>15</v>
      </c>
      <c r="N5887">
        <v>56.975999999999999</v>
      </c>
      <c r="O5887" t="s">
        <v>184</v>
      </c>
      <c r="P5887" t="s">
        <v>316</v>
      </c>
      <c r="Q5887">
        <v>9</v>
      </c>
      <c r="R5887" t="s">
        <v>317</v>
      </c>
      <c r="S5887" s="13">
        <v>-7</v>
      </c>
      <c r="T5887">
        <v>7</v>
      </c>
      <c r="U5887">
        <v>29.99</v>
      </c>
      <c r="V5887">
        <v>29.99</v>
      </c>
      <c r="W5887">
        <v>8167</v>
      </c>
    </row>
    <row r="5888" spans="1:23" x14ac:dyDescent="0.5">
      <c r="A5888" t="s">
        <v>227</v>
      </c>
      <c r="B5888" t="s">
        <v>279</v>
      </c>
      <c r="C5888" t="s">
        <v>36</v>
      </c>
      <c r="D5888" t="s">
        <v>41</v>
      </c>
      <c r="E5888">
        <v>71.975999999999999</v>
      </c>
      <c r="F5888">
        <v>3</v>
      </c>
      <c r="G5888">
        <v>5.9899999999999984</v>
      </c>
      <c r="H5888">
        <v>3.9899999999999984</v>
      </c>
      <c r="I5888">
        <v>2</v>
      </c>
      <c r="J5888" s="13">
        <v>36769</v>
      </c>
      <c r="K5888" s="13">
        <v>36784</v>
      </c>
      <c r="L5888" t="s">
        <v>311</v>
      </c>
      <c r="M5888">
        <v>11.979999999999997</v>
      </c>
      <c r="N5888">
        <v>59.996000000000002</v>
      </c>
      <c r="O5888" t="s">
        <v>184</v>
      </c>
      <c r="P5888" t="s">
        <v>316</v>
      </c>
      <c r="Q5888">
        <v>8</v>
      </c>
      <c r="R5888" t="s">
        <v>319</v>
      </c>
      <c r="S5888" s="13">
        <v>-15</v>
      </c>
      <c r="T5888">
        <v>15</v>
      </c>
      <c r="U5888">
        <v>29.99</v>
      </c>
      <c r="V5888">
        <v>29.99</v>
      </c>
      <c r="W5888">
        <v>8167</v>
      </c>
    </row>
    <row r="5889" spans="1:23" x14ac:dyDescent="0.5">
      <c r="A5889" t="s">
        <v>226</v>
      </c>
      <c r="B5889" t="s">
        <v>279</v>
      </c>
      <c r="C5889" t="s">
        <v>36</v>
      </c>
      <c r="D5889" t="s">
        <v>41</v>
      </c>
      <c r="E5889">
        <v>71.975999999999999</v>
      </c>
      <c r="F5889">
        <v>3</v>
      </c>
      <c r="G5889">
        <v>8.2199999999999989</v>
      </c>
      <c r="H5889">
        <v>4.2199999999999989</v>
      </c>
      <c r="I5889">
        <v>2</v>
      </c>
      <c r="J5889" s="13">
        <v>36668</v>
      </c>
      <c r="K5889" s="13">
        <v>36680</v>
      </c>
      <c r="L5889" t="s">
        <v>315</v>
      </c>
      <c r="M5889">
        <v>14.439999999999998</v>
      </c>
      <c r="N5889">
        <v>57.536000000000001</v>
      </c>
      <c r="O5889" t="s">
        <v>184</v>
      </c>
      <c r="P5889" t="s">
        <v>323</v>
      </c>
      <c r="Q5889">
        <v>5</v>
      </c>
      <c r="R5889" t="s">
        <v>325</v>
      </c>
      <c r="S5889" s="13">
        <v>-12</v>
      </c>
      <c r="T5889">
        <v>12</v>
      </c>
      <c r="U5889">
        <v>29.99</v>
      </c>
      <c r="V5889">
        <v>29.99</v>
      </c>
      <c r="W5889">
        <v>8167</v>
      </c>
    </row>
    <row r="5890" spans="1:23" x14ac:dyDescent="0.5">
      <c r="A5890" t="s">
        <v>225</v>
      </c>
      <c r="B5890" t="s">
        <v>279</v>
      </c>
      <c r="C5890" t="s">
        <v>36</v>
      </c>
      <c r="D5890" t="s">
        <v>41</v>
      </c>
      <c r="E5890">
        <v>71.975999999999999</v>
      </c>
      <c r="F5890">
        <v>3</v>
      </c>
      <c r="G5890">
        <v>6</v>
      </c>
      <c r="H5890">
        <v>4</v>
      </c>
      <c r="I5890">
        <v>2</v>
      </c>
      <c r="J5890" s="13">
        <v>36613</v>
      </c>
      <c r="K5890" s="13">
        <v>36624</v>
      </c>
      <c r="L5890" t="s">
        <v>321</v>
      </c>
      <c r="M5890">
        <v>12</v>
      </c>
      <c r="N5890">
        <v>59.975999999999999</v>
      </c>
      <c r="O5890" t="s">
        <v>184</v>
      </c>
      <c r="P5890" t="s">
        <v>327</v>
      </c>
      <c r="Q5890">
        <v>3</v>
      </c>
      <c r="R5890" t="s">
        <v>328</v>
      </c>
      <c r="S5890" s="13">
        <v>-11</v>
      </c>
      <c r="T5890">
        <v>11</v>
      </c>
      <c r="U5890">
        <v>29.99</v>
      </c>
      <c r="V5890">
        <v>29.99</v>
      </c>
      <c r="W5890">
        <v>8167</v>
      </c>
    </row>
    <row r="5891" spans="1:23" x14ac:dyDescent="0.5">
      <c r="A5891" t="s">
        <v>220</v>
      </c>
      <c r="B5891" t="s">
        <v>279</v>
      </c>
      <c r="C5891" t="s">
        <v>36</v>
      </c>
      <c r="D5891" t="s">
        <v>41</v>
      </c>
      <c r="E5891">
        <v>71.975999999999999</v>
      </c>
      <c r="F5891">
        <v>3</v>
      </c>
      <c r="G5891">
        <v>6.990000000000002</v>
      </c>
      <c r="H5891">
        <v>6.990000000000002</v>
      </c>
      <c r="I5891">
        <v>2</v>
      </c>
      <c r="J5891" s="13">
        <v>36612</v>
      </c>
      <c r="K5891" s="13">
        <v>36624</v>
      </c>
      <c r="L5891" t="s">
        <v>318</v>
      </c>
      <c r="M5891">
        <v>15.980000000000004</v>
      </c>
      <c r="N5891">
        <v>55.995999999999995</v>
      </c>
      <c r="O5891" t="s">
        <v>184</v>
      </c>
      <c r="P5891" t="s">
        <v>327</v>
      </c>
      <c r="Q5891">
        <v>3</v>
      </c>
      <c r="R5891" t="s">
        <v>328</v>
      </c>
      <c r="S5891" s="13">
        <v>-12</v>
      </c>
      <c r="T5891">
        <v>12</v>
      </c>
      <c r="U5891">
        <v>29.99</v>
      </c>
      <c r="V5891">
        <v>29.99</v>
      </c>
      <c r="W5891">
        <v>8167</v>
      </c>
    </row>
    <row r="5892" spans="1:23" x14ac:dyDescent="0.5">
      <c r="A5892" t="s">
        <v>225</v>
      </c>
      <c r="B5892" t="s">
        <v>279</v>
      </c>
      <c r="C5892" t="s">
        <v>36</v>
      </c>
      <c r="D5892" t="s">
        <v>43</v>
      </c>
      <c r="E5892">
        <v>97.32</v>
      </c>
      <c r="F5892">
        <v>3</v>
      </c>
      <c r="G5892">
        <v>5</v>
      </c>
      <c r="H5892">
        <v>5</v>
      </c>
      <c r="I5892">
        <v>3</v>
      </c>
      <c r="J5892" s="13">
        <v>42249</v>
      </c>
      <c r="K5892" s="13">
        <v>42262</v>
      </c>
      <c r="L5892" t="s">
        <v>321</v>
      </c>
      <c r="M5892">
        <v>13</v>
      </c>
      <c r="N5892">
        <v>84.32</v>
      </c>
      <c r="O5892" t="s">
        <v>230</v>
      </c>
      <c r="P5892" t="s">
        <v>316</v>
      </c>
      <c r="Q5892">
        <v>9</v>
      </c>
      <c r="R5892" t="s">
        <v>317</v>
      </c>
      <c r="S5892" s="13">
        <v>-13</v>
      </c>
      <c r="T5892">
        <v>13</v>
      </c>
      <c r="U5892">
        <v>40.549999999999997</v>
      </c>
      <c r="V5892">
        <v>40.549999999999997</v>
      </c>
      <c r="W5892">
        <v>8167</v>
      </c>
    </row>
    <row r="5893" spans="1:23" x14ac:dyDescent="0.5">
      <c r="A5893" t="s">
        <v>228</v>
      </c>
      <c r="B5893" t="s">
        <v>279</v>
      </c>
      <c r="C5893" t="s">
        <v>36</v>
      </c>
      <c r="D5893" t="s">
        <v>43</v>
      </c>
      <c r="E5893">
        <v>97.32</v>
      </c>
      <c r="F5893">
        <v>3</v>
      </c>
      <c r="G5893">
        <v>7.84</v>
      </c>
      <c r="H5893">
        <v>3.84</v>
      </c>
      <c r="I5893">
        <v>3</v>
      </c>
      <c r="J5893" s="13">
        <v>42245</v>
      </c>
      <c r="K5893" s="13">
        <v>42263</v>
      </c>
      <c r="L5893" t="s">
        <v>310</v>
      </c>
      <c r="M5893">
        <v>14.68</v>
      </c>
      <c r="N5893">
        <v>82.639999999999986</v>
      </c>
      <c r="O5893" t="s">
        <v>230</v>
      </c>
      <c r="P5893" t="s">
        <v>316</v>
      </c>
      <c r="Q5893">
        <v>8</v>
      </c>
      <c r="R5893" t="s">
        <v>319</v>
      </c>
      <c r="S5893" s="13">
        <v>-18</v>
      </c>
      <c r="T5893">
        <v>18</v>
      </c>
      <c r="U5893">
        <v>40.549999999999997</v>
      </c>
      <c r="V5893">
        <v>40.549999999999997</v>
      </c>
      <c r="W5893">
        <v>8167</v>
      </c>
    </row>
    <row r="5894" spans="1:23" x14ac:dyDescent="0.5">
      <c r="A5894" t="s">
        <v>223</v>
      </c>
      <c r="B5894" t="s">
        <v>279</v>
      </c>
      <c r="C5894" t="s">
        <v>36</v>
      </c>
      <c r="D5894" t="s">
        <v>43</v>
      </c>
      <c r="E5894">
        <v>97.32</v>
      </c>
      <c r="F5894">
        <v>3</v>
      </c>
      <c r="G5894">
        <v>8.2199999999999989</v>
      </c>
      <c r="H5894">
        <v>4.2199999999999989</v>
      </c>
      <c r="I5894">
        <v>1</v>
      </c>
      <c r="J5894" s="13">
        <v>42244</v>
      </c>
      <c r="K5894" s="13">
        <v>42263</v>
      </c>
      <c r="L5894" t="s">
        <v>307</v>
      </c>
      <c r="M5894">
        <v>13.439999999999998</v>
      </c>
      <c r="N5894">
        <v>83.88</v>
      </c>
      <c r="O5894" t="s">
        <v>230</v>
      </c>
      <c r="P5894" t="s">
        <v>316</v>
      </c>
      <c r="Q5894">
        <v>8</v>
      </c>
      <c r="R5894" t="s">
        <v>319</v>
      </c>
      <c r="S5894" s="13">
        <v>-19</v>
      </c>
      <c r="T5894">
        <v>19</v>
      </c>
      <c r="U5894">
        <v>40.549999999999997</v>
      </c>
      <c r="V5894">
        <v>40.549999999999997</v>
      </c>
      <c r="W5894">
        <v>8167</v>
      </c>
    </row>
    <row r="5895" spans="1:23" x14ac:dyDescent="0.5">
      <c r="A5895" t="s">
        <v>220</v>
      </c>
      <c r="B5895" t="s">
        <v>279</v>
      </c>
      <c r="C5895" t="s">
        <v>36</v>
      </c>
      <c r="D5895" t="s">
        <v>43</v>
      </c>
      <c r="E5895">
        <v>97.32</v>
      </c>
      <c r="F5895">
        <v>3</v>
      </c>
      <c r="G5895">
        <v>8.1199999999999974</v>
      </c>
      <c r="H5895">
        <v>4.1199999999999974</v>
      </c>
      <c r="I5895">
        <v>3</v>
      </c>
      <c r="J5895" s="13">
        <v>42231</v>
      </c>
      <c r="K5895" s="13">
        <v>42960</v>
      </c>
      <c r="L5895" t="s">
        <v>318</v>
      </c>
      <c r="M5895">
        <v>15.239999999999995</v>
      </c>
      <c r="N5895">
        <v>82.08</v>
      </c>
      <c r="O5895" t="s">
        <v>230</v>
      </c>
      <c r="P5895" t="s">
        <v>316</v>
      </c>
      <c r="Q5895">
        <v>8</v>
      </c>
      <c r="R5895" t="s">
        <v>319</v>
      </c>
      <c r="S5895" s="13">
        <v>-729</v>
      </c>
      <c r="T5895">
        <v>729</v>
      </c>
      <c r="U5895">
        <v>40.549999999999997</v>
      </c>
      <c r="V5895">
        <v>40.549999999999997</v>
      </c>
      <c r="W5895">
        <v>8167</v>
      </c>
    </row>
    <row r="5896" spans="1:23" x14ac:dyDescent="0.5">
      <c r="A5896" t="s">
        <v>220</v>
      </c>
      <c r="B5896" t="s">
        <v>279</v>
      </c>
      <c r="C5896" t="s">
        <v>36</v>
      </c>
      <c r="D5896" t="s">
        <v>43</v>
      </c>
      <c r="E5896">
        <v>97.32</v>
      </c>
      <c r="F5896">
        <v>3</v>
      </c>
      <c r="G5896">
        <v>7.990000000000002</v>
      </c>
      <c r="H5896">
        <v>6.990000000000002</v>
      </c>
      <c r="I5896">
        <v>3</v>
      </c>
      <c r="J5896" s="13">
        <v>42153</v>
      </c>
      <c r="K5896" s="13">
        <v>43040</v>
      </c>
      <c r="L5896" t="s">
        <v>318</v>
      </c>
      <c r="M5896">
        <v>17.980000000000004</v>
      </c>
      <c r="N5896">
        <v>79.339999999999989</v>
      </c>
      <c r="O5896" t="s">
        <v>230</v>
      </c>
      <c r="P5896" t="s">
        <v>323</v>
      </c>
      <c r="Q5896">
        <v>5</v>
      </c>
      <c r="R5896" t="s">
        <v>325</v>
      </c>
      <c r="S5896" s="13">
        <v>-887</v>
      </c>
      <c r="T5896">
        <v>887</v>
      </c>
      <c r="U5896">
        <v>40.549999999999997</v>
      </c>
      <c r="V5896">
        <v>40.549999999999997</v>
      </c>
      <c r="W5896">
        <v>8167</v>
      </c>
    </row>
    <row r="5897" spans="1:23" x14ac:dyDescent="0.5">
      <c r="A5897" t="s">
        <v>225</v>
      </c>
      <c r="B5897" t="s">
        <v>279</v>
      </c>
      <c r="C5897" t="s">
        <v>36</v>
      </c>
      <c r="D5897" t="s">
        <v>43</v>
      </c>
      <c r="E5897">
        <v>97.32</v>
      </c>
      <c r="F5897">
        <v>3</v>
      </c>
      <c r="G5897">
        <v>7.8799999999999955</v>
      </c>
      <c r="H5897">
        <v>6.8799999999999955</v>
      </c>
      <c r="I5897">
        <v>2</v>
      </c>
      <c r="J5897" s="13">
        <v>42147</v>
      </c>
      <c r="K5897" s="13">
        <v>43043</v>
      </c>
      <c r="L5897" t="s">
        <v>321</v>
      </c>
      <c r="M5897">
        <v>16.759999999999991</v>
      </c>
      <c r="N5897">
        <v>80.56</v>
      </c>
      <c r="O5897" t="s">
        <v>230</v>
      </c>
      <c r="P5897" t="s">
        <v>323</v>
      </c>
      <c r="Q5897">
        <v>5</v>
      </c>
      <c r="R5897" t="s">
        <v>325</v>
      </c>
      <c r="S5897" s="13">
        <v>-896</v>
      </c>
      <c r="T5897">
        <v>896</v>
      </c>
      <c r="U5897">
        <v>40.549999999999997</v>
      </c>
      <c r="V5897">
        <v>40.549999999999997</v>
      </c>
      <c r="W5897">
        <v>8167</v>
      </c>
    </row>
    <row r="5898" spans="1:23" x14ac:dyDescent="0.5">
      <c r="A5898" t="s">
        <v>228</v>
      </c>
      <c r="B5898" t="s">
        <v>279</v>
      </c>
      <c r="C5898" t="s">
        <v>36</v>
      </c>
      <c r="D5898" t="s">
        <v>43</v>
      </c>
      <c r="E5898">
        <v>97.32</v>
      </c>
      <c r="F5898">
        <v>3</v>
      </c>
      <c r="G5898">
        <v>7.8900000000000006</v>
      </c>
      <c r="H5898">
        <v>5.8900000000000006</v>
      </c>
      <c r="I5898">
        <v>1</v>
      </c>
      <c r="J5898" s="13">
        <v>41994</v>
      </c>
      <c r="K5898" s="13">
        <v>42909</v>
      </c>
      <c r="L5898" t="s">
        <v>310</v>
      </c>
      <c r="M5898">
        <v>14.780000000000001</v>
      </c>
      <c r="N5898">
        <v>82.539999999999992</v>
      </c>
      <c r="O5898" t="s">
        <v>197</v>
      </c>
      <c r="P5898" t="s">
        <v>308</v>
      </c>
      <c r="Q5898">
        <v>12</v>
      </c>
      <c r="R5898" t="s">
        <v>309</v>
      </c>
      <c r="S5898" s="13">
        <v>-915</v>
      </c>
      <c r="T5898">
        <v>915</v>
      </c>
      <c r="U5898">
        <v>40.549999999999997</v>
      </c>
      <c r="V5898">
        <v>40.549999999999997</v>
      </c>
      <c r="W5898">
        <v>8167</v>
      </c>
    </row>
    <row r="5899" spans="1:23" x14ac:dyDescent="0.5">
      <c r="A5899" t="s">
        <v>225</v>
      </c>
      <c r="B5899" t="s">
        <v>279</v>
      </c>
      <c r="C5899" t="s">
        <v>36</v>
      </c>
      <c r="D5899" t="s">
        <v>43</v>
      </c>
      <c r="E5899">
        <v>97.32</v>
      </c>
      <c r="F5899">
        <v>3</v>
      </c>
      <c r="G5899">
        <v>6</v>
      </c>
      <c r="H5899">
        <v>5</v>
      </c>
      <c r="I5899">
        <v>1</v>
      </c>
      <c r="J5899" s="13">
        <v>41979</v>
      </c>
      <c r="K5899" s="13">
        <v>41990</v>
      </c>
      <c r="L5899" t="s">
        <v>321</v>
      </c>
      <c r="M5899">
        <v>12</v>
      </c>
      <c r="N5899">
        <v>85.32</v>
      </c>
      <c r="O5899" t="s">
        <v>197</v>
      </c>
      <c r="P5899" t="s">
        <v>308</v>
      </c>
      <c r="Q5899">
        <v>12</v>
      </c>
      <c r="R5899" t="s">
        <v>309</v>
      </c>
      <c r="S5899" s="13">
        <v>-11</v>
      </c>
      <c r="T5899">
        <v>11</v>
      </c>
      <c r="U5899">
        <v>40.549999999999997</v>
      </c>
      <c r="V5899">
        <v>40.549999999999997</v>
      </c>
      <c r="W5899">
        <v>8167</v>
      </c>
    </row>
    <row r="5900" spans="1:23" x14ac:dyDescent="0.5">
      <c r="A5900" t="s">
        <v>224</v>
      </c>
      <c r="B5900" t="s">
        <v>279</v>
      </c>
      <c r="C5900" t="s">
        <v>36</v>
      </c>
      <c r="D5900" t="s">
        <v>43</v>
      </c>
      <c r="E5900">
        <v>97.32</v>
      </c>
      <c r="F5900">
        <v>3</v>
      </c>
      <c r="G5900">
        <v>6.4500000000000028</v>
      </c>
      <c r="H5900">
        <v>4.4500000000000028</v>
      </c>
      <c r="I5900">
        <v>1</v>
      </c>
      <c r="J5900" s="13">
        <v>41952</v>
      </c>
      <c r="K5900" s="13">
        <v>41970</v>
      </c>
      <c r="L5900" t="s">
        <v>313</v>
      </c>
      <c r="M5900">
        <v>11.900000000000006</v>
      </c>
      <c r="N5900">
        <v>85.419999999999987</v>
      </c>
      <c r="O5900" t="s">
        <v>197</v>
      </c>
      <c r="P5900" t="s">
        <v>308</v>
      </c>
      <c r="Q5900">
        <v>11</v>
      </c>
      <c r="R5900" t="s">
        <v>312</v>
      </c>
      <c r="S5900" s="13">
        <v>-18</v>
      </c>
      <c r="T5900">
        <v>18</v>
      </c>
      <c r="U5900">
        <v>40.549999999999997</v>
      </c>
      <c r="V5900">
        <v>40.549999999999997</v>
      </c>
      <c r="W5900">
        <v>8167</v>
      </c>
    </row>
    <row r="5901" spans="1:23" x14ac:dyDescent="0.5">
      <c r="A5901" t="s">
        <v>223</v>
      </c>
      <c r="B5901" t="s">
        <v>279</v>
      </c>
      <c r="C5901" t="s">
        <v>36</v>
      </c>
      <c r="D5901" t="s">
        <v>43</v>
      </c>
      <c r="E5901">
        <v>97.32</v>
      </c>
      <c r="F5901">
        <v>3</v>
      </c>
      <c r="G5901">
        <v>7.73</v>
      </c>
      <c r="H5901">
        <v>4.7300000000000004</v>
      </c>
      <c r="I5901">
        <v>1</v>
      </c>
      <c r="J5901" s="13">
        <v>41951</v>
      </c>
      <c r="K5901" s="13">
        <v>41958</v>
      </c>
      <c r="L5901" t="s">
        <v>307</v>
      </c>
      <c r="M5901">
        <v>13.46</v>
      </c>
      <c r="N5901">
        <v>83.859999999999985</v>
      </c>
      <c r="O5901" t="s">
        <v>197</v>
      </c>
      <c r="P5901" t="s">
        <v>308</v>
      </c>
      <c r="Q5901">
        <v>11</v>
      </c>
      <c r="R5901" t="s">
        <v>312</v>
      </c>
      <c r="S5901" s="13">
        <v>-7</v>
      </c>
      <c r="T5901">
        <v>7</v>
      </c>
      <c r="U5901">
        <v>40.549999999999997</v>
      </c>
      <c r="V5901">
        <v>40.549999999999997</v>
      </c>
      <c r="W5901">
        <v>8167</v>
      </c>
    </row>
    <row r="5902" spans="1:23" x14ac:dyDescent="0.5">
      <c r="A5902" t="s">
        <v>222</v>
      </c>
      <c r="B5902" t="s">
        <v>279</v>
      </c>
      <c r="C5902" t="s">
        <v>36</v>
      </c>
      <c r="D5902" t="s">
        <v>43</v>
      </c>
      <c r="E5902">
        <v>97.32</v>
      </c>
      <c r="F5902">
        <v>3</v>
      </c>
      <c r="G5902">
        <v>8.4500000000000028</v>
      </c>
      <c r="H5902">
        <v>6.4500000000000028</v>
      </c>
      <c r="I5902">
        <v>1</v>
      </c>
      <c r="J5902" s="13">
        <v>41898</v>
      </c>
      <c r="K5902" s="13">
        <v>42887</v>
      </c>
      <c r="L5902" t="s">
        <v>331</v>
      </c>
      <c r="M5902">
        <v>15.900000000000006</v>
      </c>
      <c r="N5902">
        <v>81.419999999999987</v>
      </c>
      <c r="O5902" t="s">
        <v>197</v>
      </c>
      <c r="P5902" t="s">
        <v>316</v>
      </c>
      <c r="Q5902">
        <v>9</v>
      </c>
      <c r="R5902" t="s">
        <v>317</v>
      </c>
      <c r="S5902" s="13">
        <v>-989</v>
      </c>
      <c r="T5902">
        <v>989</v>
      </c>
      <c r="U5902">
        <v>40.549999999999997</v>
      </c>
      <c r="V5902">
        <v>40.549999999999997</v>
      </c>
      <c r="W5902">
        <v>8167</v>
      </c>
    </row>
    <row r="5903" spans="1:23" x14ac:dyDescent="0.5">
      <c r="A5903" t="s">
        <v>221</v>
      </c>
      <c r="B5903" t="s">
        <v>279</v>
      </c>
      <c r="C5903" t="s">
        <v>36</v>
      </c>
      <c r="D5903" t="s">
        <v>43</v>
      </c>
      <c r="E5903">
        <v>97.32</v>
      </c>
      <c r="F5903">
        <v>3</v>
      </c>
      <c r="G5903">
        <v>7.8799999999999955</v>
      </c>
      <c r="H5903">
        <v>5.8799999999999955</v>
      </c>
      <c r="I5903">
        <v>1</v>
      </c>
      <c r="J5903" s="13">
        <v>41893</v>
      </c>
      <c r="K5903" s="13">
        <v>42876</v>
      </c>
      <c r="L5903" t="s">
        <v>322</v>
      </c>
      <c r="M5903">
        <v>14.759999999999991</v>
      </c>
      <c r="N5903">
        <v>82.56</v>
      </c>
      <c r="O5903" t="s">
        <v>197</v>
      </c>
      <c r="P5903" t="s">
        <v>316</v>
      </c>
      <c r="Q5903">
        <v>9</v>
      </c>
      <c r="R5903" t="s">
        <v>317</v>
      </c>
      <c r="S5903" s="13">
        <v>-983</v>
      </c>
      <c r="T5903">
        <v>983</v>
      </c>
      <c r="U5903">
        <v>40.549999999999997</v>
      </c>
      <c r="V5903">
        <v>40.549999999999997</v>
      </c>
      <c r="W5903">
        <v>8167</v>
      </c>
    </row>
    <row r="5904" spans="1:23" x14ac:dyDescent="0.5">
      <c r="A5904" t="s">
        <v>221</v>
      </c>
      <c r="B5904" t="s">
        <v>279</v>
      </c>
      <c r="C5904" t="s">
        <v>36</v>
      </c>
      <c r="D5904" t="s">
        <v>43</v>
      </c>
      <c r="E5904">
        <v>97.32</v>
      </c>
      <c r="F5904">
        <v>3</v>
      </c>
      <c r="G5904">
        <v>5.5499999999999972</v>
      </c>
      <c r="H5904">
        <v>3.5499999999999972</v>
      </c>
      <c r="I5904">
        <v>2</v>
      </c>
      <c r="J5904" s="13">
        <v>41792</v>
      </c>
      <c r="K5904" s="13">
        <v>41808</v>
      </c>
      <c r="L5904" t="s">
        <v>322</v>
      </c>
      <c r="M5904">
        <v>11.099999999999994</v>
      </c>
      <c r="N5904">
        <v>86.22</v>
      </c>
      <c r="O5904" t="s">
        <v>197</v>
      </c>
      <c r="P5904" t="s">
        <v>323</v>
      </c>
      <c r="Q5904">
        <v>6</v>
      </c>
      <c r="R5904" t="s">
        <v>324</v>
      </c>
      <c r="S5904" s="13">
        <v>-16</v>
      </c>
      <c r="T5904">
        <v>16</v>
      </c>
      <c r="U5904">
        <v>40.549999999999997</v>
      </c>
      <c r="V5904">
        <v>40.549999999999997</v>
      </c>
      <c r="W5904">
        <v>8167</v>
      </c>
    </row>
    <row r="5905" spans="1:23" x14ac:dyDescent="0.5">
      <c r="A5905" t="s">
        <v>220</v>
      </c>
      <c r="B5905" t="s">
        <v>279</v>
      </c>
      <c r="C5905" t="s">
        <v>36</v>
      </c>
      <c r="D5905" t="s">
        <v>43</v>
      </c>
      <c r="E5905">
        <v>97.32</v>
      </c>
      <c r="F5905">
        <v>3</v>
      </c>
      <c r="G5905">
        <v>6</v>
      </c>
      <c r="H5905">
        <v>3</v>
      </c>
      <c r="I5905">
        <v>1</v>
      </c>
      <c r="J5905" s="13">
        <v>41714</v>
      </c>
      <c r="K5905" s="13">
        <v>41728</v>
      </c>
      <c r="L5905" t="s">
        <v>318</v>
      </c>
      <c r="M5905">
        <v>10</v>
      </c>
      <c r="N5905">
        <v>87.32</v>
      </c>
      <c r="O5905" t="s">
        <v>197</v>
      </c>
      <c r="P5905" t="s">
        <v>327</v>
      </c>
      <c r="Q5905">
        <v>3</v>
      </c>
      <c r="R5905" t="s">
        <v>328</v>
      </c>
      <c r="S5905" s="13">
        <v>-14</v>
      </c>
      <c r="T5905">
        <v>14</v>
      </c>
      <c r="U5905">
        <v>40.549999999999997</v>
      </c>
      <c r="V5905">
        <v>40.549999999999997</v>
      </c>
      <c r="W5905">
        <v>8167</v>
      </c>
    </row>
    <row r="5906" spans="1:23" x14ac:dyDescent="0.5">
      <c r="A5906" t="s">
        <v>226</v>
      </c>
      <c r="B5906" t="s">
        <v>279</v>
      </c>
      <c r="C5906" t="s">
        <v>36</v>
      </c>
      <c r="D5906" t="s">
        <v>43</v>
      </c>
      <c r="E5906">
        <v>97.32</v>
      </c>
      <c r="F5906">
        <v>3</v>
      </c>
      <c r="G5906">
        <v>5.4500000000000028</v>
      </c>
      <c r="H5906">
        <v>4.4500000000000028</v>
      </c>
      <c r="I5906">
        <v>2</v>
      </c>
      <c r="J5906" s="13">
        <v>41709</v>
      </c>
      <c r="K5906" s="13">
        <v>41719</v>
      </c>
      <c r="L5906" t="s">
        <v>315</v>
      </c>
      <c r="M5906">
        <v>11.900000000000006</v>
      </c>
      <c r="N5906">
        <v>85.419999999999987</v>
      </c>
      <c r="O5906" t="s">
        <v>197</v>
      </c>
      <c r="P5906" t="s">
        <v>327</v>
      </c>
      <c r="Q5906">
        <v>3</v>
      </c>
      <c r="R5906" t="s">
        <v>328</v>
      </c>
      <c r="S5906" s="13">
        <v>-10</v>
      </c>
      <c r="T5906">
        <v>10</v>
      </c>
      <c r="U5906">
        <v>40.549999999999997</v>
      </c>
      <c r="V5906">
        <v>40.549999999999997</v>
      </c>
      <c r="W5906">
        <v>8167</v>
      </c>
    </row>
    <row r="5907" spans="1:23" x14ac:dyDescent="0.5">
      <c r="A5907" t="s">
        <v>221</v>
      </c>
      <c r="B5907" t="s">
        <v>279</v>
      </c>
      <c r="C5907" t="s">
        <v>36</v>
      </c>
      <c r="D5907" t="s">
        <v>43</v>
      </c>
      <c r="E5907">
        <v>97.32</v>
      </c>
      <c r="F5907">
        <v>3</v>
      </c>
      <c r="G5907">
        <v>9.36</v>
      </c>
      <c r="H5907">
        <v>3.3599999999999994</v>
      </c>
      <c r="I5907">
        <v>1</v>
      </c>
      <c r="J5907" s="13">
        <v>41628</v>
      </c>
      <c r="K5907" s="13">
        <v>41646</v>
      </c>
      <c r="L5907" t="s">
        <v>322</v>
      </c>
      <c r="M5907">
        <v>13.719999999999999</v>
      </c>
      <c r="N5907">
        <v>83.6</v>
      </c>
      <c r="O5907" t="s">
        <v>196</v>
      </c>
      <c r="P5907" t="s">
        <v>308</v>
      </c>
      <c r="Q5907">
        <v>12</v>
      </c>
      <c r="R5907" t="s">
        <v>309</v>
      </c>
      <c r="S5907" s="13">
        <v>-18</v>
      </c>
      <c r="T5907">
        <v>18</v>
      </c>
      <c r="U5907">
        <v>40.549999999999997</v>
      </c>
      <c r="V5907">
        <v>40.549999999999997</v>
      </c>
      <c r="W5907">
        <v>8167</v>
      </c>
    </row>
    <row r="5908" spans="1:23" x14ac:dyDescent="0.5">
      <c r="A5908" t="s">
        <v>224</v>
      </c>
      <c r="B5908" t="s">
        <v>279</v>
      </c>
      <c r="C5908" t="s">
        <v>36</v>
      </c>
      <c r="D5908" t="s">
        <v>43</v>
      </c>
      <c r="E5908">
        <v>97.32</v>
      </c>
      <c r="F5908">
        <v>3</v>
      </c>
      <c r="G5908">
        <v>8.9899999999999984</v>
      </c>
      <c r="H5908">
        <v>6.9899999999999984</v>
      </c>
      <c r="I5908">
        <v>2</v>
      </c>
      <c r="J5908" s="13">
        <v>41615</v>
      </c>
      <c r="K5908" s="13">
        <v>41632</v>
      </c>
      <c r="L5908" t="s">
        <v>313</v>
      </c>
      <c r="M5908">
        <v>17.979999999999997</v>
      </c>
      <c r="N5908">
        <v>79.34</v>
      </c>
      <c r="O5908" t="s">
        <v>196</v>
      </c>
      <c r="P5908" t="s">
        <v>308</v>
      </c>
      <c r="Q5908">
        <v>12</v>
      </c>
      <c r="R5908" t="s">
        <v>309</v>
      </c>
      <c r="S5908" s="13">
        <v>-17</v>
      </c>
      <c r="T5908">
        <v>17</v>
      </c>
      <c r="U5908">
        <v>40.549999999999997</v>
      </c>
      <c r="V5908">
        <v>40.549999999999997</v>
      </c>
      <c r="W5908">
        <v>8167</v>
      </c>
    </row>
    <row r="5909" spans="1:23" x14ac:dyDescent="0.5">
      <c r="A5909" t="s">
        <v>222</v>
      </c>
      <c r="B5909" t="s">
        <v>279</v>
      </c>
      <c r="C5909" t="s">
        <v>36</v>
      </c>
      <c r="D5909" t="s">
        <v>43</v>
      </c>
      <c r="E5909">
        <v>97.32</v>
      </c>
      <c r="F5909">
        <v>3</v>
      </c>
      <c r="G5909">
        <v>6.5799999999999983</v>
      </c>
      <c r="H5909">
        <v>6.5799999999999983</v>
      </c>
      <c r="I5909">
        <v>2</v>
      </c>
      <c r="J5909" s="13">
        <v>41471</v>
      </c>
      <c r="K5909" s="13">
        <v>41483</v>
      </c>
      <c r="L5909" t="s">
        <v>331</v>
      </c>
      <c r="M5909">
        <v>15.159999999999997</v>
      </c>
      <c r="N5909">
        <v>82.16</v>
      </c>
      <c r="O5909" t="s">
        <v>196</v>
      </c>
      <c r="P5909" t="s">
        <v>316</v>
      </c>
      <c r="Q5909">
        <v>7</v>
      </c>
      <c r="R5909" t="s">
        <v>320</v>
      </c>
      <c r="S5909" s="13">
        <v>-12</v>
      </c>
      <c r="T5909">
        <v>12</v>
      </c>
      <c r="U5909">
        <v>40.549999999999997</v>
      </c>
      <c r="V5909">
        <v>40.549999999999997</v>
      </c>
      <c r="W5909">
        <v>8167</v>
      </c>
    </row>
    <row r="5910" spans="1:23" x14ac:dyDescent="0.5">
      <c r="A5910" t="s">
        <v>222</v>
      </c>
      <c r="B5910" t="s">
        <v>279</v>
      </c>
      <c r="C5910" t="s">
        <v>36</v>
      </c>
      <c r="D5910" t="s">
        <v>43</v>
      </c>
      <c r="E5910">
        <v>97.32</v>
      </c>
      <c r="F5910">
        <v>3</v>
      </c>
      <c r="G5910">
        <v>7.5799999999999983</v>
      </c>
      <c r="H5910">
        <v>6.5799999999999983</v>
      </c>
      <c r="I5910">
        <v>1</v>
      </c>
      <c r="J5910" s="13">
        <v>41450</v>
      </c>
      <c r="K5910" s="13">
        <v>41464</v>
      </c>
      <c r="L5910" t="s">
        <v>331</v>
      </c>
      <c r="M5910">
        <v>15.159999999999997</v>
      </c>
      <c r="N5910">
        <v>82.16</v>
      </c>
      <c r="O5910" t="s">
        <v>196</v>
      </c>
      <c r="P5910" t="s">
        <v>323</v>
      </c>
      <c r="Q5910">
        <v>6</v>
      </c>
      <c r="R5910" t="s">
        <v>324</v>
      </c>
      <c r="S5910" s="13">
        <v>-14</v>
      </c>
      <c r="T5910">
        <v>14</v>
      </c>
      <c r="U5910">
        <v>40.549999999999997</v>
      </c>
      <c r="V5910">
        <v>40.549999999999997</v>
      </c>
      <c r="W5910">
        <v>8167</v>
      </c>
    </row>
    <row r="5911" spans="1:23" x14ac:dyDescent="0.5">
      <c r="A5911" t="s">
        <v>228</v>
      </c>
      <c r="B5911" t="s">
        <v>279</v>
      </c>
      <c r="C5911" t="s">
        <v>36</v>
      </c>
      <c r="D5911" t="s">
        <v>43</v>
      </c>
      <c r="E5911">
        <v>97.32</v>
      </c>
      <c r="F5911">
        <v>3</v>
      </c>
      <c r="G5911">
        <v>7.990000000000002</v>
      </c>
      <c r="H5911">
        <v>6.990000000000002</v>
      </c>
      <c r="I5911">
        <v>1</v>
      </c>
      <c r="J5911" s="13">
        <v>41414</v>
      </c>
      <c r="K5911" s="13">
        <v>41434</v>
      </c>
      <c r="L5911" t="s">
        <v>310</v>
      </c>
      <c r="M5911">
        <v>15.980000000000004</v>
      </c>
      <c r="N5911">
        <v>81.339999999999989</v>
      </c>
      <c r="O5911" t="s">
        <v>196</v>
      </c>
      <c r="P5911" t="s">
        <v>323</v>
      </c>
      <c r="Q5911">
        <v>5</v>
      </c>
      <c r="R5911" t="s">
        <v>325</v>
      </c>
      <c r="S5911" s="13">
        <v>-20</v>
      </c>
      <c r="T5911">
        <v>20</v>
      </c>
      <c r="U5911">
        <v>40.549999999999997</v>
      </c>
      <c r="V5911">
        <v>40.549999999999997</v>
      </c>
      <c r="W5911">
        <v>8167</v>
      </c>
    </row>
    <row r="5912" spans="1:23" x14ac:dyDescent="0.5">
      <c r="A5912" t="s">
        <v>225</v>
      </c>
      <c r="B5912" t="s">
        <v>279</v>
      </c>
      <c r="C5912" t="s">
        <v>36</v>
      </c>
      <c r="D5912" t="s">
        <v>43</v>
      </c>
      <c r="E5912">
        <v>97.32</v>
      </c>
      <c r="F5912">
        <v>3</v>
      </c>
      <c r="G5912">
        <v>8.5499999999999972</v>
      </c>
      <c r="H5912">
        <v>5.5499999999999972</v>
      </c>
      <c r="I5912">
        <v>2</v>
      </c>
      <c r="J5912" s="13">
        <v>41412</v>
      </c>
      <c r="K5912" s="13">
        <v>41425</v>
      </c>
      <c r="L5912" t="s">
        <v>321</v>
      </c>
      <c r="M5912">
        <v>16.099999999999994</v>
      </c>
      <c r="N5912">
        <v>81.22</v>
      </c>
      <c r="O5912" t="s">
        <v>196</v>
      </c>
      <c r="P5912" t="s">
        <v>323</v>
      </c>
      <c r="Q5912">
        <v>5</v>
      </c>
      <c r="R5912" t="s">
        <v>325</v>
      </c>
      <c r="S5912" s="13">
        <v>-13</v>
      </c>
      <c r="T5912">
        <v>13</v>
      </c>
      <c r="U5912">
        <v>40.549999999999997</v>
      </c>
      <c r="V5912">
        <v>40.549999999999997</v>
      </c>
      <c r="W5912">
        <v>8167</v>
      </c>
    </row>
    <row r="5913" spans="1:23" x14ac:dyDescent="0.5">
      <c r="A5913" t="s">
        <v>228</v>
      </c>
      <c r="B5913" t="s">
        <v>279</v>
      </c>
      <c r="C5913" t="s">
        <v>36</v>
      </c>
      <c r="D5913" t="s">
        <v>43</v>
      </c>
      <c r="E5913">
        <v>97.32</v>
      </c>
      <c r="F5913">
        <v>3</v>
      </c>
      <c r="G5913">
        <v>5</v>
      </c>
      <c r="H5913">
        <v>3</v>
      </c>
      <c r="I5913">
        <v>3</v>
      </c>
      <c r="J5913" s="13">
        <v>41403</v>
      </c>
      <c r="K5913" s="13">
        <v>41413</v>
      </c>
      <c r="L5913" t="s">
        <v>310</v>
      </c>
      <c r="M5913">
        <v>11</v>
      </c>
      <c r="N5913">
        <v>86.32</v>
      </c>
      <c r="O5913" t="s">
        <v>196</v>
      </c>
      <c r="P5913" t="s">
        <v>323</v>
      </c>
      <c r="Q5913">
        <v>5</v>
      </c>
      <c r="R5913" t="s">
        <v>325</v>
      </c>
      <c r="S5913" s="13">
        <v>-10</v>
      </c>
      <c r="T5913">
        <v>10</v>
      </c>
      <c r="U5913">
        <v>40.549999999999997</v>
      </c>
      <c r="V5913">
        <v>40.549999999999997</v>
      </c>
      <c r="W5913">
        <v>8167</v>
      </c>
    </row>
    <row r="5914" spans="1:23" x14ac:dyDescent="0.5">
      <c r="A5914" t="s">
        <v>227</v>
      </c>
      <c r="B5914" t="s">
        <v>279</v>
      </c>
      <c r="C5914" t="s">
        <v>36</v>
      </c>
      <c r="D5914" t="s">
        <v>43</v>
      </c>
      <c r="E5914">
        <v>97.32</v>
      </c>
      <c r="F5914">
        <v>3</v>
      </c>
      <c r="G5914">
        <v>9.86</v>
      </c>
      <c r="H5914">
        <v>3.8599999999999994</v>
      </c>
      <c r="I5914">
        <v>2</v>
      </c>
      <c r="J5914" s="13">
        <v>41387</v>
      </c>
      <c r="K5914" s="13">
        <v>41401</v>
      </c>
      <c r="L5914" t="s">
        <v>311</v>
      </c>
      <c r="M5914">
        <v>15.719999999999999</v>
      </c>
      <c r="N5914">
        <v>81.599999999999994</v>
      </c>
      <c r="O5914" t="s">
        <v>196</v>
      </c>
      <c r="P5914" t="s">
        <v>323</v>
      </c>
      <c r="Q5914">
        <v>4</v>
      </c>
      <c r="R5914" t="s">
        <v>326</v>
      </c>
      <c r="S5914" s="13">
        <v>-14</v>
      </c>
      <c r="T5914">
        <v>14</v>
      </c>
      <c r="U5914">
        <v>40.549999999999997</v>
      </c>
      <c r="V5914">
        <v>40.549999999999997</v>
      </c>
      <c r="W5914">
        <v>8167</v>
      </c>
    </row>
    <row r="5915" spans="1:23" x14ac:dyDescent="0.5">
      <c r="A5915" t="s">
        <v>223</v>
      </c>
      <c r="B5915" t="s">
        <v>279</v>
      </c>
      <c r="C5915" t="s">
        <v>36</v>
      </c>
      <c r="D5915" t="s">
        <v>43</v>
      </c>
      <c r="E5915">
        <v>97.32</v>
      </c>
      <c r="F5915">
        <v>3</v>
      </c>
      <c r="G5915">
        <v>6.5799999999999983</v>
      </c>
      <c r="H5915">
        <v>5.5799999999999983</v>
      </c>
      <c r="I5915">
        <v>2</v>
      </c>
      <c r="J5915" s="13">
        <v>41354</v>
      </c>
      <c r="K5915" s="13">
        <v>41362</v>
      </c>
      <c r="L5915" t="s">
        <v>307</v>
      </c>
      <c r="M5915">
        <v>14.159999999999997</v>
      </c>
      <c r="N5915">
        <v>83.16</v>
      </c>
      <c r="O5915" t="s">
        <v>196</v>
      </c>
      <c r="P5915" t="s">
        <v>327</v>
      </c>
      <c r="Q5915">
        <v>3</v>
      </c>
      <c r="R5915" t="s">
        <v>328</v>
      </c>
      <c r="S5915" s="13">
        <v>-8</v>
      </c>
      <c r="T5915">
        <v>8</v>
      </c>
      <c r="U5915">
        <v>40.549999999999997</v>
      </c>
      <c r="V5915">
        <v>40.549999999999997</v>
      </c>
      <c r="W5915">
        <v>8167</v>
      </c>
    </row>
    <row r="5916" spans="1:23" x14ac:dyDescent="0.5">
      <c r="A5916" t="s">
        <v>227</v>
      </c>
      <c r="B5916" t="s">
        <v>279</v>
      </c>
      <c r="C5916" t="s">
        <v>36</v>
      </c>
      <c r="D5916" t="s">
        <v>43</v>
      </c>
      <c r="E5916">
        <v>97.32</v>
      </c>
      <c r="F5916">
        <v>3</v>
      </c>
      <c r="G5916">
        <v>5.68</v>
      </c>
      <c r="H5916">
        <v>6.68</v>
      </c>
      <c r="I5916">
        <v>2</v>
      </c>
      <c r="J5916" s="13">
        <v>41313</v>
      </c>
      <c r="K5916" s="13">
        <v>41331</v>
      </c>
      <c r="L5916" t="s">
        <v>311</v>
      </c>
      <c r="M5916">
        <v>14.36</v>
      </c>
      <c r="N5916">
        <v>82.96</v>
      </c>
      <c r="O5916" t="s">
        <v>196</v>
      </c>
      <c r="P5916" t="s">
        <v>327</v>
      </c>
      <c r="Q5916">
        <v>2</v>
      </c>
      <c r="R5916" t="s">
        <v>329</v>
      </c>
      <c r="S5916" s="13">
        <v>-18</v>
      </c>
      <c r="T5916">
        <v>18</v>
      </c>
      <c r="U5916">
        <v>40.549999999999997</v>
      </c>
      <c r="V5916">
        <v>40.549999999999997</v>
      </c>
      <c r="W5916">
        <v>8167</v>
      </c>
    </row>
    <row r="5917" spans="1:23" x14ac:dyDescent="0.5">
      <c r="A5917" t="s">
        <v>224</v>
      </c>
      <c r="B5917" t="s">
        <v>279</v>
      </c>
      <c r="C5917" t="s">
        <v>36</v>
      </c>
      <c r="D5917" t="s">
        <v>43</v>
      </c>
      <c r="E5917">
        <v>97.32</v>
      </c>
      <c r="F5917">
        <v>3</v>
      </c>
      <c r="G5917">
        <v>6.25</v>
      </c>
      <c r="H5917">
        <v>4.25</v>
      </c>
      <c r="I5917">
        <v>1</v>
      </c>
      <c r="J5917" s="13">
        <v>41302</v>
      </c>
      <c r="K5917" s="13">
        <v>42719</v>
      </c>
      <c r="L5917" t="s">
        <v>313</v>
      </c>
      <c r="M5917">
        <v>11.5</v>
      </c>
      <c r="N5917">
        <v>85.82</v>
      </c>
      <c r="O5917" t="s">
        <v>196</v>
      </c>
      <c r="P5917" t="s">
        <v>327</v>
      </c>
      <c r="Q5917">
        <v>1</v>
      </c>
      <c r="R5917" t="s">
        <v>330</v>
      </c>
      <c r="S5917" s="13">
        <v>-1417</v>
      </c>
      <c r="T5917">
        <v>1417</v>
      </c>
      <c r="U5917">
        <v>40.549999999999997</v>
      </c>
      <c r="V5917">
        <v>40.549999999999997</v>
      </c>
      <c r="W5917">
        <v>8167</v>
      </c>
    </row>
    <row r="5918" spans="1:23" x14ac:dyDescent="0.5">
      <c r="A5918" t="s">
        <v>226</v>
      </c>
      <c r="B5918" t="s">
        <v>279</v>
      </c>
      <c r="C5918" t="s">
        <v>36</v>
      </c>
      <c r="D5918" t="s">
        <v>43</v>
      </c>
      <c r="E5918">
        <v>97.32</v>
      </c>
      <c r="F5918">
        <v>3</v>
      </c>
      <c r="G5918">
        <v>7.5799999999999983</v>
      </c>
      <c r="H5918">
        <v>5.5799999999999983</v>
      </c>
      <c r="I5918">
        <v>1</v>
      </c>
      <c r="J5918" s="13">
        <v>41274</v>
      </c>
      <c r="K5918" s="13">
        <v>41292</v>
      </c>
      <c r="L5918" t="s">
        <v>315</v>
      </c>
      <c r="M5918">
        <v>14.159999999999997</v>
      </c>
      <c r="N5918">
        <v>83.16</v>
      </c>
      <c r="O5918" t="s">
        <v>195</v>
      </c>
      <c r="P5918" t="s">
        <v>308</v>
      </c>
      <c r="Q5918">
        <v>12</v>
      </c>
      <c r="R5918" t="s">
        <v>309</v>
      </c>
      <c r="S5918" s="13">
        <v>-18</v>
      </c>
      <c r="T5918">
        <v>18</v>
      </c>
      <c r="U5918">
        <v>40.549999999999997</v>
      </c>
      <c r="V5918">
        <v>40.549999999999997</v>
      </c>
      <c r="W5918">
        <v>8167</v>
      </c>
    </row>
    <row r="5919" spans="1:23" x14ac:dyDescent="0.5">
      <c r="A5919" t="s">
        <v>223</v>
      </c>
      <c r="B5919" t="s">
        <v>279</v>
      </c>
      <c r="C5919" t="s">
        <v>36</v>
      </c>
      <c r="D5919" t="s">
        <v>43</v>
      </c>
      <c r="E5919">
        <v>97.32</v>
      </c>
      <c r="F5919">
        <v>3</v>
      </c>
      <c r="G5919">
        <v>8.2199999999999989</v>
      </c>
      <c r="H5919">
        <v>4.2199999999999989</v>
      </c>
      <c r="I5919">
        <v>3</v>
      </c>
      <c r="J5919" s="13">
        <v>41273</v>
      </c>
      <c r="K5919" s="13">
        <v>41280</v>
      </c>
      <c r="L5919" t="s">
        <v>307</v>
      </c>
      <c r="M5919">
        <v>15.439999999999998</v>
      </c>
      <c r="N5919">
        <v>81.88</v>
      </c>
      <c r="O5919" t="s">
        <v>195</v>
      </c>
      <c r="P5919" t="s">
        <v>308</v>
      </c>
      <c r="Q5919">
        <v>12</v>
      </c>
      <c r="R5919" t="s">
        <v>309</v>
      </c>
      <c r="S5919" s="13">
        <v>-7</v>
      </c>
      <c r="T5919">
        <v>7</v>
      </c>
      <c r="U5919">
        <v>40.549999999999997</v>
      </c>
      <c r="V5919">
        <v>40.549999999999997</v>
      </c>
      <c r="W5919">
        <v>8167</v>
      </c>
    </row>
    <row r="5920" spans="1:23" x14ac:dyDescent="0.5">
      <c r="A5920" t="s">
        <v>227</v>
      </c>
      <c r="B5920" t="s">
        <v>279</v>
      </c>
      <c r="C5920" t="s">
        <v>36</v>
      </c>
      <c r="D5920" t="s">
        <v>43</v>
      </c>
      <c r="E5920">
        <v>97.32</v>
      </c>
      <c r="F5920">
        <v>3</v>
      </c>
      <c r="G5920">
        <v>8</v>
      </c>
      <c r="H5920">
        <v>5</v>
      </c>
      <c r="I5920">
        <v>2</v>
      </c>
      <c r="J5920" s="13">
        <v>41256</v>
      </c>
      <c r="K5920" s="13">
        <v>41271</v>
      </c>
      <c r="L5920" t="s">
        <v>311</v>
      </c>
      <c r="M5920">
        <v>15</v>
      </c>
      <c r="N5920">
        <v>82.32</v>
      </c>
      <c r="O5920" t="s">
        <v>195</v>
      </c>
      <c r="P5920" t="s">
        <v>308</v>
      </c>
      <c r="Q5920">
        <v>12</v>
      </c>
      <c r="R5920" t="s">
        <v>309</v>
      </c>
      <c r="S5920" s="13">
        <v>-15</v>
      </c>
      <c r="T5920">
        <v>15</v>
      </c>
      <c r="U5920">
        <v>40.549999999999997</v>
      </c>
      <c r="V5920">
        <v>40.549999999999997</v>
      </c>
      <c r="W5920">
        <v>8167</v>
      </c>
    </row>
    <row r="5921" spans="1:23" x14ac:dyDescent="0.5">
      <c r="A5921" t="s">
        <v>224</v>
      </c>
      <c r="B5921" t="s">
        <v>279</v>
      </c>
      <c r="C5921" t="s">
        <v>36</v>
      </c>
      <c r="D5921" t="s">
        <v>43</v>
      </c>
      <c r="E5921">
        <v>97.32</v>
      </c>
      <c r="F5921">
        <v>3</v>
      </c>
      <c r="G5921">
        <v>9.990000000000002</v>
      </c>
      <c r="H5921">
        <v>5.990000000000002</v>
      </c>
      <c r="I5921">
        <v>1</v>
      </c>
      <c r="J5921" s="13">
        <v>41194</v>
      </c>
      <c r="K5921" s="13">
        <v>42691</v>
      </c>
      <c r="L5921" t="s">
        <v>313</v>
      </c>
      <c r="M5921">
        <v>16.980000000000004</v>
      </c>
      <c r="N5921">
        <v>80.339999999999989</v>
      </c>
      <c r="O5921" t="s">
        <v>195</v>
      </c>
      <c r="P5921" t="s">
        <v>308</v>
      </c>
      <c r="Q5921">
        <v>10</v>
      </c>
      <c r="R5921" t="s">
        <v>314</v>
      </c>
      <c r="S5921" s="13">
        <v>-1497</v>
      </c>
      <c r="T5921">
        <v>1497</v>
      </c>
      <c r="U5921">
        <v>40.549999999999997</v>
      </c>
      <c r="V5921">
        <v>40.549999999999997</v>
      </c>
      <c r="W5921">
        <v>8167</v>
      </c>
    </row>
    <row r="5922" spans="1:23" x14ac:dyDescent="0.5">
      <c r="A5922" t="s">
        <v>221</v>
      </c>
      <c r="B5922" t="s">
        <v>279</v>
      </c>
      <c r="C5922" t="s">
        <v>36</v>
      </c>
      <c r="D5922" t="s">
        <v>43</v>
      </c>
      <c r="E5922">
        <v>97.32</v>
      </c>
      <c r="F5922">
        <v>3</v>
      </c>
      <c r="G5922">
        <v>7.2199999999999989</v>
      </c>
      <c r="H5922">
        <v>4.2199999999999989</v>
      </c>
      <c r="I5922">
        <v>3</v>
      </c>
      <c r="J5922" s="13">
        <v>41117</v>
      </c>
      <c r="K5922" s="13">
        <v>41135</v>
      </c>
      <c r="L5922" t="s">
        <v>322</v>
      </c>
      <c r="M5922">
        <v>14.439999999999998</v>
      </c>
      <c r="N5922">
        <v>82.88</v>
      </c>
      <c r="O5922" t="s">
        <v>195</v>
      </c>
      <c r="P5922" t="s">
        <v>316</v>
      </c>
      <c r="Q5922">
        <v>7</v>
      </c>
      <c r="R5922" t="s">
        <v>320</v>
      </c>
      <c r="S5922" s="13">
        <v>-18</v>
      </c>
      <c r="T5922">
        <v>18</v>
      </c>
      <c r="U5922">
        <v>40.549999999999997</v>
      </c>
      <c r="V5922">
        <v>40.549999999999997</v>
      </c>
      <c r="W5922">
        <v>8167</v>
      </c>
    </row>
    <row r="5923" spans="1:23" x14ac:dyDescent="0.5">
      <c r="A5923" t="s">
        <v>228</v>
      </c>
      <c r="B5923" t="s">
        <v>279</v>
      </c>
      <c r="C5923" t="s">
        <v>36</v>
      </c>
      <c r="D5923" t="s">
        <v>43</v>
      </c>
      <c r="E5923">
        <v>97.32</v>
      </c>
      <c r="F5923">
        <v>3</v>
      </c>
      <c r="G5923">
        <v>9.9899999999999984</v>
      </c>
      <c r="H5923">
        <v>6.9899999999999984</v>
      </c>
      <c r="I5923">
        <v>3</v>
      </c>
      <c r="J5923" s="13">
        <v>41091</v>
      </c>
      <c r="K5923" s="13">
        <v>41100</v>
      </c>
      <c r="L5923" t="s">
        <v>310</v>
      </c>
      <c r="M5923">
        <v>19.979999999999997</v>
      </c>
      <c r="N5923">
        <v>77.34</v>
      </c>
      <c r="O5923" t="s">
        <v>195</v>
      </c>
      <c r="P5923" t="s">
        <v>316</v>
      </c>
      <c r="Q5923">
        <v>7</v>
      </c>
      <c r="R5923" t="s">
        <v>320</v>
      </c>
      <c r="S5923" s="13">
        <v>-9</v>
      </c>
      <c r="T5923">
        <v>9</v>
      </c>
      <c r="U5923">
        <v>40.549999999999997</v>
      </c>
      <c r="V5923">
        <v>40.549999999999997</v>
      </c>
      <c r="W5923">
        <v>8167</v>
      </c>
    </row>
    <row r="5924" spans="1:23" x14ac:dyDescent="0.5">
      <c r="A5924" t="s">
        <v>220</v>
      </c>
      <c r="B5924" t="s">
        <v>279</v>
      </c>
      <c r="C5924" t="s">
        <v>36</v>
      </c>
      <c r="D5924" t="s">
        <v>43</v>
      </c>
      <c r="E5924">
        <v>97.32</v>
      </c>
      <c r="F5924">
        <v>3</v>
      </c>
      <c r="G5924">
        <v>6.8599999999999994</v>
      </c>
      <c r="H5924">
        <v>4.8599999999999994</v>
      </c>
      <c r="I5924">
        <v>2</v>
      </c>
      <c r="J5924" s="13">
        <v>41087</v>
      </c>
      <c r="K5924" s="13">
        <v>41103</v>
      </c>
      <c r="L5924" t="s">
        <v>318</v>
      </c>
      <c r="M5924">
        <v>13.719999999999999</v>
      </c>
      <c r="N5924">
        <v>83.6</v>
      </c>
      <c r="O5924" t="s">
        <v>195</v>
      </c>
      <c r="P5924" t="s">
        <v>323</v>
      </c>
      <c r="Q5924">
        <v>6</v>
      </c>
      <c r="R5924" t="s">
        <v>324</v>
      </c>
      <c r="S5924" s="13">
        <v>-16</v>
      </c>
      <c r="T5924">
        <v>16</v>
      </c>
      <c r="U5924">
        <v>40.549999999999997</v>
      </c>
      <c r="V5924">
        <v>40.549999999999997</v>
      </c>
      <c r="W5924">
        <v>8167</v>
      </c>
    </row>
    <row r="5925" spans="1:23" x14ac:dyDescent="0.5">
      <c r="A5925" t="s">
        <v>221</v>
      </c>
      <c r="B5925" t="s">
        <v>279</v>
      </c>
      <c r="C5925" t="s">
        <v>36</v>
      </c>
      <c r="D5925" t="s">
        <v>43</v>
      </c>
      <c r="E5925">
        <v>97.32</v>
      </c>
      <c r="F5925">
        <v>3</v>
      </c>
      <c r="G5925">
        <v>8.4500000000000028</v>
      </c>
      <c r="H5925">
        <v>6.4500000000000028</v>
      </c>
      <c r="I5925">
        <v>3</v>
      </c>
      <c r="J5925" s="13">
        <v>41046</v>
      </c>
      <c r="K5925" s="13">
        <v>41060</v>
      </c>
      <c r="L5925" t="s">
        <v>322</v>
      </c>
      <c r="M5925">
        <v>17.900000000000006</v>
      </c>
      <c r="N5925">
        <v>79.419999999999987</v>
      </c>
      <c r="O5925" t="s">
        <v>195</v>
      </c>
      <c r="P5925" t="s">
        <v>323</v>
      </c>
      <c r="Q5925">
        <v>5</v>
      </c>
      <c r="R5925" t="s">
        <v>325</v>
      </c>
      <c r="S5925" s="13">
        <v>-14</v>
      </c>
      <c r="T5925">
        <v>14</v>
      </c>
      <c r="U5925">
        <v>40.549999999999997</v>
      </c>
      <c r="V5925">
        <v>40.549999999999997</v>
      </c>
      <c r="W5925">
        <v>8167</v>
      </c>
    </row>
    <row r="5926" spans="1:23" x14ac:dyDescent="0.5">
      <c r="A5926" t="s">
        <v>228</v>
      </c>
      <c r="B5926" t="s">
        <v>279</v>
      </c>
      <c r="C5926" t="s">
        <v>36</v>
      </c>
      <c r="D5926" t="s">
        <v>43</v>
      </c>
      <c r="E5926">
        <v>97.32</v>
      </c>
      <c r="F5926">
        <v>3</v>
      </c>
      <c r="G5926">
        <v>6.2000000000000028</v>
      </c>
      <c r="H5926">
        <v>4.2000000000000028</v>
      </c>
      <c r="I5926">
        <v>3</v>
      </c>
      <c r="J5926" s="13">
        <v>41036</v>
      </c>
      <c r="K5926" s="13">
        <v>41044</v>
      </c>
      <c r="L5926" t="s">
        <v>310</v>
      </c>
      <c r="M5926">
        <v>13.400000000000006</v>
      </c>
      <c r="N5926">
        <v>83.919999999999987</v>
      </c>
      <c r="O5926" t="s">
        <v>195</v>
      </c>
      <c r="P5926" t="s">
        <v>323</v>
      </c>
      <c r="Q5926">
        <v>5</v>
      </c>
      <c r="R5926" t="s">
        <v>325</v>
      </c>
      <c r="S5926" s="13">
        <v>-8</v>
      </c>
      <c r="T5926">
        <v>8</v>
      </c>
      <c r="U5926">
        <v>40.549999999999997</v>
      </c>
      <c r="V5926">
        <v>40.549999999999997</v>
      </c>
      <c r="W5926">
        <v>8167</v>
      </c>
    </row>
    <row r="5927" spans="1:23" x14ac:dyDescent="0.5">
      <c r="A5927" t="s">
        <v>223</v>
      </c>
      <c r="B5927" t="s">
        <v>279</v>
      </c>
      <c r="C5927" t="s">
        <v>36</v>
      </c>
      <c r="D5927" t="s">
        <v>43</v>
      </c>
      <c r="E5927">
        <v>97.32</v>
      </c>
      <c r="F5927">
        <v>3</v>
      </c>
      <c r="G5927">
        <v>8.68</v>
      </c>
      <c r="H5927">
        <v>6.68</v>
      </c>
      <c r="I5927">
        <v>2</v>
      </c>
      <c r="J5927" s="13">
        <v>41016</v>
      </c>
      <c r="K5927" s="13">
        <v>42643</v>
      </c>
      <c r="L5927" t="s">
        <v>307</v>
      </c>
      <c r="M5927">
        <v>17.36</v>
      </c>
      <c r="N5927">
        <v>79.959999999999994</v>
      </c>
      <c r="O5927" t="s">
        <v>195</v>
      </c>
      <c r="P5927" t="s">
        <v>323</v>
      </c>
      <c r="Q5927">
        <v>4</v>
      </c>
      <c r="R5927" t="s">
        <v>326</v>
      </c>
      <c r="S5927" s="13">
        <v>-1627</v>
      </c>
      <c r="T5927">
        <v>1627</v>
      </c>
      <c r="U5927">
        <v>40.549999999999997</v>
      </c>
      <c r="V5927">
        <v>40.549999999999997</v>
      </c>
      <c r="W5927">
        <v>8167</v>
      </c>
    </row>
    <row r="5928" spans="1:23" x14ac:dyDescent="0.5">
      <c r="A5928" t="s">
        <v>226</v>
      </c>
      <c r="B5928" t="s">
        <v>279</v>
      </c>
      <c r="C5928" t="s">
        <v>36</v>
      </c>
      <c r="D5928" t="s">
        <v>43</v>
      </c>
      <c r="E5928">
        <v>97.32</v>
      </c>
      <c r="F5928">
        <v>3</v>
      </c>
      <c r="G5928">
        <v>6.8999999999999986</v>
      </c>
      <c r="H5928">
        <v>5.8999999999999986</v>
      </c>
      <c r="I5928">
        <v>3</v>
      </c>
      <c r="J5928" s="13">
        <v>41008</v>
      </c>
      <c r="K5928" s="13">
        <v>41022</v>
      </c>
      <c r="L5928" t="s">
        <v>315</v>
      </c>
      <c r="M5928">
        <v>15.799999999999997</v>
      </c>
      <c r="N5928">
        <v>81.52</v>
      </c>
      <c r="O5928" t="s">
        <v>195</v>
      </c>
      <c r="P5928" t="s">
        <v>323</v>
      </c>
      <c r="Q5928">
        <v>4</v>
      </c>
      <c r="R5928" t="s">
        <v>326</v>
      </c>
      <c r="S5928" s="13">
        <v>-14</v>
      </c>
      <c r="T5928">
        <v>14</v>
      </c>
      <c r="U5928">
        <v>40.549999999999997</v>
      </c>
      <c r="V5928">
        <v>40.549999999999997</v>
      </c>
      <c r="W5928">
        <v>8167</v>
      </c>
    </row>
    <row r="5929" spans="1:23" x14ac:dyDescent="0.5">
      <c r="A5929" t="s">
        <v>224</v>
      </c>
      <c r="B5929" t="s">
        <v>279</v>
      </c>
      <c r="C5929" t="s">
        <v>36</v>
      </c>
      <c r="D5929" t="s">
        <v>43</v>
      </c>
      <c r="E5929">
        <v>97.32</v>
      </c>
      <c r="F5929">
        <v>3</v>
      </c>
      <c r="G5929">
        <v>9.61</v>
      </c>
      <c r="H5929">
        <v>6.6099999999999994</v>
      </c>
      <c r="I5929">
        <v>2</v>
      </c>
      <c r="J5929" s="13">
        <v>40969</v>
      </c>
      <c r="K5929" s="13">
        <v>40985</v>
      </c>
      <c r="L5929" t="s">
        <v>313</v>
      </c>
      <c r="M5929">
        <v>18.22</v>
      </c>
      <c r="N5929">
        <v>79.099999999999994</v>
      </c>
      <c r="O5929" t="s">
        <v>195</v>
      </c>
      <c r="P5929" t="s">
        <v>327</v>
      </c>
      <c r="Q5929">
        <v>3</v>
      </c>
      <c r="R5929" t="s">
        <v>328</v>
      </c>
      <c r="S5929" s="13">
        <v>-16</v>
      </c>
      <c r="T5929">
        <v>16</v>
      </c>
      <c r="U5929">
        <v>40.549999999999997</v>
      </c>
      <c r="V5929">
        <v>40.549999999999997</v>
      </c>
      <c r="W5929">
        <v>8167</v>
      </c>
    </row>
    <row r="5930" spans="1:23" x14ac:dyDescent="0.5">
      <c r="A5930" t="s">
        <v>226</v>
      </c>
      <c r="B5930" t="s">
        <v>279</v>
      </c>
      <c r="C5930" t="s">
        <v>36</v>
      </c>
      <c r="D5930" t="s">
        <v>43</v>
      </c>
      <c r="E5930">
        <v>97.32</v>
      </c>
      <c r="F5930">
        <v>3</v>
      </c>
      <c r="G5930">
        <v>5.5799999999999983</v>
      </c>
      <c r="H5930">
        <v>5.5799999999999983</v>
      </c>
      <c r="I5930">
        <v>3</v>
      </c>
      <c r="J5930" s="13">
        <v>40946</v>
      </c>
      <c r="K5930" s="13">
        <v>40964</v>
      </c>
      <c r="L5930" t="s">
        <v>315</v>
      </c>
      <c r="M5930">
        <v>14.159999999999997</v>
      </c>
      <c r="N5930">
        <v>83.16</v>
      </c>
      <c r="O5930" t="s">
        <v>195</v>
      </c>
      <c r="P5930" t="s">
        <v>327</v>
      </c>
      <c r="Q5930">
        <v>2</v>
      </c>
      <c r="R5930" t="s">
        <v>329</v>
      </c>
      <c r="S5930" s="13">
        <v>-18</v>
      </c>
      <c r="T5930">
        <v>18</v>
      </c>
      <c r="U5930">
        <v>40.549999999999997</v>
      </c>
      <c r="V5930">
        <v>40.549999999999997</v>
      </c>
      <c r="W5930">
        <v>8167</v>
      </c>
    </row>
    <row r="5931" spans="1:23" x14ac:dyDescent="0.5">
      <c r="A5931" t="s">
        <v>227</v>
      </c>
      <c r="B5931" t="s">
        <v>279</v>
      </c>
      <c r="C5931" t="s">
        <v>36</v>
      </c>
      <c r="D5931" t="s">
        <v>43</v>
      </c>
      <c r="E5931">
        <v>97.32</v>
      </c>
      <c r="F5931">
        <v>3</v>
      </c>
      <c r="G5931">
        <v>7.1199999999999974</v>
      </c>
      <c r="H5931">
        <v>3.1199999999999974</v>
      </c>
      <c r="I5931">
        <v>1</v>
      </c>
      <c r="J5931" s="13">
        <v>40920</v>
      </c>
      <c r="K5931" s="13">
        <v>40929</v>
      </c>
      <c r="L5931" t="s">
        <v>311</v>
      </c>
      <c r="M5931">
        <v>11.239999999999995</v>
      </c>
      <c r="N5931">
        <v>86.08</v>
      </c>
      <c r="O5931" t="s">
        <v>195</v>
      </c>
      <c r="P5931" t="s">
        <v>327</v>
      </c>
      <c r="Q5931">
        <v>1</v>
      </c>
      <c r="R5931" t="s">
        <v>330</v>
      </c>
      <c r="S5931" s="13">
        <v>-9</v>
      </c>
      <c r="T5931">
        <v>9</v>
      </c>
      <c r="U5931">
        <v>40.549999999999997</v>
      </c>
      <c r="V5931">
        <v>40.549999999999997</v>
      </c>
      <c r="W5931">
        <v>8167</v>
      </c>
    </row>
    <row r="5932" spans="1:23" x14ac:dyDescent="0.5">
      <c r="A5932" t="s">
        <v>220</v>
      </c>
      <c r="B5932" t="s">
        <v>279</v>
      </c>
      <c r="C5932" t="s">
        <v>36</v>
      </c>
      <c r="D5932" t="s">
        <v>43</v>
      </c>
      <c r="E5932">
        <v>97.32</v>
      </c>
      <c r="F5932">
        <v>3</v>
      </c>
      <c r="G5932">
        <v>5</v>
      </c>
      <c r="H5932">
        <v>7</v>
      </c>
      <c r="I5932">
        <v>2</v>
      </c>
      <c r="J5932" s="13">
        <v>40897</v>
      </c>
      <c r="K5932" s="13">
        <v>40906</v>
      </c>
      <c r="L5932" t="s">
        <v>318</v>
      </c>
      <c r="M5932">
        <v>14</v>
      </c>
      <c r="N5932">
        <v>83.32</v>
      </c>
      <c r="O5932" t="s">
        <v>194</v>
      </c>
      <c r="P5932" t="s">
        <v>308</v>
      </c>
      <c r="Q5932">
        <v>12</v>
      </c>
      <c r="R5932" t="s">
        <v>309</v>
      </c>
      <c r="S5932" s="13">
        <v>-9</v>
      </c>
      <c r="T5932">
        <v>9</v>
      </c>
      <c r="U5932">
        <v>40.549999999999997</v>
      </c>
      <c r="V5932">
        <v>40.549999999999997</v>
      </c>
      <c r="W5932">
        <v>8167</v>
      </c>
    </row>
    <row r="5933" spans="1:23" x14ac:dyDescent="0.5">
      <c r="A5933" t="s">
        <v>220</v>
      </c>
      <c r="B5933" t="s">
        <v>279</v>
      </c>
      <c r="C5933" t="s">
        <v>36</v>
      </c>
      <c r="D5933" t="s">
        <v>43</v>
      </c>
      <c r="E5933">
        <v>97.32</v>
      </c>
      <c r="F5933">
        <v>3</v>
      </c>
      <c r="G5933">
        <v>8.6499999999999986</v>
      </c>
      <c r="H5933">
        <v>6.6499999999999986</v>
      </c>
      <c r="I5933">
        <v>3</v>
      </c>
      <c r="J5933" s="13">
        <v>40879</v>
      </c>
      <c r="K5933" s="13">
        <v>40889</v>
      </c>
      <c r="L5933" t="s">
        <v>318</v>
      </c>
      <c r="M5933">
        <v>18.299999999999997</v>
      </c>
      <c r="N5933">
        <v>79.02</v>
      </c>
      <c r="O5933" t="s">
        <v>194</v>
      </c>
      <c r="P5933" t="s">
        <v>308</v>
      </c>
      <c r="Q5933">
        <v>12</v>
      </c>
      <c r="R5933" t="s">
        <v>309</v>
      </c>
      <c r="S5933" s="13">
        <v>-10</v>
      </c>
      <c r="T5933">
        <v>10</v>
      </c>
      <c r="U5933">
        <v>40.549999999999997</v>
      </c>
      <c r="V5933">
        <v>40.549999999999997</v>
      </c>
      <c r="W5933">
        <v>8167</v>
      </c>
    </row>
    <row r="5934" spans="1:23" x14ac:dyDescent="0.5">
      <c r="A5934" t="s">
        <v>226</v>
      </c>
      <c r="B5934" t="s">
        <v>279</v>
      </c>
      <c r="C5934" t="s">
        <v>36</v>
      </c>
      <c r="D5934" t="s">
        <v>43</v>
      </c>
      <c r="E5934">
        <v>97.32</v>
      </c>
      <c r="F5934">
        <v>3</v>
      </c>
      <c r="G5934">
        <v>5.9899999999999984</v>
      </c>
      <c r="H5934">
        <v>6.9899999999999984</v>
      </c>
      <c r="I5934">
        <v>1</v>
      </c>
      <c r="J5934" s="13">
        <v>40779</v>
      </c>
      <c r="K5934" s="13">
        <v>40797</v>
      </c>
      <c r="L5934" t="s">
        <v>315</v>
      </c>
      <c r="M5934">
        <v>13.979999999999997</v>
      </c>
      <c r="N5934">
        <v>83.34</v>
      </c>
      <c r="O5934" t="s">
        <v>194</v>
      </c>
      <c r="P5934" t="s">
        <v>316</v>
      </c>
      <c r="Q5934">
        <v>8</v>
      </c>
      <c r="R5934" t="s">
        <v>319</v>
      </c>
      <c r="S5934" s="13">
        <v>-18</v>
      </c>
      <c r="T5934">
        <v>18</v>
      </c>
      <c r="U5934">
        <v>40.549999999999997</v>
      </c>
      <c r="V5934">
        <v>40.549999999999997</v>
      </c>
      <c r="W5934">
        <v>8167</v>
      </c>
    </row>
    <row r="5935" spans="1:23" x14ac:dyDescent="0.5">
      <c r="A5935" t="s">
        <v>225</v>
      </c>
      <c r="B5935" t="s">
        <v>279</v>
      </c>
      <c r="C5935" t="s">
        <v>36</v>
      </c>
      <c r="D5935" t="s">
        <v>43</v>
      </c>
      <c r="E5935">
        <v>97.32</v>
      </c>
      <c r="F5935">
        <v>3</v>
      </c>
      <c r="G5935">
        <v>5.75</v>
      </c>
      <c r="H5935">
        <v>5.75</v>
      </c>
      <c r="I5935">
        <v>1</v>
      </c>
      <c r="J5935" s="13">
        <v>40757</v>
      </c>
      <c r="K5935" s="13">
        <v>40776</v>
      </c>
      <c r="L5935" t="s">
        <v>321</v>
      </c>
      <c r="M5935">
        <v>12.5</v>
      </c>
      <c r="N5935">
        <v>84.82</v>
      </c>
      <c r="O5935" t="s">
        <v>194</v>
      </c>
      <c r="P5935" t="s">
        <v>316</v>
      </c>
      <c r="Q5935">
        <v>8</v>
      </c>
      <c r="R5935" t="s">
        <v>319</v>
      </c>
      <c r="S5935" s="13">
        <v>-19</v>
      </c>
      <c r="T5935">
        <v>19</v>
      </c>
      <c r="U5935">
        <v>40.549999999999997</v>
      </c>
      <c r="V5935">
        <v>40.549999999999997</v>
      </c>
      <c r="W5935">
        <v>8167</v>
      </c>
    </row>
    <row r="5936" spans="1:23" x14ac:dyDescent="0.5">
      <c r="A5936" t="s">
        <v>220</v>
      </c>
      <c r="B5936" t="s">
        <v>279</v>
      </c>
      <c r="C5936" t="s">
        <v>36</v>
      </c>
      <c r="D5936" t="s">
        <v>43</v>
      </c>
      <c r="E5936">
        <v>97.32</v>
      </c>
      <c r="F5936">
        <v>3</v>
      </c>
      <c r="G5936">
        <v>5.6099999999999994</v>
      </c>
      <c r="H5936">
        <v>3.6099999999999994</v>
      </c>
      <c r="I5936">
        <v>3</v>
      </c>
      <c r="J5936" s="13">
        <v>40750</v>
      </c>
      <c r="K5936" s="13">
        <v>40770</v>
      </c>
      <c r="L5936" t="s">
        <v>318</v>
      </c>
      <c r="M5936">
        <v>12.219999999999999</v>
      </c>
      <c r="N5936">
        <v>85.1</v>
      </c>
      <c r="O5936" t="s">
        <v>194</v>
      </c>
      <c r="P5936" t="s">
        <v>316</v>
      </c>
      <c r="Q5936">
        <v>7</v>
      </c>
      <c r="R5936" t="s">
        <v>320</v>
      </c>
      <c r="S5936" s="13">
        <v>-20</v>
      </c>
      <c r="T5936">
        <v>20</v>
      </c>
      <c r="U5936">
        <v>40.549999999999997</v>
      </c>
      <c r="V5936">
        <v>40.549999999999997</v>
      </c>
      <c r="W5936">
        <v>8167</v>
      </c>
    </row>
    <row r="5937" spans="1:23" x14ac:dyDescent="0.5">
      <c r="A5937" t="s">
        <v>225</v>
      </c>
      <c r="B5937" t="s">
        <v>279</v>
      </c>
      <c r="C5937" t="s">
        <v>36</v>
      </c>
      <c r="D5937" t="s">
        <v>43</v>
      </c>
      <c r="E5937">
        <v>97.32</v>
      </c>
      <c r="F5937">
        <v>3</v>
      </c>
      <c r="G5937">
        <v>8.990000000000002</v>
      </c>
      <c r="H5937">
        <v>4.990000000000002</v>
      </c>
      <c r="I5937">
        <v>2</v>
      </c>
      <c r="J5937" s="13">
        <v>40734</v>
      </c>
      <c r="K5937" s="13">
        <v>40742</v>
      </c>
      <c r="L5937" t="s">
        <v>321</v>
      </c>
      <c r="M5937">
        <v>15.980000000000004</v>
      </c>
      <c r="N5937">
        <v>81.339999999999989</v>
      </c>
      <c r="O5937" t="s">
        <v>194</v>
      </c>
      <c r="P5937" t="s">
        <v>316</v>
      </c>
      <c r="Q5937">
        <v>7</v>
      </c>
      <c r="R5937" t="s">
        <v>320</v>
      </c>
      <c r="S5937" s="13">
        <v>-8</v>
      </c>
      <c r="T5937">
        <v>8</v>
      </c>
      <c r="U5937">
        <v>40.549999999999997</v>
      </c>
      <c r="V5937">
        <v>40.549999999999997</v>
      </c>
      <c r="W5937">
        <v>8167</v>
      </c>
    </row>
    <row r="5938" spans="1:23" x14ac:dyDescent="0.5">
      <c r="A5938" t="s">
        <v>221</v>
      </c>
      <c r="B5938" t="s">
        <v>279</v>
      </c>
      <c r="C5938" t="s">
        <v>36</v>
      </c>
      <c r="D5938" t="s">
        <v>43</v>
      </c>
      <c r="E5938">
        <v>97.32</v>
      </c>
      <c r="F5938">
        <v>3</v>
      </c>
      <c r="G5938">
        <v>6.1199999999999974</v>
      </c>
      <c r="H5938">
        <v>3.1199999999999974</v>
      </c>
      <c r="I5938">
        <v>1</v>
      </c>
      <c r="J5938" s="13">
        <v>40707</v>
      </c>
      <c r="K5938" s="13">
        <v>40720</v>
      </c>
      <c r="L5938" t="s">
        <v>322</v>
      </c>
      <c r="M5938">
        <v>10.239999999999995</v>
      </c>
      <c r="N5938">
        <v>87.08</v>
      </c>
      <c r="O5938" t="s">
        <v>194</v>
      </c>
      <c r="P5938" t="s">
        <v>323</v>
      </c>
      <c r="Q5938">
        <v>6</v>
      </c>
      <c r="R5938" t="s">
        <v>324</v>
      </c>
      <c r="S5938" s="13">
        <v>-13</v>
      </c>
      <c r="T5938">
        <v>13</v>
      </c>
      <c r="U5938">
        <v>40.549999999999997</v>
      </c>
      <c r="V5938">
        <v>40.549999999999997</v>
      </c>
      <c r="W5938">
        <v>8167</v>
      </c>
    </row>
    <row r="5939" spans="1:23" x14ac:dyDescent="0.5">
      <c r="A5939" t="s">
        <v>220</v>
      </c>
      <c r="B5939" t="s">
        <v>279</v>
      </c>
      <c r="C5939" t="s">
        <v>36</v>
      </c>
      <c r="D5939" t="s">
        <v>43</v>
      </c>
      <c r="E5939">
        <v>97.32</v>
      </c>
      <c r="F5939">
        <v>3</v>
      </c>
      <c r="G5939">
        <v>9.25</v>
      </c>
      <c r="H5939">
        <v>3.25</v>
      </c>
      <c r="I5939">
        <v>3</v>
      </c>
      <c r="J5939" s="13">
        <v>40635</v>
      </c>
      <c r="K5939" s="13">
        <v>42546</v>
      </c>
      <c r="L5939" t="s">
        <v>318</v>
      </c>
      <c r="M5939">
        <v>15.5</v>
      </c>
      <c r="N5939">
        <v>81.819999999999993</v>
      </c>
      <c r="O5939" t="s">
        <v>194</v>
      </c>
      <c r="P5939" t="s">
        <v>323</v>
      </c>
      <c r="Q5939">
        <v>4</v>
      </c>
      <c r="R5939" t="s">
        <v>326</v>
      </c>
      <c r="S5939" s="13">
        <v>-1911</v>
      </c>
      <c r="T5939">
        <v>1911</v>
      </c>
      <c r="U5939">
        <v>40.549999999999997</v>
      </c>
      <c r="V5939">
        <v>40.549999999999997</v>
      </c>
      <c r="W5939">
        <v>8167</v>
      </c>
    </row>
    <row r="5940" spans="1:23" x14ac:dyDescent="0.5">
      <c r="A5940" t="s">
        <v>220</v>
      </c>
      <c r="B5940" t="s">
        <v>279</v>
      </c>
      <c r="C5940" t="s">
        <v>36</v>
      </c>
      <c r="D5940" t="s">
        <v>43</v>
      </c>
      <c r="E5940">
        <v>97.32</v>
      </c>
      <c r="F5940">
        <v>3</v>
      </c>
      <c r="G5940">
        <v>5.4500000000000028</v>
      </c>
      <c r="H5940">
        <v>5.4500000000000028</v>
      </c>
      <c r="I5940">
        <v>2</v>
      </c>
      <c r="J5940" s="13">
        <v>40617</v>
      </c>
      <c r="K5940" s="13">
        <v>40624</v>
      </c>
      <c r="L5940" t="s">
        <v>318</v>
      </c>
      <c r="M5940">
        <v>12.900000000000006</v>
      </c>
      <c r="N5940">
        <v>84.419999999999987</v>
      </c>
      <c r="O5940" t="s">
        <v>194</v>
      </c>
      <c r="P5940" t="s">
        <v>327</v>
      </c>
      <c r="Q5940">
        <v>3</v>
      </c>
      <c r="R5940" t="s">
        <v>328</v>
      </c>
      <c r="S5940" s="13">
        <v>-7</v>
      </c>
      <c r="T5940">
        <v>7</v>
      </c>
      <c r="U5940">
        <v>40.549999999999997</v>
      </c>
      <c r="V5940">
        <v>40.549999999999997</v>
      </c>
      <c r="W5940">
        <v>8167</v>
      </c>
    </row>
    <row r="5941" spans="1:23" x14ac:dyDescent="0.5">
      <c r="A5941" t="s">
        <v>220</v>
      </c>
      <c r="B5941" t="s">
        <v>279</v>
      </c>
      <c r="C5941" t="s">
        <v>36</v>
      </c>
      <c r="D5941" t="s">
        <v>43</v>
      </c>
      <c r="E5941">
        <v>97.32</v>
      </c>
      <c r="F5941">
        <v>3</v>
      </c>
      <c r="G5941">
        <v>8.61</v>
      </c>
      <c r="H5941">
        <v>4.6099999999999994</v>
      </c>
      <c r="I5941">
        <v>3</v>
      </c>
      <c r="J5941" s="13">
        <v>40551</v>
      </c>
      <c r="K5941" s="13">
        <v>42528</v>
      </c>
      <c r="L5941" t="s">
        <v>318</v>
      </c>
      <c r="M5941">
        <v>16.22</v>
      </c>
      <c r="N5941">
        <v>81.099999999999994</v>
      </c>
      <c r="O5941" t="s">
        <v>194</v>
      </c>
      <c r="P5941" t="s">
        <v>327</v>
      </c>
      <c r="Q5941">
        <v>1</v>
      </c>
      <c r="R5941" t="s">
        <v>330</v>
      </c>
      <c r="S5941" s="13">
        <v>-1977</v>
      </c>
      <c r="T5941">
        <v>1977</v>
      </c>
      <c r="U5941">
        <v>40.549999999999997</v>
      </c>
      <c r="V5941">
        <v>40.549999999999997</v>
      </c>
      <c r="W5941">
        <v>8167</v>
      </c>
    </row>
    <row r="5942" spans="1:23" x14ac:dyDescent="0.5">
      <c r="A5942" t="s">
        <v>226</v>
      </c>
      <c r="B5942" t="s">
        <v>279</v>
      </c>
      <c r="C5942" t="s">
        <v>36</v>
      </c>
      <c r="D5942" t="s">
        <v>43</v>
      </c>
      <c r="E5942">
        <v>97.32</v>
      </c>
      <c r="F5942">
        <v>3</v>
      </c>
      <c r="G5942">
        <v>7.5799999999999983</v>
      </c>
      <c r="H5942">
        <v>5.5799999999999983</v>
      </c>
      <c r="I5942">
        <v>3</v>
      </c>
      <c r="J5942" s="13">
        <v>40532</v>
      </c>
      <c r="K5942" s="13">
        <v>40550</v>
      </c>
      <c r="L5942" t="s">
        <v>315</v>
      </c>
      <c r="M5942">
        <v>16.159999999999997</v>
      </c>
      <c r="N5942">
        <v>81.16</v>
      </c>
      <c r="O5942" t="s">
        <v>193</v>
      </c>
      <c r="P5942" t="s">
        <v>308</v>
      </c>
      <c r="Q5942">
        <v>12</v>
      </c>
      <c r="R5942" t="s">
        <v>309</v>
      </c>
      <c r="S5942" s="13">
        <v>-18</v>
      </c>
      <c r="T5942">
        <v>18</v>
      </c>
      <c r="U5942">
        <v>40.549999999999997</v>
      </c>
      <c r="V5942">
        <v>40.549999999999997</v>
      </c>
      <c r="W5942">
        <v>8167</v>
      </c>
    </row>
    <row r="5943" spans="1:23" x14ac:dyDescent="0.5">
      <c r="A5943" t="s">
        <v>223</v>
      </c>
      <c r="B5943" t="s">
        <v>279</v>
      </c>
      <c r="C5943" t="s">
        <v>36</v>
      </c>
      <c r="D5943" t="s">
        <v>43</v>
      </c>
      <c r="E5943">
        <v>97.32</v>
      </c>
      <c r="F5943">
        <v>3</v>
      </c>
      <c r="G5943">
        <v>5.5499999999999972</v>
      </c>
      <c r="H5943">
        <v>5.5499999999999972</v>
      </c>
      <c r="I5943">
        <v>2</v>
      </c>
      <c r="J5943" s="13">
        <v>40515</v>
      </c>
      <c r="K5943" s="13">
        <v>40533</v>
      </c>
      <c r="L5943" t="s">
        <v>307</v>
      </c>
      <c r="M5943">
        <v>13.099999999999994</v>
      </c>
      <c r="N5943">
        <v>84.22</v>
      </c>
      <c r="O5943" t="s">
        <v>193</v>
      </c>
      <c r="P5943" t="s">
        <v>308</v>
      </c>
      <c r="Q5943">
        <v>12</v>
      </c>
      <c r="R5943" t="s">
        <v>309</v>
      </c>
      <c r="S5943" s="13">
        <v>-18</v>
      </c>
      <c r="T5943">
        <v>18</v>
      </c>
      <c r="U5943">
        <v>40.549999999999997</v>
      </c>
      <c r="V5943">
        <v>40.549999999999997</v>
      </c>
      <c r="W5943">
        <v>8167</v>
      </c>
    </row>
    <row r="5944" spans="1:23" x14ac:dyDescent="0.5">
      <c r="A5944" t="s">
        <v>228</v>
      </c>
      <c r="B5944" t="s">
        <v>279</v>
      </c>
      <c r="C5944" t="s">
        <v>36</v>
      </c>
      <c r="D5944" t="s">
        <v>43</v>
      </c>
      <c r="E5944">
        <v>97.32</v>
      </c>
      <c r="F5944">
        <v>3</v>
      </c>
      <c r="G5944">
        <v>6</v>
      </c>
      <c r="H5944">
        <v>7</v>
      </c>
      <c r="I5944">
        <v>2</v>
      </c>
      <c r="J5944" s="13">
        <v>40441</v>
      </c>
      <c r="K5944" s="13">
        <v>40452</v>
      </c>
      <c r="L5944" t="s">
        <v>310</v>
      </c>
      <c r="M5944">
        <v>15</v>
      </c>
      <c r="N5944">
        <v>82.32</v>
      </c>
      <c r="O5944" t="s">
        <v>193</v>
      </c>
      <c r="P5944" t="s">
        <v>316</v>
      </c>
      <c r="Q5944">
        <v>9</v>
      </c>
      <c r="R5944" t="s">
        <v>317</v>
      </c>
      <c r="S5944" s="13">
        <v>-11</v>
      </c>
      <c r="T5944">
        <v>11</v>
      </c>
      <c r="U5944">
        <v>40.549999999999997</v>
      </c>
      <c r="V5944">
        <v>40.549999999999997</v>
      </c>
      <c r="W5944">
        <v>8167</v>
      </c>
    </row>
    <row r="5945" spans="1:23" x14ac:dyDescent="0.5">
      <c r="A5945" t="s">
        <v>222</v>
      </c>
      <c r="B5945" t="s">
        <v>279</v>
      </c>
      <c r="C5945" t="s">
        <v>36</v>
      </c>
      <c r="D5945" t="s">
        <v>43</v>
      </c>
      <c r="E5945">
        <v>97.32</v>
      </c>
      <c r="F5945">
        <v>3</v>
      </c>
      <c r="G5945">
        <v>5.6099999999999994</v>
      </c>
      <c r="H5945">
        <v>3.6099999999999994</v>
      </c>
      <c r="I5945">
        <v>2</v>
      </c>
      <c r="J5945" s="13">
        <v>40436</v>
      </c>
      <c r="K5945" s="13">
        <v>40450</v>
      </c>
      <c r="L5945" t="s">
        <v>331</v>
      </c>
      <c r="M5945">
        <v>11.219999999999999</v>
      </c>
      <c r="N5945">
        <v>86.1</v>
      </c>
      <c r="O5945" t="s">
        <v>193</v>
      </c>
      <c r="P5945" t="s">
        <v>316</v>
      </c>
      <c r="Q5945">
        <v>9</v>
      </c>
      <c r="R5945" t="s">
        <v>317</v>
      </c>
      <c r="S5945" s="13">
        <v>-14</v>
      </c>
      <c r="T5945">
        <v>14</v>
      </c>
      <c r="U5945">
        <v>40.549999999999997</v>
      </c>
      <c r="V5945">
        <v>40.549999999999997</v>
      </c>
      <c r="W5945">
        <v>8167</v>
      </c>
    </row>
    <row r="5946" spans="1:23" x14ac:dyDescent="0.5">
      <c r="A5946" t="s">
        <v>221</v>
      </c>
      <c r="B5946" t="s">
        <v>279</v>
      </c>
      <c r="C5946" t="s">
        <v>36</v>
      </c>
      <c r="D5946" t="s">
        <v>43</v>
      </c>
      <c r="E5946">
        <v>97.32</v>
      </c>
      <c r="F5946">
        <v>3</v>
      </c>
      <c r="G5946">
        <v>5.6099999999999994</v>
      </c>
      <c r="H5946">
        <v>4.6099999999999994</v>
      </c>
      <c r="I5946">
        <v>1</v>
      </c>
      <c r="J5946" s="13">
        <v>40395</v>
      </c>
      <c r="K5946" s="13">
        <v>40413</v>
      </c>
      <c r="L5946" t="s">
        <v>322</v>
      </c>
      <c r="M5946">
        <v>11.219999999999999</v>
      </c>
      <c r="N5946">
        <v>86.1</v>
      </c>
      <c r="O5946" t="s">
        <v>193</v>
      </c>
      <c r="P5946" t="s">
        <v>316</v>
      </c>
      <c r="Q5946">
        <v>8</v>
      </c>
      <c r="R5946" t="s">
        <v>319</v>
      </c>
      <c r="S5946" s="13">
        <v>-18</v>
      </c>
      <c r="T5946">
        <v>18</v>
      </c>
      <c r="U5946">
        <v>40.549999999999997</v>
      </c>
      <c r="V5946">
        <v>40.549999999999997</v>
      </c>
      <c r="W5946">
        <v>8167</v>
      </c>
    </row>
    <row r="5947" spans="1:23" x14ac:dyDescent="0.5">
      <c r="A5947" t="s">
        <v>221</v>
      </c>
      <c r="B5947" t="s">
        <v>279</v>
      </c>
      <c r="C5947" t="s">
        <v>36</v>
      </c>
      <c r="D5947" t="s">
        <v>43</v>
      </c>
      <c r="E5947">
        <v>97.32</v>
      </c>
      <c r="F5947">
        <v>3</v>
      </c>
      <c r="G5947">
        <v>6.8599999999999994</v>
      </c>
      <c r="H5947">
        <v>3.8599999999999994</v>
      </c>
      <c r="I5947">
        <v>1</v>
      </c>
      <c r="J5947" s="13">
        <v>40391</v>
      </c>
      <c r="K5947" s="13">
        <v>42484</v>
      </c>
      <c r="L5947" t="s">
        <v>322</v>
      </c>
      <c r="M5947">
        <v>11.719999999999999</v>
      </c>
      <c r="N5947">
        <v>85.6</v>
      </c>
      <c r="O5947" t="s">
        <v>193</v>
      </c>
      <c r="P5947" t="s">
        <v>316</v>
      </c>
      <c r="Q5947">
        <v>8</v>
      </c>
      <c r="R5947" t="s">
        <v>319</v>
      </c>
      <c r="S5947" s="13">
        <v>-2093</v>
      </c>
      <c r="T5947">
        <v>2093</v>
      </c>
      <c r="U5947">
        <v>40.549999999999997</v>
      </c>
      <c r="V5947">
        <v>40.549999999999997</v>
      </c>
      <c r="W5947">
        <v>8167</v>
      </c>
    </row>
    <row r="5948" spans="1:23" x14ac:dyDescent="0.5">
      <c r="A5948" t="s">
        <v>225</v>
      </c>
      <c r="B5948" t="s">
        <v>279</v>
      </c>
      <c r="C5948" t="s">
        <v>36</v>
      </c>
      <c r="D5948" t="s">
        <v>43</v>
      </c>
      <c r="E5948">
        <v>97.32</v>
      </c>
      <c r="F5948">
        <v>3</v>
      </c>
      <c r="G5948">
        <v>6</v>
      </c>
      <c r="H5948">
        <v>6</v>
      </c>
      <c r="I5948">
        <v>3</v>
      </c>
      <c r="J5948" s="13">
        <v>40346</v>
      </c>
      <c r="K5948" s="13">
        <v>42461</v>
      </c>
      <c r="L5948" t="s">
        <v>321</v>
      </c>
      <c r="M5948">
        <v>15</v>
      </c>
      <c r="N5948">
        <v>82.32</v>
      </c>
      <c r="O5948" t="s">
        <v>193</v>
      </c>
      <c r="P5948" t="s">
        <v>323</v>
      </c>
      <c r="Q5948">
        <v>6</v>
      </c>
      <c r="R5948" t="s">
        <v>324</v>
      </c>
      <c r="S5948" s="13">
        <v>-2115</v>
      </c>
      <c r="T5948">
        <v>2115</v>
      </c>
      <c r="U5948">
        <v>40.549999999999997</v>
      </c>
      <c r="V5948">
        <v>40.549999999999997</v>
      </c>
      <c r="W5948">
        <v>8167</v>
      </c>
    </row>
    <row r="5949" spans="1:23" x14ac:dyDescent="0.5">
      <c r="A5949" t="s">
        <v>223</v>
      </c>
      <c r="B5949" t="s">
        <v>279</v>
      </c>
      <c r="C5949" t="s">
        <v>36</v>
      </c>
      <c r="D5949" t="s">
        <v>43</v>
      </c>
      <c r="E5949">
        <v>97.32</v>
      </c>
      <c r="F5949">
        <v>3</v>
      </c>
      <c r="G5949">
        <v>9.75</v>
      </c>
      <c r="H5949">
        <v>6.75</v>
      </c>
      <c r="I5949">
        <v>1</v>
      </c>
      <c r="J5949" s="13">
        <v>40223</v>
      </c>
      <c r="K5949" s="13">
        <v>40231</v>
      </c>
      <c r="L5949" t="s">
        <v>307</v>
      </c>
      <c r="M5949">
        <v>17.5</v>
      </c>
      <c r="N5949">
        <v>79.819999999999993</v>
      </c>
      <c r="O5949" t="s">
        <v>193</v>
      </c>
      <c r="P5949" t="s">
        <v>327</v>
      </c>
      <c r="Q5949">
        <v>2</v>
      </c>
      <c r="R5949" t="s">
        <v>329</v>
      </c>
      <c r="S5949" s="13">
        <v>-8</v>
      </c>
      <c r="T5949">
        <v>8</v>
      </c>
      <c r="U5949">
        <v>40.549999999999997</v>
      </c>
      <c r="V5949">
        <v>40.549999999999997</v>
      </c>
      <c r="W5949">
        <v>8167</v>
      </c>
    </row>
    <row r="5950" spans="1:23" x14ac:dyDescent="0.5">
      <c r="A5950" t="s">
        <v>220</v>
      </c>
      <c r="B5950" t="s">
        <v>279</v>
      </c>
      <c r="C5950" t="s">
        <v>36</v>
      </c>
      <c r="D5950" t="s">
        <v>43</v>
      </c>
      <c r="E5950">
        <v>97.32</v>
      </c>
      <c r="F5950">
        <v>3</v>
      </c>
      <c r="G5950">
        <v>8</v>
      </c>
      <c r="H5950">
        <v>3</v>
      </c>
      <c r="I5950">
        <v>3</v>
      </c>
      <c r="J5950" s="13">
        <v>40218</v>
      </c>
      <c r="K5950" s="13">
        <v>40227</v>
      </c>
      <c r="L5950" t="s">
        <v>318</v>
      </c>
      <c r="M5950">
        <v>14</v>
      </c>
      <c r="N5950">
        <v>83.32</v>
      </c>
      <c r="O5950" t="s">
        <v>193</v>
      </c>
      <c r="P5950" t="s">
        <v>327</v>
      </c>
      <c r="Q5950">
        <v>2</v>
      </c>
      <c r="R5950" t="s">
        <v>329</v>
      </c>
      <c r="S5950" s="13">
        <v>-9</v>
      </c>
      <c r="T5950">
        <v>9</v>
      </c>
      <c r="U5950">
        <v>40.549999999999997</v>
      </c>
      <c r="V5950">
        <v>40.549999999999997</v>
      </c>
      <c r="W5950">
        <v>8167</v>
      </c>
    </row>
    <row r="5951" spans="1:23" x14ac:dyDescent="0.5">
      <c r="A5951" t="s">
        <v>224</v>
      </c>
      <c r="B5951" t="s">
        <v>279</v>
      </c>
      <c r="C5951" t="s">
        <v>36</v>
      </c>
      <c r="D5951" t="s">
        <v>43</v>
      </c>
      <c r="E5951">
        <v>97.32</v>
      </c>
      <c r="F5951">
        <v>3</v>
      </c>
      <c r="G5951">
        <v>9</v>
      </c>
      <c r="H5951">
        <v>7</v>
      </c>
      <c r="I5951">
        <v>1</v>
      </c>
      <c r="J5951" s="13">
        <v>40170</v>
      </c>
      <c r="K5951" s="13">
        <v>40177</v>
      </c>
      <c r="L5951" t="s">
        <v>313</v>
      </c>
      <c r="M5951">
        <v>17</v>
      </c>
      <c r="N5951">
        <v>80.319999999999993</v>
      </c>
      <c r="O5951" t="s">
        <v>192</v>
      </c>
      <c r="P5951" t="s">
        <v>308</v>
      </c>
      <c r="Q5951">
        <v>12</v>
      </c>
      <c r="R5951" t="s">
        <v>309</v>
      </c>
      <c r="S5951" s="13">
        <v>-7</v>
      </c>
      <c r="T5951">
        <v>7</v>
      </c>
      <c r="U5951">
        <v>40.549999999999997</v>
      </c>
      <c r="V5951">
        <v>40.549999999999997</v>
      </c>
      <c r="W5951">
        <v>8167</v>
      </c>
    </row>
    <row r="5952" spans="1:23" x14ac:dyDescent="0.5">
      <c r="A5952" t="s">
        <v>225</v>
      </c>
      <c r="B5952" t="s">
        <v>279</v>
      </c>
      <c r="C5952" t="s">
        <v>36</v>
      </c>
      <c r="D5952" t="s">
        <v>43</v>
      </c>
      <c r="E5952">
        <v>97.32</v>
      </c>
      <c r="F5952">
        <v>3</v>
      </c>
      <c r="G5952">
        <v>9.1199999999999974</v>
      </c>
      <c r="H5952">
        <v>4.1199999999999974</v>
      </c>
      <c r="I5952">
        <v>3</v>
      </c>
      <c r="J5952" s="13">
        <v>40158</v>
      </c>
      <c r="K5952" s="13">
        <v>40167</v>
      </c>
      <c r="L5952" t="s">
        <v>321</v>
      </c>
      <c r="M5952">
        <v>16.239999999999995</v>
      </c>
      <c r="N5952">
        <v>81.08</v>
      </c>
      <c r="O5952" t="s">
        <v>192</v>
      </c>
      <c r="P5952" t="s">
        <v>308</v>
      </c>
      <c r="Q5952">
        <v>12</v>
      </c>
      <c r="R5952" t="s">
        <v>309</v>
      </c>
      <c r="S5952" s="13">
        <v>-9</v>
      </c>
      <c r="T5952">
        <v>9</v>
      </c>
      <c r="U5952">
        <v>40.549999999999997</v>
      </c>
      <c r="V5952">
        <v>40.549999999999997</v>
      </c>
      <c r="W5952">
        <v>8167</v>
      </c>
    </row>
    <row r="5953" spans="1:23" x14ac:dyDescent="0.5">
      <c r="A5953" t="s">
        <v>228</v>
      </c>
      <c r="B5953" t="s">
        <v>279</v>
      </c>
      <c r="C5953" t="s">
        <v>36</v>
      </c>
      <c r="D5953" t="s">
        <v>43</v>
      </c>
      <c r="E5953">
        <v>97.32</v>
      </c>
      <c r="F5953">
        <v>3</v>
      </c>
      <c r="G5953">
        <v>7.1400000000000006</v>
      </c>
      <c r="H5953">
        <v>6.1400000000000006</v>
      </c>
      <c r="I5953">
        <v>1</v>
      </c>
      <c r="J5953" s="13">
        <v>40112</v>
      </c>
      <c r="K5953" s="13">
        <v>40132</v>
      </c>
      <c r="L5953" t="s">
        <v>310</v>
      </c>
      <c r="M5953">
        <v>14.280000000000001</v>
      </c>
      <c r="N5953">
        <v>83.039999999999992</v>
      </c>
      <c r="O5953" t="s">
        <v>192</v>
      </c>
      <c r="P5953" t="s">
        <v>308</v>
      </c>
      <c r="Q5953">
        <v>10</v>
      </c>
      <c r="R5953" t="s">
        <v>314</v>
      </c>
      <c r="S5953" s="13">
        <v>-20</v>
      </c>
      <c r="T5953">
        <v>20</v>
      </c>
      <c r="U5953">
        <v>40.549999999999997</v>
      </c>
      <c r="V5953">
        <v>40.549999999999997</v>
      </c>
      <c r="W5953">
        <v>8167</v>
      </c>
    </row>
    <row r="5954" spans="1:23" x14ac:dyDescent="0.5">
      <c r="A5954" t="s">
        <v>228</v>
      </c>
      <c r="B5954" t="s">
        <v>279</v>
      </c>
      <c r="C5954" t="s">
        <v>36</v>
      </c>
      <c r="D5954" t="s">
        <v>43</v>
      </c>
      <c r="E5954">
        <v>97.32</v>
      </c>
      <c r="F5954">
        <v>3</v>
      </c>
      <c r="G5954">
        <v>5.3599999999999994</v>
      </c>
      <c r="H5954">
        <v>5.3599999999999994</v>
      </c>
      <c r="I5954">
        <v>3</v>
      </c>
      <c r="J5954" s="13">
        <v>40082</v>
      </c>
      <c r="K5954" s="13">
        <v>40090</v>
      </c>
      <c r="L5954" t="s">
        <v>310</v>
      </c>
      <c r="M5954">
        <v>13.719999999999999</v>
      </c>
      <c r="N5954">
        <v>83.6</v>
      </c>
      <c r="O5954" t="s">
        <v>192</v>
      </c>
      <c r="P5954" t="s">
        <v>316</v>
      </c>
      <c r="Q5954">
        <v>9</v>
      </c>
      <c r="R5954" t="s">
        <v>317</v>
      </c>
      <c r="S5954" s="13">
        <v>-8</v>
      </c>
      <c r="T5954">
        <v>8</v>
      </c>
      <c r="U5954">
        <v>40.549999999999997</v>
      </c>
      <c r="V5954">
        <v>40.549999999999997</v>
      </c>
      <c r="W5954">
        <v>8167</v>
      </c>
    </row>
    <row r="5955" spans="1:23" x14ac:dyDescent="0.5">
      <c r="A5955" t="s">
        <v>222</v>
      </c>
      <c r="B5955" t="s">
        <v>279</v>
      </c>
      <c r="C5955" t="s">
        <v>36</v>
      </c>
      <c r="D5955" t="s">
        <v>43</v>
      </c>
      <c r="E5955">
        <v>97.32</v>
      </c>
      <c r="F5955">
        <v>3</v>
      </c>
      <c r="G5955">
        <v>9.4500000000000028</v>
      </c>
      <c r="H5955">
        <v>3.4500000000000028</v>
      </c>
      <c r="I5955">
        <v>1</v>
      </c>
      <c r="J5955" s="13">
        <v>40081</v>
      </c>
      <c r="K5955" s="13">
        <v>40100</v>
      </c>
      <c r="L5955" t="s">
        <v>331</v>
      </c>
      <c r="M5955">
        <v>13.900000000000006</v>
      </c>
      <c r="N5955">
        <v>83.419999999999987</v>
      </c>
      <c r="O5955" t="s">
        <v>192</v>
      </c>
      <c r="P5955" t="s">
        <v>316</v>
      </c>
      <c r="Q5955">
        <v>9</v>
      </c>
      <c r="R5955" t="s">
        <v>317</v>
      </c>
      <c r="S5955" s="13">
        <v>-19</v>
      </c>
      <c r="T5955">
        <v>19</v>
      </c>
      <c r="U5955">
        <v>40.549999999999997</v>
      </c>
      <c r="V5955">
        <v>40.549999999999997</v>
      </c>
      <c r="W5955">
        <v>8167</v>
      </c>
    </row>
    <row r="5956" spans="1:23" x14ac:dyDescent="0.5">
      <c r="A5956" t="s">
        <v>227</v>
      </c>
      <c r="B5956" t="s">
        <v>279</v>
      </c>
      <c r="C5956" t="s">
        <v>36</v>
      </c>
      <c r="D5956" t="s">
        <v>43</v>
      </c>
      <c r="E5956">
        <v>97.32</v>
      </c>
      <c r="F5956">
        <v>3</v>
      </c>
      <c r="G5956">
        <v>6.6099999999999994</v>
      </c>
      <c r="H5956">
        <v>4.6099999999999994</v>
      </c>
      <c r="I5956">
        <v>2</v>
      </c>
      <c r="J5956" s="13">
        <v>40062</v>
      </c>
      <c r="K5956" s="13">
        <v>40069</v>
      </c>
      <c r="L5956" t="s">
        <v>311</v>
      </c>
      <c r="M5956">
        <v>13.219999999999999</v>
      </c>
      <c r="N5956">
        <v>84.1</v>
      </c>
      <c r="O5956" t="s">
        <v>192</v>
      </c>
      <c r="P5956" t="s">
        <v>316</v>
      </c>
      <c r="Q5956">
        <v>9</v>
      </c>
      <c r="R5956" t="s">
        <v>317</v>
      </c>
      <c r="S5956" s="13">
        <v>-7</v>
      </c>
      <c r="T5956">
        <v>7</v>
      </c>
      <c r="U5956">
        <v>40.549999999999997</v>
      </c>
      <c r="V5956">
        <v>40.549999999999997</v>
      </c>
      <c r="W5956">
        <v>8167</v>
      </c>
    </row>
    <row r="5957" spans="1:23" x14ac:dyDescent="0.5">
      <c r="A5957" t="s">
        <v>227</v>
      </c>
      <c r="B5957" t="s">
        <v>279</v>
      </c>
      <c r="C5957" t="s">
        <v>36</v>
      </c>
      <c r="D5957" t="s">
        <v>43</v>
      </c>
      <c r="E5957">
        <v>97.32</v>
      </c>
      <c r="F5957">
        <v>3</v>
      </c>
      <c r="G5957">
        <v>7.68</v>
      </c>
      <c r="H5957">
        <v>6.68</v>
      </c>
      <c r="I5957">
        <v>3</v>
      </c>
      <c r="J5957" s="13">
        <v>40024</v>
      </c>
      <c r="K5957" s="13">
        <v>42381</v>
      </c>
      <c r="L5957" t="s">
        <v>311</v>
      </c>
      <c r="M5957">
        <v>17.36</v>
      </c>
      <c r="N5957">
        <v>79.959999999999994</v>
      </c>
      <c r="O5957" t="s">
        <v>192</v>
      </c>
      <c r="P5957" t="s">
        <v>316</v>
      </c>
      <c r="Q5957">
        <v>7</v>
      </c>
      <c r="R5957" t="s">
        <v>320</v>
      </c>
      <c r="S5957" s="13">
        <v>-2357</v>
      </c>
      <c r="T5957">
        <v>2357</v>
      </c>
      <c r="U5957">
        <v>40.549999999999997</v>
      </c>
      <c r="V5957">
        <v>40.549999999999997</v>
      </c>
      <c r="W5957">
        <v>8167</v>
      </c>
    </row>
    <row r="5958" spans="1:23" x14ac:dyDescent="0.5">
      <c r="A5958" t="s">
        <v>227</v>
      </c>
      <c r="B5958" t="s">
        <v>279</v>
      </c>
      <c r="C5958" t="s">
        <v>36</v>
      </c>
      <c r="D5958" t="s">
        <v>43</v>
      </c>
      <c r="E5958">
        <v>97.32</v>
      </c>
      <c r="F5958">
        <v>3</v>
      </c>
      <c r="G5958">
        <v>5.6099999999999994</v>
      </c>
      <c r="H5958">
        <v>5.6099999999999994</v>
      </c>
      <c r="I5958">
        <v>2</v>
      </c>
      <c r="J5958" s="13">
        <v>39874</v>
      </c>
      <c r="K5958" s="13">
        <v>39881</v>
      </c>
      <c r="L5958" t="s">
        <v>311</v>
      </c>
      <c r="M5958">
        <v>13.219999999999999</v>
      </c>
      <c r="N5958">
        <v>84.1</v>
      </c>
      <c r="O5958" t="s">
        <v>192</v>
      </c>
      <c r="P5958" t="s">
        <v>327</v>
      </c>
      <c r="Q5958">
        <v>3</v>
      </c>
      <c r="R5958" t="s">
        <v>328</v>
      </c>
      <c r="S5958" s="13">
        <v>-7</v>
      </c>
      <c r="T5958">
        <v>7</v>
      </c>
      <c r="U5958">
        <v>40.549999999999997</v>
      </c>
      <c r="V5958">
        <v>40.549999999999997</v>
      </c>
      <c r="W5958">
        <v>8167</v>
      </c>
    </row>
    <row r="5959" spans="1:23" x14ac:dyDescent="0.5">
      <c r="A5959" t="s">
        <v>223</v>
      </c>
      <c r="B5959" t="s">
        <v>279</v>
      </c>
      <c r="C5959" t="s">
        <v>36</v>
      </c>
      <c r="D5959" t="s">
        <v>43</v>
      </c>
      <c r="E5959">
        <v>97.32</v>
      </c>
      <c r="F5959">
        <v>3</v>
      </c>
      <c r="G5959">
        <v>5.1199999999999974</v>
      </c>
      <c r="H5959">
        <v>5.1199999999999974</v>
      </c>
      <c r="I5959">
        <v>2</v>
      </c>
      <c r="J5959" s="13">
        <v>39855</v>
      </c>
      <c r="K5959" s="13">
        <v>39869</v>
      </c>
      <c r="L5959" t="s">
        <v>307</v>
      </c>
      <c r="M5959">
        <v>12.239999999999995</v>
      </c>
      <c r="N5959">
        <v>85.08</v>
      </c>
      <c r="O5959" t="s">
        <v>192</v>
      </c>
      <c r="P5959" t="s">
        <v>327</v>
      </c>
      <c r="Q5959">
        <v>2</v>
      </c>
      <c r="R5959" t="s">
        <v>329</v>
      </c>
      <c r="S5959" s="13">
        <v>-14</v>
      </c>
      <c r="T5959">
        <v>14</v>
      </c>
      <c r="U5959">
        <v>40.549999999999997</v>
      </c>
      <c r="V5959">
        <v>40.549999999999997</v>
      </c>
      <c r="W5959">
        <v>8167</v>
      </c>
    </row>
    <row r="5960" spans="1:23" x14ac:dyDescent="0.5">
      <c r="A5960" t="s">
        <v>222</v>
      </c>
      <c r="B5960" t="s">
        <v>279</v>
      </c>
      <c r="C5960" t="s">
        <v>36</v>
      </c>
      <c r="D5960" t="s">
        <v>43</v>
      </c>
      <c r="E5960">
        <v>97.32</v>
      </c>
      <c r="F5960">
        <v>3</v>
      </c>
      <c r="G5960">
        <v>6.2199999999999989</v>
      </c>
      <c r="H5960">
        <v>6.2199999999999989</v>
      </c>
      <c r="I5960">
        <v>3</v>
      </c>
      <c r="J5960" s="13">
        <v>39822</v>
      </c>
      <c r="K5960" s="13">
        <v>39839</v>
      </c>
      <c r="L5960" t="s">
        <v>331</v>
      </c>
      <c r="M5960">
        <v>15.439999999999998</v>
      </c>
      <c r="N5960">
        <v>81.88</v>
      </c>
      <c r="O5960" t="s">
        <v>192</v>
      </c>
      <c r="P5960" t="s">
        <v>327</v>
      </c>
      <c r="Q5960">
        <v>1</v>
      </c>
      <c r="R5960" t="s">
        <v>330</v>
      </c>
      <c r="S5960" s="13">
        <v>-17</v>
      </c>
      <c r="T5960">
        <v>17</v>
      </c>
      <c r="U5960">
        <v>40.549999999999997</v>
      </c>
      <c r="V5960">
        <v>40.549999999999997</v>
      </c>
      <c r="W5960">
        <v>8167</v>
      </c>
    </row>
    <row r="5961" spans="1:23" x14ac:dyDescent="0.5">
      <c r="A5961" t="s">
        <v>223</v>
      </c>
      <c r="B5961" t="s">
        <v>279</v>
      </c>
      <c r="C5961" t="s">
        <v>36</v>
      </c>
      <c r="D5961" t="s">
        <v>43</v>
      </c>
      <c r="E5961">
        <v>97.32</v>
      </c>
      <c r="F5961">
        <v>3</v>
      </c>
      <c r="G5961">
        <v>5.1000000000000014</v>
      </c>
      <c r="H5961">
        <v>5.1000000000000014</v>
      </c>
      <c r="I5961">
        <v>1</v>
      </c>
      <c r="J5961" s="13">
        <v>39809</v>
      </c>
      <c r="K5961" s="13">
        <v>39821</v>
      </c>
      <c r="L5961" t="s">
        <v>307</v>
      </c>
      <c r="M5961">
        <v>11.200000000000003</v>
      </c>
      <c r="N5961">
        <v>86.11999999999999</v>
      </c>
      <c r="O5961" t="s">
        <v>191</v>
      </c>
      <c r="P5961" t="s">
        <v>308</v>
      </c>
      <c r="Q5961">
        <v>12</v>
      </c>
      <c r="R5961" t="s">
        <v>309</v>
      </c>
      <c r="S5961" s="13">
        <v>-12</v>
      </c>
      <c r="T5961">
        <v>12</v>
      </c>
      <c r="U5961">
        <v>40.549999999999997</v>
      </c>
      <c r="V5961">
        <v>40.549999999999997</v>
      </c>
      <c r="W5961">
        <v>8167</v>
      </c>
    </row>
    <row r="5962" spans="1:23" x14ac:dyDescent="0.5">
      <c r="A5962" t="s">
        <v>224</v>
      </c>
      <c r="B5962" t="s">
        <v>279</v>
      </c>
      <c r="C5962" t="s">
        <v>36</v>
      </c>
      <c r="D5962" t="s">
        <v>43</v>
      </c>
      <c r="E5962">
        <v>97.32</v>
      </c>
      <c r="F5962">
        <v>3</v>
      </c>
      <c r="G5962">
        <v>9</v>
      </c>
      <c r="H5962">
        <v>6</v>
      </c>
      <c r="I5962">
        <v>3</v>
      </c>
      <c r="J5962" s="13">
        <v>39807</v>
      </c>
      <c r="K5962" s="13">
        <v>39824</v>
      </c>
      <c r="L5962" t="s">
        <v>313</v>
      </c>
      <c r="M5962">
        <v>18</v>
      </c>
      <c r="N5962">
        <v>79.319999999999993</v>
      </c>
      <c r="O5962" t="s">
        <v>191</v>
      </c>
      <c r="P5962" t="s">
        <v>308</v>
      </c>
      <c r="Q5962">
        <v>12</v>
      </c>
      <c r="R5962" t="s">
        <v>309</v>
      </c>
      <c r="S5962" s="13">
        <v>-17</v>
      </c>
      <c r="T5962">
        <v>17</v>
      </c>
      <c r="U5962">
        <v>40.549999999999997</v>
      </c>
      <c r="V5962">
        <v>40.549999999999997</v>
      </c>
      <c r="W5962">
        <v>8167</v>
      </c>
    </row>
    <row r="5963" spans="1:23" x14ac:dyDescent="0.5">
      <c r="A5963" t="s">
        <v>228</v>
      </c>
      <c r="B5963" t="s">
        <v>279</v>
      </c>
      <c r="C5963" t="s">
        <v>36</v>
      </c>
      <c r="D5963" t="s">
        <v>43</v>
      </c>
      <c r="E5963">
        <v>97.32</v>
      </c>
      <c r="F5963">
        <v>3</v>
      </c>
      <c r="G5963">
        <v>9.84</v>
      </c>
      <c r="H5963">
        <v>4.84</v>
      </c>
      <c r="I5963">
        <v>1</v>
      </c>
      <c r="J5963" s="13">
        <v>39786</v>
      </c>
      <c r="K5963" s="13">
        <v>39803</v>
      </c>
      <c r="L5963" t="s">
        <v>310</v>
      </c>
      <c r="M5963">
        <v>15.68</v>
      </c>
      <c r="N5963">
        <v>81.639999999999986</v>
      </c>
      <c r="O5963" t="s">
        <v>191</v>
      </c>
      <c r="P5963" t="s">
        <v>308</v>
      </c>
      <c r="Q5963">
        <v>12</v>
      </c>
      <c r="R5963" t="s">
        <v>309</v>
      </c>
      <c r="S5963" s="13">
        <v>-17</v>
      </c>
      <c r="T5963">
        <v>17</v>
      </c>
      <c r="U5963">
        <v>40.549999999999997</v>
      </c>
      <c r="V5963">
        <v>40.549999999999997</v>
      </c>
      <c r="W5963">
        <v>8167</v>
      </c>
    </row>
    <row r="5964" spans="1:23" x14ac:dyDescent="0.5">
      <c r="A5964" t="s">
        <v>226</v>
      </c>
      <c r="B5964" t="s">
        <v>279</v>
      </c>
      <c r="C5964" t="s">
        <v>36</v>
      </c>
      <c r="D5964" t="s">
        <v>43</v>
      </c>
      <c r="E5964">
        <v>97.32</v>
      </c>
      <c r="F5964">
        <v>3</v>
      </c>
      <c r="G5964">
        <v>5.2199999999999989</v>
      </c>
      <c r="H5964">
        <v>6.2199999999999989</v>
      </c>
      <c r="I5964">
        <v>3</v>
      </c>
      <c r="J5964" s="13">
        <v>39775</v>
      </c>
      <c r="K5964" s="13">
        <v>39783</v>
      </c>
      <c r="L5964" t="s">
        <v>315</v>
      </c>
      <c r="M5964">
        <v>14.439999999999998</v>
      </c>
      <c r="N5964">
        <v>82.88</v>
      </c>
      <c r="O5964" t="s">
        <v>191</v>
      </c>
      <c r="P5964" t="s">
        <v>308</v>
      </c>
      <c r="Q5964">
        <v>11</v>
      </c>
      <c r="R5964" t="s">
        <v>312</v>
      </c>
      <c r="S5964" s="13">
        <v>-8</v>
      </c>
      <c r="T5964">
        <v>8</v>
      </c>
      <c r="U5964">
        <v>40.549999999999997</v>
      </c>
      <c r="V5964">
        <v>40.549999999999997</v>
      </c>
      <c r="W5964">
        <v>8167</v>
      </c>
    </row>
    <row r="5965" spans="1:23" x14ac:dyDescent="0.5">
      <c r="A5965" t="s">
        <v>228</v>
      </c>
      <c r="B5965" t="s">
        <v>279</v>
      </c>
      <c r="C5965" t="s">
        <v>36</v>
      </c>
      <c r="D5965" t="s">
        <v>43</v>
      </c>
      <c r="E5965">
        <v>97.32</v>
      </c>
      <c r="F5965">
        <v>3</v>
      </c>
      <c r="G5965">
        <v>7.5499999999999972</v>
      </c>
      <c r="H5965">
        <v>3.5499999999999972</v>
      </c>
      <c r="I5965">
        <v>1</v>
      </c>
      <c r="J5965" s="13">
        <v>39764</v>
      </c>
      <c r="K5965" s="13">
        <v>39774</v>
      </c>
      <c r="L5965" t="s">
        <v>310</v>
      </c>
      <c r="M5965">
        <v>12.099999999999994</v>
      </c>
      <c r="N5965">
        <v>85.22</v>
      </c>
      <c r="O5965" t="s">
        <v>191</v>
      </c>
      <c r="P5965" t="s">
        <v>308</v>
      </c>
      <c r="Q5965">
        <v>11</v>
      </c>
      <c r="R5965" t="s">
        <v>312</v>
      </c>
      <c r="S5965" s="13">
        <v>-10</v>
      </c>
      <c r="T5965">
        <v>10</v>
      </c>
      <c r="U5965">
        <v>40.549999999999997</v>
      </c>
      <c r="V5965">
        <v>40.549999999999997</v>
      </c>
      <c r="W5965">
        <v>8167</v>
      </c>
    </row>
    <row r="5966" spans="1:23" x14ac:dyDescent="0.5">
      <c r="A5966" t="s">
        <v>224</v>
      </c>
      <c r="B5966" t="s">
        <v>279</v>
      </c>
      <c r="C5966" t="s">
        <v>36</v>
      </c>
      <c r="D5966" t="s">
        <v>43</v>
      </c>
      <c r="E5966">
        <v>97.32</v>
      </c>
      <c r="F5966">
        <v>3</v>
      </c>
      <c r="G5966">
        <v>7.1400000000000006</v>
      </c>
      <c r="H5966">
        <v>4.1400000000000006</v>
      </c>
      <c r="I5966">
        <v>3</v>
      </c>
      <c r="J5966" s="13">
        <v>39650</v>
      </c>
      <c r="K5966" s="13">
        <v>39665</v>
      </c>
      <c r="L5966" t="s">
        <v>313</v>
      </c>
      <c r="M5966">
        <v>14.280000000000001</v>
      </c>
      <c r="N5966">
        <v>83.039999999999992</v>
      </c>
      <c r="O5966" t="s">
        <v>191</v>
      </c>
      <c r="P5966" t="s">
        <v>316</v>
      </c>
      <c r="Q5966">
        <v>7</v>
      </c>
      <c r="R5966" t="s">
        <v>320</v>
      </c>
      <c r="S5966" s="13">
        <v>-15</v>
      </c>
      <c r="T5966">
        <v>15</v>
      </c>
      <c r="U5966">
        <v>40.549999999999997</v>
      </c>
      <c r="V5966">
        <v>40.549999999999997</v>
      </c>
      <c r="W5966">
        <v>8167</v>
      </c>
    </row>
    <row r="5967" spans="1:23" x14ac:dyDescent="0.5">
      <c r="A5967" t="s">
        <v>222</v>
      </c>
      <c r="B5967" t="s">
        <v>279</v>
      </c>
      <c r="C5967" t="s">
        <v>36</v>
      </c>
      <c r="D5967" t="s">
        <v>43</v>
      </c>
      <c r="E5967">
        <v>97.32</v>
      </c>
      <c r="F5967">
        <v>3</v>
      </c>
      <c r="G5967">
        <v>5</v>
      </c>
      <c r="H5967">
        <v>5</v>
      </c>
      <c r="I5967">
        <v>3</v>
      </c>
      <c r="J5967" s="13">
        <v>39646</v>
      </c>
      <c r="K5967" s="13">
        <v>39658</v>
      </c>
      <c r="L5967" t="s">
        <v>331</v>
      </c>
      <c r="M5967">
        <v>13</v>
      </c>
      <c r="N5967">
        <v>84.32</v>
      </c>
      <c r="O5967" t="s">
        <v>191</v>
      </c>
      <c r="P5967" t="s">
        <v>316</v>
      </c>
      <c r="Q5967">
        <v>7</v>
      </c>
      <c r="R5967" t="s">
        <v>320</v>
      </c>
      <c r="S5967" s="13">
        <v>-12</v>
      </c>
      <c r="T5967">
        <v>12</v>
      </c>
      <c r="U5967">
        <v>40.549999999999997</v>
      </c>
      <c r="V5967">
        <v>40.549999999999997</v>
      </c>
      <c r="W5967">
        <v>8167</v>
      </c>
    </row>
    <row r="5968" spans="1:23" x14ac:dyDescent="0.5">
      <c r="A5968" t="s">
        <v>224</v>
      </c>
      <c r="B5968" t="s">
        <v>279</v>
      </c>
      <c r="C5968" t="s">
        <v>36</v>
      </c>
      <c r="D5968" t="s">
        <v>43</v>
      </c>
      <c r="E5968">
        <v>97.32</v>
      </c>
      <c r="F5968">
        <v>3</v>
      </c>
      <c r="G5968">
        <v>7.68</v>
      </c>
      <c r="H5968">
        <v>3.6799999999999997</v>
      </c>
      <c r="I5968">
        <v>2</v>
      </c>
      <c r="J5968" s="13">
        <v>39637</v>
      </c>
      <c r="K5968" s="13">
        <v>39646</v>
      </c>
      <c r="L5968" t="s">
        <v>313</v>
      </c>
      <c r="M5968">
        <v>13.36</v>
      </c>
      <c r="N5968">
        <v>83.96</v>
      </c>
      <c r="O5968" t="s">
        <v>191</v>
      </c>
      <c r="P5968" t="s">
        <v>316</v>
      </c>
      <c r="Q5968">
        <v>7</v>
      </c>
      <c r="R5968" t="s">
        <v>320</v>
      </c>
      <c r="S5968" s="13">
        <v>-9</v>
      </c>
      <c r="T5968">
        <v>9</v>
      </c>
      <c r="U5968">
        <v>40.549999999999997</v>
      </c>
      <c r="V5968">
        <v>40.549999999999997</v>
      </c>
      <c r="W5968">
        <v>8167</v>
      </c>
    </row>
    <row r="5969" spans="1:23" x14ac:dyDescent="0.5">
      <c r="A5969" t="s">
        <v>224</v>
      </c>
      <c r="B5969" t="s">
        <v>279</v>
      </c>
      <c r="C5969" t="s">
        <v>36</v>
      </c>
      <c r="D5969" t="s">
        <v>43</v>
      </c>
      <c r="E5969">
        <v>97.32</v>
      </c>
      <c r="F5969">
        <v>3</v>
      </c>
      <c r="G5969">
        <v>5.5799999999999983</v>
      </c>
      <c r="H5969">
        <v>4.5799999999999983</v>
      </c>
      <c r="I5969">
        <v>1</v>
      </c>
      <c r="J5969" s="13">
        <v>39607</v>
      </c>
      <c r="K5969" s="13">
        <v>39619</v>
      </c>
      <c r="L5969" t="s">
        <v>313</v>
      </c>
      <c r="M5969">
        <v>11.159999999999997</v>
      </c>
      <c r="N5969">
        <v>86.16</v>
      </c>
      <c r="O5969" t="s">
        <v>191</v>
      </c>
      <c r="P5969" t="s">
        <v>323</v>
      </c>
      <c r="Q5969">
        <v>6</v>
      </c>
      <c r="R5969" t="s">
        <v>324</v>
      </c>
      <c r="S5969" s="13">
        <v>-12</v>
      </c>
      <c r="T5969">
        <v>12</v>
      </c>
      <c r="U5969">
        <v>40.549999999999997</v>
      </c>
      <c r="V5969">
        <v>40.549999999999997</v>
      </c>
      <c r="W5969">
        <v>8167</v>
      </c>
    </row>
    <row r="5970" spans="1:23" x14ac:dyDescent="0.5">
      <c r="A5970" t="s">
        <v>223</v>
      </c>
      <c r="B5970" t="s">
        <v>279</v>
      </c>
      <c r="C5970" t="s">
        <v>36</v>
      </c>
      <c r="D5970" t="s">
        <v>43</v>
      </c>
      <c r="E5970">
        <v>97.32</v>
      </c>
      <c r="F5970">
        <v>3</v>
      </c>
      <c r="G5970">
        <v>9.36</v>
      </c>
      <c r="H5970">
        <v>4.3599999999999994</v>
      </c>
      <c r="I5970">
        <v>2</v>
      </c>
      <c r="J5970" s="13">
        <v>39291</v>
      </c>
      <c r="K5970" s="13">
        <v>39300</v>
      </c>
      <c r="L5970" t="s">
        <v>307</v>
      </c>
      <c r="M5970">
        <v>15.719999999999999</v>
      </c>
      <c r="N5970">
        <v>81.599999999999994</v>
      </c>
      <c r="O5970" t="s">
        <v>190</v>
      </c>
      <c r="P5970" t="s">
        <v>316</v>
      </c>
      <c r="Q5970">
        <v>7</v>
      </c>
      <c r="R5970" t="s">
        <v>320</v>
      </c>
      <c r="S5970" s="13">
        <v>-9</v>
      </c>
      <c r="T5970">
        <v>9</v>
      </c>
      <c r="U5970">
        <v>40.549999999999997</v>
      </c>
      <c r="V5970">
        <v>40.549999999999997</v>
      </c>
      <c r="W5970">
        <v>8167</v>
      </c>
    </row>
    <row r="5971" spans="1:23" x14ac:dyDescent="0.5">
      <c r="A5971" t="s">
        <v>227</v>
      </c>
      <c r="B5971" t="s">
        <v>279</v>
      </c>
      <c r="C5971" t="s">
        <v>36</v>
      </c>
      <c r="D5971" t="s">
        <v>43</v>
      </c>
      <c r="E5971">
        <v>97.32</v>
      </c>
      <c r="F5971">
        <v>3</v>
      </c>
      <c r="G5971">
        <v>6.1199999999999974</v>
      </c>
      <c r="H5971">
        <v>4.1199999999999974</v>
      </c>
      <c r="I5971">
        <v>1</v>
      </c>
      <c r="J5971" s="13">
        <v>39269</v>
      </c>
      <c r="K5971" s="13">
        <v>39276</v>
      </c>
      <c r="L5971" t="s">
        <v>311</v>
      </c>
      <c r="M5971">
        <v>11.239999999999995</v>
      </c>
      <c r="N5971">
        <v>86.08</v>
      </c>
      <c r="O5971" t="s">
        <v>190</v>
      </c>
      <c r="P5971" t="s">
        <v>316</v>
      </c>
      <c r="Q5971">
        <v>7</v>
      </c>
      <c r="R5971" t="s">
        <v>320</v>
      </c>
      <c r="S5971" s="13">
        <v>-7</v>
      </c>
      <c r="T5971">
        <v>7</v>
      </c>
      <c r="U5971">
        <v>40.549999999999997</v>
      </c>
      <c r="V5971">
        <v>40.549999999999997</v>
      </c>
      <c r="W5971">
        <v>8167</v>
      </c>
    </row>
    <row r="5972" spans="1:23" x14ac:dyDescent="0.5">
      <c r="A5972" t="s">
        <v>223</v>
      </c>
      <c r="B5972" t="s">
        <v>279</v>
      </c>
      <c r="C5972" t="s">
        <v>36</v>
      </c>
      <c r="D5972" t="s">
        <v>43</v>
      </c>
      <c r="E5972">
        <v>97.32</v>
      </c>
      <c r="F5972">
        <v>3</v>
      </c>
      <c r="G5972">
        <v>9.9899999999999984</v>
      </c>
      <c r="H5972">
        <v>3.9899999999999984</v>
      </c>
      <c r="I5972">
        <v>1</v>
      </c>
      <c r="J5972" s="13">
        <v>39092</v>
      </c>
      <c r="K5972" s="13">
        <v>39105</v>
      </c>
      <c r="L5972" t="s">
        <v>307</v>
      </c>
      <c r="M5972">
        <v>14.979999999999997</v>
      </c>
      <c r="N5972">
        <v>82.34</v>
      </c>
      <c r="O5972" t="s">
        <v>190</v>
      </c>
      <c r="P5972" t="s">
        <v>327</v>
      </c>
      <c r="Q5972">
        <v>1</v>
      </c>
      <c r="R5972" t="s">
        <v>330</v>
      </c>
      <c r="S5972" s="13">
        <v>-13</v>
      </c>
      <c r="T5972">
        <v>13</v>
      </c>
      <c r="U5972">
        <v>40.549999999999997</v>
      </c>
      <c r="V5972">
        <v>40.549999999999997</v>
      </c>
      <c r="W5972">
        <v>8167</v>
      </c>
    </row>
    <row r="5973" spans="1:23" x14ac:dyDescent="0.5">
      <c r="A5973" t="s">
        <v>225</v>
      </c>
      <c r="B5973" t="s">
        <v>279</v>
      </c>
      <c r="C5973" t="s">
        <v>36</v>
      </c>
      <c r="D5973" t="s">
        <v>43</v>
      </c>
      <c r="E5973">
        <v>97.32</v>
      </c>
      <c r="F5973">
        <v>3</v>
      </c>
      <c r="G5973">
        <v>10</v>
      </c>
      <c r="H5973">
        <v>4</v>
      </c>
      <c r="I5973">
        <v>1</v>
      </c>
      <c r="J5973" s="13">
        <v>39060</v>
      </c>
      <c r="K5973" s="13">
        <v>39070</v>
      </c>
      <c r="L5973" t="s">
        <v>321</v>
      </c>
      <c r="M5973">
        <v>15</v>
      </c>
      <c r="N5973">
        <v>82.32</v>
      </c>
      <c r="O5973" t="s">
        <v>189</v>
      </c>
      <c r="P5973" t="s">
        <v>308</v>
      </c>
      <c r="Q5973">
        <v>12</v>
      </c>
      <c r="R5973" t="s">
        <v>309</v>
      </c>
      <c r="S5973" s="13">
        <v>-10</v>
      </c>
      <c r="T5973">
        <v>10</v>
      </c>
      <c r="U5973">
        <v>40.549999999999997</v>
      </c>
      <c r="V5973">
        <v>40.549999999999997</v>
      </c>
      <c r="W5973">
        <v>8167</v>
      </c>
    </row>
    <row r="5974" spans="1:23" x14ac:dyDescent="0.5">
      <c r="A5974" t="s">
        <v>228</v>
      </c>
      <c r="B5974" t="s">
        <v>279</v>
      </c>
      <c r="C5974" t="s">
        <v>36</v>
      </c>
      <c r="D5974" t="s">
        <v>43</v>
      </c>
      <c r="E5974">
        <v>97.32</v>
      </c>
      <c r="F5974">
        <v>3</v>
      </c>
      <c r="G5974">
        <v>8.73</v>
      </c>
      <c r="H5974">
        <v>3.7300000000000004</v>
      </c>
      <c r="I5974">
        <v>3</v>
      </c>
      <c r="J5974" s="13">
        <v>39044</v>
      </c>
      <c r="K5974" s="13">
        <v>39062</v>
      </c>
      <c r="L5974" t="s">
        <v>310</v>
      </c>
      <c r="M5974">
        <v>15.46</v>
      </c>
      <c r="N5974">
        <v>81.859999999999985</v>
      </c>
      <c r="O5974" t="s">
        <v>189</v>
      </c>
      <c r="P5974" t="s">
        <v>308</v>
      </c>
      <c r="Q5974">
        <v>11</v>
      </c>
      <c r="R5974" t="s">
        <v>312</v>
      </c>
      <c r="S5974" s="13">
        <v>-18</v>
      </c>
      <c r="T5974">
        <v>18</v>
      </c>
      <c r="U5974">
        <v>40.549999999999997</v>
      </c>
      <c r="V5974">
        <v>40.549999999999997</v>
      </c>
      <c r="W5974">
        <v>8167</v>
      </c>
    </row>
    <row r="5975" spans="1:23" x14ac:dyDescent="0.5">
      <c r="A5975" t="s">
        <v>221</v>
      </c>
      <c r="B5975" t="s">
        <v>279</v>
      </c>
      <c r="C5975" t="s">
        <v>36</v>
      </c>
      <c r="D5975" t="s">
        <v>43</v>
      </c>
      <c r="E5975">
        <v>97.32</v>
      </c>
      <c r="F5975">
        <v>3</v>
      </c>
      <c r="G5975">
        <v>8.84</v>
      </c>
      <c r="H5975">
        <v>6.84</v>
      </c>
      <c r="I5975">
        <v>3</v>
      </c>
      <c r="J5975" s="13">
        <v>39006</v>
      </c>
      <c r="K5975" s="13">
        <v>39014</v>
      </c>
      <c r="L5975" t="s">
        <v>322</v>
      </c>
      <c r="M5975">
        <v>18.68</v>
      </c>
      <c r="N5975">
        <v>78.639999999999986</v>
      </c>
      <c r="O5975" t="s">
        <v>189</v>
      </c>
      <c r="P5975" t="s">
        <v>308</v>
      </c>
      <c r="Q5975">
        <v>10</v>
      </c>
      <c r="R5975" t="s">
        <v>314</v>
      </c>
      <c r="S5975" s="13">
        <v>-8</v>
      </c>
      <c r="T5975">
        <v>8</v>
      </c>
      <c r="U5975">
        <v>40.549999999999997</v>
      </c>
      <c r="V5975">
        <v>40.549999999999997</v>
      </c>
      <c r="W5975">
        <v>8167</v>
      </c>
    </row>
    <row r="5976" spans="1:23" x14ac:dyDescent="0.5">
      <c r="A5976" t="s">
        <v>227</v>
      </c>
      <c r="B5976" t="s">
        <v>279</v>
      </c>
      <c r="C5976" t="s">
        <v>36</v>
      </c>
      <c r="D5976" t="s">
        <v>43</v>
      </c>
      <c r="E5976">
        <v>97.32</v>
      </c>
      <c r="F5976">
        <v>3</v>
      </c>
      <c r="G5976">
        <v>6.9899999999999984</v>
      </c>
      <c r="H5976">
        <v>3.9899999999999984</v>
      </c>
      <c r="I5976">
        <v>2</v>
      </c>
      <c r="J5976" s="13">
        <v>38973</v>
      </c>
      <c r="K5976" s="13">
        <v>38987</v>
      </c>
      <c r="L5976" t="s">
        <v>311</v>
      </c>
      <c r="M5976">
        <v>12.979999999999997</v>
      </c>
      <c r="N5976">
        <v>84.34</v>
      </c>
      <c r="O5976" t="s">
        <v>189</v>
      </c>
      <c r="P5976" t="s">
        <v>316</v>
      </c>
      <c r="Q5976">
        <v>9</v>
      </c>
      <c r="R5976" t="s">
        <v>317</v>
      </c>
      <c r="S5976" s="13">
        <v>-14</v>
      </c>
      <c r="T5976">
        <v>14</v>
      </c>
      <c r="U5976">
        <v>40.549999999999997</v>
      </c>
      <c r="V5976">
        <v>40.549999999999997</v>
      </c>
      <c r="W5976">
        <v>8167</v>
      </c>
    </row>
    <row r="5977" spans="1:23" x14ac:dyDescent="0.5">
      <c r="A5977" t="s">
        <v>221</v>
      </c>
      <c r="B5977" t="s">
        <v>279</v>
      </c>
      <c r="C5977" t="s">
        <v>36</v>
      </c>
      <c r="D5977" t="s">
        <v>43</v>
      </c>
      <c r="E5977">
        <v>97.32</v>
      </c>
      <c r="F5977">
        <v>3</v>
      </c>
      <c r="G5977">
        <v>8.61</v>
      </c>
      <c r="H5977">
        <v>6.6099999999999994</v>
      </c>
      <c r="I5977">
        <v>1</v>
      </c>
      <c r="J5977" s="13">
        <v>38272</v>
      </c>
      <c r="K5977" s="13">
        <v>38287</v>
      </c>
      <c r="L5977" t="s">
        <v>322</v>
      </c>
      <c r="M5977">
        <v>16.22</v>
      </c>
      <c r="N5977">
        <v>81.099999999999994</v>
      </c>
      <c r="O5977" t="s">
        <v>188</v>
      </c>
      <c r="P5977" t="s">
        <v>308</v>
      </c>
      <c r="Q5977">
        <v>10</v>
      </c>
      <c r="R5977" t="s">
        <v>314</v>
      </c>
      <c r="S5977" s="13">
        <v>-15</v>
      </c>
      <c r="T5977">
        <v>15</v>
      </c>
      <c r="U5977">
        <v>40.549999999999997</v>
      </c>
      <c r="V5977">
        <v>40.549999999999997</v>
      </c>
      <c r="W5977">
        <v>8167</v>
      </c>
    </row>
    <row r="5978" spans="1:23" x14ac:dyDescent="0.5">
      <c r="A5978" t="s">
        <v>225</v>
      </c>
      <c r="B5978" t="s">
        <v>279</v>
      </c>
      <c r="C5978" t="s">
        <v>36</v>
      </c>
      <c r="D5978" t="s">
        <v>43</v>
      </c>
      <c r="E5978">
        <v>97.32</v>
      </c>
      <c r="F5978">
        <v>3</v>
      </c>
      <c r="G5978">
        <v>5</v>
      </c>
      <c r="H5978">
        <v>7</v>
      </c>
      <c r="I5978">
        <v>3</v>
      </c>
      <c r="J5978" s="13">
        <v>38261</v>
      </c>
      <c r="K5978" s="13">
        <v>38276</v>
      </c>
      <c r="L5978" t="s">
        <v>321</v>
      </c>
      <c r="M5978">
        <v>15</v>
      </c>
      <c r="N5978">
        <v>82.32</v>
      </c>
      <c r="O5978" t="s">
        <v>188</v>
      </c>
      <c r="P5978" t="s">
        <v>308</v>
      </c>
      <c r="Q5978">
        <v>10</v>
      </c>
      <c r="R5978" t="s">
        <v>314</v>
      </c>
      <c r="S5978" s="13">
        <v>-15</v>
      </c>
      <c r="T5978">
        <v>15</v>
      </c>
      <c r="U5978">
        <v>40.549999999999997</v>
      </c>
      <c r="V5978">
        <v>40.549999999999997</v>
      </c>
      <c r="W5978">
        <v>8167</v>
      </c>
    </row>
    <row r="5979" spans="1:23" x14ac:dyDescent="0.5">
      <c r="A5979" t="s">
        <v>223</v>
      </c>
      <c r="B5979" t="s">
        <v>279</v>
      </c>
      <c r="C5979" t="s">
        <v>36</v>
      </c>
      <c r="D5979" t="s">
        <v>43</v>
      </c>
      <c r="E5979">
        <v>97.32</v>
      </c>
      <c r="F5979">
        <v>3</v>
      </c>
      <c r="G5979">
        <v>7.6499999999999986</v>
      </c>
      <c r="H5979">
        <v>4.6499999999999986</v>
      </c>
      <c r="I5979">
        <v>1</v>
      </c>
      <c r="J5979" s="13">
        <v>38246</v>
      </c>
      <c r="K5979" s="13">
        <v>38263</v>
      </c>
      <c r="L5979" t="s">
        <v>307</v>
      </c>
      <c r="M5979">
        <v>13.299999999999997</v>
      </c>
      <c r="N5979">
        <v>84.02</v>
      </c>
      <c r="O5979" t="s">
        <v>188</v>
      </c>
      <c r="P5979" t="s">
        <v>316</v>
      </c>
      <c r="Q5979">
        <v>9</v>
      </c>
      <c r="R5979" t="s">
        <v>317</v>
      </c>
      <c r="S5979" s="13">
        <v>-17</v>
      </c>
      <c r="T5979">
        <v>17</v>
      </c>
      <c r="U5979">
        <v>40.549999999999997</v>
      </c>
      <c r="V5979">
        <v>40.549999999999997</v>
      </c>
      <c r="W5979">
        <v>8167</v>
      </c>
    </row>
    <row r="5980" spans="1:23" x14ac:dyDescent="0.5">
      <c r="A5980" t="s">
        <v>222</v>
      </c>
      <c r="B5980" t="s">
        <v>279</v>
      </c>
      <c r="C5980" t="s">
        <v>36</v>
      </c>
      <c r="D5980" t="s">
        <v>43</v>
      </c>
      <c r="E5980">
        <v>97.32</v>
      </c>
      <c r="F5980">
        <v>3</v>
      </c>
      <c r="G5980">
        <v>9.36</v>
      </c>
      <c r="H5980">
        <v>5.3599999999999994</v>
      </c>
      <c r="I5980">
        <v>2</v>
      </c>
      <c r="J5980" s="13">
        <v>38239</v>
      </c>
      <c r="K5980" s="13">
        <v>38253</v>
      </c>
      <c r="L5980" t="s">
        <v>331</v>
      </c>
      <c r="M5980">
        <v>16.72</v>
      </c>
      <c r="N5980">
        <v>80.599999999999994</v>
      </c>
      <c r="O5980" t="s">
        <v>188</v>
      </c>
      <c r="P5980" t="s">
        <v>316</v>
      </c>
      <c r="Q5980">
        <v>9</v>
      </c>
      <c r="R5980" t="s">
        <v>317</v>
      </c>
      <c r="S5980" s="13">
        <v>-14</v>
      </c>
      <c r="T5980">
        <v>14</v>
      </c>
      <c r="U5980">
        <v>40.549999999999997</v>
      </c>
      <c r="V5980">
        <v>40.549999999999997</v>
      </c>
      <c r="W5980">
        <v>8167</v>
      </c>
    </row>
    <row r="5981" spans="1:23" x14ac:dyDescent="0.5">
      <c r="A5981" t="s">
        <v>223</v>
      </c>
      <c r="B5981" t="s">
        <v>279</v>
      </c>
      <c r="C5981" t="s">
        <v>36</v>
      </c>
      <c r="D5981" t="s">
        <v>43</v>
      </c>
      <c r="E5981">
        <v>97.32</v>
      </c>
      <c r="F5981">
        <v>3</v>
      </c>
      <c r="G5981">
        <v>8.4500000000000028</v>
      </c>
      <c r="H5981">
        <v>3.4500000000000028</v>
      </c>
      <c r="I5981">
        <v>2</v>
      </c>
      <c r="J5981" s="13">
        <v>38227</v>
      </c>
      <c r="K5981" s="13">
        <v>38247</v>
      </c>
      <c r="L5981" t="s">
        <v>307</v>
      </c>
      <c r="M5981">
        <v>13.900000000000006</v>
      </c>
      <c r="N5981">
        <v>83.419999999999987</v>
      </c>
      <c r="O5981" t="s">
        <v>188</v>
      </c>
      <c r="P5981" t="s">
        <v>316</v>
      </c>
      <c r="Q5981">
        <v>8</v>
      </c>
      <c r="R5981" t="s">
        <v>319</v>
      </c>
      <c r="S5981" s="13">
        <v>-20</v>
      </c>
      <c r="T5981">
        <v>20</v>
      </c>
      <c r="U5981">
        <v>40.549999999999997</v>
      </c>
      <c r="V5981">
        <v>40.549999999999997</v>
      </c>
      <c r="W5981">
        <v>8167</v>
      </c>
    </row>
    <row r="5982" spans="1:23" x14ac:dyDescent="0.5">
      <c r="A5982" t="s">
        <v>228</v>
      </c>
      <c r="B5982" t="s">
        <v>279</v>
      </c>
      <c r="C5982" t="s">
        <v>36</v>
      </c>
      <c r="D5982" t="s">
        <v>43</v>
      </c>
      <c r="E5982">
        <v>97.32</v>
      </c>
      <c r="F5982">
        <v>3</v>
      </c>
      <c r="G5982">
        <v>5.8599999999999994</v>
      </c>
      <c r="H5982">
        <v>6.8599999999999994</v>
      </c>
      <c r="I5982">
        <v>3</v>
      </c>
      <c r="J5982" s="13">
        <v>38210</v>
      </c>
      <c r="K5982" s="13">
        <v>38223</v>
      </c>
      <c r="L5982" t="s">
        <v>310</v>
      </c>
      <c r="M5982">
        <v>15.719999999999999</v>
      </c>
      <c r="N5982">
        <v>81.599999999999994</v>
      </c>
      <c r="O5982" t="s">
        <v>188</v>
      </c>
      <c r="P5982" t="s">
        <v>316</v>
      </c>
      <c r="Q5982">
        <v>8</v>
      </c>
      <c r="R5982" t="s">
        <v>319</v>
      </c>
      <c r="S5982" s="13">
        <v>-13</v>
      </c>
      <c r="T5982">
        <v>13</v>
      </c>
      <c r="U5982">
        <v>40.549999999999997</v>
      </c>
      <c r="V5982">
        <v>40.549999999999997</v>
      </c>
      <c r="W5982">
        <v>8167</v>
      </c>
    </row>
    <row r="5983" spans="1:23" x14ac:dyDescent="0.5">
      <c r="A5983" t="s">
        <v>226</v>
      </c>
      <c r="B5983" t="s">
        <v>279</v>
      </c>
      <c r="C5983" t="s">
        <v>36</v>
      </c>
      <c r="D5983" t="s">
        <v>43</v>
      </c>
      <c r="E5983">
        <v>97.32</v>
      </c>
      <c r="F5983">
        <v>3</v>
      </c>
      <c r="G5983">
        <v>8.73</v>
      </c>
      <c r="H5983">
        <v>4.7300000000000004</v>
      </c>
      <c r="I5983">
        <v>3</v>
      </c>
      <c r="J5983" s="13">
        <v>38188</v>
      </c>
      <c r="K5983" s="13">
        <v>38203</v>
      </c>
      <c r="L5983" t="s">
        <v>315</v>
      </c>
      <c r="M5983">
        <v>16.46</v>
      </c>
      <c r="N5983">
        <v>80.859999999999985</v>
      </c>
      <c r="O5983" t="s">
        <v>188</v>
      </c>
      <c r="P5983" t="s">
        <v>316</v>
      </c>
      <c r="Q5983">
        <v>7</v>
      </c>
      <c r="R5983" t="s">
        <v>320</v>
      </c>
      <c r="S5983" s="13">
        <v>-15</v>
      </c>
      <c r="T5983">
        <v>15</v>
      </c>
      <c r="U5983">
        <v>40.549999999999997</v>
      </c>
      <c r="V5983">
        <v>40.549999999999997</v>
      </c>
      <c r="W5983">
        <v>8167</v>
      </c>
    </row>
    <row r="5984" spans="1:23" x14ac:dyDescent="0.5">
      <c r="A5984" t="s">
        <v>228</v>
      </c>
      <c r="B5984" t="s">
        <v>279</v>
      </c>
      <c r="C5984" t="s">
        <v>36</v>
      </c>
      <c r="D5984" t="s">
        <v>43</v>
      </c>
      <c r="E5984">
        <v>97.32</v>
      </c>
      <c r="F5984">
        <v>3</v>
      </c>
      <c r="G5984">
        <v>7.2199999999999989</v>
      </c>
      <c r="H5984">
        <v>3.2199999999999989</v>
      </c>
      <c r="I5984">
        <v>3</v>
      </c>
      <c r="J5984" s="13">
        <v>38182</v>
      </c>
      <c r="K5984" s="13">
        <v>38197</v>
      </c>
      <c r="L5984" t="s">
        <v>310</v>
      </c>
      <c r="M5984">
        <v>13.439999999999998</v>
      </c>
      <c r="N5984">
        <v>83.88</v>
      </c>
      <c r="O5984" t="s">
        <v>188</v>
      </c>
      <c r="P5984" t="s">
        <v>316</v>
      </c>
      <c r="Q5984">
        <v>7</v>
      </c>
      <c r="R5984" t="s">
        <v>320</v>
      </c>
      <c r="S5984" s="13">
        <v>-15</v>
      </c>
      <c r="T5984">
        <v>15</v>
      </c>
      <c r="U5984">
        <v>40.549999999999997</v>
      </c>
      <c r="V5984">
        <v>40.549999999999997</v>
      </c>
      <c r="W5984">
        <v>8167</v>
      </c>
    </row>
    <row r="5985" spans="1:23" x14ac:dyDescent="0.5">
      <c r="A5985" t="s">
        <v>224</v>
      </c>
      <c r="B5985" t="s">
        <v>279</v>
      </c>
      <c r="C5985" t="s">
        <v>36</v>
      </c>
      <c r="D5985" t="s">
        <v>43</v>
      </c>
      <c r="E5985">
        <v>97.32</v>
      </c>
      <c r="F5985">
        <v>3</v>
      </c>
      <c r="G5985">
        <v>9</v>
      </c>
      <c r="H5985">
        <v>3</v>
      </c>
      <c r="I5985">
        <v>2</v>
      </c>
      <c r="J5985" s="13">
        <v>38093</v>
      </c>
      <c r="K5985" s="13">
        <v>38106</v>
      </c>
      <c r="L5985" t="s">
        <v>313</v>
      </c>
      <c r="M5985">
        <v>14</v>
      </c>
      <c r="N5985">
        <v>83.32</v>
      </c>
      <c r="O5985" t="s">
        <v>188</v>
      </c>
      <c r="P5985" t="s">
        <v>323</v>
      </c>
      <c r="Q5985">
        <v>4</v>
      </c>
      <c r="R5985" t="s">
        <v>326</v>
      </c>
      <c r="S5985" s="13">
        <v>-13</v>
      </c>
      <c r="T5985">
        <v>13</v>
      </c>
      <c r="U5985">
        <v>40.549999999999997</v>
      </c>
      <c r="V5985">
        <v>40.549999999999997</v>
      </c>
      <c r="W5985">
        <v>8167</v>
      </c>
    </row>
    <row r="5986" spans="1:23" x14ac:dyDescent="0.5">
      <c r="A5986" t="s">
        <v>223</v>
      </c>
      <c r="B5986" t="s">
        <v>279</v>
      </c>
      <c r="C5986" t="s">
        <v>36</v>
      </c>
      <c r="D5986" t="s">
        <v>43</v>
      </c>
      <c r="E5986">
        <v>97.32</v>
      </c>
      <c r="F5986">
        <v>3</v>
      </c>
      <c r="G5986">
        <v>7.9899999999999984</v>
      </c>
      <c r="H5986">
        <v>4.9899999999999984</v>
      </c>
      <c r="I5986">
        <v>2</v>
      </c>
      <c r="J5986" s="13">
        <v>37972</v>
      </c>
      <c r="K5986" s="13">
        <v>37988</v>
      </c>
      <c r="L5986" t="s">
        <v>307</v>
      </c>
      <c r="M5986">
        <v>14.979999999999997</v>
      </c>
      <c r="N5986">
        <v>82.34</v>
      </c>
      <c r="O5986" t="s">
        <v>187</v>
      </c>
      <c r="P5986" t="s">
        <v>308</v>
      </c>
      <c r="Q5986">
        <v>12</v>
      </c>
      <c r="R5986" t="s">
        <v>309</v>
      </c>
      <c r="S5986" s="13">
        <v>-16</v>
      </c>
      <c r="T5986">
        <v>16</v>
      </c>
      <c r="U5986">
        <v>40.549999999999997</v>
      </c>
      <c r="V5986">
        <v>40.549999999999997</v>
      </c>
      <c r="W5986">
        <v>8167</v>
      </c>
    </row>
    <row r="5987" spans="1:23" x14ac:dyDescent="0.5">
      <c r="A5987" t="s">
        <v>225</v>
      </c>
      <c r="B5987" t="s">
        <v>279</v>
      </c>
      <c r="C5987" t="s">
        <v>36</v>
      </c>
      <c r="D5987" t="s">
        <v>43</v>
      </c>
      <c r="E5987">
        <v>97.32</v>
      </c>
      <c r="F5987">
        <v>3</v>
      </c>
      <c r="G5987">
        <v>6.3599999999999994</v>
      </c>
      <c r="H5987">
        <v>5.3599999999999994</v>
      </c>
      <c r="I5987">
        <v>1</v>
      </c>
      <c r="J5987" s="13">
        <v>37970</v>
      </c>
      <c r="K5987" s="13">
        <v>37984</v>
      </c>
      <c r="L5987" t="s">
        <v>321</v>
      </c>
      <c r="M5987">
        <v>12.719999999999999</v>
      </c>
      <c r="N5987">
        <v>84.6</v>
      </c>
      <c r="O5987" t="s">
        <v>187</v>
      </c>
      <c r="P5987" t="s">
        <v>308</v>
      </c>
      <c r="Q5987">
        <v>12</v>
      </c>
      <c r="R5987" t="s">
        <v>309</v>
      </c>
      <c r="S5987" s="13">
        <v>-14</v>
      </c>
      <c r="T5987">
        <v>14</v>
      </c>
      <c r="U5987">
        <v>40.549999999999997</v>
      </c>
      <c r="V5987">
        <v>40.549999999999997</v>
      </c>
      <c r="W5987">
        <v>8167</v>
      </c>
    </row>
    <row r="5988" spans="1:23" x14ac:dyDescent="0.5">
      <c r="A5988" t="s">
        <v>222</v>
      </c>
      <c r="B5988" t="s">
        <v>279</v>
      </c>
      <c r="C5988" t="s">
        <v>36</v>
      </c>
      <c r="D5988" t="s">
        <v>43</v>
      </c>
      <c r="E5988">
        <v>97.32</v>
      </c>
      <c r="F5988">
        <v>3</v>
      </c>
      <c r="G5988">
        <v>5.5499999999999972</v>
      </c>
      <c r="H5988">
        <v>6.5499999999999972</v>
      </c>
      <c r="I5988">
        <v>3</v>
      </c>
      <c r="J5988" s="13">
        <v>37936</v>
      </c>
      <c r="K5988" s="13">
        <v>37948</v>
      </c>
      <c r="L5988" t="s">
        <v>331</v>
      </c>
      <c r="M5988">
        <v>15.099999999999994</v>
      </c>
      <c r="N5988">
        <v>82.22</v>
      </c>
      <c r="O5988" t="s">
        <v>187</v>
      </c>
      <c r="P5988" t="s">
        <v>308</v>
      </c>
      <c r="Q5988">
        <v>11</v>
      </c>
      <c r="R5988" t="s">
        <v>312</v>
      </c>
      <c r="S5988" s="13">
        <v>-12</v>
      </c>
      <c r="T5988">
        <v>12</v>
      </c>
      <c r="U5988">
        <v>40.549999999999997</v>
      </c>
      <c r="V5988">
        <v>40.549999999999997</v>
      </c>
      <c r="W5988">
        <v>8167</v>
      </c>
    </row>
    <row r="5989" spans="1:23" x14ac:dyDescent="0.5">
      <c r="A5989" t="s">
        <v>227</v>
      </c>
      <c r="B5989" t="s">
        <v>279</v>
      </c>
      <c r="C5989" t="s">
        <v>36</v>
      </c>
      <c r="D5989" t="s">
        <v>43</v>
      </c>
      <c r="E5989">
        <v>97.32</v>
      </c>
      <c r="F5989">
        <v>3</v>
      </c>
      <c r="G5989">
        <v>7</v>
      </c>
      <c r="H5989">
        <v>3</v>
      </c>
      <c r="I5989">
        <v>3</v>
      </c>
      <c r="J5989" s="13">
        <v>37923</v>
      </c>
      <c r="K5989" s="13">
        <v>37943</v>
      </c>
      <c r="L5989" t="s">
        <v>311</v>
      </c>
      <c r="M5989">
        <v>13</v>
      </c>
      <c r="N5989">
        <v>84.32</v>
      </c>
      <c r="O5989" t="s">
        <v>187</v>
      </c>
      <c r="P5989" t="s">
        <v>308</v>
      </c>
      <c r="Q5989">
        <v>10</v>
      </c>
      <c r="R5989" t="s">
        <v>314</v>
      </c>
      <c r="S5989" s="13">
        <v>-20</v>
      </c>
      <c r="T5989">
        <v>20</v>
      </c>
      <c r="U5989">
        <v>40.549999999999997</v>
      </c>
      <c r="V5989">
        <v>40.549999999999997</v>
      </c>
      <c r="W5989">
        <v>8167</v>
      </c>
    </row>
    <row r="5990" spans="1:23" x14ac:dyDescent="0.5">
      <c r="A5990" t="s">
        <v>223</v>
      </c>
      <c r="B5990" t="s">
        <v>279</v>
      </c>
      <c r="C5990" t="s">
        <v>36</v>
      </c>
      <c r="D5990" t="s">
        <v>43</v>
      </c>
      <c r="E5990">
        <v>97.32</v>
      </c>
      <c r="F5990">
        <v>3</v>
      </c>
      <c r="G5990">
        <v>10</v>
      </c>
      <c r="H5990">
        <v>6</v>
      </c>
      <c r="I5990">
        <v>3</v>
      </c>
      <c r="J5990" s="13">
        <v>37922</v>
      </c>
      <c r="K5990" s="13">
        <v>37938</v>
      </c>
      <c r="L5990" t="s">
        <v>307</v>
      </c>
      <c r="M5990">
        <v>19</v>
      </c>
      <c r="N5990">
        <v>78.319999999999993</v>
      </c>
      <c r="O5990" t="s">
        <v>187</v>
      </c>
      <c r="P5990" t="s">
        <v>308</v>
      </c>
      <c r="Q5990">
        <v>10</v>
      </c>
      <c r="R5990" t="s">
        <v>314</v>
      </c>
      <c r="S5990" s="13">
        <v>-16</v>
      </c>
      <c r="T5990">
        <v>16</v>
      </c>
      <c r="U5990">
        <v>40.549999999999997</v>
      </c>
      <c r="V5990">
        <v>40.549999999999997</v>
      </c>
      <c r="W5990">
        <v>8167</v>
      </c>
    </row>
    <row r="5991" spans="1:23" x14ac:dyDescent="0.5">
      <c r="A5991" t="s">
        <v>224</v>
      </c>
      <c r="B5991" t="s">
        <v>279</v>
      </c>
      <c r="C5991" t="s">
        <v>36</v>
      </c>
      <c r="D5991" t="s">
        <v>43</v>
      </c>
      <c r="E5991">
        <v>97.32</v>
      </c>
      <c r="F5991">
        <v>3</v>
      </c>
      <c r="G5991">
        <v>7.25</v>
      </c>
      <c r="H5991">
        <v>6.25</v>
      </c>
      <c r="I5991">
        <v>2</v>
      </c>
      <c r="J5991" s="13">
        <v>37906</v>
      </c>
      <c r="K5991" s="13">
        <v>37915</v>
      </c>
      <c r="L5991" t="s">
        <v>313</v>
      </c>
      <c r="M5991">
        <v>15.5</v>
      </c>
      <c r="N5991">
        <v>81.819999999999993</v>
      </c>
      <c r="O5991" t="s">
        <v>187</v>
      </c>
      <c r="P5991" t="s">
        <v>308</v>
      </c>
      <c r="Q5991">
        <v>10</v>
      </c>
      <c r="R5991" t="s">
        <v>314</v>
      </c>
      <c r="S5991" s="13">
        <v>-9</v>
      </c>
      <c r="T5991">
        <v>9</v>
      </c>
      <c r="U5991">
        <v>40.549999999999997</v>
      </c>
      <c r="V5991">
        <v>40.549999999999997</v>
      </c>
      <c r="W5991">
        <v>8167</v>
      </c>
    </row>
    <row r="5992" spans="1:23" x14ac:dyDescent="0.5">
      <c r="A5992" t="s">
        <v>221</v>
      </c>
      <c r="B5992" t="s">
        <v>279</v>
      </c>
      <c r="C5992" t="s">
        <v>36</v>
      </c>
      <c r="D5992" t="s">
        <v>43</v>
      </c>
      <c r="E5992">
        <v>97.32</v>
      </c>
      <c r="F5992">
        <v>3</v>
      </c>
      <c r="G5992">
        <v>5.5499999999999972</v>
      </c>
      <c r="H5992">
        <v>5.5499999999999972</v>
      </c>
      <c r="I5992">
        <v>2</v>
      </c>
      <c r="J5992" s="13">
        <v>37801</v>
      </c>
      <c r="K5992" s="13">
        <v>37810</v>
      </c>
      <c r="L5992" t="s">
        <v>322</v>
      </c>
      <c r="M5992">
        <v>13.099999999999994</v>
      </c>
      <c r="N5992">
        <v>84.22</v>
      </c>
      <c r="O5992" t="s">
        <v>187</v>
      </c>
      <c r="P5992" t="s">
        <v>323</v>
      </c>
      <c r="Q5992">
        <v>6</v>
      </c>
      <c r="R5992" t="s">
        <v>324</v>
      </c>
      <c r="S5992" s="13">
        <v>-9</v>
      </c>
      <c r="T5992">
        <v>9</v>
      </c>
      <c r="U5992">
        <v>40.549999999999997</v>
      </c>
      <c r="V5992">
        <v>40.549999999999997</v>
      </c>
      <c r="W5992">
        <v>8167</v>
      </c>
    </row>
    <row r="5993" spans="1:23" x14ac:dyDescent="0.5">
      <c r="A5993" t="s">
        <v>220</v>
      </c>
      <c r="B5993" t="s">
        <v>279</v>
      </c>
      <c r="C5993" t="s">
        <v>36</v>
      </c>
      <c r="D5993" t="s">
        <v>43</v>
      </c>
      <c r="E5993">
        <v>97.32</v>
      </c>
      <c r="F5993">
        <v>3</v>
      </c>
      <c r="G5993">
        <v>6.8900000000000006</v>
      </c>
      <c r="H5993">
        <v>3.8900000000000006</v>
      </c>
      <c r="I5993">
        <v>1</v>
      </c>
      <c r="J5993" s="13">
        <v>37798</v>
      </c>
      <c r="K5993" s="13">
        <v>37817</v>
      </c>
      <c r="L5993" t="s">
        <v>318</v>
      </c>
      <c r="M5993">
        <v>11.780000000000001</v>
      </c>
      <c r="N5993">
        <v>85.539999999999992</v>
      </c>
      <c r="O5993" t="s">
        <v>187</v>
      </c>
      <c r="P5993" t="s">
        <v>323</v>
      </c>
      <c r="Q5993">
        <v>6</v>
      </c>
      <c r="R5993" t="s">
        <v>324</v>
      </c>
      <c r="S5993" s="13">
        <v>-19</v>
      </c>
      <c r="T5993">
        <v>19</v>
      </c>
      <c r="U5993">
        <v>40.549999999999997</v>
      </c>
      <c r="V5993">
        <v>40.549999999999997</v>
      </c>
      <c r="W5993">
        <v>8167</v>
      </c>
    </row>
    <row r="5994" spans="1:23" x14ac:dyDescent="0.5">
      <c r="A5994" t="s">
        <v>223</v>
      </c>
      <c r="B5994" t="s">
        <v>279</v>
      </c>
      <c r="C5994" t="s">
        <v>36</v>
      </c>
      <c r="D5994" t="s">
        <v>43</v>
      </c>
      <c r="E5994">
        <v>97.32</v>
      </c>
      <c r="F5994">
        <v>3</v>
      </c>
      <c r="G5994">
        <v>5</v>
      </c>
      <c r="H5994">
        <v>6</v>
      </c>
      <c r="I5994">
        <v>3</v>
      </c>
      <c r="J5994" s="13">
        <v>37781</v>
      </c>
      <c r="K5994" s="13">
        <v>37798</v>
      </c>
      <c r="L5994" t="s">
        <v>307</v>
      </c>
      <c r="M5994">
        <v>14</v>
      </c>
      <c r="N5994">
        <v>83.32</v>
      </c>
      <c r="O5994" t="s">
        <v>187</v>
      </c>
      <c r="P5994" t="s">
        <v>323</v>
      </c>
      <c r="Q5994">
        <v>6</v>
      </c>
      <c r="R5994" t="s">
        <v>324</v>
      </c>
      <c r="S5994" s="13">
        <v>-17</v>
      </c>
      <c r="T5994">
        <v>17</v>
      </c>
      <c r="U5994">
        <v>40.549999999999997</v>
      </c>
      <c r="V5994">
        <v>40.549999999999997</v>
      </c>
      <c r="W5994">
        <v>8167</v>
      </c>
    </row>
    <row r="5995" spans="1:23" x14ac:dyDescent="0.5">
      <c r="A5995" t="s">
        <v>228</v>
      </c>
      <c r="B5995" t="s">
        <v>279</v>
      </c>
      <c r="C5995" t="s">
        <v>36</v>
      </c>
      <c r="D5995" t="s">
        <v>43</v>
      </c>
      <c r="E5995">
        <v>97.32</v>
      </c>
      <c r="F5995">
        <v>3</v>
      </c>
      <c r="G5995">
        <v>5.9899999999999984</v>
      </c>
      <c r="H5995">
        <v>4.9899999999999984</v>
      </c>
      <c r="I5995">
        <v>3</v>
      </c>
      <c r="J5995" s="13">
        <v>37761</v>
      </c>
      <c r="K5995" s="13">
        <v>37772</v>
      </c>
      <c r="L5995" t="s">
        <v>310</v>
      </c>
      <c r="M5995">
        <v>13.979999999999997</v>
      </c>
      <c r="N5995">
        <v>83.34</v>
      </c>
      <c r="O5995" t="s">
        <v>187</v>
      </c>
      <c r="P5995" t="s">
        <v>323</v>
      </c>
      <c r="Q5995">
        <v>5</v>
      </c>
      <c r="R5995" t="s">
        <v>325</v>
      </c>
      <c r="S5995" s="13">
        <v>-11</v>
      </c>
      <c r="T5995">
        <v>11</v>
      </c>
      <c r="U5995">
        <v>40.549999999999997</v>
      </c>
      <c r="V5995">
        <v>40.549999999999997</v>
      </c>
      <c r="W5995">
        <v>8167</v>
      </c>
    </row>
    <row r="5996" spans="1:23" x14ac:dyDescent="0.5">
      <c r="A5996" t="s">
        <v>226</v>
      </c>
      <c r="B5996" t="s">
        <v>279</v>
      </c>
      <c r="C5996" t="s">
        <v>36</v>
      </c>
      <c r="D5996" t="s">
        <v>43</v>
      </c>
      <c r="E5996">
        <v>97.32</v>
      </c>
      <c r="F5996">
        <v>3</v>
      </c>
      <c r="G5996">
        <v>5.2000000000000028</v>
      </c>
      <c r="H5996">
        <v>4.2000000000000028</v>
      </c>
      <c r="I5996">
        <v>1</v>
      </c>
      <c r="J5996" s="13">
        <v>37683</v>
      </c>
      <c r="K5996" s="13">
        <v>37700</v>
      </c>
      <c r="L5996" t="s">
        <v>315</v>
      </c>
      <c r="M5996">
        <v>10.400000000000006</v>
      </c>
      <c r="N5996">
        <v>86.919999999999987</v>
      </c>
      <c r="O5996" t="s">
        <v>187</v>
      </c>
      <c r="P5996" t="s">
        <v>327</v>
      </c>
      <c r="Q5996">
        <v>3</v>
      </c>
      <c r="R5996" t="s">
        <v>328</v>
      </c>
      <c r="S5996" s="13">
        <v>-17</v>
      </c>
      <c r="T5996">
        <v>17</v>
      </c>
      <c r="U5996">
        <v>40.549999999999997</v>
      </c>
      <c r="V5996">
        <v>40.549999999999997</v>
      </c>
      <c r="W5996">
        <v>8167</v>
      </c>
    </row>
    <row r="5997" spans="1:23" x14ac:dyDescent="0.5">
      <c r="A5997" t="s">
        <v>225</v>
      </c>
      <c r="B5997" t="s">
        <v>279</v>
      </c>
      <c r="C5997" t="s">
        <v>36</v>
      </c>
      <c r="D5997" t="s">
        <v>43</v>
      </c>
      <c r="E5997">
        <v>97.32</v>
      </c>
      <c r="F5997">
        <v>3</v>
      </c>
      <c r="G5997">
        <v>8.990000000000002</v>
      </c>
      <c r="H5997">
        <v>4.990000000000002</v>
      </c>
      <c r="I5997">
        <v>2</v>
      </c>
      <c r="J5997" s="13">
        <v>37675</v>
      </c>
      <c r="K5997" s="13">
        <v>37683</v>
      </c>
      <c r="L5997" t="s">
        <v>321</v>
      </c>
      <c r="M5997">
        <v>15.980000000000004</v>
      </c>
      <c r="N5997">
        <v>81.339999999999989</v>
      </c>
      <c r="O5997" t="s">
        <v>187</v>
      </c>
      <c r="P5997" t="s">
        <v>327</v>
      </c>
      <c r="Q5997">
        <v>2</v>
      </c>
      <c r="R5997" t="s">
        <v>329</v>
      </c>
      <c r="S5997" s="13">
        <v>-8</v>
      </c>
      <c r="T5997">
        <v>8</v>
      </c>
      <c r="U5997">
        <v>40.549999999999997</v>
      </c>
      <c r="V5997">
        <v>40.549999999999997</v>
      </c>
      <c r="W5997">
        <v>8167</v>
      </c>
    </row>
    <row r="5998" spans="1:23" x14ac:dyDescent="0.5">
      <c r="A5998" t="s">
        <v>227</v>
      </c>
      <c r="B5998" t="s">
        <v>279</v>
      </c>
      <c r="C5998" t="s">
        <v>36</v>
      </c>
      <c r="D5998" t="s">
        <v>43</v>
      </c>
      <c r="E5998">
        <v>97.32</v>
      </c>
      <c r="F5998">
        <v>3</v>
      </c>
      <c r="G5998">
        <v>8.9899999999999984</v>
      </c>
      <c r="H5998">
        <v>3.9899999999999984</v>
      </c>
      <c r="I5998">
        <v>2</v>
      </c>
      <c r="J5998" s="13">
        <v>37651</v>
      </c>
      <c r="K5998" s="13">
        <v>37659</v>
      </c>
      <c r="L5998" t="s">
        <v>311</v>
      </c>
      <c r="M5998">
        <v>14.979999999999997</v>
      </c>
      <c r="N5998">
        <v>82.34</v>
      </c>
      <c r="O5998" t="s">
        <v>187</v>
      </c>
      <c r="P5998" t="s">
        <v>327</v>
      </c>
      <c r="Q5998">
        <v>1</v>
      </c>
      <c r="R5998" t="s">
        <v>330</v>
      </c>
      <c r="S5998" s="13">
        <v>-8</v>
      </c>
      <c r="T5998">
        <v>8</v>
      </c>
      <c r="U5998">
        <v>40.549999999999997</v>
      </c>
      <c r="V5998">
        <v>40.549999999999997</v>
      </c>
      <c r="W5998">
        <v>8167</v>
      </c>
    </row>
    <row r="5999" spans="1:23" x14ac:dyDescent="0.5">
      <c r="A5999" t="s">
        <v>228</v>
      </c>
      <c r="B5999" t="s">
        <v>279</v>
      </c>
      <c r="C5999" t="s">
        <v>36</v>
      </c>
      <c r="D5999" t="s">
        <v>43</v>
      </c>
      <c r="E5999">
        <v>97.32</v>
      </c>
      <c r="F5999">
        <v>3</v>
      </c>
      <c r="G5999">
        <v>5.5499999999999972</v>
      </c>
      <c r="H5999">
        <v>6.5499999999999972</v>
      </c>
      <c r="I5999">
        <v>3</v>
      </c>
      <c r="J5999" s="13">
        <v>37630</v>
      </c>
      <c r="K5999" s="13">
        <v>37641</v>
      </c>
      <c r="L5999" t="s">
        <v>310</v>
      </c>
      <c r="M5999">
        <v>15.099999999999994</v>
      </c>
      <c r="N5999">
        <v>82.22</v>
      </c>
      <c r="O5999" t="s">
        <v>187</v>
      </c>
      <c r="P5999" t="s">
        <v>327</v>
      </c>
      <c r="Q5999">
        <v>1</v>
      </c>
      <c r="R5999" t="s">
        <v>330</v>
      </c>
      <c r="S5999" s="13">
        <v>-11</v>
      </c>
      <c r="T5999">
        <v>11</v>
      </c>
      <c r="U5999">
        <v>40.549999999999997</v>
      </c>
      <c r="V5999">
        <v>40.549999999999997</v>
      </c>
      <c r="W5999">
        <v>8167</v>
      </c>
    </row>
    <row r="6000" spans="1:23" x14ac:dyDescent="0.5">
      <c r="A6000" t="s">
        <v>223</v>
      </c>
      <c r="B6000" t="s">
        <v>279</v>
      </c>
      <c r="C6000" t="s">
        <v>36</v>
      </c>
      <c r="D6000" t="s">
        <v>43</v>
      </c>
      <c r="E6000">
        <v>97.32</v>
      </c>
      <c r="F6000">
        <v>3</v>
      </c>
      <c r="G6000">
        <v>9</v>
      </c>
      <c r="H6000">
        <v>5</v>
      </c>
      <c r="I6000">
        <v>1</v>
      </c>
      <c r="J6000" s="13">
        <v>37581</v>
      </c>
      <c r="K6000" s="13">
        <v>37594</v>
      </c>
      <c r="L6000" t="s">
        <v>307</v>
      </c>
      <c r="M6000">
        <v>15</v>
      </c>
      <c r="N6000">
        <v>82.32</v>
      </c>
      <c r="O6000" t="s">
        <v>186</v>
      </c>
      <c r="P6000" t="s">
        <v>308</v>
      </c>
      <c r="Q6000">
        <v>11</v>
      </c>
      <c r="R6000" t="s">
        <v>312</v>
      </c>
      <c r="S6000" s="13">
        <v>-13</v>
      </c>
      <c r="T6000">
        <v>13</v>
      </c>
      <c r="U6000">
        <v>40.549999999999997</v>
      </c>
      <c r="V6000">
        <v>40.549999999999997</v>
      </c>
      <c r="W6000">
        <v>8167</v>
      </c>
    </row>
    <row r="6001" spans="1:23" x14ac:dyDescent="0.5">
      <c r="A6001" t="s">
        <v>223</v>
      </c>
      <c r="B6001" t="s">
        <v>279</v>
      </c>
      <c r="C6001" t="s">
        <v>36</v>
      </c>
      <c r="D6001" t="s">
        <v>43</v>
      </c>
      <c r="E6001">
        <v>97.32</v>
      </c>
      <c r="F6001">
        <v>3</v>
      </c>
      <c r="G6001">
        <v>7.9899999999999984</v>
      </c>
      <c r="H6001">
        <v>5.9899999999999984</v>
      </c>
      <c r="I6001">
        <v>2</v>
      </c>
      <c r="J6001" s="13">
        <v>37501</v>
      </c>
      <c r="K6001" s="13">
        <v>37520</v>
      </c>
      <c r="L6001" t="s">
        <v>307</v>
      </c>
      <c r="M6001">
        <v>15.979999999999997</v>
      </c>
      <c r="N6001">
        <v>81.34</v>
      </c>
      <c r="O6001" t="s">
        <v>186</v>
      </c>
      <c r="P6001" t="s">
        <v>316</v>
      </c>
      <c r="Q6001">
        <v>9</v>
      </c>
      <c r="R6001" t="s">
        <v>317</v>
      </c>
      <c r="S6001" s="13">
        <v>-19</v>
      </c>
      <c r="T6001">
        <v>19</v>
      </c>
      <c r="U6001">
        <v>40.549999999999997</v>
      </c>
      <c r="V6001">
        <v>40.549999999999997</v>
      </c>
      <c r="W6001">
        <v>8167</v>
      </c>
    </row>
    <row r="6002" spans="1:23" x14ac:dyDescent="0.5">
      <c r="A6002" t="s">
        <v>220</v>
      </c>
      <c r="B6002" t="s">
        <v>279</v>
      </c>
      <c r="C6002" t="s">
        <v>36</v>
      </c>
      <c r="D6002" t="s">
        <v>43</v>
      </c>
      <c r="E6002">
        <v>97.32</v>
      </c>
      <c r="F6002">
        <v>3</v>
      </c>
      <c r="G6002">
        <v>9.8799999999999955</v>
      </c>
      <c r="H6002">
        <v>4.8799999999999955</v>
      </c>
      <c r="I6002">
        <v>1</v>
      </c>
      <c r="J6002" s="13">
        <v>37487</v>
      </c>
      <c r="K6002" s="13">
        <v>37496</v>
      </c>
      <c r="L6002" t="s">
        <v>318</v>
      </c>
      <c r="M6002">
        <v>15.759999999999991</v>
      </c>
      <c r="N6002">
        <v>81.56</v>
      </c>
      <c r="O6002" t="s">
        <v>186</v>
      </c>
      <c r="P6002" t="s">
        <v>316</v>
      </c>
      <c r="Q6002">
        <v>8</v>
      </c>
      <c r="R6002" t="s">
        <v>319</v>
      </c>
      <c r="S6002" s="13">
        <v>-9</v>
      </c>
      <c r="T6002">
        <v>9</v>
      </c>
      <c r="U6002">
        <v>40.549999999999997</v>
      </c>
      <c r="V6002">
        <v>40.549999999999997</v>
      </c>
      <c r="W6002">
        <v>8167</v>
      </c>
    </row>
    <row r="6003" spans="1:23" x14ac:dyDescent="0.5">
      <c r="A6003" t="s">
        <v>227</v>
      </c>
      <c r="B6003" t="s">
        <v>279</v>
      </c>
      <c r="C6003" t="s">
        <v>36</v>
      </c>
      <c r="D6003" t="s">
        <v>43</v>
      </c>
      <c r="E6003">
        <v>97.32</v>
      </c>
      <c r="F6003">
        <v>3</v>
      </c>
      <c r="G6003">
        <v>7.1199999999999974</v>
      </c>
      <c r="H6003">
        <v>6.1199999999999974</v>
      </c>
      <c r="I6003">
        <v>2</v>
      </c>
      <c r="J6003" s="13">
        <v>37477</v>
      </c>
      <c r="K6003" s="13">
        <v>37485</v>
      </c>
      <c r="L6003" t="s">
        <v>311</v>
      </c>
      <c r="M6003">
        <v>15.239999999999995</v>
      </c>
      <c r="N6003">
        <v>82.08</v>
      </c>
      <c r="O6003" t="s">
        <v>186</v>
      </c>
      <c r="P6003" t="s">
        <v>316</v>
      </c>
      <c r="Q6003">
        <v>8</v>
      </c>
      <c r="R6003" t="s">
        <v>319</v>
      </c>
      <c r="S6003" s="13">
        <v>-8</v>
      </c>
      <c r="T6003">
        <v>8</v>
      </c>
      <c r="U6003">
        <v>40.549999999999997</v>
      </c>
      <c r="V6003">
        <v>40.549999999999997</v>
      </c>
      <c r="W6003">
        <v>8167</v>
      </c>
    </row>
    <row r="6004" spans="1:23" x14ac:dyDescent="0.5">
      <c r="A6004" t="s">
        <v>220</v>
      </c>
      <c r="B6004" t="s">
        <v>279</v>
      </c>
      <c r="C6004" t="s">
        <v>36</v>
      </c>
      <c r="D6004" t="s">
        <v>43</v>
      </c>
      <c r="E6004">
        <v>97.32</v>
      </c>
      <c r="F6004">
        <v>3</v>
      </c>
      <c r="G6004">
        <v>6.68</v>
      </c>
      <c r="H6004">
        <v>6.68</v>
      </c>
      <c r="I6004">
        <v>1</v>
      </c>
      <c r="J6004" s="13">
        <v>37413</v>
      </c>
      <c r="K6004" s="13">
        <v>37427</v>
      </c>
      <c r="L6004" t="s">
        <v>318</v>
      </c>
      <c r="M6004">
        <v>14.36</v>
      </c>
      <c r="N6004">
        <v>82.96</v>
      </c>
      <c r="O6004" t="s">
        <v>186</v>
      </c>
      <c r="P6004" t="s">
        <v>323</v>
      </c>
      <c r="Q6004">
        <v>6</v>
      </c>
      <c r="R6004" t="s">
        <v>324</v>
      </c>
      <c r="S6004" s="13">
        <v>-14</v>
      </c>
      <c r="T6004">
        <v>14</v>
      </c>
      <c r="U6004">
        <v>40.549999999999997</v>
      </c>
      <c r="V6004">
        <v>40.549999999999997</v>
      </c>
      <c r="W6004">
        <v>8167</v>
      </c>
    </row>
    <row r="6005" spans="1:23" x14ac:dyDescent="0.5">
      <c r="A6005" t="s">
        <v>227</v>
      </c>
      <c r="B6005" t="s">
        <v>279</v>
      </c>
      <c r="C6005" t="s">
        <v>36</v>
      </c>
      <c r="D6005" t="s">
        <v>43</v>
      </c>
      <c r="E6005">
        <v>97.32</v>
      </c>
      <c r="F6005">
        <v>3</v>
      </c>
      <c r="G6005">
        <v>7.6099999999999994</v>
      </c>
      <c r="H6005">
        <v>3.6099999999999994</v>
      </c>
      <c r="I6005">
        <v>1</v>
      </c>
      <c r="J6005" s="13">
        <v>37367</v>
      </c>
      <c r="K6005" s="13">
        <v>37385</v>
      </c>
      <c r="L6005" t="s">
        <v>311</v>
      </c>
      <c r="M6005">
        <v>12.219999999999999</v>
      </c>
      <c r="N6005">
        <v>85.1</v>
      </c>
      <c r="O6005" t="s">
        <v>186</v>
      </c>
      <c r="P6005" t="s">
        <v>323</v>
      </c>
      <c r="Q6005">
        <v>4</v>
      </c>
      <c r="R6005" t="s">
        <v>326</v>
      </c>
      <c r="S6005" s="13">
        <v>-18</v>
      </c>
      <c r="T6005">
        <v>18</v>
      </c>
      <c r="U6005">
        <v>40.549999999999997</v>
      </c>
      <c r="V6005">
        <v>40.549999999999997</v>
      </c>
      <c r="W6005">
        <v>8167</v>
      </c>
    </row>
    <row r="6006" spans="1:23" x14ac:dyDescent="0.5">
      <c r="A6006" t="s">
        <v>223</v>
      </c>
      <c r="B6006" t="s">
        <v>279</v>
      </c>
      <c r="C6006" t="s">
        <v>36</v>
      </c>
      <c r="D6006" t="s">
        <v>43</v>
      </c>
      <c r="E6006">
        <v>97.32</v>
      </c>
      <c r="F6006">
        <v>3</v>
      </c>
      <c r="G6006">
        <v>9.2000000000000028</v>
      </c>
      <c r="H6006">
        <v>3.2000000000000028</v>
      </c>
      <c r="I6006">
        <v>2</v>
      </c>
      <c r="J6006" s="13">
        <v>37301</v>
      </c>
      <c r="K6006" s="13">
        <v>37319</v>
      </c>
      <c r="L6006" t="s">
        <v>307</v>
      </c>
      <c r="M6006">
        <v>14.400000000000006</v>
      </c>
      <c r="N6006">
        <v>82.919999999999987</v>
      </c>
      <c r="O6006" t="s">
        <v>186</v>
      </c>
      <c r="P6006" t="s">
        <v>327</v>
      </c>
      <c r="Q6006">
        <v>2</v>
      </c>
      <c r="R6006" t="s">
        <v>329</v>
      </c>
      <c r="S6006" s="13">
        <v>-18</v>
      </c>
      <c r="T6006">
        <v>18</v>
      </c>
      <c r="U6006">
        <v>40.549999999999997</v>
      </c>
      <c r="V6006">
        <v>40.549999999999997</v>
      </c>
      <c r="W6006">
        <v>8167</v>
      </c>
    </row>
    <row r="6007" spans="1:23" x14ac:dyDescent="0.5">
      <c r="A6007" t="s">
        <v>223</v>
      </c>
      <c r="B6007" t="s">
        <v>279</v>
      </c>
      <c r="C6007" t="s">
        <v>36</v>
      </c>
      <c r="D6007" t="s">
        <v>43</v>
      </c>
      <c r="E6007">
        <v>97.32</v>
      </c>
      <c r="F6007">
        <v>3</v>
      </c>
      <c r="G6007">
        <v>5.3299999999999983</v>
      </c>
      <c r="H6007">
        <v>4.3299999999999983</v>
      </c>
      <c r="I6007">
        <v>2</v>
      </c>
      <c r="J6007" s="13">
        <v>37300</v>
      </c>
      <c r="K6007" s="13">
        <v>37318</v>
      </c>
      <c r="L6007" t="s">
        <v>307</v>
      </c>
      <c r="M6007">
        <v>11.659999999999997</v>
      </c>
      <c r="N6007">
        <v>85.66</v>
      </c>
      <c r="O6007" t="s">
        <v>186</v>
      </c>
      <c r="P6007" t="s">
        <v>327</v>
      </c>
      <c r="Q6007">
        <v>2</v>
      </c>
      <c r="R6007" t="s">
        <v>329</v>
      </c>
      <c r="S6007" s="13">
        <v>-18</v>
      </c>
      <c r="T6007">
        <v>18</v>
      </c>
      <c r="U6007">
        <v>40.549999999999997</v>
      </c>
      <c r="V6007">
        <v>40.549999999999997</v>
      </c>
      <c r="W6007">
        <v>8167</v>
      </c>
    </row>
    <row r="6008" spans="1:23" x14ac:dyDescent="0.5">
      <c r="A6008" t="s">
        <v>226</v>
      </c>
      <c r="B6008" t="s">
        <v>279</v>
      </c>
      <c r="C6008" t="s">
        <v>36</v>
      </c>
      <c r="D6008" t="s">
        <v>43</v>
      </c>
      <c r="E6008">
        <v>97.32</v>
      </c>
      <c r="F6008">
        <v>3</v>
      </c>
      <c r="G6008">
        <v>7.68</v>
      </c>
      <c r="H6008">
        <v>6.68</v>
      </c>
      <c r="I6008">
        <v>2</v>
      </c>
      <c r="J6008" s="13">
        <v>37275</v>
      </c>
      <c r="K6008" s="13">
        <v>37283</v>
      </c>
      <c r="L6008" t="s">
        <v>315</v>
      </c>
      <c r="M6008">
        <v>16.36</v>
      </c>
      <c r="N6008">
        <v>80.959999999999994</v>
      </c>
      <c r="O6008" t="s">
        <v>186</v>
      </c>
      <c r="P6008" t="s">
        <v>327</v>
      </c>
      <c r="Q6008">
        <v>1</v>
      </c>
      <c r="R6008" t="s">
        <v>330</v>
      </c>
      <c r="S6008" s="13">
        <v>-8</v>
      </c>
      <c r="T6008">
        <v>8</v>
      </c>
      <c r="U6008">
        <v>40.549999999999997</v>
      </c>
      <c r="V6008">
        <v>40.549999999999997</v>
      </c>
      <c r="W6008">
        <v>8167</v>
      </c>
    </row>
    <row r="6009" spans="1:23" x14ac:dyDescent="0.5">
      <c r="A6009" t="s">
        <v>228</v>
      </c>
      <c r="B6009" t="s">
        <v>279</v>
      </c>
      <c r="C6009" t="s">
        <v>36</v>
      </c>
      <c r="D6009" t="s">
        <v>43</v>
      </c>
      <c r="E6009">
        <v>97.32</v>
      </c>
      <c r="F6009">
        <v>3</v>
      </c>
      <c r="G6009">
        <v>6.84</v>
      </c>
      <c r="H6009">
        <v>4.84</v>
      </c>
      <c r="I6009">
        <v>3</v>
      </c>
      <c r="J6009" s="13">
        <v>37094</v>
      </c>
      <c r="K6009" s="13">
        <v>37105</v>
      </c>
      <c r="L6009" t="s">
        <v>310</v>
      </c>
      <c r="M6009">
        <v>14.68</v>
      </c>
      <c r="N6009">
        <v>82.639999999999986</v>
      </c>
      <c r="O6009" t="s">
        <v>185</v>
      </c>
      <c r="P6009" t="s">
        <v>316</v>
      </c>
      <c r="Q6009">
        <v>7</v>
      </c>
      <c r="R6009" t="s">
        <v>320</v>
      </c>
      <c r="S6009" s="13">
        <v>-11</v>
      </c>
      <c r="T6009">
        <v>11</v>
      </c>
      <c r="U6009">
        <v>40.549999999999997</v>
      </c>
      <c r="V6009">
        <v>40.549999999999997</v>
      </c>
      <c r="W6009">
        <v>8167</v>
      </c>
    </row>
    <row r="6010" spans="1:23" x14ac:dyDescent="0.5">
      <c r="A6010" t="s">
        <v>227</v>
      </c>
      <c r="B6010" t="s">
        <v>279</v>
      </c>
      <c r="C6010" t="s">
        <v>36</v>
      </c>
      <c r="D6010" t="s">
        <v>43</v>
      </c>
      <c r="E6010">
        <v>97.32</v>
      </c>
      <c r="F6010">
        <v>3</v>
      </c>
      <c r="G6010">
        <v>7.5799999999999983</v>
      </c>
      <c r="H6010">
        <v>5.5799999999999983</v>
      </c>
      <c r="I6010">
        <v>3</v>
      </c>
      <c r="J6010" s="13">
        <v>37070</v>
      </c>
      <c r="K6010" s="13">
        <v>37084</v>
      </c>
      <c r="L6010" t="s">
        <v>311</v>
      </c>
      <c r="M6010">
        <v>16.159999999999997</v>
      </c>
      <c r="N6010">
        <v>81.16</v>
      </c>
      <c r="O6010" t="s">
        <v>185</v>
      </c>
      <c r="P6010" t="s">
        <v>323</v>
      </c>
      <c r="Q6010">
        <v>6</v>
      </c>
      <c r="R6010" t="s">
        <v>324</v>
      </c>
      <c r="S6010" s="13">
        <v>-14</v>
      </c>
      <c r="T6010">
        <v>14</v>
      </c>
      <c r="U6010">
        <v>40.549999999999997</v>
      </c>
      <c r="V6010">
        <v>40.549999999999997</v>
      </c>
      <c r="W6010">
        <v>8167</v>
      </c>
    </row>
    <row r="6011" spans="1:23" x14ac:dyDescent="0.5">
      <c r="A6011" t="s">
        <v>227</v>
      </c>
      <c r="B6011" t="s">
        <v>279</v>
      </c>
      <c r="C6011" t="s">
        <v>36</v>
      </c>
      <c r="D6011" t="s">
        <v>43</v>
      </c>
      <c r="E6011">
        <v>97.32</v>
      </c>
      <c r="F6011">
        <v>3</v>
      </c>
      <c r="G6011">
        <v>7.8900000000000006</v>
      </c>
      <c r="H6011">
        <v>3.8900000000000006</v>
      </c>
      <c r="I6011">
        <v>3</v>
      </c>
      <c r="J6011" s="13">
        <v>36981</v>
      </c>
      <c r="K6011" s="13">
        <v>36991</v>
      </c>
      <c r="L6011" t="s">
        <v>311</v>
      </c>
      <c r="M6011">
        <v>14.780000000000001</v>
      </c>
      <c r="N6011">
        <v>82.539999999999992</v>
      </c>
      <c r="O6011" t="s">
        <v>185</v>
      </c>
      <c r="P6011" t="s">
        <v>327</v>
      </c>
      <c r="Q6011">
        <v>3</v>
      </c>
      <c r="R6011" t="s">
        <v>328</v>
      </c>
      <c r="S6011" s="13">
        <v>-10</v>
      </c>
      <c r="T6011">
        <v>10</v>
      </c>
      <c r="U6011">
        <v>40.549999999999997</v>
      </c>
      <c r="V6011">
        <v>40.549999999999997</v>
      </c>
      <c r="W6011">
        <v>8167</v>
      </c>
    </row>
    <row r="6012" spans="1:23" x14ac:dyDescent="0.5">
      <c r="A6012" t="s">
        <v>223</v>
      </c>
      <c r="B6012" t="s">
        <v>279</v>
      </c>
      <c r="C6012" t="s">
        <v>36</v>
      </c>
      <c r="D6012" t="s">
        <v>43</v>
      </c>
      <c r="E6012">
        <v>97.32</v>
      </c>
      <c r="F6012">
        <v>3</v>
      </c>
      <c r="G6012">
        <v>10</v>
      </c>
      <c r="H6012">
        <v>5</v>
      </c>
      <c r="I6012">
        <v>3</v>
      </c>
      <c r="J6012" s="13">
        <v>36969</v>
      </c>
      <c r="K6012" s="13">
        <v>36985</v>
      </c>
      <c r="L6012" t="s">
        <v>307</v>
      </c>
      <c r="M6012">
        <v>18</v>
      </c>
      <c r="N6012">
        <v>79.319999999999993</v>
      </c>
      <c r="O6012" t="s">
        <v>185</v>
      </c>
      <c r="P6012" t="s">
        <v>327</v>
      </c>
      <c r="Q6012">
        <v>3</v>
      </c>
      <c r="R6012" t="s">
        <v>328</v>
      </c>
      <c r="S6012" s="13">
        <v>-16</v>
      </c>
      <c r="T6012">
        <v>16</v>
      </c>
      <c r="U6012">
        <v>40.549999999999997</v>
      </c>
      <c r="V6012">
        <v>40.549999999999997</v>
      </c>
      <c r="W6012">
        <v>8167</v>
      </c>
    </row>
    <row r="6013" spans="1:23" x14ac:dyDescent="0.5">
      <c r="A6013" t="s">
        <v>222</v>
      </c>
      <c r="B6013" t="s">
        <v>279</v>
      </c>
      <c r="C6013" t="s">
        <v>36</v>
      </c>
      <c r="D6013" t="s">
        <v>43</v>
      </c>
      <c r="E6013">
        <v>97.32</v>
      </c>
      <c r="F6013">
        <v>3</v>
      </c>
      <c r="G6013">
        <v>6</v>
      </c>
      <c r="H6013">
        <v>4</v>
      </c>
      <c r="I6013">
        <v>1</v>
      </c>
      <c r="J6013" s="13">
        <v>36927</v>
      </c>
      <c r="K6013" s="13">
        <v>36945</v>
      </c>
      <c r="L6013" t="s">
        <v>331</v>
      </c>
      <c r="M6013">
        <v>11</v>
      </c>
      <c r="N6013">
        <v>86.32</v>
      </c>
      <c r="O6013" t="s">
        <v>185</v>
      </c>
      <c r="P6013" t="s">
        <v>327</v>
      </c>
      <c r="Q6013">
        <v>2</v>
      </c>
      <c r="R6013" t="s">
        <v>329</v>
      </c>
      <c r="S6013" s="13">
        <v>-18</v>
      </c>
      <c r="T6013">
        <v>18</v>
      </c>
      <c r="U6013">
        <v>40.549999999999997</v>
      </c>
      <c r="V6013">
        <v>40.549999999999997</v>
      </c>
      <c r="W6013">
        <v>8167</v>
      </c>
    </row>
    <row r="6014" spans="1:23" x14ac:dyDescent="0.5">
      <c r="A6014" t="s">
        <v>223</v>
      </c>
      <c r="B6014" t="s">
        <v>279</v>
      </c>
      <c r="C6014" t="s">
        <v>36</v>
      </c>
      <c r="D6014" t="s">
        <v>43</v>
      </c>
      <c r="E6014">
        <v>97.32</v>
      </c>
      <c r="F6014">
        <v>3</v>
      </c>
      <c r="G6014">
        <v>5.68</v>
      </c>
      <c r="H6014">
        <v>3.6799999999999997</v>
      </c>
      <c r="I6014">
        <v>1</v>
      </c>
      <c r="J6014" s="13">
        <v>36869</v>
      </c>
      <c r="K6014" s="13">
        <v>36889</v>
      </c>
      <c r="L6014" t="s">
        <v>307</v>
      </c>
      <c r="M6014">
        <v>10.36</v>
      </c>
      <c r="N6014">
        <v>86.96</v>
      </c>
      <c r="O6014" t="s">
        <v>184</v>
      </c>
      <c r="P6014" t="s">
        <v>308</v>
      </c>
      <c r="Q6014">
        <v>12</v>
      </c>
      <c r="R6014" t="s">
        <v>309</v>
      </c>
      <c r="S6014" s="13">
        <v>-20</v>
      </c>
      <c r="T6014">
        <v>20</v>
      </c>
      <c r="U6014">
        <v>40.549999999999997</v>
      </c>
      <c r="V6014">
        <v>40.549999999999997</v>
      </c>
      <c r="W6014">
        <v>8167</v>
      </c>
    </row>
    <row r="6015" spans="1:23" x14ac:dyDescent="0.5">
      <c r="A6015" t="s">
        <v>222</v>
      </c>
      <c r="B6015" t="s">
        <v>279</v>
      </c>
      <c r="C6015" t="s">
        <v>36</v>
      </c>
      <c r="D6015" t="s">
        <v>43</v>
      </c>
      <c r="E6015">
        <v>97.32</v>
      </c>
      <c r="F6015">
        <v>3</v>
      </c>
      <c r="G6015">
        <v>8.4500000000000028</v>
      </c>
      <c r="H6015">
        <v>4.4500000000000028</v>
      </c>
      <c r="I6015">
        <v>2</v>
      </c>
      <c r="J6015" s="13">
        <v>36822</v>
      </c>
      <c r="K6015" s="13">
        <v>36833</v>
      </c>
      <c r="L6015" t="s">
        <v>331</v>
      </c>
      <c r="M6015">
        <v>14.900000000000006</v>
      </c>
      <c r="N6015">
        <v>82.419999999999987</v>
      </c>
      <c r="O6015" t="s">
        <v>184</v>
      </c>
      <c r="P6015" t="s">
        <v>308</v>
      </c>
      <c r="Q6015">
        <v>10</v>
      </c>
      <c r="R6015" t="s">
        <v>314</v>
      </c>
      <c r="S6015" s="13">
        <v>-11</v>
      </c>
      <c r="T6015">
        <v>11</v>
      </c>
      <c r="U6015">
        <v>40.549999999999997</v>
      </c>
      <c r="V6015">
        <v>40.549999999999997</v>
      </c>
      <c r="W6015">
        <v>8167</v>
      </c>
    </row>
    <row r="6016" spans="1:23" x14ac:dyDescent="0.5">
      <c r="A6016" t="s">
        <v>228</v>
      </c>
      <c r="B6016" t="s">
        <v>279</v>
      </c>
      <c r="C6016" t="s">
        <v>36</v>
      </c>
      <c r="D6016" t="s">
        <v>43</v>
      </c>
      <c r="E6016">
        <v>97.32</v>
      </c>
      <c r="F6016">
        <v>3</v>
      </c>
      <c r="G6016">
        <v>6.84</v>
      </c>
      <c r="H6016">
        <v>4.84</v>
      </c>
      <c r="I6016">
        <v>3</v>
      </c>
      <c r="J6016" s="13">
        <v>36761</v>
      </c>
      <c r="K6016" s="13">
        <v>36768</v>
      </c>
      <c r="L6016" t="s">
        <v>310</v>
      </c>
      <c r="M6016">
        <v>14.68</v>
      </c>
      <c r="N6016">
        <v>82.639999999999986</v>
      </c>
      <c r="O6016" t="s">
        <v>184</v>
      </c>
      <c r="P6016" t="s">
        <v>316</v>
      </c>
      <c r="Q6016">
        <v>8</v>
      </c>
      <c r="R6016" t="s">
        <v>319</v>
      </c>
      <c r="S6016" s="13">
        <v>-7</v>
      </c>
      <c r="T6016">
        <v>7</v>
      </c>
      <c r="U6016">
        <v>40.549999999999997</v>
      </c>
      <c r="V6016">
        <v>40.549999999999997</v>
      </c>
      <c r="W6016">
        <v>8167</v>
      </c>
    </row>
    <row r="6017" spans="1:23" x14ac:dyDescent="0.5">
      <c r="A6017" t="s">
        <v>223</v>
      </c>
      <c r="B6017" t="s">
        <v>279</v>
      </c>
      <c r="C6017" t="s">
        <v>36</v>
      </c>
      <c r="D6017" t="s">
        <v>43</v>
      </c>
      <c r="E6017">
        <v>97.32</v>
      </c>
      <c r="F6017">
        <v>3</v>
      </c>
      <c r="G6017">
        <v>6.9899999999999984</v>
      </c>
      <c r="H6017">
        <v>5.9899999999999984</v>
      </c>
      <c r="I6017">
        <v>1</v>
      </c>
      <c r="J6017" s="13">
        <v>36756</v>
      </c>
      <c r="K6017" s="13">
        <v>36768</v>
      </c>
      <c r="L6017" t="s">
        <v>307</v>
      </c>
      <c r="M6017">
        <v>13.979999999999997</v>
      </c>
      <c r="N6017">
        <v>83.34</v>
      </c>
      <c r="O6017" t="s">
        <v>184</v>
      </c>
      <c r="P6017" t="s">
        <v>316</v>
      </c>
      <c r="Q6017">
        <v>8</v>
      </c>
      <c r="R6017" t="s">
        <v>319</v>
      </c>
      <c r="S6017" s="13">
        <v>-12</v>
      </c>
      <c r="T6017">
        <v>12</v>
      </c>
      <c r="U6017">
        <v>40.549999999999997</v>
      </c>
      <c r="V6017">
        <v>40.549999999999997</v>
      </c>
      <c r="W6017">
        <v>8167</v>
      </c>
    </row>
    <row r="6018" spans="1:23" x14ac:dyDescent="0.5">
      <c r="A6018" t="s">
        <v>226</v>
      </c>
      <c r="B6018" t="s">
        <v>279</v>
      </c>
      <c r="C6018" t="s">
        <v>36</v>
      </c>
      <c r="D6018" t="s">
        <v>43</v>
      </c>
      <c r="E6018">
        <v>97.32</v>
      </c>
      <c r="F6018">
        <v>3</v>
      </c>
      <c r="G6018">
        <v>7.3599999999999994</v>
      </c>
      <c r="H6018">
        <v>4.3599999999999994</v>
      </c>
      <c r="I6018">
        <v>2</v>
      </c>
      <c r="J6018" s="13">
        <v>36633</v>
      </c>
      <c r="K6018" s="13">
        <v>36640</v>
      </c>
      <c r="L6018" t="s">
        <v>315</v>
      </c>
      <c r="M6018">
        <v>13.719999999999999</v>
      </c>
      <c r="N6018">
        <v>83.6</v>
      </c>
      <c r="O6018" t="s">
        <v>184</v>
      </c>
      <c r="P6018" t="s">
        <v>323</v>
      </c>
      <c r="Q6018">
        <v>4</v>
      </c>
      <c r="R6018" t="s">
        <v>326</v>
      </c>
      <c r="S6018" s="13">
        <v>-7</v>
      </c>
      <c r="T6018">
        <v>7</v>
      </c>
      <c r="U6018">
        <v>40.549999999999997</v>
      </c>
      <c r="V6018">
        <v>40.549999999999997</v>
      </c>
      <c r="W6018">
        <v>8167</v>
      </c>
    </row>
    <row r="6019" spans="1:23" x14ac:dyDescent="0.5">
      <c r="A6019" t="s">
        <v>220</v>
      </c>
      <c r="B6019" t="s">
        <v>279</v>
      </c>
      <c r="C6019" t="s">
        <v>36</v>
      </c>
      <c r="D6019" t="s">
        <v>43</v>
      </c>
      <c r="E6019">
        <v>97.32</v>
      </c>
      <c r="F6019">
        <v>3</v>
      </c>
      <c r="G6019">
        <v>5</v>
      </c>
      <c r="H6019">
        <v>3</v>
      </c>
      <c r="I6019">
        <v>3</v>
      </c>
      <c r="J6019" s="13">
        <v>36624</v>
      </c>
      <c r="K6019" s="13">
        <v>36632</v>
      </c>
      <c r="L6019" t="s">
        <v>318</v>
      </c>
      <c r="M6019">
        <v>11</v>
      </c>
      <c r="N6019">
        <v>86.32</v>
      </c>
      <c r="O6019" t="s">
        <v>184</v>
      </c>
      <c r="P6019" t="s">
        <v>323</v>
      </c>
      <c r="Q6019">
        <v>4</v>
      </c>
      <c r="R6019" t="s">
        <v>326</v>
      </c>
      <c r="S6019" s="13">
        <v>-8</v>
      </c>
      <c r="T6019">
        <v>8</v>
      </c>
      <c r="U6019">
        <v>40.549999999999997</v>
      </c>
      <c r="V6019">
        <v>40.549999999999997</v>
      </c>
      <c r="W6019">
        <v>8167</v>
      </c>
    </row>
    <row r="6020" spans="1:23" x14ac:dyDescent="0.5">
      <c r="A6020" t="s">
        <v>225</v>
      </c>
      <c r="B6020" t="s">
        <v>279</v>
      </c>
      <c r="C6020" t="s">
        <v>36</v>
      </c>
      <c r="D6020" t="s">
        <v>43</v>
      </c>
      <c r="E6020">
        <v>97.32</v>
      </c>
      <c r="F6020">
        <v>3</v>
      </c>
      <c r="G6020">
        <v>6.84</v>
      </c>
      <c r="H6020">
        <v>3.84</v>
      </c>
      <c r="I6020">
        <v>2</v>
      </c>
      <c r="J6020" s="13">
        <v>36608</v>
      </c>
      <c r="K6020" s="13">
        <v>36628</v>
      </c>
      <c r="L6020" t="s">
        <v>321</v>
      </c>
      <c r="M6020">
        <v>12.68</v>
      </c>
      <c r="N6020">
        <v>84.639999999999986</v>
      </c>
      <c r="O6020" t="s">
        <v>184</v>
      </c>
      <c r="P6020" t="s">
        <v>327</v>
      </c>
      <c r="Q6020">
        <v>3</v>
      </c>
      <c r="R6020" t="s">
        <v>328</v>
      </c>
      <c r="S6020" s="13">
        <v>-20</v>
      </c>
      <c r="T6020">
        <v>20</v>
      </c>
      <c r="U6020">
        <v>40.549999999999997</v>
      </c>
      <c r="V6020">
        <v>40.549999999999997</v>
      </c>
      <c r="W6020">
        <v>8167</v>
      </c>
    </row>
    <row r="6021" spans="1:23" x14ac:dyDescent="0.5">
      <c r="A6021" t="s">
        <v>223</v>
      </c>
      <c r="B6021" t="s">
        <v>279</v>
      </c>
      <c r="C6021" t="s">
        <v>36</v>
      </c>
      <c r="D6021" t="s">
        <v>43</v>
      </c>
      <c r="E6021">
        <v>97.32</v>
      </c>
      <c r="F6021">
        <v>3</v>
      </c>
      <c r="G6021">
        <v>9.5799999999999983</v>
      </c>
      <c r="H6021">
        <v>5.5799999999999983</v>
      </c>
      <c r="I6021">
        <v>1</v>
      </c>
      <c r="J6021" s="13">
        <v>36603</v>
      </c>
      <c r="K6021" s="13">
        <v>36622</v>
      </c>
      <c r="L6021" t="s">
        <v>307</v>
      </c>
      <c r="M6021">
        <v>16.159999999999997</v>
      </c>
      <c r="N6021">
        <v>81.16</v>
      </c>
      <c r="O6021" t="s">
        <v>184</v>
      </c>
      <c r="P6021" t="s">
        <v>327</v>
      </c>
      <c r="Q6021">
        <v>3</v>
      </c>
      <c r="R6021" t="s">
        <v>328</v>
      </c>
      <c r="S6021" s="13">
        <v>-19</v>
      </c>
      <c r="T6021">
        <v>19</v>
      </c>
      <c r="U6021">
        <v>40.549999999999997</v>
      </c>
      <c r="V6021">
        <v>40.549999999999997</v>
      </c>
      <c r="W6021">
        <v>8167</v>
      </c>
    </row>
    <row r="6022" spans="1:23" x14ac:dyDescent="0.5">
      <c r="A6022" t="s">
        <v>222</v>
      </c>
      <c r="B6022" t="s">
        <v>279</v>
      </c>
      <c r="C6022" t="s">
        <v>36</v>
      </c>
      <c r="D6022" t="s">
        <v>43</v>
      </c>
      <c r="E6022">
        <v>97.32</v>
      </c>
      <c r="F6022">
        <v>3</v>
      </c>
      <c r="G6022">
        <v>9.2000000000000028</v>
      </c>
      <c r="H6022">
        <v>4.2000000000000028</v>
      </c>
      <c r="I6022">
        <v>3</v>
      </c>
      <c r="J6022" s="13">
        <v>36580</v>
      </c>
      <c r="K6022" s="13">
        <v>36596</v>
      </c>
      <c r="L6022" t="s">
        <v>331</v>
      </c>
      <c r="M6022">
        <v>16.400000000000006</v>
      </c>
      <c r="N6022">
        <v>80.919999999999987</v>
      </c>
      <c r="O6022" t="s">
        <v>184</v>
      </c>
      <c r="P6022" t="s">
        <v>327</v>
      </c>
      <c r="Q6022">
        <v>2</v>
      </c>
      <c r="R6022" t="s">
        <v>329</v>
      </c>
      <c r="S6022" s="13">
        <v>-16</v>
      </c>
      <c r="T6022">
        <v>16</v>
      </c>
      <c r="U6022">
        <v>40.549999999999997</v>
      </c>
      <c r="V6022">
        <v>40.549999999999997</v>
      </c>
      <c r="W6022">
        <v>8167</v>
      </c>
    </row>
    <row r="6023" spans="1:23" x14ac:dyDescent="0.5">
      <c r="A6023" t="s">
        <v>225</v>
      </c>
      <c r="B6023" t="s">
        <v>279</v>
      </c>
      <c r="C6023" t="s">
        <v>36</v>
      </c>
      <c r="D6023" t="s">
        <v>43</v>
      </c>
      <c r="E6023">
        <v>97.32</v>
      </c>
      <c r="F6023">
        <v>3</v>
      </c>
      <c r="G6023">
        <v>8</v>
      </c>
      <c r="H6023">
        <v>6</v>
      </c>
      <c r="I6023">
        <v>3</v>
      </c>
      <c r="J6023" s="13">
        <v>36568</v>
      </c>
      <c r="K6023" s="13">
        <v>36588</v>
      </c>
      <c r="L6023" t="s">
        <v>321</v>
      </c>
      <c r="M6023">
        <v>17</v>
      </c>
      <c r="N6023">
        <v>80.319999999999993</v>
      </c>
      <c r="O6023" t="s">
        <v>184</v>
      </c>
      <c r="P6023" t="s">
        <v>327</v>
      </c>
      <c r="Q6023">
        <v>2</v>
      </c>
      <c r="R6023" t="s">
        <v>329</v>
      </c>
      <c r="S6023" s="13">
        <v>-20</v>
      </c>
      <c r="T6023">
        <v>20</v>
      </c>
      <c r="U6023">
        <v>40.549999999999997</v>
      </c>
      <c r="V6023">
        <v>40.549999999999997</v>
      </c>
      <c r="W6023">
        <v>8167</v>
      </c>
    </row>
    <row r="6024" spans="1:23" x14ac:dyDescent="0.5">
      <c r="A6024" t="s">
        <v>226</v>
      </c>
      <c r="B6024" t="s">
        <v>279</v>
      </c>
      <c r="C6024" t="s">
        <v>36</v>
      </c>
      <c r="D6024" t="s">
        <v>43</v>
      </c>
      <c r="E6024">
        <v>97.32</v>
      </c>
      <c r="F6024">
        <v>3</v>
      </c>
      <c r="G6024">
        <v>8.89</v>
      </c>
      <c r="H6024">
        <v>5.8900000000000006</v>
      </c>
      <c r="I6024">
        <v>1</v>
      </c>
      <c r="J6024" s="13">
        <v>36561</v>
      </c>
      <c r="K6024" s="13">
        <v>36580</v>
      </c>
      <c r="L6024" t="s">
        <v>315</v>
      </c>
      <c r="M6024">
        <v>15.780000000000001</v>
      </c>
      <c r="N6024">
        <v>81.539999999999992</v>
      </c>
      <c r="O6024" t="s">
        <v>184</v>
      </c>
      <c r="P6024" t="s">
        <v>327</v>
      </c>
      <c r="Q6024">
        <v>2</v>
      </c>
      <c r="R6024" t="s">
        <v>329</v>
      </c>
      <c r="S6024" s="13">
        <v>-19</v>
      </c>
      <c r="T6024">
        <v>19</v>
      </c>
      <c r="U6024">
        <v>40.549999999999997</v>
      </c>
      <c r="V6024">
        <v>40.549999999999997</v>
      </c>
      <c r="W6024">
        <v>8167</v>
      </c>
    </row>
    <row r="6025" spans="1:23" x14ac:dyDescent="0.5">
      <c r="A6025" t="s">
        <v>227</v>
      </c>
      <c r="B6025" t="s">
        <v>279</v>
      </c>
      <c r="C6025" t="s">
        <v>36</v>
      </c>
      <c r="D6025" t="s">
        <v>45</v>
      </c>
      <c r="E6025">
        <v>90.936000000000007</v>
      </c>
      <c r="F6025">
        <v>3</v>
      </c>
      <c r="G6025">
        <v>7</v>
      </c>
      <c r="H6025">
        <v>3</v>
      </c>
      <c r="I6025">
        <v>3</v>
      </c>
      <c r="J6025" s="13">
        <v>42347</v>
      </c>
      <c r="K6025" s="13">
        <v>42357</v>
      </c>
      <c r="L6025" t="s">
        <v>311</v>
      </c>
      <c r="M6025">
        <v>13</v>
      </c>
      <c r="N6025">
        <v>77.936000000000007</v>
      </c>
      <c r="O6025" t="s">
        <v>230</v>
      </c>
      <c r="P6025" t="s">
        <v>308</v>
      </c>
      <c r="Q6025">
        <v>12</v>
      </c>
      <c r="R6025" t="s">
        <v>309</v>
      </c>
      <c r="S6025" s="13">
        <v>-10</v>
      </c>
      <c r="T6025">
        <v>10</v>
      </c>
      <c r="U6025">
        <v>37.89</v>
      </c>
      <c r="V6025">
        <v>37.89</v>
      </c>
      <c r="W6025">
        <v>8167</v>
      </c>
    </row>
    <row r="6026" spans="1:23" x14ac:dyDescent="0.5">
      <c r="A6026" t="s">
        <v>222</v>
      </c>
      <c r="B6026" t="s">
        <v>279</v>
      </c>
      <c r="C6026" t="s">
        <v>36</v>
      </c>
      <c r="D6026" t="s">
        <v>45</v>
      </c>
      <c r="E6026">
        <v>90.936000000000007</v>
      </c>
      <c r="F6026">
        <v>3</v>
      </c>
      <c r="G6026">
        <v>7.73</v>
      </c>
      <c r="H6026">
        <v>3.7300000000000004</v>
      </c>
      <c r="I6026">
        <v>2</v>
      </c>
      <c r="J6026" s="13">
        <v>42150</v>
      </c>
      <c r="K6026" s="13">
        <v>42948</v>
      </c>
      <c r="L6026" t="s">
        <v>331</v>
      </c>
      <c r="M6026">
        <v>13.46</v>
      </c>
      <c r="N6026">
        <v>77.475999999999999</v>
      </c>
      <c r="O6026" t="s">
        <v>230</v>
      </c>
      <c r="P6026" t="s">
        <v>323</v>
      </c>
      <c r="Q6026">
        <v>5</v>
      </c>
      <c r="R6026" t="s">
        <v>325</v>
      </c>
      <c r="S6026" s="13">
        <v>-798</v>
      </c>
      <c r="T6026">
        <v>798</v>
      </c>
      <c r="U6026">
        <v>37.89</v>
      </c>
      <c r="V6026">
        <v>37.89</v>
      </c>
      <c r="W6026">
        <v>8167</v>
      </c>
    </row>
    <row r="6027" spans="1:23" x14ac:dyDescent="0.5">
      <c r="A6027" t="s">
        <v>223</v>
      </c>
      <c r="B6027" t="s">
        <v>279</v>
      </c>
      <c r="C6027" t="s">
        <v>36</v>
      </c>
      <c r="D6027" t="s">
        <v>45</v>
      </c>
      <c r="E6027">
        <v>90.936000000000007</v>
      </c>
      <c r="F6027">
        <v>3</v>
      </c>
      <c r="G6027">
        <v>6.990000000000002</v>
      </c>
      <c r="H6027">
        <v>4.990000000000002</v>
      </c>
      <c r="I6027">
        <v>2</v>
      </c>
      <c r="J6027" s="13">
        <v>42018</v>
      </c>
      <c r="K6027" s="13">
        <v>42036</v>
      </c>
      <c r="L6027" t="s">
        <v>307</v>
      </c>
      <c r="M6027">
        <v>13.980000000000004</v>
      </c>
      <c r="N6027">
        <v>76.956000000000003</v>
      </c>
      <c r="O6027" t="s">
        <v>230</v>
      </c>
      <c r="P6027" t="s">
        <v>327</v>
      </c>
      <c r="Q6027">
        <v>1</v>
      </c>
      <c r="R6027" t="s">
        <v>330</v>
      </c>
      <c r="S6027" s="13">
        <v>-18</v>
      </c>
      <c r="T6027">
        <v>18</v>
      </c>
      <c r="U6027">
        <v>37.89</v>
      </c>
      <c r="V6027">
        <v>37.89</v>
      </c>
      <c r="W6027">
        <v>8167</v>
      </c>
    </row>
    <row r="6028" spans="1:23" x14ac:dyDescent="0.5">
      <c r="A6028" t="s">
        <v>220</v>
      </c>
      <c r="B6028" t="s">
        <v>279</v>
      </c>
      <c r="C6028" t="s">
        <v>36</v>
      </c>
      <c r="D6028" t="s">
        <v>45</v>
      </c>
      <c r="E6028">
        <v>90.936000000000007</v>
      </c>
      <c r="F6028">
        <v>3</v>
      </c>
      <c r="G6028">
        <v>8.89</v>
      </c>
      <c r="H6028">
        <v>5.8900000000000006</v>
      </c>
      <c r="I6028">
        <v>3</v>
      </c>
      <c r="J6028" s="13">
        <v>42008</v>
      </c>
      <c r="K6028" s="13">
        <v>42905</v>
      </c>
      <c r="L6028" t="s">
        <v>318</v>
      </c>
      <c r="M6028">
        <v>17.78</v>
      </c>
      <c r="N6028">
        <v>73.156000000000006</v>
      </c>
      <c r="O6028" t="s">
        <v>230</v>
      </c>
      <c r="P6028" t="s">
        <v>327</v>
      </c>
      <c r="Q6028">
        <v>1</v>
      </c>
      <c r="R6028" t="s">
        <v>330</v>
      </c>
      <c r="S6028" s="13">
        <v>-897</v>
      </c>
      <c r="T6028">
        <v>897</v>
      </c>
      <c r="U6028">
        <v>37.89</v>
      </c>
      <c r="V6028">
        <v>37.89</v>
      </c>
      <c r="W6028">
        <v>8167</v>
      </c>
    </row>
    <row r="6029" spans="1:23" x14ac:dyDescent="0.5">
      <c r="A6029" t="s">
        <v>220</v>
      </c>
      <c r="B6029" t="s">
        <v>279</v>
      </c>
      <c r="C6029" t="s">
        <v>36</v>
      </c>
      <c r="D6029" t="s">
        <v>45</v>
      </c>
      <c r="E6029">
        <v>90.936000000000007</v>
      </c>
      <c r="F6029">
        <v>3</v>
      </c>
      <c r="G6029">
        <v>8.9899999999999984</v>
      </c>
      <c r="H6029">
        <v>3.9899999999999984</v>
      </c>
      <c r="I6029">
        <v>2</v>
      </c>
      <c r="J6029" s="13">
        <v>41945</v>
      </c>
      <c r="K6029" s="13">
        <v>41961</v>
      </c>
      <c r="L6029" t="s">
        <v>318</v>
      </c>
      <c r="M6029">
        <v>14.979999999999997</v>
      </c>
      <c r="N6029">
        <v>75.956000000000017</v>
      </c>
      <c r="O6029" t="s">
        <v>197</v>
      </c>
      <c r="P6029" t="s">
        <v>308</v>
      </c>
      <c r="Q6029">
        <v>11</v>
      </c>
      <c r="R6029" t="s">
        <v>312</v>
      </c>
      <c r="S6029" s="13">
        <v>-16</v>
      </c>
      <c r="T6029">
        <v>16</v>
      </c>
      <c r="U6029">
        <v>37.89</v>
      </c>
      <c r="V6029">
        <v>37.89</v>
      </c>
      <c r="W6029">
        <v>8167</v>
      </c>
    </row>
    <row r="6030" spans="1:23" x14ac:dyDescent="0.5">
      <c r="A6030" t="s">
        <v>227</v>
      </c>
      <c r="B6030" t="s">
        <v>279</v>
      </c>
      <c r="C6030" t="s">
        <v>36</v>
      </c>
      <c r="D6030" t="s">
        <v>45</v>
      </c>
      <c r="E6030">
        <v>90.936000000000007</v>
      </c>
      <c r="F6030">
        <v>3</v>
      </c>
      <c r="G6030">
        <v>7.1199999999999974</v>
      </c>
      <c r="H6030">
        <v>6.1199999999999974</v>
      </c>
      <c r="I6030">
        <v>2</v>
      </c>
      <c r="J6030" s="13">
        <v>41900</v>
      </c>
      <c r="K6030" s="13">
        <v>42878</v>
      </c>
      <c r="L6030" t="s">
        <v>311</v>
      </c>
      <c r="M6030">
        <v>15.239999999999995</v>
      </c>
      <c r="N6030">
        <v>75.696000000000012</v>
      </c>
      <c r="O6030" t="s">
        <v>197</v>
      </c>
      <c r="P6030" t="s">
        <v>316</v>
      </c>
      <c r="Q6030">
        <v>9</v>
      </c>
      <c r="R6030" t="s">
        <v>317</v>
      </c>
      <c r="S6030" s="13">
        <v>-978</v>
      </c>
      <c r="T6030">
        <v>978</v>
      </c>
      <c r="U6030">
        <v>37.89</v>
      </c>
      <c r="V6030">
        <v>37.89</v>
      </c>
      <c r="W6030">
        <v>8167</v>
      </c>
    </row>
    <row r="6031" spans="1:23" x14ac:dyDescent="0.5">
      <c r="A6031" t="s">
        <v>227</v>
      </c>
      <c r="B6031" t="s">
        <v>279</v>
      </c>
      <c r="C6031" t="s">
        <v>36</v>
      </c>
      <c r="D6031" t="s">
        <v>45</v>
      </c>
      <c r="E6031">
        <v>90.936000000000007</v>
      </c>
      <c r="F6031">
        <v>3</v>
      </c>
      <c r="G6031">
        <v>5.2000000000000028</v>
      </c>
      <c r="H6031">
        <v>3.2000000000000028</v>
      </c>
      <c r="I6031">
        <v>3</v>
      </c>
      <c r="J6031" s="13">
        <v>41806</v>
      </c>
      <c r="K6031" s="13">
        <v>41818</v>
      </c>
      <c r="L6031" t="s">
        <v>311</v>
      </c>
      <c r="M6031">
        <v>11.400000000000006</v>
      </c>
      <c r="N6031">
        <v>79.536000000000001</v>
      </c>
      <c r="O6031" t="s">
        <v>197</v>
      </c>
      <c r="P6031" t="s">
        <v>323</v>
      </c>
      <c r="Q6031">
        <v>6</v>
      </c>
      <c r="R6031" t="s">
        <v>324</v>
      </c>
      <c r="S6031" s="13">
        <v>-12</v>
      </c>
      <c r="T6031">
        <v>12</v>
      </c>
      <c r="U6031">
        <v>37.89</v>
      </c>
      <c r="V6031">
        <v>37.89</v>
      </c>
      <c r="W6031">
        <v>8167</v>
      </c>
    </row>
    <row r="6032" spans="1:23" x14ac:dyDescent="0.5">
      <c r="A6032" t="s">
        <v>223</v>
      </c>
      <c r="B6032" t="s">
        <v>279</v>
      </c>
      <c r="C6032" t="s">
        <v>36</v>
      </c>
      <c r="D6032" t="s">
        <v>45</v>
      </c>
      <c r="E6032">
        <v>90.936000000000007</v>
      </c>
      <c r="F6032">
        <v>3</v>
      </c>
      <c r="G6032">
        <v>6.3299999999999983</v>
      </c>
      <c r="H6032">
        <v>6.3299999999999983</v>
      </c>
      <c r="I6032">
        <v>3</v>
      </c>
      <c r="J6032" s="13">
        <v>41788</v>
      </c>
      <c r="K6032" s="13">
        <v>43243</v>
      </c>
      <c r="L6032" t="s">
        <v>307</v>
      </c>
      <c r="M6032">
        <v>15.659999999999997</v>
      </c>
      <c r="N6032">
        <v>75.27600000000001</v>
      </c>
      <c r="O6032" t="s">
        <v>197</v>
      </c>
      <c r="P6032" t="s">
        <v>323</v>
      </c>
      <c r="Q6032">
        <v>5</v>
      </c>
      <c r="R6032" t="s">
        <v>325</v>
      </c>
      <c r="S6032" s="13">
        <v>-1455</v>
      </c>
      <c r="T6032">
        <v>1455</v>
      </c>
      <c r="U6032">
        <v>37.89</v>
      </c>
      <c r="V6032">
        <v>37.89</v>
      </c>
      <c r="W6032">
        <v>8167</v>
      </c>
    </row>
    <row r="6033" spans="1:23" x14ac:dyDescent="0.5">
      <c r="A6033" t="s">
        <v>228</v>
      </c>
      <c r="B6033" t="s">
        <v>279</v>
      </c>
      <c r="C6033" t="s">
        <v>36</v>
      </c>
      <c r="D6033" t="s">
        <v>45</v>
      </c>
      <c r="E6033">
        <v>90.936000000000007</v>
      </c>
      <c r="F6033">
        <v>3</v>
      </c>
      <c r="G6033">
        <v>9.14</v>
      </c>
      <c r="H6033">
        <v>4.1400000000000006</v>
      </c>
      <c r="I6033">
        <v>1</v>
      </c>
      <c r="J6033" s="13">
        <v>41771</v>
      </c>
      <c r="K6033" s="13">
        <v>41786</v>
      </c>
      <c r="L6033" t="s">
        <v>310</v>
      </c>
      <c r="M6033">
        <v>14.280000000000001</v>
      </c>
      <c r="N6033">
        <v>76.656000000000006</v>
      </c>
      <c r="O6033" t="s">
        <v>197</v>
      </c>
      <c r="P6033" t="s">
        <v>323</v>
      </c>
      <c r="Q6033">
        <v>5</v>
      </c>
      <c r="R6033" t="s">
        <v>325</v>
      </c>
      <c r="S6033" s="13">
        <v>-15</v>
      </c>
      <c r="T6033">
        <v>15</v>
      </c>
      <c r="U6033">
        <v>37.89</v>
      </c>
      <c r="V6033">
        <v>37.89</v>
      </c>
      <c r="W6033">
        <v>8167</v>
      </c>
    </row>
    <row r="6034" spans="1:23" x14ac:dyDescent="0.5">
      <c r="A6034" t="s">
        <v>220</v>
      </c>
      <c r="B6034" t="s">
        <v>279</v>
      </c>
      <c r="C6034" t="s">
        <v>36</v>
      </c>
      <c r="D6034" t="s">
        <v>45</v>
      </c>
      <c r="E6034">
        <v>90.936000000000007</v>
      </c>
      <c r="F6034">
        <v>3</v>
      </c>
      <c r="G6034">
        <v>5.68</v>
      </c>
      <c r="H6034">
        <v>5.68</v>
      </c>
      <c r="I6034">
        <v>3</v>
      </c>
      <c r="J6034" s="13">
        <v>41768</v>
      </c>
      <c r="K6034" s="13">
        <v>43228</v>
      </c>
      <c r="L6034" t="s">
        <v>318</v>
      </c>
      <c r="M6034">
        <v>14.36</v>
      </c>
      <c r="N6034">
        <v>76.576000000000008</v>
      </c>
      <c r="O6034" t="s">
        <v>197</v>
      </c>
      <c r="P6034" t="s">
        <v>323</v>
      </c>
      <c r="Q6034">
        <v>5</v>
      </c>
      <c r="R6034" t="s">
        <v>325</v>
      </c>
      <c r="S6034" s="13">
        <v>-1460</v>
      </c>
      <c r="T6034">
        <v>1460</v>
      </c>
      <c r="U6034">
        <v>37.89</v>
      </c>
      <c r="V6034">
        <v>37.89</v>
      </c>
      <c r="W6034">
        <v>8167</v>
      </c>
    </row>
    <row r="6035" spans="1:23" x14ac:dyDescent="0.5">
      <c r="A6035" t="s">
        <v>222</v>
      </c>
      <c r="B6035" t="s">
        <v>279</v>
      </c>
      <c r="C6035" t="s">
        <v>36</v>
      </c>
      <c r="D6035" t="s">
        <v>45</v>
      </c>
      <c r="E6035">
        <v>90.936000000000007</v>
      </c>
      <c r="F6035">
        <v>3</v>
      </c>
      <c r="G6035">
        <v>5.75</v>
      </c>
      <c r="H6035">
        <v>4.75</v>
      </c>
      <c r="I6035">
        <v>1</v>
      </c>
      <c r="J6035" s="13">
        <v>41758</v>
      </c>
      <c r="K6035" s="13">
        <v>41773</v>
      </c>
      <c r="L6035" t="s">
        <v>331</v>
      </c>
      <c r="M6035">
        <v>11.5</v>
      </c>
      <c r="N6035">
        <v>79.436000000000007</v>
      </c>
      <c r="O6035" t="s">
        <v>197</v>
      </c>
      <c r="P6035" t="s">
        <v>323</v>
      </c>
      <c r="Q6035">
        <v>4</v>
      </c>
      <c r="R6035" t="s">
        <v>326</v>
      </c>
      <c r="S6035" s="13">
        <v>-15</v>
      </c>
      <c r="T6035">
        <v>15</v>
      </c>
      <c r="U6035">
        <v>37.89</v>
      </c>
      <c r="V6035">
        <v>37.89</v>
      </c>
      <c r="W6035">
        <v>8167</v>
      </c>
    </row>
    <row r="6036" spans="1:23" x14ac:dyDescent="0.5">
      <c r="A6036" t="s">
        <v>223</v>
      </c>
      <c r="B6036" t="s">
        <v>279</v>
      </c>
      <c r="C6036" t="s">
        <v>36</v>
      </c>
      <c r="D6036" t="s">
        <v>45</v>
      </c>
      <c r="E6036">
        <v>90.936000000000007</v>
      </c>
      <c r="F6036">
        <v>3</v>
      </c>
      <c r="G6036">
        <v>7.84</v>
      </c>
      <c r="H6036">
        <v>4.84</v>
      </c>
      <c r="I6036">
        <v>2</v>
      </c>
      <c r="J6036" s="13">
        <v>41737</v>
      </c>
      <c r="K6036" s="13">
        <v>41749</v>
      </c>
      <c r="L6036" t="s">
        <v>307</v>
      </c>
      <c r="M6036">
        <v>14.68</v>
      </c>
      <c r="N6036">
        <v>76.256</v>
      </c>
      <c r="O6036" t="s">
        <v>197</v>
      </c>
      <c r="P6036" t="s">
        <v>323</v>
      </c>
      <c r="Q6036">
        <v>4</v>
      </c>
      <c r="R6036" t="s">
        <v>326</v>
      </c>
      <c r="S6036" s="13">
        <v>-12</v>
      </c>
      <c r="T6036">
        <v>12</v>
      </c>
      <c r="U6036">
        <v>37.89</v>
      </c>
      <c r="V6036">
        <v>37.89</v>
      </c>
      <c r="W6036">
        <v>8167</v>
      </c>
    </row>
    <row r="6037" spans="1:23" x14ac:dyDescent="0.5">
      <c r="A6037" t="s">
        <v>225</v>
      </c>
      <c r="B6037" t="s">
        <v>279</v>
      </c>
      <c r="C6037" t="s">
        <v>36</v>
      </c>
      <c r="D6037" t="s">
        <v>45</v>
      </c>
      <c r="E6037">
        <v>90.936000000000007</v>
      </c>
      <c r="F6037">
        <v>3</v>
      </c>
      <c r="G6037">
        <v>6.3299999999999983</v>
      </c>
      <c r="H6037">
        <v>5.3299999999999983</v>
      </c>
      <c r="I6037">
        <v>2</v>
      </c>
      <c r="J6037" s="13">
        <v>41710</v>
      </c>
      <c r="K6037" s="13">
        <v>41723</v>
      </c>
      <c r="L6037" t="s">
        <v>321</v>
      </c>
      <c r="M6037">
        <v>13.659999999999997</v>
      </c>
      <c r="N6037">
        <v>77.27600000000001</v>
      </c>
      <c r="O6037" t="s">
        <v>197</v>
      </c>
      <c r="P6037" t="s">
        <v>327</v>
      </c>
      <c r="Q6037">
        <v>3</v>
      </c>
      <c r="R6037" t="s">
        <v>328</v>
      </c>
      <c r="S6037" s="13">
        <v>-13</v>
      </c>
      <c r="T6037">
        <v>13</v>
      </c>
      <c r="U6037">
        <v>37.89</v>
      </c>
      <c r="V6037">
        <v>37.89</v>
      </c>
      <c r="W6037">
        <v>8167</v>
      </c>
    </row>
    <row r="6038" spans="1:23" x14ac:dyDescent="0.5">
      <c r="A6038" t="s">
        <v>226</v>
      </c>
      <c r="B6038" t="s">
        <v>279</v>
      </c>
      <c r="C6038" t="s">
        <v>36</v>
      </c>
      <c r="D6038" t="s">
        <v>45</v>
      </c>
      <c r="E6038">
        <v>90.936000000000007</v>
      </c>
      <c r="F6038">
        <v>3</v>
      </c>
      <c r="G6038">
        <v>8.84</v>
      </c>
      <c r="H6038">
        <v>3.84</v>
      </c>
      <c r="I6038">
        <v>3</v>
      </c>
      <c r="J6038" s="13">
        <v>41687</v>
      </c>
      <c r="K6038" s="13">
        <v>41699</v>
      </c>
      <c r="L6038" t="s">
        <v>315</v>
      </c>
      <c r="M6038">
        <v>15.68</v>
      </c>
      <c r="N6038">
        <v>75.256</v>
      </c>
      <c r="O6038" t="s">
        <v>197</v>
      </c>
      <c r="P6038" t="s">
        <v>327</v>
      </c>
      <c r="Q6038">
        <v>2</v>
      </c>
      <c r="R6038" t="s">
        <v>329</v>
      </c>
      <c r="S6038" s="13">
        <v>-12</v>
      </c>
      <c r="T6038">
        <v>12</v>
      </c>
      <c r="U6038">
        <v>37.89</v>
      </c>
      <c r="V6038">
        <v>37.89</v>
      </c>
      <c r="W6038">
        <v>8167</v>
      </c>
    </row>
    <row r="6039" spans="1:23" x14ac:dyDescent="0.5">
      <c r="A6039" t="s">
        <v>227</v>
      </c>
      <c r="B6039" t="s">
        <v>279</v>
      </c>
      <c r="C6039" t="s">
        <v>36</v>
      </c>
      <c r="D6039" t="s">
        <v>45</v>
      </c>
      <c r="E6039">
        <v>90.936000000000007</v>
      </c>
      <c r="F6039">
        <v>3</v>
      </c>
      <c r="G6039">
        <v>8.89</v>
      </c>
      <c r="H6039">
        <v>5.8900000000000006</v>
      </c>
      <c r="I6039">
        <v>1</v>
      </c>
      <c r="J6039" s="13">
        <v>41659</v>
      </c>
      <c r="K6039" s="13">
        <v>41666</v>
      </c>
      <c r="L6039" t="s">
        <v>311</v>
      </c>
      <c r="M6039">
        <v>15.780000000000001</v>
      </c>
      <c r="N6039">
        <v>75.156000000000006</v>
      </c>
      <c r="O6039" t="s">
        <v>197</v>
      </c>
      <c r="P6039" t="s">
        <v>327</v>
      </c>
      <c r="Q6039">
        <v>1</v>
      </c>
      <c r="R6039" t="s">
        <v>330</v>
      </c>
      <c r="S6039" s="13">
        <v>-7</v>
      </c>
      <c r="T6039">
        <v>7</v>
      </c>
      <c r="U6039">
        <v>37.89</v>
      </c>
      <c r="V6039">
        <v>37.89</v>
      </c>
      <c r="W6039">
        <v>8167</v>
      </c>
    </row>
    <row r="6040" spans="1:23" x14ac:dyDescent="0.5">
      <c r="A6040" t="s">
        <v>220</v>
      </c>
      <c r="B6040" t="s">
        <v>279</v>
      </c>
      <c r="C6040" t="s">
        <v>36</v>
      </c>
      <c r="D6040" t="s">
        <v>45</v>
      </c>
      <c r="E6040">
        <v>90.936000000000007</v>
      </c>
      <c r="F6040">
        <v>3</v>
      </c>
      <c r="G6040">
        <v>5.3299999999999983</v>
      </c>
      <c r="H6040">
        <v>3.3299999999999983</v>
      </c>
      <c r="I6040">
        <v>2</v>
      </c>
      <c r="J6040" s="13">
        <v>41630</v>
      </c>
      <c r="K6040" s="13">
        <v>41648</v>
      </c>
      <c r="L6040" t="s">
        <v>318</v>
      </c>
      <c r="M6040">
        <v>10.659999999999997</v>
      </c>
      <c r="N6040">
        <v>80.27600000000001</v>
      </c>
      <c r="O6040" t="s">
        <v>196</v>
      </c>
      <c r="P6040" t="s">
        <v>308</v>
      </c>
      <c r="Q6040">
        <v>12</v>
      </c>
      <c r="R6040" t="s">
        <v>309</v>
      </c>
      <c r="S6040" s="13">
        <v>-18</v>
      </c>
      <c r="T6040">
        <v>18</v>
      </c>
      <c r="U6040">
        <v>37.89</v>
      </c>
      <c r="V6040">
        <v>37.89</v>
      </c>
      <c r="W6040">
        <v>8167</v>
      </c>
    </row>
    <row r="6041" spans="1:23" x14ac:dyDescent="0.5">
      <c r="A6041" t="s">
        <v>221</v>
      </c>
      <c r="B6041" t="s">
        <v>279</v>
      </c>
      <c r="C6041" t="s">
        <v>36</v>
      </c>
      <c r="D6041" t="s">
        <v>45</v>
      </c>
      <c r="E6041">
        <v>90.936000000000007</v>
      </c>
      <c r="F6041">
        <v>3</v>
      </c>
      <c r="G6041">
        <v>8.73</v>
      </c>
      <c r="H6041">
        <v>6.73</v>
      </c>
      <c r="I6041">
        <v>2</v>
      </c>
      <c r="J6041" s="13">
        <v>41526</v>
      </c>
      <c r="K6041" s="13">
        <v>42770</v>
      </c>
      <c r="L6041" t="s">
        <v>322</v>
      </c>
      <c r="M6041">
        <v>17.46</v>
      </c>
      <c r="N6041">
        <v>73.475999999999999</v>
      </c>
      <c r="O6041" t="s">
        <v>196</v>
      </c>
      <c r="P6041" t="s">
        <v>316</v>
      </c>
      <c r="Q6041">
        <v>9</v>
      </c>
      <c r="R6041" t="s">
        <v>317</v>
      </c>
      <c r="S6041" s="13">
        <v>-1244</v>
      </c>
      <c r="T6041">
        <v>1244</v>
      </c>
      <c r="U6041">
        <v>37.89</v>
      </c>
      <c r="V6041">
        <v>37.89</v>
      </c>
      <c r="W6041">
        <v>8167</v>
      </c>
    </row>
    <row r="6042" spans="1:23" x14ac:dyDescent="0.5">
      <c r="A6042" t="s">
        <v>221</v>
      </c>
      <c r="B6042" t="s">
        <v>279</v>
      </c>
      <c r="C6042" t="s">
        <v>36</v>
      </c>
      <c r="D6042" t="s">
        <v>45</v>
      </c>
      <c r="E6042">
        <v>90.936000000000007</v>
      </c>
      <c r="F6042">
        <v>3</v>
      </c>
      <c r="G6042">
        <v>6.1000000000000014</v>
      </c>
      <c r="H6042">
        <v>4.1000000000000014</v>
      </c>
      <c r="I6042">
        <v>2</v>
      </c>
      <c r="J6042" s="13">
        <v>41517</v>
      </c>
      <c r="K6042" s="13">
        <v>41527</v>
      </c>
      <c r="L6042" t="s">
        <v>322</v>
      </c>
      <c r="M6042">
        <v>12.200000000000003</v>
      </c>
      <c r="N6042">
        <v>78.736000000000004</v>
      </c>
      <c r="O6042" t="s">
        <v>196</v>
      </c>
      <c r="P6042" t="s">
        <v>316</v>
      </c>
      <c r="Q6042">
        <v>8</v>
      </c>
      <c r="R6042" t="s">
        <v>319</v>
      </c>
      <c r="S6042" s="13">
        <v>-10</v>
      </c>
      <c r="T6042">
        <v>10</v>
      </c>
      <c r="U6042">
        <v>37.89</v>
      </c>
      <c r="V6042">
        <v>37.89</v>
      </c>
      <c r="W6042">
        <v>8167</v>
      </c>
    </row>
    <row r="6043" spans="1:23" x14ac:dyDescent="0.5">
      <c r="A6043" t="s">
        <v>221</v>
      </c>
      <c r="B6043" t="s">
        <v>279</v>
      </c>
      <c r="C6043" t="s">
        <v>36</v>
      </c>
      <c r="D6043" t="s">
        <v>45</v>
      </c>
      <c r="E6043">
        <v>90.936000000000007</v>
      </c>
      <c r="F6043">
        <v>3</v>
      </c>
      <c r="G6043">
        <v>6.8999999999999986</v>
      </c>
      <c r="H6043">
        <v>6.8999999999999986</v>
      </c>
      <c r="I6043">
        <v>2</v>
      </c>
      <c r="J6043" s="13">
        <v>41461</v>
      </c>
      <c r="K6043" s="13">
        <v>41469</v>
      </c>
      <c r="L6043" t="s">
        <v>322</v>
      </c>
      <c r="M6043">
        <v>15.799999999999997</v>
      </c>
      <c r="N6043">
        <v>75.13600000000001</v>
      </c>
      <c r="O6043" t="s">
        <v>196</v>
      </c>
      <c r="P6043" t="s">
        <v>316</v>
      </c>
      <c r="Q6043">
        <v>7</v>
      </c>
      <c r="R6043" t="s">
        <v>320</v>
      </c>
      <c r="S6043" s="13">
        <v>-8</v>
      </c>
      <c r="T6043">
        <v>8</v>
      </c>
      <c r="U6043">
        <v>37.89</v>
      </c>
      <c r="V6043">
        <v>37.89</v>
      </c>
      <c r="W6043">
        <v>8167</v>
      </c>
    </row>
    <row r="6044" spans="1:23" x14ac:dyDescent="0.5">
      <c r="A6044" t="s">
        <v>220</v>
      </c>
      <c r="B6044" t="s">
        <v>279</v>
      </c>
      <c r="C6044" t="s">
        <v>36</v>
      </c>
      <c r="D6044" t="s">
        <v>45</v>
      </c>
      <c r="E6044">
        <v>90.936000000000007</v>
      </c>
      <c r="F6044">
        <v>3</v>
      </c>
      <c r="G6044">
        <v>6.8799999999999955</v>
      </c>
      <c r="H6044">
        <v>3.8799999999999955</v>
      </c>
      <c r="I6044">
        <v>2</v>
      </c>
      <c r="J6044" s="13">
        <v>41443</v>
      </c>
      <c r="K6044" s="13">
        <v>41452</v>
      </c>
      <c r="L6044" t="s">
        <v>318</v>
      </c>
      <c r="M6044">
        <v>12.759999999999991</v>
      </c>
      <c r="N6044">
        <v>78.176000000000016</v>
      </c>
      <c r="O6044" t="s">
        <v>196</v>
      </c>
      <c r="P6044" t="s">
        <v>323</v>
      </c>
      <c r="Q6044">
        <v>6</v>
      </c>
      <c r="R6044" t="s">
        <v>324</v>
      </c>
      <c r="S6044" s="13">
        <v>-9</v>
      </c>
      <c r="T6044">
        <v>9</v>
      </c>
      <c r="U6044">
        <v>37.89</v>
      </c>
      <c r="V6044">
        <v>37.89</v>
      </c>
      <c r="W6044">
        <v>8167</v>
      </c>
    </row>
    <row r="6045" spans="1:23" x14ac:dyDescent="0.5">
      <c r="A6045" t="s">
        <v>222</v>
      </c>
      <c r="B6045" t="s">
        <v>279</v>
      </c>
      <c r="C6045" t="s">
        <v>36</v>
      </c>
      <c r="D6045" t="s">
        <v>45</v>
      </c>
      <c r="E6045">
        <v>90.936000000000007</v>
      </c>
      <c r="F6045">
        <v>3</v>
      </c>
      <c r="G6045">
        <v>9.61</v>
      </c>
      <c r="H6045">
        <v>3.6099999999999994</v>
      </c>
      <c r="I6045">
        <v>3</v>
      </c>
      <c r="J6045" s="13">
        <v>41253</v>
      </c>
      <c r="K6045" s="13">
        <v>41261</v>
      </c>
      <c r="L6045" t="s">
        <v>331</v>
      </c>
      <c r="M6045">
        <v>16.22</v>
      </c>
      <c r="N6045">
        <v>74.716000000000008</v>
      </c>
      <c r="O6045" t="s">
        <v>195</v>
      </c>
      <c r="P6045" t="s">
        <v>308</v>
      </c>
      <c r="Q6045">
        <v>12</v>
      </c>
      <c r="R6045" t="s">
        <v>309</v>
      </c>
      <c r="S6045" s="13">
        <v>-8</v>
      </c>
      <c r="T6045">
        <v>8</v>
      </c>
      <c r="U6045">
        <v>37.89</v>
      </c>
      <c r="V6045">
        <v>37.89</v>
      </c>
      <c r="W6045">
        <v>8167</v>
      </c>
    </row>
    <row r="6046" spans="1:23" x14ac:dyDescent="0.5">
      <c r="A6046" t="s">
        <v>222</v>
      </c>
      <c r="B6046" t="s">
        <v>279</v>
      </c>
      <c r="C6046" t="s">
        <v>36</v>
      </c>
      <c r="D6046" t="s">
        <v>45</v>
      </c>
      <c r="E6046">
        <v>90.936000000000007</v>
      </c>
      <c r="F6046">
        <v>3</v>
      </c>
      <c r="G6046">
        <v>8.5799999999999983</v>
      </c>
      <c r="H6046">
        <v>5.5799999999999983</v>
      </c>
      <c r="I6046">
        <v>2</v>
      </c>
      <c r="J6046" s="13">
        <v>41205</v>
      </c>
      <c r="K6046" s="13">
        <v>41222</v>
      </c>
      <c r="L6046" t="s">
        <v>331</v>
      </c>
      <c r="M6046">
        <v>16.159999999999997</v>
      </c>
      <c r="N6046">
        <v>74.77600000000001</v>
      </c>
      <c r="O6046" t="s">
        <v>195</v>
      </c>
      <c r="P6046" t="s">
        <v>308</v>
      </c>
      <c r="Q6046">
        <v>10</v>
      </c>
      <c r="R6046" t="s">
        <v>314</v>
      </c>
      <c r="S6046" s="13">
        <v>-17</v>
      </c>
      <c r="T6046">
        <v>17</v>
      </c>
      <c r="U6046">
        <v>37.89</v>
      </c>
      <c r="V6046">
        <v>37.89</v>
      </c>
      <c r="W6046">
        <v>8167</v>
      </c>
    </row>
    <row r="6047" spans="1:23" x14ac:dyDescent="0.5">
      <c r="A6047" t="s">
        <v>225</v>
      </c>
      <c r="B6047" t="s">
        <v>279</v>
      </c>
      <c r="C6047" t="s">
        <v>36</v>
      </c>
      <c r="D6047" t="s">
        <v>45</v>
      </c>
      <c r="E6047">
        <v>90.936000000000007</v>
      </c>
      <c r="F6047">
        <v>3</v>
      </c>
      <c r="G6047">
        <v>5.6099999999999994</v>
      </c>
      <c r="H6047">
        <v>3.6099999999999994</v>
      </c>
      <c r="I6047">
        <v>3</v>
      </c>
      <c r="J6047" s="13">
        <v>41200</v>
      </c>
      <c r="K6047" s="13">
        <v>42682</v>
      </c>
      <c r="L6047" t="s">
        <v>321</v>
      </c>
      <c r="M6047">
        <v>12.219999999999999</v>
      </c>
      <c r="N6047">
        <v>78.716000000000008</v>
      </c>
      <c r="O6047" t="s">
        <v>195</v>
      </c>
      <c r="P6047" t="s">
        <v>308</v>
      </c>
      <c r="Q6047">
        <v>10</v>
      </c>
      <c r="R6047" t="s">
        <v>314</v>
      </c>
      <c r="S6047" s="13">
        <v>-1482</v>
      </c>
      <c r="T6047">
        <v>1482</v>
      </c>
      <c r="U6047">
        <v>37.89</v>
      </c>
      <c r="V6047">
        <v>37.89</v>
      </c>
      <c r="W6047">
        <v>8167</v>
      </c>
    </row>
    <row r="6048" spans="1:23" x14ac:dyDescent="0.5">
      <c r="A6048" t="s">
        <v>220</v>
      </c>
      <c r="B6048" t="s">
        <v>279</v>
      </c>
      <c r="C6048" t="s">
        <v>36</v>
      </c>
      <c r="D6048" t="s">
        <v>45</v>
      </c>
      <c r="E6048">
        <v>90.936000000000007</v>
      </c>
      <c r="F6048">
        <v>3</v>
      </c>
      <c r="G6048">
        <v>9</v>
      </c>
      <c r="H6048">
        <v>6</v>
      </c>
      <c r="I6048">
        <v>2</v>
      </c>
      <c r="J6048" s="13">
        <v>41191</v>
      </c>
      <c r="K6048" s="13">
        <v>41210</v>
      </c>
      <c r="L6048" t="s">
        <v>318</v>
      </c>
      <c r="M6048">
        <v>17</v>
      </c>
      <c r="N6048">
        <v>73.936000000000007</v>
      </c>
      <c r="O6048" t="s">
        <v>195</v>
      </c>
      <c r="P6048" t="s">
        <v>308</v>
      </c>
      <c r="Q6048">
        <v>10</v>
      </c>
      <c r="R6048" t="s">
        <v>314</v>
      </c>
      <c r="S6048" s="13">
        <v>-19</v>
      </c>
      <c r="T6048">
        <v>19</v>
      </c>
      <c r="U6048">
        <v>37.89</v>
      </c>
      <c r="V6048">
        <v>37.89</v>
      </c>
      <c r="W6048">
        <v>8167</v>
      </c>
    </row>
    <row r="6049" spans="1:23" x14ac:dyDescent="0.5">
      <c r="A6049" t="s">
        <v>225</v>
      </c>
      <c r="B6049" t="s">
        <v>279</v>
      </c>
      <c r="C6049" t="s">
        <v>36</v>
      </c>
      <c r="D6049" t="s">
        <v>45</v>
      </c>
      <c r="E6049">
        <v>90.936000000000007</v>
      </c>
      <c r="F6049">
        <v>3</v>
      </c>
      <c r="G6049">
        <v>6.4500000000000028</v>
      </c>
      <c r="H6049">
        <v>5.4500000000000028</v>
      </c>
      <c r="I6049">
        <v>3</v>
      </c>
      <c r="J6049" s="13">
        <v>41189</v>
      </c>
      <c r="K6049" s="13">
        <v>41205</v>
      </c>
      <c r="L6049" t="s">
        <v>321</v>
      </c>
      <c r="M6049">
        <v>14.900000000000006</v>
      </c>
      <c r="N6049">
        <v>76.036000000000001</v>
      </c>
      <c r="O6049" t="s">
        <v>195</v>
      </c>
      <c r="P6049" t="s">
        <v>308</v>
      </c>
      <c r="Q6049">
        <v>10</v>
      </c>
      <c r="R6049" t="s">
        <v>314</v>
      </c>
      <c r="S6049" s="13">
        <v>-16</v>
      </c>
      <c r="T6049">
        <v>16</v>
      </c>
      <c r="U6049">
        <v>37.89</v>
      </c>
      <c r="V6049">
        <v>37.89</v>
      </c>
      <c r="W6049">
        <v>8167</v>
      </c>
    </row>
    <row r="6050" spans="1:23" x14ac:dyDescent="0.5">
      <c r="A6050" t="s">
        <v>222</v>
      </c>
      <c r="B6050" t="s">
        <v>279</v>
      </c>
      <c r="C6050" t="s">
        <v>36</v>
      </c>
      <c r="D6050" t="s">
        <v>45</v>
      </c>
      <c r="E6050">
        <v>90.936000000000007</v>
      </c>
      <c r="F6050">
        <v>3</v>
      </c>
      <c r="G6050">
        <v>6.1000000000000014</v>
      </c>
      <c r="H6050">
        <v>4.1000000000000014</v>
      </c>
      <c r="I6050">
        <v>3</v>
      </c>
      <c r="J6050" s="13">
        <v>41159</v>
      </c>
      <c r="K6050" s="13">
        <v>41166</v>
      </c>
      <c r="L6050" t="s">
        <v>331</v>
      </c>
      <c r="M6050">
        <v>13.200000000000003</v>
      </c>
      <c r="N6050">
        <v>77.736000000000004</v>
      </c>
      <c r="O6050" t="s">
        <v>195</v>
      </c>
      <c r="P6050" t="s">
        <v>316</v>
      </c>
      <c r="Q6050">
        <v>9</v>
      </c>
      <c r="R6050" t="s">
        <v>317</v>
      </c>
      <c r="S6050" s="13">
        <v>-7</v>
      </c>
      <c r="T6050">
        <v>7</v>
      </c>
      <c r="U6050">
        <v>37.89</v>
      </c>
      <c r="V6050">
        <v>37.89</v>
      </c>
      <c r="W6050">
        <v>8167</v>
      </c>
    </row>
    <row r="6051" spans="1:23" x14ac:dyDescent="0.5">
      <c r="A6051" t="s">
        <v>221</v>
      </c>
      <c r="B6051" t="s">
        <v>279</v>
      </c>
      <c r="C6051" t="s">
        <v>36</v>
      </c>
      <c r="D6051" t="s">
        <v>45</v>
      </c>
      <c r="E6051">
        <v>90.936000000000007</v>
      </c>
      <c r="F6051">
        <v>3</v>
      </c>
      <c r="G6051">
        <v>5.8799999999999955</v>
      </c>
      <c r="H6051">
        <v>4.8799999999999955</v>
      </c>
      <c r="I6051">
        <v>3</v>
      </c>
      <c r="J6051" s="13">
        <v>41149</v>
      </c>
      <c r="K6051" s="13">
        <v>42680</v>
      </c>
      <c r="L6051" t="s">
        <v>322</v>
      </c>
      <c r="M6051">
        <v>13.759999999999991</v>
      </c>
      <c r="N6051">
        <v>77.176000000000016</v>
      </c>
      <c r="O6051" t="s">
        <v>195</v>
      </c>
      <c r="P6051" t="s">
        <v>316</v>
      </c>
      <c r="Q6051">
        <v>8</v>
      </c>
      <c r="R6051" t="s">
        <v>319</v>
      </c>
      <c r="S6051" s="13">
        <v>-1531</v>
      </c>
      <c r="T6051">
        <v>1531</v>
      </c>
      <c r="U6051">
        <v>37.89</v>
      </c>
      <c r="V6051">
        <v>37.89</v>
      </c>
      <c r="W6051">
        <v>8167</v>
      </c>
    </row>
    <row r="6052" spans="1:23" x14ac:dyDescent="0.5">
      <c r="A6052" t="s">
        <v>221</v>
      </c>
      <c r="B6052" t="s">
        <v>279</v>
      </c>
      <c r="C6052" t="s">
        <v>36</v>
      </c>
      <c r="D6052" t="s">
        <v>45</v>
      </c>
      <c r="E6052">
        <v>90.936000000000007</v>
      </c>
      <c r="F6052">
        <v>3</v>
      </c>
      <c r="G6052">
        <v>9.36</v>
      </c>
      <c r="H6052">
        <v>4.3599999999999994</v>
      </c>
      <c r="I6052">
        <v>3</v>
      </c>
      <c r="J6052" s="13">
        <v>41115</v>
      </c>
      <c r="K6052" s="13">
        <v>41133</v>
      </c>
      <c r="L6052" t="s">
        <v>322</v>
      </c>
      <c r="M6052">
        <v>16.72</v>
      </c>
      <c r="N6052">
        <v>74.216000000000008</v>
      </c>
      <c r="O6052" t="s">
        <v>195</v>
      </c>
      <c r="P6052" t="s">
        <v>316</v>
      </c>
      <c r="Q6052">
        <v>7</v>
      </c>
      <c r="R6052" t="s">
        <v>320</v>
      </c>
      <c r="S6052" s="13">
        <v>-18</v>
      </c>
      <c r="T6052">
        <v>18</v>
      </c>
      <c r="U6052">
        <v>37.89</v>
      </c>
      <c r="V6052">
        <v>37.89</v>
      </c>
      <c r="W6052">
        <v>8167</v>
      </c>
    </row>
    <row r="6053" spans="1:23" x14ac:dyDescent="0.5">
      <c r="A6053" t="s">
        <v>224</v>
      </c>
      <c r="B6053" t="s">
        <v>279</v>
      </c>
      <c r="C6053" t="s">
        <v>36</v>
      </c>
      <c r="D6053" t="s">
        <v>45</v>
      </c>
      <c r="E6053">
        <v>90.936000000000007</v>
      </c>
      <c r="F6053">
        <v>3</v>
      </c>
      <c r="G6053">
        <v>6.8599999999999994</v>
      </c>
      <c r="H6053">
        <v>3.8599999999999994</v>
      </c>
      <c r="I6053">
        <v>1</v>
      </c>
      <c r="J6053" s="13">
        <v>41091</v>
      </c>
      <c r="K6053" s="13">
        <v>41111</v>
      </c>
      <c r="L6053" t="s">
        <v>313</v>
      </c>
      <c r="M6053">
        <v>11.719999999999999</v>
      </c>
      <c r="N6053">
        <v>79.216000000000008</v>
      </c>
      <c r="O6053" t="s">
        <v>195</v>
      </c>
      <c r="P6053" t="s">
        <v>316</v>
      </c>
      <c r="Q6053">
        <v>7</v>
      </c>
      <c r="R6053" t="s">
        <v>320</v>
      </c>
      <c r="S6053" s="13">
        <v>-20</v>
      </c>
      <c r="T6053">
        <v>20</v>
      </c>
      <c r="U6053">
        <v>37.89</v>
      </c>
      <c r="V6053">
        <v>37.89</v>
      </c>
      <c r="W6053">
        <v>8167</v>
      </c>
    </row>
    <row r="6054" spans="1:23" x14ac:dyDescent="0.5">
      <c r="A6054" t="s">
        <v>227</v>
      </c>
      <c r="B6054" t="s">
        <v>279</v>
      </c>
      <c r="C6054" t="s">
        <v>36</v>
      </c>
      <c r="D6054" t="s">
        <v>45</v>
      </c>
      <c r="E6054">
        <v>90.936000000000007</v>
      </c>
      <c r="F6054">
        <v>3</v>
      </c>
      <c r="G6054">
        <v>7.5799999999999983</v>
      </c>
      <c r="H6054">
        <v>5.5799999999999983</v>
      </c>
      <c r="I6054">
        <v>3</v>
      </c>
      <c r="J6054" s="13">
        <v>41035</v>
      </c>
      <c r="K6054" s="13">
        <v>41045</v>
      </c>
      <c r="L6054" t="s">
        <v>311</v>
      </c>
      <c r="M6054">
        <v>16.159999999999997</v>
      </c>
      <c r="N6054">
        <v>74.77600000000001</v>
      </c>
      <c r="O6054" t="s">
        <v>195</v>
      </c>
      <c r="P6054" t="s">
        <v>323</v>
      </c>
      <c r="Q6054">
        <v>5</v>
      </c>
      <c r="R6054" t="s">
        <v>325</v>
      </c>
      <c r="S6054" s="13">
        <v>-10</v>
      </c>
      <c r="T6054">
        <v>10</v>
      </c>
      <c r="U6054">
        <v>37.89</v>
      </c>
      <c r="V6054">
        <v>37.89</v>
      </c>
      <c r="W6054">
        <v>8167</v>
      </c>
    </row>
    <row r="6055" spans="1:23" x14ac:dyDescent="0.5">
      <c r="A6055" t="s">
        <v>228</v>
      </c>
      <c r="B6055" t="s">
        <v>279</v>
      </c>
      <c r="C6055" t="s">
        <v>36</v>
      </c>
      <c r="D6055" t="s">
        <v>45</v>
      </c>
      <c r="E6055">
        <v>90.936000000000007</v>
      </c>
      <c r="F6055">
        <v>3</v>
      </c>
      <c r="G6055">
        <v>9.9899999999999984</v>
      </c>
      <c r="H6055">
        <v>5.9899999999999984</v>
      </c>
      <c r="I6055">
        <v>1</v>
      </c>
      <c r="J6055" s="13">
        <v>40976</v>
      </c>
      <c r="K6055" s="13">
        <v>40986</v>
      </c>
      <c r="L6055" t="s">
        <v>310</v>
      </c>
      <c r="M6055">
        <v>16.979999999999997</v>
      </c>
      <c r="N6055">
        <v>73.956000000000017</v>
      </c>
      <c r="O6055" t="s">
        <v>195</v>
      </c>
      <c r="P6055" t="s">
        <v>327</v>
      </c>
      <c r="Q6055">
        <v>3</v>
      </c>
      <c r="R6055" t="s">
        <v>328</v>
      </c>
      <c r="S6055" s="13">
        <v>-10</v>
      </c>
      <c r="T6055">
        <v>10</v>
      </c>
      <c r="U6055">
        <v>37.89</v>
      </c>
      <c r="V6055">
        <v>37.89</v>
      </c>
      <c r="W6055">
        <v>8167</v>
      </c>
    </row>
    <row r="6056" spans="1:23" x14ac:dyDescent="0.5">
      <c r="A6056" t="s">
        <v>225</v>
      </c>
      <c r="B6056" t="s">
        <v>279</v>
      </c>
      <c r="C6056" t="s">
        <v>36</v>
      </c>
      <c r="D6056" t="s">
        <v>45</v>
      </c>
      <c r="E6056">
        <v>90.936000000000007</v>
      </c>
      <c r="F6056">
        <v>3</v>
      </c>
      <c r="G6056">
        <v>6.1000000000000014</v>
      </c>
      <c r="H6056">
        <v>4.1000000000000014</v>
      </c>
      <c r="I6056">
        <v>3</v>
      </c>
      <c r="J6056" s="13">
        <v>40962</v>
      </c>
      <c r="K6056" s="13">
        <v>40974</v>
      </c>
      <c r="L6056" t="s">
        <v>321</v>
      </c>
      <c r="M6056">
        <v>13.200000000000003</v>
      </c>
      <c r="N6056">
        <v>77.736000000000004</v>
      </c>
      <c r="O6056" t="s">
        <v>195</v>
      </c>
      <c r="P6056" t="s">
        <v>327</v>
      </c>
      <c r="Q6056">
        <v>2</v>
      </c>
      <c r="R6056" t="s">
        <v>329</v>
      </c>
      <c r="S6056" s="13">
        <v>-12</v>
      </c>
      <c r="T6056">
        <v>12</v>
      </c>
      <c r="U6056">
        <v>37.89</v>
      </c>
      <c r="V6056">
        <v>37.89</v>
      </c>
      <c r="W6056">
        <v>8167</v>
      </c>
    </row>
    <row r="6057" spans="1:23" x14ac:dyDescent="0.5">
      <c r="A6057" t="s">
        <v>227</v>
      </c>
      <c r="B6057" t="s">
        <v>279</v>
      </c>
      <c r="C6057" t="s">
        <v>36</v>
      </c>
      <c r="D6057" t="s">
        <v>45</v>
      </c>
      <c r="E6057">
        <v>90.936000000000007</v>
      </c>
      <c r="F6057">
        <v>3</v>
      </c>
      <c r="G6057">
        <v>5.8999999999999986</v>
      </c>
      <c r="H6057">
        <v>4.8999999999999986</v>
      </c>
      <c r="I6057">
        <v>3</v>
      </c>
      <c r="J6057" s="13">
        <v>40954</v>
      </c>
      <c r="K6057" s="13">
        <v>42631</v>
      </c>
      <c r="L6057" t="s">
        <v>311</v>
      </c>
      <c r="M6057">
        <v>13.799999999999997</v>
      </c>
      <c r="N6057">
        <v>77.13600000000001</v>
      </c>
      <c r="O6057" t="s">
        <v>195</v>
      </c>
      <c r="P6057" t="s">
        <v>327</v>
      </c>
      <c r="Q6057">
        <v>2</v>
      </c>
      <c r="R6057" t="s">
        <v>329</v>
      </c>
      <c r="S6057" s="13">
        <v>-1677</v>
      </c>
      <c r="T6057">
        <v>1677</v>
      </c>
      <c r="U6057">
        <v>37.89</v>
      </c>
      <c r="V6057">
        <v>37.89</v>
      </c>
      <c r="W6057">
        <v>8167</v>
      </c>
    </row>
    <row r="6058" spans="1:23" x14ac:dyDescent="0.5">
      <c r="A6058" t="s">
        <v>222</v>
      </c>
      <c r="B6058" t="s">
        <v>279</v>
      </c>
      <c r="C6058" t="s">
        <v>36</v>
      </c>
      <c r="D6058" t="s">
        <v>45</v>
      </c>
      <c r="E6058">
        <v>90.936000000000007</v>
      </c>
      <c r="F6058">
        <v>3</v>
      </c>
      <c r="G6058">
        <v>6.990000000000002</v>
      </c>
      <c r="H6058">
        <v>3.990000000000002</v>
      </c>
      <c r="I6058">
        <v>1</v>
      </c>
      <c r="J6058" s="13">
        <v>40918</v>
      </c>
      <c r="K6058" s="13">
        <v>40935</v>
      </c>
      <c r="L6058" t="s">
        <v>331</v>
      </c>
      <c r="M6058">
        <v>11.980000000000004</v>
      </c>
      <c r="N6058">
        <v>78.956000000000003</v>
      </c>
      <c r="O6058" t="s">
        <v>195</v>
      </c>
      <c r="P6058" t="s">
        <v>327</v>
      </c>
      <c r="Q6058">
        <v>1</v>
      </c>
      <c r="R6058" t="s">
        <v>330</v>
      </c>
      <c r="S6058" s="13">
        <v>-17</v>
      </c>
      <c r="T6058">
        <v>17</v>
      </c>
      <c r="U6058">
        <v>37.89</v>
      </c>
      <c r="V6058">
        <v>37.89</v>
      </c>
      <c r="W6058">
        <v>8167</v>
      </c>
    </row>
    <row r="6059" spans="1:23" x14ac:dyDescent="0.5">
      <c r="A6059" t="s">
        <v>228</v>
      </c>
      <c r="B6059" t="s">
        <v>279</v>
      </c>
      <c r="C6059" t="s">
        <v>36</v>
      </c>
      <c r="D6059" t="s">
        <v>45</v>
      </c>
      <c r="E6059">
        <v>90.936000000000007</v>
      </c>
      <c r="F6059">
        <v>3</v>
      </c>
      <c r="G6059">
        <v>6.3299999999999983</v>
      </c>
      <c r="H6059">
        <v>5.3299999999999983</v>
      </c>
      <c r="I6059">
        <v>3</v>
      </c>
      <c r="J6059" s="13">
        <v>40888</v>
      </c>
      <c r="K6059" s="13">
        <v>40897</v>
      </c>
      <c r="L6059" t="s">
        <v>310</v>
      </c>
      <c r="M6059">
        <v>14.659999999999997</v>
      </c>
      <c r="N6059">
        <v>76.27600000000001</v>
      </c>
      <c r="O6059" t="s">
        <v>194</v>
      </c>
      <c r="P6059" t="s">
        <v>308</v>
      </c>
      <c r="Q6059">
        <v>12</v>
      </c>
      <c r="R6059" t="s">
        <v>309</v>
      </c>
      <c r="S6059" s="13">
        <v>-9</v>
      </c>
      <c r="T6059">
        <v>9</v>
      </c>
      <c r="U6059">
        <v>37.89</v>
      </c>
      <c r="V6059">
        <v>37.89</v>
      </c>
      <c r="W6059">
        <v>8167</v>
      </c>
    </row>
    <row r="6060" spans="1:23" x14ac:dyDescent="0.5">
      <c r="A6060" t="s">
        <v>225</v>
      </c>
      <c r="B6060" t="s">
        <v>279</v>
      </c>
      <c r="C6060" t="s">
        <v>36</v>
      </c>
      <c r="D6060" t="s">
        <v>45</v>
      </c>
      <c r="E6060">
        <v>90.936000000000007</v>
      </c>
      <c r="F6060">
        <v>3</v>
      </c>
      <c r="G6060">
        <v>7.6499999999999986</v>
      </c>
      <c r="H6060">
        <v>3.6499999999999986</v>
      </c>
      <c r="I6060">
        <v>3</v>
      </c>
      <c r="J6060" s="13">
        <v>40881</v>
      </c>
      <c r="K6060" s="13">
        <v>40889</v>
      </c>
      <c r="L6060" t="s">
        <v>321</v>
      </c>
      <c r="M6060">
        <v>14.299999999999997</v>
      </c>
      <c r="N6060">
        <v>76.63600000000001</v>
      </c>
      <c r="O6060" t="s">
        <v>194</v>
      </c>
      <c r="P6060" t="s">
        <v>308</v>
      </c>
      <c r="Q6060">
        <v>12</v>
      </c>
      <c r="R6060" t="s">
        <v>309</v>
      </c>
      <c r="S6060" s="13">
        <v>-8</v>
      </c>
      <c r="T6060">
        <v>8</v>
      </c>
      <c r="U6060">
        <v>37.89</v>
      </c>
      <c r="V6060">
        <v>37.89</v>
      </c>
      <c r="W6060">
        <v>8167</v>
      </c>
    </row>
    <row r="6061" spans="1:23" x14ac:dyDescent="0.5">
      <c r="A6061" t="s">
        <v>228</v>
      </c>
      <c r="B6061" t="s">
        <v>279</v>
      </c>
      <c r="C6061" t="s">
        <v>36</v>
      </c>
      <c r="D6061" t="s">
        <v>45</v>
      </c>
      <c r="E6061">
        <v>90.936000000000007</v>
      </c>
      <c r="F6061">
        <v>3</v>
      </c>
      <c r="G6061">
        <v>6.8999999999999986</v>
      </c>
      <c r="H6061">
        <v>5.8999999999999986</v>
      </c>
      <c r="I6061">
        <v>2</v>
      </c>
      <c r="J6061" s="13">
        <v>40849</v>
      </c>
      <c r="K6061" s="13">
        <v>40857</v>
      </c>
      <c r="L6061" t="s">
        <v>310</v>
      </c>
      <c r="M6061">
        <v>14.799999999999997</v>
      </c>
      <c r="N6061">
        <v>76.13600000000001</v>
      </c>
      <c r="O6061" t="s">
        <v>194</v>
      </c>
      <c r="P6061" t="s">
        <v>308</v>
      </c>
      <c r="Q6061">
        <v>11</v>
      </c>
      <c r="R6061" t="s">
        <v>312</v>
      </c>
      <c r="S6061" s="13">
        <v>-8</v>
      </c>
      <c r="T6061">
        <v>8</v>
      </c>
      <c r="U6061">
        <v>37.89</v>
      </c>
      <c r="V6061">
        <v>37.89</v>
      </c>
      <c r="W6061">
        <v>8167</v>
      </c>
    </row>
    <row r="6062" spans="1:23" x14ac:dyDescent="0.5">
      <c r="A6062" t="s">
        <v>220</v>
      </c>
      <c r="B6062" t="s">
        <v>279</v>
      </c>
      <c r="C6062" t="s">
        <v>36</v>
      </c>
      <c r="D6062" t="s">
        <v>45</v>
      </c>
      <c r="E6062">
        <v>90.936000000000007</v>
      </c>
      <c r="F6062">
        <v>3</v>
      </c>
      <c r="G6062">
        <v>7.4500000000000028</v>
      </c>
      <c r="H6062">
        <v>6.4500000000000028</v>
      </c>
      <c r="I6062">
        <v>1</v>
      </c>
      <c r="J6062" s="13">
        <v>40770</v>
      </c>
      <c r="K6062" s="13">
        <v>40778</v>
      </c>
      <c r="L6062" t="s">
        <v>318</v>
      </c>
      <c r="M6062">
        <v>14.900000000000006</v>
      </c>
      <c r="N6062">
        <v>76.036000000000001</v>
      </c>
      <c r="O6062" t="s">
        <v>194</v>
      </c>
      <c r="P6062" t="s">
        <v>316</v>
      </c>
      <c r="Q6062">
        <v>8</v>
      </c>
      <c r="R6062" t="s">
        <v>319</v>
      </c>
      <c r="S6062" s="13">
        <v>-8</v>
      </c>
      <c r="T6062">
        <v>8</v>
      </c>
      <c r="U6062">
        <v>37.89</v>
      </c>
      <c r="V6062">
        <v>37.89</v>
      </c>
      <c r="W6062">
        <v>8167</v>
      </c>
    </row>
    <row r="6063" spans="1:23" x14ac:dyDescent="0.5">
      <c r="A6063" t="s">
        <v>221</v>
      </c>
      <c r="B6063" t="s">
        <v>279</v>
      </c>
      <c r="C6063" t="s">
        <v>36</v>
      </c>
      <c r="D6063" t="s">
        <v>45</v>
      </c>
      <c r="E6063">
        <v>90.936000000000007</v>
      </c>
      <c r="F6063">
        <v>3</v>
      </c>
      <c r="G6063">
        <v>5.5499999999999972</v>
      </c>
      <c r="H6063">
        <v>5.5499999999999972</v>
      </c>
      <c r="I6063">
        <v>2</v>
      </c>
      <c r="J6063" s="13">
        <v>40769</v>
      </c>
      <c r="K6063" s="13">
        <v>40780</v>
      </c>
      <c r="L6063" t="s">
        <v>322</v>
      </c>
      <c r="M6063">
        <v>13.099999999999994</v>
      </c>
      <c r="N6063">
        <v>77.836000000000013</v>
      </c>
      <c r="O6063" t="s">
        <v>194</v>
      </c>
      <c r="P6063" t="s">
        <v>316</v>
      </c>
      <c r="Q6063">
        <v>8</v>
      </c>
      <c r="R6063" t="s">
        <v>319</v>
      </c>
      <c r="S6063" s="13">
        <v>-11</v>
      </c>
      <c r="T6063">
        <v>11</v>
      </c>
      <c r="U6063">
        <v>37.89</v>
      </c>
      <c r="V6063">
        <v>37.89</v>
      </c>
      <c r="W6063">
        <v>8167</v>
      </c>
    </row>
    <row r="6064" spans="1:23" x14ac:dyDescent="0.5">
      <c r="A6064" t="s">
        <v>224</v>
      </c>
      <c r="B6064" t="s">
        <v>279</v>
      </c>
      <c r="C6064" t="s">
        <v>36</v>
      </c>
      <c r="D6064" t="s">
        <v>45</v>
      </c>
      <c r="E6064">
        <v>90.936000000000007</v>
      </c>
      <c r="F6064">
        <v>3</v>
      </c>
      <c r="G6064">
        <v>5.1400000000000006</v>
      </c>
      <c r="H6064">
        <v>6.1400000000000006</v>
      </c>
      <c r="I6064">
        <v>3</v>
      </c>
      <c r="J6064" s="13">
        <v>40714</v>
      </c>
      <c r="K6064" s="13">
        <v>42566</v>
      </c>
      <c r="L6064" t="s">
        <v>313</v>
      </c>
      <c r="M6064">
        <v>14.280000000000001</v>
      </c>
      <c r="N6064">
        <v>76.656000000000006</v>
      </c>
      <c r="O6064" t="s">
        <v>194</v>
      </c>
      <c r="P6064" t="s">
        <v>323</v>
      </c>
      <c r="Q6064">
        <v>6</v>
      </c>
      <c r="R6064" t="s">
        <v>324</v>
      </c>
      <c r="S6064" s="13">
        <v>-1852</v>
      </c>
      <c r="T6064">
        <v>1852</v>
      </c>
      <c r="U6064">
        <v>37.89</v>
      </c>
      <c r="V6064">
        <v>37.89</v>
      </c>
      <c r="W6064">
        <v>8167</v>
      </c>
    </row>
    <row r="6065" spans="1:23" x14ac:dyDescent="0.5">
      <c r="A6065" t="s">
        <v>220</v>
      </c>
      <c r="B6065" t="s">
        <v>279</v>
      </c>
      <c r="C6065" t="s">
        <v>36</v>
      </c>
      <c r="D6065" t="s">
        <v>45</v>
      </c>
      <c r="E6065">
        <v>90.936000000000007</v>
      </c>
      <c r="F6065">
        <v>3</v>
      </c>
      <c r="G6065">
        <v>8.4500000000000028</v>
      </c>
      <c r="H6065">
        <v>3.4500000000000028</v>
      </c>
      <c r="I6065">
        <v>1</v>
      </c>
      <c r="J6065" s="13">
        <v>40638</v>
      </c>
      <c r="K6065" s="13">
        <v>40656</v>
      </c>
      <c r="L6065" t="s">
        <v>318</v>
      </c>
      <c r="M6065">
        <v>12.900000000000006</v>
      </c>
      <c r="N6065">
        <v>78.036000000000001</v>
      </c>
      <c r="O6065" t="s">
        <v>194</v>
      </c>
      <c r="P6065" t="s">
        <v>323</v>
      </c>
      <c r="Q6065">
        <v>4</v>
      </c>
      <c r="R6065" t="s">
        <v>326</v>
      </c>
      <c r="S6065" s="13">
        <v>-18</v>
      </c>
      <c r="T6065">
        <v>18</v>
      </c>
      <c r="U6065">
        <v>37.89</v>
      </c>
      <c r="V6065">
        <v>37.89</v>
      </c>
      <c r="W6065">
        <v>8167</v>
      </c>
    </row>
    <row r="6066" spans="1:23" x14ac:dyDescent="0.5">
      <c r="A6066" t="s">
        <v>221</v>
      </c>
      <c r="B6066" t="s">
        <v>279</v>
      </c>
      <c r="C6066" t="s">
        <v>36</v>
      </c>
      <c r="D6066" t="s">
        <v>45</v>
      </c>
      <c r="E6066">
        <v>90.936000000000007</v>
      </c>
      <c r="F6066">
        <v>3</v>
      </c>
      <c r="G6066">
        <v>7.8900000000000006</v>
      </c>
      <c r="H6066">
        <v>3.8900000000000006</v>
      </c>
      <c r="I6066">
        <v>3</v>
      </c>
      <c r="J6066" s="13">
        <v>40610</v>
      </c>
      <c r="K6066" s="13">
        <v>40626</v>
      </c>
      <c r="L6066" t="s">
        <v>322</v>
      </c>
      <c r="M6066">
        <v>14.780000000000001</v>
      </c>
      <c r="N6066">
        <v>76.156000000000006</v>
      </c>
      <c r="O6066" t="s">
        <v>194</v>
      </c>
      <c r="P6066" t="s">
        <v>327</v>
      </c>
      <c r="Q6066">
        <v>3</v>
      </c>
      <c r="R6066" t="s">
        <v>328</v>
      </c>
      <c r="S6066" s="13">
        <v>-16</v>
      </c>
      <c r="T6066">
        <v>16</v>
      </c>
      <c r="U6066">
        <v>37.89</v>
      </c>
      <c r="V6066">
        <v>37.89</v>
      </c>
      <c r="W6066">
        <v>8167</v>
      </c>
    </row>
    <row r="6067" spans="1:23" x14ac:dyDescent="0.5">
      <c r="A6067" t="s">
        <v>220</v>
      </c>
      <c r="B6067" t="s">
        <v>279</v>
      </c>
      <c r="C6067" t="s">
        <v>36</v>
      </c>
      <c r="D6067" t="s">
        <v>45</v>
      </c>
      <c r="E6067">
        <v>90.936000000000007</v>
      </c>
      <c r="F6067">
        <v>3</v>
      </c>
      <c r="G6067">
        <v>5.2199999999999989</v>
      </c>
      <c r="H6067">
        <v>3.2199999999999989</v>
      </c>
      <c r="I6067">
        <v>3</v>
      </c>
      <c r="J6067" s="13">
        <v>40599</v>
      </c>
      <c r="K6067" s="13">
        <v>40617</v>
      </c>
      <c r="L6067" t="s">
        <v>318</v>
      </c>
      <c r="M6067">
        <v>11.439999999999998</v>
      </c>
      <c r="N6067">
        <v>79.496000000000009</v>
      </c>
      <c r="O6067" t="s">
        <v>194</v>
      </c>
      <c r="P6067" t="s">
        <v>327</v>
      </c>
      <c r="Q6067">
        <v>2</v>
      </c>
      <c r="R6067" t="s">
        <v>329</v>
      </c>
      <c r="S6067" s="13">
        <v>-18</v>
      </c>
      <c r="T6067">
        <v>18</v>
      </c>
      <c r="U6067">
        <v>37.89</v>
      </c>
      <c r="V6067">
        <v>37.89</v>
      </c>
      <c r="W6067">
        <v>8167</v>
      </c>
    </row>
    <row r="6068" spans="1:23" x14ac:dyDescent="0.5">
      <c r="A6068" t="s">
        <v>226</v>
      </c>
      <c r="B6068" t="s">
        <v>279</v>
      </c>
      <c r="C6068" t="s">
        <v>36</v>
      </c>
      <c r="D6068" t="s">
        <v>45</v>
      </c>
      <c r="E6068">
        <v>90.936000000000007</v>
      </c>
      <c r="F6068">
        <v>3</v>
      </c>
      <c r="G6068">
        <v>8.5799999999999983</v>
      </c>
      <c r="H6068">
        <v>3.5799999999999983</v>
      </c>
      <c r="I6068">
        <v>1</v>
      </c>
      <c r="J6068" s="13">
        <v>40566</v>
      </c>
      <c r="K6068" s="13">
        <v>40576</v>
      </c>
      <c r="L6068" t="s">
        <v>315</v>
      </c>
      <c r="M6068">
        <v>13.159999999999997</v>
      </c>
      <c r="N6068">
        <v>77.77600000000001</v>
      </c>
      <c r="O6068" t="s">
        <v>194</v>
      </c>
      <c r="P6068" t="s">
        <v>327</v>
      </c>
      <c r="Q6068">
        <v>1</v>
      </c>
      <c r="R6068" t="s">
        <v>330</v>
      </c>
      <c r="S6068" s="13">
        <v>-10</v>
      </c>
      <c r="T6068">
        <v>10</v>
      </c>
      <c r="U6068">
        <v>37.89</v>
      </c>
      <c r="V6068">
        <v>37.89</v>
      </c>
      <c r="W6068">
        <v>8167</v>
      </c>
    </row>
    <row r="6069" spans="1:23" x14ac:dyDescent="0.5">
      <c r="A6069" t="s">
        <v>224</v>
      </c>
      <c r="B6069" t="s">
        <v>279</v>
      </c>
      <c r="C6069" t="s">
        <v>36</v>
      </c>
      <c r="D6069" t="s">
        <v>45</v>
      </c>
      <c r="E6069">
        <v>90.936000000000007</v>
      </c>
      <c r="F6069">
        <v>3</v>
      </c>
      <c r="G6069">
        <v>9</v>
      </c>
      <c r="H6069">
        <v>5</v>
      </c>
      <c r="I6069">
        <v>1</v>
      </c>
      <c r="J6069" s="13">
        <v>40516</v>
      </c>
      <c r="K6069" s="13">
        <v>40534</v>
      </c>
      <c r="L6069" t="s">
        <v>313</v>
      </c>
      <c r="M6069">
        <v>15</v>
      </c>
      <c r="N6069">
        <v>75.936000000000007</v>
      </c>
      <c r="O6069" t="s">
        <v>193</v>
      </c>
      <c r="P6069" t="s">
        <v>308</v>
      </c>
      <c r="Q6069">
        <v>12</v>
      </c>
      <c r="R6069" t="s">
        <v>309</v>
      </c>
      <c r="S6069" s="13">
        <v>-18</v>
      </c>
      <c r="T6069">
        <v>18</v>
      </c>
      <c r="U6069">
        <v>37.89</v>
      </c>
      <c r="V6069">
        <v>37.89</v>
      </c>
      <c r="W6069">
        <v>8167</v>
      </c>
    </row>
    <row r="6070" spans="1:23" x14ac:dyDescent="0.5">
      <c r="A6070" t="s">
        <v>226</v>
      </c>
      <c r="B6070" t="s">
        <v>279</v>
      </c>
      <c r="C6070" t="s">
        <v>36</v>
      </c>
      <c r="D6070" t="s">
        <v>45</v>
      </c>
      <c r="E6070">
        <v>90.936000000000007</v>
      </c>
      <c r="F6070">
        <v>3</v>
      </c>
      <c r="G6070">
        <v>7.6099999999999994</v>
      </c>
      <c r="H6070">
        <v>4.6099999999999994</v>
      </c>
      <c r="I6070">
        <v>2</v>
      </c>
      <c r="J6070" s="13">
        <v>40490</v>
      </c>
      <c r="K6070" s="13">
        <v>40506</v>
      </c>
      <c r="L6070" t="s">
        <v>315</v>
      </c>
      <c r="M6070">
        <v>14.219999999999999</v>
      </c>
      <c r="N6070">
        <v>76.716000000000008</v>
      </c>
      <c r="O6070" t="s">
        <v>193</v>
      </c>
      <c r="P6070" t="s">
        <v>308</v>
      </c>
      <c r="Q6070">
        <v>11</v>
      </c>
      <c r="R6070" t="s">
        <v>312</v>
      </c>
      <c r="S6070" s="13">
        <v>-16</v>
      </c>
      <c r="T6070">
        <v>16</v>
      </c>
      <c r="U6070">
        <v>37.89</v>
      </c>
      <c r="V6070">
        <v>37.89</v>
      </c>
      <c r="W6070">
        <v>8167</v>
      </c>
    </row>
    <row r="6071" spans="1:23" x14ac:dyDescent="0.5">
      <c r="A6071" t="s">
        <v>224</v>
      </c>
      <c r="B6071" t="s">
        <v>279</v>
      </c>
      <c r="C6071" t="s">
        <v>36</v>
      </c>
      <c r="D6071" t="s">
        <v>45</v>
      </c>
      <c r="E6071">
        <v>90.936000000000007</v>
      </c>
      <c r="F6071">
        <v>3</v>
      </c>
      <c r="G6071">
        <v>6.2000000000000028</v>
      </c>
      <c r="H6071">
        <v>6.2000000000000028</v>
      </c>
      <c r="I6071">
        <v>3</v>
      </c>
      <c r="J6071" s="13">
        <v>40433</v>
      </c>
      <c r="K6071" s="13">
        <v>42484</v>
      </c>
      <c r="L6071" t="s">
        <v>313</v>
      </c>
      <c r="M6071">
        <v>15.400000000000006</v>
      </c>
      <c r="N6071">
        <v>75.536000000000001</v>
      </c>
      <c r="O6071" t="s">
        <v>193</v>
      </c>
      <c r="P6071" t="s">
        <v>316</v>
      </c>
      <c r="Q6071">
        <v>9</v>
      </c>
      <c r="R6071" t="s">
        <v>317</v>
      </c>
      <c r="S6071" s="13">
        <v>-2051</v>
      </c>
      <c r="T6071">
        <v>2051</v>
      </c>
      <c r="U6071">
        <v>37.89</v>
      </c>
      <c r="V6071">
        <v>37.89</v>
      </c>
      <c r="W6071">
        <v>8167</v>
      </c>
    </row>
    <row r="6072" spans="1:23" x14ac:dyDescent="0.5">
      <c r="A6072" t="s">
        <v>226</v>
      </c>
      <c r="B6072" t="s">
        <v>279</v>
      </c>
      <c r="C6072" t="s">
        <v>36</v>
      </c>
      <c r="D6072" t="s">
        <v>45</v>
      </c>
      <c r="E6072">
        <v>90.936000000000007</v>
      </c>
      <c r="F6072">
        <v>3</v>
      </c>
      <c r="G6072">
        <v>9.2000000000000028</v>
      </c>
      <c r="H6072">
        <v>4.2000000000000028</v>
      </c>
      <c r="I6072">
        <v>1</v>
      </c>
      <c r="J6072" s="13">
        <v>40427</v>
      </c>
      <c r="K6072" s="13">
        <v>40435</v>
      </c>
      <c r="L6072" t="s">
        <v>315</v>
      </c>
      <c r="M6072">
        <v>14.400000000000006</v>
      </c>
      <c r="N6072">
        <v>76.536000000000001</v>
      </c>
      <c r="O6072" t="s">
        <v>193</v>
      </c>
      <c r="P6072" t="s">
        <v>316</v>
      </c>
      <c r="Q6072">
        <v>9</v>
      </c>
      <c r="R6072" t="s">
        <v>317</v>
      </c>
      <c r="S6072" s="13">
        <v>-8</v>
      </c>
      <c r="T6072">
        <v>8</v>
      </c>
      <c r="U6072">
        <v>37.89</v>
      </c>
      <c r="V6072">
        <v>37.89</v>
      </c>
      <c r="W6072">
        <v>8167</v>
      </c>
    </row>
    <row r="6073" spans="1:23" x14ac:dyDescent="0.5">
      <c r="A6073" t="s">
        <v>220</v>
      </c>
      <c r="B6073" t="s">
        <v>279</v>
      </c>
      <c r="C6073" t="s">
        <v>36</v>
      </c>
      <c r="D6073" t="s">
        <v>45</v>
      </c>
      <c r="E6073">
        <v>90.936000000000007</v>
      </c>
      <c r="F6073">
        <v>3</v>
      </c>
      <c r="G6073">
        <v>8</v>
      </c>
      <c r="H6073">
        <v>3</v>
      </c>
      <c r="I6073">
        <v>3</v>
      </c>
      <c r="J6073" s="13">
        <v>40379</v>
      </c>
      <c r="K6073" s="13">
        <v>42473</v>
      </c>
      <c r="L6073" t="s">
        <v>318</v>
      </c>
      <c r="M6073">
        <v>14</v>
      </c>
      <c r="N6073">
        <v>76.936000000000007</v>
      </c>
      <c r="O6073" t="s">
        <v>193</v>
      </c>
      <c r="P6073" t="s">
        <v>316</v>
      </c>
      <c r="Q6073">
        <v>7</v>
      </c>
      <c r="R6073" t="s">
        <v>320</v>
      </c>
      <c r="S6073" s="13">
        <v>-2094</v>
      </c>
      <c r="T6073">
        <v>2094</v>
      </c>
      <c r="U6073">
        <v>37.89</v>
      </c>
      <c r="V6073">
        <v>37.89</v>
      </c>
      <c r="W6073">
        <v>8167</v>
      </c>
    </row>
    <row r="6074" spans="1:23" x14ac:dyDescent="0.5">
      <c r="A6074" t="s">
        <v>227</v>
      </c>
      <c r="B6074" t="s">
        <v>279</v>
      </c>
      <c r="C6074" t="s">
        <v>36</v>
      </c>
      <c r="D6074" t="s">
        <v>45</v>
      </c>
      <c r="E6074">
        <v>90.936000000000007</v>
      </c>
      <c r="F6074">
        <v>3</v>
      </c>
      <c r="G6074">
        <v>9</v>
      </c>
      <c r="H6074">
        <v>6</v>
      </c>
      <c r="I6074">
        <v>3</v>
      </c>
      <c r="J6074" s="13">
        <v>40352</v>
      </c>
      <c r="K6074" s="13">
        <v>40360</v>
      </c>
      <c r="L6074" t="s">
        <v>311</v>
      </c>
      <c r="M6074">
        <v>18</v>
      </c>
      <c r="N6074">
        <v>72.936000000000007</v>
      </c>
      <c r="O6074" t="s">
        <v>193</v>
      </c>
      <c r="P6074" t="s">
        <v>323</v>
      </c>
      <c r="Q6074">
        <v>6</v>
      </c>
      <c r="R6074" t="s">
        <v>324</v>
      </c>
      <c r="S6074" s="13">
        <v>-8</v>
      </c>
      <c r="T6074">
        <v>8</v>
      </c>
      <c r="U6074">
        <v>37.89</v>
      </c>
      <c r="V6074">
        <v>37.89</v>
      </c>
      <c r="W6074">
        <v>8167</v>
      </c>
    </row>
    <row r="6075" spans="1:23" x14ac:dyDescent="0.5">
      <c r="A6075" t="s">
        <v>223</v>
      </c>
      <c r="B6075" t="s">
        <v>279</v>
      </c>
      <c r="C6075" t="s">
        <v>36</v>
      </c>
      <c r="D6075" t="s">
        <v>45</v>
      </c>
      <c r="E6075">
        <v>90.936000000000007</v>
      </c>
      <c r="F6075">
        <v>3</v>
      </c>
      <c r="G6075">
        <v>9.86</v>
      </c>
      <c r="H6075">
        <v>6.8599999999999994</v>
      </c>
      <c r="I6075">
        <v>2</v>
      </c>
      <c r="J6075" s="13">
        <v>40333</v>
      </c>
      <c r="K6075" s="13">
        <v>40350</v>
      </c>
      <c r="L6075" t="s">
        <v>307</v>
      </c>
      <c r="M6075">
        <v>18.72</v>
      </c>
      <c r="N6075">
        <v>72.216000000000008</v>
      </c>
      <c r="O6075" t="s">
        <v>193</v>
      </c>
      <c r="P6075" t="s">
        <v>323</v>
      </c>
      <c r="Q6075">
        <v>6</v>
      </c>
      <c r="R6075" t="s">
        <v>324</v>
      </c>
      <c r="S6075" s="13">
        <v>-17</v>
      </c>
      <c r="T6075">
        <v>17</v>
      </c>
      <c r="U6075">
        <v>37.89</v>
      </c>
      <c r="V6075">
        <v>37.89</v>
      </c>
      <c r="W6075">
        <v>8167</v>
      </c>
    </row>
    <row r="6076" spans="1:23" x14ac:dyDescent="0.5">
      <c r="A6076" t="s">
        <v>227</v>
      </c>
      <c r="B6076" t="s">
        <v>279</v>
      </c>
      <c r="C6076" t="s">
        <v>36</v>
      </c>
      <c r="D6076" t="s">
        <v>45</v>
      </c>
      <c r="E6076">
        <v>90.936000000000007</v>
      </c>
      <c r="F6076">
        <v>3</v>
      </c>
      <c r="G6076">
        <v>5.5799999999999983</v>
      </c>
      <c r="H6076">
        <v>6.5799999999999983</v>
      </c>
      <c r="I6076">
        <v>3</v>
      </c>
      <c r="J6076" s="13">
        <v>40321</v>
      </c>
      <c r="K6076" s="13">
        <v>40330</v>
      </c>
      <c r="L6076" t="s">
        <v>311</v>
      </c>
      <c r="M6076">
        <v>15.159999999999997</v>
      </c>
      <c r="N6076">
        <v>75.77600000000001</v>
      </c>
      <c r="O6076" t="s">
        <v>193</v>
      </c>
      <c r="P6076" t="s">
        <v>323</v>
      </c>
      <c r="Q6076">
        <v>5</v>
      </c>
      <c r="R6076" t="s">
        <v>325</v>
      </c>
      <c r="S6076" s="13">
        <v>-9</v>
      </c>
      <c r="T6076">
        <v>9</v>
      </c>
      <c r="U6076">
        <v>37.89</v>
      </c>
      <c r="V6076">
        <v>37.89</v>
      </c>
      <c r="W6076">
        <v>8167</v>
      </c>
    </row>
    <row r="6077" spans="1:23" x14ac:dyDescent="0.5">
      <c r="A6077" t="s">
        <v>224</v>
      </c>
      <c r="B6077" t="s">
        <v>279</v>
      </c>
      <c r="C6077" t="s">
        <v>36</v>
      </c>
      <c r="D6077" t="s">
        <v>45</v>
      </c>
      <c r="E6077">
        <v>90.936000000000007</v>
      </c>
      <c r="F6077">
        <v>3</v>
      </c>
      <c r="G6077">
        <v>5.75</v>
      </c>
      <c r="H6077">
        <v>6.75</v>
      </c>
      <c r="I6077">
        <v>3</v>
      </c>
      <c r="J6077" s="13">
        <v>40304</v>
      </c>
      <c r="K6077" s="13">
        <v>40324</v>
      </c>
      <c r="L6077" t="s">
        <v>313</v>
      </c>
      <c r="M6077">
        <v>15.5</v>
      </c>
      <c r="N6077">
        <v>75.436000000000007</v>
      </c>
      <c r="O6077" t="s">
        <v>193</v>
      </c>
      <c r="P6077" t="s">
        <v>323</v>
      </c>
      <c r="Q6077">
        <v>5</v>
      </c>
      <c r="R6077" t="s">
        <v>325</v>
      </c>
      <c r="S6077" s="13">
        <v>-20</v>
      </c>
      <c r="T6077">
        <v>20</v>
      </c>
      <c r="U6077">
        <v>37.89</v>
      </c>
      <c r="V6077">
        <v>37.89</v>
      </c>
      <c r="W6077">
        <v>8167</v>
      </c>
    </row>
    <row r="6078" spans="1:23" x14ac:dyDescent="0.5">
      <c r="A6078" t="s">
        <v>225</v>
      </c>
      <c r="B6078" t="s">
        <v>279</v>
      </c>
      <c r="C6078" t="s">
        <v>36</v>
      </c>
      <c r="D6078" t="s">
        <v>45</v>
      </c>
      <c r="E6078">
        <v>90.936000000000007</v>
      </c>
      <c r="F6078">
        <v>3</v>
      </c>
      <c r="G6078">
        <v>5.1199999999999974</v>
      </c>
      <c r="H6078">
        <v>4.1199999999999974</v>
      </c>
      <c r="I6078">
        <v>3</v>
      </c>
      <c r="J6078" s="13">
        <v>40285</v>
      </c>
      <c r="K6078" s="13">
        <v>40298</v>
      </c>
      <c r="L6078" t="s">
        <v>321</v>
      </c>
      <c r="M6078">
        <v>12.239999999999995</v>
      </c>
      <c r="N6078">
        <v>78.696000000000012</v>
      </c>
      <c r="O6078" t="s">
        <v>193</v>
      </c>
      <c r="P6078" t="s">
        <v>323</v>
      </c>
      <c r="Q6078">
        <v>4</v>
      </c>
      <c r="R6078" t="s">
        <v>326</v>
      </c>
      <c r="S6078" s="13">
        <v>-13</v>
      </c>
      <c r="T6078">
        <v>13</v>
      </c>
      <c r="U6078">
        <v>37.89</v>
      </c>
      <c r="V6078">
        <v>37.89</v>
      </c>
      <c r="W6078">
        <v>8167</v>
      </c>
    </row>
    <row r="6079" spans="1:23" x14ac:dyDescent="0.5">
      <c r="A6079" t="s">
        <v>225</v>
      </c>
      <c r="B6079" t="s">
        <v>279</v>
      </c>
      <c r="C6079" t="s">
        <v>36</v>
      </c>
      <c r="D6079" t="s">
        <v>45</v>
      </c>
      <c r="E6079">
        <v>90.936000000000007</v>
      </c>
      <c r="F6079">
        <v>3</v>
      </c>
      <c r="G6079">
        <v>6</v>
      </c>
      <c r="H6079">
        <v>3</v>
      </c>
      <c r="I6079">
        <v>1</v>
      </c>
      <c r="J6079" s="13">
        <v>40273</v>
      </c>
      <c r="K6079" s="13">
        <v>40288</v>
      </c>
      <c r="L6079" t="s">
        <v>321</v>
      </c>
      <c r="M6079">
        <v>10</v>
      </c>
      <c r="N6079">
        <v>80.936000000000007</v>
      </c>
      <c r="O6079" t="s">
        <v>193</v>
      </c>
      <c r="P6079" t="s">
        <v>323</v>
      </c>
      <c r="Q6079">
        <v>4</v>
      </c>
      <c r="R6079" t="s">
        <v>326</v>
      </c>
      <c r="S6079" s="13">
        <v>-15</v>
      </c>
      <c r="T6079">
        <v>15</v>
      </c>
      <c r="U6079">
        <v>37.89</v>
      </c>
      <c r="V6079">
        <v>37.89</v>
      </c>
      <c r="W6079">
        <v>8167</v>
      </c>
    </row>
    <row r="6080" spans="1:23" x14ac:dyDescent="0.5">
      <c r="A6080" t="s">
        <v>220</v>
      </c>
      <c r="B6080" t="s">
        <v>279</v>
      </c>
      <c r="C6080" t="s">
        <v>36</v>
      </c>
      <c r="D6080" t="s">
        <v>45</v>
      </c>
      <c r="E6080">
        <v>90.936000000000007</v>
      </c>
      <c r="F6080">
        <v>3</v>
      </c>
      <c r="G6080">
        <v>9.61</v>
      </c>
      <c r="H6080">
        <v>6.6099999999999994</v>
      </c>
      <c r="I6080">
        <v>1</v>
      </c>
      <c r="J6080" s="13">
        <v>40243</v>
      </c>
      <c r="K6080" s="13">
        <v>40259</v>
      </c>
      <c r="L6080" t="s">
        <v>318</v>
      </c>
      <c r="M6080">
        <v>17.22</v>
      </c>
      <c r="N6080">
        <v>73.716000000000008</v>
      </c>
      <c r="O6080" t="s">
        <v>193</v>
      </c>
      <c r="P6080" t="s">
        <v>327</v>
      </c>
      <c r="Q6080">
        <v>3</v>
      </c>
      <c r="R6080" t="s">
        <v>328</v>
      </c>
      <c r="S6080" s="13">
        <v>-16</v>
      </c>
      <c r="T6080">
        <v>16</v>
      </c>
      <c r="U6080">
        <v>37.89</v>
      </c>
      <c r="V6080">
        <v>37.89</v>
      </c>
      <c r="W6080">
        <v>8167</v>
      </c>
    </row>
    <row r="6081" spans="1:23" x14ac:dyDescent="0.5">
      <c r="A6081" t="s">
        <v>227</v>
      </c>
      <c r="B6081" t="s">
        <v>279</v>
      </c>
      <c r="C6081" t="s">
        <v>36</v>
      </c>
      <c r="D6081" t="s">
        <v>45</v>
      </c>
      <c r="E6081">
        <v>90.936000000000007</v>
      </c>
      <c r="F6081">
        <v>3</v>
      </c>
      <c r="G6081">
        <v>8.61</v>
      </c>
      <c r="H6081">
        <v>6.6099999999999994</v>
      </c>
      <c r="I6081">
        <v>1</v>
      </c>
      <c r="J6081" s="13">
        <v>40192</v>
      </c>
      <c r="K6081" s="13">
        <v>40202</v>
      </c>
      <c r="L6081" t="s">
        <v>311</v>
      </c>
      <c r="M6081">
        <v>16.22</v>
      </c>
      <c r="N6081">
        <v>74.716000000000008</v>
      </c>
      <c r="O6081" t="s">
        <v>193</v>
      </c>
      <c r="P6081" t="s">
        <v>327</v>
      </c>
      <c r="Q6081">
        <v>1</v>
      </c>
      <c r="R6081" t="s">
        <v>330</v>
      </c>
      <c r="S6081" s="13">
        <v>-10</v>
      </c>
      <c r="T6081">
        <v>10</v>
      </c>
      <c r="U6081">
        <v>37.89</v>
      </c>
      <c r="V6081">
        <v>37.89</v>
      </c>
      <c r="W6081">
        <v>8167</v>
      </c>
    </row>
    <row r="6082" spans="1:23" x14ac:dyDescent="0.5">
      <c r="A6082" t="s">
        <v>220</v>
      </c>
      <c r="B6082" t="s">
        <v>279</v>
      </c>
      <c r="C6082" t="s">
        <v>36</v>
      </c>
      <c r="D6082" t="s">
        <v>45</v>
      </c>
      <c r="E6082">
        <v>90.936000000000007</v>
      </c>
      <c r="F6082">
        <v>3</v>
      </c>
      <c r="G6082">
        <v>5.5799999999999983</v>
      </c>
      <c r="H6082">
        <v>3.5799999999999983</v>
      </c>
      <c r="I6082">
        <v>2</v>
      </c>
      <c r="J6082" s="13">
        <v>40188</v>
      </c>
      <c r="K6082" s="13">
        <v>40198</v>
      </c>
      <c r="L6082" t="s">
        <v>318</v>
      </c>
      <c r="M6082">
        <v>11.159999999999997</v>
      </c>
      <c r="N6082">
        <v>79.77600000000001</v>
      </c>
      <c r="O6082" t="s">
        <v>193</v>
      </c>
      <c r="P6082" t="s">
        <v>327</v>
      </c>
      <c r="Q6082">
        <v>1</v>
      </c>
      <c r="R6082" t="s">
        <v>330</v>
      </c>
      <c r="S6082" s="13">
        <v>-10</v>
      </c>
      <c r="T6082">
        <v>10</v>
      </c>
      <c r="U6082">
        <v>37.89</v>
      </c>
      <c r="V6082">
        <v>37.89</v>
      </c>
      <c r="W6082">
        <v>8167</v>
      </c>
    </row>
    <row r="6083" spans="1:23" x14ac:dyDescent="0.5">
      <c r="A6083" t="s">
        <v>226</v>
      </c>
      <c r="B6083" t="s">
        <v>279</v>
      </c>
      <c r="C6083" t="s">
        <v>36</v>
      </c>
      <c r="D6083" t="s">
        <v>45</v>
      </c>
      <c r="E6083">
        <v>90.936000000000007</v>
      </c>
      <c r="F6083">
        <v>3</v>
      </c>
      <c r="G6083">
        <v>6.8900000000000006</v>
      </c>
      <c r="H6083">
        <v>6.8900000000000006</v>
      </c>
      <c r="I6083">
        <v>1</v>
      </c>
      <c r="J6083" s="13">
        <v>40142</v>
      </c>
      <c r="K6083" s="13">
        <v>42414</v>
      </c>
      <c r="L6083" t="s">
        <v>315</v>
      </c>
      <c r="M6083">
        <v>14.780000000000001</v>
      </c>
      <c r="N6083">
        <v>76.156000000000006</v>
      </c>
      <c r="O6083" t="s">
        <v>192</v>
      </c>
      <c r="P6083" t="s">
        <v>308</v>
      </c>
      <c r="Q6083">
        <v>11</v>
      </c>
      <c r="R6083" t="s">
        <v>312</v>
      </c>
      <c r="S6083" s="13">
        <v>-2272</v>
      </c>
      <c r="T6083">
        <v>2272</v>
      </c>
      <c r="U6083">
        <v>37.89</v>
      </c>
      <c r="V6083">
        <v>37.89</v>
      </c>
      <c r="W6083">
        <v>8167</v>
      </c>
    </row>
    <row r="6084" spans="1:23" x14ac:dyDescent="0.5">
      <c r="A6084" t="s">
        <v>221</v>
      </c>
      <c r="B6084" t="s">
        <v>279</v>
      </c>
      <c r="C6084" t="s">
        <v>36</v>
      </c>
      <c r="D6084" t="s">
        <v>45</v>
      </c>
      <c r="E6084">
        <v>90.936000000000007</v>
      </c>
      <c r="F6084">
        <v>3</v>
      </c>
      <c r="G6084">
        <v>5.5799999999999983</v>
      </c>
      <c r="H6084">
        <v>6.5799999999999983</v>
      </c>
      <c r="I6084">
        <v>3</v>
      </c>
      <c r="J6084" s="13">
        <v>40141</v>
      </c>
      <c r="K6084" s="13">
        <v>40160</v>
      </c>
      <c r="L6084" t="s">
        <v>322</v>
      </c>
      <c r="M6084">
        <v>15.159999999999997</v>
      </c>
      <c r="N6084">
        <v>75.77600000000001</v>
      </c>
      <c r="O6084" t="s">
        <v>192</v>
      </c>
      <c r="P6084" t="s">
        <v>308</v>
      </c>
      <c r="Q6084">
        <v>11</v>
      </c>
      <c r="R6084" t="s">
        <v>312</v>
      </c>
      <c r="S6084" s="13">
        <v>-19</v>
      </c>
      <c r="T6084">
        <v>19</v>
      </c>
      <c r="U6084">
        <v>37.89</v>
      </c>
      <c r="V6084">
        <v>37.89</v>
      </c>
      <c r="W6084">
        <v>8167</v>
      </c>
    </row>
    <row r="6085" spans="1:23" x14ac:dyDescent="0.5">
      <c r="A6085" t="s">
        <v>220</v>
      </c>
      <c r="B6085" t="s">
        <v>279</v>
      </c>
      <c r="C6085" t="s">
        <v>36</v>
      </c>
      <c r="D6085" t="s">
        <v>45</v>
      </c>
      <c r="E6085">
        <v>90.936000000000007</v>
      </c>
      <c r="F6085">
        <v>3</v>
      </c>
      <c r="G6085">
        <v>6</v>
      </c>
      <c r="H6085">
        <v>4</v>
      </c>
      <c r="I6085">
        <v>2</v>
      </c>
      <c r="J6085" s="13">
        <v>40114</v>
      </c>
      <c r="K6085" s="13">
        <v>40123</v>
      </c>
      <c r="L6085" t="s">
        <v>318</v>
      </c>
      <c r="M6085">
        <v>12</v>
      </c>
      <c r="N6085">
        <v>78.936000000000007</v>
      </c>
      <c r="O6085" t="s">
        <v>192</v>
      </c>
      <c r="P6085" t="s">
        <v>308</v>
      </c>
      <c r="Q6085">
        <v>10</v>
      </c>
      <c r="R6085" t="s">
        <v>314</v>
      </c>
      <c r="S6085" s="13">
        <v>-9</v>
      </c>
      <c r="T6085">
        <v>9</v>
      </c>
      <c r="U6085">
        <v>37.89</v>
      </c>
      <c r="V6085">
        <v>37.89</v>
      </c>
      <c r="W6085">
        <v>8167</v>
      </c>
    </row>
    <row r="6086" spans="1:23" x14ac:dyDescent="0.5">
      <c r="A6086" t="s">
        <v>228</v>
      </c>
      <c r="B6086" t="s">
        <v>279</v>
      </c>
      <c r="C6086" t="s">
        <v>36</v>
      </c>
      <c r="D6086" t="s">
        <v>45</v>
      </c>
      <c r="E6086">
        <v>90.936000000000007</v>
      </c>
      <c r="F6086">
        <v>3</v>
      </c>
      <c r="G6086">
        <v>7.84</v>
      </c>
      <c r="H6086">
        <v>3.84</v>
      </c>
      <c r="I6086">
        <v>1</v>
      </c>
      <c r="J6086" s="13">
        <v>40082</v>
      </c>
      <c r="K6086" s="13">
        <v>40102</v>
      </c>
      <c r="L6086" t="s">
        <v>310</v>
      </c>
      <c r="M6086">
        <v>12.68</v>
      </c>
      <c r="N6086">
        <v>78.256</v>
      </c>
      <c r="O6086" t="s">
        <v>192</v>
      </c>
      <c r="P6086" t="s">
        <v>316</v>
      </c>
      <c r="Q6086">
        <v>9</v>
      </c>
      <c r="R6086" t="s">
        <v>317</v>
      </c>
      <c r="S6086" s="13">
        <v>-20</v>
      </c>
      <c r="T6086">
        <v>20</v>
      </c>
      <c r="U6086">
        <v>37.89</v>
      </c>
      <c r="V6086">
        <v>37.89</v>
      </c>
      <c r="W6086">
        <v>8167</v>
      </c>
    </row>
    <row r="6087" spans="1:23" x14ac:dyDescent="0.5">
      <c r="A6087" t="s">
        <v>227</v>
      </c>
      <c r="B6087" t="s">
        <v>279</v>
      </c>
      <c r="C6087" t="s">
        <v>36</v>
      </c>
      <c r="D6087" t="s">
        <v>45</v>
      </c>
      <c r="E6087">
        <v>90.936000000000007</v>
      </c>
      <c r="F6087">
        <v>3</v>
      </c>
      <c r="G6087">
        <v>7.75</v>
      </c>
      <c r="H6087">
        <v>3.75</v>
      </c>
      <c r="I6087">
        <v>1</v>
      </c>
      <c r="J6087" s="13">
        <v>40074</v>
      </c>
      <c r="K6087" s="13">
        <v>40087</v>
      </c>
      <c r="L6087" t="s">
        <v>311</v>
      </c>
      <c r="M6087">
        <v>12.5</v>
      </c>
      <c r="N6087">
        <v>78.436000000000007</v>
      </c>
      <c r="O6087" t="s">
        <v>192</v>
      </c>
      <c r="P6087" t="s">
        <v>316</v>
      </c>
      <c r="Q6087">
        <v>9</v>
      </c>
      <c r="R6087" t="s">
        <v>317</v>
      </c>
      <c r="S6087" s="13">
        <v>-13</v>
      </c>
      <c r="T6087">
        <v>13</v>
      </c>
      <c r="U6087">
        <v>37.89</v>
      </c>
      <c r="V6087">
        <v>37.89</v>
      </c>
      <c r="W6087">
        <v>8167</v>
      </c>
    </row>
    <row r="6088" spans="1:23" x14ac:dyDescent="0.5">
      <c r="A6088" t="s">
        <v>221</v>
      </c>
      <c r="B6088" t="s">
        <v>279</v>
      </c>
      <c r="C6088" t="s">
        <v>36</v>
      </c>
      <c r="D6088" t="s">
        <v>45</v>
      </c>
      <c r="E6088">
        <v>90.936000000000007</v>
      </c>
      <c r="F6088">
        <v>3</v>
      </c>
      <c r="G6088">
        <v>6.75</v>
      </c>
      <c r="H6088">
        <v>5.75</v>
      </c>
      <c r="I6088">
        <v>2</v>
      </c>
      <c r="J6088" s="13">
        <v>40066</v>
      </c>
      <c r="K6088" s="13">
        <v>40077</v>
      </c>
      <c r="L6088" t="s">
        <v>322</v>
      </c>
      <c r="M6088">
        <v>14.5</v>
      </c>
      <c r="N6088">
        <v>76.436000000000007</v>
      </c>
      <c r="O6088" t="s">
        <v>192</v>
      </c>
      <c r="P6088" t="s">
        <v>316</v>
      </c>
      <c r="Q6088">
        <v>9</v>
      </c>
      <c r="R6088" t="s">
        <v>317</v>
      </c>
      <c r="S6088" s="13">
        <v>-11</v>
      </c>
      <c r="T6088">
        <v>11</v>
      </c>
      <c r="U6088">
        <v>37.89</v>
      </c>
      <c r="V6088">
        <v>37.89</v>
      </c>
      <c r="W6088">
        <v>8167</v>
      </c>
    </row>
    <row r="6089" spans="1:23" x14ac:dyDescent="0.5">
      <c r="A6089" t="s">
        <v>223</v>
      </c>
      <c r="B6089" t="s">
        <v>279</v>
      </c>
      <c r="C6089" t="s">
        <v>36</v>
      </c>
      <c r="D6089" t="s">
        <v>45</v>
      </c>
      <c r="E6089">
        <v>90.936000000000007</v>
      </c>
      <c r="F6089">
        <v>3</v>
      </c>
      <c r="G6089">
        <v>8.2000000000000028</v>
      </c>
      <c r="H6089">
        <v>4.2000000000000028</v>
      </c>
      <c r="I6089">
        <v>1</v>
      </c>
      <c r="J6089" s="13">
        <v>40041</v>
      </c>
      <c r="K6089" s="13">
        <v>40061</v>
      </c>
      <c r="L6089" t="s">
        <v>307</v>
      </c>
      <c r="M6089">
        <v>13.400000000000006</v>
      </c>
      <c r="N6089">
        <v>77.536000000000001</v>
      </c>
      <c r="O6089" t="s">
        <v>192</v>
      </c>
      <c r="P6089" t="s">
        <v>316</v>
      </c>
      <c r="Q6089">
        <v>8</v>
      </c>
      <c r="R6089" t="s">
        <v>319</v>
      </c>
      <c r="S6089" s="13">
        <v>-20</v>
      </c>
      <c r="T6089">
        <v>20</v>
      </c>
      <c r="U6089">
        <v>37.89</v>
      </c>
      <c r="V6089">
        <v>37.89</v>
      </c>
      <c r="W6089">
        <v>8167</v>
      </c>
    </row>
    <row r="6090" spans="1:23" x14ac:dyDescent="0.5">
      <c r="A6090" t="s">
        <v>224</v>
      </c>
      <c r="B6090" t="s">
        <v>279</v>
      </c>
      <c r="C6090" t="s">
        <v>36</v>
      </c>
      <c r="D6090" t="s">
        <v>45</v>
      </c>
      <c r="E6090">
        <v>90.936000000000007</v>
      </c>
      <c r="F6090">
        <v>3</v>
      </c>
      <c r="G6090">
        <v>7.1000000000000014</v>
      </c>
      <c r="H6090">
        <v>5.1000000000000014</v>
      </c>
      <c r="I6090">
        <v>2</v>
      </c>
      <c r="J6090" s="13">
        <v>40029</v>
      </c>
      <c r="K6090" s="13">
        <v>40042</v>
      </c>
      <c r="L6090" t="s">
        <v>313</v>
      </c>
      <c r="M6090">
        <v>14.200000000000003</v>
      </c>
      <c r="N6090">
        <v>76.736000000000004</v>
      </c>
      <c r="O6090" t="s">
        <v>192</v>
      </c>
      <c r="P6090" t="s">
        <v>316</v>
      </c>
      <c r="Q6090">
        <v>8</v>
      </c>
      <c r="R6090" t="s">
        <v>319</v>
      </c>
      <c r="S6090" s="13">
        <v>-13</v>
      </c>
      <c r="T6090">
        <v>13</v>
      </c>
      <c r="U6090">
        <v>37.89</v>
      </c>
      <c r="V6090">
        <v>37.89</v>
      </c>
      <c r="W6090">
        <v>8167</v>
      </c>
    </row>
    <row r="6091" spans="1:23" x14ac:dyDescent="0.5">
      <c r="A6091" t="s">
        <v>228</v>
      </c>
      <c r="B6091" t="s">
        <v>279</v>
      </c>
      <c r="C6091" t="s">
        <v>36</v>
      </c>
      <c r="D6091" t="s">
        <v>45</v>
      </c>
      <c r="E6091">
        <v>90.936000000000007</v>
      </c>
      <c r="F6091">
        <v>3</v>
      </c>
      <c r="G6091">
        <v>9.3299999999999983</v>
      </c>
      <c r="H6091">
        <v>6.3299999999999983</v>
      </c>
      <c r="I6091">
        <v>1</v>
      </c>
      <c r="J6091" s="13">
        <v>40016</v>
      </c>
      <c r="K6091" s="13">
        <v>40030</v>
      </c>
      <c r="L6091" t="s">
        <v>310</v>
      </c>
      <c r="M6091">
        <v>16.659999999999997</v>
      </c>
      <c r="N6091">
        <v>74.27600000000001</v>
      </c>
      <c r="O6091" t="s">
        <v>192</v>
      </c>
      <c r="P6091" t="s">
        <v>316</v>
      </c>
      <c r="Q6091">
        <v>7</v>
      </c>
      <c r="R6091" t="s">
        <v>320</v>
      </c>
      <c r="S6091" s="13">
        <v>-14</v>
      </c>
      <c r="T6091">
        <v>14</v>
      </c>
      <c r="U6091">
        <v>37.89</v>
      </c>
      <c r="V6091">
        <v>37.89</v>
      </c>
      <c r="W6091">
        <v>8167</v>
      </c>
    </row>
    <row r="6092" spans="1:23" x14ac:dyDescent="0.5">
      <c r="A6092" t="s">
        <v>225</v>
      </c>
      <c r="B6092" t="s">
        <v>279</v>
      </c>
      <c r="C6092" t="s">
        <v>36</v>
      </c>
      <c r="D6092" t="s">
        <v>45</v>
      </c>
      <c r="E6092">
        <v>90.936000000000007</v>
      </c>
      <c r="F6092">
        <v>3</v>
      </c>
      <c r="G6092">
        <v>6.75</v>
      </c>
      <c r="H6092">
        <v>3.75</v>
      </c>
      <c r="I6092">
        <v>3</v>
      </c>
      <c r="J6092" s="13">
        <v>40011</v>
      </c>
      <c r="K6092" s="13">
        <v>40020</v>
      </c>
      <c r="L6092" t="s">
        <v>321</v>
      </c>
      <c r="M6092">
        <v>13.5</v>
      </c>
      <c r="N6092">
        <v>77.436000000000007</v>
      </c>
      <c r="O6092" t="s">
        <v>192</v>
      </c>
      <c r="P6092" t="s">
        <v>316</v>
      </c>
      <c r="Q6092">
        <v>7</v>
      </c>
      <c r="R6092" t="s">
        <v>320</v>
      </c>
      <c r="S6092" s="13">
        <v>-9</v>
      </c>
      <c r="T6092">
        <v>9</v>
      </c>
      <c r="U6092">
        <v>37.89</v>
      </c>
      <c r="V6092">
        <v>37.89</v>
      </c>
      <c r="W6092">
        <v>8167</v>
      </c>
    </row>
    <row r="6093" spans="1:23" x14ac:dyDescent="0.5">
      <c r="A6093" t="s">
        <v>224</v>
      </c>
      <c r="B6093" t="s">
        <v>279</v>
      </c>
      <c r="C6093" t="s">
        <v>36</v>
      </c>
      <c r="D6093" t="s">
        <v>45</v>
      </c>
      <c r="E6093">
        <v>90.936000000000007</v>
      </c>
      <c r="F6093">
        <v>3</v>
      </c>
      <c r="G6093">
        <v>7.990000000000002</v>
      </c>
      <c r="H6093">
        <v>5.990000000000002</v>
      </c>
      <c r="I6093">
        <v>2</v>
      </c>
      <c r="J6093" s="13">
        <v>39994</v>
      </c>
      <c r="K6093" s="13">
        <v>40012</v>
      </c>
      <c r="L6093" t="s">
        <v>313</v>
      </c>
      <c r="M6093">
        <v>15.980000000000004</v>
      </c>
      <c r="N6093">
        <v>74.956000000000003</v>
      </c>
      <c r="O6093" t="s">
        <v>192</v>
      </c>
      <c r="P6093" t="s">
        <v>323</v>
      </c>
      <c r="Q6093">
        <v>6</v>
      </c>
      <c r="R6093" t="s">
        <v>324</v>
      </c>
      <c r="S6093" s="13">
        <v>-18</v>
      </c>
      <c r="T6093">
        <v>18</v>
      </c>
      <c r="U6093">
        <v>37.89</v>
      </c>
      <c r="V6093">
        <v>37.89</v>
      </c>
      <c r="W6093">
        <v>8167</v>
      </c>
    </row>
    <row r="6094" spans="1:23" x14ac:dyDescent="0.5">
      <c r="A6094" t="s">
        <v>226</v>
      </c>
      <c r="B6094" t="s">
        <v>279</v>
      </c>
      <c r="C6094" t="s">
        <v>36</v>
      </c>
      <c r="D6094" t="s">
        <v>45</v>
      </c>
      <c r="E6094">
        <v>90.936000000000007</v>
      </c>
      <c r="F6094">
        <v>3</v>
      </c>
      <c r="G6094">
        <v>8.2199999999999989</v>
      </c>
      <c r="H6094">
        <v>5.2199999999999989</v>
      </c>
      <c r="I6094">
        <v>1</v>
      </c>
      <c r="J6094" s="13">
        <v>39839</v>
      </c>
      <c r="K6094" s="13">
        <v>39851</v>
      </c>
      <c r="L6094" t="s">
        <v>315</v>
      </c>
      <c r="M6094">
        <v>14.439999999999998</v>
      </c>
      <c r="N6094">
        <v>76.496000000000009</v>
      </c>
      <c r="O6094" t="s">
        <v>192</v>
      </c>
      <c r="P6094" t="s">
        <v>327</v>
      </c>
      <c r="Q6094">
        <v>1</v>
      </c>
      <c r="R6094" t="s">
        <v>330</v>
      </c>
      <c r="S6094" s="13">
        <v>-12</v>
      </c>
      <c r="T6094">
        <v>12</v>
      </c>
      <c r="U6094">
        <v>37.89</v>
      </c>
      <c r="V6094">
        <v>37.89</v>
      </c>
      <c r="W6094">
        <v>8167</v>
      </c>
    </row>
    <row r="6095" spans="1:23" x14ac:dyDescent="0.5">
      <c r="A6095" t="s">
        <v>224</v>
      </c>
      <c r="B6095" t="s">
        <v>279</v>
      </c>
      <c r="C6095" t="s">
        <v>36</v>
      </c>
      <c r="D6095" t="s">
        <v>45</v>
      </c>
      <c r="E6095">
        <v>90.936000000000007</v>
      </c>
      <c r="F6095">
        <v>3</v>
      </c>
      <c r="G6095">
        <v>7.6099999999999994</v>
      </c>
      <c r="H6095">
        <v>5.6099999999999994</v>
      </c>
      <c r="I6095">
        <v>2</v>
      </c>
      <c r="J6095" s="13">
        <v>39822</v>
      </c>
      <c r="K6095" s="13">
        <v>39836</v>
      </c>
      <c r="L6095" t="s">
        <v>313</v>
      </c>
      <c r="M6095">
        <v>15.219999999999999</v>
      </c>
      <c r="N6095">
        <v>75.716000000000008</v>
      </c>
      <c r="O6095" t="s">
        <v>192</v>
      </c>
      <c r="P6095" t="s">
        <v>327</v>
      </c>
      <c r="Q6095">
        <v>1</v>
      </c>
      <c r="R6095" t="s">
        <v>330</v>
      </c>
      <c r="S6095" s="13">
        <v>-14</v>
      </c>
      <c r="T6095">
        <v>14</v>
      </c>
      <c r="U6095">
        <v>37.89</v>
      </c>
      <c r="V6095">
        <v>37.89</v>
      </c>
      <c r="W6095">
        <v>8167</v>
      </c>
    </row>
    <row r="6096" spans="1:23" x14ac:dyDescent="0.5">
      <c r="A6096" t="s">
        <v>227</v>
      </c>
      <c r="B6096" t="s">
        <v>279</v>
      </c>
      <c r="C6096" t="s">
        <v>36</v>
      </c>
      <c r="D6096" t="s">
        <v>45</v>
      </c>
      <c r="E6096">
        <v>90.936000000000007</v>
      </c>
      <c r="F6096">
        <v>3</v>
      </c>
      <c r="G6096">
        <v>6.8799999999999955</v>
      </c>
      <c r="H6096">
        <v>3.8799999999999955</v>
      </c>
      <c r="I6096">
        <v>2</v>
      </c>
      <c r="J6096" s="13">
        <v>39800</v>
      </c>
      <c r="K6096" s="13">
        <v>39807</v>
      </c>
      <c r="L6096" t="s">
        <v>311</v>
      </c>
      <c r="M6096">
        <v>12.759999999999991</v>
      </c>
      <c r="N6096">
        <v>78.176000000000016</v>
      </c>
      <c r="O6096" t="s">
        <v>191</v>
      </c>
      <c r="P6096" t="s">
        <v>308</v>
      </c>
      <c r="Q6096">
        <v>12</v>
      </c>
      <c r="R6096" t="s">
        <v>309</v>
      </c>
      <c r="S6096" s="13">
        <v>-7</v>
      </c>
      <c r="T6096">
        <v>7</v>
      </c>
      <c r="U6096">
        <v>37.89</v>
      </c>
      <c r="V6096">
        <v>37.89</v>
      </c>
      <c r="W6096">
        <v>8167</v>
      </c>
    </row>
    <row r="6097" spans="1:23" x14ac:dyDescent="0.5">
      <c r="A6097" t="s">
        <v>227</v>
      </c>
      <c r="B6097" t="s">
        <v>279</v>
      </c>
      <c r="C6097" t="s">
        <v>36</v>
      </c>
      <c r="D6097" t="s">
        <v>45</v>
      </c>
      <c r="E6097">
        <v>90.936000000000007</v>
      </c>
      <c r="F6097">
        <v>3</v>
      </c>
      <c r="G6097">
        <v>6.8599999999999994</v>
      </c>
      <c r="H6097">
        <v>3.8599999999999994</v>
      </c>
      <c r="I6097">
        <v>2</v>
      </c>
      <c r="J6097" s="13">
        <v>39775</v>
      </c>
      <c r="K6097" s="13">
        <v>39785</v>
      </c>
      <c r="L6097" t="s">
        <v>311</v>
      </c>
      <c r="M6097">
        <v>12.719999999999999</v>
      </c>
      <c r="N6097">
        <v>78.216000000000008</v>
      </c>
      <c r="O6097" t="s">
        <v>191</v>
      </c>
      <c r="P6097" t="s">
        <v>308</v>
      </c>
      <c r="Q6097">
        <v>11</v>
      </c>
      <c r="R6097" t="s">
        <v>312</v>
      </c>
      <c r="S6097" s="13">
        <v>-10</v>
      </c>
      <c r="T6097">
        <v>10</v>
      </c>
      <c r="U6097">
        <v>37.89</v>
      </c>
      <c r="V6097">
        <v>37.89</v>
      </c>
      <c r="W6097">
        <v>8167</v>
      </c>
    </row>
    <row r="6098" spans="1:23" x14ac:dyDescent="0.5">
      <c r="A6098" t="s">
        <v>224</v>
      </c>
      <c r="B6098" t="s">
        <v>279</v>
      </c>
      <c r="C6098" t="s">
        <v>36</v>
      </c>
      <c r="D6098" t="s">
        <v>45</v>
      </c>
      <c r="E6098">
        <v>90.936000000000007</v>
      </c>
      <c r="F6098">
        <v>3</v>
      </c>
      <c r="G6098">
        <v>6.4500000000000028</v>
      </c>
      <c r="H6098">
        <v>4.4500000000000028</v>
      </c>
      <c r="I6098">
        <v>2</v>
      </c>
      <c r="J6098" s="13">
        <v>39688</v>
      </c>
      <c r="K6098" s="13">
        <v>39706</v>
      </c>
      <c r="L6098" t="s">
        <v>313</v>
      </c>
      <c r="M6098">
        <v>12.900000000000006</v>
      </c>
      <c r="N6098">
        <v>78.036000000000001</v>
      </c>
      <c r="O6098" t="s">
        <v>191</v>
      </c>
      <c r="P6098" t="s">
        <v>316</v>
      </c>
      <c r="Q6098">
        <v>8</v>
      </c>
      <c r="R6098" t="s">
        <v>319</v>
      </c>
      <c r="S6098" s="13">
        <v>-18</v>
      </c>
      <c r="T6098">
        <v>18</v>
      </c>
      <c r="U6098">
        <v>37.89</v>
      </c>
      <c r="V6098">
        <v>37.89</v>
      </c>
      <c r="W6098">
        <v>8167</v>
      </c>
    </row>
    <row r="6099" spans="1:23" x14ac:dyDescent="0.5">
      <c r="A6099" t="s">
        <v>228</v>
      </c>
      <c r="B6099" t="s">
        <v>279</v>
      </c>
      <c r="C6099" t="s">
        <v>36</v>
      </c>
      <c r="D6099" t="s">
        <v>45</v>
      </c>
      <c r="E6099">
        <v>90.936000000000007</v>
      </c>
      <c r="F6099">
        <v>3</v>
      </c>
      <c r="G6099">
        <v>8.4500000000000028</v>
      </c>
      <c r="H6099">
        <v>6.4500000000000028</v>
      </c>
      <c r="I6099">
        <v>3</v>
      </c>
      <c r="J6099" s="13">
        <v>39535</v>
      </c>
      <c r="K6099" s="13">
        <v>39544</v>
      </c>
      <c r="L6099" t="s">
        <v>310</v>
      </c>
      <c r="M6099">
        <v>17.900000000000006</v>
      </c>
      <c r="N6099">
        <v>73.036000000000001</v>
      </c>
      <c r="O6099" t="s">
        <v>191</v>
      </c>
      <c r="P6099" t="s">
        <v>327</v>
      </c>
      <c r="Q6099">
        <v>3</v>
      </c>
      <c r="R6099" t="s">
        <v>328</v>
      </c>
      <c r="S6099" s="13">
        <v>-9</v>
      </c>
      <c r="T6099">
        <v>9</v>
      </c>
      <c r="U6099">
        <v>37.89</v>
      </c>
      <c r="V6099">
        <v>37.89</v>
      </c>
      <c r="W6099">
        <v>8167</v>
      </c>
    </row>
    <row r="6100" spans="1:23" x14ac:dyDescent="0.5">
      <c r="A6100" t="s">
        <v>221</v>
      </c>
      <c r="B6100" t="s">
        <v>279</v>
      </c>
      <c r="C6100" t="s">
        <v>36</v>
      </c>
      <c r="D6100" t="s">
        <v>45</v>
      </c>
      <c r="E6100">
        <v>90.936000000000007</v>
      </c>
      <c r="F6100">
        <v>3</v>
      </c>
      <c r="G6100">
        <v>9.3299999999999983</v>
      </c>
      <c r="H6100">
        <v>4.3299999999999983</v>
      </c>
      <c r="I6100">
        <v>1</v>
      </c>
      <c r="J6100" s="13">
        <v>39535</v>
      </c>
      <c r="K6100" s="13">
        <v>39545</v>
      </c>
      <c r="L6100" t="s">
        <v>322</v>
      </c>
      <c r="M6100">
        <v>14.659999999999997</v>
      </c>
      <c r="N6100">
        <v>76.27600000000001</v>
      </c>
      <c r="O6100" t="s">
        <v>191</v>
      </c>
      <c r="P6100" t="s">
        <v>327</v>
      </c>
      <c r="Q6100">
        <v>3</v>
      </c>
      <c r="R6100" t="s">
        <v>328</v>
      </c>
      <c r="S6100" s="13">
        <v>-10</v>
      </c>
      <c r="T6100">
        <v>10</v>
      </c>
      <c r="U6100">
        <v>37.89</v>
      </c>
      <c r="V6100">
        <v>37.89</v>
      </c>
      <c r="W6100">
        <v>8167</v>
      </c>
    </row>
    <row r="6101" spans="1:23" x14ac:dyDescent="0.5">
      <c r="A6101" t="s">
        <v>222</v>
      </c>
      <c r="B6101" t="s">
        <v>279</v>
      </c>
      <c r="C6101" t="s">
        <v>36</v>
      </c>
      <c r="D6101" t="s">
        <v>45</v>
      </c>
      <c r="E6101">
        <v>90.936000000000007</v>
      </c>
      <c r="F6101">
        <v>3</v>
      </c>
      <c r="G6101">
        <v>8.2199999999999989</v>
      </c>
      <c r="H6101">
        <v>5.2199999999999989</v>
      </c>
      <c r="I6101">
        <v>2</v>
      </c>
      <c r="J6101" s="13">
        <v>39513</v>
      </c>
      <c r="K6101" s="13">
        <v>39520</v>
      </c>
      <c r="L6101" t="s">
        <v>331</v>
      </c>
      <c r="M6101">
        <v>15.439999999999998</v>
      </c>
      <c r="N6101">
        <v>75.496000000000009</v>
      </c>
      <c r="O6101" t="s">
        <v>191</v>
      </c>
      <c r="P6101" t="s">
        <v>327</v>
      </c>
      <c r="Q6101">
        <v>3</v>
      </c>
      <c r="R6101" t="s">
        <v>328</v>
      </c>
      <c r="S6101" s="13">
        <v>-7</v>
      </c>
      <c r="T6101">
        <v>7</v>
      </c>
      <c r="U6101">
        <v>37.89</v>
      </c>
      <c r="V6101">
        <v>37.89</v>
      </c>
      <c r="W6101">
        <v>8167</v>
      </c>
    </row>
    <row r="6102" spans="1:23" x14ac:dyDescent="0.5">
      <c r="A6102" t="s">
        <v>222</v>
      </c>
      <c r="B6102" t="s">
        <v>279</v>
      </c>
      <c r="C6102" t="s">
        <v>36</v>
      </c>
      <c r="D6102" t="s">
        <v>45</v>
      </c>
      <c r="E6102">
        <v>90.936000000000007</v>
      </c>
      <c r="F6102">
        <v>3</v>
      </c>
      <c r="G6102">
        <v>9.1000000000000014</v>
      </c>
      <c r="H6102">
        <v>6.1000000000000014</v>
      </c>
      <c r="I6102">
        <v>3</v>
      </c>
      <c r="J6102" s="13">
        <v>39477</v>
      </c>
      <c r="K6102" s="13">
        <v>39488</v>
      </c>
      <c r="L6102" t="s">
        <v>331</v>
      </c>
      <c r="M6102">
        <v>18.200000000000003</v>
      </c>
      <c r="N6102">
        <v>72.736000000000004</v>
      </c>
      <c r="O6102" t="s">
        <v>191</v>
      </c>
      <c r="P6102" t="s">
        <v>327</v>
      </c>
      <c r="Q6102">
        <v>1</v>
      </c>
      <c r="R6102" t="s">
        <v>330</v>
      </c>
      <c r="S6102" s="13">
        <v>-11</v>
      </c>
      <c r="T6102">
        <v>11</v>
      </c>
      <c r="U6102">
        <v>37.89</v>
      </c>
      <c r="V6102">
        <v>37.89</v>
      </c>
      <c r="W6102">
        <v>8167</v>
      </c>
    </row>
    <row r="6103" spans="1:23" x14ac:dyDescent="0.5">
      <c r="A6103" t="s">
        <v>225</v>
      </c>
      <c r="B6103" t="s">
        <v>279</v>
      </c>
      <c r="C6103" t="s">
        <v>36</v>
      </c>
      <c r="D6103" t="s">
        <v>45</v>
      </c>
      <c r="E6103">
        <v>90.936000000000007</v>
      </c>
      <c r="F6103">
        <v>3</v>
      </c>
      <c r="G6103">
        <v>6.25</v>
      </c>
      <c r="H6103">
        <v>6.25</v>
      </c>
      <c r="I6103">
        <v>1</v>
      </c>
      <c r="J6103" s="13">
        <v>39342</v>
      </c>
      <c r="K6103" s="13">
        <v>39357</v>
      </c>
      <c r="L6103" t="s">
        <v>321</v>
      </c>
      <c r="M6103">
        <v>13.5</v>
      </c>
      <c r="N6103">
        <v>77.436000000000007</v>
      </c>
      <c r="O6103" t="s">
        <v>190</v>
      </c>
      <c r="P6103" t="s">
        <v>316</v>
      </c>
      <c r="Q6103">
        <v>9</v>
      </c>
      <c r="R6103" t="s">
        <v>317</v>
      </c>
      <c r="S6103" s="13">
        <v>-15</v>
      </c>
      <c r="T6103">
        <v>15</v>
      </c>
      <c r="U6103">
        <v>37.89</v>
      </c>
      <c r="V6103">
        <v>37.89</v>
      </c>
      <c r="W6103">
        <v>8167</v>
      </c>
    </row>
    <row r="6104" spans="1:23" x14ac:dyDescent="0.5">
      <c r="A6104" t="s">
        <v>224</v>
      </c>
      <c r="B6104" t="s">
        <v>279</v>
      </c>
      <c r="C6104" t="s">
        <v>36</v>
      </c>
      <c r="D6104" t="s">
        <v>45</v>
      </c>
      <c r="E6104">
        <v>90.936000000000007</v>
      </c>
      <c r="F6104">
        <v>3</v>
      </c>
      <c r="G6104">
        <v>7.6499999999999986</v>
      </c>
      <c r="H6104">
        <v>3.6499999999999986</v>
      </c>
      <c r="I6104">
        <v>1</v>
      </c>
      <c r="J6104" s="13">
        <v>39327</v>
      </c>
      <c r="K6104" s="13">
        <v>39337</v>
      </c>
      <c r="L6104" t="s">
        <v>313</v>
      </c>
      <c r="M6104">
        <v>12.299999999999997</v>
      </c>
      <c r="N6104">
        <v>78.63600000000001</v>
      </c>
      <c r="O6104" t="s">
        <v>190</v>
      </c>
      <c r="P6104" t="s">
        <v>316</v>
      </c>
      <c r="Q6104">
        <v>9</v>
      </c>
      <c r="R6104" t="s">
        <v>317</v>
      </c>
      <c r="S6104" s="13">
        <v>-10</v>
      </c>
      <c r="T6104">
        <v>10</v>
      </c>
      <c r="U6104">
        <v>37.89</v>
      </c>
      <c r="V6104">
        <v>37.89</v>
      </c>
      <c r="W6104">
        <v>8167</v>
      </c>
    </row>
    <row r="6105" spans="1:23" x14ac:dyDescent="0.5">
      <c r="A6105" t="s">
        <v>221</v>
      </c>
      <c r="B6105" t="s">
        <v>279</v>
      </c>
      <c r="C6105" t="s">
        <v>36</v>
      </c>
      <c r="D6105" t="s">
        <v>45</v>
      </c>
      <c r="E6105">
        <v>90.936000000000007</v>
      </c>
      <c r="F6105">
        <v>3</v>
      </c>
      <c r="G6105">
        <v>7.1400000000000006</v>
      </c>
      <c r="H6105">
        <v>6.1400000000000006</v>
      </c>
      <c r="I6105">
        <v>3</v>
      </c>
      <c r="J6105" s="13">
        <v>39262</v>
      </c>
      <c r="K6105" s="13">
        <v>39276</v>
      </c>
      <c r="L6105" t="s">
        <v>322</v>
      </c>
      <c r="M6105">
        <v>16.28</v>
      </c>
      <c r="N6105">
        <v>74.656000000000006</v>
      </c>
      <c r="O6105" t="s">
        <v>190</v>
      </c>
      <c r="P6105" t="s">
        <v>323</v>
      </c>
      <c r="Q6105">
        <v>6</v>
      </c>
      <c r="R6105" t="s">
        <v>324</v>
      </c>
      <c r="S6105" s="13">
        <v>-14</v>
      </c>
      <c r="T6105">
        <v>14</v>
      </c>
      <c r="U6105">
        <v>37.89</v>
      </c>
      <c r="V6105">
        <v>37.89</v>
      </c>
      <c r="W6105">
        <v>8167</v>
      </c>
    </row>
    <row r="6106" spans="1:23" x14ac:dyDescent="0.5">
      <c r="A6106" t="s">
        <v>222</v>
      </c>
      <c r="B6106" t="s">
        <v>279</v>
      </c>
      <c r="C6106" t="s">
        <v>36</v>
      </c>
      <c r="D6106" t="s">
        <v>45</v>
      </c>
      <c r="E6106">
        <v>90.936000000000007</v>
      </c>
      <c r="F6106">
        <v>3</v>
      </c>
      <c r="G6106">
        <v>6</v>
      </c>
      <c r="H6106">
        <v>3</v>
      </c>
      <c r="I6106">
        <v>1</v>
      </c>
      <c r="J6106" s="13">
        <v>39220</v>
      </c>
      <c r="K6106" s="13">
        <v>39236</v>
      </c>
      <c r="L6106" t="s">
        <v>331</v>
      </c>
      <c r="M6106">
        <v>10</v>
      </c>
      <c r="N6106">
        <v>80.936000000000007</v>
      </c>
      <c r="O6106" t="s">
        <v>190</v>
      </c>
      <c r="P6106" t="s">
        <v>323</v>
      </c>
      <c r="Q6106">
        <v>5</v>
      </c>
      <c r="R6106" t="s">
        <v>325</v>
      </c>
      <c r="S6106" s="13">
        <v>-16</v>
      </c>
      <c r="T6106">
        <v>16</v>
      </c>
      <c r="U6106">
        <v>37.89</v>
      </c>
      <c r="V6106">
        <v>37.89</v>
      </c>
      <c r="W6106">
        <v>8167</v>
      </c>
    </row>
    <row r="6107" spans="1:23" x14ac:dyDescent="0.5">
      <c r="A6107" t="s">
        <v>221</v>
      </c>
      <c r="B6107" t="s">
        <v>279</v>
      </c>
      <c r="C6107" t="s">
        <v>36</v>
      </c>
      <c r="D6107" t="s">
        <v>45</v>
      </c>
      <c r="E6107">
        <v>90.936000000000007</v>
      </c>
      <c r="F6107">
        <v>3</v>
      </c>
      <c r="G6107">
        <v>6</v>
      </c>
      <c r="H6107">
        <v>6</v>
      </c>
      <c r="I6107">
        <v>3</v>
      </c>
      <c r="J6107" s="13">
        <v>39182</v>
      </c>
      <c r="K6107" s="13">
        <v>39192</v>
      </c>
      <c r="L6107" t="s">
        <v>322</v>
      </c>
      <c r="M6107">
        <v>15</v>
      </c>
      <c r="N6107">
        <v>75.936000000000007</v>
      </c>
      <c r="O6107" t="s">
        <v>190</v>
      </c>
      <c r="P6107" t="s">
        <v>323</v>
      </c>
      <c r="Q6107">
        <v>4</v>
      </c>
      <c r="R6107" t="s">
        <v>326</v>
      </c>
      <c r="S6107" s="13">
        <v>-10</v>
      </c>
      <c r="T6107">
        <v>10</v>
      </c>
      <c r="U6107">
        <v>37.89</v>
      </c>
      <c r="V6107">
        <v>37.89</v>
      </c>
      <c r="W6107">
        <v>8167</v>
      </c>
    </row>
    <row r="6108" spans="1:23" x14ac:dyDescent="0.5">
      <c r="A6108" t="s">
        <v>221</v>
      </c>
      <c r="B6108" t="s">
        <v>279</v>
      </c>
      <c r="C6108" t="s">
        <v>36</v>
      </c>
      <c r="D6108" t="s">
        <v>45</v>
      </c>
      <c r="E6108">
        <v>90.936000000000007</v>
      </c>
      <c r="F6108">
        <v>3</v>
      </c>
      <c r="G6108">
        <v>9</v>
      </c>
      <c r="H6108">
        <v>3</v>
      </c>
      <c r="I6108">
        <v>3</v>
      </c>
      <c r="J6108" s="13">
        <v>39162</v>
      </c>
      <c r="K6108" s="13">
        <v>39174</v>
      </c>
      <c r="L6108" t="s">
        <v>322</v>
      </c>
      <c r="M6108">
        <v>15</v>
      </c>
      <c r="N6108">
        <v>75.936000000000007</v>
      </c>
      <c r="O6108" t="s">
        <v>190</v>
      </c>
      <c r="P6108" t="s">
        <v>327</v>
      </c>
      <c r="Q6108">
        <v>3</v>
      </c>
      <c r="R6108" t="s">
        <v>328</v>
      </c>
      <c r="S6108" s="13">
        <v>-12</v>
      </c>
      <c r="T6108">
        <v>12</v>
      </c>
      <c r="U6108">
        <v>37.89</v>
      </c>
      <c r="V6108">
        <v>37.89</v>
      </c>
      <c r="W6108">
        <v>8167</v>
      </c>
    </row>
    <row r="6109" spans="1:23" x14ac:dyDescent="0.5">
      <c r="A6109" t="s">
        <v>220</v>
      </c>
      <c r="B6109" t="s">
        <v>279</v>
      </c>
      <c r="C6109" t="s">
        <v>36</v>
      </c>
      <c r="D6109" t="s">
        <v>45</v>
      </c>
      <c r="E6109">
        <v>90.936000000000007</v>
      </c>
      <c r="F6109">
        <v>3</v>
      </c>
      <c r="G6109">
        <v>5</v>
      </c>
      <c r="H6109">
        <v>3</v>
      </c>
      <c r="I6109">
        <v>3</v>
      </c>
      <c r="J6109" s="13">
        <v>39161</v>
      </c>
      <c r="K6109" s="13">
        <v>39171</v>
      </c>
      <c r="L6109" t="s">
        <v>318</v>
      </c>
      <c r="M6109">
        <v>11</v>
      </c>
      <c r="N6109">
        <v>79.936000000000007</v>
      </c>
      <c r="O6109" t="s">
        <v>190</v>
      </c>
      <c r="P6109" t="s">
        <v>327</v>
      </c>
      <c r="Q6109">
        <v>3</v>
      </c>
      <c r="R6109" t="s">
        <v>328</v>
      </c>
      <c r="S6109" s="13">
        <v>-10</v>
      </c>
      <c r="T6109">
        <v>10</v>
      </c>
      <c r="U6109">
        <v>37.89</v>
      </c>
      <c r="V6109">
        <v>37.89</v>
      </c>
      <c r="W6109">
        <v>8167</v>
      </c>
    </row>
    <row r="6110" spans="1:23" x14ac:dyDescent="0.5">
      <c r="A6110" t="s">
        <v>226</v>
      </c>
      <c r="B6110" t="s">
        <v>279</v>
      </c>
      <c r="C6110" t="s">
        <v>36</v>
      </c>
      <c r="D6110" t="s">
        <v>45</v>
      </c>
      <c r="E6110">
        <v>90.936000000000007</v>
      </c>
      <c r="F6110">
        <v>3</v>
      </c>
      <c r="G6110">
        <v>9.14</v>
      </c>
      <c r="H6110">
        <v>5.1400000000000006</v>
      </c>
      <c r="I6110">
        <v>1</v>
      </c>
      <c r="J6110" s="13">
        <v>39082</v>
      </c>
      <c r="K6110" s="13">
        <v>39101</v>
      </c>
      <c r="L6110" t="s">
        <v>315</v>
      </c>
      <c r="M6110">
        <v>15.280000000000001</v>
      </c>
      <c r="N6110">
        <v>75.656000000000006</v>
      </c>
      <c r="O6110" t="s">
        <v>189</v>
      </c>
      <c r="P6110" t="s">
        <v>308</v>
      </c>
      <c r="Q6110">
        <v>12</v>
      </c>
      <c r="R6110" t="s">
        <v>309</v>
      </c>
      <c r="S6110" s="13">
        <v>-19</v>
      </c>
      <c r="T6110">
        <v>19</v>
      </c>
      <c r="U6110">
        <v>37.89</v>
      </c>
      <c r="V6110">
        <v>37.89</v>
      </c>
      <c r="W6110">
        <v>8167</v>
      </c>
    </row>
    <row r="6111" spans="1:23" x14ac:dyDescent="0.5">
      <c r="A6111" t="s">
        <v>224</v>
      </c>
      <c r="B6111" t="s">
        <v>279</v>
      </c>
      <c r="C6111" t="s">
        <v>36</v>
      </c>
      <c r="D6111" t="s">
        <v>45</v>
      </c>
      <c r="E6111">
        <v>90.936000000000007</v>
      </c>
      <c r="F6111">
        <v>3</v>
      </c>
      <c r="G6111">
        <v>8.3299999999999983</v>
      </c>
      <c r="H6111">
        <v>6.3299999999999983</v>
      </c>
      <c r="I6111">
        <v>1</v>
      </c>
      <c r="J6111" s="13">
        <v>39040</v>
      </c>
      <c r="K6111" s="13">
        <v>39056</v>
      </c>
      <c r="L6111" t="s">
        <v>313</v>
      </c>
      <c r="M6111">
        <v>15.659999999999997</v>
      </c>
      <c r="N6111">
        <v>75.27600000000001</v>
      </c>
      <c r="O6111" t="s">
        <v>189</v>
      </c>
      <c r="P6111" t="s">
        <v>308</v>
      </c>
      <c r="Q6111">
        <v>11</v>
      </c>
      <c r="R6111" t="s">
        <v>312</v>
      </c>
      <c r="S6111" s="13">
        <v>-16</v>
      </c>
      <c r="T6111">
        <v>16</v>
      </c>
      <c r="U6111">
        <v>37.89</v>
      </c>
      <c r="V6111">
        <v>37.89</v>
      </c>
      <c r="W6111">
        <v>8167</v>
      </c>
    </row>
    <row r="6112" spans="1:23" x14ac:dyDescent="0.5">
      <c r="A6112" t="s">
        <v>220</v>
      </c>
      <c r="B6112" t="s">
        <v>279</v>
      </c>
      <c r="C6112" t="s">
        <v>36</v>
      </c>
      <c r="D6112" t="s">
        <v>45</v>
      </c>
      <c r="E6112">
        <v>90.936000000000007</v>
      </c>
      <c r="F6112">
        <v>3</v>
      </c>
      <c r="G6112">
        <v>7.8599999999999994</v>
      </c>
      <c r="H6112">
        <v>5.8599999999999994</v>
      </c>
      <c r="I6112">
        <v>3</v>
      </c>
      <c r="J6112" s="13">
        <v>39010</v>
      </c>
      <c r="K6112" s="13">
        <v>39029</v>
      </c>
      <c r="L6112" t="s">
        <v>318</v>
      </c>
      <c r="M6112">
        <v>16.72</v>
      </c>
      <c r="N6112">
        <v>74.216000000000008</v>
      </c>
      <c r="O6112" t="s">
        <v>189</v>
      </c>
      <c r="P6112" t="s">
        <v>308</v>
      </c>
      <c r="Q6112">
        <v>10</v>
      </c>
      <c r="R6112" t="s">
        <v>314</v>
      </c>
      <c r="S6112" s="13">
        <v>-19</v>
      </c>
      <c r="T6112">
        <v>19</v>
      </c>
      <c r="U6112">
        <v>37.89</v>
      </c>
      <c r="V6112">
        <v>37.89</v>
      </c>
      <c r="W6112">
        <v>8167</v>
      </c>
    </row>
    <row r="6113" spans="1:23" x14ac:dyDescent="0.5">
      <c r="A6113" t="s">
        <v>227</v>
      </c>
      <c r="B6113" t="s">
        <v>279</v>
      </c>
      <c r="C6113" t="s">
        <v>36</v>
      </c>
      <c r="D6113" t="s">
        <v>45</v>
      </c>
      <c r="E6113">
        <v>90.936000000000007</v>
      </c>
      <c r="F6113">
        <v>3</v>
      </c>
      <c r="G6113">
        <v>6.8799999999999955</v>
      </c>
      <c r="H6113">
        <v>4.8799999999999955</v>
      </c>
      <c r="I6113">
        <v>3</v>
      </c>
      <c r="J6113" s="13">
        <v>38388</v>
      </c>
      <c r="K6113" s="13">
        <v>38395</v>
      </c>
      <c r="L6113" t="s">
        <v>311</v>
      </c>
      <c r="M6113">
        <v>14.759999999999991</v>
      </c>
      <c r="N6113">
        <v>76.176000000000016</v>
      </c>
      <c r="O6113" t="s">
        <v>332</v>
      </c>
      <c r="P6113" t="s">
        <v>327</v>
      </c>
      <c r="Q6113">
        <v>2</v>
      </c>
      <c r="R6113" t="s">
        <v>329</v>
      </c>
      <c r="S6113" s="13">
        <v>-7</v>
      </c>
      <c r="T6113">
        <v>7</v>
      </c>
      <c r="U6113">
        <v>37.89</v>
      </c>
      <c r="V6113">
        <v>37.89</v>
      </c>
      <c r="W6113">
        <v>8167</v>
      </c>
    </row>
    <row r="6114" spans="1:23" x14ac:dyDescent="0.5">
      <c r="A6114" t="s">
        <v>228</v>
      </c>
      <c r="B6114" t="s">
        <v>279</v>
      </c>
      <c r="C6114" t="s">
        <v>36</v>
      </c>
      <c r="D6114" t="s">
        <v>45</v>
      </c>
      <c r="E6114">
        <v>90.936000000000007</v>
      </c>
      <c r="F6114">
        <v>3</v>
      </c>
      <c r="G6114">
        <v>8.5799999999999983</v>
      </c>
      <c r="H6114">
        <v>4.5799999999999983</v>
      </c>
      <c r="I6114">
        <v>1</v>
      </c>
      <c r="J6114" s="13">
        <v>38369</v>
      </c>
      <c r="K6114" s="13">
        <v>38388</v>
      </c>
      <c r="L6114" t="s">
        <v>310</v>
      </c>
      <c r="M6114">
        <v>14.159999999999997</v>
      </c>
      <c r="N6114">
        <v>76.77600000000001</v>
      </c>
      <c r="O6114" t="s">
        <v>332</v>
      </c>
      <c r="P6114" t="s">
        <v>327</v>
      </c>
      <c r="Q6114">
        <v>1</v>
      </c>
      <c r="R6114" t="s">
        <v>330</v>
      </c>
      <c r="S6114" s="13">
        <v>-19</v>
      </c>
      <c r="T6114">
        <v>19</v>
      </c>
      <c r="U6114">
        <v>37.89</v>
      </c>
      <c r="V6114">
        <v>37.89</v>
      </c>
      <c r="W6114">
        <v>8167</v>
      </c>
    </row>
    <row r="6115" spans="1:23" x14ac:dyDescent="0.5">
      <c r="A6115" t="s">
        <v>228</v>
      </c>
      <c r="B6115" t="s">
        <v>279</v>
      </c>
      <c r="C6115" t="s">
        <v>36</v>
      </c>
      <c r="D6115" t="s">
        <v>45</v>
      </c>
      <c r="E6115">
        <v>90.936000000000007</v>
      </c>
      <c r="F6115">
        <v>3</v>
      </c>
      <c r="G6115">
        <v>8.5499999999999972</v>
      </c>
      <c r="H6115">
        <v>3.5499999999999972</v>
      </c>
      <c r="I6115">
        <v>2</v>
      </c>
      <c r="J6115" s="13">
        <v>38319</v>
      </c>
      <c r="K6115" s="13">
        <v>38328</v>
      </c>
      <c r="L6115" t="s">
        <v>310</v>
      </c>
      <c r="M6115">
        <v>14.099999999999994</v>
      </c>
      <c r="N6115">
        <v>76.836000000000013</v>
      </c>
      <c r="O6115" t="s">
        <v>188</v>
      </c>
      <c r="P6115" t="s">
        <v>308</v>
      </c>
      <c r="Q6115">
        <v>11</v>
      </c>
      <c r="R6115" t="s">
        <v>312</v>
      </c>
      <c r="S6115" s="13">
        <v>-9</v>
      </c>
      <c r="T6115">
        <v>9</v>
      </c>
      <c r="U6115">
        <v>37.89</v>
      </c>
      <c r="V6115">
        <v>37.89</v>
      </c>
      <c r="W6115">
        <v>8167</v>
      </c>
    </row>
    <row r="6116" spans="1:23" x14ac:dyDescent="0.5">
      <c r="A6116" t="s">
        <v>222</v>
      </c>
      <c r="B6116" t="s">
        <v>279</v>
      </c>
      <c r="C6116" t="s">
        <v>36</v>
      </c>
      <c r="D6116" t="s">
        <v>45</v>
      </c>
      <c r="E6116">
        <v>90.936000000000007</v>
      </c>
      <c r="F6116">
        <v>3</v>
      </c>
      <c r="G6116">
        <v>9.1000000000000014</v>
      </c>
      <c r="H6116">
        <v>4.1000000000000014</v>
      </c>
      <c r="I6116">
        <v>2</v>
      </c>
      <c r="J6116" s="13">
        <v>38261</v>
      </c>
      <c r="K6116" s="13">
        <v>38279</v>
      </c>
      <c r="L6116" t="s">
        <v>331</v>
      </c>
      <c r="M6116">
        <v>15.200000000000003</v>
      </c>
      <c r="N6116">
        <v>75.736000000000004</v>
      </c>
      <c r="O6116" t="s">
        <v>188</v>
      </c>
      <c r="P6116" t="s">
        <v>308</v>
      </c>
      <c r="Q6116">
        <v>10</v>
      </c>
      <c r="R6116" t="s">
        <v>314</v>
      </c>
      <c r="S6116" s="13">
        <v>-18</v>
      </c>
      <c r="T6116">
        <v>18</v>
      </c>
      <c r="U6116">
        <v>37.89</v>
      </c>
      <c r="V6116">
        <v>37.89</v>
      </c>
      <c r="W6116">
        <v>8167</v>
      </c>
    </row>
    <row r="6117" spans="1:23" x14ac:dyDescent="0.5">
      <c r="A6117" t="s">
        <v>222</v>
      </c>
      <c r="B6117" t="s">
        <v>279</v>
      </c>
      <c r="C6117" t="s">
        <v>36</v>
      </c>
      <c r="D6117" t="s">
        <v>45</v>
      </c>
      <c r="E6117">
        <v>90.936000000000007</v>
      </c>
      <c r="F6117">
        <v>3</v>
      </c>
      <c r="G6117">
        <v>8.6499999999999986</v>
      </c>
      <c r="H6117">
        <v>3.6499999999999986</v>
      </c>
      <c r="I6117">
        <v>3</v>
      </c>
      <c r="J6117" s="13">
        <v>38251</v>
      </c>
      <c r="K6117" s="13">
        <v>38265</v>
      </c>
      <c r="L6117" t="s">
        <v>331</v>
      </c>
      <c r="M6117">
        <v>15.299999999999997</v>
      </c>
      <c r="N6117">
        <v>75.63600000000001</v>
      </c>
      <c r="O6117" t="s">
        <v>188</v>
      </c>
      <c r="P6117" t="s">
        <v>316</v>
      </c>
      <c r="Q6117">
        <v>9</v>
      </c>
      <c r="R6117" t="s">
        <v>317</v>
      </c>
      <c r="S6117" s="13">
        <v>-14</v>
      </c>
      <c r="T6117">
        <v>14</v>
      </c>
      <c r="U6117">
        <v>37.89</v>
      </c>
      <c r="V6117">
        <v>37.89</v>
      </c>
      <c r="W6117">
        <v>8167</v>
      </c>
    </row>
    <row r="6118" spans="1:23" x14ac:dyDescent="0.5">
      <c r="A6118" t="s">
        <v>223</v>
      </c>
      <c r="B6118" t="s">
        <v>279</v>
      </c>
      <c r="C6118" t="s">
        <v>36</v>
      </c>
      <c r="D6118" t="s">
        <v>45</v>
      </c>
      <c r="E6118">
        <v>90.936000000000007</v>
      </c>
      <c r="F6118">
        <v>3</v>
      </c>
      <c r="G6118">
        <v>5.8999999999999986</v>
      </c>
      <c r="H6118">
        <v>3.8999999999999986</v>
      </c>
      <c r="I6118">
        <v>1</v>
      </c>
      <c r="J6118" s="13">
        <v>38237</v>
      </c>
      <c r="K6118" s="13">
        <v>38254</v>
      </c>
      <c r="L6118" t="s">
        <v>307</v>
      </c>
      <c r="M6118">
        <v>10.799999999999997</v>
      </c>
      <c r="N6118">
        <v>80.13600000000001</v>
      </c>
      <c r="O6118" t="s">
        <v>188</v>
      </c>
      <c r="P6118" t="s">
        <v>316</v>
      </c>
      <c r="Q6118">
        <v>9</v>
      </c>
      <c r="R6118" t="s">
        <v>317</v>
      </c>
      <c r="S6118" s="13">
        <v>-17</v>
      </c>
      <c r="T6118">
        <v>17</v>
      </c>
      <c r="U6118">
        <v>37.89</v>
      </c>
      <c r="V6118">
        <v>37.89</v>
      </c>
      <c r="W6118">
        <v>8167</v>
      </c>
    </row>
    <row r="6119" spans="1:23" x14ac:dyDescent="0.5">
      <c r="A6119" t="s">
        <v>220</v>
      </c>
      <c r="B6119" t="s">
        <v>279</v>
      </c>
      <c r="C6119" t="s">
        <v>36</v>
      </c>
      <c r="D6119" t="s">
        <v>45</v>
      </c>
      <c r="E6119">
        <v>90.936000000000007</v>
      </c>
      <c r="F6119">
        <v>3</v>
      </c>
      <c r="G6119">
        <v>5.5499999999999972</v>
      </c>
      <c r="H6119">
        <v>3.5499999999999972</v>
      </c>
      <c r="I6119">
        <v>3</v>
      </c>
      <c r="J6119" s="13">
        <v>38203</v>
      </c>
      <c r="K6119" s="13">
        <v>38214</v>
      </c>
      <c r="L6119" t="s">
        <v>318</v>
      </c>
      <c r="M6119">
        <v>12.099999999999994</v>
      </c>
      <c r="N6119">
        <v>78.836000000000013</v>
      </c>
      <c r="O6119" t="s">
        <v>188</v>
      </c>
      <c r="P6119" t="s">
        <v>316</v>
      </c>
      <c r="Q6119">
        <v>8</v>
      </c>
      <c r="R6119" t="s">
        <v>319</v>
      </c>
      <c r="S6119" s="13">
        <v>-11</v>
      </c>
      <c r="T6119">
        <v>11</v>
      </c>
      <c r="U6119">
        <v>37.89</v>
      </c>
      <c r="V6119">
        <v>37.89</v>
      </c>
      <c r="W6119">
        <v>8167</v>
      </c>
    </row>
    <row r="6120" spans="1:23" x14ac:dyDescent="0.5">
      <c r="A6120" t="s">
        <v>223</v>
      </c>
      <c r="B6120" t="s">
        <v>279</v>
      </c>
      <c r="C6120" t="s">
        <v>36</v>
      </c>
      <c r="D6120" t="s">
        <v>45</v>
      </c>
      <c r="E6120">
        <v>90.936000000000007</v>
      </c>
      <c r="F6120">
        <v>3</v>
      </c>
      <c r="G6120">
        <v>5.2000000000000028</v>
      </c>
      <c r="H6120">
        <v>5.2000000000000028</v>
      </c>
      <c r="I6120">
        <v>1</v>
      </c>
      <c r="J6120" s="13">
        <v>38161</v>
      </c>
      <c r="K6120" s="13">
        <v>38176</v>
      </c>
      <c r="L6120" t="s">
        <v>307</v>
      </c>
      <c r="M6120">
        <v>11.400000000000006</v>
      </c>
      <c r="N6120">
        <v>79.536000000000001</v>
      </c>
      <c r="O6120" t="s">
        <v>188</v>
      </c>
      <c r="P6120" t="s">
        <v>323</v>
      </c>
      <c r="Q6120">
        <v>6</v>
      </c>
      <c r="R6120" t="s">
        <v>324</v>
      </c>
      <c r="S6120" s="13">
        <v>-15</v>
      </c>
      <c r="T6120">
        <v>15</v>
      </c>
      <c r="U6120">
        <v>37.89</v>
      </c>
      <c r="V6120">
        <v>37.89</v>
      </c>
      <c r="W6120">
        <v>8167</v>
      </c>
    </row>
    <row r="6121" spans="1:23" x14ac:dyDescent="0.5">
      <c r="A6121" t="s">
        <v>224</v>
      </c>
      <c r="B6121" t="s">
        <v>279</v>
      </c>
      <c r="C6121" t="s">
        <v>36</v>
      </c>
      <c r="D6121" t="s">
        <v>45</v>
      </c>
      <c r="E6121">
        <v>90.936000000000007</v>
      </c>
      <c r="F6121">
        <v>3</v>
      </c>
      <c r="G6121">
        <v>6.990000000000002</v>
      </c>
      <c r="H6121">
        <v>3.990000000000002</v>
      </c>
      <c r="I6121">
        <v>2</v>
      </c>
      <c r="J6121" s="13">
        <v>38139</v>
      </c>
      <c r="K6121" s="13">
        <v>38146</v>
      </c>
      <c r="L6121" t="s">
        <v>313</v>
      </c>
      <c r="M6121">
        <v>12.980000000000004</v>
      </c>
      <c r="N6121">
        <v>77.956000000000003</v>
      </c>
      <c r="O6121" t="s">
        <v>188</v>
      </c>
      <c r="P6121" t="s">
        <v>323</v>
      </c>
      <c r="Q6121">
        <v>6</v>
      </c>
      <c r="R6121" t="s">
        <v>324</v>
      </c>
      <c r="S6121" s="13">
        <v>-7</v>
      </c>
      <c r="T6121">
        <v>7</v>
      </c>
      <c r="U6121">
        <v>37.89</v>
      </c>
      <c r="V6121">
        <v>37.89</v>
      </c>
      <c r="W6121">
        <v>8167</v>
      </c>
    </row>
    <row r="6122" spans="1:23" x14ac:dyDescent="0.5">
      <c r="A6122" t="s">
        <v>225</v>
      </c>
      <c r="B6122" t="s">
        <v>279</v>
      </c>
      <c r="C6122" t="s">
        <v>36</v>
      </c>
      <c r="D6122" t="s">
        <v>45</v>
      </c>
      <c r="E6122">
        <v>90.936000000000007</v>
      </c>
      <c r="F6122">
        <v>3</v>
      </c>
      <c r="G6122">
        <v>5.3299999999999983</v>
      </c>
      <c r="H6122">
        <v>3.3299999999999983</v>
      </c>
      <c r="I6122">
        <v>1</v>
      </c>
      <c r="J6122" s="13">
        <v>38095</v>
      </c>
      <c r="K6122" s="13">
        <v>38115</v>
      </c>
      <c r="L6122" t="s">
        <v>321</v>
      </c>
      <c r="M6122">
        <v>9.6599999999999966</v>
      </c>
      <c r="N6122">
        <v>81.27600000000001</v>
      </c>
      <c r="O6122" t="s">
        <v>188</v>
      </c>
      <c r="P6122" t="s">
        <v>323</v>
      </c>
      <c r="Q6122">
        <v>4</v>
      </c>
      <c r="R6122" t="s">
        <v>326</v>
      </c>
      <c r="S6122" s="13">
        <v>-20</v>
      </c>
      <c r="T6122">
        <v>20</v>
      </c>
      <c r="U6122">
        <v>37.89</v>
      </c>
      <c r="V6122">
        <v>37.89</v>
      </c>
      <c r="W6122">
        <v>8167</v>
      </c>
    </row>
    <row r="6123" spans="1:23" x14ac:dyDescent="0.5">
      <c r="A6123" t="s">
        <v>226</v>
      </c>
      <c r="B6123" t="s">
        <v>279</v>
      </c>
      <c r="C6123" t="s">
        <v>36</v>
      </c>
      <c r="D6123" t="s">
        <v>45</v>
      </c>
      <c r="E6123">
        <v>90.936000000000007</v>
      </c>
      <c r="F6123">
        <v>3</v>
      </c>
      <c r="G6123">
        <v>8.9899999999999984</v>
      </c>
      <c r="H6123">
        <v>4.9899999999999984</v>
      </c>
      <c r="I6123">
        <v>3</v>
      </c>
      <c r="J6123" s="13">
        <v>37994</v>
      </c>
      <c r="K6123" s="13">
        <v>38001</v>
      </c>
      <c r="L6123" t="s">
        <v>315</v>
      </c>
      <c r="M6123">
        <v>16.979999999999997</v>
      </c>
      <c r="N6123">
        <v>73.956000000000017</v>
      </c>
      <c r="O6123" t="s">
        <v>188</v>
      </c>
      <c r="P6123" t="s">
        <v>327</v>
      </c>
      <c r="Q6123">
        <v>1</v>
      </c>
      <c r="R6123" t="s">
        <v>330</v>
      </c>
      <c r="S6123" s="13">
        <v>-7</v>
      </c>
      <c r="T6123">
        <v>7</v>
      </c>
      <c r="U6123">
        <v>37.89</v>
      </c>
      <c r="V6123">
        <v>37.89</v>
      </c>
      <c r="W6123">
        <v>8167</v>
      </c>
    </row>
    <row r="6124" spans="1:23" x14ac:dyDescent="0.5">
      <c r="A6124" t="s">
        <v>226</v>
      </c>
      <c r="B6124" t="s">
        <v>279</v>
      </c>
      <c r="C6124" t="s">
        <v>36</v>
      </c>
      <c r="D6124" t="s">
        <v>45</v>
      </c>
      <c r="E6124">
        <v>90.936000000000007</v>
      </c>
      <c r="F6124">
        <v>3</v>
      </c>
      <c r="G6124">
        <v>6</v>
      </c>
      <c r="H6124">
        <v>5</v>
      </c>
      <c r="I6124">
        <v>2</v>
      </c>
      <c r="J6124" s="13">
        <v>37899</v>
      </c>
      <c r="K6124" s="13">
        <v>37913</v>
      </c>
      <c r="L6124" t="s">
        <v>315</v>
      </c>
      <c r="M6124">
        <v>13</v>
      </c>
      <c r="N6124">
        <v>77.936000000000007</v>
      </c>
      <c r="O6124" t="s">
        <v>187</v>
      </c>
      <c r="P6124" t="s">
        <v>308</v>
      </c>
      <c r="Q6124">
        <v>10</v>
      </c>
      <c r="R6124" t="s">
        <v>314</v>
      </c>
      <c r="S6124" s="13">
        <v>-14</v>
      </c>
      <c r="T6124">
        <v>14</v>
      </c>
      <c r="U6124">
        <v>37.89</v>
      </c>
      <c r="V6124">
        <v>37.89</v>
      </c>
      <c r="W6124">
        <v>8167</v>
      </c>
    </row>
    <row r="6125" spans="1:23" x14ac:dyDescent="0.5">
      <c r="A6125" t="s">
        <v>227</v>
      </c>
      <c r="B6125" t="s">
        <v>279</v>
      </c>
      <c r="C6125" t="s">
        <v>36</v>
      </c>
      <c r="D6125" t="s">
        <v>45</v>
      </c>
      <c r="E6125">
        <v>90.936000000000007</v>
      </c>
      <c r="F6125">
        <v>3</v>
      </c>
      <c r="G6125">
        <v>6</v>
      </c>
      <c r="H6125">
        <v>3</v>
      </c>
      <c r="I6125">
        <v>3</v>
      </c>
      <c r="J6125" s="13">
        <v>37785</v>
      </c>
      <c r="K6125" s="13">
        <v>37792</v>
      </c>
      <c r="L6125" t="s">
        <v>311</v>
      </c>
      <c r="M6125">
        <v>12</v>
      </c>
      <c r="N6125">
        <v>78.936000000000007</v>
      </c>
      <c r="O6125" t="s">
        <v>187</v>
      </c>
      <c r="P6125" t="s">
        <v>323</v>
      </c>
      <c r="Q6125">
        <v>6</v>
      </c>
      <c r="R6125" t="s">
        <v>324</v>
      </c>
      <c r="S6125" s="13">
        <v>-7</v>
      </c>
      <c r="T6125">
        <v>7</v>
      </c>
      <c r="U6125">
        <v>37.89</v>
      </c>
      <c r="V6125">
        <v>37.89</v>
      </c>
      <c r="W6125">
        <v>8167</v>
      </c>
    </row>
    <row r="6126" spans="1:23" x14ac:dyDescent="0.5">
      <c r="A6126" t="s">
        <v>221</v>
      </c>
      <c r="B6126" t="s">
        <v>279</v>
      </c>
      <c r="C6126" t="s">
        <v>36</v>
      </c>
      <c r="D6126" t="s">
        <v>45</v>
      </c>
      <c r="E6126">
        <v>90.936000000000007</v>
      </c>
      <c r="F6126">
        <v>3</v>
      </c>
      <c r="G6126">
        <v>6.75</v>
      </c>
      <c r="H6126">
        <v>5.75</v>
      </c>
      <c r="I6126">
        <v>1</v>
      </c>
      <c r="J6126" s="13">
        <v>37749</v>
      </c>
      <c r="K6126" s="13">
        <v>37768</v>
      </c>
      <c r="L6126" t="s">
        <v>322</v>
      </c>
      <c r="M6126">
        <v>13.5</v>
      </c>
      <c r="N6126">
        <v>77.436000000000007</v>
      </c>
      <c r="O6126" t="s">
        <v>187</v>
      </c>
      <c r="P6126" t="s">
        <v>323</v>
      </c>
      <c r="Q6126">
        <v>5</v>
      </c>
      <c r="R6126" t="s">
        <v>325</v>
      </c>
      <c r="S6126" s="13">
        <v>-19</v>
      </c>
      <c r="T6126">
        <v>19</v>
      </c>
      <c r="U6126">
        <v>37.89</v>
      </c>
      <c r="V6126">
        <v>37.89</v>
      </c>
      <c r="W6126">
        <v>8167</v>
      </c>
    </row>
    <row r="6127" spans="1:23" x14ac:dyDescent="0.5">
      <c r="A6127" t="s">
        <v>226</v>
      </c>
      <c r="B6127" t="s">
        <v>279</v>
      </c>
      <c r="C6127" t="s">
        <v>36</v>
      </c>
      <c r="D6127" t="s">
        <v>45</v>
      </c>
      <c r="E6127">
        <v>90.936000000000007</v>
      </c>
      <c r="F6127">
        <v>3</v>
      </c>
      <c r="G6127">
        <v>7.8900000000000006</v>
      </c>
      <c r="H6127">
        <v>4.8900000000000006</v>
      </c>
      <c r="I6127">
        <v>3</v>
      </c>
      <c r="J6127" s="13">
        <v>37626</v>
      </c>
      <c r="K6127" s="13">
        <v>37640</v>
      </c>
      <c r="L6127" t="s">
        <v>315</v>
      </c>
      <c r="M6127">
        <v>15.780000000000001</v>
      </c>
      <c r="N6127">
        <v>75.156000000000006</v>
      </c>
      <c r="O6127" t="s">
        <v>187</v>
      </c>
      <c r="P6127" t="s">
        <v>327</v>
      </c>
      <c r="Q6127">
        <v>1</v>
      </c>
      <c r="R6127" t="s">
        <v>330</v>
      </c>
      <c r="S6127" s="13">
        <v>-14</v>
      </c>
      <c r="T6127">
        <v>14</v>
      </c>
      <c r="U6127">
        <v>37.89</v>
      </c>
      <c r="V6127">
        <v>37.89</v>
      </c>
      <c r="W6127">
        <v>8167</v>
      </c>
    </row>
    <row r="6128" spans="1:23" x14ac:dyDescent="0.5">
      <c r="A6128" t="s">
        <v>223</v>
      </c>
      <c r="B6128" t="s">
        <v>279</v>
      </c>
      <c r="C6128" t="s">
        <v>36</v>
      </c>
      <c r="D6128" t="s">
        <v>45</v>
      </c>
      <c r="E6128">
        <v>90.936000000000007</v>
      </c>
      <c r="F6128">
        <v>3</v>
      </c>
      <c r="G6128">
        <v>8.990000000000002</v>
      </c>
      <c r="H6128">
        <v>6.990000000000002</v>
      </c>
      <c r="I6128">
        <v>1</v>
      </c>
      <c r="J6128" s="13">
        <v>37615</v>
      </c>
      <c r="K6128" s="13">
        <v>37622</v>
      </c>
      <c r="L6128" t="s">
        <v>307</v>
      </c>
      <c r="M6128">
        <v>16.980000000000004</v>
      </c>
      <c r="N6128">
        <v>73.956000000000003</v>
      </c>
      <c r="O6128" t="s">
        <v>186</v>
      </c>
      <c r="P6128" t="s">
        <v>308</v>
      </c>
      <c r="Q6128">
        <v>12</v>
      </c>
      <c r="R6128" t="s">
        <v>309</v>
      </c>
      <c r="S6128" s="13">
        <v>-7</v>
      </c>
      <c r="T6128">
        <v>7</v>
      </c>
      <c r="U6128">
        <v>37.89</v>
      </c>
      <c r="V6128">
        <v>37.89</v>
      </c>
      <c r="W6128">
        <v>8167</v>
      </c>
    </row>
    <row r="6129" spans="1:23" x14ac:dyDescent="0.5">
      <c r="A6129" t="s">
        <v>220</v>
      </c>
      <c r="B6129" t="s">
        <v>279</v>
      </c>
      <c r="C6129" t="s">
        <v>36</v>
      </c>
      <c r="D6129" t="s">
        <v>45</v>
      </c>
      <c r="E6129">
        <v>90.936000000000007</v>
      </c>
      <c r="F6129">
        <v>3</v>
      </c>
      <c r="G6129">
        <v>7.6099999999999994</v>
      </c>
      <c r="H6129">
        <v>5.6099999999999994</v>
      </c>
      <c r="I6129">
        <v>2</v>
      </c>
      <c r="J6129" s="13">
        <v>37601</v>
      </c>
      <c r="K6129" s="13">
        <v>37608</v>
      </c>
      <c r="L6129" t="s">
        <v>318</v>
      </c>
      <c r="M6129">
        <v>15.219999999999999</v>
      </c>
      <c r="N6129">
        <v>75.716000000000008</v>
      </c>
      <c r="O6129" t="s">
        <v>186</v>
      </c>
      <c r="P6129" t="s">
        <v>308</v>
      </c>
      <c r="Q6129">
        <v>12</v>
      </c>
      <c r="R6129" t="s">
        <v>309</v>
      </c>
      <c r="S6129" s="13">
        <v>-7</v>
      </c>
      <c r="T6129">
        <v>7</v>
      </c>
      <c r="U6129">
        <v>37.89</v>
      </c>
      <c r="V6129">
        <v>37.89</v>
      </c>
      <c r="W6129">
        <v>8167</v>
      </c>
    </row>
    <row r="6130" spans="1:23" x14ac:dyDescent="0.5">
      <c r="A6130" t="s">
        <v>226</v>
      </c>
      <c r="B6130" t="s">
        <v>279</v>
      </c>
      <c r="C6130" t="s">
        <v>36</v>
      </c>
      <c r="D6130" t="s">
        <v>45</v>
      </c>
      <c r="E6130">
        <v>90.936000000000007</v>
      </c>
      <c r="F6130">
        <v>3</v>
      </c>
      <c r="G6130">
        <v>6.6499999999999986</v>
      </c>
      <c r="H6130">
        <v>6.6499999999999986</v>
      </c>
      <c r="I6130">
        <v>2</v>
      </c>
      <c r="J6130" s="13">
        <v>37490</v>
      </c>
      <c r="K6130" s="13">
        <v>37508</v>
      </c>
      <c r="L6130" t="s">
        <v>315</v>
      </c>
      <c r="M6130">
        <v>15.299999999999997</v>
      </c>
      <c r="N6130">
        <v>75.63600000000001</v>
      </c>
      <c r="O6130" t="s">
        <v>186</v>
      </c>
      <c r="P6130" t="s">
        <v>316</v>
      </c>
      <c r="Q6130">
        <v>8</v>
      </c>
      <c r="R6130" t="s">
        <v>319</v>
      </c>
      <c r="S6130" s="13">
        <v>-18</v>
      </c>
      <c r="T6130">
        <v>18</v>
      </c>
      <c r="U6130">
        <v>37.89</v>
      </c>
      <c r="V6130">
        <v>37.89</v>
      </c>
      <c r="W6130">
        <v>8167</v>
      </c>
    </row>
    <row r="6131" spans="1:23" x14ac:dyDescent="0.5">
      <c r="A6131" t="s">
        <v>228</v>
      </c>
      <c r="B6131" t="s">
        <v>279</v>
      </c>
      <c r="C6131" t="s">
        <v>36</v>
      </c>
      <c r="D6131" t="s">
        <v>45</v>
      </c>
      <c r="E6131">
        <v>90.936000000000007</v>
      </c>
      <c r="F6131">
        <v>3</v>
      </c>
      <c r="G6131">
        <v>5.2000000000000028</v>
      </c>
      <c r="H6131">
        <v>4.2000000000000028</v>
      </c>
      <c r="I6131">
        <v>2</v>
      </c>
      <c r="J6131" s="13">
        <v>37439</v>
      </c>
      <c r="K6131" s="13">
        <v>37454</v>
      </c>
      <c r="L6131" t="s">
        <v>310</v>
      </c>
      <c r="M6131">
        <v>11.400000000000006</v>
      </c>
      <c r="N6131">
        <v>79.536000000000001</v>
      </c>
      <c r="O6131" t="s">
        <v>186</v>
      </c>
      <c r="P6131" t="s">
        <v>316</v>
      </c>
      <c r="Q6131">
        <v>7</v>
      </c>
      <c r="R6131" t="s">
        <v>320</v>
      </c>
      <c r="S6131" s="13">
        <v>-15</v>
      </c>
      <c r="T6131">
        <v>15</v>
      </c>
      <c r="U6131">
        <v>37.89</v>
      </c>
      <c r="V6131">
        <v>37.89</v>
      </c>
      <c r="W6131">
        <v>8167</v>
      </c>
    </row>
    <row r="6132" spans="1:23" x14ac:dyDescent="0.5">
      <c r="A6132" t="s">
        <v>224</v>
      </c>
      <c r="B6132" t="s">
        <v>279</v>
      </c>
      <c r="C6132" t="s">
        <v>36</v>
      </c>
      <c r="D6132" t="s">
        <v>45</v>
      </c>
      <c r="E6132">
        <v>90.936000000000007</v>
      </c>
      <c r="F6132">
        <v>3</v>
      </c>
      <c r="G6132">
        <v>8</v>
      </c>
      <c r="H6132">
        <v>6</v>
      </c>
      <c r="I6132">
        <v>2</v>
      </c>
      <c r="J6132" s="13">
        <v>37411</v>
      </c>
      <c r="K6132" s="13">
        <v>37420</v>
      </c>
      <c r="L6132" t="s">
        <v>313</v>
      </c>
      <c r="M6132">
        <v>16</v>
      </c>
      <c r="N6132">
        <v>74.936000000000007</v>
      </c>
      <c r="O6132" t="s">
        <v>186</v>
      </c>
      <c r="P6132" t="s">
        <v>323</v>
      </c>
      <c r="Q6132">
        <v>6</v>
      </c>
      <c r="R6132" t="s">
        <v>324</v>
      </c>
      <c r="S6132" s="13">
        <v>-9</v>
      </c>
      <c r="T6132">
        <v>9</v>
      </c>
      <c r="U6132">
        <v>37.89</v>
      </c>
      <c r="V6132">
        <v>37.89</v>
      </c>
      <c r="W6132">
        <v>8167</v>
      </c>
    </row>
    <row r="6133" spans="1:23" x14ac:dyDescent="0.5">
      <c r="A6133" t="s">
        <v>220</v>
      </c>
      <c r="B6133" t="s">
        <v>279</v>
      </c>
      <c r="C6133" t="s">
        <v>36</v>
      </c>
      <c r="D6133" t="s">
        <v>45</v>
      </c>
      <c r="E6133">
        <v>90.936000000000007</v>
      </c>
      <c r="F6133">
        <v>3</v>
      </c>
      <c r="G6133">
        <v>9.4500000000000028</v>
      </c>
      <c r="H6133">
        <v>3.4500000000000028</v>
      </c>
      <c r="I6133">
        <v>3</v>
      </c>
      <c r="J6133" s="13">
        <v>37379</v>
      </c>
      <c r="K6133" s="13">
        <v>37395</v>
      </c>
      <c r="L6133" t="s">
        <v>318</v>
      </c>
      <c r="M6133">
        <v>15.900000000000006</v>
      </c>
      <c r="N6133">
        <v>75.036000000000001</v>
      </c>
      <c r="O6133" t="s">
        <v>186</v>
      </c>
      <c r="P6133" t="s">
        <v>323</v>
      </c>
      <c r="Q6133">
        <v>5</v>
      </c>
      <c r="R6133" t="s">
        <v>325</v>
      </c>
      <c r="S6133" s="13">
        <v>-16</v>
      </c>
      <c r="T6133">
        <v>16</v>
      </c>
      <c r="U6133">
        <v>37.89</v>
      </c>
      <c r="V6133">
        <v>37.89</v>
      </c>
      <c r="W6133">
        <v>8167</v>
      </c>
    </row>
    <row r="6134" spans="1:23" x14ac:dyDescent="0.5">
      <c r="A6134" t="s">
        <v>225</v>
      </c>
      <c r="B6134" t="s">
        <v>279</v>
      </c>
      <c r="C6134" t="s">
        <v>36</v>
      </c>
      <c r="D6134" t="s">
        <v>45</v>
      </c>
      <c r="E6134">
        <v>90.936000000000007</v>
      </c>
      <c r="F6134">
        <v>3</v>
      </c>
      <c r="G6134">
        <v>8.6499999999999986</v>
      </c>
      <c r="H6134">
        <v>4.6499999999999986</v>
      </c>
      <c r="I6134">
        <v>1</v>
      </c>
      <c r="J6134" s="13">
        <v>37310</v>
      </c>
      <c r="K6134" s="13">
        <v>37322</v>
      </c>
      <c r="L6134" t="s">
        <v>321</v>
      </c>
      <c r="M6134">
        <v>14.299999999999997</v>
      </c>
      <c r="N6134">
        <v>76.63600000000001</v>
      </c>
      <c r="O6134" t="s">
        <v>186</v>
      </c>
      <c r="P6134" t="s">
        <v>327</v>
      </c>
      <c r="Q6134">
        <v>2</v>
      </c>
      <c r="R6134" t="s">
        <v>329</v>
      </c>
      <c r="S6134" s="13">
        <v>-12</v>
      </c>
      <c r="T6134">
        <v>12</v>
      </c>
      <c r="U6134">
        <v>37.89</v>
      </c>
      <c r="V6134">
        <v>37.89</v>
      </c>
      <c r="W6134">
        <v>8167</v>
      </c>
    </row>
    <row r="6135" spans="1:23" x14ac:dyDescent="0.5">
      <c r="A6135" t="s">
        <v>226</v>
      </c>
      <c r="B6135" t="s">
        <v>279</v>
      </c>
      <c r="C6135" t="s">
        <v>36</v>
      </c>
      <c r="D6135" t="s">
        <v>45</v>
      </c>
      <c r="E6135">
        <v>90.936000000000007</v>
      </c>
      <c r="F6135">
        <v>3</v>
      </c>
      <c r="G6135">
        <v>6.1400000000000006</v>
      </c>
      <c r="H6135">
        <v>5.1400000000000006</v>
      </c>
      <c r="I6135">
        <v>2</v>
      </c>
      <c r="J6135" s="13">
        <v>37302</v>
      </c>
      <c r="K6135" s="13">
        <v>37322</v>
      </c>
      <c r="L6135" t="s">
        <v>315</v>
      </c>
      <c r="M6135">
        <v>13.280000000000001</v>
      </c>
      <c r="N6135">
        <v>77.656000000000006</v>
      </c>
      <c r="O6135" t="s">
        <v>186</v>
      </c>
      <c r="P6135" t="s">
        <v>327</v>
      </c>
      <c r="Q6135">
        <v>2</v>
      </c>
      <c r="R6135" t="s">
        <v>329</v>
      </c>
      <c r="S6135" s="13">
        <v>-20</v>
      </c>
      <c r="T6135">
        <v>20</v>
      </c>
      <c r="U6135">
        <v>37.89</v>
      </c>
      <c r="V6135">
        <v>37.89</v>
      </c>
      <c r="W6135">
        <v>8167</v>
      </c>
    </row>
    <row r="6136" spans="1:23" x14ac:dyDescent="0.5">
      <c r="A6136" t="s">
        <v>223</v>
      </c>
      <c r="B6136" t="s">
        <v>279</v>
      </c>
      <c r="C6136" t="s">
        <v>36</v>
      </c>
      <c r="D6136" t="s">
        <v>45</v>
      </c>
      <c r="E6136">
        <v>90.936000000000007</v>
      </c>
      <c r="F6136">
        <v>3</v>
      </c>
      <c r="G6136">
        <v>8.5499999999999972</v>
      </c>
      <c r="H6136">
        <v>3.5499999999999972</v>
      </c>
      <c r="I6136">
        <v>1</v>
      </c>
      <c r="J6136" s="13">
        <v>37289</v>
      </c>
      <c r="K6136" s="13">
        <v>37297</v>
      </c>
      <c r="L6136" t="s">
        <v>307</v>
      </c>
      <c r="M6136">
        <v>13.099999999999994</v>
      </c>
      <c r="N6136">
        <v>77.836000000000013</v>
      </c>
      <c r="O6136" t="s">
        <v>186</v>
      </c>
      <c r="P6136" t="s">
        <v>327</v>
      </c>
      <c r="Q6136">
        <v>2</v>
      </c>
      <c r="R6136" t="s">
        <v>329</v>
      </c>
      <c r="S6136" s="13">
        <v>-8</v>
      </c>
      <c r="T6136">
        <v>8</v>
      </c>
      <c r="U6136">
        <v>37.89</v>
      </c>
      <c r="V6136">
        <v>37.89</v>
      </c>
      <c r="W6136">
        <v>8167</v>
      </c>
    </row>
    <row r="6137" spans="1:23" x14ac:dyDescent="0.5">
      <c r="A6137" t="s">
        <v>228</v>
      </c>
      <c r="B6137" t="s">
        <v>279</v>
      </c>
      <c r="C6137" t="s">
        <v>36</v>
      </c>
      <c r="D6137" t="s">
        <v>45</v>
      </c>
      <c r="E6137">
        <v>90.936000000000007</v>
      </c>
      <c r="F6137">
        <v>3</v>
      </c>
      <c r="G6137">
        <v>8.5799999999999983</v>
      </c>
      <c r="H6137">
        <v>3.5799999999999983</v>
      </c>
      <c r="I6137">
        <v>1</v>
      </c>
      <c r="J6137" s="13">
        <v>37275</v>
      </c>
      <c r="K6137" s="13">
        <v>37291</v>
      </c>
      <c r="L6137" t="s">
        <v>310</v>
      </c>
      <c r="M6137">
        <v>13.159999999999997</v>
      </c>
      <c r="N6137">
        <v>77.77600000000001</v>
      </c>
      <c r="O6137" t="s">
        <v>186</v>
      </c>
      <c r="P6137" t="s">
        <v>327</v>
      </c>
      <c r="Q6137">
        <v>1</v>
      </c>
      <c r="R6137" t="s">
        <v>330</v>
      </c>
      <c r="S6137" s="13">
        <v>-16</v>
      </c>
      <c r="T6137">
        <v>16</v>
      </c>
      <c r="U6137">
        <v>37.89</v>
      </c>
      <c r="V6137">
        <v>37.89</v>
      </c>
      <c r="W6137">
        <v>8167</v>
      </c>
    </row>
    <row r="6138" spans="1:23" x14ac:dyDescent="0.5">
      <c r="A6138" t="s">
        <v>225</v>
      </c>
      <c r="B6138" t="s">
        <v>279</v>
      </c>
      <c r="C6138" t="s">
        <v>36</v>
      </c>
      <c r="D6138" t="s">
        <v>45</v>
      </c>
      <c r="E6138">
        <v>90.936000000000007</v>
      </c>
      <c r="F6138">
        <v>3</v>
      </c>
      <c r="G6138">
        <v>7.1199999999999974</v>
      </c>
      <c r="H6138">
        <v>3.1199999999999974</v>
      </c>
      <c r="I6138">
        <v>2</v>
      </c>
      <c r="J6138" s="13">
        <v>37267</v>
      </c>
      <c r="K6138" s="13">
        <v>37279</v>
      </c>
      <c r="L6138" t="s">
        <v>321</v>
      </c>
      <c r="M6138">
        <v>12.239999999999995</v>
      </c>
      <c r="N6138">
        <v>78.696000000000012</v>
      </c>
      <c r="O6138" t="s">
        <v>186</v>
      </c>
      <c r="P6138" t="s">
        <v>327</v>
      </c>
      <c r="Q6138">
        <v>1</v>
      </c>
      <c r="R6138" t="s">
        <v>330</v>
      </c>
      <c r="S6138" s="13">
        <v>-12</v>
      </c>
      <c r="T6138">
        <v>12</v>
      </c>
      <c r="U6138">
        <v>37.89</v>
      </c>
      <c r="V6138">
        <v>37.89</v>
      </c>
      <c r="W6138">
        <v>8167</v>
      </c>
    </row>
    <row r="6139" spans="1:23" x14ac:dyDescent="0.5">
      <c r="A6139" t="s">
        <v>228</v>
      </c>
      <c r="B6139" t="s">
        <v>279</v>
      </c>
      <c r="C6139" t="s">
        <v>36</v>
      </c>
      <c r="D6139" t="s">
        <v>45</v>
      </c>
      <c r="E6139">
        <v>90.936000000000007</v>
      </c>
      <c r="F6139">
        <v>3</v>
      </c>
      <c r="G6139">
        <v>7.4500000000000028</v>
      </c>
      <c r="H6139">
        <v>6.4500000000000028</v>
      </c>
      <c r="I6139">
        <v>2</v>
      </c>
      <c r="J6139" s="13">
        <v>37222</v>
      </c>
      <c r="K6139" s="13">
        <v>37231</v>
      </c>
      <c r="L6139" t="s">
        <v>310</v>
      </c>
      <c r="M6139">
        <v>15.900000000000006</v>
      </c>
      <c r="N6139">
        <v>75.036000000000001</v>
      </c>
      <c r="O6139" t="s">
        <v>185</v>
      </c>
      <c r="P6139" t="s">
        <v>308</v>
      </c>
      <c r="Q6139">
        <v>11</v>
      </c>
      <c r="R6139" t="s">
        <v>312</v>
      </c>
      <c r="S6139" s="13">
        <v>-9</v>
      </c>
      <c r="T6139">
        <v>9</v>
      </c>
      <c r="U6139">
        <v>37.89</v>
      </c>
      <c r="V6139">
        <v>37.89</v>
      </c>
      <c r="W6139">
        <v>8167</v>
      </c>
    </row>
    <row r="6140" spans="1:23" x14ac:dyDescent="0.5">
      <c r="A6140" t="s">
        <v>225</v>
      </c>
      <c r="B6140" t="s">
        <v>279</v>
      </c>
      <c r="C6140" t="s">
        <v>36</v>
      </c>
      <c r="D6140" t="s">
        <v>45</v>
      </c>
      <c r="E6140">
        <v>90.936000000000007</v>
      </c>
      <c r="F6140">
        <v>3</v>
      </c>
      <c r="G6140">
        <v>7.5799999999999983</v>
      </c>
      <c r="H6140">
        <v>5.5799999999999983</v>
      </c>
      <c r="I6140">
        <v>2</v>
      </c>
      <c r="J6140" s="13">
        <v>37222</v>
      </c>
      <c r="K6140" s="13">
        <v>37235</v>
      </c>
      <c r="L6140" t="s">
        <v>321</v>
      </c>
      <c r="M6140">
        <v>15.159999999999997</v>
      </c>
      <c r="N6140">
        <v>75.77600000000001</v>
      </c>
      <c r="O6140" t="s">
        <v>185</v>
      </c>
      <c r="P6140" t="s">
        <v>308</v>
      </c>
      <c r="Q6140">
        <v>11</v>
      </c>
      <c r="R6140" t="s">
        <v>312</v>
      </c>
      <c r="S6140" s="13">
        <v>-13</v>
      </c>
      <c r="T6140">
        <v>13</v>
      </c>
      <c r="U6140">
        <v>37.89</v>
      </c>
      <c r="V6140">
        <v>37.89</v>
      </c>
      <c r="W6140">
        <v>8167</v>
      </c>
    </row>
    <row r="6141" spans="1:23" x14ac:dyDescent="0.5">
      <c r="A6141" t="s">
        <v>228</v>
      </c>
      <c r="B6141" t="s">
        <v>279</v>
      </c>
      <c r="C6141" t="s">
        <v>36</v>
      </c>
      <c r="D6141" t="s">
        <v>45</v>
      </c>
      <c r="E6141">
        <v>90.936000000000007</v>
      </c>
      <c r="F6141">
        <v>3</v>
      </c>
      <c r="G6141">
        <v>5.6099999999999994</v>
      </c>
      <c r="H6141">
        <v>5.6099999999999994</v>
      </c>
      <c r="I6141">
        <v>1</v>
      </c>
      <c r="J6141" s="13">
        <v>37131</v>
      </c>
      <c r="K6141" s="13">
        <v>37143</v>
      </c>
      <c r="L6141" t="s">
        <v>310</v>
      </c>
      <c r="M6141">
        <v>12.219999999999999</v>
      </c>
      <c r="N6141">
        <v>78.716000000000008</v>
      </c>
      <c r="O6141" t="s">
        <v>185</v>
      </c>
      <c r="P6141" t="s">
        <v>316</v>
      </c>
      <c r="Q6141">
        <v>8</v>
      </c>
      <c r="R6141" t="s">
        <v>319</v>
      </c>
      <c r="S6141" s="13">
        <v>-12</v>
      </c>
      <c r="T6141">
        <v>12</v>
      </c>
      <c r="U6141">
        <v>37.89</v>
      </c>
      <c r="V6141">
        <v>37.89</v>
      </c>
      <c r="W6141">
        <v>8167</v>
      </c>
    </row>
    <row r="6142" spans="1:23" x14ac:dyDescent="0.5">
      <c r="A6142" t="s">
        <v>223</v>
      </c>
      <c r="B6142" t="s">
        <v>279</v>
      </c>
      <c r="C6142" t="s">
        <v>36</v>
      </c>
      <c r="D6142" t="s">
        <v>45</v>
      </c>
      <c r="E6142">
        <v>90.936000000000007</v>
      </c>
      <c r="F6142">
        <v>3</v>
      </c>
      <c r="G6142">
        <v>7.1199999999999974</v>
      </c>
      <c r="H6142">
        <v>6.1199999999999974</v>
      </c>
      <c r="I6142">
        <v>2</v>
      </c>
      <c r="J6142" s="13">
        <v>37113</v>
      </c>
      <c r="K6142" s="13">
        <v>37127</v>
      </c>
      <c r="L6142" t="s">
        <v>307</v>
      </c>
      <c r="M6142">
        <v>15.239999999999995</v>
      </c>
      <c r="N6142">
        <v>75.696000000000012</v>
      </c>
      <c r="O6142" t="s">
        <v>185</v>
      </c>
      <c r="P6142" t="s">
        <v>316</v>
      </c>
      <c r="Q6142">
        <v>8</v>
      </c>
      <c r="R6142" t="s">
        <v>319</v>
      </c>
      <c r="S6142" s="13">
        <v>-14</v>
      </c>
      <c r="T6142">
        <v>14</v>
      </c>
      <c r="U6142">
        <v>37.89</v>
      </c>
      <c r="V6142">
        <v>37.89</v>
      </c>
      <c r="W6142">
        <v>8167</v>
      </c>
    </row>
    <row r="6143" spans="1:23" x14ac:dyDescent="0.5">
      <c r="A6143" t="s">
        <v>222</v>
      </c>
      <c r="B6143" t="s">
        <v>279</v>
      </c>
      <c r="C6143" t="s">
        <v>36</v>
      </c>
      <c r="D6143" t="s">
        <v>45</v>
      </c>
      <c r="E6143">
        <v>90.936000000000007</v>
      </c>
      <c r="F6143">
        <v>3</v>
      </c>
      <c r="G6143">
        <v>6.1000000000000014</v>
      </c>
      <c r="H6143">
        <v>6.1000000000000014</v>
      </c>
      <c r="I6143">
        <v>1</v>
      </c>
      <c r="J6143" s="13">
        <v>37093</v>
      </c>
      <c r="K6143" s="13">
        <v>37106</v>
      </c>
      <c r="L6143" t="s">
        <v>331</v>
      </c>
      <c r="M6143">
        <v>13.200000000000003</v>
      </c>
      <c r="N6143">
        <v>77.736000000000004</v>
      </c>
      <c r="O6143" t="s">
        <v>185</v>
      </c>
      <c r="P6143" t="s">
        <v>316</v>
      </c>
      <c r="Q6143">
        <v>7</v>
      </c>
      <c r="R6143" t="s">
        <v>320</v>
      </c>
      <c r="S6143" s="13">
        <v>-13</v>
      </c>
      <c r="T6143">
        <v>13</v>
      </c>
      <c r="U6143">
        <v>37.89</v>
      </c>
      <c r="V6143">
        <v>37.89</v>
      </c>
      <c r="W6143">
        <v>8167</v>
      </c>
    </row>
    <row r="6144" spans="1:23" x14ac:dyDescent="0.5">
      <c r="A6144" t="s">
        <v>225</v>
      </c>
      <c r="B6144" t="s">
        <v>279</v>
      </c>
      <c r="C6144" t="s">
        <v>36</v>
      </c>
      <c r="D6144" t="s">
        <v>45</v>
      </c>
      <c r="E6144">
        <v>90.936000000000007</v>
      </c>
      <c r="F6144">
        <v>3</v>
      </c>
      <c r="G6144">
        <v>5.25</v>
      </c>
      <c r="H6144">
        <v>5.25</v>
      </c>
      <c r="I6144">
        <v>2</v>
      </c>
      <c r="J6144" s="13">
        <v>37073</v>
      </c>
      <c r="K6144" s="13">
        <v>37092</v>
      </c>
      <c r="L6144" t="s">
        <v>321</v>
      </c>
      <c r="M6144">
        <v>12.5</v>
      </c>
      <c r="N6144">
        <v>78.436000000000007</v>
      </c>
      <c r="O6144" t="s">
        <v>185</v>
      </c>
      <c r="P6144" t="s">
        <v>316</v>
      </c>
      <c r="Q6144">
        <v>7</v>
      </c>
      <c r="R6144" t="s">
        <v>320</v>
      </c>
      <c r="S6144" s="13">
        <v>-19</v>
      </c>
      <c r="T6144">
        <v>19</v>
      </c>
      <c r="U6144">
        <v>37.89</v>
      </c>
      <c r="V6144">
        <v>37.89</v>
      </c>
      <c r="W6144">
        <v>8167</v>
      </c>
    </row>
    <row r="6145" spans="1:23" x14ac:dyDescent="0.5">
      <c r="A6145" t="s">
        <v>224</v>
      </c>
      <c r="B6145" t="s">
        <v>279</v>
      </c>
      <c r="C6145" t="s">
        <v>36</v>
      </c>
      <c r="D6145" t="s">
        <v>45</v>
      </c>
      <c r="E6145">
        <v>90.936000000000007</v>
      </c>
      <c r="F6145">
        <v>3</v>
      </c>
      <c r="G6145">
        <v>9.8799999999999955</v>
      </c>
      <c r="H6145">
        <v>3.8799999999999955</v>
      </c>
      <c r="I6145">
        <v>1</v>
      </c>
      <c r="J6145" s="13">
        <v>37046</v>
      </c>
      <c r="K6145" s="13">
        <v>37062</v>
      </c>
      <c r="L6145" t="s">
        <v>313</v>
      </c>
      <c r="M6145">
        <v>14.759999999999991</v>
      </c>
      <c r="N6145">
        <v>76.176000000000016</v>
      </c>
      <c r="O6145" t="s">
        <v>185</v>
      </c>
      <c r="P6145" t="s">
        <v>323</v>
      </c>
      <c r="Q6145">
        <v>6</v>
      </c>
      <c r="R6145" t="s">
        <v>324</v>
      </c>
      <c r="S6145" s="13">
        <v>-16</v>
      </c>
      <c r="T6145">
        <v>16</v>
      </c>
      <c r="U6145">
        <v>37.89</v>
      </c>
      <c r="V6145">
        <v>37.89</v>
      </c>
      <c r="W6145">
        <v>8167</v>
      </c>
    </row>
    <row r="6146" spans="1:23" x14ac:dyDescent="0.5">
      <c r="A6146" t="s">
        <v>226</v>
      </c>
      <c r="B6146" t="s">
        <v>279</v>
      </c>
      <c r="C6146" t="s">
        <v>36</v>
      </c>
      <c r="D6146" t="s">
        <v>45</v>
      </c>
      <c r="E6146">
        <v>90.936000000000007</v>
      </c>
      <c r="F6146">
        <v>3</v>
      </c>
      <c r="G6146">
        <v>5.25</v>
      </c>
      <c r="H6146">
        <v>6.25</v>
      </c>
      <c r="I6146">
        <v>2</v>
      </c>
      <c r="J6146" s="13">
        <v>37012</v>
      </c>
      <c r="K6146" s="13">
        <v>37024</v>
      </c>
      <c r="L6146" t="s">
        <v>315</v>
      </c>
      <c r="M6146">
        <v>13.5</v>
      </c>
      <c r="N6146">
        <v>77.436000000000007</v>
      </c>
      <c r="O6146" t="s">
        <v>185</v>
      </c>
      <c r="P6146" t="s">
        <v>323</v>
      </c>
      <c r="Q6146">
        <v>5</v>
      </c>
      <c r="R6146" t="s">
        <v>325</v>
      </c>
      <c r="S6146" s="13">
        <v>-12</v>
      </c>
      <c r="T6146">
        <v>12</v>
      </c>
      <c r="U6146">
        <v>37.89</v>
      </c>
      <c r="V6146">
        <v>37.89</v>
      </c>
      <c r="W6146">
        <v>8167</v>
      </c>
    </row>
    <row r="6147" spans="1:23" x14ac:dyDescent="0.5">
      <c r="A6147" t="s">
        <v>225</v>
      </c>
      <c r="B6147" t="s">
        <v>279</v>
      </c>
      <c r="C6147" t="s">
        <v>36</v>
      </c>
      <c r="D6147" t="s">
        <v>45</v>
      </c>
      <c r="E6147">
        <v>90.936000000000007</v>
      </c>
      <c r="F6147">
        <v>3</v>
      </c>
      <c r="G6147">
        <v>7.2199999999999989</v>
      </c>
      <c r="H6147">
        <v>6.2199999999999989</v>
      </c>
      <c r="I6147">
        <v>2</v>
      </c>
      <c r="J6147" s="13">
        <v>36947</v>
      </c>
      <c r="K6147" s="13">
        <v>36967</v>
      </c>
      <c r="L6147" t="s">
        <v>321</v>
      </c>
      <c r="M6147">
        <v>15.439999999999998</v>
      </c>
      <c r="N6147">
        <v>75.496000000000009</v>
      </c>
      <c r="O6147" t="s">
        <v>185</v>
      </c>
      <c r="P6147" t="s">
        <v>327</v>
      </c>
      <c r="Q6147">
        <v>2</v>
      </c>
      <c r="R6147" t="s">
        <v>329</v>
      </c>
      <c r="S6147" s="13">
        <v>-20</v>
      </c>
      <c r="T6147">
        <v>20</v>
      </c>
      <c r="U6147">
        <v>37.89</v>
      </c>
      <c r="V6147">
        <v>37.89</v>
      </c>
      <c r="W6147">
        <v>8167</v>
      </c>
    </row>
    <row r="6148" spans="1:23" x14ac:dyDescent="0.5">
      <c r="A6148" t="s">
        <v>220</v>
      </c>
      <c r="B6148" t="s">
        <v>279</v>
      </c>
      <c r="C6148" t="s">
        <v>36</v>
      </c>
      <c r="D6148" t="s">
        <v>45</v>
      </c>
      <c r="E6148">
        <v>90.936000000000007</v>
      </c>
      <c r="F6148">
        <v>3</v>
      </c>
      <c r="G6148">
        <v>9</v>
      </c>
      <c r="H6148">
        <v>7</v>
      </c>
      <c r="I6148">
        <v>1</v>
      </c>
      <c r="J6148" s="13">
        <v>36940</v>
      </c>
      <c r="K6148" s="13">
        <v>36958</v>
      </c>
      <c r="L6148" t="s">
        <v>318</v>
      </c>
      <c r="M6148">
        <v>17</v>
      </c>
      <c r="N6148">
        <v>73.936000000000007</v>
      </c>
      <c r="O6148" t="s">
        <v>185</v>
      </c>
      <c r="P6148" t="s">
        <v>327</v>
      </c>
      <c r="Q6148">
        <v>2</v>
      </c>
      <c r="R6148" t="s">
        <v>329</v>
      </c>
      <c r="S6148" s="13">
        <v>-18</v>
      </c>
      <c r="T6148">
        <v>18</v>
      </c>
      <c r="U6148">
        <v>37.89</v>
      </c>
      <c r="V6148">
        <v>37.89</v>
      </c>
      <c r="W6148">
        <v>8167</v>
      </c>
    </row>
    <row r="6149" spans="1:23" x14ac:dyDescent="0.5">
      <c r="A6149" t="s">
        <v>223</v>
      </c>
      <c r="B6149" t="s">
        <v>279</v>
      </c>
      <c r="C6149" t="s">
        <v>36</v>
      </c>
      <c r="D6149" t="s">
        <v>45</v>
      </c>
      <c r="E6149">
        <v>90.936000000000007</v>
      </c>
      <c r="F6149">
        <v>3</v>
      </c>
      <c r="G6149">
        <v>7.8999999999999986</v>
      </c>
      <c r="H6149">
        <v>4.8999999999999986</v>
      </c>
      <c r="I6149">
        <v>2</v>
      </c>
      <c r="J6149" s="13">
        <v>36919</v>
      </c>
      <c r="K6149" s="13">
        <v>36930</v>
      </c>
      <c r="L6149" t="s">
        <v>307</v>
      </c>
      <c r="M6149">
        <v>14.799999999999997</v>
      </c>
      <c r="N6149">
        <v>76.13600000000001</v>
      </c>
      <c r="O6149" t="s">
        <v>185</v>
      </c>
      <c r="P6149" t="s">
        <v>327</v>
      </c>
      <c r="Q6149">
        <v>1</v>
      </c>
      <c r="R6149" t="s">
        <v>330</v>
      </c>
      <c r="S6149" s="13">
        <v>-11</v>
      </c>
      <c r="T6149">
        <v>11</v>
      </c>
      <c r="U6149">
        <v>37.89</v>
      </c>
      <c r="V6149">
        <v>37.89</v>
      </c>
      <c r="W6149">
        <v>8167</v>
      </c>
    </row>
    <row r="6150" spans="1:23" x14ac:dyDescent="0.5">
      <c r="A6150" t="s">
        <v>227</v>
      </c>
      <c r="B6150" t="s">
        <v>279</v>
      </c>
      <c r="C6150" t="s">
        <v>36</v>
      </c>
      <c r="D6150" t="s">
        <v>45</v>
      </c>
      <c r="E6150">
        <v>90.936000000000007</v>
      </c>
      <c r="F6150">
        <v>3</v>
      </c>
      <c r="G6150">
        <v>9.9899999999999984</v>
      </c>
      <c r="H6150">
        <v>4.9899999999999984</v>
      </c>
      <c r="I6150">
        <v>2</v>
      </c>
      <c r="J6150" s="13">
        <v>36913</v>
      </c>
      <c r="K6150" s="13">
        <v>36922</v>
      </c>
      <c r="L6150" t="s">
        <v>311</v>
      </c>
      <c r="M6150">
        <v>16.979999999999997</v>
      </c>
      <c r="N6150">
        <v>73.956000000000017</v>
      </c>
      <c r="O6150" t="s">
        <v>185</v>
      </c>
      <c r="P6150" t="s">
        <v>327</v>
      </c>
      <c r="Q6150">
        <v>1</v>
      </c>
      <c r="R6150" t="s">
        <v>330</v>
      </c>
      <c r="S6150" s="13">
        <v>-9</v>
      </c>
      <c r="T6150">
        <v>9</v>
      </c>
      <c r="U6150">
        <v>37.89</v>
      </c>
      <c r="V6150">
        <v>37.89</v>
      </c>
      <c r="W6150">
        <v>8167</v>
      </c>
    </row>
    <row r="6151" spans="1:23" x14ac:dyDescent="0.5">
      <c r="A6151" t="s">
        <v>222</v>
      </c>
      <c r="B6151" t="s">
        <v>279</v>
      </c>
      <c r="C6151" t="s">
        <v>36</v>
      </c>
      <c r="D6151" t="s">
        <v>45</v>
      </c>
      <c r="E6151">
        <v>90.936000000000007</v>
      </c>
      <c r="F6151">
        <v>3</v>
      </c>
      <c r="G6151">
        <v>6.75</v>
      </c>
      <c r="H6151">
        <v>5.75</v>
      </c>
      <c r="I6151">
        <v>3</v>
      </c>
      <c r="J6151" s="13">
        <v>36896</v>
      </c>
      <c r="K6151" s="13">
        <v>36909</v>
      </c>
      <c r="L6151" t="s">
        <v>331</v>
      </c>
      <c r="M6151">
        <v>15.5</v>
      </c>
      <c r="N6151">
        <v>75.436000000000007</v>
      </c>
      <c r="O6151" t="s">
        <v>185</v>
      </c>
      <c r="P6151" t="s">
        <v>327</v>
      </c>
      <c r="Q6151">
        <v>1</v>
      </c>
      <c r="R6151" t="s">
        <v>330</v>
      </c>
      <c r="S6151" s="13">
        <v>-13</v>
      </c>
      <c r="T6151">
        <v>13</v>
      </c>
      <c r="U6151">
        <v>37.89</v>
      </c>
      <c r="V6151">
        <v>37.89</v>
      </c>
      <c r="W6151">
        <v>8167</v>
      </c>
    </row>
    <row r="6152" spans="1:23" x14ac:dyDescent="0.5">
      <c r="A6152" t="s">
        <v>221</v>
      </c>
      <c r="B6152" t="s">
        <v>279</v>
      </c>
      <c r="C6152" t="s">
        <v>36</v>
      </c>
      <c r="D6152" t="s">
        <v>45</v>
      </c>
      <c r="E6152">
        <v>90.936000000000007</v>
      </c>
      <c r="F6152">
        <v>3</v>
      </c>
      <c r="G6152">
        <v>8.8999999999999986</v>
      </c>
      <c r="H6152">
        <v>5.8999999999999986</v>
      </c>
      <c r="I6152">
        <v>2</v>
      </c>
      <c r="J6152" s="13">
        <v>36881</v>
      </c>
      <c r="K6152" s="13">
        <v>36899</v>
      </c>
      <c r="L6152" t="s">
        <v>322</v>
      </c>
      <c r="M6152">
        <v>16.799999999999997</v>
      </c>
      <c r="N6152">
        <v>74.13600000000001</v>
      </c>
      <c r="O6152" t="s">
        <v>184</v>
      </c>
      <c r="P6152" t="s">
        <v>308</v>
      </c>
      <c r="Q6152">
        <v>12</v>
      </c>
      <c r="R6152" t="s">
        <v>309</v>
      </c>
      <c r="S6152" s="13">
        <v>-18</v>
      </c>
      <c r="T6152">
        <v>18</v>
      </c>
      <c r="U6152">
        <v>37.89</v>
      </c>
      <c r="V6152">
        <v>37.89</v>
      </c>
      <c r="W6152">
        <v>8167</v>
      </c>
    </row>
    <row r="6153" spans="1:23" x14ac:dyDescent="0.5">
      <c r="A6153" t="s">
        <v>223</v>
      </c>
      <c r="B6153" t="s">
        <v>279</v>
      </c>
      <c r="C6153" t="s">
        <v>36</v>
      </c>
      <c r="D6153" t="s">
        <v>45</v>
      </c>
      <c r="E6153">
        <v>90.936000000000007</v>
      </c>
      <c r="F6153">
        <v>3</v>
      </c>
      <c r="G6153">
        <v>5.1199999999999974</v>
      </c>
      <c r="H6153">
        <v>6.1199999999999974</v>
      </c>
      <c r="I6153">
        <v>1</v>
      </c>
      <c r="J6153" s="13">
        <v>36804</v>
      </c>
      <c r="K6153" s="13">
        <v>36820</v>
      </c>
      <c r="L6153" t="s">
        <v>307</v>
      </c>
      <c r="M6153">
        <v>12.239999999999995</v>
      </c>
      <c r="N6153">
        <v>78.696000000000012</v>
      </c>
      <c r="O6153" t="s">
        <v>184</v>
      </c>
      <c r="P6153" t="s">
        <v>308</v>
      </c>
      <c r="Q6153">
        <v>10</v>
      </c>
      <c r="R6153" t="s">
        <v>314</v>
      </c>
      <c r="S6153" s="13">
        <v>-16</v>
      </c>
      <c r="T6153">
        <v>16</v>
      </c>
      <c r="U6153">
        <v>37.89</v>
      </c>
      <c r="V6153">
        <v>37.89</v>
      </c>
      <c r="W6153">
        <v>8167</v>
      </c>
    </row>
    <row r="6154" spans="1:23" x14ac:dyDescent="0.5">
      <c r="A6154" t="s">
        <v>228</v>
      </c>
      <c r="B6154" t="s">
        <v>279</v>
      </c>
      <c r="C6154" t="s">
        <v>36</v>
      </c>
      <c r="D6154" t="s">
        <v>45</v>
      </c>
      <c r="E6154">
        <v>90.936000000000007</v>
      </c>
      <c r="F6154">
        <v>3</v>
      </c>
      <c r="G6154">
        <v>5.1400000000000006</v>
      </c>
      <c r="H6154">
        <v>5.1400000000000006</v>
      </c>
      <c r="I6154">
        <v>1</v>
      </c>
      <c r="J6154" s="13">
        <v>36793</v>
      </c>
      <c r="K6154" s="13">
        <v>36811</v>
      </c>
      <c r="L6154" t="s">
        <v>310</v>
      </c>
      <c r="M6154">
        <v>11.280000000000001</v>
      </c>
      <c r="N6154">
        <v>79.656000000000006</v>
      </c>
      <c r="O6154" t="s">
        <v>184</v>
      </c>
      <c r="P6154" t="s">
        <v>316</v>
      </c>
      <c r="Q6154">
        <v>9</v>
      </c>
      <c r="R6154" t="s">
        <v>317</v>
      </c>
      <c r="S6154" s="13">
        <v>-18</v>
      </c>
      <c r="T6154">
        <v>18</v>
      </c>
      <c r="U6154">
        <v>37.89</v>
      </c>
      <c r="V6154">
        <v>37.89</v>
      </c>
      <c r="W6154">
        <v>8167</v>
      </c>
    </row>
    <row r="6155" spans="1:23" x14ac:dyDescent="0.5">
      <c r="A6155" t="s">
        <v>225</v>
      </c>
      <c r="B6155" t="s">
        <v>279</v>
      </c>
      <c r="C6155" t="s">
        <v>36</v>
      </c>
      <c r="D6155" t="s">
        <v>45</v>
      </c>
      <c r="E6155">
        <v>90.936000000000007</v>
      </c>
      <c r="F6155">
        <v>3</v>
      </c>
      <c r="G6155">
        <v>7.5799999999999983</v>
      </c>
      <c r="H6155">
        <v>4.5799999999999983</v>
      </c>
      <c r="I6155">
        <v>1</v>
      </c>
      <c r="J6155" s="13">
        <v>36691</v>
      </c>
      <c r="K6155" s="13">
        <v>36708</v>
      </c>
      <c r="L6155" t="s">
        <v>321</v>
      </c>
      <c r="M6155">
        <v>13.159999999999997</v>
      </c>
      <c r="N6155">
        <v>77.77600000000001</v>
      </c>
      <c r="O6155" t="s">
        <v>184</v>
      </c>
      <c r="P6155" t="s">
        <v>323</v>
      </c>
      <c r="Q6155">
        <v>6</v>
      </c>
      <c r="R6155" t="s">
        <v>324</v>
      </c>
      <c r="S6155" s="13">
        <v>-17</v>
      </c>
      <c r="T6155">
        <v>17</v>
      </c>
      <c r="U6155">
        <v>37.89</v>
      </c>
      <c r="V6155">
        <v>37.89</v>
      </c>
      <c r="W6155">
        <v>8167</v>
      </c>
    </row>
    <row r="6156" spans="1:23" x14ac:dyDescent="0.5">
      <c r="A6156" t="s">
        <v>224</v>
      </c>
      <c r="B6156" t="s">
        <v>279</v>
      </c>
      <c r="C6156" t="s">
        <v>36</v>
      </c>
      <c r="D6156" t="s">
        <v>45</v>
      </c>
      <c r="E6156">
        <v>90.936000000000007</v>
      </c>
      <c r="F6156">
        <v>3</v>
      </c>
      <c r="G6156">
        <v>5.1000000000000014</v>
      </c>
      <c r="H6156">
        <v>4.1000000000000014</v>
      </c>
      <c r="I6156">
        <v>1</v>
      </c>
      <c r="J6156" s="13">
        <v>36682</v>
      </c>
      <c r="K6156" s="13">
        <v>36700</v>
      </c>
      <c r="L6156" t="s">
        <v>313</v>
      </c>
      <c r="M6156">
        <v>10.200000000000003</v>
      </c>
      <c r="N6156">
        <v>80.736000000000004</v>
      </c>
      <c r="O6156" t="s">
        <v>184</v>
      </c>
      <c r="P6156" t="s">
        <v>323</v>
      </c>
      <c r="Q6156">
        <v>6</v>
      </c>
      <c r="R6156" t="s">
        <v>324</v>
      </c>
      <c r="S6156" s="13">
        <v>-18</v>
      </c>
      <c r="T6156">
        <v>18</v>
      </c>
      <c r="U6156">
        <v>37.89</v>
      </c>
      <c r="V6156">
        <v>37.89</v>
      </c>
      <c r="W6156">
        <v>8167</v>
      </c>
    </row>
    <row r="6157" spans="1:23" x14ac:dyDescent="0.5">
      <c r="A6157" t="s">
        <v>221</v>
      </c>
      <c r="B6157" t="s">
        <v>279</v>
      </c>
      <c r="C6157" t="s">
        <v>36</v>
      </c>
      <c r="D6157" t="s">
        <v>45</v>
      </c>
      <c r="E6157">
        <v>90.936000000000007</v>
      </c>
      <c r="F6157">
        <v>3</v>
      </c>
      <c r="G6157">
        <v>8.990000000000002</v>
      </c>
      <c r="H6157">
        <v>4.990000000000002</v>
      </c>
      <c r="I6157">
        <v>2</v>
      </c>
      <c r="J6157" s="13">
        <v>36678</v>
      </c>
      <c r="K6157" s="13">
        <v>36686</v>
      </c>
      <c r="L6157" t="s">
        <v>322</v>
      </c>
      <c r="M6157">
        <v>15.980000000000004</v>
      </c>
      <c r="N6157">
        <v>74.956000000000003</v>
      </c>
      <c r="O6157" t="s">
        <v>184</v>
      </c>
      <c r="P6157" t="s">
        <v>323</v>
      </c>
      <c r="Q6157">
        <v>6</v>
      </c>
      <c r="R6157" t="s">
        <v>324</v>
      </c>
      <c r="S6157" s="13">
        <v>-8</v>
      </c>
      <c r="T6157">
        <v>8</v>
      </c>
      <c r="U6157">
        <v>37.89</v>
      </c>
      <c r="V6157">
        <v>37.89</v>
      </c>
      <c r="W6157">
        <v>8167</v>
      </c>
    </row>
    <row r="6158" spans="1:23" x14ac:dyDescent="0.5">
      <c r="A6158" t="s">
        <v>226</v>
      </c>
      <c r="B6158" t="s">
        <v>279</v>
      </c>
      <c r="C6158" t="s">
        <v>36</v>
      </c>
      <c r="D6158" t="s">
        <v>45</v>
      </c>
      <c r="E6158">
        <v>90.936000000000007</v>
      </c>
      <c r="F6158">
        <v>3</v>
      </c>
      <c r="G6158">
        <v>9</v>
      </c>
      <c r="H6158">
        <v>3</v>
      </c>
      <c r="I6158">
        <v>1</v>
      </c>
      <c r="J6158" s="13">
        <v>36624</v>
      </c>
      <c r="K6158" s="13">
        <v>36632</v>
      </c>
      <c r="L6158" t="s">
        <v>315</v>
      </c>
      <c r="M6158">
        <v>13</v>
      </c>
      <c r="N6158">
        <v>77.936000000000007</v>
      </c>
      <c r="O6158" t="s">
        <v>184</v>
      </c>
      <c r="P6158" t="s">
        <v>323</v>
      </c>
      <c r="Q6158">
        <v>4</v>
      </c>
      <c r="R6158" t="s">
        <v>326</v>
      </c>
      <c r="S6158" s="13">
        <v>-8</v>
      </c>
      <c r="T6158">
        <v>8</v>
      </c>
      <c r="U6158">
        <v>37.89</v>
      </c>
      <c r="V6158">
        <v>37.89</v>
      </c>
      <c r="W6158">
        <v>8167</v>
      </c>
    </row>
    <row r="6159" spans="1:23" x14ac:dyDescent="0.5">
      <c r="A6159" t="s">
        <v>226</v>
      </c>
      <c r="B6159" t="s">
        <v>279</v>
      </c>
      <c r="C6159" t="s">
        <v>36</v>
      </c>
      <c r="D6159" t="s">
        <v>45</v>
      </c>
      <c r="E6159">
        <v>90.936000000000007</v>
      </c>
      <c r="F6159">
        <v>3</v>
      </c>
      <c r="G6159">
        <v>6</v>
      </c>
      <c r="H6159">
        <v>4</v>
      </c>
      <c r="I6159">
        <v>1</v>
      </c>
      <c r="J6159" s="13">
        <v>36587</v>
      </c>
      <c r="K6159" s="13">
        <v>36600</v>
      </c>
      <c r="L6159" t="s">
        <v>315</v>
      </c>
      <c r="M6159">
        <v>11</v>
      </c>
      <c r="N6159">
        <v>79.936000000000007</v>
      </c>
      <c r="O6159" t="s">
        <v>184</v>
      </c>
      <c r="P6159" t="s">
        <v>327</v>
      </c>
      <c r="Q6159">
        <v>3</v>
      </c>
      <c r="R6159" t="s">
        <v>328</v>
      </c>
      <c r="S6159" s="13">
        <v>-13</v>
      </c>
      <c r="T6159">
        <v>13</v>
      </c>
      <c r="U6159">
        <v>37.89</v>
      </c>
      <c r="V6159">
        <v>37.89</v>
      </c>
      <c r="W6159">
        <v>8167</v>
      </c>
    </row>
    <row r="6160" spans="1:23" x14ac:dyDescent="0.5">
      <c r="A6160" t="s">
        <v>224</v>
      </c>
      <c r="B6160" t="s">
        <v>279</v>
      </c>
      <c r="C6160" t="s">
        <v>36</v>
      </c>
      <c r="D6160" t="s">
        <v>45</v>
      </c>
      <c r="E6160">
        <v>90.936000000000007</v>
      </c>
      <c r="F6160">
        <v>3</v>
      </c>
      <c r="G6160">
        <v>6.4500000000000028</v>
      </c>
      <c r="H6160">
        <v>6.4500000000000028</v>
      </c>
      <c r="I6160">
        <v>3</v>
      </c>
      <c r="J6160" s="13">
        <v>36557</v>
      </c>
      <c r="K6160" s="13">
        <v>36573</v>
      </c>
      <c r="L6160" t="s">
        <v>313</v>
      </c>
      <c r="M6160">
        <v>15.900000000000006</v>
      </c>
      <c r="N6160">
        <v>75.036000000000001</v>
      </c>
      <c r="O6160" t="s">
        <v>184</v>
      </c>
      <c r="P6160" t="s">
        <v>327</v>
      </c>
      <c r="Q6160">
        <v>2</v>
      </c>
      <c r="R6160" t="s">
        <v>329</v>
      </c>
      <c r="S6160" s="13">
        <v>-16</v>
      </c>
      <c r="T6160">
        <v>16</v>
      </c>
      <c r="U6160">
        <v>37.89</v>
      </c>
      <c r="V6160">
        <v>37.89</v>
      </c>
      <c r="W6160">
        <v>8167</v>
      </c>
    </row>
    <row r="6161" spans="1:23" x14ac:dyDescent="0.5">
      <c r="A6161" t="s">
        <v>225</v>
      </c>
      <c r="B6161" t="s">
        <v>279</v>
      </c>
      <c r="C6161" t="s">
        <v>36</v>
      </c>
      <c r="D6161" t="s">
        <v>39</v>
      </c>
      <c r="E6161">
        <v>73.8</v>
      </c>
      <c r="F6161">
        <v>3</v>
      </c>
      <c r="G6161">
        <v>6.75</v>
      </c>
      <c r="H6161">
        <v>5.75</v>
      </c>
      <c r="I6161">
        <v>2</v>
      </c>
      <c r="J6161" s="13">
        <v>42163</v>
      </c>
      <c r="K6161" s="13">
        <v>42943</v>
      </c>
      <c r="L6161" t="s">
        <v>321</v>
      </c>
      <c r="M6161">
        <v>14.5</v>
      </c>
      <c r="N6161">
        <v>59.3</v>
      </c>
      <c r="O6161" t="s">
        <v>230</v>
      </c>
      <c r="P6161" t="s">
        <v>323</v>
      </c>
      <c r="Q6161">
        <v>6</v>
      </c>
      <c r="R6161" t="s">
        <v>324</v>
      </c>
      <c r="S6161" s="13">
        <v>-780</v>
      </c>
      <c r="T6161">
        <v>780</v>
      </c>
      <c r="U6161">
        <v>30.75</v>
      </c>
      <c r="V6161">
        <v>30.75</v>
      </c>
      <c r="W6161">
        <v>8167</v>
      </c>
    </row>
    <row r="6162" spans="1:23" x14ac:dyDescent="0.5">
      <c r="A6162" t="s">
        <v>222</v>
      </c>
      <c r="B6162" t="s">
        <v>279</v>
      </c>
      <c r="C6162" t="s">
        <v>36</v>
      </c>
      <c r="D6162" t="s">
        <v>39</v>
      </c>
      <c r="E6162">
        <v>73.8</v>
      </c>
      <c r="F6162">
        <v>3</v>
      </c>
      <c r="G6162">
        <v>8.14</v>
      </c>
      <c r="H6162">
        <v>6.1400000000000006</v>
      </c>
      <c r="I6162">
        <v>1</v>
      </c>
      <c r="J6162" s="13">
        <v>42155</v>
      </c>
      <c r="K6162" s="13">
        <v>42948</v>
      </c>
      <c r="L6162" t="s">
        <v>331</v>
      </c>
      <c r="M6162">
        <v>15.280000000000001</v>
      </c>
      <c r="N6162">
        <v>58.519999999999996</v>
      </c>
      <c r="O6162" t="s">
        <v>230</v>
      </c>
      <c r="P6162" t="s">
        <v>323</v>
      </c>
      <c r="Q6162">
        <v>5</v>
      </c>
      <c r="R6162" t="s">
        <v>325</v>
      </c>
      <c r="S6162" s="13">
        <v>-793</v>
      </c>
      <c r="T6162">
        <v>793</v>
      </c>
      <c r="U6162">
        <v>30.75</v>
      </c>
      <c r="V6162">
        <v>30.75</v>
      </c>
      <c r="W6162">
        <v>8167</v>
      </c>
    </row>
    <row r="6163" spans="1:23" x14ac:dyDescent="0.5">
      <c r="A6163" t="s">
        <v>228</v>
      </c>
      <c r="B6163" t="s">
        <v>279</v>
      </c>
      <c r="C6163" t="s">
        <v>36</v>
      </c>
      <c r="D6163" t="s">
        <v>39</v>
      </c>
      <c r="E6163">
        <v>73.8</v>
      </c>
      <c r="F6163">
        <v>3</v>
      </c>
      <c r="G6163">
        <v>5.990000000000002</v>
      </c>
      <c r="H6163">
        <v>4.990000000000002</v>
      </c>
      <c r="I6163">
        <v>1</v>
      </c>
      <c r="J6163" s="13">
        <v>42151</v>
      </c>
      <c r="K6163" s="13">
        <v>42169</v>
      </c>
      <c r="L6163" t="s">
        <v>310</v>
      </c>
      <c r="M6163">
        <v>11.980000000000004</v>
      </c>
      <c r="N6163">
        <v>61.819999999999993</v>
      </c>
      <c r="O6163" t="s">
        <v>230</v>
      </c>
      <c r="P6163" t="s">
        <v>323</v>
      </c>
      <c r="Q6163">
        <v>5</v>
      </c>
      <c r="R6163" t="s">
        <v>325</v>
      </c>
      <c r="S6163" s="13">
        <v>-18</v>
      </c>
      <c r="T6163">
        <v>18</v>
      </c>
      <c r="U6163">
        <v>30.75</v>
      </c>
      <c r="V6163">
        <v>30.75</v>
      </c>
      <c r="W6163">
        <v>8167</v>
      </c>
    </row>
    <row r="6164" spans="1:23" x14ac:dyDescent="0.5">
      <c r="A6164" t="s">
        <v>221</v>
      </c>
      <c r="B6164" t="s">
        <v>279</v>
      </c>
      <c r="C6164" t="s">
        <v>36</v>
      </c>
      <c r="D6164" t="s">
        <v>39</v>
      </c>
      <c r="E6164">
        <v>73.8</v>
      </c>
      <c r="F6164">
        <v>3</v>
      </c>
      <c r="G6164">
        <v>7.6499999999999986</v>
      </c>
      <c r="H6164">
        <v>4.6499999999999986</v>
      </c>
      <c r="I6164">
        <v>1</v>
      </c>
      <c r="J6164" s="13">
        <v>42148</v>
      </c>
      <c r="K6164" s="13">
        <v>42948</v>
      </c>
      <c r="L6164" t="s">
        <v>322</v>
      </c>
      <c r="M6164">
        <v>13.299999999999997</v>
      </c>
      <c r="N6164">
        <v>60.5</v>
      </c>
      <c r="O6164" t="s">
        <v>230</v>
      </c>
      <c r="P6164" t="s">
        <v>323</v>
      </c>
      <c r="Q6164">
        <v>5</v>
      </c>
      <c r="R6164" t="s">
        <v>325</v>
      </c>
      <c r="S6164" s="13">
        <v>-800</v>
      </c>
      <c r="T6164">
        <v>800</v>
      </c>
      <c r="U6164">
        <v>30.75</v>
      </c>
      <c r="V6164">
        <v>30.75</v>
      </c>
      <c r="W6164">
        <v>8167</v>
      </c>
    </row>
    <row r="6165" spans="1:23" x14ac:dyDescent="0.5">
      <c r="A6165" t="s">
        <v>223</v>
      </c>
      <c r="B6165" t="s">
        <v>279</v>
      </c>
      <c r="C6165" t="s">
        <v>36</v>
      </c>
      <c r="D6165" t="s">
        <v>39</v>
      </c>
      <c r="E6165">
        <v>73.8</v>
      </c>
      <c r="F6165">
        <v>3</v>
      </c>
      <c r="G6165">
        <v>7.4500000000000028</v>
      </c>
      <c r="H6165">
        <v>3.4500000000000028</v>
      </c>
      <c r="I6165">
        <v>3</v>
      </c>
      <c r="J6165" s="13">
        <v>42115</v>
      </c>
      <c r="K6165" s="13">
        <v>43139</v>
      </c>
      <c r="L6165" t="s">
        <v>307</v>
      </c>
      <c r="M6165">
        <v>13.900000000000006</v>
      </c>
      <c r="N6165">
        <v>59.899999999999991</v>
      </c>
      <c r="O6165" t="s">
        <v>230</v>
      </c>
      <c r="P6165" t="s">
        <v>323</v>
      </c>
      <c r="Q6165">
        <v>4</v>
      </c>
      <c r="R6165" t="s">
        <v>326</v>
      </c>
      <c r="S6165" s="13">
        <v>-1024</v>
      </c>
      <c r="T6165">
        <v>1024</v>
      </c>
      <c r="U6165">
        <v>30.75</v>
      </c>
      <c r="V6165">
        <v>30.75</v>
      </c>
      <c r="W6165">
        <v>8167</v>
      </c>
    </row>
    <row r="6166" spans="1:23" x14ac:dyDescent="0.5">
      <c r="A6166" t="s">
        <v>222</v>
      </c>
      <c r="B6166" t="s">
        <v>279</v>
      </c>
      <c r="C6166" t="s">
        <v>36</v>
      </c>
      <c r="D6166" t="s">
        <v>39</v>
      </c>
      <c r="E6166">
        <v>73.8</v>
      </c>
      <c r="F6166">
        <v>3</v>
      </c>
      <c r="G6166">
        <v>8</v>
      </c>
      <c r="H6166">
        <v>7</v>
      </c>
      <c r="I6166">
        <v>1</v>
      </c>
      <c r="J6166" s="13">
        <v>42112</v>
      </c>
      <c r="K6166" s="13">
        <v>43036</v>
      </c>
      <c r="L6166" t="s">
        <v>331</v>
      </c>
      <c r="M6166">
        <v>16</v>
      </c>
      <c r="N6166">
        <v>57.8</v>
      </c>
      <c r="O6166" t="s">
        <v>230</v>
      </c>
      <c r="P6166" t="s">
        <v>323</v>
      </c>
      <c r="Q6166">
        <v>4</v>
      </c>
      <c r="R6166" t="s">
        <v>326</v>
      </c>
      <c r="S6166" s="13">
        <v>-924</v>
      </c>
      <c r="T6166">
        <v>924</v>
      </c>
      <c r="U6166">
        <v>30.75</v>
      </c>
      <c r="V6166">
        <v>30.75</v>
      </c>
      <c r="W6166">
        <v>8167</v>
      </c>
    </row>
    <row r="6167" spans="1:23" x14ac:dyDescent="0.5">
      <c r="A6167" t="s">
        <v>221</v>
      </c>
      <c r="B6167" t="s">
        <v>279</v>
      </c>
      <c r="C6167" t="s">
        <v>36</v>
      </c>
      <c r="D6167" t="s">
        <v>39</v>
      </c>
      <c r="E6167">
        <v>73.8</v>
      </c>
      <c r="F6167">
        <v>3</v>
      </c>
      <c r="G6167">
        <v>9.8999999999999986</v>
      </c>
      <c r="H6167">
        <v>4.8999999999999986</v>
      </c>
      <c r="I6167">
        <v>1</v>
      </c>
      <c r="J6167" s="13">
        <v>42096</v>
      </c>
      <c r="K6167" s="13">
        <v>43128</v>
      </c>
      <c r="L6167" t="s">
        <v>322</v>
      </c>
      <c r="M6167">
        <v>15.799999999999997</v>
      </c>
      <c r="N6167">
        <v>58</v>
      </c>
      <c r="O6167" t="s">
        <v>230</v>
      </c>
      <c r="P6167" t="s">
        <v>323</v>
      </c>
      <c r="Q6167">
        <v>4</v>
      </c>
      <c r="R6167" t="s">
        <v>326</v>
      </c>
      <c r="S6167" s="13">
        <v>-1032</v>
      </c>
      <c r="T6167">
        <v>1032</v>
      </c>
      <c r="U6167">
        <v>30.75</v>
      </c>
      <c r="V6167">
        <v>30.75</v>
      </c>
      <c r="W6167">
        <v>8167</v>
      </c>
    </row>
    <row r="6168" spans="1:23" x14ac:dyDescent="0.5">
      <c r="A6168" t="s">
        <v>221</v>
      </c>
      <c r="B6168" t="s">
        <v>279</v>
      </c>
      <c r="C6168" t="s">
        <v>36</v>
      </c>
      <c r="D6168" t="s">
        <v>39</v>
      </c>
      <c r="E6168">
        <v>73.8</v>
      </c>
      <c r="F6168">
        <v>3</v>
      </c>
      <c r="G6168">
        <v>10</v>
      </c>
      <c r="H6168">
        <v>6</v>
      </c>
      <c r="I6168">
        <v>1</v>
      </c>
      <c r="J6168" s="13">
        <v>41970</v>
      </c>
      <c r="K6168" s="13">
        <v>41990</v>
      </c>
      <c r="L6168" t="s">
        <v>322</v>
      </c>
      <c r="M6168">
        <v>17</v>
      </c>
      <c r="N6168">
        <v>56.8</v>
      </c>
      <c r="O6168" t="s">
        <v>197</v>
      </c>
      <c r="P6168" t="s">
        <v>308</v>
      </c>
      <c r="Q6168">
        <v>11</v>
      </c>
      <c r="R6168" t="s">
        <v>312</v>
      </c>
      <c r="S6168" s="13">
        <v>-20</v>
      </c>
      <c r="T6168">
        <v>20</v>
      </c>
      <c r="U6168">
        <v>30.75</v>
      </c>
      <c r="V6168">
        <v>30.75</v>
      </c>
      <c r="W6168">
        <v>8167</v>
      </c>
    </row>
    <row r="6169" spans="1:23" x14ac:dyDescent="0.5">
      <c r="A6169" t="s">
        <v>221</v>
      </c>
      <c r="B6169" t="s">
        <v>279</v>
      </c>
      <c r="C6169" t="s">
        <v>36</v>
      </c>
      <c r="D6169" t="s">
        <v>39</v>
      </c>
      <c r="E6169">
        <v>73.8</v>
      </c>
      <c r="F6169">
        <v>3</v>
      </c>
      <c r="G6169">
        <v>8.9899999999999984</v>
      </c>
      <c r="H6169">
        <v>5.9899999999999984</v>
      </c>
      <c r="I6169">
        <v>1</v>
      </c>
      <c r="J6169" s="13">
        <v>41965</v>
      </c>
      <c r="K6169" s="13">
        <v>43298</v>
      </c>
      <c r="L6169" t="s">
        <v>322</v>
      </c>
      <c r="M6169">
        <v>15.979999999999997</v>
      </c>
      <c r="N6169">
        <v>57.82</v>
      </c>
      <c r="O6169" t="s">
        <v>197</v>
      </c>
      <c r="P6169" t="s">
        <v>308</v>
      </c>
      <c r="Q6169">
        <v>11</v>
      </c>
      <c r="R6169" t="s">
        <v>312</v>
      </c>
      <c r="S6169" s="13">
        <v>-1333</v>
      </c>
      <c r="T6169">
        <v>1333</v>
      </c>
      <c r="U6169">
        <v>30.75</v>
      </c>
      <c r="V6169">
        <v>30.75</v>
      </c>
      <c r="W6169">
        <v>8167</v>
      </c>
    </row>
    <row r="6170" spans="1:23" x14ac:dyDescent="0.5">
      <c r="A6170" t="s">
        <v>228</v>
      </c>
      <c r="B6170" t="s">
        <v>279</v>
      </c>
      <c r="C6170" t="s">
        <v>36</v>
      </c>
      <c r="D6170" t="s">
        <v>39</v>
      </c>
      <c r="E6170">
        <v>73.8</v>
      </c>
      <c r="F6170">
        <v>3</v>
      </c>
      <c r="G6170">
        <v>7.1400000000000006</v>
      </c>
      <c r="H6170">
        <v>4.1400000000000006</v>
      </c>
      <c r="I6170">
        <v>2</v>
      </c>
      <c r="J6170" s="13">
        <v>41963</v>
      </c>
      <c r="K6170" s="13">
        <v>41972</v>
      </c>
      <c r="L6170" t="s">
        <v>310</v>
      </c>
      <c r="M6170">
        <v>13.280000000000001</v>
      </c>
      <c r="N6170">
        <v>60.519999999999996</v>
      </c>
      <c r="O6170" t="s">
        <v>197</v>
      </c>
      <c r="P6170" t="s">
        <v>308</v>
      </c>
      <c r="Q6170">
        <v>11</v>
      </c>
      <c r="R6170" t="s">
        <v>312</v>
      </c>
      <c r="S6170" s="13">
        <v>-9</v>
      </c>
      <c r="T6170">
        <v>9</v>
      </c>
      <c r="U6170">
        <v>30.75</v>
      </c>
      <c r="V6170">
        <v>30.75</v>
      </c>
      <c r="W6170">
        <v>8167</v>
      </c>
    </row>
    <row r="6171" spans="1:23" x14ac:dyDescent="0.5">
      <c r="A6171" t="s">
        <v>221</v>
      </c>
      <c r="B6171" t="s">
        <v>279</v>
      </c>
      <c r="C6171" t="s">
        <v>36</v>
      </c>
      <c r="D6171" t="s">
        <v>39</v>
      </c>
      <c r="E6171">
        <v>73.8</v>
      </c>
      <c r="F6171">
        <v>3</v>
      </c>
      <c r="G6171">
        <v>6.8999999999999986</v>
      </c>
      <c r="H6171">
        <v>3.8999999999999986</v>
      </c>
      <c r="I6171">
        <v>2</v>
      </c>
      <c r="J6171" s="13">
        <v>41959</v>
      </c>
      <c r="K6171" s="13">
        <v>41972</v>
      </c>
      <c r="L6171" t="s">
        <v>322</v>
      </c>
      <c r="M6171">
        <v>12.799999999999997</v>
      </c>
      <c r="N6171">
        <v>61</v>
      </c>
      <c r="O6171" t="s">
        <v>197</v>
      </c>
      <c r="P6171" t="s">
        <v>308</v>
      </c>
      <c r="Q6171">
        <v>11</v>
      </c>
      <c r="R6171" t="s">
        <v>312</v>
      </c>
      <c r="S6171" s="13">
        <v>-13</v>
      </c>
      <c r="T6171">
        <v>13</v>
      </c>
      <c r="U6171">
        <v>30.75</v>
      </c>
      <c r="V6171">
        <v>30.75</v>
      </c>
      <c r="W6171">
        <v>8167</v>
      </c>
    </row>
    <row r="6172" spans="1:23" x14ac:dyDescent="0.5">
      <c r="A6172" t="s">
        <v>226</v>
      </c>
      <c r="B6172" t="s">
        <v>279</v>
      </c>
      <c r="C6172" t="s">
        <v>36</v>
      </c>
      <c r="D6172" t="s">
        <v>39</v>
      </c>
      <c r="E6172">
        <v>73.8</v>
      </c>
      <c r="F6172">
        <v>3</v>
      </c>
      <c r="G6172">
        <v>5.25</v>
      </c>
      <c r="H6172">
        <v>4.25</v>
      </c>
      <c r="I6172">
        <v>1</v>
      </c>
      <c r="J6172" s="13">
        <v>41947</v>
      </c>
      <c r="K6172" s="13">
        <v>41963</v>
      </c>
      <c r="L6172" t="s">
        <v>315</v>
      </c>
      <c r="M6172">
        <v>10.5</v>
      </c>
      <c r="N6172">
        <v>63.3</v>
      </c>
      <c r="O6172" t="s">
        <v>197</v>
      </c>
      <c r="P6172" t="s">
        <v>308</v>
      </c>
      <c r="Q6172">
        <v>11</v>
      </c>
      <c r="R6172" t="s">
        <v>312</v>
      </c>
      <c r="S6172" s="13">
        <v>-16</v>
      </c>
      <c r="T6172">
        <v>16</v>
      </c>
      <c r="U6172">
        <v>30.75</v>
      </c>
      <c r="V6172">
        <v>30.75</v>
      </c>
      <c r="W6172">
        <v>8167</v>
      </c>
    </row>
    <row r="6173" spans="1:23" x14ac:dyDescent="0.5">
      <c r="A6173" t="s">
        <v>228</v>
      </c>
      <c r="B6173" t="s">
        <v>279</v>
      </c>
      <c r="C6173" t="s">
        <v>36</v>
      </c>
      <c r="D6173" t="s">
        <v>39</v>
      </c>
      <c r="E6173">
        <v>73.8</v>
      </c>
      <c r="F6173">
        <v>3</v>
      </c>
      <c r="G6173">
        <v>9.61</v>
      </c>
      <c r="H6173">
        <v>6.6099999999999994</v>
      </c>
      <c r="I6173">
        <v>3</v>
      </c>
      <c r="J6173" s="13">
        <v>41941</v>
      </c>
      <c r="K6173" s="13">
        <v>42893</v>
      </c>
      <c r="L6173" t="s">
        <v>310</v>
      </c>
      <c r="M6173">
        <v>19.22</v>
      </c>
      <c r="N6173">
        <v>54.58</v>
      </c>
      <c r="O6173" t="s">
        <v>197</v>
      </c>
      <c r="P6173" t="s">
        <v>308</v>
      </c>
      <c r="Q6173">
        <v>10</v>
      </c>
      <c r="R6173" t="s">
        <v>314</v>
      </c>
      <c r="S6173" s="13">
        <v>-952</v>
      </c>
      <c r="T6173">
        <v>952</v>
      </c>
      <c r="U6173">
        <v>30.75</v>
      </c>
      <c r="V6173">
        <v>30.75</v>
      </c>
      <c r="W6173">
        <v>8167</v>
      </c>
    </row>
    <row r="6174" spans="1:23" x14ac:dyDescent="0.5">
      <c r="A6174" t="s">
        <v>224</v>
      </c>
      <c r="B6174" t="s">
        <v>279</v>
      </c>
      <c r="C6174" t="s">
        <v>36</v>
      </c>
      <c r="D6174" t="s">
        <v>39</v>
      </c>
      <c r="E6174">
        <v>73.8</v>
      </c>
      <c r="F6174">
        <v>3</v>
      </c>
      <c r="G6174">
        <v>5</v>
      </c>
      <c r="H6174">
        <v>4</v>
      </c>
      <c r="I6174">
        <v>2</v>
      </c>
      <c r="J6174" s="13">
        <v>41929</v>
      </c>
      <c r="K6174" s="13">
        <v>41938</v>
      </c>
      <c r="L6174" t="s">
        <v>313</v>
      </c>
      <c r="M6174">
        <v>11</v>
      </c>
      <c r="N6174">
        <v>62.8</v>
      </c>
      <c r="O6174" t="s">
        <v>197</v>
      </c>
      <c r="P6174" t="s">
        <v>308</v>
      </c>
      <c r="Q6174">
        <v>10</v>
      </c>
      <c r="R6174" t="s">
        <v>314</v>
      </c>
      <c r="S6174" s="13">
        <v>-9</v>
      </c>
      <c r="T6174">
        <v>9</v>
      </c>
      <c r="U6174">
        <v>30.75</v>
      </c>
      <c r="V6174">
        <v>30.75</v>
      </c>
      <c r="W6174">
        <v>8167</v>
      </c>
    </row>
    <row r="6175" spans="1:23" x14ac:dyDescent="0.5">
      <c r="A6175" t="s">
        <v>225</v>
      </c>
      <c r="B6175" t="s">
        <v>279</v>
      </c>
      <c r="C6175" t="s">
        <v>36</v>
      </c>
      <c r="D6175" t="s">
        <v>39</v>
      </c>
      <c r="E6175">
        <v>73.8</v>
      </c>
      <c r="F6175">
        <v>3</v>
      </c>
      <c r="G6175">
        <v>8</v>
      </c>
      <c r="H6175">
        <v>7</v>
      </c>
      <c r="I6175">
        <v>3</v>
      </c>
      <c r="J6175" s="13">
        <v>41925</v>
      </c>
      <c r="K6175" s="13">
        <v>41936</v>
      </c>
      <c r="L6175" t="s">
        <v>321</v>
      </c>
      <c r="M6175">
        <v>18</v>
      </c>
      <c r="N6175">
        <v>55.8</v>
      </c>
      <c r="O6175" t="s">
        <v>197</v>
      </c>
      <c r="P6175" t="s">
        <v>308</v>
      </c>
      <c r="Q6175">
        <v>10</v>
      </c>
      <c r="R6175" t="s">
        <v>314</v>
      </c>
      <c r="S6175" s="13">
        <v>-11</v>
      </c>
      <c r="T6175">
        <v>11</v>
      </c>
      <c r="U6175">
        <v>30.75</v>
      </c>
      <c r="V6175">
        <v>30.75</v>
      </c>
      <c r="W6175">
        <v>8167</v>
      </c>
    </row>
    <row r="6176" spans="1:23" x14ac:dyDescent="0.5">
      <c r="A6176" t="s">
        <v>220</v>
      </c>
      <c r="B6176" t="s">
        <v>279</v>
      </c>
      <c r="C6176" t="s">
        <v>36</v>
      </c>
      <c r="D6176" t="s">
        <v>39</v>
      </c>
      <c r="E6176">
        <v>73.8</v>
      </c>
      <c r="F6176">
        <v>3</v>
      </c>
      <c r="G6176">
        <v>5.73</v>
      </c>
      <c r="H6176">
        <v>3.7300000000000004</v>
      </c>
      <c r="I6176">
        <v>1</v>
      </c>
      <c r="J6176" s="13">
        <v>41806</v>
      </c>
      <c r="K6176" s="13">
        <v>41823</v>
      </c>
      <c r="L6176" t="s">
        <v>318</v>
      </c>
      <c r="M6176">
        <v>10.46</v>
      </c>
      <c r="N6176">
        <v>63.339999999999996</v>
      </c>
      <c r="O6176" t="s">
        <v>197</v>
      </c>
      <c r="P6176" t="s">
        <v>323</v>
      </c>
      <c r="Q6176">
        <v>6</v>
      </c>
      <c r="R6176" t="s">
        <v>324</v>
      </c>
      <c r="S6176" s="13">
        <v>-17</v>
      </c>
      <c r="T6176">
        <v>17</v>
      </c>
      <c r="U6176">
        <v>30.75</v>
      </c>
      <c r="V6176">
        <v>30.75</v>
      </c>
      <c r="W6176">
        <v>8167</v>
      </c>
    </row>
    <row r="6177" spans="1:23" x14ac:dyDescent="0.5">
      <c r="A6177" t="s">
        <v>224</v>
      </c>
      <c r="B6177" t="s">
        <v>279</v>
      </c>
      <c r="C6177" t="s">
        <v>36</v>
      </c>
      <c r="D6177" t="s">
        <v>39</v>
      </c>
      <c r="E6177">
        <v>73.8</v>
      </c>
      <c r="F6177">
        <v>3</v>
      </c>
      <c r="G6177">
        <v>10</v>
      </c>
      <c r="H6177">
        <v>3</v>
      </c>
      <c r="I6177">
        <v>1</v>
      </c>
      <c r="J6177" s="13">
        <v>41794</v>
      </c>
      <c r="K6177" s="13">
        <v>41814</v>
      </c>
      <c r="L6177" t="s">
        <v>313</v>
      </c>
      <c r="M6177">
        <v>14</v>
      </c>
      <c r="N6177">
        <v>59.8</v>
      </c>
      <c r="O6177" t="s">
        <v>197</v>
      </c>
      <c r="P6177" t="s">
        <v>323</v>
      </c>
      <c r="Q6177">
        <v>6</v>
      </c>
      <c r="R6177" t="s">
        <v>324</v>
      </c>
      <c r="S6177" s="13">
        <v>-20</v>
      </c>
      <c r="T6177">
        <v>20</v>
      </c>
      <c r="U6177">
        <v>30.75</v>
      </c>
      <c r="V6177">
        <v>30.75</v>
      </c>
      <c r="W6177">
        <v>8167</v>
      </c>
    </row>
    <row r="6178" spans="1:23" x14ac:dyDescent="0.5">
      <c r="A6178" t="s">
        <v>227</v>
      </c>
      <c r="B6178" t="s">
        <v>279</v>
      </c>
      <c r="C6178" t="s">
        <v>36</v>
      </c>
      <c r="D6178" t="s">
        <v>39</v>
      </c>
      <c r="E6178">
        <v>73.8</v>
      </c>
      <c r="F6178">
        <v>3</v>
      </c>
      <c r="G6178">
        <v>8.84</v>
      </c>
      <c r="H6178">
        <v>5.84</v>
      </c>
      <c r="I6178">
        <v>2</v>
      </c>
      <c r="J6178" s="13">
        <v>41770</v>
      </c>
      <c r="K6178" s="13">
        <v>43234</v>
      </c>
      <c r="L6178" t="s">
        <v>311</v>
      </c>
      <c r="M6178">
        <v>16.68</v>
      </c>
      <c r="N6178">
        <v>57.12</v>
      </c>
      <c r="O6178" t="s">
        <v>197</v>
      </c>
      <c r="P6178" t="s">
        <v>323</v>
      </c>
      <c r="Q6178">
        <v>5</v>
      </c>
      <c r="R6178" t="s">
        <v>325</v>
      </c>
      <c r="S6178" s="13">
        <v>-1464</v>
      </c>
      <c r="T6178">
        <v>1464</v>
      </c>
      <c r="U6178">
        <v>30.75</v>
      </c>
      <c r="V6178">
        <v>30.75</v>
      </c>
      <c r="W6178">
        <v>8167</v>
      </c>
    </row>
    <row r="6179" spans="1:23" x14ac:dyDescent="0.5">
      <c r="A6179" t="s">
        <v>226</v>
      </c>
      <c r="B6179" t="s">
        <v>279</v>
      </c>
      <c r="C6179" t="s">
        <v>36</v>
      </c>
      <c r="D6179" t="s">
        <v>39</v>
      </c>
      <c r="E6179">
        <v>73.8</v>
      </c>
      <c r="F6179">
        <v>3</v>
      </c>
      <c r="G6179">
        <v>8.3299999999999983</v>
      </c>
      <c r="H6179">
        <v>4.3299999999999983</v>
      </c>
      <c r="I6179">
        <v>3</v>
      </c>
      <c r="J6179" s="13">
        <v>41767</v>
      </c>
      <c r="K6179" s="13">
        <v>41778</v>
      </c>
      <c r="L6179" t="s">
        <v>315</v>
      </c>
      <c r="M6179">
        <v>15.659999999999997</v>
      </c>
      <c r="N6179">
        <v>58.14</v>
      </c>
      <c r="O6179" t="s">
        <v>197</v>
      </c>
      <c r="P6179" t="s">
        <v>323</v>
      </c>
      <c r="Q6179">
        <v>5</v>
      </c>
      <c r="R6179" t="s">
        <v>325</v>
      </c>
      <c r="S6179" s="13">
        <v>-11</v>
      </c>
      <c r="T6179">
        <v>11</v>
      </c>
      <c r="U6179">
        <v>30.75</v>
      </c>
      <c r="V6179">
        <v>30.75</v>
      </c>
      <c r="W6179">
        <v>8167</v>
      </c>
    </row>
    <row r="6180" spans="1:23" x14ac:dyDescent="0.5">
      <c r="A6180" t="s">
        <v>223</v>
      </c>
      <c r="B6180" t="s">
        <v>279</v>
      </c>
      <c r="C6180" t="s">
        <v>36</v>
      </c>
      <c r="D6180" t="s">
        <v>39</v>
      </c>
      <c r="E6180">
        <v>73.8</v>
      </c>
      <c r="F6180">
        <v>3</v>
      </c>
      <c r="G6180">
        <v>8.5799999999999983</v>
      </c>
      <c r="H6180">
        <v>3.5799999999999983</v>
      </c>
      <c r="I6180">
        <v>1</v>
      </c>
      <c r="J6180" s="13">
        <v>41741</v>
      </c>
      <c r="K6180" s="13">
        <v>43221</v>
      </c>
      <c r="L6180" t="s">
        <v>307</v>
      </c>
      <c r="M6180">
        <v>13.159999999999997</v>
      </c>
      <c r="N6180">
        <v>60.64</v>
      </c>
      <c r="O6180" t="s">
        <v>197</v>
      </c>
      <c r="P6180" t="s">
        <v>323</v>
      </c>
      <c r="Q6180">
        <v>4</v>
      </c>
      <c r="R6180" t="s">
        <v>326</v>
      </c>
      <c r="S6180" s="13">
        <v>-1480</v>
      </c>
      <c r="T6180">
        <v>1480</v>
      </c>
      <c r="U6180">
        <v>30.75</v>
      </c>
      <c r="V6180">
        <v>30.75</v>
      </c>
      <c r="W6180">
        <v>8167</v>
      </c>
    </row>
    <row r="6181" spans="1:23" x14ac:dyDescent="0.5">
      <c r="A6181" t="s">
        <v>226</v>
      </c>
      <c r="B6181" t="s">
        <v>279</v>
      </c>
      <c r="C6181" t="s">
        <v>36</v>
      </c>
      <c r="D6181" t="s">
        <v>39</v>
      </c>
      <c r="E6181">
        <v>73.8</v>
      </c>
      <c r="F6181">
        <v>3</v>
      </c>
      <c r="G6181">
        <v>6.25</v>
      </c>
      <c r="H6181">
        <v>5.25</v>
      </c>
      <c r="I6181">
        <v>2</v>
      </c>
      <c r="J6181" s="13">
        <v>41695</v>
      </c>
      <c r="K6181" s="13">
        <v>41707</v>
      </c>
      <c r="L6181" t="s">
        <v>315</v>
      </c>
      <c r="M6181">
        <v>13.5</v>
      </c>
      <c r="N6181">
        <v>60.3</v>
      </c>
      <c r="O6181" t="s">
        <v>197</v>
      </c>
      <c r="P6181" t="s">
        <v>327</v>
      </c>
      <c r="Q6181">
        <v>2</v>
      </c>
      <c r="R6181" t="s">
        <v>329</v>
      </c>
      <c r="S6181" s="13">
        <v>-12</v>
      </c>
      <c r="T6181">
        <v>12</v>
      </c>
      <c r="U6181">
        <v>30.75</v>
      </c>
      <c r="V6181">
        <v>30.75</v>
      </c>
      <c r="W6181">
        <v>8167</v>
      </c>
    </row>
    <row r="6182" spans="1:23" x14ac:dyDescent="0.5">
      <c r="A6182" t="s">
        <v>223</v>
      </c>
      <c r="B6182" t="s">
        <v>279</v>
      </c>
      <c r="C6182" t="s">
        <v>36</v>
      </c>
      <c r="D6182" t="s">
        <v>39</v>
      </c>
      <c r="E6182">
        <v>73.8</v>
      </c>
      <c r="F6182">
        <v>3</v>
      </c>
      <c r="G6182">
        <v>8.2199999999999989</v>
      </c>
      <c r="H6182">
        <v>6.2199999999999989</v>
      </c>
      <c r="I6182">
        <v>2</v>
      </c>
      <c r="J6182" s="13">
        <v>41695</v>
      </c>
      <c r="K6182" s="13">
        <v>41710</v>
      </c>
      <c r="L6182" t="s">
        <v>307</v>
      </c>
      <c r="M6182">
        <v>16.439999999999998</v>
      </c>
      <c r="N6182">
        <v>57.36</v>
      </c>
      <c r="O6182" t="s">
        <v>197</v>
      </c>
      <c r="P6182" t="s">
        <v>327</v>
      </c>
      <c r="Q6182">
        <v>2</v>
      </c>
      <c r="R6182" t="s">
        <v>329</v>
      </c>
      <c r="S6182" s="13">
        <v>-15</v>
      </c>
      <c r="T6182">
        <v>15</v>
      </c>
      <c r="U6182">
        <v>30.75</v>
      </c>
      <c r="V6182">
        <v>30.75</v>
      </c>
      <c r="W6182">
        <v>8167</v>
      </c>
    </row>
    <row r="6183" spans="1:23" x14ac:dyDescent="0.5">
      <c r="A6183" t="s">
        <v>225</v>
      </c>
      <c r="B6183" t="s">
        <v>279</v>
      </c>
      <c r="C6183" t="s">
        <v>36</v>
      </c>
      <c r="D6183" t="s">
        <v>39</v>
      </c>
      <c r="E6183">
        <v>73.8</v>
      </c>
      <c r="F6183">
        <v>3</v>
      </c>
      <c r="G6183">
        <v>8.2000000000000028</v>
      </c>
      <c r="H6183">
        <v>6.2000000000000028</v>
      </c>
      <c r="I6183">
        <v>1</v>
      </c>
      <c r="J6183" s="13">
        <v>41688</v>
      </c>
      <c r="K6183" s="13">
        <v>42820</v>
      </c>
      <c r="L6183" t="s">
        <v>321</v>
      </c>
      <c r="M6183">
        <v>15.400000000000006</v>
      </c>
      <c r="N6183">
        <v>58.399999999999991</v>
      </c>
      <c r="O6183" t="s">
        <v>197</v>
      </c>
      <c r="P6183" t="s">
        <v>327</v>
      </c>
      <c r="Q6183">
        <v>2</v>
      </c>
      <c r="R6183" t="s">
        <v>329</v>
      </c>
      <c r="S6183" s="13">
        <v>-1132</v>
      </c>
      <c r="T6183">
        <v>1132</v>
      </c>
      <c r="U6183">
        <v>30.75</v>
      </c>
      <c r="V6183">
        <v>30.75</v>
      </c>
      <c r="W6183">
        <v>8167</v>
      </c>
    </row>
    <row r="6184" spans="1:23" x14ac:dyDescent="0.5">
      <c r="A6184" t="s">
        <v>223</v>
      </c>
      <c r="B6184" t="s">
        <v>279</v>
      </c>
      <c r="C6184" t="s">
        <v>36</v>
      </c>
      <c r="D6184" t="s">
        <v>39</v>
      </c>
      <c r="E6184">
        <v>73.8</v>
      </c>
      <c r="F6184">
        <v>3</v>
      </c>
      <c r="G6184">
        <v>5</v>
      </c>
      <c r="H6184">
        <v>4</v>
      </c>
      <c r="I6184">
        <v>2</v>
      </c>
      <c r="J6184" s="13">
        <v>41640</v>
      </c>
      <c r="K6184" s="13">
        <v>41647</v>
      </c>
      <c r="L6184" t="s">
        <v>307</v>
      </c>
      <c r="M6184">
        <v>11</v>
      </c>
      <c r="N6184">
        <v>62.8</v>
      </c>
      <c r="O6184" t="s">
        <v>197</v>
      </c>
      <c r="P6184" t="s">
        <v>327</v>
      </c>
      <c r="Q6184">
        <v>1</v>
      </c>
      <c r="R6184" t="s">
        <v>330</v>
      </c>
      <c r="S6184" s="13">
        <v>-7</v>
      </c>
      <c r="T6184">
        <v>7</v>
      </c>
      <c r="U6184">
        <v>30.75</v>
      </c>
      <c r="V6184">
        <v>30.75</v>
      </c>
      <c r="W6184">
        <v>8167</v>
      </c>
    </row>
    <row r="6185" spans="1:23" x14ac:dyDescent="0.5">
      <c r="A6185" t="s">
        <v>227</v>
      </c>
      <c r="B6185" t="s">
        <v>279</v>
      </c>
      <c r="C6185" t="s">
        <v>36</v>
      </c>
      <c r="D6185" t="s">
        <v>39</v>
      </c>
      <c r="E6185">
        <v>73.8</v>
      </c>
      <c r="F6185">
        <v>3</v>
      </c>
      <c r="G6185">
        <v>6.1000000000000014</v>
      </c>
      <c r="H6185">
        <v>6.1000000000000014</v>
      </c>
      <c r="I6185">
        <v>1</v>
      </c>
      <c r="J6185" s="13">
        <v>41620</v>
      </c>
      <c r="K6185" s="13">
        <v>41629</v>
      </c>
      <c r="L6185" t="s">
        <v>311</v>
      </c>
      <c r="M6185">
        <v>13.200000000000003</v>
      </c>
      <c r="N6185">
        <v>60.599999999999994</v>
      </c>
      <c r="O6185" t="s">
        <v>196</v>
      </c>
      <c r="P6185" t="s">
        <v>308</v>
      </c>
      <c r="Q6185">
        <v>12</v>
      </c>
      <c r="R6185" t="s">
        <v>309</v>
      </c>
      <c r="S6185" s="13">
        <v>-9</v>
      </c>
      <c r="T6185">
        <v>9</v>
      </c>
      <c r="U6185">
        <v>30.75</v>
      </c>
      <c r="V6185">
        <v>30.75</v>
      </c>
      <c r="W6185">
        <v>8167</v>
      </c>
    </row>
    <row r="6186" spans="1:23" x14ac:dyDescent="0.5">
      <c r="A6186" t="s">
        <v>227</v>
      </c>
      <c r="B6186" t="s">
        <v>279</v>
      </c>
      <c r="C6186" t="s">
        <v>36</v>
      </c>
      <c r="D6186" t="s">
        <v>39</v>
      </c>
      <c r="E6186">
        <v>73.8</v>
      </c>
      <c r="F6186">
        <v>3</v>
      </c>
      <c r="G6186">
        <v>9.25</v>
      </c>
      <c r="H6186">
        <v>4.25</v>
      </c>
      <c r="I6186">
        <v>2</v>
      </c>
      <c r="J6186" s="13">
        <v>41610</v>
      </c>
      <c r="K6186" s="13">
        <v>41624</v>
      </c>
      <c r="L6186" t="s">
        <v>311</v>
      </c>
      <c r="M6186">
        <v>15.5</v>
      </c>
      <c r="N6186">
        <v>58.3</v>
      </c>
      <c r="O6186" t="s">
        <v>196</v>
      </c>
      <c r="P6186" t="s">
        <v>308</v>
      </c>
      <c r="Q6186">
        <v>12</v>
      </c>
      <c r="R6186" t="s">
        <v>309</v>
      </c>
      <c r="S6186" s="13">
        <v>-14</v>
      </c>
      <c r="T6186">
        <v>14</v>
      </c>
      <c r="U6186">
        <v>30.75</v>
      </c>
      <c r="V6186">
        <v>30.75</v>
      </c>
      <c r="W6186">
        <v>8167</v>
      </c>
    </row>
    <row r="6187" spans="1:23" x14ac:dyDescent="0.5">
      <c r="A6187" t="s">
        <v>227</v>
      </c>
      <c r="B6187" t="s">
        <v>279</v>
      </c>
      <c r="C6187" t="s">
        <v>36</v>
      </c>
      <c r="D6187" t="s">
        <v>39</v>
      </c>
      <c r="E6187">
        <v>73.8</v>
      </c>
      <c r="F6187">
        <v>3</v>
      </c>
      <c r="G6187">
        <v>8.1199999999999974</v>
      </c>
      <c r="H6187">
        <v>5.1199999999999974</v>
      </c>
      <c r="I6187">
        <v>2</v>
      </c>
      <c r="J6187" s="13">
        <v>41591</v>
      </c>
      <c r="K6187" s="13">
        <v>41598</v>
      </c>
      <c r="L6187" t="s">
        <v>311</v>
      </c>
      <c r="M6187">
        <v>15.239999999999995</v>
      </c>
      <c r="N6187">
        <v>58.56</v>
      </c>
      <c r="O6187" t="s">
        <v>196</v>
      </c>
      <c r="P6187" t="s">
        <v>308</v>
      </c>
      <c r="Q6187">
        <v>11</v>
      </c>
      <c r="R6187" t="s">
        <v>312</v>
      </c>
      <c r="S6187" s="13">
        <v>-7</v>
      </c>
      <c r="T6187">
        <v>7</v>
      </c>
      <c r="U6187">
        <v>30.75</v>
      </c>
      <c r="V6187">
        <v>30.75</v>
      </c>
      <c r="W6187">
        <v>8167</v>
      </c>
    </row>
    <row r="6188" spans="1:23" x14ac:dyDescent="0.5">
      <c r="A6188" t="s">
        <v>222</v>
      </c>
      <c r="B6188" t="s">
        <v>279</v>
      </c>
      <c r="C6188" t="s">
        <v>36</v>
      </c>
      <c r="D6188" t="s">
        <v>39</v>
      </c>
      <c r="E6188">
        <v>73.8</v>
      </c>
      <c r="F6188">
        <v>3</v>
      </c>
      <c r="G6188">
        <v>7.73</v>
      </c>
      <c r="H6188">
        <v>4.7300000000000004</v>
      </c>
      <c r="I6188">
        <v>1</v>
      </c>
      <c r="J6188" s="13">
        <v>41567</v>
      </c>
      <c r="K6188" s="13">
        <v>41586</v>
      </c>
      <c r="L6188" t="s">
        <v>331</v>
      </c>
      <c r="M6188">
        <v>13.46</v>
      </c>
      <c r="N6188">
        <v>60.339999999999996</v>
      </c>
      <c r="O6188" t="s">
        <v>196</v>
      </c>
      <c r="P6188" t="s">
        <v>308</v>
      </c>
      <c r="Q6188">
        <v>10</v>
      </c>
      <c r="R6188" t="s">
        <v>314</v>
      </c>
      <c r="S6188" s="13">
        <v>-19</v>
      </c>
      <c r="T6188">
        <v>19</v>
      </c>
      <c r="U6188">
        <v>30.75</v>
      </c>
      <c r="V6188">
        <v>30.75</v>
      </c>
      <c r="W6188">
        <v>8167</v>
      </c>
    </row>
    <row r="6189" spans="1:23" x14ac:dyDescent="0.5">
      <c r="A6189" t="s">
        <v>228</v>
      </c>
      <c r="B6189" t="s">
        <v>279</v>
      </c>
      <c r="C6189" t="s">
        <v>36</v>
      </c>
      <c r="D6189" t="s">
        <v>39</v>
      </c>
      <c r="E6189">
        <v>73.8</v>
      </c>
      <c r="F6189">
        <v>3</v>
      </c>
      <c r="G6189">
        <v>5.8999999999999986</v>
      </c>
      <c r="H6189">
        <v>3.8999999999999986</v>
      </c>
      <c r="I6189">
        <v>2</v>
      </c>
      <c r="J6189" s="13">
        <v>41502</v>
      </c>
      <c r="K6189" s="13">
        <v>41521</v>
      </c>
      <c r="L6189" t="s">
        <v>310</v>
      </c>
      <c r="M6189">
        <v>11.799999999999997</v>
      </c>
      <c r="N6189">
        <v>62</v>
      </c>
      <c r="O6189" t="s">
        <v>196</v>
      </c>
      <c r="P6189" t="s">
        <v>316</v>
      </c>
      <c r="Q6189">
        <v>8</v>
      </c>
      <c r="R6189" t="s">
        <v>319</v>
      </c>
      <c r="S6189" s="13">
        <v>-19</v>
      </c>
      <c r="T6189">
        <v>19</v>
      </c>
      <c r="U6189">
        <v>30.75</v>
      </c>
      <c r="V6189">
        <v>30.75</v>
      </c>
      <c r="W6189">
        <v>8167</v>
      </c>
    </row>
    <row r="6190" spans="1:23" x14ac:dyDescent="0.5">
      <c r="A6190" t="s">
        <v>220</v>
      </c>
      <c r="B6190" t="s">
        <v>279</v>
      </c>
      <c r="C6190" t="s">
        <v>36</v>
      </c>
      <c r="D6190" t="s">
        <v>39</v>
      </c>
      <c r="E6190">
        <v>73.8</v>
      </c>
      <c r="F6190">
        <v>3</v>
      </c>
      <c r="G6190">
        <v>9.5799999999999983</v>
      </c>
      <c r="H6190">
        <v>4.5799999999999983</v>
      </c>
      <c r="I6190">
        <v>1</v>
      </c>
      <c r="J6190" s="13">
        <v>41493</v>
      </c>
      <c r="K6190" s="13">
        <v>42767</v>
      </c>
      <c r="L6190" t="s">
        <v>318</v>
      </c>
      <c r="M6190">
        <v>15.159999999999997</v>
      </c>
      <c r="N6190">
        <v>58.64</v>
      </c>
      <c r="O6190" t="s">
        <v>196</v>
      </c>
      <c r="P6190" t="s">
        <v>316</v>
      </c>
      <c r="Q6190">
        <v>8</v>
      </c>
      <c r="R6190" t="s">
        <v>319</v>
      </c>
      <c r="S6190" s="13">
        <v>-1274</v>
      </c>
      <c r="T6190">
        <v>1274</v>
      </c>
      <c r="U6190">
        <v>30.75</v>
      </c>
      <c r="V6190">
        <v>30.75</v>
      </c>
      <c r="W6190">
        <v>8167</v>
      </c>
    </row>
    <row r="6191" spans="1:23" x14ac:dyDescent="0.5">
      <c r="A6191" t="s">
        <v>225</v>
      </c>
      <c r="B6191" t="s">
        <v>279</v>
      </c>
      <c r="C6191" t="s">
        <v>36</v>
      </c>
      <c r="D6191" t="s">
        <v>39</v>
      </c>
      <c r="E6191">
        <v>73.8</v>
      </c>
      <c r="F6191">
        <v>3</v>
      </c>
      <c r="G6191">
        <v>9.4500000000000028</v>
      </c>
      <c r="H6191">
        <v>6.4500000000000028</v>
      </c>
      <c r="I6191">
        <v>3</v>
      </c>
      <c r="J6191" s="13">
        <v>41423</v>
      </c>
      <c r="K6191" s="13">
        <v>41432</v>
      </c>
      <c r="L6191" t="s">
        <v>321</v>
      </c>
      <c r="M6191">
        <v>18.900000000000006</v>
      </c>
      <c r="N6191">
        <v>54.899999999999991</v>
      </c>
      <c r="O6191" t="s">
        <v>196</v>
      </c>
      <c r="P6191" t="s">
        <v>323</v>
      </c>
      <c r="Q6191">
        <v>5</v>
      </c>
      <c r="R6191" t="s">
        <v>325</v>
      </c>
      <c r="S6191" s="13">
        <v>-9</v>
      </c>
      <c r="T6191">
        <v>9</v>
      </c>
      <c r="U6191">
        <v>30.75</v>
      </c>
      <c r="V6191">
        <v>30.75</v>
      </c>
      <c r="W6191">
        <v>8167</v>
      </c>
    </row>
    <row r="6192" spans="1:23" x14ac:dyDescent="0.5">
      <c r="A6192" t="s">
        <v>224</v>
      </c>
      <c r="B6192" t="s">
        <v>279</v>
      </c>
      <c r="C6192" t="s">
        <v>36</v>
      </c>
      <c r="D6192" t="s">
        <v>39</v>
      </c>
      <c r="E6192">
        <v>73.8</v>
      </c>
      <c r="F6192">
        <v>3</v>
      </c>
      <c r="G6192">
        <v>8.3299999999999983</v>
      </c>
      <c r="H6192">
        <v>3.3299999999999983</v>
      </c>
      <c r="I6192">
        <v>1</v>
      </c>
      <c r="J6192" s="13">
        <v>41390</v>
      </c>
      <c r="K6192" s="13">
        <v>41398</v>
      </c>
      <c r="L6192" t="s">
        <v>313</v>
      </c>
      <c r="M6192">
        <v>12.659999999999997</v>
      </c>
      <c r="N6192">
        <v>61.14</v>
      </c>
      <c r="O6192" t="s">
        <v>196</v>
      </c>
      <c r="P6192" t="s">
        <v>323</v>
      </c>
      <c r="Q6192">
        <v>4</v>
      </c>
      <c r="R6192" t="s">
        <v>326</v>
      </c>
      <c r="S6192" s="13">
        <v>-8</v>
      </c>
      <c r="T6192">
        <v>8</v>
      </c>
      <c r="U6192">
        <v>30.75</v>
      </c>
      <c r="V6192">
        <v>30.75</v>
      </c>
      <c r="W6192">
        <v>8167</v>
      </c>
    </row>
    <row r="6193" spans="1:23" x14ac:dyDescent="0.5">
      <c r="A6193" t="s">
        <v>225</v>
      </c>
      <c r="B6193" t="s">
        <v>279</v>
      </c>
      <c r="C6193" t="s">
        <v>36</v>
      </c>
      <c r="D6193" t="s">
        <v>39</v>
      </c>
      <c r="E6193">
        <v>73.8</v>
      </c>
      <c r="F6193">
        <v>3</v>
      </c>
      <c r="G6193">
        <v>7.6099999999999994</v>
      </c>
      <c r="H6193">
        <v>5.6099999999999994</v>
      </c>
      <c r="I6193">
        <v>2</v>
      </c>
      <c r="J6193" s="13">
        <v>41362</v>
      </c>
      <c r="K6193" s="13">
        <v>41379</v>
      </c>
      <c r="L6193" t="s">
        <v>321</v>
      </c>
      <c r="M6193">
        <v>15.219999999999999</v>
      </c>
      <c r="N6193">
        <v>58.58</v>
      </c>
      <c r="O6193" t="s">
        <v>196</v>
      </c>
      <c r="P6193" t="s">
        <v>327</v>
      </c>
      <c r="Q6193">
        <v>3</v>
      </c>
      <c r="R6193" t="s">
        <v>328</v>
      </c>
      <c r="S6193" s="13">
        <v>-17</v>
      </c>
      <c r="T6193">
        <v>17</v>
      </c>
      <c r="U6193">
        <v>30.75</v>
      </c>
      <c r="V6193">
        <v>30.75</v>
      </c>
      <c r="W6193">
        <v>8167</v>
      </c>
    </row>
    <row r="6194" spans="1:23" x14ac:dyDescent="0.5">
      <c r="A6194" t="s">
        <v>222</v>
      </c>
      <c r="B6194" t="s">
        <v>279</v>
      </c>
      <c r="C6194" t="s">
        <v>36</v>
      </c>
      <c r="D6194" t="s">
        <v>39</v>
      </c>
      <c r="E6194">
        <v>73.8</v>
      </c>
      <c r="F6194">
        <v>3</v>
      </c>
      <c r="G6194">
        <v>5.990000000000002</v>
      </c>
      <c r="H6194">
        <v>3.990000000000002</v>
      </c>
      <c r="I6194">
        <v>1</v>
      </c>
      <c r="J6194" s="13">
        <v>41308</v>
      </c>
      <c r="K6194" s="13">
        <v>42713</v>
      </c>
      <c r="L6194" t="s">
        <v>331</v>
      </c>
      <c r="M6194">
        <v>10.980000000000004</v>
      </c>
      <c r="N6194">
        <v>62.819999999999993</v>
      </c>
      <c r="O6194" t="s">
        <v>196</v>
      </c>
      <c r="P6194" t="s">
        <v>327</v>
      </c>
      <c r="Q6194">
        <v>2</v>
      </c>
      <c r="R6194" t="s">
        <v>329</v>
      </c>
      <c r="S6194" s="13">
        <v>-1405</v>
      </c>
      <c r="T6194">
        <v>1405</v>
      </c>
      <c r="U6194">
        <v>30.75</v>
      </c>
      <c r="V6194">
        <v>30.75</v>
      </c>
      <c r="W6194">
        <v>8167</v>
      </c>
    </row>
    <row r="6195" spans="1:23" x14ac:dyDescent="0.5">
      <c r="A6195" t="s">
        <v>228</v>
      </c>
      <c r="B6195" t="s">
        <v>279</v>
      </c>
      <c r="C6195" t="s">
        <v>36</v>
      </c>
      <c r="D6195" t="s">
        <v>39</v>
      </c>
      <c r="E6195">
        <v>73.8</v>
      </c>
      <c r="F6195">
        <v>3</v>
      </c>
      <c r="G6195">
        <v>7.2199999999999989</v>
      </c>
      <c r="H6195">
        <v>4.2199999999999989</v>
      </c>
      <c r="I6195">
        <v>1</v>
      </c>
      <c r="J6195" s="13">
        <v>41275</v>
      </c>
      <c r="K6195" s="13">
        <v>41295</v>
      </c>
      <c r="L6195" t="s">
        <v>310</v>
      </c>
      <c r="M6195">
        <v>12.439999999999998</v>
      </c>
      <c r="N6195">
        <v>61.36</v>
      </c>
      <c r="O6195" t="s">
        <v>196</v>
      </c>
      <c r="P6195" t="s">
        <v>327</v>
      </c>
      <c r="Q6195">
        <v>1</v>
      </c>
      <c r="R6195" t="s">
        <v>330</v>
      </c>
      <c r="S6195" s="13">
        <v>-20</v>
      </c>
      <c r="T6195">
        <v>20</v>
      </c>
      <c r="U6195">
        <v>30.75</v>
      </c>
      <c r="V6195">
        <v>30.75</v>
      </c>
      <c r="W6195">
        <v>8167</v>
      </c>
    </row>
    <row r="6196" spans="1:23" x14ac:dyDescent="0.5">
      <c r="A6196" t="s">
        <v>224</v>
      </c>
      <c r="B6196" t="s">
        <v>279</v>
      </c>
      <c r="C6196" t="s">
        <v>36</v>
      </c>
      <c r="D6196" t="s">
        <v>39</v>
      </c>
      <c r="E6196">
        <v>73.8</v>
      </c>
      <c r="F6196">
        <v>3</v>
      </c>
      <c r="G6196">
        <v>7.8799999999999955</v>
      </c>
      <c r="H6196">
        <v>4.8799999999999955</v>
      </c>
      <c r="I6196">
        <v>1</v>
      </c>
      <c r="J6196" s="13">
        <v>41272</v>
      </c>
      <c r="K6196" s="13">
        <v>41285</v>
      </c>
      <c r="L6196" t="s">
        <v>313</v>
      </c>
      <c r="M6196">
        <v>13.759999999999991</v>
      </c>
      <c r="N6196">
        <v>60.040000000000006</v>
      </c>
      <c r="O6196" t="s">
        <v>195</v>
      </c>
      <c r="P6196" t="s">
        <v>308</v>
      </c>
      <c r="Q6196">
        <v>12</v>
      </c>
      <c r="R6196" t="s">
        <v>309</v>
      </c>
      <c r="S6196" s="13">
        <v>-13</v>
      </c>
      <c r="T6196">
        <v>13</v>
      </c>
      <c r="U6196">
        <v>30.75</v>
      </c>
      <c r="V6196">
        <v>30.75</v>
      </c>
      <c r="W6196">
        <v>8167</v>
      </c>
    </row>
    <row r="6197" spans="1:23" x14ac:dyDescent="0.5">
      <c r="A6197" t="s">
        <v>224</v>
      </c>
      <c r="B6197" t="s">
        <v>279</v>
      </c>
      <c r="C6197" t="s">
        <v>36</v>
      </c>
      <c r="D6197" t="s">
        <v>39</v>
      </c>
      <c r="E6197">
        <v>73.8</v>
      </c>
      <c r="F6197">
        <v>3</v>
      </c>
      <c r="G6197">
        <v>9.6499999999999986</v>
      </c>
      <c r="H6197">
        <v>4.6499999999999986</v>
      </c>
      <c r="I6197">
        <v>3</v>
      </c>
      <c r="J6197" s="13">
        <v>41266</v>
      </c>
      <c r="K6197" s="13">
        <v>41274</v>
      </c>
      <c r="L6197" t="s">
        <v>313</v>
      </c>
      <c r="M6197">
        <v>17.299999999999997</v>
      </c>
      <c r="N6197">
        <v>56.5</v>
      </c>
      <c r="O6197" t="s">
        <v>195</v>
      </c>
      <c r="P6197" t="s">
        <v>308</v>
      </c>
      <c r="Q6197">
        <v>12</v>
      </c>
      <c r="R6197" t="s">
        <v>309</v>
      </c>
      <c r="S6197" s="13">
        <v>-8</v>
      </c>
      <c r="T6197">
        <v>8</v>
      </c>
      <c r="U6197">
        <v>30.75</v>
      </c>
      <c r="V6197">
        <v>30.75</v>
      </c>
      <c r="W6197">
        <v>8167</v>
      </c>
    </row>
    <row r="6198" spans="1:23" x14ac:dyDescent="0.5">
      <c r="A6198" t="s">
        <v>227</v>
      </c>
      <c r="B6198" t="s">
        <v>279</v>
      </c>
      <c r="C6198" t="s">
        <v>36</v>
      </c>
      <c r="D6198" t="s">
        <v>39</v>
      </c>
      <c r="E6198">
        <v>73.8</v>
      </c>
      <c r="F6198">
        <v>3</v>
      </c>
      <c r="G6198">
        <v>8</v>
      </c>
      <c r="H6198">
        <v>5</v>
      </c>
      <c r="I6198">
        <v>3</v>
      </c>
      <c r="J6198" s="13">
        <v>41210</v>
      </c>
      <c r="K6198" s="13">
        <v>41229</v>
      </c>
      <c r="L6198" t="s">
        <v>311</v>
      </c>
      <c r="M6198">
        <v>16</v>
      </c>
      <c r="N6198">
        <v>57.8</v>
      </c>
      <c r="O6198" t="s">
        <v>195</v>
      </c>
      <c r="P6198" t="s">
        <v>308</v>
      </c>
      <c r="Q6198">
        <v>10</v>
      </c>
      <c r="R6198" t="s">
        <v>314</v>
      </c>
      <c r="S6198" s="13">
        <v>-19</v>
      </c>
      <c r="T6198">
        <v>19</v>
      </c>
      <c r="U6198">
        <v>30.75</v>
      </c>
      <c r="V6198">
        <v>30.75</v>
      </c>
      <c r="W6198">
        <v>8167</v>
      </c>
    </row>
    <row r="6199" spans="1:23" x14ac:dyDescent="0.5">
      <c r="A6199" t="s">
        <v>227</v>
      </c>
      <c r="B6199" t="s">
        <v>279</v>
      </c>
      <c r="C6199" t="s">
        <v>36</v>
      </c>
      <c r="D6199" t="s">
        <v>39</v>
      </c>
      <c r="E6199">
        <v>73.8</v>
      </c>
      <c r="F6199">
        <v>3</v>
      </c>
      <c r="G6199">
        <v>8.1000000000000014</v>
      </c>
      <c r="H6199">
        <v>4.1000000000000014</v>
      </c>
      <c r="I6199">
        <v>1</v>
      </c>
      <c r="J6199" s="13">
        <v>41104</v>
      </c>
      <c r="K6199" s="13">
        <v>42672</v>
      </c>
      <c r="L6199" t="s">
        <v>311</v>
      </c>
      <c r="M6199">
        <v>13.200000000000003</v>
      </c>
      <c r="N6199">
        <v>60.599999999999994</v>
      </c>
      <c r="O6199" t="s">
        <v>195</v>
      </c>
      <c r="P6199" t="s">
        <v>316</v>
      </c>
      <c r="Q6199">
        <v>7</v>
      </c>
      <c r="R6199" t="s">
        <v>320</v>
      </c>
      <c r="S6199" s="13">
        <v>-1568</v>
      </c>
      <c r="T6199">
        <v>1568</v>
      </c>
      <c r="U6199">
        <v>30.75</v>
      </c>
      <c r="V6199">
        <v>30.75</v>
      </c>
      <c r="W6199">
        <v>8167</v>
      </c>
    </row>
    <row r="6200" spans="1:23" x14ac:dyDescent="0.5">
      <c r="A6200" t="s">
        <v>223</v>
      </c>
      <c r="B6200" t="s">
        <v>279</v>
      </c>
      <c r="C6200" t="s">
        <v>36</v>
      </c>
      <c r="D6200" t="s">
        <v>39</v>
      </c>
      <c r="E6200">
        <v>73.8</v>
      </c>
      <c r="F6200">
        <v>3</v>
      </c>
      <c r="G6200">
        <v>8.36</v>
      </c>
      <c r="H6200">
        <v>6.3599999999999994</v>
      </c>
      <c r="I6200">
        <v>2</v>
      </c>
      <c r="J6200" s="13">
        <v>41071</v>
      </c>
      <c r="K6200" s="13">
        <v>41086</v>
      </c>
      <c r="L6200" t="s">
        <v>307</v>
      </c>
      <c r="M6200">
        <v>16.72</v>
      </c>
      <c r="N6200">
        <v>57.08</v>
      </c>
      <c r="O6200" t="s">
        <v>195</v>
      </c>
      <c r="P6200" t="s">
        <v>323</v>
      </c>
      <c r="Q6200">
        <v>6</v>
      </c>
      <c r="R6200" t="s">
        <v>324</v>
      </c>
      <c r="S6200" s="13">
        <v>-15</v>
      </c>
      <c r="T6200">
        <v>15</v>
      </c>
      <c r="U6200">
        <v>30.75</v>
      </c>
      <c r="V6200">
        <v>30.75</v>
      </c>
      <c r="W6200">
        <v>8167</v>
      </c>
    </row>
    <row r="6201" spans="1:23" x14ac:dyDescent="0.5">
      <c r="A6201" t="s">
        <v>220</v>
      </c>
      <c r="B6201" t="s">
        <v>279</v>
      </c>
      <c r="C6201" t="s">
        <v>36</v>
      </c>
      <c r="D6201" t="s">
        <v>39</v>
      </c>
      <c r="E6201">
        <v>73.8</v>
      </c>
      <c r="F6201">
        <v>3</v>
      </c>
      <c r="G6201">
        <v>5.73</v>
      </c>
      <c r="H6201">
        <v>6.73</v>
      </c>
      <c r="I6201">
        <v>2</v>
      </c>
      <c r="J6201" s="13">
        <v>41063</v>
      </c>
      <c r="K6201" s="13">
        <v>41073</v>
      </c>
      <c r="L6201" t="s">
        <v>318</v>
      </c>
      <c r="M6201">
        <v>14.46</v>
      </c>
      <c r="N6201">
        <v>59.339999999999996</v>
      </c>
      <c r="O6201" t="s">
        <v>195</v>
      </c>
      <c r="P6201" t="s">
        <v>323</v>
      </c>
      <c r="Q6201">
        <v>6</v>
      </c>
      <c r="R6201" t="s">
        <v>324</v>
      </c>
      <c r="S6201" s="13">
        <v>-10</v>
      </c>
      <c r="T6201">
        <v>10</v>
      </c>
      <c r="U6201">
        <v>30.75</v>
      </c>
      <c r="V6201">
        <v>30.75</v>
      </c>
      <c r="W6201">
        <v>8167</v>
      </c>
    </row>
    <row r="6202" spans="1:23" x14ac:dyDescent="0.5">
      <c r="A6202" t="s">
        <v>225</v>
      </c>
      <c r="B6202" t="s">
        <v>279</v>
      </c>
      <c r="C6202" t="s">
        <v>36</v>
      </c>
      <c r="D6202" t="s">
        <v>39</v>
      </c>
      <c r="E6202">
        <v>73.8</v>
      </c>
      <c r="F6202">
        <v>3</v>
      </c>
      <c r="G6202">
        <v>5.8999999999999986</v>
      </c>
      <c r="H6202">
        <v>4.8999999999999986</v>
      </c>
      <c r="I6202">
        <v>3</v>
      </c>
      <c r="J6202" s="13">
        <v>41058</v>
      </c>
      <c r="K6202" s="13">
        <v>42659</v>
      </c>
      <c r="L6202" t="s">
        <v>321</v>
      </c>
      <c r="M6202">
        <v>13.799999999999997</v>
      </c>
      <c r="N6202">
        <v>60</v>
      </c>
      <c r="O6202" t="s">
        <v>195</v>
      </c>
      <c r="P6202" t="s">
        <v>323</v>
      </c>
      <c r="Q6202">
        <v>5</v>
      </c>
      <c r="R6202" t="s">
        <v>325</v>
      </c>
      <c r="S6202" s="13">
        <v>-1601</v>
      </c>
      <c r="T6202">
        <v>1601</v>
      </c>
      <c r="U6202">
        <v>30.75</v>
      </c>
      <c r="V6202">
        <v>30.75</v>
      </c>
      <c r="W6202">
        <v>8167</v>
      </c>
    </row>
    <row r="6203" spans="1:23" x14ac:dyDescent="0.5">
      <c r="A6203" t="s">
        <v>223</v>
      </c>
      <c r="B6203" t="s">
        <v>279</v>
      </c>
      <c r="C6203" t="s">
        <v>36</v>
      </c>
      <c r="D6203" t="s">
        <v>39</v>
      </c>
      <c r="E6203">
        <v>73.8</v>
      </c>
      <c r="F6203">
        <v>3</v>
      </c>
      <c r="G6203">
        <v>8.75</v>
      </c>
      <c r="H6203">
        <v>3.75</v>
      </c>
      <c r="I6203">
        <v>1</v>
      </c>
      <c r="J6203" s="13">
        <v>40984</v>
      </c>
      <c r="K6203" s="13">
        <v>42645</v>
      </c>
      <c r="L6203" t="s">
        <v>307</v>
      </c>
      <c r="M6203">
        <v>13.5</v>
      </c>
      <c r="N6203">
        <v>60.3</v>
      </c>
      <c r="O6203" t="s">
        <v>195</v>
      </c>
      <c r="P6203" t="s">
        <v>327</v>
      </c>
      <c r="Q6203">
        <v>3</v>
      </c>
      <c r="R6203" t="s">
        <v>328</v>
      </c>
      <c r="S6203" s="13">
        <v>-1661</v>
      </c>
      <c r="T6203">
        <v>1661</v>
      </c>
      <c r="U6203">
        <v>30.75</v>
      </c>
      <c r="V6203">
        <v>30.75</v>
      </c>
      <c r="W6203">
        <v>8167</v>
      </c>
    </row>
    <row r="6204" spans="1:23" x14ac:dyDescent="0.5">
      <c r="A6204" t="s">
        <v>221</v>
      </c>
      <c r="B6204" t="s">
        <v>279</v>
      </c>
      <c r="C6204" t="s">
        <v>36</v>
      </c>
      <c r="D6204" t="s">
        <v>39</v>
      </c>
      <c r="E6204">
        <v>73.8</v>
      </c>
      <c r="F6204">
        <v>3</v>
      </c>
      <c r="G6204">
        <v>5</v>
      </c>
      <c r="H6204">
        <v>4</v>
      </c>
      <c r="I6204">
        <v>1</v>
      </c>
      <c r="J6204" s="13">
        <v>40980</v>
      </c>
      <c r="K6204" s="13">
        <v>41000</v>
      </c>
      <c r="L6204" t="s">
        <v>322</v>
      </c>
      <c r="M6204">
        <v>10</v>
      </c>
      <c r="N6204">
        <v>63.8</v>
      </c>
      <c r="O6204" t="s">
        <v>195</v>
      </c>
      <c r="P6204" t="s">
        <v>327</v>
      </c>
      <c r="Q6204">
        <v>3</v>
      </c>
      <c r="R6204" t="s">
        <v>328</v>
      </c>
      <c r="S6204" s="13">
        <v>-20</v>
      </c>
      <c r="T6204">
        <v>20</v>
      </c>
      <c r="U6204">
        <v>30.75</v>
      </c>
      <c r="V6204">
        <v>30.75</v>
      </c>
      <c r="W6204">
        <v>8167</v>
      </c>
    </row>
    <row r="6205" spans="1:23" x14ac:dyDescent="0.5">
      <c r="A6205" t="s">
        <v>226</v>
      </c>
      <c r="B6205" t="s">
        <v>279</v>
      </c>
      <c r="C6205" t="s">
        <v>36</v>
      </c>
      <c r="D6205" t="s">
        <v>39</v>
      </c>
      <c r="E6205">
        <v>73.8</v>
      </c>
      <c r="F6205">
        <v>3</v>
      </c>
      <c r="G6205">
        <v>9.86</v>
      </c>
      <c r="H6205">
        <v>5.8599999999999994</v>
      </c>
      <c r="I6205">
        <v>1</v>
      </c>
      <c r="J6205" s="13">
        <v>40919</v>
      </c>
      <c r="K6205" s="13">
        <v>40928</v>
      </c>
      <c r="L6205" t="s">
        <v>315</v>
      </c>
      <c r="M6205">
        <v>16.72</v>
      </c>
      <c r="N6205">
        <v>57.08</v>
      </c>
      <c r="O6205" t="s">
        <v>195</v>
      </c>
      <c r="P6205" t="s">
        <v>327</v>
      </c>
      <c r="Q6205">
        <v>1</v>
      </c>
      <c r="R6205" t="s">
        <v>330</v>
      </c>
      <c r="S6205" s="13">
        <v>-9</v>
      </c>
      <c r="T6205">
        <v>9</v>
      </c>
      <c r="U6205">
        <v>30.75</v>
      </c>
      <c r="V6205">
        <v>30.75</v>
      </c>
      <c r="W6205">
        <v>8167</v>
      </c>
    </row>
    <row r="6206" spans="1:23" x14ac:dyDescent="0.5">
      <c r="A6206" t="s">
        <v>223</v>
      </c>
      <c r="B6206" t="s">
        <v>279</v>
      </c>
      <c r="C6206" t="s">
        <v>36</v>
      </c>
      <c r="D6206" t="s">
        <v>39</v>
      </c>
      <c r="E6206">
        <v>73.8</v>
      </c>
      <c r="F6206">
        <v>3</v>
      </c>
      <c r="G6206">
        <v>5.2199999999999989</v>
      </c>
      <c r="H6206">
        <v>6.2199999999999989</v>
      </c>
      <c r="I6206">
        <v>1</v>
      </c>
      <c r="J6206" s="13">
        <v>40919</v>
      </c>
      <c r="K6206" s="13">
        <v>40928</v>
      </c>
      <c r="L6206" t="s">
        <v>307</v>
      </c>
      <c r="M6206">
        <v>12.439999999999998</v>
      </c>
      <c r="N6206">
        <v>61.36</v>
      </c>
      <c r="O6206" t="s">
        <v>195</v>
      </c>
      <c r="P6206" t="s">
        <v>327</v>
      </c>
      <c r="Q6206">
        <v>1</v>
      </c>
      <c r="R6206" t="s">
        <v>330</v>
      </c>
      <c r="S6206" s="13">
        <v>-9</v>
      </c>
      <c r="T6206">
        <v>9</v>
      </c>
      <c r="U6206">
        <v>30.75</v>
      </c>
      <c r="V6206">
        <v>30.75</v>
      </c>
      <c r="W6206">
        <v>8167</v>
      </c>
    </row>
    <row r="6207" spans="1:23" x14ac:dyDescent="0.5">
      <c r="A6207" t="s">
        <v>224</v>
      </c>
      <c r="B6207" t="s">
        <v>279</v>
      </c>
      <c r="C6207" t="s">
        <v>36</v>
      </c>
      <c r="D6207" t="s">
        <v>39</v>
      </c>
      <c r="E6207">
        <v>73.8</v>
      </c>
      <c r="F6207">
        <v>3</v>
      </c>
      <c r="G6207">
        <v>9.61</v>
      </c>
      <c r="H6207">
        <v>4.6099999999999994</v>
      </c>
      <c r="I6207">
        <v>3</v>
      </c>
      <c r="J6207" s="13">
        <v>40909</v>
      </c>
      <c r="K6207" s="13">
        <v>40928</v>
      </c>
      <c r="L6207" t="s">
        <v>313</v>
      </c>
      <c r="M6207">
        <v>17.22</v>
      </c>
      <c r="N6207">
        <v>56.58</v>
      </c>
      <c r="O6207" t="s">
        <v>195</v>
      </c>
      <c r="P6207" t="s">
        <v>327</v>
      </c>
      <c r="Q6207">
        <v>1</v>
      </c>
      <c r="R6207" t="s">
        <v>330</v>
      </c>
      <c r="S6207" s="13">
        <v>-19</v>
      </c>
      <c r="T6207">
        <v>19</v>
      </c>
      <c r="U6207">
        <v>30.75</v>
      </c>
      <c r="V6207">
        <v>30.75</v>
      </c>
      <c r="W6207">
        <v>8167</v>
      </c>
    </row>
    <row r="6208" spans="1:23" x14ac:dyDescent="0.5">
      <c r="A6208" t="s">
        <v>225</v>
      </c>
      <c r="B6208" t="s">
        <v>279</v>
      </c>
      <c r="C6208" t="s">
        <v>36</v>
      </c>
      <c r="D6208" t="s">
        <v>39</v>
      </c>
      <c r="E6208">
        <v>73.8</v>
      </c>
      <c r="F6208">
        <v>3</v>
      </c>
      <c r="G6208">
        <v>9.36</v>
      </c>
      <c r="H6208">
        <v>5.3599999999999994</v>
      </c>
      <c r="I6208">
        <v>3</v>
      </c>
      <c r="J6208" s="13">
        <v>40861</v>
      </c>
      <c r="K6208" s="13">
        <v>40873</v>
      </c>
      <c r="L6208" t="s">
        <v>321</v>
      </c>
      <c r="M6208">
        <v>17.72</v>
      </c>
      <c r="N6208">
        <v>56.08</v>
      </c>
      <c r="O6208" t="s">
        <v>194</v>
      </c>
      <c r="P6208" t="s">
        <v>308</v>
      </c>
      <c r="Q6208">
        <v>11</v>
      </c>
      <c r="R6208" t="s">
        <v>312</v>
      </c>
      <c r="S6208" s="13">
        <v>-12</v>
      </c>
      <c r="T6208">
        <v>12</v>
      </c>
      <c r="U6208">
        <v>30.75</v>
      </c>
      <c r="V6208">
        <v>30.75</v>
      </c>
      <c r="W6208">
        <v>8167</v>
      </c>
    </row>
    <row r="6209" spans="1:23" x14ac:dyDescent="0.5">
      <c r="A6209" t="s">
        <v>220</v>
      </c>
      <c r="B6209" t="s">
        <v>279</v>
      </c>
      <c r="C6209" t="s">
        <v>36</v>
      </c>
      <c r="D6209" t="s">
        <v>39</v>
      </c>
      <c r="E6209">
        <v>73.8</v>
      </c>
      <c r="F6209">
        <v>3</v>
      </c>
      <c r="G6209">
        <v>5.6499999999999986</v>
      </c>
      <c r="H6209">
        <v>6.6499999999999986</v>
      </c>
      <c r="I6209">
        <v>2</v>
      </c>
      <c r="J6209" s="13">
        <v>40847</v>
      </c>
      <c r="K6209" s="13">
        <v>40861</v>
      </c>
      <c r="L6209" t="s">
        <v>318</v>
      </c>
      <c r="M6209">
        <v>14.299999999999997</v>
      </c>
      <c r="N6209">
        <v>59.5</v>
      </c>
      <c r="O6209" t="s">
        <v>194</v>
      </c>
      <c r="P6209" t="s">
        <v>308</v>
      </c>
      <c r="Q6209">
        <v>10</v>
      </c>
      <c r="R6209" t="s">
        <v>314</v>
      </c>
      <c r="S6209" s="13">
        <v>-14</v>
      </c>
      <c r="T6209">
        <v>14</v>
      </c>
      <c r="U6209">
        <v>30.75</v>
      </c>
      <c r="V6209">
        <v>30.75</v>
      </c>
      <c r="W6209">
        <v>8167</v>
      </c>
    </row>
    <row r="6210" spans="1:23" x14ac:dyDescent="0.5">
      <c r="A6210" t="s">
        <v>228</v>
      </c>
      <c r="B6210" t="s">
        <v>279</v>
      </c>
      <c r="C6210" t="s">
        <v>36</v>
      </c>
      <c r="D6210" t="s">
        <v>39</v>
      </c>
      <c r="E6210">
        <v>73.8</v>
      </c>
      <c r="F6210">
        <v>3</v>
      </c>
      <c r="G6210">
        <v>9.5799999999999983</v>
      </c>
      <c r="H6210">
        <v>3.5799999999999983</v>
      </c>
      <c r="I6210">
        <v>3</v>
      </c>
      <c r="J6210" s="13">
        <v>40837</v>
      </c>
      <c r="K6210" s="13">
        <v>40847</v>
      </c>
      <c r="L6210" t="s">
        <v>310</v>
      </c>
      <c r="M6210">
        <v>16.159999999999997</v>
      </c>
      <c r="N6210">
        <v>57.64</v>
      </c>
      <c r="O6210" t="s">
        <v>194</v>
      </c>
      <c r="P6210" t="s">
        <v>308</v>
      </c>
      <c r="Q6210">
        <v>10</v>
      </c>
      <c r="R6210" t="s">
        <v>314</v>
      </c>
      <c r="S6210" s="13">
        <v>-10</v>
      </c>
      <c r="T6210">
        <v>10</v>
      </c>
      <c r="U6210">
        <v>30.75</v>
      </c>
      <c r="V6210">
        <v>30.75</v>
      </c>
      <c r="W6210">
        <v>8167</v>
      </c>
    </row>
    <row r="6211" spans="1:23" x14ac:dyDescent="0.5">
      <c r="A6211" t="s">
        <v>228</v>
      </c>
      <c r="B6211" t="s">
        <v>279</v>
      </c>
      <c r="C6211" t="s">
        <v>36</v>
      </c>
      <c r="D6211" t="s">
        <v>39</v>
      </c>
      <c r="E6211">
        <v>73.8</v>
      </c>
      <c r="F6211">
        <v>3</v>
      </c>
      <c r="G6211">
        <v>5.4500000000000028</v>
      </c>
      <c r="H6211">
        <v>6.4500000000000028</v>
      </c>
      <c r="I6211">
        <v>1</v>
      </c>
      <c r="J6211" s="13">
        <v>40756</v>
      </c>
      <c r="K6211" s="13">
        <v>40776</v>
      </c>
      <c r="L6211" t="s">
        <v>310</v>
      </c>
      <c r="M6211">
        <v>12.900000000000006</v>
      </c>
      <c r="N6211">
        <v>60.899999999999991</v>
      </c>
      <c r="O6211" t="s">
        <v>194</v>
      </c>
      <c r="P6211" t="s">
        <v>316</v>
      </c>
      <c r="Q6211">
        <v>8</v>
      </c>
      <c r="R6211" t="s">
        <v>319</v>
      </c>
      <c r="S6211" s="13">
        <v>-20</v>
      </c>
      <c r="T6211">
        <v>20</v>
      </c>
      <c r="U6211">
        <v>30.75</v>
      </c>
      <c r="V6211">
        <v>30.75</v>
      </c>
      <c r="W6211">
        <v>8167</v>
      </c>
    </row>
    <row r="6212" spans="1:23" x14ac:dyDescent="0.5">
      <c r="A6212" t="s">
        <v>220</v>
      </c>
      <c r="B6212" t="s">
        <v>279</v>
      </c>
      <c r="C6212" t="s">
        <v>36</v>
      </c>
      <c r="D6212" t="s">
        <v>39</v>
      </c>
      <c r="E6212">
        <v>73.8</v>
      </c>
      <c r="F6212">
        <v>3</v>
      </c>
      <c r="G6212">
        <v>7</v>
      </c>
      <c r="H6212">
        <v>3</v>
      </c>
      <c r="I6212">
        <v>2</v>
      </c>
      <c r="J6212" s="13">
        <v>40731</v>
      </c>
      <c r="K6212" s="13">
        <v>40746</v>
      </c>
      <c r="L6212" t="s">
        <v>318</v>
      </c>
      <c r="M6212">
        <v>12</v>
      </c>
      <c r="N6212">
        <v>61.8</v>
      </c>
      <c r="O6212" t="s">
        <v>194</v>
      </c>
      <c r="P6212" t="s">
        <v>316</v>
      </c>
      <c r="Q6212">
        <v>7</v>
      </c>
      <c r="R6212" t="s">
        <v>320</v>
      </c>
      <c r="S6212" s="13">
        <v>-15</v>
      </c>
      <c r="T6212">
        <v>15</v>
      </c>
      <c r="U6212">
        <v>30.75</v>
      </c>
      <c r="V6212">
        <v>30.75</v>
      </c>
      <c r="W6212">
        <v>8167</v>
      </c>
    </row>
    <row r="6213" spans="1:23" x14ac:dyDescent="0.5">
      <c r="A6213" t="s">
        <v>222</v>
      </c>
      <c r="B6213" t="s">
        <v>279</v>
      </c>
      <c r="C6213" t="s">
        <v>36</v>
      </c>
      <c r="D6213" t="s">
        <v>39</v>
      </c>
      <c r="E6213">
        <v>73.8</v>
      </c>
      <c r="F6213">
        <v>3</v>
      </c>
      <c r="G6213">
        <v>9.4500000000000028</v>
      </c>
      <c r="H6213">
        <v>3.4500000000000028</v>
      </c>
      <c r="I6213">
        <v>3</v>
      </c>
      <c r="J6213" s="13">
        <v>40697</v>
      </c>
      <c r="K6213" s="13">
        <v>40707</v>
      </c>
      <c r="L6213" t="s">
        <v>331</v>
      </c>
      <c r="M6213">
        <v>15.900000000000006</v>
      </c>
      <c r="N6213">
        <v>57.899999999999991</v>
      </c>
      <c r="O6213" t="s">
        <v>194</v>
      </c>
      <c r="P6213" t="s">
        <v>323</v>
      </c>
      <c r="Q6213">
        <v>6</v>
      </c>
      <c r="R6213" t="s">
        <v>324</v>
      </c>
      <c r="S6213" s="13">
        <v>-10</v>
      </c>
      <c r="T6213">
        <v>10</v>
      </c>
      <c r="U6213">
        <v>30.75</v>
      </c>
      <c r="V6213">
        <v>30.75</v>
      </c>
      <c r="W6213">
        <v>8167</v>
      </c>
    </row>
    <row r="6214" spans="1:23" x14ac:dyDescent="0.5">
      <c r="A6214" t="s">
        <v>220</v>
      </c>
      <c r="B6214" t="s">
        <v>279</v>
      </c>
      <c r="C6214" t="s">
        <v>36</v>
      </c>
      <c r="D6214" t="s">
        <v>39</v>
      </c>
      <c r="E6214">
        <v>73.8</v>
      </c>
      <c r="F6214">
        <v>3</v>
      </c>
      <c r="G6214">
        <v>8.990000000000002</v>
      </c>
      <c r="H6214">
        <v>3.990000000000002</v>
      </c>
      <c r="I6214">
        <v>3</v>
      </c>
      <c r="J6214" s="13">
        <v>40644</v>
      </c>
      <c r="K6214" s="13">
        <v>40651</v>
      </c>
      <c r="L6214" t="s">
        <v>318</v>
      </c>
      <c r="M6214">
        <v>15.980000000000004</v>
      </c>
      <c r="N6214">
        <v>57.819999999999993</v>
      </c>
      <c r="O6214" t="s">
        <v>194</v>
      </c>
      <c r="P6214" t="s">
        <v>323</v>
      </c>
      <c r="Q6214">
        <v>4</v>
      </c>
      <c r="R6214" t="s">
        <v>326</v>
      </c>
      <c r="S6214" s="13">
        <v>-7</v>
      </c>
      <c r="T6214">
        <v>7</v>
      </c>
      <c r="U6214">
        <v>30.75</v>
      </c>
      <c r="V6214">
        <v>30.75</v>
      </c>
      <c r="W6214">
        <v>8167</v>
      </c>
    </row>
    <row r="6215" spans="1:23" x14ac:dyDescent="0.5">
      <c r="A6215" t="s">
        <v>222</v>
      </c>
      <c r="B6215" t="s">
        <v>279</v>
      </c>
      <c r="C6215" t="s">
        <v>36</v>
      </c>
      <c r="D6215" t="s">
        <v>39</v>
      </c>
      <c r="E6215">
        <v>73.8</v>
      </c>
      <c r="F6215">
        <v>3</v>
      </c>
      <c r="G6215">
        <v>5.73</v>
      </c>
      <c r="H6215">
        <v>6.73</v>
      </c>
      <c r="I6215">
        <v>2</v>
      </c>
      <c r="J6215" s="13">
        <v>40591</v>
      </c>
      <c r="K6215" s="13">
        <v>40603</v>
      </c>
      <c r="L6215" t="s">
        <v>331</v>
      </c>
      <c r="M6215">
        <v>14.46</v>
      </c>
      <c r="N6215">
        <v>59.339999999999996</v>
      </c>
      <c r="O6215" t="s">
        <v>194</v>
      </c>
      <c r="P6215" t="s">
        <v>327</v>
      </c>
      <c r="Q6215">
        <v>2</v>
      </c>
      <c r="R6215" t="s">
        <v>329</v>
      </c>
      <c r="S6215" s="13">
        <v>-12</v>
      </c>
      <c r="T6215">
        <v>12</v>
      </c>
      <c r="U6215">
        <v>30.75</v>
      </c>
      <c r="V6215">
        <v>30.75</v>
      </c>
      <c r="W6215">
        <v>8167</v>
      </c>
    </row>
    <row r="6216" spans="1:23" x14ac:dyDescent="0.5">
      <c r="A6216" t="s">
        <v>220</v>
      </c>
      <c r="B6216" t="s">
        <v>279</v>
      </c>
      <c r="C6216" t="s">
        <v>36</v>
      </c>
      <c r="D6216" t="s">
        <v>39</v>
      </c>
      <c r="E6216">
        <v>73.8</v>
      </c>
      <c r="F6216">
        <v>3</v>
      </c>
      <c r="G6216">
        <v>9.84</v>
      </c>
      <c r="H6216">
        <v>5.84</v>
      </c>
      <c r="I6216">
        <v>2</v>
      </c>
      <c r="J6216" s="13">
        <v>40591</v>
      </c>
      <c r="K6216" s="13">
        <v>40599</v>
      </c>
      <c r="L6216" t="s">
        <v>318</v>
      </c>
      <c r="M6216">
        <v>17.68</v>
      </c>
      <c r="N6216">
        <v>56.12</v>
      </c>
      <c r="O6216" t="s">
        <v>194</v>
      </c>
      <c r="P6216" t="s">
        <v>327</v>
      </c>
      <c r="Q6216">
        <v>2</v>
      </c>
      <c r="R6216" t="s">
        <v>329</v>
      </c>
      <c r="S6216" s="13">
        <v>-8</v>
      </c>
      <c r="T6216">
        <v>8</v>
      </c>
      <c r="U6216">
        <v>30.75</v>
      </c>
      <c r="V6216">
        <v>30.75</v>
      </c>
      <c r="W6216">
        <v>8167</v>
      </c>
    </row>
    <row r="6217" spans="1:23" x14ac:dyDescent="0.5">
      <c r="A6217" t="s">
        <v>224</v>
      </c>
      <c r="B6217" t="s">
        <v>279</v>
      </c>
      <c r="C6217" t="s">
        <v>36</v>
      </c>
      <c r="D6217" t="s">
        <v>39</v>
      </c>
      <c r="E6217">
        <v>73.8</v>
      </c>
      <c r="F6217">
        <v>3</v>
      </c>
      <c r="G6217">
        <v>6.25</v>
      </c>
      <c r="H6217">
        <v>3.25</v>
      </c>
      <c r="I6217">
        <v>1</v>
      </c>
      <c r="J6217" s="13">
        <v>40573</v>
      </c>
      <c r="K6217" s="13">
        <v>40583</v>
      </c>
      <c r="L6217" t="s">
        <v>313</v>
      </c>
      <c r="M6217">
        <v>10.5</v>
      </c>
      <c r="N6217">
        <v>63.3</v>
      </c>
      <c r="O6217" t="s">
        <v>194</v>
      </c>
      <c r="P6217" t="s">
        <v>327</v>
      </c>
      <c r="Q6217">
        <v>1</v>
      </c>
      <c r="R6217" t="s">
        <v>330</v>
      </c>
      <c r="S6217" s="13">
        <v>-10</v>
      </c>
      <c r="T6217">
        <v>10</v>
      </c>
      <c r="U6217">
        <v>30.75</v>
      </c>
      <c r="V6217">
        <v>30.75</v>
      </c>
      <c r="W6217">
        <v>8167</v>
      </c>
    </row>
    <row r="6218" spans="1:23" x14ac:dyDescent="0.5">
      <c r="A6218" t="s">
        <v>224</v>
      </c>
      <c r="B6218" t="s">
        <v>279</v>
      </c>
      <c r="C6218" t="s">
        <v>36</v>
      </c>
      <c r="D6218" t="s">
        <v>39</v>
      </c>
      <c r="E6218">
        <v>73.8</v>
      </c>
      <c r="F6218">
        <v>3</v>
      </c>
      <c r="G6218">
        <v>5.6499999999999986</v>
      </c>
      <c r="H6218">
        <v>4.6499999999999986</v>
      </c>
      <c r="I6218">
        <v>1</v>
      </c>
      <c r="J6218" s="13">
        <v>40568</v>
      </c>
      <c r="K6218" s="13">
        <v>40579</v>
      </c>
      <c r="L6218" t="s">
        <v>313</v>
      </c>
      <c r="M6218">
        <v>11.299999999999997</v>
      </c>
      <c r="N6218">
        <v>62.5</v>
      </c>
      <c r="O6218" t="s">
        <v>194</v>
      </c>
      <c r="P6218" t="s">
        <v>327</v>
      </c>
      <c r="Q6218">
        <v>1</v>
      </c>
      <c r="R6218" t="s">
        <v>330</v>
      </c>
      <c r="S6218" s="13">
        <v>-11</v>
      </c>
      <c r="T6218">
        <v>11</v>
      </c>
      <c r="U6218">
        <v>30.75</v>
      </c>
      <c r="V6218">
        <v>30.75</v>
      </c>
      <c r="W6218">
        <v>8167</v>
      </c>
    </row>
    <row r="6219" spans="1:23" x14ac:dyDescent="0.5">
      <c r="A6219" t="s">
        <v>228</v>
      </c>
      <c r="B6219" t="s">
        <v>279</v>
      </c>
      <c r="C6219" t="s">
        <v>36</v>
      </c>
      <c r="D6219" t="s">
        <v>39</v>
      </c>
      <c r="E6219">
        <v>73.8</v>
      </c>
      <c r="F6219">
        <v>3</v>
      </c>
      <c r="G6219">
        <v>8.84</v>
      </c>
      <c r="H6219">
        <v>4.84</v>
      </c>
      <c r="I6219">
        <v>3</v>
      </c>
      <c r="J6219" s="13">
        <v>40544</v>
      </c>
      <c r="K6219" s="13">
        <v>42514</v>
      </c>
      <c r="L6219" t="s">
        <v>310</v>
      </c>
      <c r="M6219">
        <v>16.68</v>
      </c>
      <c r="N6219">
        <v>57.12</v>
      </c>
      <c r="O6219" t="s">
        <v>194</v>
      </c>
      <c r="P6219" t="s">
        <v>327</v>
      </c>
      <c r="Q6219">
        <v>1</v>
      </c>
      <c r="R6219" t="s">
        <v>330</v>
      </c>
      <c r="S6219" s="13">
        <v>-1970</v>
      </c>
      <c r="T6219">
        <v>1970</v>
      </c>
      <c r="U6219">
        <v>30.75</v>
      </c>
      <c r="V6219">
        <v>30.75</v>
      </c>
      <c r="W6219">
        <v>8167</v>
      </c>
    </row>
    <row r="6220" spans="1:23" x14ac:dyDescent="0.5">
      <c r="A6220" t="s">
        <v>226</v>
      </c>
      <c r="B6220" t="s">
        <v>279</v>
      </c>
      <c r="C6220" t="s">
        <v>36</v>
      </c>
      <c r="D6220" t="s">
        <v>39</v>
      </c>
      <c r="E6220">
        <v>73.8</v>
      </c>
      <c r="F6220">
        <v>3</v>
      </c>
      <c r="G6220">
        <v>9.6499999999999986</v>
      </c>
      <c r="H6220">
        <v>3.6499999999999986</v>
      </c>
      <c r="I6220">
        <v>1</v>
      </c>
      <c r="J6220" s="13">
        <v>40541</v>
      </c>
      <c r="K6220" s="13">
        <v>40551</v>
      </c>
      <c r="L6220" t="s">
        <v>315</v>
      </c>
      <c r="M6220">
        <v>14.299999999999997</v>
      </c>
      <c r="N6220">
        <v>59.5</v>
      </c>
      <c r="O6220" t="s">
        <v>193</v>
      </c>
      <c r="P6220" t="s">
        <v>308</v>
      </c>
      <c r="Q6220">
        <v>12</v>
      </c>
      <c r="R6220" t="s">
        <v>309</v>
      </c>
      <c r="S6220" s="13">
        <v>-10</v>
      </c>
      <c r="T6220">
        <v>10</v>
      </c>
      <c r="U6220">
        <v>30.75</v>
      </c>
      <c r="V6220">
        <v>30.75</v>
      </c>
      <c r="W6220">
        <v>8167</v>
      </c>
    </row>
    <row r="6221" spans="1:23" x14ac:dyDescent="0.5">
      <c r="A6221" t="s">
        <v>222</v>
      </c>
      <c r="B6221" t="s">
        <v>279</v>
      </c>
      <c r="C6221" t="s">
        <v>36</v>
      </c>
      <c r="D6221" t="s">
        <v>39</v>
      </c>
      <c r="E6221">
        <v>73.8</v>
      </c>
      <c r="F6221">
        <v>3</v>
      </c>
      <c r="G6221">
        <v>6.1400000000000006</v>
      </c>
      <c r="H6221">
        <v>3.1400000000000006</v>
      </c>
      <c r="I6221">
        <v>3</v>
      </c>
      <c r="J6221" s="13">
        <v>40513</v>
      </c>
      <c r="K6221" s="13">
        <v>40525</v>
      </c>
      <c r="L6221" t="s">
        <v>331</v>
      </c>
      <c r="M6221">
        <v>12.280000000000001</v>
      </c>
      <c r="N6221">
        <v>61.519999999999996</v>
      </c>
      <c r="O6221" t="s">
        <v>193</v>
      </c>
      <c r="P6221" t="s">
        <v>308</v>
      </c>
      <c r="Q6221">
        <v>12</v>
      </c>
      <c r="R6221" t="s">
        <v>309</v>
      </c>
      <c r="S6221" s="13">
        <v>-12</v>
      </c>
      <c r="T6221">
        <v>12</v>
      </c>
      <c r="U6221">
        <v>30.75</v>
      </c>
      <c r="V6221">
        <v>30.75</v>
      </c>
      <c r="W6221">
        <v>8167</v>
      </c>
    </row>
    <row r="6222" spans="1:23" x14ac:dyDescent="0.5">
      <c r="A6222" t="s">
        <v>221</v>
      </c>
      <c r="B6222" t="s">
        <v>279</v>
      </c>
      <c r="C6222" t="s">
        <v>36</v>
      </c>
      <c r="D6222" t="s">
        <v>39</v>
      </c>
      <c r="E6222">
        <v>73.8</v>
      </c>
      <c r="F6222">
        <v>3</v>
      </c>
      <c r="G6222">
        <v>9.36</v>
      </c>
      <c r="H6222">
        <v>6.3599999999999994</v>
      </c>
      <c r="I6222">
        <v>3</v>
      </c>
      <c r="J6222" s="13">
        <v>40450</v>
      </c>
      <c r="K6222" s="13">
        <v>40468</v>
      </c>
      <c r="L6222" t="s">
        <v>322</v>
      </c>
      <c r="M6222">
        <v>18.72</v>
      </c>
      <c r="N6222">
        <v>55.08</v>
      </c>
      <c r="O6222" t="s">
        <v>193</v>
      </c>
      <c r="P6222" t="s">
        <v>316</v>
      </c>
      <c r="Q6222">
        <v>9</v>
      </c>
      <c r="R6222" t="s">
        <v>317</v>
      </c>
      <c r="S6222" s="13">
        <v>-18</v>
      </c>
      <c r="T6222">
        <v>18</v>
      </c>
      <c r="U6222">
        <v>30.75</v>
      </c>
      <c r="V6222">
        <v>30.75</v>
      </c>
      <c r="W6222">
        <v>8167</v>
      </c>
    </row>
    <row r="6223" spans="1:23" x14ac:dyDescent="0.5">
      <c r="A6223" t="s">
        <v>226</v>
      </c>
      <c r="B6223" t="s">
        <v>279</v>
      </c>
      <c r="C6223" t="s">
        <v>36</v>
      </c>
      <c r="D6223" t="s">
        <v>39</v>
      </c>
      <c r="E6223">
        <v>73.8</v>
      </c>
      <c r="F6223">
        <v>3</v>
      </c>
      <c r="G6223">
        <v>7.6499999999999986</v>
      </c>
      <c r="H6223">
        <v>3.6499999999999986</v>
      </c>
      <c r="I6223">
        <v>1</v>
      </c>
      <c r="J6223" s="13">
        <v>40418</v>
      </c>
      <c r="K6223" s="13">
        <v>40433</v>
      </c>
      <c r="L6223" t="s">
        <v>315</v>
      </c>
      <c r="M6223">
        <v>12.299999999999997</v>
      </c>
      <c r="N6223">
        <v>61.5</v>
      </c>
      <c r="O6223" t="s">
        <v>193</v>
      </c>
      <c r="P6223" t="s">
        <v>316</v>
      </c>
      <c r="Q6223">
        <v>8</v>
      </c>
      <c r="R6223" t="s">
        <v>319</v>
      </c>
      <c r="S6223" s="13">
        <v>-15</v>
      </c>
      <c r="T6223">
        <v>15</v>
      </c>
      <c r="U6223">
        <v>30.75</v>
      </c>
      <c r="V6223">
        <v>30.75</v>
      </c>
      <c r="W6223">
        <v>8167</v>
      </c>
    </row>
    <row r="6224" spans="1:23" x14ac:dyDescent="0.5">
      <c r="A6224" t="s">
        <v>225</v>
      </c>
      <c r="B6224" t="s">
        <v>279</v>
      </c>
      <c r="C6224" t="s">
        <v>36</v>
      </c>
      <c r="D6224" t="s">
        <v>39</v>
      </c>
      <c r="E6224">
        <v>73.8</v>
      </c>
      <c r="F6224">
        <v>3</v>
      </c>
      <c r="G6224">
        <v>5.8799999999999955</v>
      </c>
      <c r="H6224">
        <v>6.8799999999999955</v>
      </c>
      <c r="I6224">
        <v>3</v>
      </c>
      <c r="J6224" s="13">
        <v>40415</v>
      </c>
      <c r="K6224" s="13">
        <v>40431</v>
      </c>
      <c r="L6224" t="s">
        <v>321</v>
      </c>
      <c r="M6224">
        <v>15.759999999999991</v>
      </c>
      <c r="N6224">
        <v>58.040000000000006</v>
      </c>
      <c r="O6224" t="s">
        <v>193</v>
      </c>
      <c r="P6224" t="s">
        <v>316</v>
      </c>
      <c r="Q6224">
        <v>8</v>
      </c>
      <c r="R6224" t="s">
        <v>319</v>
      </c>
      <c r="S6224" s="13">
        <v>-16</v>
      </c>
      <c r="T6224">
        <v>16</v>
      </c>
      <c r="U6224">
        <v>30.75</v>
      </c>
      <c r="V6224">
        <v>30.75</v>
      </c>
      <c r="W6224">
        <v>8167</v>
      </c>
    </row>
    <row r="6225" spans="1:23" x14ac:dyDescent="0.5">
      <c r="A6225" t="s">
        <v>221</v>
      </c>
      <c r="B6225" t="s">
        <v>279</v>
      </c>
      <c r="C6225" t="s">
        <v>36</v>
      </c>
      <c r="D6225" t="s">
        <v>39</v>
      </c>
      <c r="E6225">
        <v>73.8</v>
      </c>
      <c r="F6225">
        <v>3</v>
      </c>
      <c r="G6225">
        <v>6.84</v>
      </c>
      <c r="H6225">
        <v>6.84</v>
      </c>
      <c r="I6225">
        <v>1</v>
      </c>
      <c r="J6225" s="13">
        <v>40360</v>
      </c>
      <c r="K6225" s="13">
        <v>40373</v>
      </c>
      <c r="L6225" t="s">
        <v>322</v>
      </c>
      <c r="M6225">
        <v>14.68</v>
      </c>
      <c r="N6225">
        <v>59.12</v>
      </c>
      <c r="O6225" t="s">
        <v>193</v>
      </c>
      <c r="P6225" t="s">
        <v>316</v>
      </c>
      <c r="Q6225">
        <v>7</v>
      </c>
      <c r="R6225" t="s">
        <v>320</v>
      </c>
      <c r="S6225" s="13">
        <v>-13</v>
      </c>
      <c r="T6225">
        <v>13</v>
      </c>
      <c r="U6225">
        <v>30.75</v>
      </c>
      <c r="V6225">
        <v>30.75</v>
      </c>
      <c r="W6225">
        <v>8167</v>
      </c>
    </row>
    <row r="6226" spans="1:23" x14ac:dyDescent="0.5">
      <c r="A6226" t="s">
        <v>227</v>
      </c>
      <c r="B6226" t="s">
        <v>279</v>
      </c>
      <c r="C6226" t="s">
        <v>36</v>
      </c>
      <c r="D6226" t="s">
        <v>39</v>
      </c>
      <c r="E6226">
        <v>73.8</v>
      </c>
      <c r="F6226">
        <v>3</v>
      </c>
      <c r="G6226">
        <v>7.8799999999999955</v>
      </c>
      <c r="H6226">
        <v>3.8799999999999955</v>
      </c>
      <c r="I6226">
        <v>2</v>
      </c>
      <c r="J6226" s="13">
        <v>40338</v>
      </c>
      <c r="K6226" s="13">
        <v>40356</v>
      </c>
      <c r="L6226" t="s">
        <v>311</v>
      </c>
      <c r="M6226">
        <v>13.759999999999991</v>
      </c>
      <c r="N6226">
        <v>60.040000000000006</v>
      </c>
      <c r="O6226" t="s">
        <v>193</v>
      </c>
      <c r="P6226" t="s">
        <v>323</v>
      </c>
      <c r="Q6226">
        <v>6</v>
      </c>
      <c r="R6226" t="s">
        <v>324</v>
      </c>
      <c r="S6226" s="13">
        <v>-18</v>
      </c>
      <c r="T6226">
        <v>18</v>
      </c>
      <c r="U6226">
        <v>30.75</v>
      </c>
      <c r="V6226">
        <v>30.75</v>
      </c>
      <c r="W6226">
        <v>8167</v>
      </c>
    </row>
    <row r="6227" spans="1:23" x14ac:dyDescent="0.5">
      <c r="A6227" t="s">
        <v>226</v>
      </c>
      <c r="B6227" t="s">
        <v>279</v>
      </c>
      <c r="C6227" t="s">
        <v>36</v>
      </c>
      <c r="D6227" t="s">
        <v>39</v>
      </c>
      <c r="E6227">
        <v>73.8</v>
      </c>
      <c r="F6227">
        <v>3</v>
      </c>
      <c r="G6227">
        <v>5.84</v>
      </c>
      <c r="H6227">
        <v>6.84</v>
      </c>
      <c r="I6227">
        <v>3</v>
      </c>
      <c r="J6227" s="13">
        <v>40329</v>
      </c>
      <c r="K6227" s="13">
        <v>40342</v>
      </c>
      <c r="L6227" t="s">
        <v>315</v>
      </c>
      <c r="M6227">
        <v>15.68</v>
      </c>
      <c r="N6227">
        <v>58.12</v>
      </c>
      <c r="O6227" t="s">
        <v>193</v>
      </c>
      <c r="P6227" t="s">
        <v>323</v>
      </c>
      <c r="Q6227">
        <v>5</v>
      </c>
      <c r="R6227" t="s">
        <v>325</v>
      </c>
      <c r="S6227" s="13">
        <v>-13</v>
      </c>
      <c r="T6227">
        <v>13</v>
      </c>
      <c r="U6227">
        <v>30.75</v>
      </c>
      <c r="V6227">
        <v>30.75</v>
      </c>
      <c r="W6227">
        <v>8167</v>
      </c>
    </row>
    <row r="6228" spans="1:23" x14ac:dyDescent="0.5">
      <c r="A6228" t="s">
        <v>224</v>
      </c>
      <c r="B6228" t="s">
        <v>279</v>
      </c>
      <c r="C6228" t="s">
        <v>36</v>
      </c>
      <c r="D6228" t="s">
        <v>39</v>
      </c>
      <c r="E6228">
        <v>73.8</v>
      </c>
      <c r="F6228">
        <v>3</v>
      </c>
      <c r="G6228">
        <v>9.5799999999999983</v>
      </c>
      <c r="H6228">
        <v>6.5799999999999983</v>
      </c>
      <c r="I6228">
        <v>2</v>
      </c>
      <c r="J6228" s="13">
        <v>40318</v>
      </c>
      <c r="K6228" s="13">
        <v>40334</v>
      </c>
      <c r="L6228" t="s">
        <v>313</v>
      </c>
      <c r="M6228">
        <v>18.159999999999997</v>
      </c>
      <c r="N6228">
        <v>55.64</v>
      </c>
      <c r="O6228" t="s">
        <v>193</v>
      </c>
      <c r="P6228" t="s">
        <v>323</v>
      </c>
      <c r="Q6228">
        <v>5</v>
      </c>
      <c r="R6228" t="s">
        <v>325</v>
      </c>
      <c r="S6228" s="13">
        <v>-16</v>
      </c>
      <c r="T6228">
        <v>16</v>
      </c>
      <c r="U6228">
        <v>30.75</v>
      </c>
      <c r="V6228">
        <v>30.75</v>
      </c>
      <c r="W6228">
        <v>8167</v>
      </c>
    </row>
    <row r="6229" spans="1:23" x14ac:dyDescent="0.5">
      <c r="A6229" t="s">
        <v>226</v>
      </c>
      <c r="B6229" t="s">
        <v>279</v>
      </c>
      <c r="C6229" t="s">
        <v>36</v>
      </c>
      <c r="D6229" t="s">
        <v>39</v>
      </c>
      <c r="E6229">
        <v>73.8</v>
      </c>
      <c r="F6229">
        <v>3</v>
      </c>
      <c r="G6229">
        <v>5.1199999999999974</v>
      </c>
      <c r="H6229">
        <v>5.1199999999999974</v>
      </c>
      <c r="I6229">
        <v>3</v>
      </c>
      <c r="J6229" s="13">
        <v>40307</v>
      </c>
      <c r="K6229" s="13">
        <v>40320</v>
      </c>
      <c r="L6229" t="s">
        <v>315</v>
      </c>
      <c r="M6229">
        <v>13.239999999999995</v>
      </c>
      <c r="N6229">
        <v>60.56</v>
      </c>
      <c r="O6229" t="s">
        <v>193</v>
      </c>
      <c r="P6229" t="s">
        <v>323</v>
      </c>
      <c r="Q6229">
        <v>5</v>
      </c>
      <c r="R6229" t="s">
        <v>325</v>
      </c>
      <c r="S6229" s="13">
        <v>-13</v>
      </c>
      <c r="T6229">
        <v>13</v>
      </c>
      <c r="U6229">
        <v>30.75</v>
      </c>
      <c r="V6229">
        <v>30.75</v>
      </c>
      <c r="W6229">
        <v>8167</v>
      </c>
    </row>
    <row r="6230" spans="1:23" x14ac:dyDescent="0.5">
      <c r="A6230" t="s">
        <v>226</v>
      </c>
      <c r="B6230" t="s">
        <v>279</v>
      </c>
      <c r="C6230" t="s">
        <v>36</v>
      </c>
      <c r="D6230" t="s">
        <v>39</v>
      </c>
      <c r="E6230">
        <v>73.8</v>
      </c>
      <c r="F6230">
        <v>3</v>
      </c>
      <c r="G6230">
        <v>9.61</v>
      </c>
      <c r="H6230">
        <v>4.6099999999999994</v>
      </c>
      <c r="I6230">
        <v>3</v>
      </c>
      <c r="J6230" s="13">
        <v>40306</v>
      </c>
      <c r="K6230" s="13">
        <v>42450</v>
      </c>
      <c r="L6230" t="s">
        <v>315</v>
      </c>
      <c r="M6230">
        <v>17.22</v>
      </c>
      <c r="N6230">
        <v>56.58</v>
      </c>
      <c r="O6230" t="s">
        <v>193</v>
      </c>
      <c r="P6230" t="s">
        <v>323</v>
      </c>
      <c r="Q6230">
        <v>5</v>
      </c>
      <c r="R6230" t="s">
        <v>325</v>
      </c>
      <c r="S6230" s="13">
        <v>-2144</v>
      </c>
      <c r="T6230">
        <v>2144</v>
      </c>
      <c r="U6230">
        <v>30.75</v>
      </c>
      <c r="V6230">
        <v>30.75</v>
      </c>
      <c r="W6230">
        <v>8167</v>
      </c>
    </row>
    <row r="6231" spans="1:23" x14ac:dyDescent="0.5">
      <c r="A6231" t="s">
        <v>221</v>
      </c>
      <c r="B6231" t="s">
        <v>279</v>
      </c>
      <c r="C6231" t="s">
        <v>36</v>
      </c>
      <c r="D6231" t="s">
        <v>39</v>
      </c>
      <c r="E6231">
        <v>73.8</v>
      </c>
      <c r="F6231">
        <v>3</v>
      </c>
      <c r="G6231">
        <v>8.4500000000000028</v>
      </c>
      <c r="H6231">
        <v>6.4500000000000028</v>
      </c>
      <c r="I6231">
        <v>3</v>
      </c>
      <c r="J6231" s="13">
        <v>40215</v>
      </c>
      <c r="K6231" s="13">
        <v>40225</v>
      </c>
      <c r="L6231" t="s">
        <v>322</v>
      </c>
      <c r="M6231">
        <v>17.900000000000006</v>
      </c>
      <c r="N6231">
        <v>55.899999999999991</v>
      </c>
      <c r="O6231" t="s">
        <v>193</v>
      </c>
      <c r="P6231" t="s">
        <v>327</v>
      </c>
      <c r="Q6231">
        <v>2</v>
      </c>
      <c r="R6231" t="s">
        <v>329</v>
      </c>
      <c r="S6231" s="13">
        <v>-10</v>
      </c>
      <c r="T6231">
        <v>10</v>
      </c>
      <c r="U6231">
        <v>30.75</v>
      </c>
      <c r="V6231">
        <v>30.75</v>
      </c>
      <c r="W6231">
        <v>8167</v>
      </c>
    </row>
    <row r="6232" spans="1:23" x14ac:dyDescent="0.5">
      <c r="A6232" t="s">
        <v>221</v>
      </c>
      <c r="B6232" t="s">
        <v>279</v>
      </c>
      <c r="C6232" t="s">
        <v>36</v>
      </c>
      <c r="D6232" t="s">
        <v>39</v>
      </c>
      <c r="E6232">
        <v>73.8</v>
      </c>
      <c r="F6232">
        <v>3</v>
      </c>
      <c r="G6232">
        <v>9.6499999999999986</v>
      </c>
      <c r="H6232">
        <v>5.6499999999999986</v>
      </c>
      <c r="I6232">
        <v>1</v>
      </c>
      <c r="J6232" s="13">
        <v>40208</v>
      </c>
      <c r="K6232" s="13">
        <v>42426</v>
      </c>
      <c r="L6232" t="s">
        <v>322</v>
      </c>
      <c r="M6232">
        <v>16.299999999999997</v>
      </c>
      <c r="N6232">
        <v>57.5</v>
      </c>
      <c r="O6232" t="s">
        <v>193</v>
      </c>
      <c r="P6232" t="s">
        <v>327</v>
      </c>
      <c r="Q6232">
        <v>1</v>
      </c>
      <c r="R6232" t="s">
        <v>330</v>
      </c>
      <c r="S6232" s="13">
        <v>-2218</v>
      </c>
      <c r="T6232">
        <v>2218</v>
      </c>
      <c r="U6232">
        <v>30.75</v>
      </c>
      <c r="V6232">
        <v>30.75</v>
      </c>
      <c r="W6232">
        <v>8167</v>
      </c>
    </row>
    <row r="6233" spans="1:23" x14ac:dyDescent="0.5">
      <c r="A6233" t="s">
        <v>227</v>
      </c>
      <c r="B6233" t="s">
        <v>279</v>
      </c>
      <c r="C6233" t="s">
        <v>36</v>
      </c>
      <c r="D6233" t="s">
        <v>39</v>
      </c>
      <c r="E6233">
        <v>73.8</v>
      </c>
      <c r="F6233">
        <v>3</v>
      </c>
      <c r="G6233">
        <v>9.4500000000000028</v>
      </c>
      <c r="H6233">
        <v>5.4500000000000028</v>
      </c>
      <c r="I6233">
        <v>2</v>
      </c>
      <c r="J6233" s="13">
        <v>40182</v>
      </c>
      <c r="K6233" s="13">
        <v>40195</v>
      </c>
      <c r="L6233" t="s">
        <v>311</v>
      </c>
      <c r="M6233">
        <v>16.900000000000006</v>
      </c>
      <c r="N6233">
        <v>56.899999999999991</v>
      </c>
      <c r="O6233" t="s">
        <v>193</v>
      </c>
      <c r="P6233" t="s">
        <v>327</v>
      </c>
      <c r="Q6233">
        <v>1</v>
      </c>
      <c r="R6233" t="s">
        <v>330</v>
      </c>
      <c r="S6233" s="13">
        <v>-13</v>
      </c>
      <c r="T6233">
        <v>13</v>
      </c>
      <c r="U6233">
        <v>30.75</v>
      </c>
      <c r="V6233">
        <v>30.75</v>
      </c>
      <c r="W6233">
        <v>8167</v>
      </c>
    </row>
    <row r="6234" spans="1:23" x14ac:dyDescent="0.5">
      <c r="A6234" t="s">
        <v>223</v>
      </c>
      <c r="B6234" t="s">
        <v>279</v>
      </c>
      <c r="C6234" t="s">
        <v>36</v>
      </c>
      <c r="D6234" t="s">
        <v>39</v>
      </c>
      <c r="E6234">
        <v>73.8</v>
      </c>
      <c r="F6234">
        <v>3</v>
      </c>
      <c r="G6234">
        <v>7</v>
      </c>
      <c r="H6234">
        <v>3</v>
      </c>
      <c r="I6234">
        <v>3</v>
      </c>
      <c r="J6234" s="13">
        <v>40177</v>
      </c>
      <c r="K6234" s="13">
        <v>40189</v>
      </c>
      <c r="L6234" t="s">
        <v>307</v>
      </c>
      <c r="M6234">
        <v>13</v>
      </c>
      <c r="N6234">
        <v>60.8</v>
      </c>
      <c r="O6234" t="s">
        <v>192</v>
      </c>
      <c r="P6234" t="s">
        <v>308</v>
      </c>
      <c r="Q6234">
        <v>12</v>
      </c>
      <c r="R6234" t="s">
        <v>309</v>
      </c>
      <c r="S6234" s="13">
        <v>-12</v>
      </c>
      <c r="T6234">
        <v>12</v>
      </c>
      <c r="U6234">
        <v>30.75</v>
      </c>
      <c r="V6234">
        <v>30.75</v>
      </c>
      <c r="W6234">
        <v>8167</v>
      </c>
    </row>
    <row r="6235" spans="1:23" x14ac:dyDescent="0.5">
      <c r="A6235" t="s">
        <v>224</v>
      </c>
      <c r="B6235" t="s">
        <v>279</v>
      </c>
      <c r="C6235" t="s">
        <v>36</v>
      </c>
      <c r="D6235" t="s">
        <v>39</v>
      </c>
      <c r="E6235">
        <v>73.8</v>
      </c>
      <c r="F6235">
        <v>3</v>
      </c>
      <c r="G6235">
        <v>8.61</v>
      </c>
      <c r="H6235">
        <v>5.6099999999999994</v>
      </c>
      <c r="I6235">
        <v>2</v>
      </c>
      <c r="J6235" s="13">
        <v>40106</v>
      </c>
      <c r="K6235" s="13">
        <v>40119</v>
      </c>
      <c r="L6235" t="s">
        <v>313</v>
      </c>
      <c r="M6235">
        <v>16.22</v>
      </c>
      <c r="N6235">
        <v>57.58</v>
      </c>
      <c r="O6235" t="s">
        <v>192</v>
      </c>
      <c r="P6235" t="s">
        <v>308</v>
      </c>
      <c r="Q6235">
        <v>10</v>
      </c>
      <c r="R6235" t="s">
        <v>314</v>
      </c>
      <c r="S6235" s="13">
        <v>-13</v>
      </c>
      <c r="T6235">
        <v>13</v>
      </c>
      <c r="U6235">
        <v>30.75</v>
      </c>
      <c r="V6235">
        <v>30.75</v>
      </c>
      <c r="W6235">
        <v>8167</v>
      </c>
    </row>
    <row r="6236" spans="1:23" x14ac:dyDescent="0.5">
      <c r="A6236" t="s">
        <v>223</v>
      </c>
      <c r="B6236" t="s">
        <v>279</v>
      </c>
      <c r="C6236" t="s">
        <v>36</v>
      </c>
      <c r="D6236" t="s">
        <v>39</v>
      </c>
      <c r="E6236">
        <v>73.8</v>
      </c>
      <c r="F6236">
        <v>3</v>
      </c>
      <c r="G6236">
        <v>5.3599999999999994</v>
      </c>
      <c r="H6236">
        <v>4.3599999999999994</v>
      </c>
      <c r="I6236">
        <v>3</v>
      </c>
      <c r="J6236" s="13">
        <v>40090</v>
      </c>
      <c r="K6236" s="13">
        <v>42390</v>
      </c>
      <c r="L6236" t="s">
        <v>307</v>
      </c>
      <c r="M6236">
        <v>12.719999999999999</v>
      </c>
      <c r="N6236">
        <v>61.08</v>
      </c>
      <c r="O6236" t="s">
        <v>192</v>
      </c>
      <c r="P6236" t="s">
        <v>308</v>
      </c>
      <c r="Q6236">
        <v>10</v>
      </c>
      <c r="R6236" t="s">
        <v>314</v>
      </c>
      <c r="S6236" s="13">
        <v>-2300</v>
      </c>
      <c r="T6236">
        <v>2300</v>
      </c>
      <c r="U6236">
        <v>30.75</v>
      </c>
      <c r="V6236">
        <v>30.75</v>
      </c>
      <c r="W6236">
        <v>8167</v>
      </c>
    </row>
    <row r="6237" spans="1:23" x14ac:dyDescent="0.5">
      <c r="A6237" t="s">
        <v>221</v>
      </c>
      <c r="B6237" t="s">
        <v>279</v>
      </c>
      <c r="C6237" t="s">
        <v>36</v>
      </c>
      <c r="D6237" t="s">
        <v>39</v>
      </c>
      <c r="E6237">
        <v>73.8</v>
      </c>
      <c r="F6237">
        <v>3</v>
      </c>
      <c r="G6237">
        <v>7.5499999999999972</v>
      </c>
      <c r="H6237">
        <v>6.5499999999999972</v>
      </c>
      <c r="I6237">
        <v>1</v>
      </c>
      <c r="J6237" s="13">
        <v>40068</v>
      </c>
      <c r="K6237" s="13">
        <v>42396</v>
      </c>
      <c r="L6237" t="s">
        <v>322</v>
      </c>
      <c r="M6237">
        <v>15.099999999999994</v>
      </c>
      <c r="N6237">
        <v>58.7</v>
      </c>
      <c r="O6237" t="s">
        <v>192</v>
      </c>
      <c r="P6237" t="s">
        <v>316</v>
      </c>
      <c r="Q6237">
        <v>9</v>
      </c>
      <c r="R6237" t="s">
        <v>317</v>
      </c>
      <c r="S6237" s="13">
        <v>-2328</v>
      </c>
      <c r="T6237">
        <v>2328</v>
      </c>
      <c r="U6237">
        <v>30.75</v>
      </c>
      <c r="V6237">
        <v>30.75</v>
      </c>
      <c r="W6237">
        <v>8167</v>
      </c>
    </row>
    <row r="6238" spans="1:23" x14ac:dyDescent="0.5">
      <c r="A6238" t="s">
        <v>226</v>
      </c>
      <c r="B6238" t="s">
        <v>279</v>
      </c>
      <c r="C6238" t="s">
        <v>36</v>
      </c>
      <c r="D6238" t="s">
        <v>39</v>
      </c>
      <c r="E6238">
        <v>73.8</v>
      </c>
      <c r="F6238">
        <v>3</v>
      </c>
      <c r="G6238">
        <v>5.1199999999999974</v>
      </c>
      <c r="H6238">
        <v>6.1199999999999974</v>
      </c>
      <c r="I6238">
        <v>3</v>
      </c>
      <c r="J6238" s="13">
        <v>40042</v>
      </c>
      <c r="K6238" s="13">
        <v>42387</v>
      </c>
      <c r="L6238" t="s">
        <v>315</v>
      </c>
      <c r="M6238">
        <v>14.239999999999995</v>
      </c>
      <c r="N6238">
        <v>59.56</v>
      </c>
      <c r="O6238" t="s">
        <v>192</v>
      </c>
      <c r="P6238" t="s">
        <v>316</v>
      </c>
      <c r="Q6238">
        <v>8</v>
      </c>
      <c r="R6238" t="s">
        <v>319</v>
      </c>
      <c r="S6238" s="13">
        <v>-2345</v>
      </c>
      <c r="T6238">
        <v>2345</v>
      </c>
      <c r="U6238">
        <v>30.75</v>
      </c>
      <c r="V6238">
        <v>30.75</v>
      </c>
      <c r="W6238">
        <v>8167</v>
      </c>
    </row>
    <row r="6239" spans="1:23" x14ac:dyDescent="0.5">
      <c r="A6239" t="s">
        <v>225</v>
      </c>
      <c r="B6239" t="s">
        <v>279</v>
      </c>
      <c r="C6239" t="s">
        <v>36</v>
      </c>
      <c r="D6239" t="s">
        <v>39</v>
      </c>
      <c r="E6239">
        <v>73.8</v>
      </c>
      <c r="F6239">
        <v>3</v>
      </c>
      <c r="G6239">
        <v>8.3299999999999983</v>
      </c>
      <c r="H6239">
        <v>4.3299999999999983</v>
      </c>
      <c r="I6239">
        <v>3</v>
      </c>
      <c r="J6239" s="13">
        <v>40019</v>
      </c>
      <c r="K6239" s="13">
        <v>40032</v>
      </c>
      <c r="L6239" t="s">
        <v>321</v>
      </c>
      <c r="M6239">
        <v>15.659999999999997</v>
      </c>
      <c r="N6239">
        <v>58.14</v>
      </c>
      <c r="O6239" t="s">
        <v>192</v>
      </c>
      <c r="P6239" t="s">
        <v>316</v>
      </c>
      <c r="Q6239">
        <v>7</v>
      </c>
      <c r="R6239" t="s">
        <v>320</v>
      </c>
      <c r="S6239" s="13">
        <v>-13</v>
      </c>
      <c r="T6239">
        <v>13</v>
      </c>
      <c r="U6239">
        <v>30.75</v>
      </c>
      <c r="V6239">
        <v>30.75</v>
      </c>
      <c r="W6239">
        <v>8167</v>
      </c>
    </row>
    <row r="6240" spans="1:23" x14ac:dyDescent="0.5">
      <c r="A6240" t="s">
        <v>222</v>
      </c>
      <c r="B6240" t="s">
        <v>279</v>
      </c>
      <c r="C6240" t="s">
        <v>36</v>
      </c>
      <c r="D6240" t="s">
        <v>39</v>
      </c>
      <c r="E6240">
        <v>73.8</v>
      </c>
      <c r="F6240">
        <v>3</v>
      </c>
      <c r="G6240">
        <v>6.3599999999999994</v>
      </c>
      <c r="H6240">
        <v>3.3599999999999994</v>
      </c>
      <c r="I6240">
        <v>1</v>
      </c>
      <c r="J6240" s="13">
        <v>40018</v>
      </c>
      <c r="K6240" s="13">
        <v>42375</v>
      </c>
      <c r="L6240" t="s">
        <v>331</v>
      </c>
      <c r="M6240">
        <v>10.719999999999999</v>
      </c>
      <c r="N6240">
        <v>63.08</v>
      </c>
      <c r="O6240" t="s">
        <v>192</v>
      </c>
      <c r="P6240" t="s">
        <v>316</v>
      </c>
      <c r="Q6240">
        <v>7</v>
      </c>
      <c r="R6240" t="s">
        <v>320</v>
      </c>
      <c r="S6240" s="13">
        <v>-2357</v>
      </c>
      <c r="T6240">
        <v>2357</v>
      </c>
      <c r="U6240">
        <v>30.75</v>
      </c>
      <c r="V6240">
        <v>30.75</v>
      </c>
      <c r="W6240">
        <v>8167</v>
      </c>
    </row>
    <row r="6241" spans="1:23" x14ac:dyDescent="0.5">
      <c r="A6241" t="s">
        <v>220</v>
      </c>
      <c r="B6241" t="s">
        <v>279</v>
      </c>
      <c r="C6241" t="s">
        <v>36</v>
      </c>
      <c r="D6241" t="s">
        <v>39</v>
      </c>
      <c r="E6241">
        <v>73.8</v>
      </c>
      <c r="F6241">
        <v>3</v>
      </c>
      <c r="G6241">
        <v>8.9899999999999984</v>
      </c>
      <c r="H6241">
        <v>6.9899999999999984</v>
      </c>
      <c r="I6241">
        <v>2</v>
      </c>
      <c r="J6241" s="13">
        <v>39977</v>
      </c>
      <c r="K6241" s="13">
        <v>39986</v>
      </c>
      <c r="L6241" t="s">
        <v>318</v>
      </c>
      <c r="M6241">
        <v>17.979999999999997</v>
      </c>
      <c r="N6241">
        <v>55.82</v>
      </c>
      <c r="O6241" t="s">
        <v>192</v>
      </c>
      <c r="P6241" t="s">
        <v>323</v>
      </c>
      <c r="Q6241">
        <v>6</v>
      </c>
      <c r="R6241" t="s">
        <v>324</v>
      </c>
      <c r="S6241" s="13">
        <v>-9</v>
      </c>
      <c r="T6241">
        <v>9</v>
      </c>
      <c r="U6241">
        <v>30.75</v>
      </c>
      <c r="V6241">
        <v>30.75</v>
      </c>
      <c r="W6241">
        <v>8167</v>
      </c>
    </row>
    <row r="6242" spans="1:23" x14ac:dyDescent="0.5">
      <c r="A6242" t="s">
        <v>226</v>
      </c>
      <c r="B6242" t="s">
        <v>279</v>
      </c>
      <c r="C6242" t="s">
        <v>36</v>
      </c>
      <c r="D6242" t="s">
        <v>39</v>
      </c>
      <c r="E6242">
        <v>73.8</v>
      </c>
      <c r="F6242">
        <v>3</v>
      </c>
      <c r="G6242">
        <v>9.75</v>
      </c>
      <c r="H6242">
        <v>3.75</v>
      </c>
      <c r="I6242">
        <v>2</v>
      </c>
      <c r="J6242" s="13">
        <v>39800</v>
      </c>
      <c r="K6242" s="13">
        <v>39812</v>
      </c>
      <c r="L6242" t="s">
        <v>315</v>
      </c>
      <c r="M6242">
        <v>15.5</v>
      </c>
      <c r="N6242">
        <v>58.3</v>
      </c>
      <c r="O6242" t="s">
        <v>191</v>
      </c>
      <c r="P6242" t="s">
        <v>308</v>
      </c>
      <c r="Q6242">
        <v>12</v>
      </c>
      <c r="R6242" t="s">
        <v>309</v>
      </c>
      <c r="S6242" s="13">
        <v>-12</v>
      </c>
      <c r="T6242">
        <v>12</v>
      </c>
      <c r="U6242">
        <v>30.75</v>
      </c>
      <c r="V6242">
        <v>30.75</v>
      </c>
      <c r="W6242">
        <v>8167</v>
      </c>
    </row>
    <row r="6243" spans="1:23" x14ac:dyDescent="0.5">
      <c r="A6243" t="s">
        <v>225</v>
      </c>
      <c r="B6243" t="s">
        <v>279</v>
      </c>
      <c r="C6243" t="s">
        <v>36</v>
      </c>
      <c r="D6243" t="s">
        <v>39</v>
      </c>
      <c r="E6243">
        <v>73.8</v>
      </c>
      <c r="F6243">
        <v>3</v>
      </c>
      <c r="G6243">
        <v>7</v>
      </c>
      <c r="H6243">
        <v>4</v>
      </c>
      <c r="I6243">
        <v>2</v>
      </c>
      <c r="J6243" s="13">
        <v>39747</v>
      </c>
      <c r="K6243" s="13">
        <v>39759</v>
      </c>
      <c r="L6243" t="s">
        <v>321</v>
      </c>
      <c r="M6243">
        <v>13</v>
      </c>
      <c r="N6243">
        <v>60.8</v>
      </c>
      <c r="O6243" t="s">
        <v>191</v>
      </c>
      <c r="P6243" t="s">
        <v>308</v>
      </c>
      <c r="Q6243">
        <v>10</v>
      </c>
      <c r="R6243" t="s">
        <v>314</v>
      </c>
      <c r="S6243" s="13">
        <v>-12</v>
      </c>
      <c r="T6243">
        <v>12</v>
      </c>
      <c r="U6243">
        <v>30.75</v>
      </c>
      <c r="V6243">
        <v>30.75</v>
      </c>
      <c r="W6243">
        <v>8167</v>
      </c>
    </row>
    <row r="6244" spans="1:23" x14ac:dyDescent="0.5">
      <c r="A6244" t="s">
        <v>226</v>
      </c>
      <c r="B6244" t="s">
        <v>279</v>
      </c>
      <c r="C6244" t="s">
        <v>36</v>
      </c>
      <c r="D6244" t="s">
        <v>39</v>
      </c>
      <c r="E6244">
        <v>73.8</v>
      </c>
      <c r="F6244">
        <v>3</v>
      </c>
      <c r="G6244">
        <v>9.8999999999999986</v>
      </c>
      <c r="H6244">
        <v>5.8999999999999986</v>
      </c>
      <c r="I6244">
        <v>1</v>
      </c>
      <c r="J6244" s="13">
        <v>39645</v>
      </c>
      <c r="K6244" s="13">
        <v>39654</v>
      </c>
      <c r="L6244" t="s">
        <v>315</v>
      </c>
      <c r="M6244">
        <v>16.799999999999997</v>
      </c>
      <c r="N6244">
        <v>57</v>
      </c>
      <c r="O6244" t="s">
        <v>191</v>
      </c>
      <c r="P6244" t="s">
        <v>316</v>
      </c>
      <c r="Q6244">
        <v>7</v>
      </c>
      <c r="R6244" t="s">
        <v>320</v>
      </c>
      <c r="S6244" s="13">
        <v>-9</v>
      </c>
      <c r="T6244">
        <v>9</v>
      </c>
      <c r="U6244">
        <v>30.75</v>
      </c>
      <c r="V6244">
        <v>30.75</v>
      </c>
      <c r="W6244">
        <v>8167</v>
      </c>
    </row>
    <row r="6245" spans="1:23" x14ac:dyDescent="0.5">
      <c r="A6245" t="s">
        <v>226</v>
      </c>
      <c r="B6245" t="s">
        <v>279</v>
      </c>
      <c r="C6245" t="s">
        <v>36</v>
      </c>
      <c r="D6245" t="s">
        <v>39</v>
      </c>
      <c r="E6245">
        <v>73.8</v>
      </c>
      <c r="F6245">
        <v>3</v>
      </c>
      <c r="G6245">
        <v>9.36</v>
      </c>
      <c r="H6245">
        <v>5.3599999999999994</v>
      </c>
      <c r="I6245">
        <v>2</v>
      </c>
      <c r="J6245" s="13">
        <v>39601</v>
      </c>
      <c r="K6245" s="13">
        <v>39609</v>
      </c>
      <c r="L6245" t="s">
        <v>315</v>
      </c>
      <c r="M6245">
        <v>16.72</v>
      </c>
      <c r="N6245">
        <v>57.08</v>
      </c>
      <c r="O6245" t="s">
        <v>191</v>
      </c>
      <c r="P6245" t="s">
        <v>323</v>
      </c>
      <c r="Q6245">
        <v>6</v>
      </c>
      <c r="R6245" t="s">
        <v>324</v>
      </c>
      <c r="S6245" s="13">
        <v>-8</v>
      </c>
      <c r="T6245">
        <v>8</v>
      </c>
      <c r="U6245">
        <v>30.75</v>
      </c>
      <c r="V6245">
        <v>30.75</v>
      </c>
      <c r="W6245">
        <v>8167</v>
      </c>
    </row>
    <row r="6246" spans="1:23" x14ac:dyDescent="0.5">
      <c r="A6246" t="s">
        <v>221</v>
      </c>
      <c r="B6246" t="s">
        <v>279</v>
      </c>
      <c r="C6246" t="s">
        <v>36</v>
      </c>
      <c r="D6246" t="s">
        <v>39</v>
      </c>
      <c r="E6246">
        <v>73.8</v>
      </c>
      <c r="F6246">
        <v>3</v>
      </c>
      <c r="G6246">
        <v>8.5499999999999972</v>
      </c>
      <c r="H6246">
        <v>3.5499999999999972</v>
      </c>
      <c r="I6246">
        <v>2</v>
      </c>
      <c r="J6246" s="13">
        <v>39591</v>
      </c>
      <c r="K6246" s="13">
        <v>39599</v>
      </c>
      <c r="L6246" t="s">
        <v>322</v>
      </c>
      <c r="M6246">
        <v>14.099999999999994</v>
      </c>
      <c r="N6246">
        <v>59.7</v>
      </c>
      <c r="O6246" t="s">
        <v>191</v>
      </c>
      <c r="P6246" t="s">
        <v>323</v>
      </c>
      <c r="Q6246">
        <v>5</v>
      </c>
      <c r="R6246" t="s">
        <v>325</v>
      </c>
      <c r="S6246" s="13">
        <v>-8</v>
      </c>
      <c r="T6246">
        <v>8</v>
      </c>
      <c r="U6246">
        <v>30.75</v>
      </c>
      <c r="V6246">
        <v>30.75</v>
      </c>
      <c r="W6246">
        <v>8167</v>
      </c>
    </row>
    <row r="6247" spans="1:23" x14ac:dyDescent="0.5">
      <c r="A6247" t="s">
        <v>225</v>
      </c>
      <c r="B6247" t="s">
        <v>279</v>
      </c>
      <c r="C6247" t="s">
        <v>36</v>
      </c>
      <c r="D6247" t="s">
        <v>39</v>
      </c>
      <c r="E6247">
        <v>73.8</v>
      </c>
      <c r="F6247">
        <v>3</v>
      </c>
      <c r="G6247">
        <v>6.5499999999999972</v>
      </c>
      <c r="H6247">
        <v>3.5499999999999972</v>
      </c>
      <c r="I6247">
        <v>1</v>
      </c>
      <c r="J6247" s="13">
        <v>39551</v>
      </c>
      <c r="K6247" s="13">
        <v>39558</v>
      </c>
      <c r="L6247" t="s">
        <v>321</v>
      </c>
      <c r="M6247">
        <v>11.099999999999994</v>
      </c>
      <c r="N6247">
        <v>62.7</v>
      </c>
      <c r="O6247" t="s">
        <v>191</v>
      </c>
      <c r="P6247" t="s">
        <v>323</v>
      </c>
      <c r="Q6247">
        <v>4</v>
      </c>
      <c r="R6247" t="s">
        <v>326</v>
      </c>
      <c r="S6247" s="13">
        <v>-7</v>
      </c>
      <c r="T6247">
        <v>7</v>
      </c>
      <c r="U6247">
        <v>30.75</v>
      </c>
      <c r="V6247">
        <v>30.75</v>
      </c>
      <c r="W6247">
        <v>8167</v>
      </c>
    </row>
    <row r="6248" spans="1:23" x14ac:dyDescent="0.5">
      <c r="A6248" t="s">
        <v>220</v>
      </c>
      <c r="B6248" t="s">
        <v>279</v>
      </c>
      <c r="C6248" t="s">
        <v>36</v>
      </c>
      <c r="D6248" t="s">
        <v>39</v>
      </c>
      <c r="E6248">
        <v>73.8</v>
      </c>
      <c r="F6248">
        <v>3</v>
      </c>
      <c r="G6248">
        <v>6.2000000000000028</v>
      </c>
      <c r="H6248">
        <v>5.2000000000000028</v>
      </c>
      <c r="I6248">
        <v>3</v>
      </c>
      <c r="J6248" s="13">
        <v>39447</v>
      </c>
      <c r="K6248" s="13">
        <v>39455</v>
      </c>
      <c r="L6248" t="s">
        <v>318</v>
      </c>
      <c r="M6248">
        <v>14.400000000000006</v>
      </c>
      <c r="N6248">
        <v>59.399999999999991</v>
      </c>
      <c r="O6248" t="s">
        <v>190</v>
      </c>
      <c r="P6248" t="s">
        <v>308</v>
      </c>
      <c r="Q6248">
        <v>12</v>
      </c>
      <c r="R6248" t="s">
        <v>309</v>
      </c>
      <c r="S6248" s="13">
        <v>-8</v>
      </c>
      <c r="T6248">
        <v>8</v>
      </c>
      <c r="U6248">
        <v>30.75</v>
      </c>
      <c r="V6248">
        <v>30.75</v>
      </c>
      <c r="W6248">
        <v>8167</v>
      </c>
    </row>
    <row r="6249" spans="1:23" x14ac:dyDescent="0.5">
      <c r="A6249" t="s">
        <v>223</v>
      </c>
      <c r="B6249" t="s">
        <v>279</v>
      </c>
      <c r="C6249" t="s">
        <v>36</v>
      </c>
      <c r="D6249" t="s">
        <v>39</v>
      </c>
      <c r="E6249">
        <v>73.8</v>
      </c>
      <c r="F6249">
        <v>3</v>
      </c>
      <c r="G6249">
        <v>10</v>
      </c>
      <c r="H6249">
        <v>7</v>
      </c>
      <c r="I6249">
        <v>2</v>
      </c>
      <c r="J6249" s="13">
        <v>39442</v>
      </c>
      <c r="K6249" s="13">
        <v>39458</v>
      </c>
      <c r="L6249" t="s">
        <v>307</v>
      </c>
      <c r="M6249">
        <v>19</v>
      </c>
      <c r="N6249">
        <v>54.8</v>
      </c>
      <c r="O6249" t="s">
        <v>190</v>
      </c>
      <c r="P6249" t="s">
        <v>308</v>
      </c>
      <c r="Q6249">
        <v>12</v>
      </c>
      <c r="R6249" t="s">
        <v>309</v>
      </c>
      <c r="S6249" s="13">
        <v>-16</v>
      </c>
      <c r="T6249">
        <v>16</v>
      </c>
      <c r="U6249">
        <v>30.75</v>
      </c>
      <c r="V6249">
        <v>30.75</v>
      </c>
      <c r="W6249">
        <v>8167</v>
      </c>
    </row>
    <row r="6250" spans="1:23" x14ac:dyDescent="0.5">
      <c r="A6250" t="s">
        <v>228</v>
      </c>
      <c r="B6250" t="s">
        <v>279</v>
      </c>
      <c r="C6250" t="s">
        <v>36</v>
      </c>
      <c r="D6250" t="s">
        <v>39</v>
      </c>
      <c r="E6250">
        <v>73.8</v>
      </c>
      <c r="F6250">
        <v>3</v>
      </c>
      <c r="G6250">
        <v>8.75</v>
      </c>
      <c r="H6250">
        <v>4.75</v>
      </c>
      <c r="I6250">
        <v>1</v>
      </c>
      <c r="J6250" s="13">
        <v>39415</v>
      </c>
      <c r="K6250" s="13">
        <v>39429</v>
      </c>
      <c r="L6250" t="s">
        <v>310</v>
      </c>
      <c r="M6250">
        <v>14.5</v>
      </c>
      <c r="N6250">
        <v>59.3</v>
      </c>
      <c r="O6250" t="s">
        <v>190</v>
      </c>
      <c r="P6250" t="s">
        <v>308</v>
      </c>
      <c r="Q6250">
        <v>11</v>
      </c>
      <c r="R6250" t="s">
        <v>312</v>
      </c>
      <c r="S6250" s="13">
        <v>-14</v>
      </c>
      <c r="T6250">
        <v>14</v>
      </c>
      <c r="U6250">
        <v>30.75</v>
      </c>
      <c r="V6250">
        <v>30.75</v>
      </c>
      <c r="W6250">
        <v>8167</v>
      </c>
    </row>
    <row r="6251" spans="1:23" x14ac:dyDescent="0.5">
      <c r="A6251" t="s">
        <v>227</v>
      </c>
      <c r="B6251" t="s">
        <v>279</v>
      </c>
      <c r="C6251" t="s">
        <v>36</v>
      </c>
      <c r="D6251" t="s">
        <v>39</v>
      </c>
      <c r="E6251">
        <v>73.8</v>
      </c>
      <c r="F6251">
        <v>3</v>
      </c>
      <c r="G6251">
        <v>7.9899999999999984</v>
      </c>
      <c r="H6251">
        <v>5.9899999999999984</v>
      </c>
      <c r="I6251">
        <v>3</v>
      </c>
      <c r="J6251" s="13">
        <v>39387</v>
      </c>
      <c r="K6251" s="13">
        <v>39400</v>
      </c>
      <c r="L6251" t="s">
        <v>311</v>
      </c>
      <c r="M6251">
        <v>16.979999999999997</v>
      </c>
      <c r="N6251">
        <v>56.82</v>
      </c>
      <c r="O6251" t="s">
        <v>190</v>
      </c>
      <c r="P6251" t="s">
        <v>308</v>
      </c>
      <c r="Q6251">
        <v>11</v>
      </c>
      <c r="R6251" t="s">
        <v>312</v>
      </c>
      <c r="S6251" s="13">
        <v>-13</v>
      </c>
      <c r="T6251">
        <v>13</v>
      </c>
      <c r="U6251">
        <v>30.75</v>
      </c>
      <c r="V6251">
        <v>30.75</v>
      </c>
      <c r="W6251">
        <v>8167</v>
      </c>
    </row>
    <row r="6252" spans="1:23" x14ac:dyDescent="0.5">
      <c r="A6252" t="s">
        <v>223</v>
      </c>
      <c r="B6252" t="s">
        <v>279</v>
      </c>
      <c r="C6252" t="s">
        <v>36</v>
      </c>
      <c r="D6252" t="s">
        <v>39</v>
      </c>
      <c r="E6252">
        <v>73.8</v>
      </c>
      <c r="F6252">
        <v>3</v>
      </c>
      <c r="G6252">
        <v>6.2199999999999989</v>
      </c>
      <c r="H6252">
        <v>4.2199999999999989</v>
      </c>
      <c r="I6252">
        <v>3</v>
      </c>
      <c r="J6252" s="13">
        <v>39327</v>
      </c>
      <c r="K6252" s="13">
        <v>39334</v>
      </c>
      <c r="L6252" t="s">
        <v>307</v>
      </c>
      <c r="M6252">
        <v>13.439999999999998</v>
      </c>
      <c r="N6252">
        <v>60.36</v>
      </c>
      <c r="O6252" t="s">
        <v>190</v>
      </c>
      <c r="P6252" t="s">
        <v>316</v>
      </c>
      <c r="Q6252">
        <v>9</v>
      </c>
      <c r="R6252" t="s">
        <v>317</v>
      </c>
      <c r="S6252" s="13">
        <v>-7</v>
      </c>
      <c r="T6252">
        <v>7</v>
      </c>
      <c r="U6252">
        <v>30.75</v>
      </c>
      <c r="V6252">
        <v>30.75</v>
      </c>
      <c r="W6252">
        <v>8167</v>
      </c>
    </row>
    <row r="6253" spans="1:23" x14ac:dyDescent="0.5">
      <c r="A6253" t="s">
        <v>220</v>
      </c>
      <c r="B6253" t="s">
        <v>279</v>
      </c>
      <c r="C6253" t="s">
        <v>36</v>
      </c>
      <c r="D6253" t="s">
        <v>39</v>
      </c>
      <c r="E6253">
        <v>73.8</v>
      </c>
      <c r="F6253">
        <v>3</v>
      </c>
      <c r="G6253">
        <v>9.5499999999999972</v>
      </c>
      <c r="H6253">
        <v>5.5499999999999972</v>
      </c>
      <c r="I6253">
        <v>2</v>
      </c>
      <c r="J6253" s="13">
        <v>39322</v>
      </c>
      <c r="K6253" s="13">
        <v>39341</v>
      </c>
      <c r="L6253" t="s">
        <v>318</v>
      </c>
      <c r="M6253">
        <v>17.099999999999994</v>
      </c>
      <c r="N6253">
        <v>56.7</v>
      </c>
      <c r="O6253" t="s">
        <v>190</v>
      </c>
      <c r="P6253" t="s">
        <v>316</v>
      </c>
      <c r="Q6253">
        <v>8</v>
      </c>
      <c r="R6253" t="s">
        <v>319</v>
      </c>
      <c r="S6253" s="13">
        <v>-19</v>
      </c>
      <c r="T6253">
        <v>19</v>
      </c>
      <c r="U6253">
        <v>30.75</v>
      </c>
      <c r="V6253">
        <v>30.75</v>
      </c>
      <c r="W6253">
        <v>8167</v>
      </c>
    </row>
    <row r="6254" spans="1:23" x14ac:dyDescent="0.5">
      <c r="A6254" t="s">
        <v>221</v>
      </c>
      <c r="B6254" t="s">
        <v>279</v>
      </c>
      <c r="C6254" t="s">
        <v>36</v>
      </c>
      <c r="D6254" t="s">
        <v>39</v>
      </c>
      <c r="E6254">
        <v>73.8</v>
      </c>
      <c r="F6254">
        <v>3</v>
      </c>
      <c r="G6254">
        <v>6.4500000000000028</v>
      </c>
      <c r="H6254">
        <v>6.4500000000000028</v>
      </c>
      <c r="I6254">
        <v>1</v>
      </c>
      <c r="J6254" s="13">
        <v>39243</v>
      </c>
      <c r="K6254" s="13">
        <v>39257</v>
      </c>
      <c r="L6254" t="s">
        <v>322</v>
      </c>
      <c r="M6254">
        <v>13.900000000000006</v>
      </c>
      <c r="N6254">
        <v>59.899999999999991</v>
      </c>
      <c r="O6254" t="s">
        <v>190</v>
      </c>
      <c r="P6254" t="s">
        <v>323</v>
      </c>
      <c r="Q6254">
        <v>6</v>
      </c>
      <c r="R6254" t="s">
        <v>324</v>
      </c>
      <c r="S6254" s="13">
        <v>-14</v>
      </c>
      <c r="T6254">
        <v>14</v>
      </c>
      <c r="U6254">
        <v>30.75</v>
      </c>
      <c r="V6254">
        <v>30.75</v>
      </c>
      <c r="W6254">
        <v>8167</v>
      </c>
    </row>
    <row r="6255" spans="1:23" x14ac:dyDescent="0.5">
      <c r="A6255" t="s">
        <v>228</v>
      </c>
      <c r="B6255" t="s">
        <v>279</v>
      </c>
      <c r="C6255" t="s">
        <v>36</v>
      </c>
      <c r="D6255" t="s">
        <v>39</v>
      </c>
      <c r="E6255">
        <v>73.8</v>
      </c>
      <c r="F6255">
        <v>3</v>
      </c>
      <c r="G6255">
        <v>6.5799999999999983</v>
      </c>
      <c r="H6255">
        <v>6.5799999999999983</v>
      </c>
      <c r="I6255">
        <v>1</v>
      </c>
      <c r="J6255" s="13">
        <v>39183</v>
      </c>
      <c r="K6255" s="13">
        <v>39198</v>
      </c>
      <c r="L6255" t="s">
        <v>310</v>
      </c>
      <c r="M6255">
        <v>14.159999999999997</v>
      </c>
      <c r="N6255">
        <v>59.64</v>
      </c>
      <c r="O6255" t="s">
        <v>190</v>
      </c>
      <c r="P6255" t="s">
        <v>323</v>
      </c>
      <c r="Q6255">
        <v>4</v>
      </c>
      <c r="R6255" t="s">
        <v>326</v>
      </c>
      <c r="S6255" s="13">
        <v>-15</v>
      </c>
      <c r="T6255">
        <v>15</v>
      </c>
      <c r="U6255">
        <v>30.75</v>
      </c>
      <c r="V6255">
        <v>30.75</v>
      </c>
      <c r="W6255">
        <v>8167</v>
      </c>
    </row>
    <row r="6256" spans="1:23" x14ac:dyDescent="0.5">
      <c r="A6256" t="s">
        <v>223</v>
      </c>
      <c r="B6256" t="s">
        <v>279</v>
      </c>
      <c r="C6256" t="s">
        <v>36</v>
      </c>
      <c r="D6256" t="s">
        <v>39</v>
      </c>
      <c r="E6256">
        <v>73.8</v>
      </c>
      <c r="F6256">
        <v>3</v>
      </c>
      <c r="G6256">
        <v>6.6499999999999986</v>
      </c>
      <c r="H6256">
        <v>3.6499999999999986</v>
      </c>
      <c r="I6256">
        <v>1</v>
      </c>
      <c r="J6256" s="13">
        <v>39122</v>
      </c>
      <c r="K6256" s="13">
        <v>39135</v>
      </c>
      <c r="L6256" t="s">
        <v>307</v>
      </c>
      <c r="M6256">
        <v>11.299999999999997</v>
      </c>
      <c r="N6256">
        <v>62.5</v>
      </c>
      <c r="O6256" t="s">
        <v>190</v>
      </c>
      <c r="P6256" t="s">
        <v>327</v>
      </c>
      <c r="Q6256">
        <v>2</v>
      </c>
      <c r="R6256" t="s">
        <v>329</v>
      </c>
      <c r="S6256" s="13">
        <v>-13</v>
      </c>
      <c r="T6256">
        <v>13</v>
      </c>
      <c r="U6256">
        <v>30.75</v>
      </c>
      <c r="V6256">
        <v>30.75</v>
      </c>
      <c r="W6256">
        <v>8167</v>
      </c>
    </row>
    <row r="6257" spans="1:23" x14ac:dyDescent="0.5">
      <c r="A6257" t="s">
        <v>220</v>
      </c>
      <c r="B6257" t="s">
        <v>279</v>
      </c>
      <c r="C6257" t="s">
        <v>36</v>
      </c>
      <c r="D6257" t="s">
        <v>39</v>
      </c>
      <c r="E6257">
        <v>73.8</v>
      </c>
      <c r="F6257">
        <v>3</v>
      </c>
      <c r="G6257">
        <v>6.4500000000000028</v>
      </c>
      <c r="H6257">
        <v>5.4500000000000028</v>
      </c>
      <c r="I6257">
        <v>3</v>
      </c>
      <c r="J6257" s="13">
        <v>39108</v>
      </c>
      <c r="K6257" s="13">
        <v>39115</v>
      </c>
      <c r="L6257" t="s">
        <v>318</v>
      </c>
      <c r="M6257">
        <v>14.900000000000006</v>
      </c>
      <c r="N6257">
        <v>58.899999999999991</v>
      </c>
      <c r="O6257" t="s">
        <v>190</v>
      </c>
      <c r="P6257" t="s">
        <v>327</v>
      </c>
      <c r="Q6257">
        <v>1</v>
      </c>
      <c r="R6257" t="s">
        <v>330</v>
      </c>
      <c r="S6257" s="13">
        <v>-7</v>
      </c>
      <c r="T6257">
        <v>7</v>
      </c>
      <c r="U6257">
        <v>30.75</v>
      </c>
      <c r="V6257">
        <v>30.75</v>
      </c>
      <c r="W6257">
        <v>8167</v>
      </c>
    </row>
    <row r="6258" spans="1:23" x14ac:dyDescent="0.5">
      <c r="A6258" t="s">
        <v>222</v>
      </c>
      <c r="B6258" t="s">
        <v>279</v>
      </c>
      <c r="C6258" t="s">
        <v>36</v>
      </c>
      <c r="D6258" t="s">
        <v>39</v>
      </c>
      <c r="E6258">
        <v>73.8</v>
      </c>
      <c r="F6258">
        <v>3</v>
      </c>
      <c r="G6258">
        <v>9.14</v>
      </c>
      <c r="H6258">
        <v>5.1400000000000006</v>
      </c>
      <c r="I6258">
        <v>1</v>
      </c>
      <c r="J6258" s="13">
        <v>38988</v>
      </c>
      <c r="K6258" s="13">
        <v>39006</v>
      </c>
      <c r="L6258" t="s">
        <v>331</v>
      </c>
      <c r="M6258">
        <v>15.280000000000001</v>
      </c>
      <c r="N6258">
        <v>58.519999999999996</v>
      </c>
      <c r="O6258" t="s">
        <v>189</v>
      </c>
      <c r="P6258" t="s">
        <v>316</v>
      </c>
      <c r="Q6258">
        <v>9</v>
      </c>
      <c r="R6258" t="s">
        <v>317</v>
      </c>
      <c r="S6258" s="13">
        <v>-18</v>
      </c>
      <c r="T6258">
        <v>18</v>
      </c>
      <c r="U6258">
        <v>30.75</v>
      </c>
      <c r="V6258">
        <v>30.75</v>
      </c>
      <c r="W6258">
        <v>8167</v>
      </c>
    </row>
    <row r="6259" spans="1:23" x14ac:dyDescent="0.5">
      <c r="A6259" t="s">
        <v>227</v>
      </c>
      <c r="B6259" t="s">
        <v>279</v>
      </c>
      <c r="C6259" t="s">
        <v>36</v>
      </c>
      <c r="D6259" t="s">
        <v>39</v>
      </c>
      <c r="E6259">
        <v>73.8</v>
      </c>
      <c r="F6259">
        <v>3</v>
      </c>
      <c r="G6259">
        <v>9.3299999999999983</v>
      </c>
      <c r="H6259">
        <v>6.3299999999999983</v>
      </c>
      <c r="I6259">
        <v>3</v>
      </c>
      <c r="J6259" s="13">
        <v>38374</v>
      </c>
      <c r="K6259" s="13">
        <v>38385</v>
      </c>
      <c r="L6259" t="s">
        <v>311</v>
      </c>
      <c r="M6259">
        <v>18.659999999999997</v>
      </c>
      <c r="N6259">
        <v>55.14</v>
      </c>
      <c r="O6259" t="s">
        <v>332</v>
      </c>
      <c r="P6259" t="s">
        <v>327</v>
      </c>
      <c r="Q6259">
        <v>1</v>
      </c>
      <c r="R6259" t="s">
        <v>330</v>
      </c>
      <c r="S6259" s="13">
        <v>-11</v>
      </c>
      <c r="T6259">
        <v>11</v>
      </c>
      <c r="U6259">
        <v>30.75</v>
      </c>
      <c r="V6259">
        <v>30.75</v>
      </c>
      <c r="W6259">
        <v>8167</v>
      </c>
    </row>
    <row r="6260" spans="1:23" x14ac:dyDescent="0.5">
      <c r="A6260" t="s">
        <v>223</v>
      </c>
      <c r="B6260" t="s">
        <v>279</v>
      </c>
      <c r="C6260" t="s">
        <v>36</v>
      </c>
      <c r="D6260" t="s">
        <v>39</v>
      </c>
      <c r="E6260">
        <v>73.8</v>
      </c>
      <c r="F6260">
        <v>3</v>
      </c>
      <c r="G6260">
        <v>7.4500000000000028</v>
      </c>
      <c r="H6260">
        <v>4.4500000000000028</v>
      </c>
      <c r="I6260">
        <v>1</v>
      </c>
      <c r="J6260" s="13">
        <v>38325</v>
      </c>
      <c r="K6260" s="13">
        <v>38344</v>
      </c>
      <c r="L6260" t="s">
        <v>307</v>
      </c>
      <c r="M6260">
        <v>12.900000000000006</v>
      </c>
      <c r="N6260">
        <v>60.899999999999991</v>
      </c>
      <c r="O6260" t="s">
        <v>188</v>
      </c>
      <c r="P6260" t="s">
        <v>308</v>
      </c>
      <c r="Q6260">
        <v>12</v>
      </c>
      <c r="R6260" t="s">
        <v>309</v>
      </c>
      <c r="S6260" s="13">
        <v>-19</v>
      </c>
      <c r="T6260">
        <v>19</v>
      </c>
      <c r="U6260">
        <v>30.75</v>
      </c>
      <c r="V6260">
        <v>30.75</v>
      </c>
      <c r="W6260">
        <v>8167</v>
      </c>
    </row>
    <row r="6261" spans="1:23" x14ac:dyDescent="0.5">
      <c r="A6261" t="s">
        <v>222</v>
      </c>
      <c r="B6261" t="s">
        <v>279</v>
      </c>
      <c r="C6261" t="s">
        <v>36</v>
      </c>
      <c r="D6261" t="s">
        <v>39</v>
      </c>
      <c r="E6261">
        <v>73.8</v>
      </c>
      <c r="F6261">
        <v>3</v>
      </c>
      <c r="G6261">
        <v>8.5799999999999983</v>
      </c>
      <c r="H6261">
        <v>5.5799999999999983</v>
      </c>
      <c r="I6261">
        <v>1</v>
      </c>
      <c r="J6261" s="13">
        <v>38264</v>
      </c>
      <c r="K6261" s="13">
        <v>38273</v>
      </c>
      <c r="L6261" t="s">
        <v>331</v>
      </c>
      <c r="M6261">
        <v>15.159999999999997</v>
      </c>
      <c r="N6261">
        <v>58.64</v>
      </c>
      <c r="O6261" t="s">
        <v>188</v>
      </c>
      <c r="P6261" t="s">
        <v>308</v>
      </c>
      <c r="Q6261">
        <v>10</v>
      </c>
      <c r="R6261" t="s">
        <v>314</v>
      </c>
      <c r="S6261" s="13">
        <v>-9</v>
      </c>
      <c r="T6261">
        <v>9</v>
      </c>
      <c r="U6261">
        <v>30.75</v>
      </c>
      <c r="V6261">
        <v>30.75</v>
      </c>
      <c r="W6261">
        <v>8167</v>
      </c>
    </row>
    <row r="6262" spans="1:23" x14ac:dyDescent="0.5">
      <c r="A6262" t="s">
        <v>226</v>
      </c>
      <c r="B6262" t="s">
        <v>279</v>
      </c>
      <c r="C6262" t="s">
        <v>36</v>
      </c>
      <c r="D6262" t="s">
        <v>39</v>
      </c>
      <c r="E6262">
        <v>73.8</v>
      </c>
      <c r="F6262">
        <v>3</v>
      </c>
      <c r="G6262">
        <v>5.990000000000002</v>
      </c>
      <c r="H6262">
        <v>3.990000000000002</v>
      </c>
      <c r="I6262">
        <v>1</v>
      </c>
      <c r="J6262" s="13">
        <v>38164</v>
      </c>
      <c r="K6262" s="13">
        <v>38179</v>
      </c>
      <c r="L6262" t="s">
        <v>315</v>
      </c>
      <c r="M6262">
        <v>10.980000000000004</v>
      </c>
      <c r="N6262">
        <v>62.819999999999993</v>
      </c>
      <c r="O6262" t="s">
        <v>188</v>
      </c>
      <c r="P6262" t="s">
        <v>323</v>
      </c>
      <c r="Q6262">
        <v>6</v>
      </c>
      <c r="R6262" t="s">
        <v>324</v>
      </c>
      <c r="S6262" s="13">
        <v>-15</v>
      </c>
      <c r="T6262">
        <v>15</v>
      </c>
      <c r="U6262">
        <v>30.75</v>
      </c>
      <c r="V6262">
        <v>30.75</v>
      </c>
      <c r="W6262">
        <v>8167</v>
      </c>
    </row>
    <row r="6263" spans="1:23" x14ac:dyDescent="0.5">
      <c r="A6263" t="s">
        <v>226</v>
      </c>
      <c r="B6263" t="s">
        <v>279</v>
      </c>
      <c r="C6263" t="s">
        <v>36</v>
      </c>
      <c r="D6263" t="s">
        <v>39</v>
      </c>
      <c r="E6263">
        <v>73.8</v>
      </c>
      <c r="F6263">
        <v>3</v>
      </c>
      <c r="G6263">
        <v>5.9899999999999984</v>
      </c>
      <c r="H6263">
        <v>4.9899999999999984</v>
      </c>
      <c r="I6263">
        <v>2</v>
      </c>
      <c r="J6263" s="13">
        <v>38122</v>
      </c>
      <c r="K6263" s="13">
        <v>38140</v>
      </c>
      <c r="L6263" t="s">
        <v>315</v>
      </c>
      <c r="M6263">
        <v>12.979999999999997</v>
      </c>
      <c r="N6263">
        <v>60.82</v>
      </c>
      <c r="O6263" t="s">
        <v>188</v>
      </c>
      <c r="P6263" t="s">
        <v>323</v>
      </c>
      <c r="Q6263">
        <v>5</v>
      </c>
      <c r="R6263" t="s">
        <v>325</v>
      </c>
      <c r="S6263" s="13">
        <v>-18</v>
      </c>
      <c r="T6263">
        <v>18</v>
      </c>
      <c r="U6263">
        <v>30.75</v>
      </c>
      <c r="V6263">
        <v>30.75</v>
      </c>
      <c r="W6263">
        <v>8167</v>
      </c>
    </row>
    <row r="6264" spans="1:23" x14ac:dyDescent="0.5">
      <c r="A6264" t="s">
        <v>223</v>
      </c>
      <c r="B6264" t="s">
        <v>279</v>
      </c>
      <c r="C6264" t="s">
        <v>36</v>
      </c>
      <c r="D6264" t="s">
        <v>39</v>
      </c>
      <c r="E6264">
        <v>73.8</v>
      </c>
      <c r="F6264">
        <v>3</v>
      </c>
      <c r="G6264">
        <v>9.75</v>
      </c>
      <c r="H6264">
        <v>3.75</v>
      </c>
      <c r="I6264">
        <v>1</v>
      </c>
      <c r="J6264" s="13">
        <v>38110</v>
      </c>
      <c r="K6264" s="13">
        <v>38118</v>
      </c>
      <c r="L6264" t="s">
        <v>307</v>
      </c>
      <c r="M6264">
        <v>14.5</v>
      </c>
      <c r="N6264">
        <v>59.3</v>
      </c>
      <c r="O6264" t="s">
        <v>188</v>
      </c>
      <c r="P6264" t="s">
        <v>323</v>
      </c>
      <c r="Q6264">
        <v>5</v>
      </c>
      <c r="R6264" t="s">
        <v>325</v>
      </c>
      <c r="S6264" s="13">
        <v>-8</v>
      </c>
      <c r="T6264">
        <v>8</v>
      </c>
      <c r="U6264">
        <v>30.75</v>
      </c>
      <c r="V6264">
        <v>30.75</v>
      </c>
      <c r="W6264">
        <v>8167</v>
      </c>
    </row>
    <row r="6265" spans="1:23" x14ac:dyDescent="0.5">
      <c r="A6265" t="s">
        <v>220</v>
      </c>
      <c r="B6265" t="s">
        <v>279</v>
      </c>
      <c r="C6265" t="s">
        <v>36</v>
      </c>
      <c r="D6265" t="s">
        <v>39</v>
      </c>
      <c r="E6265">
        <v>73.8</v>
      </c>
      <c r="F6265">
        <v>3</v>
      </c>
      <c r="G6265">
        <v>5.1000000000000014</v>
      </c>
      <c r="H6265">
        <v>5.1000000000000014</v>
      </c>
      <c r="I6265">
        <v>3</v>
      </c>
      <c r="J6265" s="13">
        <v>38097</v>
      </c>
      <c r="K6265" s="13">
        <v>38104</v>
      </c>
      <c r="L6265" t="s">
        <v>318</v>
      </c>
      <c r="M6265">
        <v>13.200000000000003</v>
      </c>
      <c r="N6265">
        <v>60.599999999999994</v>
      </c>
      <c r="O6265" t="s">
        <v>188</v>
      </c>
      <c r="P6265" t="s">
        <v>323</v>
      </c>
      <c r="Q6265">
        <v>4</v>
      </c>
      <c r="R6265" t="s">
        <v>326</v>
      </c>
      <c r="S6265" s="13">
        <v>-7</v>
      </c>
      <c r="T6265">
        <v>7</v>
      </c>
      <c r="U6265">
        <v>30.75</v>
      </c>
      <c r="V6265">
        <v>30.75</v>
      </c>
      <c r="W6265">
        <v>8167</v>
      </c>
    </row>
    <row r="6266" spans="1:23" x14ac:dyDescent="0.5">
      <c r="A6266" t="s">
        <v>224</v>
      </c>
      <c r="B6266" t="s">
        <v>279</v>
      </c>
      <c r="C6266" t="s">
        <v>36</v>
      </c>
      <c r="D6266" t="s">
        <v>39</v>
      </c>
      <c r="E6266">
        <v>73.8</v>
      </c>
      <c r="F6266">
        <v>3</v>
      </c>
      <c r="G6266">
        <v>5.3599999999999994</v>
      </c>
      <c r="H6266">
        <v>4.3599999999999994</v>
      </c>
      <c r="I6266">
        <v>2</v>
      </c>
      <c r="J6266" s="13">
        <v>38067</v>
      </c>
      <c r="K6266" s="13">
        <v>38084</v>
      </c>
      <c r="L6266" t="s">
        <v>313</v>
      </c>
      <c r="M6266">
        <v>11.719999999999999</v>
      </c>
      <c r="N6266">
        <v>62.08</v>
      </c>
      <c r="O6266" t="s">
        <v>188</v>
      </c>
      <c r="P6266" t="s">
        <v>327</v>
      </c>
      <c r="Q6266">
        <v>3</v>
      </c>
      <c r="R6266" t="s">
        <v>328</v>
      </c>
      <c r="S6266" s="13">
        <v>-17</v>
      </c>
      <c r="T6266">
        <v>17</v>
      </c>
      <c r="U6266">
        <v>30.75</v>
      </c>
      <c r="V6266">
        <v>30.75</v>
      </c>
      <c r="W6266">
        <v>8167</v>
      </c>
    </row>
    <row r="6267" spans="1:23" x14ac:dyDescent="0.5">
      <c r="A6267" t="s">
        <v>224</v>
      </c>
      <c r="B6267" t="s">
        <v>279</v>
      </c>
      <c r="C6267" t="s">
        <v>36</v>
      </c>
      <c r="D6267" t="s">
        <v>39</v>
      </c>
      <c r="E6267">
        <v>73.8</v>
      </c>
      <c r="F6267">
        <v>3</v>
      </c>
      <c r="G6267">
        <v>9.4500000000000028</v>
      </c>
      <c r="H6267">
        <v>5.4500000000000028</v>
      </c>
      <c r="I6267">
        <v>1</v>
      </c>
      <c r="J6267" s="13">
        <v>38062</v>
      </c>
      <c r="K6267" s="13">
        <v>38074</v>
      </c>
      <c r="L6267" t="s">
        <v>313</v>
      </c>
      <c r="M6267">
        <v>15.900000000000006</v>
      </c>
      <c r="N6267">
        <v>57.899999999999991</v>
      </c>
      <c r="O6267" t="s">
        <v>188</v>
      </c>
      <c r="P6267" t="s">
        <v>327</v>
      </c>
      <c r="Q6267">
        <v>3</v>
      </c>
      <c r="R6267" t="s">
        <v>328</v>
      </c>
      <c r="S6267" s="13">
        <v>-12</v>
      </c>
      <c r="T6267">
        <v>12</v>
      </c>
      <c r="U6267">
        <v>30.75</v>
      </c>
      <c r="V6267">
        <v>30.75</v>
      </c>
      <c r="W6267">
        <v>8167</v>
      </c>
    </row>
    <row r="6268" spans="1:23" x14ac:dyDescent="0.5">
      <c r="A6268" t="s">
        <v>221</v>
      </c>
      <c r="B6268" t="s">
        <v>279</v>
      </c>
      <c r="C6268" t="s">
        <v>36</v>
      </c>
      <c r="D6268" t="s">
        <v>39</v>
      </c>
      <c r="E6268">
        <v>73.8</v>
      </c>
      <c r="F6268">
        <v>3</v>
      </c>
      <c r="G6268">
        <v>5.6099999999999994</v>
      </c>
      <c r="H6268">
        <v>5.6099999999999994</v>
      </c>
      <c r="I6268">
        <v>3</v>
      </c>
      <c r="J6268" s="13">
        <v>38019</v>
      </c>
      <c r="K6268" s="13">
        <v>38035</v>
      </c>
      <c r="L6268" t="s">
        <v>322</v>
      </c>
      <c r="M6268">
        <v>14.219999999999999</v>
      </c>
      <c r="N6268">
        <v>59.58</v>
      </c>
      <c r="O6268" t="s">
        <v>188</v>
      </c>
      <c r="P6268" t="s">
        <v>327</v>
      </c>
      <c r="Q6268">
        <v>2</v>
      </c>
      <c r="R6268" t="s">
        <v>329</v>
      </c>
      <c r="S6268" s="13">
        <v>-16</v>
      </c>
      <c r="T6268">
        <v>16</v>
      </c>
      <c r="U6268">
        <v>30.75</v>
      </c>
      <c r="V6268">
        <v>30.75</v>
      </c>
      <c r="W6268">
        <v>8167</v>
      </c>
    </row>
    <row r="6269" spans="1:23" x14ac:dyDescent="0.5">
      <c r="A6269" t="s">
        <v>226</v>
      </c>
      <c r="B6269" t="s">
        <v>279</v>
      </c>
      <c r="C6269" t="s">
        <v>36</v>
      </c>
      <c r="D6269" t="s">
        <v>39</v>
      </c>
      <c r="E6269">
        <v>73.8</v>
      </c>
      <c r="F6269">
        <v>3</v>
      </c>
      <c r="G6269">
        <v>7</v>
      </c>
      <c r="H6269">
        <v>7</v>
      </c>
      <c r="I6269">
        <v>1</v>
      </c>
      <c r="J6269" s="13">
        <v>38009</v>
      </c>
      <c r="K6269" s="13">
        <v>38025</v>
      </c>
      <c r="L6269" t="s">
        <v>315</v>
      </c>
      <c r="M6269">
        <v>15</v>
      </c>
      <c r="N6269">
        <v>58.8</v>
      </c>
      <c r="O6269" t="s">
        <v>188</v>
      </c>
      <c r="P6269" t="s">
        <v>327</v>
      </c>
      <c r="Q6269">
        <v>1</v>
      </c>
      <c r="R6269" t="s">
        <v>330</v>
      </c>
      <c r="S6269" s="13">
        <v>-16</v>
      </c>
      <c r="T6269">
        <v>16</v>
      </c>
      <c r="U6269">
        <v>30.75</v>
      </c>
      <c r="V6269">
        <v>30.75</v>
      </c>
      <c r="W6269">
        <v>8167</v>
      </c>
    </row>
    <row r="6270" spans="1:23" x14ac:dyDescent="0.5">
      <c r="A6270" t="s">
        <v>227</v>
      </c>
      <c r="B6270" t="s">
        <v>279</v>
      </c>
      <c r="C6270" t="s">
        <v>36</v>
      </c>
      <c r="D6270" t="s">
        <v>39</v>
      </c>
      <c r="E6270">
        <v>73.8</v>
      </c>
      <c r="F6270">
        <v>3</v>
      </c>
      <c r="G6270">
        <v>7.2199999999999989</v>
      </c>
      <c r="H6270">
        <v>3.2199999999999989</v>
      </c>
      <c r="I6270">
        <v>1</v>
      </c>
      <c r="J6270" s="13">
        <v>37950</v>
      </c>
      <c r="K6270" s="13">
        <v>37969</v>
      </c>
      <c r="L6270" t="s">
        <v>311</v>
      </c>
      <c r="M6270">
        <v>11.439999999999998</v>
      </c>
      <c r="N6270">
        <v>62.36</v>
      </c>
      <c r="O6270" t="s">
        <v>187</v>
      </c>
      <c r="P6270" t="s">
        <v>308</v>
      </c>
      <c r="Q6270">
        <v>11</v>
      </c>
      <c r="R6270" t="s">
        <v>312</v>
      </c>
      <c r="S6270" s="13">
        <v>-19</v>
      </c>
      <c r="T6270">
        <v>19</v>
      </c>
      <c r="U6270">
        <v>30.75</v>
      </c>
      <c r="V6270">
        <v>30.75</v>
      </c>
      <c r="W6270">
        <v>8167</v>
      </c>
    </row>
    <row r="6271" spans="1:23" x14ac:dyDescent="0.5">
      <c r="A6271" t="s">
        <v>227</v>
      </c>
      <c r="B6271" t="s">
        <v>279</v>
      </c>
      <c r="C6271" t="s">
        <v>36</v>
      </c>
      <c r="D6271" t="s">
        <v>39</v>
      </c>
      <c r="E6271">
        <v>73.8</v>
      </c>
      <c r="F6271">
        <v>3</v>
      </c>
      <c r="G6271">
        <v>6.75</v>
      </c>
      <c r="H6271">
        <v>6.75</v>
      </c>
      <c r="I6271">
        <v>2</v>
      </c>
      <c r="J6271" s="13">
        <v>37902</v>
      </c>
      <c r="K6271" s="13">
        <v>37915</v>
      </c>
      <c r="L6271" t="s">
        <v>311</v>
      </c>
      <c r="M6271">
        <v>15.5</v>
      </c>
      <c r="N6271">
        <v>58.3</v>
      </c>
      <c r="O6271" t="s">
        <v>187</v>
      </c>
      <c r="P6271" t="s">
        <v>308</v>
      </c>
      <c r="Q6271">
        <v>10</v>
      </c>
      <c r="R6271" t="s">
        <v>314</v>
      </c>
      <c r="S6271" s="13">
        <v>-13</v>
      </c>
      <c r="T6271">
        <v>13</v>
      </c>
      <c r="U6271">
        <v>30.75</v>
      </c>
      <c r="V6271">
        <v>30.75</v>
      </c>
      <c r="W6271">
        <v>8167</v>
      </c>
    </row>
    <row r="6272" spans="1:23" x14ac:dyDescent="0.5">
      <c r="A6272" t="s">
        <v>225</v>
      </c>
      <c r="B6272" t="s">
        <v>279</v>
      </c>
      <c r="C6272" t="s">
        <v>36</v>
      </c>
      <c r="D6272" t="s">
        <v>39</v>
      </c>
      <c r="E6272">
        <v>73.8</v>
      </c>
      <c r="F6272">
        <v>3</v>
      </c>
      <c r="G6272">
        <v>6.6499999999999986</v>
      </c>
      <c r="H6272">
        <v>5.6499999999999986</v>
      </c>
      <c r="I6272">
        <v>1</v>
      </c>
      <c r="J6272" s="13">
        <v>37811</v>
      </c>
      <c r="K6272" s="13">
        <v>37826</v>
      </c>
      <c r="L6272" t="s">
        <v>321</v>
      </c>
      <c r="M6272">
        <v>13.299999999999997</v>
      </c>
      <c r="N6272">
        <v>60.5</v>
      </c>
      <c r="O6272" t="s">
        <v>187</v>
      </c>
      <c r="P6272" t="s">
        <v>316</v>
      </c>
      <c r="Q6272">
        <v>7</v>
      </c>
      <c r="R6272" t="s">
        <v>320</v>
      </c>
      <c r="S6272" s="13">
        <v>-15</v>
      </c>
      <c r="T6272">
        <v>15</v>
      </c>
      <c r="U6272">
        <v>30.75</v>
      </c>
      <c r="V6272">
        <v>30.75</v>
      </c>
      <c r="W6272">
        <v>8167</v>
      </c>
    </row>
    <row r="6273" spans="1:23" x14ac:dyDescent="0.5">
      <c r="A6273" t="s">
        <v>225</v>
      </c>
      <c r="B6273" t="s">
        <v>279</v>
      </c>
      <c r="C6273" t="s">
        <v>36</v>
      </c>
      <c r="D6273" t="s">
        <v>39</v>
      </c>
      <c r="E6273">
        <v>73.8</v>
      </c>
      <c r="F6273">
        <v>3</v>
      </c>
      <c r="G6273">
        <v>6</v>
      </c>
      <c r="H6273">
        <v>4</v>
      </c>
      <c r="I6273">
        <v>1</v>
      </c>
      <c r="J6273" s="13">
        <v>37805</v>
      </c>
      <c r="K6273" s="13">
        <v>37813</v>
      </c>
      <c r="L6273" t="s">
        <v>321</v>
      </c>
      <c r="M6273">
        <v>11</v>
      </c>
      <c r="N6273">
        <v>62.8</v>
      </c>
      <c r="O6273" t="s">
        <v>187</v>
      </c>
      <c r="P6273" t="s">
        <v>316</v>
      </c>
      <c r="Q6273">
        <v>7</v>
      </c>
      <c r="R6273" t="s">
        <v>320</v>
      </c>
      <c r="S6273" s="13">
        <v>-8</v>
      </c>
      <c r="T6273">
        <v>8</v>
      </c>
      <c r="U6273">
        <v>30.75</v>
      </c>
      <c r="V6273">
        <v>30.75</v>
      </c>
      <c r="W6273">
        <v>8167</v>
      </c>
    </row>
    <row r="6274" spans="1:23" x14ac:dyDescent="0.5">
      <c r="A6274" t="s">
        <v>222</v>
      </c>
      <c r="B6274" t="s">
        <v>279</v>
      </c>
      <c r="C6274" t="s">
        <v>36</v>
      </c>
      <c r="D6274" t="s">
        <v>39</v>
      </c>
      <c r="E6274">
        <v>73.8</v>
      </c>
      <c r="F6274">
        <v>3</v>
      </c>
      <c r="G6274">
        <v>7</v>
      </c>
      <c r="H6274">
        <v>4</v>
      </c>
      <c r="I6274">
        <v>2</v>
      </c>
      <c r="J6274" s="13">
        <v>37694</v>
      </c>
      <c r="K6274" s="13">
        <v>37701</v>
      </c>
      <c r="L6274" t="s">
        <v>331</v>
      </c>
      <c r="M6274">
        <v>13</v>
      </c>
      <c r="N6274">
        <v>60.8</v>
      </c>
      <c r="O6274" t="s">
        <v>187</v>
      </c>
      <c r="P6274" t="s">
        <v>327</v>
      </c>
      <c r="Q6274">
        <v>3</v>
      </c>
      <c r="R6274" t="s">
        <v>328</v>
      </c>
      <c r="S6274" s="13">
        <v>-7</v>
      </c>
      <c r="T6274">
        <v>7</v>
      </c>
      <c r="U6274">
        <v>30.75</v>
      </c>
      <c r="V6274">
        <v>30.75</v>
      </c>
      <c r="W6274">
        <v>8167</v>
      </c>
    </row>
    <row r="6275" spans="1:23" x14ac:dyDescent="0.5">
      <c r="A6275" t="s">
        <v>222</v>
      </c>
      <c r="B6275" t="s">
        <v>279</v>
      </c>
      <c r="C6275" t="s">
        <v>36</v>
      </c>
      <c r="D6275" t="s">
        <v>39</v>
      </c>
      <c r="E6275">
        <v>73.8</v>
      </c>
      <c r="F6275">
        <v>3</v>
      </c>
      <c r="G6275">
        <v>5.1000000000000014</v>
      </c>
      <c r="H6275">
        <v>6.1000000000000014</v>
      </c>
      <c r="I6275">
        <v>3</v>
      </c>
      <c r="J6275" s="13">
        <v>37670</v>
      </c>
      <c r="K6275" s="13">
        <v>37685</v>
      </c>
      <c r="L6275" t="s">
        <v>331</v>
      </c>
      <c r="M6275">
        <v>14.200000000000003</v>
      </c>
      <c r="N6275">
        <v>59.599999999999994</v>
      </c>
      <c r="O6275" t="s">
        <v>187</v>
      </c>
      <c r="P6275" t="s">
        <v>327</v>
      </c>
      <c r="Q6275">
        <v>2</v>
      </c>
      <c r="R6275" t="s">
        <v>329</v>
      </c>
      <c r="S6275" s="13">
        <v>-15</v>
      </c>
      <c r="T6275">
        <v>15</v>
      </c>
      <c r="U6275">
        <v>30.75</v>
      </c>
      <c r="V6275">
        <v>30.75</v>
      </c>
      <c r="W6275">
        <v>8167</v>
      </c>
    </row>
    <row r="6276" spans="1:23" x14ac:dyDescent="0.5">
      <c r="A6276" t="s">
        <v>222</v>
      </c>
      <c r="B6276" t="s">
        <v>279</v>
      </c>
      <c r="C6276" t="s">
        <v>36</v>
      </c>
      <c r="D6276" t="s">
        <v>39</v>
      </c>
      <c r="E6276">
        <v>73.8</v>
      </c>
      <c r="F6276">
        <v>3</v>
      </c>
      <c r="G6276">
        <v>6.3599999999999994</v>
      </c>
      <c r="H6276">
        <v>4.3599999999999994</v>
      </c>
      <c r="I6276">
        <v>1</v>
      </c>
      <c r="J6276" s="13">
        <v>37660</v>
      </c>
      <c r="K6276" s="13">
        <v>37678</v>
      </c>
      <c r="L6276" t="s">
        <v>331</v>
      </c>
      <c r="M6276">
        <v>11.719999999999999</v>
      </c>
      <c r="N6276">
        <v>62.08</v>
      </c>
      <c r="O6276" t="s">
        <v>187</v>
      </c>
      <c r="P6276" t="s">
        <v>327</v>
      </c>
      <c r="Q6276">
        <v>2</v>
      </c>
      <c r="R6276" t="s">
        <v>329</v>
      </c>
      <c r="S6276" s="13">
        <v>-18</v>
      </c>
      <c r="T6276">
        <v>18</v>
      </c>
      <c r="U6276">
        <v>30.75</v>
      </c>
      <c r="V6276">
        <v>30.75</v>
      </c>
      <c r="W6276">
        <v>8167</v>
      </c>
    </row>
    <row r="6277" spans="1:23" x14ac:dyDescent="0.5">
      <c r="A6277" t="s">
        <v>225</v>
      </c>
      <c r="B6277" t="s">
        <v>279</v>
      </c>
      <c r="C6277" t="s">
        <v>36</v>
      </c>
      <c r="D6277" t="s">
        <v>39</v>
      </c>
      <c r="E6277">
        <v>73.8</v>
      </c>
      <c r="F6277">
        <v>3</v>
      </c>
      <c r="G6277">
        <v>10</v>
      </c>
      <c r="H6277">
        <v>6</v>
      </c>
      <c r="I6277">
        <v>2</v>
      </c>
      <c r="J6277" s="13">
        <v>37640</v>
      </c>
      <c r="K6277" s="13">
        <v>37652</v>
      </c>
      <c r="L6277" t="s">
        <v>321</v>
      </c>
      <c r="M6277">
        <v>18</v>
      </c>
      <c r="N6277">
        <v>55.8</v>
      </c>
      <c r="O6277" t="s">
        <v>187</v>
      </c>
      <c r="P6277" t="s">
        <v>327</v>
      </c>
      <c r="Q6277">
        <v>1</v>
      </c>
      <c r="R6277" t="s">
        <v>330</v>
      </c>
      <c r="S6277" s="13">
        <v>-12</v>
      </c>
      <c r="T6277">
        <v>12</v>
      </c>
      <c r="U6277">
        <v>30.75</v>
      </c>
      <c r="V6277">
        <v>30.75</v>
      </c>
      <c r="W6277">
        <v>8167</v>
      </c>
    </row>
    <row r="6278" spans="1:23" x14ac:dyDescent="0.5">
      <c r="A6278" t="s">
        <v>228</v>
      </c>
      <c r="B6278" t="s">
        <v>279</v>
      </c>
      <c r="C6278" t="s">
        <v>36</v>
      </c>
      <c r="D6278" t="s">
        <v>39</v>
      </c>
      <c r="E6278">
        <v>73.8</v>
      </c>
      <c r="F6278">
        <v>3</v>
      </c>
      <c r="G6278">
        <v>8.990000000000002</v>
      </c>
      <c r="H6278">
        <v>6.990000000000002</v>
      </c>
      <c r="I6278">
        <v>2</v>
      </c>
      <c r="J6278" s="13">
        <v>37593</v>
      </c>
      <c r="K6278" s="13">
        <v>37603</v>
      </c>
      <c r="L6278" t="s">
        <v>310</v>
      </c>
      <c r="M6278">
        <v>17.980000000000004</v>
      </c>
      <c r="N6278">
        <v>55.819999999999993</v>
      </c>
      <c r="O6278" t="s">
        <v>186</v>
      </c>
      <c r="P6278" t="s">
        <v>308</v>
      </c>
      <c r="Q6278">
        <v>12</v>
      </c>
      <c r="R6278" t="s">
        <v>309</v>
      </c>
      <c r="S6278" s="13">
        <v>-10</v>
      </c>
      <c r="T6278">
        <v>10</v>
      </c>
      <c r="U6278">
        <v>30.75</v>
      </c>
      <c r="V6278">
        <v>30.75</v>
      </c>
      <c r="W6278">
        <v>8167</v>
      </c>
    </row>
    <row r="6279" spans="1:23" x14ac:dyDescent="0.5">
      <c r="A6279" t="s">
        <v>223</v>
      </c>
      <c r="B6279" t="s">
        <v>279</v>
      </c>
      <c r="C6279" t="s">
        <v>36</v>
      </c>
      <c r="D6279" t="s">
        <v>39</v>
      </c>
      <c r="E6279">
        <v>73.8</v>
      </c>
      <c r="F6279">
        <v>3</v>
      </c>
      <c r="G6279">
        <v>7.6099999999999994</v>
      </c>
      <c r="H6279">
        <v>6.6099999999999994</v>
      </c>
      <c r="I6279">
        <v>3</v>
      </c>
      <c r="J6279" s="13">
        <v>37559</v>
      </c>
      <c r="K6279" s="13">
        <v>37571</v>
      </c>
      <c r="L6279" t="s">
        <v>307</v>
      </c>
      <c r="M6279">
        <v>17.22</v>
      </c>
      <c r="N6279">
        <v>56.58</v>
      </c>
      <c r="O6279" t="s">
        <v>186</v>
      </c>
      <c r="P6279" t="s">
        <v>308</v>
      </c>
      <c r="Q6279">
        <v>10</v>
      </c>
      <c r="R6279" t="s">
        <v>314</v>
      </c>
      <c r="S6279" s="13">
        <v>-12</v>
      </c>
      <c r="T6279">
        <v>12</v>
      </c>
      <c r="U6279">
        <v>30.75</v>
      </c>
      <c r="V6279">
        <v>30.75</v>
      </c>
      <c r="W6279">
        <v>8167</v>
      </c>
    </row>
    <row r="6280" spans="1:23" x14ac:dyDescent="0.5">
      <c r="A6280" t="s">
        <v>224</v>
      </c>
      <c r="B6280" t="s">
        <v>279</v>
      </c>
      <c r="C6280" t="s">
        <v>36</v>
      </c>
      <c r="D6280" t="s">
        <v>39</v>
      </c>
      <c r="E6280">
        <v>73.8</v>
      </c>
      <c r="F6280">
        <v>3</v>
      </c>
      <c r="G6280">
        <v>7.1000000000000014</v>
      </c>
      <c r="H6280">
        <v>5.1000000000000014</v>
      </c>
      <c r="I6280">
        <v>1</v>
      </c>
      <c r="J6280" s="13">
        <v>37376</v>
      </c>
      <c r="K6280" s="13">
        <v>37395</v>
      </c>
      <c r="L6280" t="s">
        <v>313</v>
      </c>
      <c r="M6280">
        <v>13.200000000000003</v>
      </c>
      <c r="N6280">
        <v>60.599999999999994</v>
      </c>
      <c r="O6280" t="s">
        <v>186</v>
      </c>
      <c r="P6280" t="s">
        <v>323</v>
      </c>
      <c r="Q6280">
        <v>4</v>
      </c>
      <c r="R6280" t="s">
        <v>326</v>
      </c>
      <c r="S6280" s="13">
        <v>-19</v>
      </c>
      <c r="T6280">
        <v>19</v>
      </c>
      <c r="U6280">
        <v>30.75</v>
      </c>
      <c r="V6280">
        <v>30.75</v>
      </c>
      <c r="W6280">
        <v>8167</v>
      </c>
    </row>
    <row r="6281" spans="1:23" x14ac:dyDescent="0.5">
      <c r="A6281" t="s">
        <v>220</v>
      </c>
      <c r="B6281" t="s">
        <v>279</v>
      </c>
      <c r="C6281" t="s">
        <v>36</v>
      </c>
      <c r="D6281" t="s">
        <v>39</v>
      </c>
      <c r="E6281">
        <v>73.8</v>
      </c>
      <c r="F6281">
        <v>3</v>
      </c>
      <c r="G6281">
        <v>7.6099999999999994</v>
      </c>
      <c r="H6281">
        <v>4.6099999999999994</v>
      </c>
      <c r="I6281">
        <v>2</v>
      </c>
      <c r="J6281" s="13">
        <v>37362</v>
      </c>
      <c r="K6281" s="13">
        <v>37380</v>
      </c>
      <c r="L6281" t="s">
        <v>318</v>
      </c>
      <c r="M6281">
        <v>14.219999999999999</v>
      </c>
      <c r="N6281">
        <v>59.58</v>
      </c>
      <c r="O6281" t="s">
        <v>186</v>
      </c>
      <c r="P6281" t="s">
        <v>323</v>
      </c>
      <c r="Q6281">
        <v>4</v>
      </c>
      <c r="R6281" t="s">
        <v>326</v>
      </c>
      <c r="S6281" s="13">
        <v>-18</v>
      </c>
      <c r="T6281">
        <v>18</v>
      </c>
      <c r="U6281">
        <v>30.75</v>
      </c>
      <c r="V6281">
        <v>30.75</v>
      </c>
      <c r="W6281">
        <v>8167</v>
      </c>
    </row>
    <row r="6282" spans="1:23" x14ac:dyDescent="0.5">
      <c r="A6282" t="s">
        <v>227</v>
      </c>
      <c r="B6282" t="s">
        <v>279</v>
      </c>
      <c r="C6282" t="s">
        <v>36</v>
      </c>
      <c r="D6282" t="s">
        <v>39</v>
      </c>
      <c r="E6282">
        <v>73.8</v>
      </c>
      <c r="F6282">
        <v>3</v>
      </c>
      <c r="G6282">
        <v>8.61</v>
      </c>
      <c r="H6282">
        <v>6.6099999999999994</v>
      </c>
      <c r="I6282">
        <v>1</v>
      </c>
      <c r="J6282" s="13">
        <v>37291</v>
      </c>
      <c r="K6282" s="13">
        <v>37302</v>
      </c>
      <c r="L6282" t="s">
        <v>311</v>
      </c>
      <c r="M6282">
        <v>16.22</v>
      </c>
      <c r="N6282">
        <v>57.58</v>
      </c>
      <c r="O6282" t="s">
        <v>186</v>
      </c>
      <c r="P6282" t="s">
        <v>327</v>
      </c>
      <c r="Q6282">
        <v>2</v>
      </c>
      <c r="R6282" t="s">
        <v>329</v>
      </c>
      <c r="S6282" s="13">
        <v>-11</v>
      </c>
      <c r="T6282">
        <v>11</v>
      </c>
      <c r="U6282">
        <v>30.75</v>
      </c>
      <c r="V6282">
        <v>30.75</v>
      </c>
      <c r="W6282">
        <v>8167</v>
      </c>
    </row>
    <row r="6283" spans="1:23" x14ac:dyDescent="0.5">
      <c r="A6283" t="s">
        <v>221</v>
      </c>
      <c r="B6283" t="s">
        <v>279</v>
      </c>
      <c r="C6283" t="s">
        <v>36</v>
      </c>
      <c r="D6283" t="s">
        <v>39</v>
      </c>
      <c r="E6283">
        <v>73.8</v>
      </c>
      <c r="F6283">
        <v>3</v>
      </c>
      <c r="G6283">
        <v>7.8999999999999986</v>
      </c>
      <c r="H6283">
        <v>4.8999999999999986</v>
      </c>
      <c r="I6283">
        <v>1</v>
      </c>
      <c r="J6283" s="13">
        <v>37286</v>
      </c>
      <c r="K6283" s="13">
        <v>37296</v>
      </c>
      <c r="L6283" t="s">
        <v>322</v>
      </c>
      <c r="M6283">
        <v>13.799999999999997</v>
      </c>
      <c r="N6283">
        <v>60</v>
      </c>
      <c r="O6283" t="s">
        <v>186</v>
      </c>
      <c r="P6283" t="s">
        <v>327</v>
      </c>
      <c r="Q6283">
        <v>1</v>
      </c>
      <c r="R6283" t="s">
        <v>330</v>
      </c>
      <c r="S6283" s="13">
        <v>-10</v>
      </c>
      <c r="T6283">
        <v>10</v>
      </c>
      <c r="U6283">
        <v>30.75</v>
      </c>
      <c r="V6283">
        <v>30.75</v>
      </c>
      <c r="W6283">
        <v>8167</v>
      </c>
    </row>
    <row r="6284" spans="1:23" x14ac:dyDescent="0.5">
      <c r="A6284" t="s">
        <v>226</v>
      </c>
      <c r="B6284" t="s">
        <v>279</v>
      </c>
      <c r="C6284" t="s">
        <v>36</v>
      </c>
      <c r="D6284" t="s">
        <v>39</v>
      </c>
      <c r="E6284">
        <v>73.8</v>
      </c>
      <c r="F6284">
        <v>3</v>
      </c>
      <c r="G6284">
        <v>5.3299999999999983</v>
      </c>
      <c r="H6284">
        <v>4.3299999999999983</v>
      </c>
      <c r="I6284">
        <v>1</v>
      </c>
      <c r="J6284" s="13">
        <v>37282</v>
      </c>
      <c r="K6284" s="13">
        <v>37295</v>
      </c>
      <c r="L6284" t="s">
        <v>315</v>
      </c>
      <c r="M6284">
        <v>10.659999999999997</v>
      </c>
      <c r="N6284">
        <v>63.14</v>
      </c>
      <c r="O6284" t="s">
        <v>186</v>
      </c>
      <c r="P6284" t="s">
        <v>327</v>
      </c>
      <c r="Q6284">
        <v>1</v>
      </c>
      <c r="R6284" t="s">
        <v>330</v>
      </c>
      <c r="S6284" s="13">
        <v>-13</v>
      </c>
      <c r="T6284">
        <v>13</v>
      </c>
      <c r="U6284">
        <v>30.75</v>
      </c>
      <c r="V6284">
        <v>30.75</v>
      </c>
      <c r="W6284">
        <v>8167</v>
      </c>
    </row>
    <row r="6285" spans="1:23" x14ac:dyDescent="0.5">
      <c r="A6285" t="s">
        <v>221</v>
      </c>
      <c r="B6285" t="s">
        <v>279</v>
      </c>
      <c r="C6285" t="s">
        <v>36</v>
      </c>
      <c r="D6285" t="s">
        <v>39</v>
      </c>
      <c r="E6285">
        <v>73.8</v>
      </c>
      <c r="F6285">
        <v>3</v>
      </c>
      <c r="G6285">
        <v>6.68</v>
      </c>
      <c r="H6285">
        <v>4.68</v>
      </c>
      <c r="I6285">
        <v>3</v>
      </c>
      <c r="J6285" s="13">
        <v>37219</v>
      </c>
      <c r="K6285" s="13">
        <v>37236</v>
      </c>
      <c r="L6285" t="s">
        <v>322</v>
      </c>
      <c r="M6285">
        <v>14.36</v>
      </c>
      <c r="N6285">
        <v>59.44</v>
      </c>
      <c r="O6285" t="s">
        <v>185</v>
      </c>
      <c r="P6285" t="s">
        <v>308</v>
      </c>
      <c r="Q6285">
        <v>11</v>
      </c>
      <c r="R6285" t="s">
        <v>312</v>
      </c>
      <c r="S6285" s="13">
        <v>-17</v>
      </c>
      <c r="T6285">
        <v>17</v>
      </c>
      <c r="U6285">
        <v>30.75</v>
      </c>
      <c r="V6285">
        <v>30.75</v>
      </c>
      <c r="W6285">
        <v>8167</v>
      </c>
    </row>
    <row r="6286" spans="1:23" x14ac:dyDescent="0.5">
      <c r="A6286" t="s">
        <v>225</v>
      </c>
      <c r="B6286" t="s">
        <v>279</v>
      </c>
      <c r="C6286" t="s">
        <v>36</v>
      </c>
      <c r="D6286" t="s">
        <v>39</v>
      </c>
      <c r="E6286">
        <v>73.8</v>
      </c>
      <c r="F6286">
        <v>3</v>
      </c>
      <c r="G6286">
        <v>5</v>
      </c>
      <c r="H6286">
        <v>3</v>
      </c>
      <c r="I6286">
        <v>3</v>
      </c>
      <c r="J6286" s="13">
        <v>37204</v>
      </c>
      <c r="K6286" s="13">
        <v>37222</v>
      </c>
      <c r="L6286" t="s">
        <v>321</v>
      </c>
      <c r="M6286">
        <v>11</v>
      </c>
      <c r="N6286">
        <v>62.8</v>
      </c>
      <c r="O6286" t="s">
        <v>185</v>
      </c>
      <c r="P6286" t="s">
        <v>308</v>
      </c>
      <c r="Q6286">
        <v>11</v>
      </c>
      <c r="R6286" t="s">
        <v>312</v>
      </c>
      <c r="S6286" s="13">
        <v>-18</v>
      </c>
      <c r="T6286">
        <v>18</v>
      </c>
      <c r="U6286">
        <v>30.75</v>
      </c>
      <c r="V6286">
        <v>30.75</v>
      </c>
      <c r="W6286">
        <v>8167</v>
      </c>
    </row>
    <row r="6287" spans="1:23" x14ac:dyDescent="0.5">
      <c r="A6287" t="s">
        <v>225</v>
      </c>
      <c r="B6287" t="s">
        <v>279</v>
      </c>
      <c r="C6287" t="s">
        <v>36</v>
      </c>
      <c r="D6287" t="s">
        <v>39</v>
      </c>
      <c r="E6287">
        <v>73.8</v>
      </c>
      <c r="F6287">
        <v>3</v>
      </c>
      <c r="G6287">
        <v>6</v>
      </c>
      <c r="H6287">
        <v>6</v>
      </c>
      <c r="I6287">
        <v>2</v>
      </c>
      <c r="J6287" s="13">
        <v>37184</v>
      </c>
      <c r="K6287" s="13">
        <v>37199</v>
      </c>
      <c r="L6287" t="s">
        <v>321</v>
      </c>
      <c r="M6287">
        <v>14</v>
      </c>
      <c r="N6287">
        <v>59.8</v>
      </c>
      <c r="O6287" t="s">
        <v>185</v>
      </c>
      <c r="P6287" t="s">
        <v>308</v>
      </c>
      <c r="Q6287">
        <v>10</v>
      </c>
      <c r="R6287" t="s">
        <v>314</v>
      </c>
      <c r="S6287" s="13">
        <v>-15</v>
      </c>
      <c r="T6287">
        <v>15</v>
      </c>
      <c r="U6287">
        <v>30.75</v>
      </c>
      <c r="V6287">
        <v>30.75</v>
      </c>
      <c r="W6287">
        <v>8167</v>
      </c>
    </row>
    <row r="6288" spans="1:23" x14ac:dyDescent="0.5">
      <c r="A6288" t="s">
        <v>225</v>
      </c>
      <c r="B6288" t="s">
        <v>279</v>
      </c>
      <c r="C6288" t="s">
        <v>36</v>
      </c>
      <c r="D6288" t="s">
        <v>39</v>
      </c>
      <c r="E6288">
        <v>73.8</v>
      </c>
      <c r="F6288">
        <v>3</v>
      </c>
      <c r="G6288">
        <v>6.2199999999999989</v>
      </c>
      <c r="H6288">
        <v>4.2199999999999989</v>
      </c>
      <c r="I6288">
        <v>2</v>
      </c>
      <c r="J6288" s="13">
        <v>37042</v>
      </c>
      <c r="K6288" s="13">
        <v>37051</v>
      </c>
      <c r="L6288" t="s">
        <v>321</v>
      </c>
      <c r="M6288">
        <v>12.439999999999998</v>
      </c>
      <c r="N6288">
        <v>61.36</v>
      </c>
      <c r="O6288" t="s">
        <v>185</v>
      </c>
      <c r="P6288" t="s">
        <v>323</v>
      </c>
      <c r="Q6288">
        <v>5</v>
      </c>
      <c r="R6288" t="s">
        <v>325</v>
      </c>
      <c r="S6288" s="13">
        <v>-9</v>
      </c>
      <c r="T6288">
        <v>9</v>
      </c>
      <c r="U6288">
        <v>30.75</v>
      </c>
      <c r="V6288">
        <v>30.75</v>
      </c>
      <c r="W6288">
        <v>8167</v>
      </c>
    </row>
    <row r="6289" spans="1:23" x14ac:dyDescent="0.5">
      <c r="A6289" t="s">
        <v>222</v>
      </c>
      <c r="B6289" t="s">
        <v>279</v>
      </c>
      <c r="C6289" t="s">
        <v>36</v>
      </c>
      <c r="D6289" t="s">
        <v>39</v>
      </c>
      <c r="E6289">
        <v>73.8</v>
      </c>
      <c r="F6289">
        <v>3</v>
      </c>
      <c r="G6289">
        <v>8.68</v>
      </c>
      <c r="H6289">
        <v>5.68</v>
      </c>
      <c r="I6289">
        <v>1</v>
      </c>
      <c r="J6289" s="13">
        <v>36927</v>
      </c>
      <c r="K6289" s="13">
        <v>36935</v>
      </c>
      <c r="L6289" t="s">
        <v>331</v>
      </c>
      <c r="M6289">
        <v>15.36</v>
      </c>
      <c r="N6289">
        <v>58.44</v>
      </c>
      <c r="O6289" t="s">
        <v>185</v>
      </c>
      <c r="P6289" t="s">
        <v>327</v>
      </c>
      <c r="Q6289">
        <v>2</v>
      </c>
      <c r="R6289" t="s">
        <v>329</v>
      </c>
      <c r="S6289" s="13">
        <v>-8</v>
      </c>
      <c r="T6289">
        <v>8</v>
      </c>
      <c r="U6289">
        <v>30.75</v>
      </c>
      <c r="V6289">
        <v>30.75</v>
      </c>
      <c r="W6289">
        <v>8167</v>
      </c>
    </row>
    <row r="6290" spans="1:23" x14ac:dyDescent="0.5">
      <c r="A6290" t="s">
        <v>220</v>
      </c>
      <c r="B6290" t="s">
        <v>279</v>
      </c>
      <c r="C6290" t="s">
        <v>36</v>
      </c>
      <c r="D6290" t="s">
        <v>39</v>
      </c>
      <c r="E6290">
        <v>73.8</v>
      </c>
      <c r="F6290">
        <v>3</v>
      </c>
      <c r="G6290">
        <v>5.5499999999999972</v>
      </c>
      <c r="H6290">
        <v>4.5499999999999972</v>
      </c>
      <c r="I6290">
        <v>2</v>
      </c>
      <c r="J6290" s="13">
        <v>36894</v>
      </c>
      <c r="K6290" s="13">
        <v>36908</v>
      </c>
      <c r="L6290" t="s">
        <v>318</v>
      </c>
      <c r="M6290">
        <v>12.099999999999994</v>
      </c>
      <c r="N6290">
        <v>61.7</v>
      </c>
      <c r="O6290" t="s">
        <v>185</v>
      </c>
      <c r="P6290" t="s">
        <v>327</v>
      </c>
      <c r="Q6290">
        <v>1</v>
      </c>
      <c r="R6290" t="s">
        <v>330</v>
      </c>
      <c r="S6290" s="13">
        <v>-14</v>
      </c>
      <c r="T6290">
        <v>14</v>
      </c>
      <c r="U6290">
        <v>30.75</v>
      </c>
      <c r="V6290">
        <v>30.75</v>
      </c>
      <c r="W6290">
        <v>8167</v>
      </c>
    </row>
    <row r="6291" spans="1:23" x14ac:dyDescent="0.5">
      <c r="A6291" t="s">
        <v>220</v>
      </c>
      <c r="B6291" t="s">
        <v>279</v>
      </c>
      <c r="C6291" t="s">
        <v>36</v>
      </c>
      <c r="D6291" t="s">
        <v>39</v>
      </c>
      <c r="E6291">
        <v>73.8</v>
      </c>
      <c r="F6291">
        <v>3</v>
      </c>
      <c r="G6291">
        <v>5.75</v>
      </c>
      <c r="H6291">
        <v>6.75</v>
      </c>
      <c r="I6291">
        <v>2</v>
      </c>
      <c r="J6291" s="13">
        <v>36890</v>
      </c>
      <c r="K6291" s="13">
        <v>36901</v>
      </c>
      <c r="L6291" t="s">
        <v>318</v>
      </c>
      <c r="M6291">
        <v>14.5</v>
      </c>
      <c r="N6291">
        <v>59.3</v>
      </c>
      <c r="O6291" t="s">
        <v>184</v>
      </c>
      <c r="P6291" t="s">
        <v>308</v>
      </c>
      <c r="Q6291">
        <v>12</v>
      </c>
      <c r="R6291" t="s">
        <v>309</v>
      </c>
      <c r="S6291" s="13">
        <v>-11</v>
      </c>
      <c r="T6291">
        <v>11</v>
      </c>
      <c r="U6291">
        <v>30.75</v>
      </c>
      <c r="V6291">
        <v>30.75</v>
      </c>
      <c r="W6291">
        <v>8167</v>
      </c>
    </row>
    <row r="6292" spans="1:23" x14ac:dyDescent="0.5">
      <c r="A6292" t="s">
        <v>228</v>
      </c>
      <c r="B6292" t="s">
        <v>279</v>
      </c>
      <c r="C6292" t="s">
        <v>36</v>
      </c>
      <c r="D6292" t="s">
        <v>39</v>
      </c>
      <c r="E6292">
        <v>73.8</v>
      </c>
      <c r="F6292">
        <v>3</v>
      </c>
      <c r="G6292">
        <v>9.9899999999999984</v>
      </c>
      <c r="H6292">
        <v>4.9899999999999984</v>
      </c>
      <c r="I6292">
        <v>2</v>
      </c>
      <c r="J6292" s="13">
        <v>36817</v>
      </c>
      <c r="K6292" s="13">
        <v>36837</v>
      </c>
      <c r="L6292" t="s">
        <v>310</v>
      </c>
      <c r="M6292">
        <v>16.979999999999997</v>
      </c>
      <c r="N6292">
        <v>56.82</v>
      </c>
      <c r="O6292" t="s">
        <v>184</v>
      </c>
      <c r="P6292" t="s">
        <v>308</v>
      </c>
      <c r="Q6292">
        <v>10</v>
      </c>
      <c r="R6292" t="s">
        <v>314</v>
      </c>
      <c r="S6292" s="13">
        <v>-20</v>
      </c>
      <c r="T6292">
        <v>20</v>
      </c>
      <c r="U6292">
        <v>30.75</v>
      </c>
      <c r="V6292">
        <v>30.75</v>
      </c>
      <c r="W6292">
        <v>8167</v>
      </c>
    </row>
    <row r="6293" spans="1:23" x14ac:dyDescent="0.5">
      <c r="A6293" t="s">
        <v>225</v>
      </c>
      <c r="B6293" t="s">
        <v>279</v>
      </c>
      <c r="C6293" t="s">
        <v>36</v>
      </c>
      <c r="D6293" t="s">
        <v>39</v>
      </c>
      <c r="E6293">
        <v>73.8</v>
      </c>
      <c r="F6293">
        <v>3</v>
      </c>
      <c r="G6293">
        <v>5.2199999999999989</v>
      </c>
      <c r="H6293">
        <v>3.2199999999999989</v>
      </c>
      <c r="I6293">
        <v>2</v>
      </c>
      <c r="J6293" s="13">
        <v>36802</v>
      </c>
      <c r="K6293" s="13">
        <v>36819</v>
      </c>
      <c r="L6293" t="s">
        <v>321</v>
      </c>
      <c r="M6293">
        <v>10.439999999999998</v>
      </c>
      <c r="N6293">
        <v>63.36</v>
      </c>
      <c r="O6293" t="s">
        <v>184</v>
      </c>
      <c r="P6293" t="s">
        <v>308</v>
      </c>
      <c r="Q6293">
        <v>10</v>
      </c>
      <c r="R6293" t="s">
        <v>314</v>
      </c>
      <c r="S6293" s="13">
        <v>-17</v>
      </c>
      <c r="T6293">
        <v>17</v>
      </c>
      <c r="U6293">
        <v>30.75</v>
      </c>
      <c r="V6293">
        <v>30.75</v>
      </c>
      <c r="W6293">
        <v>8167</v>
      </c>
    </row>
    <row r="6294" spans="1:23" x14ac:dyDescent="0.5">
      <c r="A6294" t="s">
        <v>225</v>
      </c>
      <c r="B6294" t="s">
        <v>279</v>
      </c>
      <c r="C6294" t="s">
        <v>36</v>
      </c>
      <c r="D6294" t="s">
        <v>39</v>
      </c>
      <c r="E6294">
        <v>73.8</v>
      </c>
      <c r="F6294">
        <v>3</v>
      </c>
      <c r="G6294">
        <v>10</v>
      </c>
      <c r="H6294">
        <v>6</v>
      </c>
      <c r="I6294">
        <v>1</v>
      </c>
      <c r="J6294" s="13">
        <v>36786</v>
      </c>
      <c r="K6294" s="13">
        <v>36797</v>
      </c>
      <c r="L6294" t="s">
        <v>321</v>
      </c>
      <c r="M6294">
        <v>17</v>
      </c>
      <c r="N6294">
        <v>56.8</v>
      </c>
      <c r="O6294" t="s">
        <v>184</v>
      </c>
      <c r="P6294" t="s">
        <v>316</v>
      </c>
      <c r="Q6294">
        <v>9</v>
      </c>
      <c r="R6294" t="s">
        <v>317</v>
      </c>
      <c r="S6294" s="13">
        <v>-11</v>
      </c>
      <c r="T6294">
        <v>11</v>
      </c>
      <c r="U6294">
        <v>30.75</v>
      </c>
      <c r="V6294">
        <v>30.75</v>
      </c>
      <c r="W6294">
        <v>8167</v>
      </c>
    </row>
    <row r="6295" spans="1:23" x14ac:dyDescent="0.5">
      <c r="A6295" t="s">
        <v>226</v>
      </c>
      <c r="B6295" t="s">
        <v>279</v>
      </c>
      <c r="C6295" t="s">
        <v>36</v>
      </c>
      <c r="D6295" t="s">
        <v>39</v>
      </c>
      <c r="E6295">
        <v>73.8</v>
      </c>
      <c r="F6295">
        <v>3</v>
      </c>
      <c r="G6295">
        <v>9.5499999999999972</v>
      </c>
      <c r="H6295">
        <v>6.5499999999999972</v>
      </c>
      <c r="I6295">
        <v>2</v>
      </c>
      <c r="J6295" s="13">
        <v>36753</v>
      </c>
      <c r="K6295" s="13">
        <v>36762</v>
      </c>
      <c r="L6295" t="s">
        <v>315</v>
      </c>
      <c r="M6295">
        <v>18.099999999999994</v>
      </c>
      <c r="N6295">
        <v>55.7</v>
      </c>
      <c r="O6295" t="s">
        <v>184</v>
      </c>
      <c r="P6295" t="s">
        <v>316</v>
      </c>
      <c r="Q6295">
        <v>8</v>
      </c>
      <c r="R6295" t="s">
        <v>319</v>
      </c>
      <c r="S6295" s="13">
        <v>-9</v>
      </c>
      <c r="T6295">
        <v>9</v>
      </c>
      <c r="U6295">
        <v>30.75</v>
      </c>
      <c r="V6295">
        <v>30.75</v>
      </c>
      <c r="W6295">
        <v>8167</v>
      </c>
    </row>
    <row r="6296" spans="1:23" x14ac:dyDescent="0.5">
      <c r="A6296" t="s">
        <v>221</v>
      </c>
      <c r="B6296" t="s">
        <v>279</v>
      </c>
      <c r="C6296" t="s">
        <v>36</v>
      </c>
      <c r="D6296" t="s">
        <v>39</v>
      </c>
      <c r="E6296">
        <v>73.8</v>
      </c>
      <c r="F6296">
        <v>3</v>
      </c>
      <c r="G6296">
        <v>8.36</v>
      </c>
      <c r="H6296">
        <v>6.3599999999999994</v>
      </c>
      <c r="I6296">
        <v>3</v>
      </c>
      <c r="J6296" s="13">
        <v>36699</v>
      </c>
      <c r="K6296" s="13">
        <v>36717</v>
      </c>
      <c r="L6296" t="s">
        <v>322</v>
      </c>
      <c r="M6296">
        <v>17.72</v>
      </c>
      <c r="N6296">
        <v>56.08</v>
      </c>
      <c r="O6296" t="s">
        <v>184</v>
      </c>
      <c r="P6296" t="s">
        <v>323</v>
      </c>
      <c r="Q6296">
        <v>6</v>
      </c>
      <c r="R6296" t="s">
        <v>324</v>
      </c>
      <c r="S6296" s="13">
        <v>-18</v>
      </c>
      <c r="T6296">
        <v>18</v>
      </c>
      <c r="U6296">
        <v>30.75</v>
      </c>
      <c r="V6296">
        <v>30.75</v>
      </c>
      <c r="W6296">
        <v>8167</v>
      </c>
    </row>
    <row r="6297" spans="1:23" x14ac:dyDescent="0.5">
      <c r="A6297" t="s">
        <v>226</v>
      </c>
      <c r="B6297" t="s">
        <v>279</v>
      </c>
      <c r="C6297" t="s">
        <v>36</v>
      </c>
      <c r="D6297" t="s">
        <v>39</v>
      </c>
      <c r="E6297">
        <v>73.8</v>
      </c>
      <c r="F6297">
        <v>3</v>
      </c>
      <c r="G6297">
        <v>9.84</v>
      </c>
      <c r="H6297">
        <v>6.84</v>
      </c>
      <c r="I6297">
        <v>2</v>
      </c>
      <c r="J6297" s="13">
        <v>36681</v>
      </c>
      <c r="K6297" s="13">
        <v>36693</v>
      </c>
      <c r="L6297" t="s">
        <v>315</v>
      </c>
      <c r="M6297">
        <v>18.68</v>
      </c>
      <c r="N6297">
        <v>55.12</v>
      </c>
      <c r="O6297" t="s">
        <v>184</v>
      </c>
      <c r="P6297" t="s">
        <v>323</v>
      </c>
      <c r="Q6297">
        <v>6</v>
      </c>
      <c r="R6297" t="s">
        <v>324</v>
      </c>
      <c r="S6297" s="13">
        <v>-12</v>
      </c>
      <c r="T6297">
        <v>12</v>
      </c>
      <c r="U6297">
        <v>30.75</v>
      </c>
      <c r="V6297">
        <v>30.75</v>
      </c>
      <c r="W6297">
        <v>8167</v>
      </c>
    </row>
    <row r="6298" spans="1:23" x14ac:dyDescent="0.5">
      <c r="A6298" t="s">
        <v>228</v>
      </c>
      <c r="B6298" t="s">
        <v>279</v>
      </c>
      <c r="C6298" t="s">
        <v>36</v>
      </c>
      <c r="D6298" t="s">
        <v>39</v>
      </c>
      <c r="E6298">
        <v>73.8</v>
      </c>
      <c r="F6298">
        <v>3</v>
      </c>
      <c r="G6298">
        <v>6.8999999999999986</v>
      </c>
      <c r="H6298">
        <v>5.8999999999999986</v>
      </c>
      <c r="I6298">
        <v>2</v>
      </c>
      <c r="J6298" s="13">
        <v>36670</v>
      </c>
      <c r="K6298" s="13">
        <v>36678</v>
      </c>
      <c r="L6298" t="s">
        <v>310</v>
      </c>
      <c r="M6298">
        <v>14.799999999999997</v>
      </c>
      <c r="N6298">
        <v>59</v>
      </c>
      <c r="O6298" t="s">
        <v>184</v>
      </c>
      <c r="P6298" t="s">
        <v>323</v>
      </c>
      <c r="Q6298">
        <v>5</v>
      </c>
      <c r="R6298" t="s">
        <v>325</v>
      </c>
      <c r="S6298" s="13">
        <v>-8</v>
      </c>
      <c r="T6298">
        <v>8</v>
      </c>
      <c r="U6298">
        <v>30.75</v>
      </c>
      <c r="V6298">
        <v>30.75</v>
      </c>
      <c r="W6298">
        <v>8167</v>
      </c>
    </row>
    <row r="6299" spans="1:23" x14ac:dyDescent="0.5">
      <c r="A6299" t="s">
        <v>220</v>
      </c>
      <c r="B6299" t="s">
        <v>279</v>
      </c>
      <c r="C6299" t="s">
        <v>36</v>
      </c>
      <c r="D6299" t="s">
        <v>39</v>
      </c>
      <c r="E6299">
        <v>73.8</v>
      </c>
      <c r="F6299">
        <v>3</v>
      </c>
      <c r="G6299">
        <v>6.3599999999999994</v>
      </c>
      <c r="H6299">
        <v>3.3599999999999994</v>
      </c>
      <c r="I6299">
        <v>1</v>
      </c>
      <c r="J6299" s="13">
        <v>36628</v>
      </c>
      <c r="K6299" s="13">
        <v>36638</v>
      </c>
      <c r="L6299" t="s">
        <v>318</v>
      </c>
      <c r="M6299">
        <v>10.719999999999999</v>
      </c>
      <c r="N6299">
        <v>63.08</v>
      </c>
      <c r="O6299" t="s">
        <v>184</v>
      </c>
      <c r="P6299" t="s">
        <v>323</v>
      </c>
      <c r="Q6299">
        <v>4</v>
      </c>
      <c r="R6299" t="s">
        <v>326</v>
      </c>
      <c r="S6299" s="13">
        <v>-10</v>
      </c>
      <c r="T6299">
        <v>10</v>
      </c>
      <c r="U6299">
        <v>30.75</v>
      </c>
      <c r="V6299">
        <v>30.75</v>
      </c>
      <c r="W6299">
        <v>8167</v>
      </c>
    </row>
    <row r="6300" spans="1:23" x14ac:dyDescent="0.5">
      <c r="A6300" t="s">
        <v>224</v>
      </c>
      <c r="B6300" t="s">
        <v>279</v>
      </c>
      <c r="C6300" t="s">
        <v>36</v>
      </c>
      <c r="D6300" t="s">
        <v>39</v>
      </c>
      <c r="E6300">
        <v>73.8</v>
      </c>
      <c r="F6300">
        <v>3</v>
      </c>
      <c r="G6300">
        <v>9.5499999999999972</v>
      </c>
      <c r="H6300">
        <v>3.5499999999999972</v>
      </c>
      <c r="I6300">
        <v>3</v>
      </c>
      <c r="J6300" s="13">
        <v>36620</v>
      </c>
      <c r="K6300" s="13">
        <v>36639</v>
      </c>
      <c r="L6300" t="s">
        <v>313</v>
      </c>
      <c r="M6300">
        <v>16.099999999999994</v>
      </c>
      <c r="N6300">
        <v>57.7</v>
      </c>
      <c r="O6300" t="s">
        <v>184</v>
      </c>
      <c r="P6300" t="s">
        <v>323</v>
      </c>
      <c r="Q6300">
        <v>4</v>
      </c>
      <c r="R6300" t="s">
        <v>326</v>
      </c>
      <c r="S6300" s="13">
        <v>-19</v>
      </c>
      <c r="T6300">
        <v>19</v>
      </c>
      <c r="U6300">
        <v>30.75</v>
      </c>
      <c r="V6300">
        <v>30.75</v>
      </c>
      <c r="W6300">
        <v>8167</v>
      </c>
    </row>
    <row r="6301" spans="1:23" x14ac:dyDescent="0.5">
      <c r="A6301" t="s">
        <v>228</v>
      </c>
      <c r="B6301" t="s">
        <v>279</v>
      </c>
      <c r="C6301" t="s">
        <v>36</v>
      </c>
      <c r="D6301" t="s">
        <v>39</v>
      </c>
      <c r="E6301">
        <v>73.8</v>
      </c>
      <c r="F6301">
        <v>3</v>
      </c>
      <c r="G6301">
        <v>9.990000000000002</v>
      </c>
      <c r="H6301">
        <v>5.990000000000002</v>
      </c>
      <c r="I6301">
        <v>3</v>
      </c>
      <c r="J6301" s="13">
        <v>36599</v>
      </c>
      <c r="K6301" s="13">
        <v>36619</v>
      </c>
      <c r="L6301" t="s">
        <v>310</v>
      </c>
      <c r="M6301">
        <v>18.980000000000004</v>
      </c>
      <c r="N6301">
        <v>54.819999999999993</v>
      </c>
      <c r="O6301" t="s">
        <v>184</v>
      </c>
      <c r="P6301" t="s">
        <v>327</v>
      </c>
      <c r="Q6301">
        <v>3</v>
      </c>
      <c r="R6301" t="s">
        <v>328</v>
      </c>
      <c r="S6301" s="13">
        <v>-20</v>
      </c>
      <c r="T6301">
        <v>20</v>
      </c>
      <c r="U6301">
        <v>30.75</v>
      </c>
      <c r="V6301">
        <v>30.75</v>
      </c>
      <c r="W6301">
        <v>8167</v>
      </c>
    </row>
    <row r="6302" spans="1:23" x14ac:dyDescent="0.5">
      <c r="A6302" t="s">
        <v>224</v>
      </c>
      <c r="B6302" t="s">
        <v>279</v>
      </c>
      <c r="C6302" t="s">
        <v>36</v>
      </c>
      <c r="D6302" t="s">
        <v>40</v>
      </c>
      <c r="E6302">
        <v>96.480000000000018</v>
      </c>
      <c r="F6302">
        <v>3</v>
      </c>
      <c r="G6302">
        <v>8.5499999999999972</v>
      </c>
      <c r="H6302">
        <v>3.5499999999999972</v>
      </c>
      <c r="I6302">
        <v>1</v>
      </c>
      <c r="J6302" s="13">
        <v>42354</v>
      </c>
      <c r="K6302" s="13">
        <v>42373</v>
      </c>
      <c r="L6302" t="s">
        <v>313</v>
      </c>
      <c r="M6302">
        <v>13.099999999999994</v>
      </c>
      <c r="N6302">
        <v>83.380000000000024</v>
      </c>
      <c r="O6302" t="s">
        <v>230</v>
      </c>
      <c r="P6302" t="s">
        <v>308</v>
      </c>
      <c r="Q6302">
        <v>12</v>
      </c>
      <c r="R6302" t="s">
        <v>309</v>
      </c>
      <c r="S6302" s="13">
        <v>-19</v>
      </c>
      <c r="T6302">
        <v>19</v>
      </c>
      <c r="U6302">
        <v>40.200000000000003</v>
      </c>
      <c r="V6302">
        <v>40.200000000000003</v>
      </c>
      <c r="W6302">
        <v>8167</v>
      </c>
    </row>
    <row r="6303" spans="1:23" x14ac:dyDescent="0.5">
      <c r="A6303" t="s">
        <v>224</v>
      </c>
      <c r="B6303" t="s">
        <v>279</v>
      </c>
      <c r="C6303" t="s">
        <v>36</v>
      </c>
      <c r="D6303" t="s">
        <v>40</v>
      </c>
      <c r="E6303">
        <v>96.480000000000018</v>
      </c>
      <c r="F6303">
        <v>3</v>
      </c>
      <c r="G6303">
        <v>9.8999999999999986</v>
      </c>
      <c r="H6303">
        <v>4.8999999999999986</v>
      </c>
      <c r="I6303">
        <v>2</v>
      </c>
      <c r="J6303" s="13">
        <v>42351</v>
      </c>
      <c r="K6303" s="13">
        <v>42362</v>
      </c>
      <c r="L6303" t="s">
        <v>313</v>
      </c>
      <c r="M6303">
        <v>16.799999999999997</v>
      </c>
      <c r="N6303">
        <v>79.680000000000021</v>
      </c>
      <c r="O6303" t="s">
        <v>230</v>
      </c>
      <c r="P6303" t="s">
        <v>308</v>
      </c>
      <c r="Q6303">
        <v>12</v>
      </c>
      <c r="R6303" t="s">
        <v>309</v>
      </c>
      <c r="S6303" s="13">
        <v>-11</v>
      </c>
      <c r="T6303">
        <v>11</v>
      </c>
      <c r="U6303">
        <v>40.200000000000003</v>
      </c>
      <c r="V6303">
        <v>40.200000000000003</v>
      </c>
      <c r="W6303">
        <v>8167</v>
      </c>
    </row>
    <row r="6304" spans="1:23" x14ac:dyDescent="0.5">
      <c r="A6304" t="s">
        <v>224</v>
      </c>
      <c r="B6304" t="s">
        <v>279</v>
      </c>
      <c r="C6304" t="s">
        <v>36</v>
      </c>
      <c r="D6304" t="s">
        <v>40</v>
      </c>
      <c r="E6304">
        <v>96.480000000000018</v>
      </c>
      <c r="F6304">
        <v>3</v>
      </c>
      <c r="G6304">
        <v>5</v>
      </c>
      <c r="H6304">
        <v>6</v>
      </c>
      <c r="I6304">
        <v>1</v>
      </c>
      <c r="J6304" s="13">
        <v>42345</v>
      </c>
      <c r="K6304" s="13">
        <v>42354</v>
      </c>
      <c r="L6304" t="s">
        <v>313</v>
      </c>
      <c r="M6304">
        <v>12</v>
      </c>
      <c r="N6304">
        <v>84.480000000000018</v>
      </c>
      <c r="O6304" t="s">
        <v>230</v>
      </c>
      <c r="P6304" t="s">
        <v>308</v>
      </c>
      <c r="Q6304">
        <v>12</v>
      </c>
      <c r="R6304" t="s">
        <v>309</v>
      </c>
      <c r="S6304" s="13">
        <v>-9</v>
      </c>
      <c r="T6304">
        <v>9</v>
      </c>
      <c r="U6304">
        <v>40.200000000000003</v>
      </c>
      <c r="V6304">
        <v>40.200000000000003</v>
      </c>
      <c r="W6304">
        <v>8167</v>
      </c>
    </row>
    <row r="6305" spans="1:23" x14ac:dyDescent="0.5">
      <c r="A6305" t="s">
        <v>220</v>
      </c>
      <c r="B6305" t="s">
        <v>279</v>
      </c>
      <c r="C6305" t="s">
        <v>36</v>
      </c>
      <c r="D6305" t="s">
        <v>40</v>
      </c>
      <c r="E6305">
        <v>96.480000000000018</v>
      </c>
      <c r="F6305">
        <v>3</v>
      </c>
      <c r="G6305">
        <v>5.8999999999999986</v>
      </c>
      <c r="H6305">
        <v>5.8999999999999986</v>
      </c>
      <c r="I6305">
        <v>1</v>
      </c>
      <c r="J6305" s="13">
        <v>42227</v>
      </c>
      <c r="K6305" s="13">
        <v>43171</v>
      </c>
      <c r="L6305" t="s">
        <v>318</v>
      </c>
      <c r="M6305">
        <v>12.799999999999997</v>
      </c>
      <c r="N6305">
        <v>83.680000000000021</v>
      </c>
      <c r="O6305" t="s">
        <v>230</v>
      </c>
      <c r="P6305" t="s">
        <v>316</v>
      </c>
      <c r="Q6305">
        <v>8</v>
      </c>
      <c r="R6305" t="s">
        <v>319</v>
      </c>
      <c r="S6305" s="13">
        <v>-944</v>
      </c>
      <c r="T6305">
        <v>944</v>
      </c>
      <c r="U6305">
        <v>40.200000000000003</v>
      </c>
      <c r="V6305">
        <v>40.200000000000003</v>
      </c>
      <c r="W6305">
        <v>8167</v>
      </c>
    </row>
    <row r="6306" spans="1:23" x14ac:dyDescent="0.5">
      <c r="A6306" t="s">
        <v>220</v>
      </c>
      <c r="B6306" t="s">
        <v>279</v>
      </c>
      <c r="C6306" t="s">
        <v>36</v>
      </c>
      <c r="D6306" t="s">
        <v>40</v>
      </c>
      <c r="E6306">
        <v>96.480000000000018</v>
      </c>
      <c r="F6306">
        <v>3</v>
      </c>
      <c r="G6306">
        <v>5.6099999999999994</v>
      </c>
      <c r="H6306">
        <v>5.6099999999999994</v>
      </c>
      <c r="I6306">
        <v>3</v>
      </c>
      <c r="J6306" s="13">
        <v>42160</v>
      </c>
      <c r="K6306" s="13">
        <v>42169</v>
      </c>
      <c r="L6306" t="s">
        <v>318</v>
      </c>
      <c r="M6306">
        <v>14.219999999999999</v>
      </c>
      <c r="N6306">
        <v>82.260000000000019</v>
      </c>
      <c r="O6306" t="s">
        <v>230</v>
      </c>
      <c r="P6306" t="s">
        <v>323</v>
      </c>
      <c r="Q6306">
        <v>6</v>
      </c>
      <c r="R6306" t="s">
        <v>324</v>
      </c>
      <c r="S6306" s="13">
        <v>-9</v>
      </c>
      <c r="T6306">
        <v>9</v>
      </c>
      <c r="U6306">
        <v>40.200000000000003</v>
      </c>
      <c r="V6306">
        <v>40.200000000000003</v>
      </c>
      <c r="W6306">
        <v>8167</v>
      </c>
    </row>
    <row r="6307" spans="1:23" x14ac:dyDescent="0.5">
      <c r="A6307" t="s">
        <v>224</v>
      </c>
      <c r="B6307" t="s">
        <v>279</v>
      </c>
      <c r="C6307" t="s">
        <v>36</v>
      </c>
      <c r="D6307" t="s">
        <v>40</v>
      </c>
      <c r="E6307">
        <v>96.480000000000018</v>
      </c>
      <c r="F6307">
        <v>3</v>
      </c>
      <c r="G6307">
        <v>8.1199999999999974</v>
      </c>
      <c r="H6307">
        <v>3.1199999999999974</v>
      </c>
      <c r="I6307">
        <v>2</v>
      </c>
      <c r="J6307" s="13">
        <v>42154</v>
      </c>
      <c r="K6307" s="13">
        <v>43148</v>
      </c>
      <c r="L6307" t="s">
        <v>313</v>
      </c>
      <c r="M6307">
        <v>13.239999999999995</v>
      </c>
      <c r="N6307">
        <v>83.240000000000023</v>
      </c>
      <c r="O6307" t="s">
        <v>230</v>
      </c>
      <c r="P6307" t="s">
        <v>323</v>
      </c>
      <c r="Q6307">
        <v>5</v>
      </c>
      <c r="R6307" t="s">
        <v>325</v>
      </c>
      <c r="S6307" s="13">
        <v>-994</v>
      </c>
      <c r="T6307">
        <v>994</v>
      </c>
      <c r="U6307">
        <v>40.200000000000003</v>
      </c>
      <c r="V6307">
        <v>40.200000000000003</v>
      </c>
      <c r="W6307">
        <v>8167</v>
      </c>
    </row>
    <row r="6308" spans="1:23" x14ac:dyDescent="0.5">
      <c r="A6308" t="s">
        <v>228</v>
      </c>
      <c r="B6308" t="s">
        <v>279</v>
      </c>
      <c r="C6308" t="s">
        <v>36</v>
      </c>
      <c r="D6308" t="s">
        <v>40</v>
      </c>
      <c r="E6308">
        <v>96.480000000000018</v>
      </c>
      <c r="F6308">
        <v>3</v>
      </c>
      <c r="G6308">
        <v>5.8999999999999986</v>
      </c>
      <c r="H6308">
        <v>6.8999999999999986</v>
      </c>
      <c r="I6308">
        <v>2</v>
      </c>
      <c r="J6308" s="13">
        <v>42141</v>
      </c>
      <c r="K6308" s="13">
        <v>42158</v>
      </c>
      <c r="L6308" t="s">
        <v>310</v>
      </c>
      <c r="M6308">
        <v>14.799999999999997</v>
      </c>
      <c r="N6308">
        <v>81.680000000000021</v>
      </c>
      <c r="O6308" t="s">
        <v>230</v>
      </c>
      <c r="P6308" t="s">
        <v>323</v>
      </c>
      <c r="Q6308">
        <v>5</v>
      </c>
      <c r="R6308" t="s">
        <v>325</v>
      </c>
      <c r="S6308" s="13">
        <v>-17</v>
      </c>
      <c r="T6308">
        <v>17</v>
      </c>
      <c r="U6308">
        <v>40.200000000000003</v>
      </c>
      <c r="V6308">
        <v>40.200000000000003</v>
      </c>
      <c r="W6308">
        <v>8167</v>
      </c>
    </row>
    <row r="6309" spans="1:23" x14ac:dyDescent="0.5">
      <c r="A6309" t="s">
        <v>221</v>
      </c>
      <c r="B6309" t="s">
        <v>279</v>
      </c>
      <c r="C6309" t="s">
        <v>36</v>
      </c>
      <c r="D6309" t="s">
        <v>40</v>
      </c>
      <c r="E6309">
        <v>96.480000000000018</v>
      </c>
      <c r="F6309">
        <v>3</v>
      </c>
      <c r="G6309">
        <v>7.6499999999999986</v>
      </c>
      <c r="H6309">
        <v>3.6499999999999986</v>
      </c>
      <c r="I6309">
        <v>1</v>
      </c>
      <c r="J6309" s="13">
        <v>42131</v>
      </c>
      <c r="K6309" s="13">
        <v>42144</v>
      </c>
      <c r="L6309" t="s">
        <v>322</v>
      </c>
      <c r="M6309">
        <v>12.299999999999997</v>
      </c>
      <c r="N6309">
        <v>84.180000000000021</v>
      </c>
      <c r="O6309" t="s">
        <v>230</v>
      </c>
      <c r="P6309" t="s">
        <v>323</v>
      </c>
      <c r="Q6309">
        <v>5</v>
      </c>
      <c r="R6309" t="s">
        <v>325</v>
      </c>
      <c r="S6309" s="13">
        <v>-13</v>
      </c>
      <c r="T6309">
        <v>13</v>
      </c>
      <c r="U6309">
        <v>40.200000000000003</v>
      </c>
      <c r="V6309">
        <v>40.200000000000003</v>
      </c>
      <c r="W6309">
        <v>8167</v>
      </c>
    </row>
    <row r="6310" spans="1:23" x14ac:dyDescent="0.5">
      <c r="A6310" t="s">
        <v>221</v>
      </c>
      <c r="B6310" t="s">
        <v>279</v>
      </c>
      <c r="C6310" t="s">
        <v>36</v>
      </c>
      <c r="D6310" t="s">
        <v>40</v>
      </c>
      <c r="E6310">
        <v>96.480000000000018</v>
      </c>
      <c r="F6310">
        <v>3</v>
      </c>
      <c r="G6310">
        <v>8.8999999999999986</v>
      </c>
      <c r="H6310">
        <v>6.8999999999999986</v>
      </c>
      <c r="I6310">
        <v>1</v>
      </c>
      <c r="J6310" s="13">
        <v>42116</v>
      </c>
      <c r="K6310" s="13">
        <v>43135</v>
      </c>
      <c r="L6310" t="s">
        <v>322</v>
      </c>
      <c r="M6310">
        <v>16.799999999999997</v>
      </c>
      <c r="N6310">
        <v>79.680000000000021</v>
      </c>
      <c r="O6310" t="s">
        <v>230</v>
      </c>
      <c r="P6310" t="s">
        <v>323</v>
      </c>
      <c r="Q6310">
        <v>4</v>
      </c>
      <c r="R6310" t="s">
        <v>326</v>
      </c>
      <c r="S6310" s="13">
        <v>-1019</v>
      </c>
      <c r="T6310">
        <v>1019</v>
      </c>
      <c r="U6310">
        <v>40.200000000000003</v>
      </c>
      <c r="V6310">
        <v>40.200000000000003</v>
      </c>
      <c r="W6310">
        <v>8167</v>
      </c>
    </row>
    <row r="6311" spans="1:23" x14ac:dyDescent="0.5">
      <c r="A6311" t="s">
        <v>222</v>
      </c>
      <c r="B6311" t="s">
        <v>279</v>
      </c>
      <c r="C6311" t="s">
        <v>36</v>
      </c>
      <c r="D6311" t="s">
        <v>40</v>
      </c>
      <c r="E6311">
        <v>96.480000000000018</v>
      </c>
      <c r="F6311">
        <v>3</v>
      </c>
      <c r="G6311">
        <v>5.8799999999999955</v>
      </c>
      <c r="H6311">
        <v>3.8799999999999955</v>
      </c>
      <c r="I6311">
        <v>1</v>
      </c>
      <c r="J6311" s="13">
        <v>42113</v>
      </c>
      <c r="K6311" s="13">
        <v>42935</v>
      </c>
      <c r="L6311" t="s">
        <v>331</v>
      </c>
      <c r="M6311">
        <v>10.759999999999991</v>
      </c>
      <c r="N6311">
        <v>85.720000000000027</v>
      </c>
      <c r="O6311" t="s">
        <v>230</v>
      </c>
      <c r="P6311" t="s">
        <v>323</v>
      </c>
      <c r="Q6311">
        <v>4</v>
      </c>
      <c r="R6311" t="s">
        <v>326</v>
      </c>
      <c r="S6311" s="13">
        <v>-822</v>
      </c>
      <c r="T6311">
        <v>822</v>
      </c>
      <c r="U6311">
        <v>40.200000000000003</v>
      </c>
      <c r="V6311">
        <v>40.200000000000003</v>
      </c>
      <c r="W6311">
        <v>8167</v>
      </c>
    </row>
    <row r="6312" spans="1:23" x14ac:dyDescent="0.5">
      <c r="A6312" t="s">
        <v>227</v>
      </c>
      <c r="B6312" t="s">
        <v>279</v>
      </c>
      <c r="C6312" t="s">
        <v>36</v>
      </c>
      <c r="D6312" t="s">
        <v>40</v>
      </c>
      <c r="E6312">
        <v>96.480000000000018</v>
      </c>
      <c r="F6312">
        <v>3</v>
      </c>
      <c r="G6312">
        <v>8.8999999999999986</v>
      </c>
      <c r="H6312">
        <v>5.8999999999999986</v>
      </c>
      <c r="I6312">
        <v>1</v>
      </c>
      <c r="J6312" s="13">
        <v>42112</v>
      </c>
      <c r="K6312" s="13">
        <v>42122</v>
      </c>
      <c r="L6312" t="s">
        <v>311</v>
      </c>
      <c r="M6312">
        <v>15.799999999999997</v>
      </c>
      <c r="N6312">
        <v>80.680000000000021</v>
      </c>
      <c r="O6312" t="s">
        <v>230</v>
      </c>
      <c r="P6312" t="s">
        <v>323</v>
      </c>
      <c r="Q6312">
        <v>4</v>
      </c>
      <c r="R6312" t="s">
        <v>326</v>
      </c>
      <c r="S6312" s="13">
        <v>-10</v>
      </c>
      <c r="T6312">
        <v>10</v>
      </c>
      <c r="U6312">
        <v>40.200000000000003</v>
      </c>
      <c r="V6312">
        <v>40.200000000000003</v>
      </c>
      <c r="W6312">
        <v>8167</v>
      </c>
    </row>
    <row r="6313" spans="1:23" x14ac:dyDescent="0.5">
      <c r="A6313" t="s">
        <v>222</v>
      </c>
      <c r="B6313" t="s">
        <v>279</v>
      </c>
      <c r="C6313" t="s">
        <v>36</v>
      </c>
      <c r="D6313" t="s">
        <v>40</v>
      </c>
      <c r="E6313">
        <v>96.480000000000018</v>
      </c>
      <c r="F6313">
        <v>3</v>
      </c>
      <c r="G6313">
        <v>7.5499999999999972</v>
      </c>
      <c r="H6313">
        <v>5.5499999999999972</v>
      </c>
      <c r="I6313">
        <v>3</v>
      </c>
      <c r="J6313" s="13">
        <v>42088</v>
      </c>
      <c r="K6313" s="13">
        <v>43022</v>
      </c>
      <c r="L6313" t="s">
        <v>331</v>
      </c>
      <c r="M6313">
        <v>16.099999999999994</v>
      </c>
      <c r="N6313">
        <v>80.380000000000024</v>
      </c>
      <c r="O6313" t="s">
        <v>230</v>
      </c>
      <c r="P6313" t="s">
        <v>327</v>
      </c>
      <c r="Q6313">
        <v>3</v>
      </c>
      <c r="R6313" t="s">
        <v>328</v>
      </c>
      <c r="S6313" s="13">
        <v>-934</v>
      </c>
      <c r="T6313">
        <v>934</v>
      </c>
      <c r="U6313">
        <v>40.200000000000003</v>
      </c>
      <c r="V6313">
        <v>40.200000000000003</v>
      </c>
      <c r="W6313">
        <v>8167</v>
      </c>
    </row>
    <row r="6314" spans="1:23" x14ac:dyDescent="0.5">
      <c r="A6314" t="s">
        <v>220</v>
      </c>
      <c r="B6314" t="s">
        <v>279</v>
      </c>
      <c r="C6314" t="s">
        <v>36</v>
      </c>
      <c r="D6314" t="s">
        <v>40</v>
      </c>
      <c r="E6314">
        <v>96.480000000000018</v>
      </c>
      <c r="F6314">
        <v>3</v>
      </c>
      <c r="G6314">
        <v>5</v>
      </c>
      <c r="H6314">
        <v>4</v>
      </c>
      <c r="I6314">
        <v>2</v>
      </c>
      <c r="J6314" s="13">
        <v>42013</v>
      </c>
      <c r="K6314" s="13">
        <v>42032</v>
      </c>
      <c r="L6314" t="s">
        <v>318</v>
      </c>
      <c r="M6314">
        <v>11</v>
      </c>
      <c r="N6314">
        <v>85.480000000000018</v>
      </c>
      <c r="O6314" t="s">
        <v>230</v>
      </c>
      <c r="P6314" t="s">
        <v>327</v>
      </c>
      <c r="Q6314">
        <v>1</v>
      </c>
      <c r="R6314" t="s">
        <v>330</v>
      </c>
      <c r="S6314" s="13">
        <v>-19</v>
      </c>
      <c r="T6314">
        <v>19</v>
      </c>
      <c r="U6314">
        <v>40.200000000000003</v>
      </c>
      <c r="V6314">
        <v>40.200000000000003</v>
      </c>
      <c r="W6314">
        <v>8167</v>
      </c>
    </row>
    <row r="6315" spans="1:23" x14ac:dyDescent="0.5">
      <c r="A6315" t="s">
        <v>225</v>
      </c>
      <c r="B6315" t="s">
        <v>279</v>
      </c>
      <c r="C6315" t="s">
        <v>36</v>
      </c>
      <c r="D6315" t="s">
        <v>40</v>
      </c>
      <c r="E6315">
        <v>96.480000000000018</v>
      </c>
      <c r="F6315">
        <v>3</v>
      </c>
      <c r="G6315">
        <v>5.990000000000002</v>
      </c>
      <c r="H6315">
        <v>4.990000000000002</v>
      </c>
      <c r="I6315">
        <v>1</v>
      </c>
      <c r="J6315" s="13">
        <v>42005</v>
      </c>
      <c r="K6315" s="13">
        <v>42012</v>
      </c>
      <c r="L6315" t="s">
        <v>321</v>
      </c>
      <c r="M6315">
        <v>11.980000000000004</v>
      </c>
      <c r="N6315">
        <v>84.500000000000014</v>
      </c>
      <c r="O6315" t="s">
        <v>230</v>
      </c>
      <c r="P6315" t="s">
        <v>327</v>
      </c>
      <c r="Q6315">
        <v>1</v>
      </c>
      <c r="R6315" t="s">
        <v>330</v>
      </c>
      <c r="S6315" s="13">
        <v>-7</v>
      </c>
      <c r="T6315">
        <v>7</v>
      </c>
      <c r="U6315">
        <v>40.200000000000003</v>
      </c>
      <c r="V6315">
        <v>40.200000000000003</v>
      </c>
      <c r="W6315">
        <v>8167</v>
      </c>
    </row>
    <row r="6316" spans="1:23" x14ac:dyDescent="0.5">
      <c r="A6316" t="s">
        <v>224</v>
      </c>
      <c r="B6316" t="s">
        <v>279</v>
      </c>
      <c r="C6316" t="s">
        <v>36</v>
      </c>
      <c r="D6316" t="s">
        <v>40</v>
      </c>
      <c r="E6316">
        <v>96.480000000000018</v>
      </c>
      <c r="F6316">
        <v>3</v>
      </c>
      <c r="G6316">
        <v>6.990000000000002</v>
      </c>
      <c r="H6316">
        <v>6.990000000000002</v>
      </c>
      <c r="I6316">
        <v>1</v>
      </c>
      <c r="J6316" s="13">
        <v>41994</v>
      </c>
      <c r="K6316" s="13">
        <v>42001</v>
      </c>
      <c r="L6316" t="s">
        <v>313</v>
      </c>
      <c r="M6316">
        <v>14.980000000000004</v>
      </c>
      <c r="N6316">
        <v>81.500000000000014</v>
      </c>
      <c r="O6316" t="s">
        <v>197</v>
      </c>
      <c r="P6316" t="s">
        <v>308</v>
      </c>
      <c r="Q6316">
        <v>12</v>
      </c>
      <c r="R6316" t="s">
        <v>309</v>
      </c>
      <c r="S6316" s="13">
        <v>-7</v>
      </c>
      <c r="T6316">
        <v>7</v>
      </c>
      <c r="U6316">
        <v>40.200000000000003</v>
      </c>
      <c r="V6316">
        <v>40.200000000000003</v>
      </c>
      <c r="W6316">
        <v>8167</v>
      </c>
    </row>
    <row r="6317" spans="1:23" x14ac:dyDescent="0.5">
      <c r="A6317" t="s">
        <v>223</v>
      </c>
      <c r="B6317" t="s">
        <v>279</v>
      </c>
      <c r="C6317" t="s">
        <v>36</v>
      </c>
      <c r="D6317" t="s">
        <v>40</v>
      </c>
      <c r="E6317">
        <v>96.480000000000018</v>
      </c>
      <c r="F6317">
        <v>3</v>
      </c>
      <c r="G6317">
        <v>7.4500000000000028</v>
      </c>
      <c r="H6317">
        <v>4.4500000000000028</v>
      </c>
      <c r="I6317">
        <v>1</v>
      </c>
      <c r="J6317" s="13">
        <v>41988</v>
      </c>
      <c r="K6317" s="13">
        <v>43301</v>
      </c>
      <c r="L6317" t="s">
        <v>307</v>
      </c>
      <c r="M6317">
        <v>12.900000000000006</v>
      </c>
      <c r="N6317">
        <v>83.580000000000013</v>
      </c>
      <c r="O6317" t="s">
        <v>197</v>
      </c>
      <c r="P6317" t="s">
        <v>308</v>
      </c>
      <c r="Q6317">
        <v>12</v>
      </c>
      <c r="R6317" t="s">
        <v>309</v>
      </c>
      <c r="S6317" s="13">
        <v>-1313</v>
      </c>
      <c r="T6317">
        <v>1313</v>
      </c>
      <c r="U6317">
        <v>40.200000000000003</v>
      </c>
      <c r="V6317">
        <v>40.200000000000003</v>
      </c>
      <c r="W6317">
        <v>8167</v>
      </c>
    </row>
    <row r="6318" spans="1:23" x14ac:dyDescent="0.5">
      <c r="A6318" t="s">
        <v>224</v>
      </c>
      <c r="B6318" t="s">
        <v>279</v>
      </c>
      <c r="C6318" t="s">
        <v>36</v>
      </c>
      <c r="D6318" t="s">
        <v>40</v>
      </c>
      <c r="E6318">
        <v>96.480000000000018</v>
      </c>
      <c r="F6318">
        <v>3</v>
      </c>
      <c r="G6318">
        <v>9.990000000000002</v>
      </c>
      <c r="H6318">
        <v>3.990000000000002</v>
      </c>
      <c r="I6318">
        <v>1</v>
      </c>
      <c r="J6318" s="13">
        <v>41987</v>
      </c>
      <c r="K6318" s="13">
        <v>42006</v>
      </c>
      <c r="L6318" t="s">
        <v>313</v>
      </c>
      <c r="M6318">
        <v>14.980000000000004</v>
      </c>
      <c r="N6318">
        <v>81.500000000000014</v>
      </c>
      <c r="O6318" t="s">
        <v>197</v>
      </c>
      <c r="P6318" t="s">
        <v>308</v>
      </c>
      <c r="Q6318">
        <v>12</v>
      </c>
      <c r="R6318" t="s">
        <v>309</v>
      </c>
      <c r="S6318" s="13">
        <v>-19</v>
      </c>
      <c r="T6318">
        <v>19</v>
      </c>
      <c r="U6318">
        <v>40.200000000000003</v>
      </c>
      <c r="V6318">
        <v>40.200000000000003</v>
      </c>
      <c r="W6318">
        <v>8167</v>
      </c>
    </row>
    <row r="6319" spans="1:23" x14ac:dyDescent="0.5">
      <c r="A6319" t="s">
        <v>227</v>
      </c>
      <c r="B6319" t="s">
        <v>279</v>
      </c>
      <c r="C6319" t="s">
        <v>36</v>
      </c>
      <c r="D6319" t="s">
        <v>40</v>
      </c>
      <c r="E6319">
        <v>96.480000000000018</v>
      </c>
      <c r="F6319">
        <v>3</v>
      </c>
      <c r="G6319">
        <v>9</v>
      </c>
      <c r="H6319">
        <v>3</v>
      </c>
      <c r="I6319">
        <v>3</v>
      </c>
      <c r="J6319" s="13">
        <v>41938</v>
      </c>
      <c r="K6319" s="13">
        <v>43279</v>
      </c>
      <c r="L6319" t="s">
        <v>311</v>
      </c>
      <c r="M6319">
        <v>15</v>
      </c>
      <c r="N6319">
        <v>81.480000000000018</v>
      </c>
      <c r="O6319" t="s">
        <v>197</v>
      </c>
      <c r="P6319" t="s">
        <v>308</v>
      </c>
      <c r="Q6319">
        <v>10</v>
      </c>
      <c r="R6319" t="s">
        <v>314</v>
      </c>
      <c r="S6319" s="13">
        <v>-1341</v>
      </c>
      <c r="T6319">
        <v>1341</v>
      </c>
      <c r="U6319">
        <v>40.200000000000003</v>
      </c>
      <c r="V6319">
        <v>40.200000000000003</v>
      </c>
      <c r="W6319">
        <v>8167</v>
      </c>
    </row>
    <row r="6320" spans="1:23" x14ac:dyDescent="0.5">
      <c r="A6320" t="s">
        <v>224</v>
      </c>
      <c r="B6320" t="s">
        <v>279</v>
      </c>
      <c r="C6320" t="s">
        <v>36</v>
      </c>
      <c r="D6320" t="s">
        <v>40</v>
      </c>
      <c r="E6320">
        <v>96.480000000000018</v>
      </c>
      <c r="F6320">
        <v>3</v>
      </c>
      <c r="G6320">
        <v>5.8900000000000006</v>
      </c>
      <c r="H6320">
        <v>4.8900000000000006</v>
      </c>
      <c r="I6320">
        <v>3</v>
      </c>
      <c r="J6320" s="13">
        <v>41932</v>
      </c>
      <c r="K6320" s="13">
        <v>42895</v>
      </c>
      <c r="L6320" t="s">
        <v>313</v>
      </c>
      <c r="M6320">
        <v>13.780000000000001</v>
      </c>
      <c r="N6320">
        <v>82.700000000000017</v>
      </c>
      <c r="O6320" t="s">
        <v>197</v>
      </c>
      <c r="P6320" t="s">
        <v>308</v>
      </c>
      <c r="Q6320">
        <v>10</v>
      </c>
      <c r="R6320" t="s">
        <v>314</v>
      </c>
      <c r="S6320" s="13">
        <v>-963</v>
      </c>
      <c r="T6320">
        <v>963</v>
      </c>
      <c r="U6320">
        <v>40.200000000000003</v>
      </c>
      <c r="V6320">
        <v>40.200000000000003</v>
      </c>
      <c r="W6320">
        <v>8167</v>
      </c>
    </row>
    <row r="6321" spans="1:23" x14ac:dyDescent="0.5">
      <c r="A6321" t="s">
        <v>221</v>
      </c>
      <c r="B6321" t="s">
        <v>279</v>
      </c>
      <c r="C6321" t="s">
        <v>36</v>
      </c>
      <c r="D6321" t="s">
        <v>40</v>
      </c>
      <c r="E6321">
        <v>96.480000000000018</v>
      </c>
      <c r="F6321">
        <v>3</v>
      </c>
      <c r="G6321">
        <v>5.990000000000002</v>
      </c>
      <c r="H6321">
        <v>6.990000000000002</v>
      </c>
      <c r="I6321">
        <v>1</v>
      </c>
      <c r="J6321" s="13">
        <v>41918</v>
      </c>
      <c r="K6321" s="13">
        <v>42890</v>
      </c>
      <c r="L6321" t="s">
        <v>322</v>
      </c>
      <c r="M6321">
        <v>13.980000000000004</v>
      </c>
      <c r="N6321">
        <v>82.500000000000014</v>
      </c>
      <c r="O6321" t="s">
        <v>197</v>
      </c>
      <c r="P6321" t="s">
        <v>308</v>
      </c>
      <c r="Q6321">
        <v>10</v>
      </c>
      <c r="R6321" t="s">
        <v>314</v>
      </c>
      <c r="S6321" s="13">
        <v>-972</v>
      </c>
      <c r="T6321">
        <v>972</v>
      </c>
      <c r="U6321">
        <v>40.200000000000003</v>
      </c>
      <c r="V6321">
        <v>40.200000000000003</v>
      </c>
      <c r="W6321">
        <v>8167</v>
      </c>
    </row>
    <row r="6322" spans="1:23" x14ac:dyDescent="0.5">
      <c r="A6322" t="s">
        <v>220</v>
      </c>
      <c r="B6322" t="s">
        <v>279</v>
      </c>
      <c r="C6322" t="s">
        <v>36</v>
      </c>
      <c r="D6322" t="s">
        <v>40</v>
      </c>
      <c r="E6322">
        <v>96.480000000000018</v>
      </c>
      <c r="F6322">
        <v>3</v>
      </c>
      <c r="G6322">
        <v>6.1199999999999974</v>
      </c>
      <c r="H6322">
        <v>3.1199999999999974</v>
      </c>
      <c r="I6322">
        <v>3</v>
      </c>
      <c r="J6322" s="13">
        <v>41917</v>
      </c>
      <c r="K6322" s="13">
        <v>41935</v>
      </c>
      <c r="L6322" t="s">
        <v>318</v>
      </c>
      <c r="M6322">
        <v>12.239999999999995</v>
      </c>
      <c r="N6322">
        <v>84.240000000000023</v>
      </c>
      <c r="O6322" t="s">
        <v>197</v>
      </c>
      <c r="P6322" t="s">
        <v>308</v>
      </c>
      <c r="Q6322">
        <v>10</v>
      </c>
      <c r="R6322" t="s">
        <v>314</v>
      </c>
      <c r="S6322" s="13">
        <v>-18</v>
      </c>
      <c r="T6322">
        <v>18</v>
      </c>
      <c r="U6322">
        <v>40.200000000000003</v>
      </c>
      <c r="V6322">
        <v>40.200000000000003</v>
      </c>
      <c r="W6322">
        <v>8167</v>
      </c>
    </row>
    <row r="6323" spans="1:23" x14ac:dyDescent="0.5">
      <c r="A6323" t="s">
        <v>220</v>
      </c>
      <c r="B6323" t="s">
        <v>279</v>
      </c>
      <c r="C6323" t="s">
        <v>36</v>
      </c>
      <c r="D6323" t="s">
        <v>40</v>
      </c>
      <c r="E6323">
        <v>96.480000000000018</v>
      </c>
      <c r="F6323">
        <v>3</v>
      </c>
      <c r="G6323">
        <v>9.75</v>
      </c>
      <c r="H6323">
        <v>3.75</v>
      </c>
      <c r="I6323">
        <v>1</v>
      </c>
      <c r="J6323" s="13">
        <v>41851</v>
      </c>
      <c r="K6323" s="13">
        <v>42870</v>
      </c>
      <c r="L6323" t="s">
        <v>318</v>
      </c>
      <c r="M6323">
        <v>14.5</v>
      </c>
      <c r="N6323">
        <v>81.980000000000018</v>
      </c>
      <c r="O6323" t="s">
        <v>197</v>
      </c>
      <c r="P6323" t="s">
        <v>316</v>
      </c>
      <c r="Q6323">
        <v>7</v>
      </c>
      <c r="R6323" t="s">
        <v>320</v>
      </c>
      <c r="S6323" s="13">
        <v>-1019</v>
      </c>
      <c r="T6323">
        <v>1019</v>
      </c>
      <c r="U6323">
        <v>40.200000000000003</v>
      </c>
      <c r="V6323">
        <v>40.200000000000003</v>
      </c>
      <c r="W6323">
        <v>8167</v>
      </c>
    </row>
    <row r="6324" spans="1:23" x14ac:dyDescent="0.5">
      <c r="A6324" t="s">
        <v>224</v>
      </c>
      <c r="B6324" t="s">
        <v>279</v>
      </c>
      <c r="C6324" t="s">
        <v>36</v>
      </c>
      <c r="D6324" t="s">
        <v>40</v>
      </c>
      <c r="E6324">
        <v>96.480000000000018</v>
      </c>
      <c r="F6324">
        <v>3</v>
      </c>
      <c r="G6324">
        <v>5.5499999999999972</v>
      </c>
      <c r="H6324">
        <v>3.5499999999999972</v>
      </c>
      <c r="I6324">
        <v>3</v>
      </c>
      <c r="J6324" s="13">
        <v>41822</v>
      </c>
      <c r="K6324" s="13">
        <v>41831</v>
      </c>
      <c r="L6324" t="s">
        <v>313</v>
      </c>
      <c r="M6324">
        <v>12.099999999999994</v>
      </c>
      <c r="N6324">
        <v>84.380000000000024</v>
      </c>
      <c r="O6324" t="s">
        <v>197</v>
      </c>
      <c r="P6324" t="s">
        <v>316</v>
      </c>
      <c r="Q6324">
        <v>7</v>
      </c>
      <c r="R6324" t="s">
        <v>320</v>
      </c>
      <c r="S6324" s="13">
        <v>-9</v>
      </c>
      <c r="T6324">
        <v>9</v>
      </c>
      <c r="U6324">
        <v>40.200000000000003</v>
      </c>
      <c r="V6324">
        <v>40.200000000000003</v>
      </c>
      <c r="W6324">
        <v>8167</v>
      </c>
    </row>
    <row r="6325" spans="1:23" x14ac:dyDescent="0.5">
      <c r="A6325" t="s">
        <v>225</v>
      </c>
      <c r="B6325" t="s">
        <v>279</v>
      </c>
      <c r="C6325" t="s">
        <v>36</v>
      </c>
      <c r="D6325" t="s">
        <v>40</v>
      </c>
      <c r="E6325">
        <v>96.480000000000018</v>
      </c>
      <c r="F6325">
        <v>3</v>
      </c>
      <c r="G6325">
        <v>6.4500000000000028</v>
      </c>
      <c r="H6325">
        <v>4.4500000000000028</v>
      </c>
      <c r="I6325">
        <v>3</v>
      </c>
      <c r="J6325" s="13">
        <v>41765</v>
      </c>
      <c r="K6325" s="13">
        <v>41773</v>
      </c>
      <c r="L6325" t="s">
        <v>321</v>
      </c>
      <c r="M6325">
        <v>13.900000000000006</v>
      </c>
      <c r="N6325">
        <v>82.580000000000013</v>
      </c>
      <c r="O6325" t="s">
        <v>197</v>
      </c>
      <c r="P6325" t="s">
        <v>323</v>
      </c>
      <c r="Q6325">
        <v>5</v>
      </c>
      <c r="R6325" t="s">
        <v>325</v>
      </c>
      <c r="S6325" s="13">
        <v>-8</v>
      </c>
      <c r="T6325">
        <v>8</v>
      </c>
      <c r="U6325">
        <v>40.200000000000003</v>
      </c>
      <c r="V6325">
        <v>40.200000000000003</v>
      </c>
      <c r="W6325">
        <v>8167</v>
      </c>
    </row>
    <row r="6326" spans="1:23" x14ac:dyDescent="0.5">
      <c r="A6326" t="s">
        <v>222</v>
      </c>
      <c r="B6326" t="s">
        <v>279</v>
      </c>
      <c r="C6326" t="s">
        <v>36</v>
      </c>
      <c r="D6326" t="s">
        <v>40</v>
      </c>
      <c r="E6326">
        <v>96.480000000000018</v>
      </c>
      <c r="F6326">
        <v>3</v>
      </c>
      <c r="G6326">
        <v>8.73</v>
      </c>
      <c r="H6326">
        <v>5.73</v>
      </c>
      <c r="I6326">
        <v>3</v>
      </c>
      <c r="J6326" s="13">
        <v>41708</v>
      </c>
      <c r="K6326" s="13">
        <v>41720</v>
      </c>
      <c r="L6326" t="s">
        <v>331</v>
      </c>
      <c r="M6326">
        <v>17.46</v>
      </c>
      <c r="N6326">
        <v>79.02000000000001</v>
      </c>
      <c r="O6326" t="s">
        <v>197</v>
      </c>
      <c r="P6326" t="s">
        <v>327</v>
      </c>
      <c r="Q6326">
        <v>3</v>
      </c>
      <c r="R6326" t="s">
        <v>328</v>
      </c>
      <c r="S6326" s="13">
        <v>-12</v>
      </c>
      <c r="T6326">
        <v>12</v>
      </c>
      <c r="U6326">
        <v>40.200000000000003</v>
      </c>
      <c r="V6326">
        <v>40.200000000000003</v>
      </c>
      <c r="W6326">
        <v>8167</v>
      </c>
    </row>
    <row r="6327" spans="1:23" x14ac:dyDescent="0.5">
      <c r="A6327" t="s">
        <v>224</v>
      </c>
      <c r="B6327" t="s">
        <v>279</v>
      </c>
      <c r="C6327" t="s">
        <v>36</v>
      </c>
      <c r="D6327" t="s">
        <v>40</v>
      </c>
      <c r="E6327">
        <v>96.480000000000018</v>
      </c>
      <c r="F6327">
        <v>3</v>
      </c>
      <c r="G6327">
        <v>9.8999999999999986</v>
      </c>
      <c r="H6327">
        <v>4.8999999999999986</v>
      </c>
      <c r="I6327">
        <v>2</v>
      </c>
      <c r="J6327" s="13">
        <v>41673</v>
      </c>
      <c r="K6327" s="13">
        <v>41689</v>
      </c>
      <c r="L6327" t="s">
        <v>313</v>
      </c>
      <c r="M6327">
        <v>16.799999999999997</v>
      </c>
      <c r="N6327">
        <v>79.680000000000021</v>
      </c>
      <c r="O6327" t="s">
        <v>197</v>
      </c>
      <c r="P6327" t="s">
        <v>327</v>
      </c>
      <c r="Q6327">
        <v>2</v>
      </c>
      <c r="R6327" t="s">
        <v>329</v>
      </c>
      <c r="S6327" s="13">
        <v>-16</v>
      </c>
      <c r="T6327">
        <v>16</v>
      </c>
      <c r="U6327">
        <v>40.200000000000003</v>
      </c>
      <c r="V6327">
        <v>40.200000000000003</v>
      </c>
      <c r="W6327">
        <v>8167</v>
      </c>
    </row>
    <row r="6328" spans="1:23" x14ac:dyDescent="0.5">
      <c r="A6328" t="s">
        <v>220</v>
      </c>
      <c r="B6328" t="s">
        <v>279</v>
      </c>
      <c r="C6328" t="s">
        <v>36</v>
      </c>
      <c r="D6328" t="s">
        <v>40</v>
      </c>
      <c r="E6328">
        <v>96.480000000000018</v>
      </c>
      <c r="F6328">
        <v>3</v>
      </c>
      <c r="G6328">
        <v>6.25</v>
      </c>
      <c r="H6328">
        <v>4.25</v>
      </c>
      <c r="I6328">
        <v>1</v>
      </c>
      <c r="J6328" s="13">
        <v>41669</v>
      </c>
      <c r="K6328" s="13">
        <v>43207</v>
      </c>
      <c r="L6328" t="s">
        <v>318</v>
      </c>
      <c r="M6328">
        <v>11.5</v>
      </c>
      <c r="N6328">
        <v>84.980000000000018</v>
      </c>
      <c r="O6328" t="s">
        <v>197</v>
      </c>
      <c r="P6328" t="s">
        <v>327</v>
      </c>
      <c r="Q6328">
        <v>1</v>
      </c>
      <c r="R6328" t="s">
        <v>330</v>
      </c>
      <c r="S6328" s="13">
        <v>-1538</v>
      </c>
      <c r="T6328">
        <v>1538</v>
      </c>
      <c r="U6328">
        <v>40.200000000000003</v>
      </c>
      <c r="V6328">
        <v>40.200000000000003</v>
      </c>
      <c r="W6328">
        <v>8167</v>
      </c>
    </row>
    <row r="6329" spans="1:23" x14ac:dyDescent="0.5">
      <c r="A6329" t="s">
        <v>228</v>
      </c>
      <c r="B6329" t="s">
        <v>279</v>
      </c>
      <c r="C6329" t="s">
        <v>36</v>
      </c>
      <c r="D6329" t="s">
        <v>40</v>
      </c>
      <c r="E6329">
        <v>96.480000000000018</v>
      </c>
      <c r="F6329">
        <v>3</v>
      </c>
      <c r="G6329">
        <v>7.25</v>
      </c>
      <c r="H6329">
        <v>6.25</v>
      </c>
      <c r="I6329">
        <v>3</v>
      </c>
      <c r="J6329" s="13">
        <v>41663</v>
      </c>
      <c r="K6329" s="13">
        <v>41681</v>
      </c>
      <c r="L6329" t="s">
        <v>310</v>
      </c>
      <c r="M6329">
        <v>16.5</v>
      </c>
      <c r="N6329">
        <v>79.980000000000018</v>
      </c>
      <c r="O6329" t="s">
        <v>197</v>
      </c>
      <c r="P6329" t="s">
        <v>327</v>
      </c>
      <c r="Q6329">
        <v>1</v>
      </c>
      <c r="R6329" t="s">
        <v>330</v>
      </c>
      <c r="S6329" s="13">
        <v>-18</v>
      </c>
      <c r="T6329">
        <v>18</v>
      </c>
      <c r="U6329">
        <v>40.200000000000003</v>
      </c>
      <c r="V6329">
        <v>40.200000000000003</v>
      </c>
      <c r="W6329">
        <v>8167</v>
      </c>
    </row>
    <row r="6330" spans="1:23" x14ac:dyDescent="0.5">
      <c r="A6330" t="s">
        <v>223</v>
      </c>
      <c r="B6330" t="s">
        <v>279</v>
      </c>
      <c r="C6330" t="s">
        <v>36</v>
      </c>
      <c r="D6330" t="s">
        <v>40</v>
      </c>
      <c r="E6330">
        <v>96.480000000000018</v>
      </c>
      <c r="F6330">
        <v>3</v>
      </c>
      <c r="G6330">
        <v>9.1000000000000014</v>
      </c>
      <c r="H6330">
        <v>4.1000000000000014</v>
      </c>
      <c r="I6330">
        <v>2</v>
      </c>
      <c r="J6330" s="13">
        <v>41660</v>
      </c>
      <c r="K6330" s="13">
        <v>41672</v>
      </c>
      <c r="L6330" t="s">
        <v>307</v>
      </c>
      <c r="M6330">
        <v>15.200000000000003</v>
      </c>
      <c r="N6330">
        <v>81.280000000000015</v>
      </c>
      <c r="O6330" t="s">
        <v>197</v>
      </c>
      <c r="P6330" t="s">
        <v>327</v>
      </c>
      <c r="Q6330">
        <v>1</v>
      </c>
      <c r="R6330" t="s">
        <v>330</v>
      </c>
      <c r="S6330" s="13">
        <v>-12</v>
      </c>
      <c r="T6330">
        <v>12</v>
      </c>
      <c r="U6330">
        <v>40.200000000000003</v>
      </c>
      <c r="V6330">
        <v>40.200000000000003</v>
      </c>
      <c r="W6330">
        <v>8167</v>
      </c>
    </row>
    <row r="6331" spans="1:23" x14ac:dyDescent="0.5">
      <c r="A6331" t="s">
        <v>228</v>
      </c>
      <c r="B6331" t="s">
        <v>279</v>
      </c>
      <c r="C6331" t="s">
        <v>36</v>
      </c>
      <c r="D6331" t="s">
        <v>40</v>
      </c>
      <c r="E6331">
        <v>96.480000000000018</v>
      </c>
      <c r="F6331">
        <v>3</v>
      </c>
      <c r="G6331">
        <v>6.6499999999999986</v>
      </c>
      <c r="H6331">
        <v>6.6499999999999986</v>
      </c>
      <c r="I6331">
        <v>2</v>
      </c>
      <c r="J6331" s="13">
        <v>41648</v>
      </c>
      <c r="K6331" s="13">
        <v>41667</v>
      </c>
      <c r="L6331" t="s">
        <v>310</v>
      </c>
      <c r="M6331">
        <v>15.299999999999997</v>
      </c>
      <c r="N6331">
        <v>81.180000000000021</v>
      </c>
      <c r="O6331" t="s">
        <v>197</v>
      </c>
      <c r="P6331" t="s">
        <v>327</v>
      </c>
      <c r="Q6331">
        <v>1</v>
      </c>
      <c r="R6331" t="s">
        <v>330</v>
      </c>
      <c r="S6331" s="13">
        <v>-19</v>
      </c>
      <c r="T6331">
        <v>19</v>
      </c>
      <c r="U6331">
        <v>40.200000000000003</v>
      </c>
      <c r="V6331">
        <v>40.200000000000003</v>
      </c>
      <c r="W6331">
        <v>8167</v>
      </c>
    </row>
    <row r="6332" spans="1:23" x14ac:dyDescent="0.5">
      <c r="A6332" t="s">
        <v>225</v>
      </c>
      <c r="B6332" t="s">
        <v>279</v>
      </c>
      <c r="C6332" t="s">
        <v>36</v>
      </c>
      <c r="D6332" t="s">
        <v>40</v>
      </c>
      <c r="E6332">
        <v>96.480000000000018</v>
      </c>
      <c r="F6332">
        <v>3</v>
      </c>
      <c r="G6332">
        <v>5.5799999999999983</v>
      </c>
      <c r="H6332">
        <v>3.5799999999999983</v>
      </c>
      <c r="I6332">
        <v>3</v>
      </c>
      <c r="J6332" s="13">
        <v>41566</v>
      </c>
      <c r="K6332" s="13">
        <v>41586</v>
      </c>
      <c r="L6332" t="s">
        <v>321</v>
      </c>
      <c r="M6332">
        <v>12.159999999999997</v>
      </c>
      <c r="N6332">
        <v>84.320000000000022</v>
      </c>
      <c r="O6332" t="s">
        <v>196</v>
      </c>
      <c r="P6332" t="s">
        <v>308</v>
      </c>
      <c r="Q6332">
        <v>10</v>
      </c>
      <c r="R6332" t="s">
        <v>314</v>
      </c>
      <c r="S6332" s="13">
        <v>-20</v>
      </c>
      <c r="T6332">
        <v>20</v>
      </c>
      <c r="U6332">
        <v>40.200000000000003</v>
      </c>
      <c r="V6332">
        <v>40.200000000000003</v>
      </c>
      <c r="W6332">
        <v>8167</v>
      </c>
    </row>
    <row r="6333" spans="1:23" x14ac:dyDescent="0.5">
      <c r="A6333" t="s">
        <v>220</v>
      </c>
      <c r="B6333" t="s">
        <v>279</v>
      </c>
      <c r="C6333" t="s">
        <v>36</v>
      </c>
      <c r="D6333" t="s">
        <v>40</v>
      </c>
      <c r="E6333">
        <v>96.480000000000018</v>
      </c>
      <c r="F6333">
        <v>3</v>
      </c>
      <c r="G6333">
        <v>6.4500000000000028</v>
      </c>
      <c r="H6333">
        <v>4.4500000000000028</v>
      </c>
      <c r="I6333">
        <v>3</v>
      </c>
      <c r="J6333" s="13">
        <v>41496</v>
      </c>
      <c r="K6333" s="13">
        <v>41509</v>
      </c>
      <c r="L6333" t="s">
        <v>318</v>
      </c>
      <c r="M6333">
        <v>13.900000000000006</v>
      </c>
      <c r="N6333">
        <v>82.580000000000013</v>
      </c>
      <c r="O6333" t="s">
        <v>196</v>
      </c>
      <c r="P6333" t="s">
        <v>316</v>
      </c>
      <c r="Q6333">
        <v>8</v>
      </c>
      <c r="R6333" t="s">
        <v>319</v>
      </c>
      <c r="S6333" s="13">
        <v>-13</v>
      </c>
      <c r="T6333">
        <v>13</v>
      </c>
      <c r="U6333">
        <v>40.200000000000003</v>
      </c>
      <c r="V6333">
        <v>40.200000000000003</v>
      </c>
      <c r="W6333">
        <v>8167</v>
      </c>
    </row>
    <row r="6334" spans="1:23" x14ac:dyDescent="0.5">
      <c r="A6334" t="s">
        <v>223</v>
      </c>
      <c r="B6334" t="s">
        <v>279</v>
      </c>
      <c r="C6334" t="s">
        <v>36</v>
      </c>
      <c r="D6334" t="s">
        <v>40</v>
      </c>
      <c r="E6334">
        <v>96.480000000000018</v>
      </c>
      <c r="F6334">
        <v>3</v>
      </c>
      <c r="G6334">
        <v>8.36</v>
      </c>
      <c r="H6334">
        <v>4.3599999999999994</v>
      </c>
      <c r="I6334">
        <v>2</v>
      </c>
      <c r="J6334" s="13">
        <v>41421</v>
      </c>
      <c r="K6334" s="13">
        <v>42748</v>
      </c>
      <c r="L6334" t="s">
        <v>307</v>
      </c>
      <c r="M6334">
        <v>14.719999999999999</v>
      </c>
      <c r="N6334">
        <v>81.760000000000019</v>
      </c>
      <c r="O6334" t="s">
        <v>196</v>
      </c>
      <c r="P6334" t="s">
        <v>323</v>
      </c>
      <c r="Q6334">
        <v>5</v>
      </c>
      <c r="R6334" t="s">
        <v>325</v>
      </c>
      <c r="S6334" s="13">
        <v>-1327</v>
      </c>
      <c r="T6334">
        <v>1327</v>
      </c>
      <c r="U6334">
        <v>40.200000000000003</v>
      </c>
      <c r="V6334">
        <v>40.200000000000003</v>
      </c>
      <c r="W6334">
        <v>8167</v>
      </c>
    </row>
    <row r="6335" spans="1:23" x14ac:dyDescent="0.5">
      <c r="A6335" t="s">
        <v>221</v>
      </c>
      <c r="B6335" t="s">
        <v>279</v>
      </c>
      <c r="C6335" t="s">
        <v>36</v>
      </c>
      <c r="D6335" t="s">
        <v>40</v>
      </c>
      <c r="E6335">
        <v>96.480000000000018</v>
      </c>
      <c r="F6335">
        <v>3</v>
      </c>
      <c r="G6335">
        <v>9.36</v>
      </c>
      <c r="H6335">
        <v>4.3599999999999994</v>
      </c>
      <c r="I6335">
        <v>2</v>
      </c>
      <c r="J6335" s="13">
        <v>41363</v>
      </c>
      <c r="K6335" s="13">
        <v>41377</v>
      </c>
      <c r="L6335" t="s">
        <v>322</v>
      </c>
      <c r="M6335">
        <v>15.719999999999999</v>
      </c>
      <c r="N6335">
        <v>80.760000000000019</v>
      </c>
      <c r="O6335" t="s">
        <v>196</v>
      </c>
      <c r="P6335" t="s">
        <v>327</v>
      </c>
      <c r="Q6335">
        <v>3</v>
      </c>
      <c r="R6335" t="s">
        <v>328</v>
      </c>
      <c r="S6335" s="13">
        <v>-14</v>
      </c>
      <c r="T6335">
        <v>14</v>
      </c>
      <c r="U6335">
        <v>40.200000000000003</v>
      </c>
      <c r="V6335">
        <v>40.200000000000003</v>
      </c>
      <c r="W6335">
        <v>8167</v>
      </c>
    </row>
    <row r="6336" spans="1:23" x14ac:dyDescent="0.5">
      <c r="A6336" t="s">
        <v>220</v>
      </c>
      <c r="B6336" t="s">
        <v>279</v>
      </c>
      <c r="C6336" t="s">
        <v>36</v>
      </c>
      <c r="D6336" t="s">
        <v>40</v>
      </c>
      <c r="E6336">
        <v>96.480000000000018</v>
      </c>
      <c r="F6336">
        <v>3</v>
      </c>
      <c r="G6336">
        <v>8.86</v>
      </c>
      <c r="H6336">
        <v>4.8599999999999994</v>
      </c>
      <c r="I6336">
        <v>2</v>
      </c>
      <c r="J6336" s="13">
        <v>41344</v>
      </c>
      <c r="K6336" s="13">
        <v>41351</v>
      </c>
      <c r="L6336" t="s">
        <v>318</v>
      </c>
      <c r="M6336">
        <v>15.719999999999999</v>
      </c>
      <c r="N6336">
        <v>80.760000000000019</v>
      </c>
      <c r="O6336" t="s">
        <v>196</v>
      </c>
      <c r="P6336" t="s">
        <v>327</v>
      </c>
      <c r="Q6336">
        <v>3</v>
      </c>
      <c r="R6336" t="s">
        <v>328</v>
      </c>
      <c r="S6336" s="13">
        <v>-7</v>
      </c>
      <c r="T6336">
        <v>7</v>
      </c>
      <c r="U6336">
        <v>40.200000000000003</v>
      </c>
      <c r="V6336">
        <v>40.200000000000003</v>
      </c>
      <c r="W6336">
        <v>8167</v>
      </c>
    </row>
    <row r="6337" spans="1:23" x14ac:dyDescent="0.5">
      <c r="A6337" t="s">
        <v>224</v>
      </c>
      <c r="B6337" t="s">
        <v>279</v>
      </c>
      <c r="C6337" t="s">
        <v>36</v>
      </c>
      <c r="D6337" t="s">
        <v>40</v>
      </c>
      <c r="E6337">
        <v>96.480000000000018</v>
      </c>
      <c r="F6337">
        <v>3</v>
      </c>
      <c r="G6337">
        <v>6.8799999999999955</v>
      </c>
      <c r="H6337">
        <v>4.8799999999999955</v>
      </c>
      <c r="I6337">
        <v>2</v>
      </c>
      <c r="J6337" s="13">
        <v>41339</v>
      </c>
      <c r="K6337" s="13">
        <v>41346</v>
      </c>
      <c r="L6337" t="s">
        <v>313</v>
      </c>
      <c r="M6337">
        <v>13.759999999999991</v>
      </c>
      <c r="N6337">
        <v>82.720000000000027</v>
      </c>
      <c r="O6337" t="s">
        <v>196</v>
      </c>
      <c r="P6337" t="s">
        <v>327</v>
      </c>
      <c r="Q6337">
        <v>3</v>
      </c>
      <c r="R6337" t="s">
        <v>328</v>
      </c>
      <c r="S6337" s="13">
        <v>-7</v>
      </c>
      <c r="T6337">
        <v>7</v>
      </c>
      <c r="U6337">
        <v>40.200000000000003</v>
      </c>
      <c r="V6337">
        <v>40.200000000000003</v>
      </c>
      <c r="W6337">
        <v>8167</v>
      </c>
    </row>
    <row r="6338" spans="1:23" x14ac:dyDescent="0.5">
      <c r="A6338" t="s">
        <v>226</v>
      </c>
      <c r="B6338" t="s">
        <v>279</v>
      </c>
      <c r="C6338" t="s">
        <v>36</v>
      </c>
      <c r="D6338" t="s">
        <v>40</v>
      </c>
      <c r="E6338">
        <v>96.480000000000018</v>
      </c>
      <c r="F6338">
        <v>3</v>
      </c>
      <c r="G6338">
        <v>6.73</v>
      </c>
      <c r="H6338">
        <v>5.73</v>
      </c>
      <c r="I6338">
        <v>3</v>
      </c>
      <c r="J6338" s="13">
        <v>41285</v>
      </c>
      <c r="K6338" s="13">
        <v>41297</v>
      </c>
      <c r="L6338" t="s">
        <v>315</v>
      </c>
      <c r="M6338">
        <v>15.46</v>
      </c>
      <c r="N6338">
        <v>81.02000000000001</v>
      </c>
      <c r="O6338" t="s">
        <v>196</v>
      </c>
      <c r="P6338" t="s">
        <v>327</v>
      </c>
      <c r="Q6338">
        <v>1</v>
      </c>
      <c r="R6338" t="s">
        <v>330</v>
      </c>
      <c r="S6338" s="13">
        <v>-12</v>
      </c>
      <c r="T6338">
        <v>12</v>
      </c>
      <c r="U6338">
        <v>40.200000000000003</v>
      </c>
      <c r="V6338">
        <v>40.200000000000003</v>
      </c>
      <c r="W6338">
        <v>8167</v>
      </c>
    </row>
    <row r="6339" spans="1:23" x14ac:dyDescent="0.5">
      <c r="A6339" t="s">
        <v>227</v>
      </c>
      <c r="B6339" t="s">
        <v>279</v>
      </c>
      <c r="C6339" t="s">
        <v>36</v>
      </c>
      <c r="D6339" t="s">
        <v>40</v>
      </c>
      <c r="E6339">
        <v>96.480000000000018</v>
      </c>
      <c r="F6339">
        <v>3</v>
      </c>
      <c r="G6339">
        <v>5.5499999999999972</v>
      </c>
      <c r="H6339">
        <v>3.5499999999999972</v>
      </c>
      <c r="I6339">
        <v>1</v>
      </c>
      <c r="J6339" s="13">
        <v>41248</v>
      </c>
      <c r="K6339" s="13">
        <v>41263</v>
      </c>
      <c r="L6339" t="s">
        <v>311</v>
      </c>
      <c r="M6339">
        <v>10.099999999999994</v>
      </c>
      <c r="N6339">
        <v>86.380000000000024</v>
      </c>
      <c r="O6339" t="s">
        <v>195</v>
      </c>
      <c r="P6339" t="s">
        <v>308</v>
      </c>
      <c r="Q6339">
        <v>12</v>
      </c>
      <c r="R6339" t="s">
        <v>309</v>
      </c>
      <c r="S6339" s="13">
        <v>-15</v>
      </c>
      <c r="T6339">
        <v>15</v>
      </c>
      <c r="U6339">
        <v>40.200000000000003</v>
      </c>
      <c r="V6339">
        <v>40.200000000000003</v>
      </c>
      <c r="W6339">
        <v>8167</v>
      </c>
    </row>
    <row r="6340" spans="1:23" x14ac:dyDescent="0.5">
      <c r="A6340" t="s">
        <v>221</v>
      </c>
      <c r="B6340" t="s">
        <v>279</v>
      </c>
      <c r="C6340" t="s">
        <v>36</v>
      </c>
      <c r="D6340" t="s">
        <v>40</v>
      </c>
      <c r="E6340">
        <v>96.480000000000018</v>
      </c>
      <c r="F6340">
        <v>3</v>
      </c>
      <c r="G6340">
        <v>5</v>
      </c>
      <c r="H6340">
        <v>3</v>
      </c>
      <c r="I6340">
        <v>1</v>
      </c>
      <c r="J6340" s="13">
        <v>41227</v>
      </c>
      <c r="K6340" s="13">
        <v>41237</v>
      </c>
      <c r="L6340" t="s">
        <v>322</v>
      </c>
      <c r="M6340">
        <v>9</v>
      </c>
      <c r="N6340">
        <v>87.480000000000018</v>
      </c>
      <c r="O6340" t="s">
        <v>195</v>
      </c>
      <c r="P6340" t="s">
        <v>308</v>
      </c>
      <c r="Q6340">
        <v>11</v>
      </c>
      <c r="R6340" t="s">
        <v>312</v>
      </c>
      <c r="S6340" s="13">
        <v>-10</v>
      </c>
      <c r="T6340">
        <v>10</v>
      </c>
      <c r="U6340">
        <v>40.200000000000003</v>
      </c>
      <c r="V6340">
        <v>40.200000000000003</v>
      </c>
      <c r="W6340">
        <v>8167</v>
      </c>
    </row>
    <row r="6341" spans="1:23" x14ac:dyDescent="0.5">
      <c r="A6341" t="s">
        <v>220</v>
      </c>
      <c r="B6341" t="s">
        <v>279</v>
      </c>
      <c r="C6341" t="s">
        <v>36</v>
      </c>
      <c r="D6341" t="s">
        <v>40</v>
      </c>
      <c r="E6341">
        <v>96.480000000000018</v>
      </c>
      <c r="F6341">
        <v>3</v>
      </c>
      <c r="G6341">
        <v>5.5799999999999983</v>
      </c>
      <c r="H6341">
        <v>5.5799999999999983</v>
      </c>
      <c r="I6341">
        <v>1</v>
      </c>
      <c r="J6341" s="13">
        <v>41220</v>
      </c>
      <c r="K6341" s="13">
        <v>41236</v>
      </c>
      <c r="L6341" t="s">
        <v>318</v>
      </c>
      <c r="M6341">
        <v>12.159999999999997</v>
      </c>
      <c r="N6341">
        <v>84.320000000000022</v>
      </c>
      <c r="O6341" t="s">
        <v>195</v>
      </c>
      <c r="P6341" t="s">
        <v>308</v>
      </c>
      <c r="Q6341">
        <v>11</v>
      </c>
      <c r="R6341" t="s">
        <v>312</v>
      </c>
      <c r="S6341" s="13">
        <v>-16</v>
      </c>
      <c r="T6341">
        <v>16</v>
      </c>
      <c r="U6341">
        <v>40.200000000000003</v>
      </c>
      <c r="V6341">
        <v>40.200000000000003</v>
      </c>
      <c r="W6341">
        <v>8167</v>
      </c>
    </row>
    <row r="6342" spans="1:23" x14ac:dyDescent="0.5">
      <c r="A6342" t="s">
        <v>225</v>
      </c>
      <c r="B6342" t="s">
        <v>279</v>
      </c>
      <c r="C6342" t="s">
        <v>36</v>
      </c>
      <c r="D6342" t="s">
        <v>40</v>
      </c>
      <c r="E6342">
        <v>96.480000000000018</v>
      </c>
      <c r="F6342">
        <v>3</v>
      </c>
      <c r="G6342">
        <v>7.3599999999999994</v>
      </c>
      <c r="H6342">
        <v>4.3599999999999994</v>
      </c>
      <c r="I6342">
        <v>1</v>
      </c>
      <c r="J6342" s="13">
        <v>41182</v>
      </c>
      <c r="K6342" s="13">
        <v>41196</v>
      </c>
      <c r="L6342" t="s">
        <v>321</v>
      </c>
      <c r="M6342">
        <v>12.719999999999999</v>
      </c>
      <c r="N6342">
        <v>83.760000000000019</v>
      </c>
      <c r="O6342" t="s">
        <v>195</v>
      </c>
      <c r="P6342" t="s">
        <v>316</v>
      </c>
      <c r="Q6342">
        <v>9</v>
      </c>
      <c r="R6342" t="s">
        <v>317</v>
      </c>
      <c r="S6342" s="13">
        <v>-14</v>
      </c>
      <c r="T6342">
        <v>14</v>
      </c>
      <c r="U6342">
        <v>40.200000000000003</v>
      </c>
      <c r="V6342">
        <v>40.200000000000003</v>
      </c>
      <c r="W6342">
        <v>8167</v>
      </c>
    </row>
    <row r="6343" spans="1:23" x14ac:dyDescent="0.5">
      <c r="A6343" t="s">
        <v>227</v>
      </c>
      <c r="B6343" t="s">
        <v>279</v>
      </c>
      <c r="C6343" t="s">
        <v>36</v>
      </c>
      <c r="D6343" t="s">
        <v>40</v>
      </c>
      <c r="E6343">
        <v>96.480000000000018</v>
      </c>
      <c r="F6343">
        <v>3</v>
      </c>
      <c r="G6343">
        <v>8.3299999999999983</v>
      </c>
      <c r="H6343">
        <v>6.3299999999999983</v>
      </c>
      <c r="I6343">
        <v>3</v>
      </c>
      <c r="J6343" s="13">
        <v>41166</v>
      </c>
      <c r="K6343" s="13">
        <v>41181</v>
      </c>
      <c r="L6343" t="s">
        <v>311</v>
      </c>
      <c r="M6343">
        <v>17.659999999999997</v>
      </c>
      <c r="N6343">
        <v>78.820000000000022</v>
      </c>
      <c r="O6343" t="s">
        <v>195</v>
      </c>
      <c r="P6343" t="s">
        <v>316</v>
      </c>
      <c r="Q6343">
        <v>9</v>
      </c>
      <c r="R6343" t="s">
        <v>317</v>
      </c>
      <c r="S6343" s="13">
        <v>-15</v>
      </c>
      <c r="T6343">
        <v>15</v>
      </c>
      <c r="U6343">
        <v>40.200000000000003</v>
      </c>
      <c r="V6343">
        <v>40.200000000000003</v>
      </c>
      <c r="W6343">
        <v>8167</v>
      </c>
    </row>
    <row r="6344" spans="1:23" x14ac:dyDescent="0.5">
      <c r="A6344" t="s">
        <v>224</v>
      </c>
      <c r="B6344" t="s">
        <v>279</v>
      </c>
      <c r="C6344" t="s">
        <v>36</v>
      </c>
      <c r="D6344" t="s">
        <v>40</v>
      </c>
      <c r="E6344">
        <v>96.480000000000018</v>
      </c>
      <c r="F6344">
        <v>3</v>
      </c>
      <c r="G6344">
        <v>7.5799999999999983</v>
      </c>
      <c r="H6344">
        <v>5.5799999999999983</v>
      </c>
      <c r="I6344">
        <v>2</v>
      </c>
      <c r="J6344" s="13">
        <v>41142</v>
      </c>
      <c r="K6344" s="13">
        <v>42678</v>
      </c>
      <c r="L6344" t="s">
        <v>313</v>
      </c>
      <c r="M6344">
        <v>15.159999999999997</v>
      </c>
      <c r="N6344">
        <v>81.320000000000022</v>
      </c>
      <c r="O6344" t="s">
        <v>195</v>
      </c>
      <c r="P6344" t="s">
        <v>316</v>
      </c>
      <c r="Q6344">
        <v>8</v>
      </c>
      <c r="R6344" t="s">
        <v>319</v>
      </c>
      <c r="S6344" s="13">
        <v>-1536</v>
      </c>
      <c r="T6344">
        <v>1536</v>
      </c>
      <c r="U6344">
        <v>40.200000000000003</v>
      </c>
      <c r="V6344">
        <v>40.200000000000003</v>
      </c>
      <c r="W6344">
        <v>8167</v>
      </c>
    </row>
    <row r="6345" spans="1:23" x14ac:dyDescent="0.5">
      <c r="A6345" t="s">
        <v>222</v>
      </c>
      <c r="B6345" t="s">
        <v>279</v>
      </c>
      <c r="C6345" t="s">
        <v>36</v>
      </c>
      <c r="D6345" t="s">
        <v>40</v>
      </c>
      <c r="E6345">
        <v>96.480000000000018</v>
      </c>
      <c r="F6345">
        <v>3</v>
      </c>
      <c r="G6345">
        <v>7.5499999999999972</v>
      </c>
      <c r="H6345">
        <v>6.5499999999999972</v>
      </c>
      <c r="I6345">
        <v>3</v>
      </c>
      <c r="J6345" s="13">
        <v>41137</v>
      </c>
      <c r="K6345" s="13">
        <v>42667</v>
      </c>
      <c r="L6345" t="s">
        <v>331</v>
      </c>
      <c r="M6345">
        <v>17.099999999999994</v>
      </c>
      <c r="N6345">
        <v>79.380000000000024</v>
      </c>
      <c r="O6345" t="s">
        <v>195</v>
      </c>
      <c r="P6345" t="s">
        <v>316</v>
      </c>
      <c r="Q6345">
        <v>8</v>
      </c>
      <c r="R6345" t="s">
        <v>319</v>
      </c>
      <c r="S6345" s="13">
        <v>-1530</v>
      </c>
      <c r="T6345">
        <v>1530</v>
      </c>
      <c r="U6345">
        <v>40.200000000000003</v>
      </c>
      <c r="V6345">
        <v>40.200000000000003</v>
      </c>
      <c r="W6345">
        <v>8167</v>
      </c>
    </row>
    <row r="6346" spans="1:23" x14ac:dyDescent="0.5">
      <c r="A6346" t="s">
        <v>223</v>
      </c>
      <c r="B6346" t="s">
        <v>279</v>
      </c>
      <c r="C6346" t="s">
        <v>36</v>
      </c>
      <c r="D6346" t="s">
        <v>40</v>
      </c>
      <c r="E6346">
        <v>96.480000000000018</v>
      </c>
      <c r="F6346">
        <v>3</v>
      </c>
      <c r="G6346">
        <v>10</v>
      </c>
      <c r="H6346">
        <v>6</v>
      </c>
      <c r="I6346">
        <v>3</v>
      </c>
      <c r="J6346" s="13">
        <v>41126</v>
      </c>
      <c r="K6346" s="13">
        <v>41144</v>
      </c>
      <c r="L6346" t="s">
        <v>307</v>
      </c>
      <c r="M6346">
        <v>19</v>
      </c>
      <c r="N6346">
        <v>77.480000000000018</v>
      </c>
      <c r="O6346" t="s">
        <v>195</v>
      </c>
      <c r="P6346" t="s">
        <v>316</v>
      </c>
      <c r="Q6346">
        <v>8</v>
      </c>
      <c r="R6346" t="s">
        <v>319</v>
      </c>
      <c r="S6346" s="13">
        <v>-18</v>
      </c>
      <c r="T6346">
        <v>18</v>
      </c>
      <c r="U6346">
        <v>40.200000000000003</v>
      </c>
      <c r="V6346">
        <v>40.200000000000003</v>
      </c>
      <c r="W6346">
        <v>8167</v>
      </c>
    </row>
    <row r="6347" spans="1:23" x14ac:dyDescent="0.5">
      <c r="A6347" t="s">
        <v>224</v>
      </c>
      <c r="B6347" t="s">
        <v>279</v>
      </c>
      <c r="C6347" t="s">
        <v>36</v>
      </c>
      <c r="D6347" t="s">
        <v>40</v>
      </c>
      <c r="E6347">
        <v>96.480000000000018</v>
      </c>
      <c r="F6347">
        <v>3</v>
      </c>
      <c r="G6347">
        <v>6.8999999999999986</v>
      </c>
      <c r="H6347">
        <v>4.8999999999999986</v>
      </c>
      <c r="I6347">
        <v>2</v>
      </c>
      <c r="J6347" s="13">
        <v>41090</v>
      </c>
      <c r="K6347" s="13">
        <v>41104</v>
      </c>
      <c r="L6347" t="s">
        <v>313</v>
      </c>
      <c r="M6347">
        <v>13.799999999999997</v>
      </c>
      <c r="N6347">
        <v>82.680000000000021</v>
      </c>
      <c r="O6347" t="s">
        <v>195</v>
      </c>
      <c r="P6347" t="s">
        <v>323</v>
      </c>
      <c r="Q6347">
        <v>6</v>
      </c>
      <c r="R6347" t="s">
        <v>324</v>
      </c>
      <c r="S6347" s="13">
        <v>-14</v>
      </c>
      <c r="T6347">
        <v>14</v>
      </c>
      <c r="U6347">
        <v>40.200000000000003</v>
      </c>
      <c r="V6347">
        <v>40.200000000000003</v>
      </c>
      <c r="W6347">
        <v>8167</v>
      </c>
    </row>
    <row r="6348" spans="1:23" x14ac:dyDescent="0.5">
      <c r="A6348" t="s">
        <v>220</v>
      </c>
      <c r="B6348" t="s">
        <v>279</v>
      </c>
      <c r="C6348" t="s">
        <v>36</v>
      </c>
      <c r="D6348" t="s">
        <v>40</v>
      </c>
      <c r="E6348">
        <v>96.480000000000018</v>
      </c>
      <c r="F6348">
        <v>3</v>
      </c>
      <c r="G6348">
        <v>9.14</v>
      </c>
      <c r="H6348">
        <v>5.1400000000000006</v>
      </c>
      <c r="I6348">
        <v>1</v>
      </c>
      <c r="J6348" s="13">
        <v>41089</v>
      </c>
      <c r="K6348" s="13">
        <v>41104</v>
      </c>
      <c r="L6348" t="s">
        <v>318</v>
      </c>
      <c r="M6348">
        <v>15.280000000000001</v>
      </c>
      <c r="N6348">
        <v>81.200000000000017</v>
      </c>
      <c r="O6348" t="s">
        <v>195</v>
      </c>
      <c r="P6348" t="s">
        <v>323</v>
      </c>
      <c r="Q6348">
        <v>6</v>
      </c>
      <c r="R6348" t="s">
        <v>324</v>
      </c>
      <c r="S6348" s="13">
        <v>-15</v>
      </c>
      <c r="T6348">
        <v>15</v>
      </c>
      <c r="U6348">
        <v>40.200000000000003</v>
      </c>
      <c r="V6348">
        <v>40.200000000000003</v>
      </c>
      <c r="W6348">
        <v>8167</v>
      </c>
    </row>
    <row r="6349" spans="1:23" x14ac:dyDescent="0.5">
      <c r="A6349" t="s">
        <v>228</v>
      </c>
      <c r="B6349" t="s">
        <v>279</v>
      </c>
      <c r="C6349" t="s">
        <v>36</v>
      </c>
      <c r="D6349" t="s">
        <v>40</v>
      </c>
      <c r="E6349">
        <v>96.480000000000018</v>
      </c>
      <c r="F6349">
        <v>3</v>
      </c>
      <c r="G6349">
        <v>8.2000000000000028</v>
      </c>
      <c r="H6349">
        <v>4.2000000000000028</v>
      </c>
      <c r="I6349">
        <v>3</v>
      </c>
      <c r="J6349" s="13">
        <v>41084</v>
      </c>
      <c r="K6349" s="13">
        <v>42662</v>
      </c>
      <c r="L6349" t="s">
        <v>310</v>
      </c>
      <c r="M6349">
        <v>15.400000000000006</v>
      </c>
      <c r="N6349">
        <v>81.080000000000013</v>
      </c>
      <c r="O6349" t="s">
        <v>195</v>
      </c>
      <c r="P6349" t="s">
        <v>323</v>
      </c>
      <c r="Q6349">
        <v>6</v>
      </c>
      <c r="R6349" t="s">
        <v>324</v>
      </c>
      <c r="S6349" s="13">
        <v>-1578</v>
      </c>
      <c r="T6349">
        <v>1578</v>
      </c>
      <c r="U6349">
        <v>40.200000000000003</v>
      </c>
      <c r="V6349">
        <v>40.200000000000003</v>
      </c>
      <c r="W6349">
        <v>8167</v>
      </c>
    </row>
    <row r="6350" spans="1:23" x14ac:dyDescent="0.5">
      <c r="A6350" t="s">
        <v>222</v>
      </c>
      <c r="B6350" t="s">
        <v>279</v>
      </c>
      <c r="C6350" t="s">
        <v>36</v>
      </c>
      <c r="D6350" t="s">
        <v>40</v>
      </c>
      <c r="E6350">
        <v>96.480000000000018</v>
      </c>
      <c r="F6350">
        <v>3</v>
      </c>
      <c r="G6350">
        <v>8.2000000000000028</v>
      </c>
      <c r="H6350">
        <v>3.2000000000000028</v>
      </c>
      <c r="I6350">
        <v>1</v>
      </c>
      <c r="J6350" s="13">
        <v>40958</v>
      </c>
      <c r="K6350" s="13">
        <v>40965</v>
      </c>
      <c r="L6350" t="s">
        <v>331</v>
      </c>
      <c r="M6350">
        <v>12.400000000000006</v>
      </c>
      <c r="N6350">
        <v>84.080000000000013</v>
      </c>
      <c r="O6350" t="s">
        <v>195</v>
      </c>
      <c r="P6350" t="s">
        <v>327</v>
      </c>
      <c r="Q6350">
        <v>2</v>
      </c>
      <c r="R6350" t="s">
        <v>329</v>
      </c>
      <c r="S6350" s="13">
        <v>-7</v>
      </c>
      <c r="T6350">
        <v>7</v>
      </c>
      <c r="U6350">
        <v>40.200000000000003</v>
      </c>
      <c r="V6350">
        <v>40.200000000000003</v>
      </c>
      <c r="W6350">
        <v>8167</v>
      </c>
    </row>
    <row r="6351" spans="1:23" x14ac:dyDescent="0.5">
      <c r="A6351" t="s">
        <v>221</v>
      </c>
      <c r="B6351" t="s">
        <v>279</v>
      </c>
      <c r="C6351" t="s">
        <v>36</v>
      </c>
      <c r="D6351" t="s">
        <v>40</v>
      </c>
      <c r="E6351">
        <v>96.480000000000018</v>
      </c>
      <c r="F6351">
        <v>3</v>
      </c>
      <c r="G6351">
        <v>8.61</v>
      </c>
      <c r="H6351">
        <v>5.6099999999999994</v>
      </c>
      <c r="I6351">
        <v>1</v>
      </c>
      <c r="J6351" s="13">
        <v>40919</v>
      </c>
      <c r="K6351" s="13">
        <v>42615</v>
      </c>
      <c r="L6351" t="s">
        <v>322</v>
      </c>
      <c r="M6351">
        <v>15.219999999999999</v>
      </c>
      <c r="N6351">
        <v>81.260000000000019</v>
      </c>
      <c r="O6351" t="s">
        <v>195</v>
      </c>
      <c r="P6351" t="s">
        <v>327</v>
      </c>
      <c r="Q6351">
        <v>1</v>
      </c>
      <c r="R6351" t="s">
        <v>330</v>
      </c>
      <c r="S6351" s="13">
        <v>-1696</v>
      </c>
      <c r="T6351">
        <v>1696</v>
      </c>
      <c r="U6351">
        <v>40.200000000000003</v>
      </c>
      <c r="V6351">
        <v>40.200000000000003</v>
      </c>
      <c r="W6351">
        <v>8167</v>
      </c>
    </row>
    <row r="6352" spans="1:23" x14ac:dyDescent="0.5">
      <c r="A6352" t="s">
        <v>221</v>
      </c>
      <c r="B6352" t="s">
        <v>279</v>
      </c>
      <c r="C6352" t="s">
        <v>36</v>
      </c>
      <c r="D6352" t="s">
        <v>40</v>
      </c>
      <c r="E6352">
        <v>96.480000000000018</v>
      </c>
      <c r="F6352">
        <v>3</v>
      </c>
      <c r="G6352">
        <v>7.8799999999999955</v>
      </c>
      <c r="H6352">
        <v>4.8799999999999955</v>
      </c>
      <c r="I6352">
        <v>1</v>
      </c>
      <c r="J6352" s="13">
        <v>40916</v>
      </c>
      <c r="K6352" s="13">
        <v>40934</v>
      </c>
      <c r="L6352" t="s">
        <v>322</v>
      </c>
      <c r="M6352">
        <v>13.759999999999991</v>
      </c>
      <c r="N6352">
        <v>82.720000000000027</v>
      </c>
      <c r="O6352" t="s">
        <v>195</v>
      </c>
      <c r="P6352" t="s">
        <v>327</v>
      </c>
      <c r="Q6352">
        <v>1</v>
      </c>
      <c r="R6352" t="s">
        <v>330</v>
      </c>
      <c r="S6352" s="13">
        <v>-18</v>
      </c>
      <c r="T6352">
        <v>18</v>
      </c>
      <c r="U6352">
        <v>40.200000000000003</v>
      </c>
      <c r="V6352">
        <v>40.200000000000003</v>
      </c>
      <c r="W6352">
        <v>8167</v>
      </c>
    </row>
    <row r="6353" spans="1:23" x14ac:dyDescent="0.5">
      <c r="A6353" t="s">
        <v>225</v>
      </c>
      <c r="B6353" t="s">
        <v>279</v>
      </c>
      <c r="C6353" t="s">
        <v>36</v>
      </c>
      <c r="D6353" t="s">
        <v>40</v>
      </c>
      <c r="E6353">
        <v>96.480000000000018</v>
      </c>
      <c r="F6353">
        <v>3</v>
      </c>
      <c r="G6353">
        <v>5.990000000000002</v>
      </c>
      <c r="H6353">
        <v>3.990000000000002</v>
      </c>
      <c r="I6353">
        <v>3</v>
      </c>
      <c r="J6353" s="13">
        <v>40900</v>
      </c>
      <c r="K6353" s="13">
        <v>40910</v>
      </c>
      <c r="L6353" t="s">
        <v>321</v>
      </c>
      <c r="M6353">
        <v>12.980000000000004</v>
      </c>
      <c r="N6353">
        <v>83.500000000000014</v>
      </c>
      <c r="O6353" t="s">
        <v>194</v>
      </c>
      <c r="P6353" t="s">
        <v>308</v>
      </c>
      <c r="Q6353">
        <v>12</v>
      </c>
      <c r="R6353" t="s">
        <v>309</v>
      </c>
      <c r="S6353" s="13">
        <v>-10</v>
      </c>
      <c r="T6353">
        <v>10</v>
      </c>
      <c r="U6353">
        <v>40.200000000000003</v>
      </c>
      <c r="V6353">
        <v>40.200000000000003</v>
      </c>
      <c r="W6353">
        <v>8167</v>
      </c>
    </row>
    <row r="6354" spans="1:23" x14ac:dyDescent="0.5">
      <c r="A6354" t="s">
        <v>220</v>
      </c>
      <c r="B6354" t="s">
        <v>279</v>
      </c>
      <c r="C6354" t="s">
        <v>36</v>
      </c>
      <c r="D6354" t="s">
        <v>40</v>
      </c>
      <c r="E6354">
        <v>96.480000000000018</v>
      </c>
      <c r="F6354">
        <v>3</v>
      </c>
      <c r="G6354">
        <v>7.75</v>
      </c>
      <c r="H6354">
        <v>3.75</v>
      </c>
      <c r="I6354">
        <v>2</v>
      </c>
      <c r="J6354" s="13">
        <v>40881</v>
      </c>
      <c r="K6354" s="13">
        <v>40898</v>
      </c>
      <c r="L6354" t="s">
        <v>318</v>
      </c>
      <c r="M6354">
        <v>13.5</v>
      </c>
      <c r="N6354">
        <v>82.980000000000018</v>
      </c>
      <c r="O6354" t="s">
        <v>194</v>
      </c>
      <c r="P6354" t="s">
        <v>308</v>
      </c>
      <c r="Q6354">
        <v>12</v>
      </c>
      <c r="R6354" t="s">
        <v>309</v>
      </c>
      <c r="S6354" s="13">
        <v>-17</v>
      </c>
      <c r="T6354">
        <v>17</v>
      </c>
      <c r="U6354">
        <v>40.200000000000003</v>
      </c>
      <c r="V6354">
        <v>40.200000000000003</v>
      </c>
      <c r="W6354">
        <v>8167</v>
      </c>
    </row>
    <row r="6355" spans="1:23" x14ac:dyDescent="0.5">
      <c r="A6355" t="s">
        <v>227</v>
      </c>
      <c r="B6355" t="s">
        <v>279</v>
      </c>
      <c r="C6355" t="s">
        <v>36</v>
      </c>
      <c r="D6355" t="s">
        <v>40</v>
      </c>
      <c r="E6355">
        <v>96.480000000000018</v>
      </c>
      <c r="F6355">
        <v>3</v>
      </c>
      <c r="G6355">
        <v>5.2199999999999989</v>
      </c>
      <c r="H6355">
        <v>5.2199999999999989</v>
      </c>
      <c r="I6355">
        <v>2</v>
      </c>
      <c r="J6355" s="13">
        <v>40863</v>
      </c>
      <c r="K6355" s="13">
        <v>40882</v>
      </c>
      <c r="L6355" t="s">
        <v>311</v>
      </c>
      <c r="M6355">
        <v>12.439999999999998</v>
      </c>
      <c r="N6355">
        <v>84.04000000000002</v>
      </c>
      <c r="O6355" t="s">
        <v>194</v>
      </c>
      <c r="P6355" t="s">
        <v>308</v>
      </c>
      <c r="Q6355">
        <v>11</v>
      </c>
      <c r="R6355" t="s">
        <v>312</v>
      </c>
      <c r="S6355" s="13">
        <v>-19</v>
      </c>
      <c r="T6355">
        <v>19</v>
      </c>
      <c r="U6355">
        <v>40.200000000000003</v>
      </c>
      <c r="V6355">
        <v>40.200000000000003</v>
      </c>
      <c r="W6355">
        <v>8167</v>
      </c>
    </row>
    <row r="6356" spans="1:23" x14ac:dyDescent="0.5">
      <c r="A6356" t="s">
        <v>228</v>
      </c>
      <c r="B6356" t="s">
        <v>279</v>
      </c>
      <c r="C6356" t="s">
        <v>36</v>
      </c>
      <c r="D6356" t="s">
        <v>40</v>
      </c>
      <c r="E6356">
        <v>96.480000000000018</v>
      </c>
      <c r="F6356">
        <v>3</v>
      </c>
      <c r="G6356">
        <v>6.1199999999999974</v>
      </c>
      <c r="H6356">
        <v>4.1199999999999974</v>
      </c>
      <c r="I6356">
        <v>3</v>
      </c>
      <c r="J6356" s="13">
        <v>40838</v>
      </c>
      <c r="K6356" s="13">
        <v>40845</v>
      </c>
      <c r="L6356" t="s">
        <v>310</v>
      </c>
      <c r="M6356">
        <v>13.239999999999995</v>
      </c>
      <c r="N6356">
        <v>83.240000000000023</v>
      </c>
      <c r="O6356" t="s">
        <v>194</v>
      </c>
      <c r="P6356" t="s">
        <v>308</v>
      </c>
      <c r="Q6356">
        <v>10</v>
      </c>
      <c r="R6356" t="s">
        <v>314</v>
      </c>
      <c r="S6356" s="13">
        <v>-7</v>
      </c>
      <c r="T6356">
        <v>7</v>
      </c>
      <c r="U6356">
        <v>40.200000000000003</v>
      </c>
      <c r="V6356">
        <v>40.200000000000003</v>
      </c>
      <c r="W6356">
        <v>8167</v>
      </c>
    </row>
    <row r="6357" spans="1:23" x14ac:dyDescent="0.5">
      <c r="A6357" t="s">
        <v>223</v>
      </c>
      <c r="B6357" t="s">
        <v>279</v>
      </c>
      <c r="C6357" t="s">
        <v>36</v>
      </c>
      <c r="D6357" t="s">
        <v>40</v>
      </c>
      <c r="E6357">
        <v>96.480000000000018</v>
      </c>
      <c r="F6357">
        <v>3</v>
      </c>
      <c r="G6357">
        <v>6</v>
      </c>
      <c r="H6357">
        <v>5</v>
      </c>
      <c r="I6357">
        <v>3</v>
      </c>
      <c r="J6357" s="13">
        <v>40814</v>
      </c>
      <c r="K6357" s="13">
        <v>40834</v>
      </c>
      <c r="L6357" t="s">
        <v>307</v>
      </c>
      <c r="M6357">
        <v>14</v>
      </c>
      <c r="N6357">
        <v>82.480000000000018</v>
      </c>
      <c r="O6357" t="s">
        <v>194</v>
      </c>
      <c r="P6357" t="s">
        <v>316</v>
      </c>
      <c r="Q6357">
        <v>9</v>
      </c>
      <c r="R6357" t="s">
        <v>317</v>
      </c>
      <c r="S6357" s="13">
        <v>-20</v>
      </c>
      <c r="T6357">
        <v>20</v>
      </c>
      <c r="U6357">
        <v>40.200000000000003</v>
      </c>
      <c r="V6357">
        <v>40.200000000000003</v>
      </c>
      <c r="W6357">
        <v>8167</v>
      </c>
    </row>
    <row r="6358" spans="1:23" x14ac:dyDescent="0.5">
      <c r="A6358" t="s">
        <v>228</v>
      </c>
      <c r="B6358" t="s">
        <v>279</v>
      </c>
      <c r="C6358" t="s">
        <v>36</v>
      </c>
      <c r="D6358" t="s">
        <v>40</v>
      </c>
      <c r="E6358">
        <v>96.480000000000018</v>
      </c>
      <c r="F6358">
        <v>3</v>
      </c>
      <c r="G6358">
        <v>6.8900000000000006</v>
      </c>
      <c r="H6358">
        <v>3.8900000000000006</v>
      </c>
      <c r="I6358">
        <v>3</v>
      </c>
      <c r="J6358" s="13">
        <v>40783</v>
      </c>
      <c r="K6358" s="13">
        <v>40799</v>
      </c>
      <c r="L6358" t="s">
        <v>310</v>
      </c>
      <c r="M6358">
        <v>13.780000000000001</v>
      </c>
      <c r="N6358">
        <v>82.700000000000017</v>
      </c>
      <c r="O6358" t="s">
        <v>194</v>
      </c>
      <c r="P6358" t="s">
        <v>316</v>
      </c>
      <c r="Q6358">
        <v>8</v>
      </c>
      <c r="R6358" t="s">
        <v>319</v>
      </c>
      <c r="S6358" s="13">
        <v>-16</v>
      </c>
      <c r="T6358">
        <v>16</v>
      </c>
      <c r="U6358">
        <v>40.200000000000003</v>
      </c>
      <c r="V6358">
        <v>40.200000000000003</v>
      </c>
      <c r="W6358">
        <v>8167</v>
      </c>
    </row>
    <row r="6359" spans="1:23" x14ac:dyDescent="0.5">
      <c r="A6359" t="s">
        <v>228</v>
      </c>
      <c r="B6359" t="s">
        <v>279</v>
      </c>
      <c r="C6359" t="s">
        <v>36</v>
      </c>
      <c r="D6359" t="s">
        <v>40</v>
      </c>
      <c r="E6359">
        <v>96.480000000000018</v>
      </c>
      <c r="F6359">
        <v>3</v>
      </c>
      <c r="G6359">
        <v>7.2199999999999989</v>
      </c>
      <c r="H6359">
        <v>5.2199999999999989</v>
      </c>
      <c r="I6359">
        <v>1</v>
      </c>
      <c r="J6359" s="13">
        <v>40748</v>
      </c>
      <c r="K6359" s="13">
        <v>40759</v>
      </c>
      <c r="L6359" t="s">
        <v>310</v>
      </c>
      <c r="M6359">
        <v>13.439999999999998</v>
      </c>
      <c r="N6359">
        <v>83.04000000000002</v>
      </c>
      <c r="O6359" t="s">
        <v>194</v>
      </c>
      <c r="P6359" t="s">
        <v>316</v>
      </c>
      <c r="Q6359">
        <v>7</v>
      </c>
      <c r="R6359" t="s">
        <v>320</v>
      </c>
      <c r="S6359" s="13">
        <v>-11</v>
      </c>
      <c r="T6359">
        <v>11</v>
      </c>
      <c r="U6359">
        <v>40.200000000000003</v>
      </c>
      <c r="V6359">
        <v>40.200000000000003</v>
      </c>
      <c r="W6359">
        <v>8167</v>
      </c>
    </row>
    <row r="6360" spans="1:23" x14ac:dyDescent="0.5">
      <c r="A6360" t="s">
        <v>227</v>
      </c>
      <c r="B6360" t="s">
        <v>279</v>
      </c>
      <c r="C6360" t="s">
        <v>36</v>
      </c>
      <c r="D6360" t="s">
        <v>40</v>
      </c>
      <c r="E6360">
        <v>96.480000000000018</v>
      </c>
      <c r="F6360">
        <v>3</v>
      </c>
      <c r="G6360">
        <v>7.8599999999999994</v>
      </c>
      <c r="H6360">
        <v>3.8599999999999994</v>
      </c>
      <c r="I6360">
        <v>3</v>
      </c>
      <c r="J6360" s="13">
        <v>40740</v>
      </c>
      <c r="K6360" s="13">
        <v>40752</v>
      </c>
      <c r="L6360" t="s">
        <v>311</v>
      </c>
      <c r="M6360">
        <v>14.719999999999999</v>
      </c>
      <c r="N6360">
        <v>81.760000000000019</v>
      </c>
      <c r="O6360" t="s">
        <v>194</v>
      </c>
      <c r="P6360" t="s">
        <v>316</v>
      </c>
      <c r="Q6360">
        <v>7</v>
      </c>
      <c r="R6360" t="s">
        <v>320</v>
      </c>
      <c r="S6360" s="13">
        <v>-12</v>
      </c>
      <c r="T6360">
        <v>12</v>
      </c>
      <c r="U6360">
        <v>40.200000000000003</v>
      </c>
      <c r="V6360">
        <v>40.200000000000003</v>
      </c>
      <c r="W6360">
        <v>8167</v>
      </c>
    </row>
    <row r="6361" spans="1:23" x14ac:dyDescent="0.5">
      <c r="A6361" t="s">
        <v>220</v>
      </c>
      <c r="B6361" t="s">
        <v>279</v>
      </c>
      <c r="C6361" t="s">
        <v>36</v>
      </c>
      <c r="D6361" t="s">
        <v>40</v>
      </c>
      <c r="E6361">
        <v>96.480000000000018</v>
      </c>
      <c r="F6361">
        <v>3</v>
      </c>
      <c r="G6361">
        <v>8.4500000000000028</v>
      </c>
      <c r="H6361">
        <v>5.4500000000000028</v>
      </c>
      <c r="I6361">
        <v>2</v>
      </c>
      <c r="J6361" s="13">
        <v>40706</v>
      </c>
      <c r="K6361" s="13">
        <v>40716</v>
      </c>
      <c r="L6361" t="s">
        <v>318</v>
      </c>
      <c r="M6361">
        <v>15.900000000000006</v>
      </c>
      <c r="N6361">
        <v>80.580000000000013</v>
      </c>
      <c r="O6361" t="s">
        <v>194</v>
      </c>
      <c r="P6361" t="s">
        <v>323</v>
      </c>
      <c r="Q6361">
        <v>6</v>
      </c>
      <c r="R6361" t="s">
        <v>324</v>
      </c>
      <c r="S6361" s="13">
        <v>-10</v>
      </c>
      <c r="T6361">
        <v>10</v>
      </c>
      <c r="U6361">
        <v>40.200000000000003</v>
      </c>
      <c r="V6361">
        <v>40.200000000000003</v>
      </c>
      <c r="W6361">
        <v>8167</v>
      </c>
    </row>
    <row r="6362" spans="1:23" x14ac:dyDescent="0.5">
      <c r="A6362" t="s">
        <v>220</v>
      </c>
      <c r="B6362" t="s">
        <v>279</v>
      </c>
      <c r="C6362" t="s">
        <v>36</v>
      </c>
      <c r="D6362" t="s">
        <v>40</v>
      </c>
      <c r="E6362">
        <v>96.480000000000018</v>
      </c>
      <c r="F6362">
        <v>3</v>
      </c>
      <c r="G6362">
        <v>8.4500000000000028</v>
      </c>
      <c r="H6362">
        <v>4.4500000000000028</v>
      </c>
      <c r="I6362">
        <v>2</v>
      </c>
      <c r="J6362" s="13">
        <v>40706</v>
      </c>
      <c r="K6362" s="13">
        <v>42571</v>
      </c>
      <c r="L6362" t="s">
        <v>318</v>
      </c>
      <c r="M6362">
        <v>14.900000000000006</v>
      </c>
      <c r="N6362">
        <v>81.580000000000013</v>
      </c>
      <c r="O6362" t="s">
        <v>194</v>
      </c>
      <c r="P6362" t="s">
        <v>323</v>
      </c>
      <c r="Q6362">
        <v>6</v>
      </c>
      <c r="R6362" t="s">
        <v>324</v>
      </c>
      <c r="S6362" s="13">
        <v>-1865</v>
      </c>
      <c r="T6362">
        <v>1865</v>
      </c>
      <c r="U6362">
        <v>40.200000000000003</v>
      </c>
      <c r="V6362">
        <v>40.200000000000003</v>
      </c>
      <c r="W6362">
        <v>8167</v>
      </c>
    </row>
    <row r="6363" spans="1:23" x14ac:dyDescent="0.5">
      <c r="A6363" t="s">
        <v>222</v>
      </c>
      <c r="B6363" t="s">
        <v>279</v>
      </c>
      <c r="C6363" t="s">
        <v>36</v>
      </c>
      <c r="D6363" t="s">
        <v>40</v>
      </c>
      <c r="E6363">
        <v>96.480000000000018</v>
      </c>
      <c r="F6363">
        <v>3</v>
      </c>
      <c r="G6363">
        <v>8.89</v>
      </c>
      <c r="H6363">
        <v>6.8900000000000006</v>
      </c>
      <c r="I6363">
        <v>2</v>
      </c>
      <c r="J6363" s="13">
        <v>40700</v>
      </c>
      <c r="K6363" s="13">
        <v>40707</v>
      </c>
      <c r="L6363" t="s">
        <v>331</v>
      </c>
      <c r="M6363">
        <v>17.78</v>
      </c>
      <c r="N6363">
        <v>78.700000000000017</v>
      </c>
      <c r="O6363" t="s">
        <v>194</v>
      </c>
      <c r="P6363" t="s">
        <v>323</v>
      </c>
      <c r="Q6363">
        <v>6</v>
      </c>
      <c r="R6363" t="s">
        <v>324</v>
      </c>
      <c r="S6363" s="13">
        <v>-7</v>
      </c>
      <c r="T6363">
        <v>7</v>
      </c>
      <c r="U6363">
        <v>40.200000000000003</v>
      </c>
      <c r="V6363">
        <v>40.200000000000003</v>
      </c>
      <c r="W6363">
        <v>8167</v>
      </c>
    </row>
    <row r="6364" spans="1:23" x14ac:dyDescent="0.5">
      <c r="A6364" t="s">
        <v>228</v>
      </c>
      <c r="B6364" t="s">
        <v>279</v>
      </c>
      <c r="C6364" t="s">
        <v>36</v>
      </c>
      <c r="D6364" t="s">
        <v>40</v>
      </c>
      <c r="E6364">
        <v>96.480000000000018</v>
      </c>
      <c r="F6364">
        <v>3</v>
      </c>
      <c r="G6364">
        <v>6.5799999999999983</v>
      </c>
      <c r="H6364">
        <v>6.5799999999999983</v>
      </c>
      <c r="I6364">
        <v>3</v>
      </c>
      <c r="J6364" s="13">
        <v>40699</v>
      </c>
      <c r="K6364" s="13">
        <v>42559</v>
      </c>
      <c r="L6364" t="s">
        <v>310</v>
      </c>
      <c r="M6364">
        <v>16.159999999999997</v>
      </c>
      <c r="N6364">
        <v>80.320000000000022</v>
      </c>
      <c r="O6364" t="s">
        <v>194</v>
      </c>
      <c r="P6364" t="s">
        <v>323</v>
      </c>
      <c r="Q6364">
        <v>6</v>
      </c>
      <c r="R6364" t="s">
        <v>324</v>
      </c>
      <c r="S6364" s="13">
        <v>-1860</v>
      </c>
      <c r="T6364">
        <v>1860</v>
      </c>
      <c r="U6364">
        <v>40.200000000000003</v>
      </c>
      <c r="V6364">
        <v>40.200000000000003</v>
      </c>
      <c r="W6364">
        <v>8167</v>
      </c>
    </row>
    <row r="6365" spans="1:23" x14ac:dyDescent="0.5">
      <c r="A6365" t="s">
        <v>223</v>
      </c>
      <c r="B6365" t="s">
        <v>279</v>
      </c>
      <c r="C6365" t="s">
        <v>36</v>
      </c>
      <c r="D6365" t="s">
        <v>40</v>
      </c>
      <c r="E6365">
        <v>96.480000000000018</v>
      </c>
      <c r="F6365">
        <v>3</v>
      </c>
      <c r="G6365">
        <v>7.5799999999999983</v>
      </c>
      <c r="H6365">
        <v>5.5799999999999983</v>
      </c>
      <c r="I6365">
        <v>3</v>
      </c>
      <c r="J6365" s="13">
        <v>40687</v>
      </c>
      <c r="K6365" s="13">
        <v>40703</v>
      </c>
      <c r="L6365" t="s">
        <v>307</v>
      </c>
      <c r="M6365">
        <v>16.159999999999997</v>
      </c>
      <c r="N6365">
        <v>80.320000000000022</v>
      </c>
      <c r="O6365" t="s">
        <v>194</v>
      </c>
      <c r="P6365" t="s">
        <v>323</v>
      </c>
      <c r="Q6365">
        <v>5</v>
      </c>
      <c r="R6365" t="s">
        <v>325</v>
      </c>
      <c r="S6365" s="13">
        <v>-16</v>
      </c>
      <c r="T6365">
        <v>16</v>
      </c>
      <c r="U6365">
        <v>40.200000000000003</v>
      </c>
      <c r="V6365">
        <v>40.200000000000003</v>
      </c>
      <c r="W6365">
        <v>8167</v>
      </c>
    </row>
    <row r="6366" spans="1:23" x14ac:dyDescent="0.5">
      <c r="A6366" t="s">
        <v>222</v>
      </c>
      <c r="B6366" t="s">
        <v>279</v>
      </c>
      <c r="C6366" t="s">
        <v>36</v>
      </c>
      <c r="D6366" t="s">
        <v>40</v>
      </c>
      <c r="E6366">
        <v>96.480000000000018</v>
      </c>
      <c r="F6366">
        <v>3</v>
      </c>
      <c r="G6366">
        <v>5.4500000000000028</v>
      </c>
      <c r="H6366">
        <v>6.4500000000000028</v>
      </c>
      <c r="I6366">
        <v>3</v>
      </c>
      <c r="J6366" s="13">
        <v>40679</v>
      </c>
      <c r="K6366" s="13">
        <v>40698</v>
      </c>
      <c r="L6366" t="s">
        <v>331</v>
      </c>
      <c r="M6366">
        <v>14.900000000000006</v>
      </c>
      <c r="N6366">
        <v>81.580000000000013</v>
      </c>
      <c r="O6366" t="s">
        <v>194</v>
      </c>
      <c r="P6366" t="s">
        <v>323</v>
      </c>
      <c r="Q6366">
        <v>5</v>
      </c>
      <c r="R6366" t="s">
        <v>325</v>
      </c>
      <c r="S6366" s="13">
        <v>-19</v>
      </c>
      <c r="T6366">
        <v>19</v>
      </c>
      <c r="U6366">
        <v>40.200000000000003</v>
      </c>
      <c r="V6366">
        <v>40.200000000000003</v>
      </c>
      <c r="W6366">
        <v>8167</v>
      </c>
    </row>
    <row r="6367" spans="1:23" x14ac:dyDescent="0.5">
      <c r="A6367" t="s">
        <v>222</v>
      </c>
      <c r="B6367" t="s">
        <v>279</v>
      </c>
      <c r="C6367" t="s">
        <v>36</v>
      </c>
      <c r="D6367" t="s">
        <v>40</v>
      </c>
      <c r="E6367">
        <v>96.480000000000018</v>
      </c>
      <c r="F6367">
        <v>3</v>
      </c>
      <c r="G6367">
        <v>6.4500000000000028</v>
      </c>
      <c r="H6367">
        <v>3.4500000000000028</v>
      </c>
      <c r="I6367">
        <v>2</v>
      </c>
      <c r="J6367" s="13">
        <v>40643</v>
      </c>
      <c r="K6367" s="13">
        <v>40660</v>
      </c>
      <c r="L6367" t="s">
        <v>331</v>
      </c>
      <c r="M6367">
        <v>11.900000000000006</v>
      </c>
      <c r="N6367">
        <v>84.580000000000013</v>
      </c>
      <c r="O6367" t="s">
        <v>194</v>
      </c>
      <c r="P6367" t="s">
        <v>323</v>
      </c>
      <c r="Q6367">
        <v>4</v>
      </c>
      <c r="R6367" t="s">
        <v>326</v>
      </c>
      <c r="S6367" s="13">
        <v>-17</v>
      </c>
      <c r="T6367">
        <v>17</v>
      </c>
      <c r="U6367">
        <v>40.200000000000003</v>
      </c>
      <c r="V6367">
        <v>40.200000000000003</v>
      </c>
      <c r="W6367">
        <v>8167</v>
      </c>
    </row>
    <row r="6368" spans="1:23" x14ac:dyDescent="0.5">
      <c r="A6368" t="s">
        <v>223</v>
      </c>
      <c r="B6368" t="s">
        <v>279</v>
      </c>
      <c r="C6368" t="s">
        <v>36</v>
      </c>
      <c r="D6368" t="s">
        <v>40</v>
      </c>
      <c r="E6368">
        <v>96.480000000000018</v>
      </c>
      <c r="F6368">
        <v>3</v>
      </c>
      <c r="G6368">
        <v>6</v>
      </c>
      <c r="H6368">
        <v>3</v>
      </c>
      <c r="I6368">
        <v>1</v>
      </c>
      <c r="J6368" s="13">
        <v>40633</v>
      </c>
      <c r="K6368" s="13">
        <v>40650</v>
      </c>
      <c r="L6368" t="s">
        <v>307</v>
      </c>
      <c r="M6368">
        <v>10</v>
      </c>
      <c r="N6368">
        <v>86.480000000000018</v>
      </c>
      <c r="O6368" t="s">
        <v>194</v>
      </c>
      <c r="P6368" t="s">
        <v>327</v>
      </c>
      <c r="Q6368">
        <v>3</v>
      </c>
      <c r="R6368" t="s">
        <v>328</v>
      </c>
      <c r="S6368" s="13">
        <v>-17</v>
      </c>
      <c r="T6368">
        <v>17</v>
      </c>
      <c r="U6368">
        <v>40.200000000000003</v>
      </c>
      <c r="V6368">
        <v>40.200000000000003</v>
      </c>
      <c r="W6368">
        <v>8167</v>
      </c>
    </row>
    <row r="6369" spans="1:23" x14ac:dyDescent="0.5">
      <c r="A6369" t="s">
        <v>224</v>
      </c>
      <c r="B6369" t="s">
        <v>279</v>
      </c>
      <c r="C6369" t="s">
        <v>36</v>
      </c>
      <c r="D6369" t="s">
        <v>40</v>
      </c>
      <c r="E6369">
        <v>96.480000000000018</v>
      </c>
      <c r="F6369">
        <v>3</v>
      </c>
      <c r="G6369">
        <v>6.6499999999999986</v>
      </c>
      <c r="H6369">
        <v>5.6499999999999986</v>
      </c>
      <c r="I6369">
        <v>3</v>
      </c>
      <c r="J6369" s="13">
        <v>40558</v>
      </c>
      <c r="K6369" s="13">
        <v>40576</v>
      </c>
      <c r="L6369" t="s">
        <v>313</v>
      </c>
      <c r="M6369">
        <v>15.299999999999997</v>
      </c>
      <c r="N6369">
        <v>81.180000000000021</v>
      </c>
      <c r="O6369" t="s">
        <v>194</v>
      </c>
      <c r="P6369" t="s">
        <v>327</v>
      </c>
      <c r="Q6369">
        <v>1</v>
      </c>
      <c r="R6369" t="s">
        <v>330</v>
      </c>
      <c r="S6369" s="13">
        <v>-18</v>
      </c>
      <c r="T6369">
        <v>18</v>
      </c>
      <c r="U6369">
        <v>40.200000000000003</v>
      </c>
      <c r="V6369">
        <v>40.200000000000003</v>
      </c>
      <c r="W6369">
        <v>8167</v>
      </c>
    </row>
    <row r="6370" spans="1:23" x14ac:dyDescent="0.5">
      <c r="A6370" t="s">
        <v>227</v>
      </c>
      <c r="B6370" t="s">
        <v>279</v>
      </c>
      <c r="C6370" t="s">
        <v>36</v>
      </c>
      <c r="D6370" t="s">
        <v>40</v>
      </c>
      <c r="E6370">
        <v>96.480000000000018</v>
      </c>
      <c r="F6370">
        <v>3</v>
      </c>
      <c r="G6370">
        <v>6.3299999999999983</v>
      </c>
      <c r="H6370">
        <v>4.3299999999999983</v>
      </c>
      <c r="I6370">
        <v>2</v>
      </c>
      <c r="J6370" s="13">
        <v>40553</v>
      </c>
      <c r="K6370" s="13">
        <v>40571</v>
      </c>
      <c r="L6370" t="s">
        <v>311</v>
      </c>
      <c r="M6370">
        <v>12.659999999999997</v>
      </c>
      <c r="N6370">
        <v>83.820000000000022</v>
      </c>
      <c r="O6370" t="s">
        <v>194</v>
      </c>
      <c r="P6370" t="s">
        <v>327</v>
      </c>
      <c r="Q6370">
        <v>1</v>
      </c>
      <c r="R6370" t="s">
        <v>330</v>
      </c>
      <c r="S6370" s="13">
        <v>-18</v>
      </c>
      <c r="T6370">
        <v>18</v>
      </c>
      <c r="U6370">
        <v>40.200000000000003</v>
      </c>
      <c r="V6370">
        <v>40.200000000000003</v>
      </c>
      <c r="W6370">
        <v>8167</v>
      </c>
    </row>
    <row r="6371" spans="1:23" x14ac:dyDescent="0.5">
      <c r="A6371" t="s">
        <v>220</v>
      </c>
      <c r="B6371" t="s">
        <v>279</v>
      </c>
      <c r="C6371" t="s">
        <v>36</v>
      </c>
      <c r="D6371" t="s">
        <v>40</v>
      </c>
      <c r="E6371">
        <v>96.480000000000018</v>
      </c>
      <c r="F6371">
        <v>3</v>
      </c>
      <c r="G6371">
        <v>9.73</v>
      </c>
      <c r="H6371">
        <v>6.73</v>
      </c>
      <c r="I6371">
        <v>1</v>
      </c>
      <c r="J6371" s="13">
        <v>40507</v>
      </c>
      <c r="K6371" s="13">
        <v>40527</v>
      </c>
      <c r="L6371" t="s">
        <v>318</v>
      </c>
      <c r="M6371">
        <v>17.46</v>
      </c>
      <c r="N6371">
        <v>79.02000000000001</v>
      </c>
      <c r="O6371" t="s">
        <v>193</v>
      </c>
      <c r="P6371" t="s">
        <v>308</v>
      </c>
      <c r="Q6371">
        <v>11</v>
      </c>
      <c r="R6371" t="s">
        <v>312</v>
      </c>
      <c r="S6371" s="13">
        <v>-20</v>
      </c>
      <c r="T6371">
        <v>20</v>
      </c>
      <c r="U6371">
        <v>40.200000000000003</v>
      </c>
      <c r="V6371">
        <v>40.200000000000003</v>
      </c>
      <c r="W6371">
        <v>8167</v>
      </c>
    </row>
    <row r="6372" spans="1:23" x14ac:dyDescent="0.5">
      <c r="A6372" t="s">
        <v>222</v>
      </c>
      <c r="B6372" t="s">
        <v>279</v>
      </c>
      <c r="C6372" t="s">
        <v>36</v>
      </c>
      <c r="D6372" t="s">
        <v>40</v>
      </c>
      <c r="E6372">
        <v>96.480000000000018</v>
      </c>
      <c r="F6372">
        <v>3</v>
      </c>
      <c r="G6372">
        <v>6.5799999999999983</v>
      </c>
      <c r="H6372">
        <v>3.5799999999999983</v>
      </c>
      <c r="I6372">
        <v>2</v>
      </c>
      <c r="J6372" s="13">
        <v>40409</v>
      </c>
      <c r="K6372" s="13">
        <v>40421</v>
      </c>
      <c r="L6372" t="s">
        <v>331</v>
      </c>
      <c r="M6372">
        <v>12.159999999999997</v>
      </c>
      <c r="N6372">
        <v>84.320000000000022</v>
      </c>
      <c r="O6372" t="s">
        <v>193</v>
      </c>
      <c r="P6372" t="s">
        <v>316</v>
      </c>
      <c r="Q6372">
        <v>8</v>
      </c>
      <c r="R6372" t="s">
        <v>319</v>
      </c>
      <c r="S6372" s="13">
        <v>-12</v>
      </c>
      <c r="T6372">
        <v>12</v>
      </c>
      <c r="U6372">
        <v>40.200000000000003</v>
      </c>
      <c r="V6372">
        <v>40.200000000000003</v>
      </c>
      <c r="W6372">
        <v>8167</v>
      </c>
    </row>
    <row r="6373" spans="1:23" x14ac:dyDescent="0.5">
      <c r="A6373" t="s">
        <v>228</v>
      </c>
      <c r="B6373" t="s">
        <v>279</v>
      </c>
      <c r="C6373" t="s">
        <v>36</v>
      </c>
      <c r="D6373" t="s">
        <v>40</v>
      </c>
      <c r="E6373">
        <v>96.480000000000018</v>
      </c>
      <c r="F6373">
        <v>3</v>
      </c>
      <c r="G6373">
        <v>5.6099999999999994</v>
      </c>
      <c r="H6373">
        <v>4.6099999999999994</v>
      </c>
      <c r="I6373">
        <v>3</v>
      </c>
      <c r="J6373" s="13">
        <v>40404</v>
      </c>
      <c r="K6373" s="13">
        <v>40422</v>
      </c>
      <c r="L6373" t="s">
        <v>310</v>
      </c>
      <c r="M6373">
        <v>13.219999999999999</v>
      </c>
      <c r="N6373">
        <v>83.260000000000019</v>
      </c>
      <c r="O6373" t="s">
        <v>193</v>
      </c>
      <c r="P6373" t="s">
        <v>316</v>
      </c>
      <c r="Q6373">
        <v>8</v>
      </c>
      <c r="R6373" t="s">
        <v>319</v>
      </c>
      <c r="S6373" s="13">
        <v>-18</v>
      </c>
      <c r="T6373">
        <v>18</v>
      </c>
      <c r="U6373">
        <v>40.200000000000003</v>
      </c>
      <c r="V6373">
        <v>40.200000000000003</v>
      </c>
      <c r="W6373">
        <v>8167</v>
      </c>
    </row>
    <row r="6374" spans="1:23" x14ac:dyDescent="0.5">
      <c r="A6374" t="s">
        <v>222</v>
      </c>
      <c r="B6374" t="s">
        <v>279</v>
      </c>
      <c r="C6374" t="s">
        <v>36</v>
      </c>
      <c r="D6374" t="s">
        <v>40</v>
      </c>
      <c r="E6374">
        <v>96.480000000000018</v>
      </c>
      <c r="F6374">
        <v>3</v>
      </c>
      <c r="G6374">
        <v>10</v>
      </c>
      <c r="H6374">
        <v>7</v>
      </c>
      <c r="I6374">
        <v>2</v>
      </c>
      <c r="J6374" s="13">
        <v>40400</v>
      </c>
      <c r="K6374" s="13">
        <v>40408</v>
      </c>
      <c r="L6374" t="s">
        <v>331</v>
      </c>
      <c r="M6374">
        <v>19</v>
      </c>
      <c r="N6374">
        <v>77.480000000000018</v>
      </c>
      <c r="O6374" t="s">
        <v>193</v>
      </c>
      <c r="P6374" t="s">
        <v>316</v>
      </c>
      <c r="Q6374">
        <v>8</v>
      </c>
      <c r="R6374" t="s">
        <v>319</v>
      </c>
      <c r="S6374" s="13">
        <v>-8</v>
      </c>
      <c r="T6374">
        <v>8</v>
      </c>
      <c r="U6374">
        <v>40.200000000000003</v>
      </c>
      <c r="V6374">
        <v>40.200000000000003</v>
      </c>
      <c r="W6374">
        <v>8167</v>
      </c>
    </row>
    <row r="6375" spans="1:23" x14ac:dyDescent="0.5">
      <c r="A6375" t="s">
        <v>223</v>
      </c>
      <c r="B6375" t="s">
        <v>279</v>
      </c>
      <c r="C6375" t="s">
        <v>36</v>
      </c>
      <c r="D6375" t="s">
        <v>40</v>
      </c>
      <c r="E6375">
        <v>96.480000000000018</v>
      </c>
      <c r="F6375">
        <v>3</v>
      </c>
      <c r="G6375">
        <v>6.1400000000000006</v>
      </c>
      <c r="H6375">
        <v>5.1400000000000006</v>
      </c>
      <c r="I6375">
        <v>2</v>
      </c>
      <c r="J6375" s="13">
        <v>40335</v>
      </c>
      <c r="K6375" s="13">
        <v>40354</v>
      </c>
      <c r="L6375" t="s">
        <v>307</v>
      </c>
      <c r="M6375">
        <v>13.280000000000001</v>
      </c>
      <c r="N6375">
        <v>83.200000000000017</v>
      </c>
      <c r="O6375" t="s">
        <v>193</v>
      </c>
      <c r="P6375" t="s">
        <v>323</v>
      </c>
      <c r="Q6375">
        <v>6</v>
      </c>
      <c r="R6375" t="s">
        <v>324</v>
      </c>
      <c r="S6375" s="13">
        <v>-19</v>
      </c>
      <c r="T6375">
        <v>19</v>
      </c>
      <c r="U6375">
        <v>40.200000000000003</v>
      </c>
      <c r="V6375">
        <v>40.200000000000003</v>
      </c>
      <c r="W6375">
        <v>8167</v>
      </c>
    </row>
    <row r="6376" spans="1:23" x14ac:dyDescent="0.5">
      <c r="A6376" t="s">
        <v>222</v>
      </c>
      <c r="B6376" t="s">
        <v>279</v>
      </c>
      <c r="C6376" t="s">
        <v>36</v>
      </c>
      <c r="D6376" t="s">
        <v>40</v>
      </c>
      <c r="E6376">
        <v>96.480000000000018</v>
      </c>
      <c r="F6376">
        <v>3</v>
      </c>
      <c r="G6376">
        <v>9.89</v>
      </c>
      <c r="H6376">
        <v>5.8900000000000006</v>
      </c>
      <c r="I6376">
        <v>1</v>
      </c>
      <c r="J6376" s="13">
        <v>40286</v>
      </c>
      <c r="K6376" s="13">
        <v>40298</v>
      </c>
      <c r="L6376" t="s">
        <v>331</v>
      </c>
      <c r="M6376">
        <v>16.78</v>
      </c>
      <c r="N6376">
        <v>79.700000000000017</v>
      </c>
      <c r="O6376" t="s">
        <v>193</v>
      </c>
      <c r="P6376" t="s">
        <v>323</v>
      </c>
      <c r="Q6376">
        <v>4</v>
      </c>
      <c r="R6376" t="s">
        <v>326</v>
      </c>
      <c r="S6376" s="13">
        <v>-12</v>
      </c>
      <c r="T6376">
        <v>12</v>
      </c>
      <c r="U6376">
        <v>40.200000000000003</v>
      </c>
      <c r="V6376">
        <v>40.200000000000003</v>
      </c>
      <c r="W6376">
        <v>8167</v>
      </c>
    </row>
    <row r="6377" spans="1:23" x14ac:dyDescent="0.5">
      <c r="A6377" t="s">
        <v>225</v>
      </c>
      <c r="B6377" t="s">
        <v>279</v>
      </c>
      <c r="C6377" t="s">
        <v>36</v>
      </c>
      <c r="D6377" t="s">
        <v>40</v>
      </c>
      <c r="E6377">
        <v>96.480000000000018</v>
      </c>
      <c r="F6377">
        <v>3</v>
      </c>
      <c r="G6377">
        <v>6</v>
      </c>
      <c r="H6377">
        <v>5</v>
      </c>
      <c r="I6377">
        <v>2</v>
      </c>
      <c r="J6377" s="13">
        <v>40255</v>
      </c>
      <c r="K6377" s="13">
        <v>40262</v>
      </c>
      <c r="L6377" t="s">
        <v>321</v>
      </c>
      <c r="M6377">
        <v>13</v>
      </c>
      <c r="N6377">
        <v>83.480000000000018</v>
      </c>
      <c r="O6377" t="s">
        <v>193</v>
      </c>
      <c r="P6377" t="s">
        <v>327</v>
      </c>
      <c r="Q6377">
        <v>3</v>
      </c>
      <c r="R6377" t="s">
        <v>328</v>
      </c>
      <c r="S6377" s="13">
        <v>-7</v>
      </c>
      <c r="T6377">
        <v>7</v>
      </c>
      <c r="U6377">
        <v>40.200000000000003</v>
      </c>
      <c r="V6377">
        <v>40.200000000000003</v>
      </c>
      <c r="W6377">
        <v>8167</v>
      </c>
    </row>
    <row r="6378" spans="1:23" x14ac:dyDescent="0.5">
      <c r="A6378" t="s">
        <v>222</v>
      </c>
      <c r="B6378" t="s">
        <v>279</v>
      </c>
      <c r="C6378" t="s">
        <v>36</v>
      </c>
      <c r="D6378" t="s">
        <v>40</v>
      </c>
      <c r="E6378">
        <v>96.480000000000018</v>
      </c>
      <c r="F6378">
        <v>3</v>
      </c>
      <c r="G6378">
        <v>7.5499999999999972</v>
      </c>
      <c r="H6378">
        <v>6.5499999999999972</v>
      </c>
      <c r="I6378">
        <v>1</v>
      </c>
      <c r="J6378" s="13">
        <v>40199</v>
      </c>
      <c r="K6378" s="13">
        <v>40213</v>
      </c>
      <c r="L6378" t="s">
        <v>331</v>
      </c>
      <c r="M6378">
        <v>15.099999999999994</v>
      </c>
      <c r="N6378">
        <v>81.380000000000024</v>
      </c>
      <c r="O6378" t="s">
        <v>193</v>
      </c>
      <c r="P6378" t="s">
        <v>327</v>
      </c>
      <c r="Q6378">
        <v>1</v>
      </c>
      <c r="R6378" t="s">
        <v>330</v>
      </c>
      <c r="S6378" s="13">
        <v>-14</v>
      </c>
      <c r="T6378">
        <v>14</v>
      </c>
      <c r="U6378">
        <v>40.200000000000003</v>
      </c>
      <c r="V6378">
        <v>40.200000000000003</v>
      </c>
      <c r="W6378">
        <v>8167</v>
      </c>
    </row>
    <row r="6379" spans="1:23" x14ac:dyDescent="0.5">
      <c r="A6379" t="s">
        <v>225</v>
      </c>
      <c r="B6379" t="s">
        <v>279</v>
      </c>
      <c r="C6379" t="s">
        <v>36</v>
      </c>
      <c r="D6379" t="s">
        <v>40</v>
      </c>
      <c r="E6379">
        <v>96.480000000000018</v>
      </c>
      <c r="F6379">
        <v>3</v>
      </c>
      <c r="G6379">
        <v>9.84</v>
      </c>
      <c r="H6379">
        <v>5.84</v>
      </c>
      <c r="I6379">
        <v>1</v>
      </c>
      <c r="J6379" s="13">
        <v>40194</v>
      </c>
      <c r="K6379" s="13">
        <v>40202</v>
      </c>
      <c r="L6379" t="s">
        <v>321</v>
      </c>
      <c r="M6379">
        <v>16.68</v>
      </c>
      <c r="N6379">
        <v>79.800000000000011</v>
      </c>
      <c r="O6379" t="s">
        <v>193</v>
      </c>
      <c r="P6379" t="s">
        <v>327</v>
      </c>
      <c r="Q6379">
        <v>1</v>
      </c>
      <c r="R6379" t="s">
        <v>330</v>
      </c>
      <c r="S6379" s="13">
        <v>-8</v>
      </c>
      <c r="T6379">
        <v>8</v>
      </c>
      <c r="U6379">
        <v>40.200000000000003</v>
      </c>
      <c r="V6379">
        <v>40.200000000000003</v>
      </c>
      <c r="W6379">
        <v>8167</v>
      </c>
    </row>
    <row r="6380" spans="1:23" x14ac:dyDescent="0.5">
      <c r="A6380" t="s">
        <v>224</v>
      </c>
      <c r="B6380" t="s">
        <v>279</v>
      </c>
      <c r="C6380" t="s">
        <v>36</v>
      </c>
      <c r="D6380" t="s">
        <v>40</v>
      </c>
      <c r="E6380">
        <v>96.480000000000018</v>
      </c>
      <c r="F6380">
        <v>3</v>
      </c>
      <c r="G6380">
        <v>8.4500000000000028</v>
      </c>
      <c r="H6380">
        <v>3.4500000000000028</v>
      </c>
      <c r="I6380">
        <v>3</v>
      </c>
      <c r="J6380" s="13">
        <v>40183</v>
      </c>
      <c r="K6380" s="13">
        <v>40190</v>
      </c>
      <c r="L6380" t="s">
        <v>313</v>
      </c>
      <c r="M6380">
        <v>14.900000000000006</v>
      </c>
      <c r="N6380">
        <v>81.580000000000013</v>
      </c>
      <c r="O6380" t="s">
        <v>193</v>
      </c>
      <c r="P6380" t="s">
        <v>327</v>
      </c>
      <c r="Q6380">
        <v>1</v>
      </c>
      <c r="R6380" t="s">
        <v>330</v>
      </c>
      <c r="S6380" s="13">
        <v>-7</v>
      </c>
      <c r="T6380">
        <v>7</v>
      </c>
      <c r="U6380">
        <v>40.200000000000003</v>
      </c>
      <c r="V6380">
        <v>40.200000000000003</v>
      </c>
      <c r="W6380">
        <v>8167</v>
      </c>
    </row>
    <row r="6381" spans="1:23" x14ac:dyDescent="0.5">
      <c r="A6381" t="s">
        <v>223</v>
      </c>
      <c r="B6381" t="s">
        <v>279</v>
      </c>
      <c r="C6381" t="s">
        <v>36</v>
      </c>
      <c r="D6381" t="s">
        <v>40</v>
      </c>
      <c r="E6381">
        <v>96.480000000000018</v>
      </c>
      <c r="F6381">
        <v>3</v>
      </c>
      <c r="G6381">
        <v>9</v>
      </c>
      <c r="H6381">
        <v>5</v>
      </c>
      <c r="I6381">
        <v>1</v>
      </c>
      <c r="J6381" s="13">
        <v>40171</v>
      </c>
      <c r="K6381" s="13">
        <v>40187</v>
      </c>
      <c r="L6381" t="s">
        <v>307</v>
      </c>
      <c r="M6381">
        <v>15</v>
      </c>
      <c r="N6381">
        <v>81.480000000000018</v>
      </c>
      <c r="O6381" t="s">
        <v>192</v>
      </c>
      <c r="P6381" t="s">
        <v>308</v>
      </c>
      <c r="Q6381">
        <v>12</v>
      </c>
      <c r="R6381" t="s">
        <v>309</v>
      </c>
      <c r="S6381" s="13">
        <v>-16</v>
      </c>
      <c r="T6381">
        <v>16</v>
      </c>
      <c r="U6381">
        <v>40.200000000000003</v>
      </c>
      <c r="V6381">
        <v>40.200000000000003</v>
      </c>
      <c r="W6381">
        <v>8167</v>
      </c>
    </row>
    <row r="6382" spans="1:23" x14ac:dyDescent="0.5">
      <c r="A6382" t="s">
        <v>225</v>
      </c>
      <c r="B6382" t="s">
        <v>279</v>
      </c>
      <c r="C6382" t="s">
        <v>36</v>
      </c>
      <c r="D6382" t="s">
        <v>40</v>
      </c>
      <c r="E6382">
        <v>96.480000000000018</v>
      </c>
      <c r="F6382">
        <v>3</v>
      </c>
      <c r="G6382">
        <v>6.8599999999999994</v>
      </c>
      <c r="H6382">
        <v>4.8599999999999994</v>
      </c>
      <c r="I6382">
        <v>1</v>
      </c>
      <c r="J6382" s="13">
        <v>40151</v>
      </c>
      <c r="K6382" s="13">
        <v>40159</v>
      </c>
      <c r="L6382" t="s">
        <v>321</v>
      </c>
      <c r="M6382">
        <v>12.719999999999999</v>
      </c>
      <c r="N6382">
        <v>83.760000000000019</v>
      </c>
      <c r="O6382" t="s">
        <v>192</v>
      </c>
      <c r="P6382" t="s">
        <v>308</v>
      </c>
      <c r="Q6382">
        <v>12</v>
      </c>
      <c r="R6382" t="s">
        <v>309</v>
      </c>
      <c r="S6382" s="13">
        <v>-8</v>
      </c>
      <c r="T6382">
        <v>8</v>
      </c>
      <c r="U6382">
        <v>40.200000000000003</v>
      </c>
      <c r="V6382">
        <v>40.200000000000003</v>
      </c>
      <c r="W6382">
        <v>8167</v>
      </c>
    </row>
    <row r="6383" spans="1:23" x14ac:dyDescent="0.5">
      <c r="A6383" t="s">
        <v>224</v>
      </c>
      <c r="B6383" t="s">
        <v>279</v>
      </c>
      <c r="C6383" t="s">
        <v>36</v>
      </c>
      <c r="D6383" t="s">
        <v>40</v>
      </c>
      <c r="E6383">
        <v>96.480000000000018</v>
      </c>
      <c r="F6383">
        <v>3</v>
      </c>
      <c r="G6383">
        <v>5.25</v>
      </c>
      <c r="H6383">
        <v>6.25</v>
      </c>
      <c r="I6383">
        <v>1</v>
      </c>
      <c r="J6383" s="13">
        <v>40128</v>
      </c>
      <c r="K6383" s="13">
        <v>40138</v>
      </c>
      <c r="L6383" t="s">
        <v>313</v>
      </c>
      <c r="M6383">
        <v>12.5</v>
      </c>
      <c r="N6383">
        <v>83.980000000000018</v>
      </c>
      <c r="O6383" t="s">
        <v>192</v>
      </c>
      <c r="P6383" t="s">
        <v>308</v>
      </c>
      <c r="Q6383">
        <v>11</v>
      </c>
      <c r="R6383" t="s">
        <v>312</v>
      </c>
      <c r="S6383" s="13">
        <v>-10</v>
      </c>
      <c r="T6383">
        <v>10</v>
      </c>
      <c r="U6383">
        <v>40.200000000000003</v>
      </c>
      <c r="V6383">
        <v>40.200000000000003</v>
      </c>
      <c r="W6383">
        <v>8167</v>
      </c>
    </row>
    <row r="6384" spans="1:23" x14ac:dyDescent="0.5">
      <c r="A6384" t="s">
        <v>223</v>
      </c>
      <c r="B6384" t="s">
        <v>279</v>
      </c>
      <c r="C6384" t="s">
        <v>36</v>
      </c>
      <c r="D6384" t="s">
        <v>40</v>
      </c>
      <c r="E6384">
        <v>96.480000000000018</v>
      </c>
      <c r="F6384">
        <v>3</v>
      </c>
      <c r="G6384">
        <v>6.8900000000000006</v>
      </c>
      <c r="H6384">
        <v>5.8900000000000006</v>
      </c>
      <c r="I6384">
        <v>2</v>
      </c>
      <c r="J6384" s="13">
        <v>40106</v>
      </c>
      <c r="K6384" s="13">
        <v>40118</v>
      </c>
      <c r="L6384" t="s">
        <v>307</v>
      </c>
      <c r="M6384">
        <v>14.780000000000001</v>
      </c>
      <c r="N6384">
        <v>81.700000000000017</v>
      </c>
      <c r="O6384" t="s">
        <v>192</v>
      </c>
      <c r="P6384" t="s">
        <v>308</v>
      </c>
      <c r="Q6384">
        <v>10</v>
      </c>
      <c r="R6384" t="s">
        <v>314</v>
      </c>
      <c r="S6384" s="13">
        <v>-12</v>
      </c>
      <c r="T6384">
        <v>12</v>
      </c>
      <c r="U6384">
        <v>40.200000000000003</v>
      </c>
      <c r="V6384">
        <v>40.200000000000003</v>
      </c>
      <c r="W6384">
        <v>8167</v>
      </c>
    </row>
    <row r="6385" spans="1:23" x14ac:dyDescent="0.5">
      <c r="A6385" t="s">
        <v>226</v>
      </c>
      <c r="B6385" t="s">
        <v>279</v>
      </c>
      <c r="C6385" t="s">
        <v>36</v>
      </c>
      <c r="D6385" t="s">
        <v>40</v>
      </c>
      <c r="E6385">
        <v>96.480000000000018</v>
      </c>
      <c r="F6385">
        <v>3</v>
      </c>
      <c r="G6385">
        <v>9</v>
      </c>
      <c r="H6385">
        <v>5</v>
      </c>
      <c r="I6385">
        <v>2</v>
      </c>
      <c r="J6385" s="13">
        <v>40100</v>
      </c>
      <c r="K6385" s="13">
        <v>40117</v>
      </c>
      <c r="L6385" t="s">
        <v>315</v>
      </c>
      <c r="M6385">
        <v>16</v>
      </c>
      <c r="N6385">
        <v>80.480000000000018</v>
      </c>
      <c r="O6385" t="s">
        <v>192</v>
      </c>
      <c r="P6385" t="s">
        <v>308</v>
      </c>
      <c r="Q6385">
        <v>10</v>
      </c>
      <c r="R6385" t="s">
        <v>314</v>
      </c>
      <c r="S6385" s="13">
        <v>-17</v>
      </c>
      <c r="T6385">
        <v>17</v>
      </c>
      <c r="U6385">
        <v>40.200000000000003</v>
      </c>
      <c r="V6385">
        <v>40.200000000000003</v>
      </c>
      <c r="W6385">
        <v>8167</v>
      </c>
    </row>
    <row r="6386" spans="1:23" x14ac:dyDescent="0.5">
      <c r="A6386" t="s">
        <v>225</v>
      </c>
      <c r="B6386" t="s">
        <v>279</v>
      </c>
      <c r="C6386" t="s">
        <v>36</v>
      </c>
      <c r="D6386" t="s">
        <v>40</v>
      </c>
      <c r="E6386">
        <v>96.480000000000018</v>
      </c>
      <c r="F6386">
        <v>3</v>
      </c>
      <c r="G6386">
        <v>8.25</v>
      </c>
      <c r="H6386">
        <v>3.25</v>
      </c>
      <c r="I6386">
        <v>3</v>
      </c>
      <c r="J6386" s="13">
        <v>40088</v>
      </c>
      <c r="K6386" s="13">
        <v>40102</v>
      </c>
      <c r="L6386" t="s">
        <v>321</v>
      </c>
      <c r="M6386">
        <v>14.5</v>
      </c>
      <c r="N6386">
        <v>81.980000000000018</v>
      </c>
      <c r="O6386" t="s">
        <v>192</v>
      </c>
      <c r="P6386" t="s">
        <v>308</v>
      </c>
      <c r="Q6386">
        <v>10</v>
      </c>
      <c r="R6386" t="s">
        <v>314</v>
      </c>
      <c r="S6386" s="13">
        <v>-14</v>
      </c>
      <c r="T6386">
        <v>14</v>
      </c>
      <c r="U6386">
        <v>40.200000000000003</v>
      </c>
      <c r="V6386">
        <v>40.200000000000003</v>
      </c>
      <c r="W6386">
        <v>8167</v>
      </c>
    </row>
    <row r="6387" spans="1:23" x14ac:dyDescent="0.5">
      <c r="A6387" t="s">
        <v>224</v>
      </c>
      <c r="B6387" t="s">
        <v>279</v>
      </c>
      <c r="C6387" t="s">
        <v>36</v>
      </c>
      <c r="D6387" t="s">
        <v>40</v>
      </c>
      <c r="E6387">
        <v>96.480000000000018</v>
      </c>
      <c r="F6387">
        <v>3</v>
      </c>
      <c r="G6387">
        <v>9</v>
      </c>
      <c r="H6387">
        <v>4</v>
      </c>
      <c r="I6387">
        <v>3</v>
      </c>
      <c r="J6387" s="13">
        <v>40079</v>
      </c>
      <c r="K6387" s="13">
        <v>40093</v>
      </c>
      <c r="L6387" t="s">
        <v>313</v>
      </c>
      <c r="M6387">
        <v>16</v>
      </c>
      <c r="N6387">
        <v>80.480000000000018</v>
      </c>
      <c r="O6387" t="s">
        <v>192</v>
      </c>
      <c r="P6387" t="s">
        <v>316</v>
      </c>
      <c r="Q6387">
        <v>9</v>
      </c>
      <c r="R6387" t="s">
        <v>317</v>
      </c>
      <c r="S6387" s="13">
        <v>-14</v>
      </c>
      <c r="T6387">
        <v>14</v>
      </c>
      <c r="U6387">
        <v>40.200000000000003</v>
      </c>
      <c r="V6387">
        <v>40.200000000000003</v>
      </c>
      <c r="W6387">
        <v>8167</v>
      </c>
    </row>
    <row r="6388" spans="1:23" x14ac:dyDescent="0.5">
      <c r="A6388" t="s">
        <v>225</v>
      </c>
      <c r="B6388" t="s">
        <v>279</v>
      </c>
      <c r="C6388" t="s">
        <v>36</v>
      </c>
      <c r="D6388" t="s">
        <v>40</v>
      </c>
      <c r="E6388">
        <v>96.480000000000018</v>
      </c>
      <c r="F6388">
        <v>3</v>
      </c>
      <c r="G6388">
        <v>10</v>
      </c>
      <c r="H6388">
        <v>7</v>
      </c>
      <c r="I6388">
        <v>3</v>
      </c>
      <c r="J6388" s="13">
        <v>40076</v>
      </c>
      <c r="K6388" s="13">
        <v>40084</v>
      </c>
      <c r="L6388" t="s">
        <v>321</v>
      </c>
      <c r="M6388">
        <v>20</v>
      </c>
      <c r="N6388">
        <v>76.480000000000018</v>
      </c>
      <c r="O6388" t="s">
        <v>192</v>
      </c>
      <c r="P6388" t="s">
        <v>316</v>
      </c>
      <c r="Q6388">
        <v>9</v>
      </c>
      <c r="R6388" t="s">
        <v>317</v>
      </c>
      <c r="S6388" s="13">
        <v>-8</v>
      </c>
      <c r="T6388">
        <v>8</v>
      </c>
      <c r="U6388">
        <v>40.200000000000003</v>
      </c>
      <c r="V6388">
        <v>40.200000000000003</v>
      </c>
      <c r="W6388">
        <v>8167</v>
      </c>
    </row>
    <row r="6389" spans="1:23" x14ac:dyDescent="0.5">
      <c r="A6389" t="s">
        <v>228</v>
      </c>
      <c r="B6389" t="s">
        <v>279</v>
      </c>
      <c r="C6389" t="s">
        <v>36</v>
      </c>
      <c r="D6389" t="s">
        <v>40</v>
      </c>
      <c r="E6389">
        <v>96.480000000000018</v>
      </c>
      <c r="F6389">
        <v>3</v>
      </c>
      <c r="G6389">
        <v>8.3299999999999983</v>
      </c>
      <c r="H6389">
        <v>3.3299999999999983</v>
      </c>
      <c r="I6389">
        <v>1</v>
      </c>
      <c r="J6389" s="13">
        <v>40059</v>
      </c>
      <c r="K6389" s="13">
        <v>40077</v>
      </c>
      <c r="L6389" t="s">
        <v>310</v>
      </c>
      <c r="M6389">
        <v>12.659999999999997</v>
      </c>
      <c r="N6389">
        <v>83.820000000000022</v>
      </c>
      <c r="O6389" t="s">
        <v>192</v>
      </c>
      <c r="P6389" t="s">
        <v>316</v>
      </c>
      <c r="Q6389">
        <v>9</v>
      </c>
      <c r="R6389" t="s">
        <v>317</v>
      </c>
      <c r="S6389" s="13">
        <v>-18</v>
      </c>
      <c r="T6389">
        <v>18</v>
      </c>
      <c r="U6389">
        <v>40.200000000000003</v>
      </c>
      <c r="V6389">
        <v>40.200000000000003</v>
      </c>
      <c r="W6389">
        <v>8167</v>
      </c>
    </row>
    <row r="6390" spans="1:23" x14ac:dyDescent="0.5">
      <c r="A6390" t="s">
        <v>227</v>
      </c>
      <c r="B6390" t="s">
        <v>279</v>
      </c>
      <c r="C6390" t="s">
        <v>36</v>
      </c>
      <c r="D6390" t="s">
        <v>40</v>
      </c>
      <c r="E6390">
        <v>96.480000000000018</v>
      </c>
      <c r="F6390">
        <v>3</v>
      </c>
      <c r="G6390">
        <v>7.25</v>
      </c>
      <c r="H6390">
        <v>3.25</v>
      </c>
      <c r="I6390">
        <v>2</v>
      </c>
      <c r="J6390" s="13">
        <v>40037</v>
      </c>
      <c r="K6390" s="13">
        <v>40050</v>
      </c>
      <c r="L6390" t="s">
        <v>311</v>
      </c>
      <c r="M6390">
        <v>12.5</v>
      </c>
      <c r="N6390">
        <v>83.980000000000018</v>
      </c>
      <c r="O6390" t="s">
        <v>192</v>
      </c>
      <c r="P6390" t="s">
        <v>316</v>
      </c>
      <c r="Q6390">
        <v>8</v>
      </c>
      <c r="R6390" t="s">
        <v>319</v>
      </c>
      <c r="S6390" s="13">
        <v>-13</v>
      </c>
      <c r="T6390">
        <v>13</v>
      </c>
      <c r="U6390">
        <v>40.200000000000003</v>
      </c>
      <c r="V6390">
        <v>40.200000000000003</v>
      </c>
      <c r="W6390">
        <v>8167</v>
      </c>
    </row>
    <row r="6391" spans="1:23" x14ac:dyDescent="0.5">
      <c r="A6391" t="s">
        <v>223</v>
      </c>
      <c r="B6391" t="s">
        <v>279</v>
      </c>
      <c r="C6391" t="s">
        <v>36</v>
      </c>
      <c r="D6391" t="s">
        <v>40</v>
      </c>
      <c r="E6391">
        <v>96.480000000000018</v>
      </c>
      <c r="F6391">
        <v>3</v>
      </c>
      <c r="G6391">
        <v>8.8999999999999986</v>
      </c>
      <c r="H6391">
        <v>3.8999999999999986</v>
      </c>
      <c r="I6391">
        <v>3</v>
      </c>
      <c r="J6391" s="13">
        <v>40034</v>
      </c>
      <c r="K6391" s="13">
        <v>40042</v>
      </c>
      <c r="L6391" t="s">
        <v>307</v>
      </c>
      <c r="M6391">
        <v>15.799999999999997</v>
      </c>
      <c r="N6391">
        <v>80.680000000000021</v>
      </c>
      <c r="O6391" t="s">
        <v>192</v>
      </c>
      <c r="P6391" t="s">
        <v>316</v>
      </c>
      <c r="Q6391">
        <v>8</v>
      </c>
      <c r="R6391" t="s">
        <v>319</v>
      </c>
      <c r="S6391" s="13">
        <v>-8</v>
      </c>
      <c r="T6391">
        <v>8</v>
      </c>
      <c r="U6391">
        <v>40.200000000000003</v>
      </c>
      <c r="V6391">
        <v>40.200000000000003</v>
      </c>
      <c r="W6391">
        <v>8167</v>
      </c>
    </row>
    <row r="6392" spans="1:23" x14ac:dyDescent="0.5">
      <c r="A6392" t="s">
        <v>226</v>
      </c>
      <c r="B6392" t="s">
        <v>279</v>
      </c>
      <c r="C6392" t="s">
        <v>36</v>
      </c>
      <c r="D6392" t="s">
        <v>40</v>
      </c>
      <c r="E6392">
        <v>96.480000000000018</v>
      </c>
      <c r="F6392">
        <v>3</v>
      </c>
      <c r="G6392">
        <v>5.990000000000002</v>
      </c>
      <c r="H6392">
        <v>4.990000000000002</v>
      </c>
      <c r="I6392">
        <v>2</v>
      </c>
      <c r="J6392" s="13">
        <v>40020</v>
      </c>
      <c r="K6392" s="13">
        <v>40034</v>
      </c>
      <c r="L6392" t="s">
        <v>315</v>
      </c>
      <c r="M6392">
        <v>12.980000000000004</v>
      </c>
      <c r="N6392">
        <v>83.500000000000014</v>
      </c>
      <c r="O6392" t="s">
        <v>192</v>
      </c>
      <c r="P6392" t="s">
        <v>316</v>
      </c>
      <c r="Q6392">
        <v>7</v>
      </c>
      <c r="R6392" t="s">
        <v>320</v>
      </c>
      <c r="S6392" s="13">
        <v>-14</v>
      </c>
      <c r="T6392">
        <v>14</v>
      </c>
      <c r="U6392">
        <v>40.200000000000003</v>
      </c>
      <c r="V6392">
        <v>40.200000000000003</v>
      </c>
      <c r="W6392">
        <v>8167</v>
      </c>
    </row>
    <row r="6393" spans="1:23" x14ac:dyDescent="0.5">
      <c r="A6393" t="s">
        <v>221</v>
      </c>
      <c r="B6393" t="s">
        <v>279</v>
      </c>
      <c r="C6393" t="s">
        <v>36</v>
      </c>
      <c r="D6393" t="s">
        <v>40</v>
      </c>
      <c r="E6393">
        <v>96.480000000000018</v>
      </c>
      <c r="F6393">
        <v>3</v>
      </c>
      <c r="G6393">
        <v>5.2199999999999989</v>
      </c>
      <c r="H6393">
        <v>3.2199999999999989</v>
      </c>
      <c r="I6393">
        <v>1</v>
      </c>
      <c r="J6393" s="13">
        <v>39991</v>
      </c>
      <c r="K6393" s="13">
        <v>40006</v>
      </c>
      <c r="L6393" t="s">
        <v>322</v>
      </c>
      <c r="M6393">
        <v>9.4399999999999977</v>
      </c>
      <c r="N6393">
        <v>87.04000000000002</v>
      </c>
      <c r="O6393" t="s">
        <v>192</v>
      </c>
      <c r="P6393" t="s">
        <v>323</v>
      </c>
      <c r="Q6393">
        <v>6</v>
      </c>
      <c r="R6393" t="s">
        <v>324</v>
      </c>
      <c r="S6393" s="13">
        <v>-15</v>
      </c>
      <c r="T6393">
        <v>15</v>
      </c>
      <c r="U6393">
        <v>40.200000000000003</v>
      </c>
      <c r="V6393">
        <v>40.200000000000003</v>
      </c>
      <c r="W6393">
        <v>8167</v>
      </c>
    </row>
    <row r="6394" spans="1:23" x14ac:dyDescent="0.5">
      <c r="A6394" t="s">
        <v>228</v>
      </c>
      <c r="B6394" t="s">
        <v>279</v>
      </c>
      <c r="C6394" t="s">
        <v>36</v>
      </c>
      <c r="D6394" t="s">
        <v>40</v>
      </c>
      <c r="E6394">
        <v>96.480000000000018</v>
      </c>
      <c r="F6394">
        <v>3</v>
      </c>
      <c r="G6394">
        <v>8.5499999999999972</v>
      </c>
      <c r="H6394">
        <v>4.5499999999999972</v>
      </c>
      <c r="I6394">
        <v>2</v>
      </c>
      <c r="J6394" s="13">
        <v>39917</v>
      </c>
      <c r="K6394" s="13">
        <v>39936</v>
      </c>
      <c r="L6394" t="s">
        <v>310</v>
      </c>
      <c r="M6394">
        <v>15.099999999999994</v>
      </c>
      <c r="N6394">
        <v>81.380000000000024</v>
      </c>
      <c r="O6394" t="s">
        <v>192</v>
      </c>
      <c r="P6394" t="s">
        <v>323</v>
      </c>
      <c r="Q6394">
        <v>4</v>
      </c>
      <c r="R6394" t="s">
        <v>326</v>
      </c>
      <c r="S6394" s="13">
        <v>-19</v>
      </c>
      <c r="T6394">
        <v>19</v>
      </c>
      <c r="U6394">
        <v>40.200000000000003</v>
      </c>
      <c r="V6394">
        <v>40.200000000000003</v>
      </c>
      <c r="W6394">
        <v>8167</v>
      </c>
    </row>
    <row r="6395" spans="1:23" x14ac:dyDescent="0.5">
      <c r="A6395" t="s">
        <v>223</v>
      </c>
      <c r="B6395" t="s">
        <v>279</v>
      </c>
      <c r="C6395" t="s">
        <v>36</v>
      </c>
      <c r="D6395" t="s">
        <v>40</v>
      </c>
      <c r="E6395">
        <v>96.480000000000018</v>
      </c>
      <c r="F6395">
        <v>3</v>
      </c>
      <c r="G6395">
        <v>8.61</v>
      </c>
      <c r="H6395">
        <v>5.6099999999999994</v>
      </c>
      <c r="I6395">
        <v>2</v>
      </c>
      <c r="J6395" s="13">
        <v>39916</v>
      </c>
      <c r="K6395" s="13">
        <v>39925</v>
      </c>
      <c r="L6395" t="s">
        <v>307</v>
      </c>
      <c r="M6395">
        <v>16.22</v>
      </c>
      <c r="N6395">
        <v>80.260000000000019</v>
      </c>
      <c r="O6395" t="s">
        <v>192</v>
      </c>
      <c r="P6395" t="s">
        <v>323</v>
      </c>
      <c r="Q6395">
        <v>4</v>
      </c>
      <c r="R6395" t="s">
        <v>326</v>
      </c>
      <c r="S6395" s="13">
        <v>-9</v>
      </c>
      <c r="T6395">
        <v>9</v>
      </c>
      <c r="U6395">
        <v>40.200000000000003</v>
      </c>
      <c r="V6395">
        <v>40.200000000000003</v>
      </c>
      <c r="W6395">
        <v>8167</v>
      </c>
    </row>
    <row r="6396" spans="1:23" x14ac:dyDescent="0.5">
      <c r="A6396" t="s">
        <v>221</v>
      </c>
      <c r="B6396" t="s">
        <v>279</v>
      </c>
      <c r="C6396" t="s">
        <v>36</v>
      </c>
      <c r="D6396" t="s">
        <v>40</v>
      </c>
      <c r="E6396">
        <v>96.480000000000018</v>
      </c>
      <c r="F6396">
        <v>3</v>
      </c>
      <c r="G6396">
        <v>6.73</v>
      </c>
      <c r="H6396">
        <v>3.7300000000000004</v>
      </c>
      <c r="I6396">
        <v>3</v>
      </c>
      <c r="J6396" s="13">
        <v>39859</v>
      </c>
      <c r="K6396" s="13">
        <v>39879</v>
      </c>
      <c r="L6396" t="s">
        <v>322</v>
      </c>
      <c r="M6396">
        <v>13.46</v>
      </c>
      <c r="N6396">
        <v>83.02000000000001</v>
      </c>
      <c r="O6396" t="s">
        <v>192</v>
      </c>
      <c r="P6396" t="s">
        <v>327</v>
      </c>
      <c r="Q6396">
        <v>2</v>
      </c>
      <c r="R6396" t="s">
        <v>329</v>
      </c>
      <c r="S6396" s="13">
        <v>-20</v>
      </c>
      <c r="T6396">
        <v>20</v>
      </c>
      <c r="U6396">
        <v>40.200000000000003</v>
      </c>
      <c r="V6396">
        <v>40.200000000000003</v>
      </c>
      <c r="W6396">
        <v>8167</v>
      </c>
    </row>
    <row r="6397" spans="1:23" x14ac:dyDescent="0.5">
      <c r="A6397" t="s">
        <v>226</v>
      </c>
      <c r="B6397" t="s">
        <v>279</v>
      </c>
      <c r="C6397" t="s">
        <v>36</v>
      </c>
      <c r="D6397" t="s">
        <v>40</v>
      </c>
      <c r="E6397">
        <v>96.480000000000018</v>
      </c>
      <c r="F6397">
        <v>3</v>
      </c>
      <c r="G6397">
        <v>8.86</v>
      </c>
      <c r="H6397">
        <v>6.8599999999999994</v>
      </c>
      <c r="I6397">
        <v>2</v>
      </c>
      <c r="J6397" s="13">
        <v>39833</v>
      </c>
      <c r="K6397" s="13">
        <v>39842</v>
      </c>
      <c r="L6397" t="s">
        <v>315</v>
      </c>
      <c r="M6397">
        <v>17.72</v>
      </c>
      <c r="N6397">
        <v>78.760000000000019</v>
      </c>
      <c r="O6397" t="s">
        <v>192</v>
      </c>
      <c r="P6397" t="s">
        <v>327</v>
      </c>
      <c r="Q6397">
        <v>1</v>
      </c>
      <c r="R6397" t="s">
        <v>330</v>
      </c>
      <c r="S6397" s="13">
        <v>-9</v>
      </c>
      <c r="T6397">
        <v>9</v>
      </c>
      <c r="U6397">
        <v>40.200000000000003</v>
      </c>
      <c r="V6397">
        <v>40.200000000000003</v>
      </c>
      <c r="W6397">
        <v>8167</v>
      </c>
    </row>
    <row r="6398" spans="1:23" x14ac:dyDescent="0.5">
      <c r="A6398" t="s">
        <v>226</v>
      </c>
      <c r="B6398" t="s">
        <v>279</v>
      </c>
      <c r="C6398" t="s">
        <v>36</v>
      </c>
      <c r="D6398" t="s">
        <v>40</v>
      </c>
      <c r="E6398">
        <v>96.480000000000018</v>
      </c>
      <c r="F6398">
        <v>3</v>
      </c>
      <c r="G6398">
        <v>8.6499999999999986</v>
      </c>
      <c r="H6398">
        <v>6.6499999999999986</v>
      </c>
      <c r="I6398">
        <v>1</v>
      </c>
      <c r="J6398" s="13">
        <v>39830</v>
      </c>
      <c r="K6398" s="13">
        <v>39841</v>
      </c>
      <c r="L6398" t="s">
        <v>315</v>
      </c>
      <c r="M6398">
        <v>16.299999999999997</v>
      </c>
      <c r="N6398">
        <v>80.180000000000021</v>
      </c>
      <c r="O6398" t="s">
        <v>192</v>
      </c>
      <c r="P6398" t="s">
        <v>327</v>
      </c>
      <c r="Q6398">
        <v>1</v>
      </c>
      <c r="R6398" t="s">
        <v>330</v>
      </c>
      <c r="S6398" s="13">
        <v>-11</v>
      </c>
      <c r="T6398">
        <v>11</v>
      </c>
      <c r="U6398">
        <v>40.200000000000003</v>
      </c>
      <c r="V6398">
        <v>40.200000000000003</v>
      </c>
      <c r="W6398">
        <v>8167</v>
      </c>
    </row>
    <row r="6399" spans="1:23" x14ac:dyDescent="0.5">
      <c r="A6399" t="s">
        <v>222</v>
      </c>
      <c r="B6399" t="s">
        <v>279</v>
      </c>
      <c r="C6399" t="s">
        <v>36</v>
      </c>
      <c r="D6399" t="s">
        <v>40</v>
      </c>
      <c r="E6399">
        <v>96.480000000000018</v>
      </c>
      <c r="F6399">
        <v>3</v>
      </c>
      <c r="G6399">
        <v>7.1400000000000006</v>
      </c>
      <c r="H6399">
        <v>4.1400000000000006</v>
      </c>
      <c r="I6399">
        <v>1</v>
      </c>
      <c r="J6399" s="13">
        <v>39713</v>
      </c>
      <c r="K6399" s="13">
        <v>39728</v>
      </c>
      <c r="L6399" t="s">
        <v>331</v>
      </c>
      <c r="M6399">
        <v>12.280000000000001</v>
      </c>
      <c r="N6399">
        <v>84.200000000000017</v>
      </c>
      <c r="O6399" t="s">
        <v>191</v>
      </c>
      <c r="P6399" t="s">
        <v>316</v>
      </c>
      <c r="Q6399">
        <v>9</v>
      </c>
      <c r="R6399" t="s">
        <v>317</v>
      </c>
      <c r="S6399" s="13">
        <v>-15</v>
      </c>
      <c r="T6399">
        <v>15</v>
      </c>
      <c r="U6399">
        <v>40.200000000000003</v>
      </c>
      <c r="V6399">
        <v>40.200000000000003</v>
      </c>
      <c r="W6399">
        <v>8167</v>
      </c>
    </row>
    <row r="6400" spans="1:23" x14ac:dyDescent="0.5">
      <c r="A6400" t="s">
        <v>228</v>
      </c>
      <c r="B6400" t="s">
        <v>279</v>
      </c>
      <c r="C6400" t="s">
        <v>36</v>
      </c>
      <c r="D6400" t="s">
        <v>40</v>
      </c>
      <c r="E6400">
        <v>96.480000000000018</v>
      </c>
      <c r="F6400">
        <v>3</v>
      </c>
      <c r="G6400">
        <v>8.14</v>
      </c>
      <c r="H6400">
        <v>4.1400000000000006</v>
      </c>
      <c r="I6400">
        <v>1</v>
      </c>
      <c r="J6400" s="13">
        <v>39694</v>
      </c>
      <c r="K6400" s="13">
        <v>39709</v>
      </c>
      <c r="L6400" t="s">
        <v>310</v>
      </c>
      <c r="M6400">
        <v>13.280000000000001</v>
      </c>
      <c r="N6400">
        <v>83.200000000000017</v>
      </c>
      <c r="O6400" t="s">
        <v>191</v>
      </c>
      <c r="P6400" t="s">
        <v>316</v>
      </c>
      <c r="Q6400">
        <v>9</v>
      </c>
      <c r="R6400" t="s">
        <v>317</v>
      </c>
      <c r="S6400" s="13">
        <v>-15</v>
      </c>
      <c r="T6400">
        <v>15</v>
      </c>
      <c r="U6400">
        <v>40.200000000000003</v>
      </c>
      <c r="V6400">
        <v>40.200000000000003</v>
      </c>
      <c r="W6400">
        <v>8167</v>
      </c>
    </row>
    <row r="6401" spans="1:23" x14ac:dyDescent="0.5">
      <c r="A6401" t="s">
        <v>227</v>
      </c>
      <c r="B6401" t="s">
        <v>279</v>
      </c>
      <c r="C6401" t="s">
        <v>36</v>
      </c>
      <c r="D6401" t="s">
        <v>40</v>
      </c>
      <c r="E6401">
        <v>96.480000000000018</v>
      </c>
      <c r="F6401">
        <v>3</v>
      </c>
      <c r="G6401">
        <v>5.84</v>
      </c>
      <c r="H6401">
        <v>6.84</v>
      </c>
      <c r="I6401">
        <v>3</v>
      </c>
      <c r="J6401" s="13">
        <v>39672</v>
      </c>
      <c r="K6401" s="13">
        <v>39685</v>
      </c>
      <c r="L6401" t="s">
        <v>311</v>
      </c>
      <c r="M6401">
        <v>15.68</v>
      </c>
      <c r="N6401">
        <v>80.800000000000011</v>
      </c>
      <c r="O6401" t="s">
        <v>191</v>
      </c>
      <c r="P6401" t="s">
        <v>316</v>
      </c>
      <c r="Q6401">
        <v>8</v>
      </c>
      <c r="R6401" t="s">
        <v>319</v>
      </c>
      <c r="S6401" s="13">
        <v>-13</v>
      </c>
      <c r="T6401">
        <v>13</v>
      </c>
      <c r="U6401">
        <v>40.200000000000003</v>
      </c>
      <c r="V6401">
        <v>40.200000000000003</v>
      </c>
      <c r="W6401">
        <v>8167</v>
      </c>
    </row>
    <row r="6402" spans="1:23" x14ac:dyDescent="0.5">
      <c r="A6402" t="s">
        <v>225</v>
      </c>
      <c r="B6402" t="s">
        <v>279</v>
      </c>
      <c r="C6402" t="s">
        <v>36</v>
      </c>
      <c r="D6402" t="s">
        <v>40</v>
      </c>
      <c r="E6402">
        <v>96.480000000000018</v>
      </c>
      <c r="F6402">
        <v>3</v>
      </c>
      <c r="G6402">
        <v>9</v>
      </c>
      <c r="H6402">
        <v>7</v>
      </c>
      <c r="I6402">
        <v>1</v>
      </c>
      <c r="J6402" s="13">
        <v>39671</v>
      </c>
      <c r="K6402" s="13">
        <v>39690</v>
      </c>
      <c r="L6402" t="s">
        <v>321</v>
      </c>
      <c r="M6402">
        <v>17</v>
      </c>
      <c r="N6402">
        <v>79.480000000000018</v>
      </c>
      <c r="O6402" t="s">
        <v>191</v>
      </c>
      <c r="P6402" t="s">
        <v>316</v>
      </c>
      <c r="Q6402">
        <v>8</v>
      </c>
      <c r="R6402" t="s">
        <v>319</v>
      </c>
      <c r="S6402" s="13">
        <v>-19</v>
      </c>
      <c r="T6402">
        <v>19</v>
      </c>
      <c r="U6402">
        <v>40.200000000000003</v>
      </c>
      <c r="V6402">
        <v>40.200000000000003</v>
      </c>
      <c r="W6402">
        <v>8167</v>
      </c>
    </row>
    <row r="6403" spans="1:23" x14ac:dyDescent="0.5">
      <c r="A6403" t="s">
        <v>223</v>
      </c>
      <c r="B6403" t="s">
        <v>279</v>
      </c>
      <c r="C6403" t="s">
        <v>36</v>
      </c>
      <c r="D6403" t="s">
        <v>40</v>
      </c>
      <c r="E6403">
        <v>96.480000000000018</v>
      </c>
      <c r="F6403">
        <v>3</v>
      </c>
      <c r="G6403">
        <v>9.1000000000000014</v>
      </c>
      <c r="H6403">
        <v>4.1000000000000014</v>
      </c>
      <c r="I6403">
        <v>1</v>
      </c>
      <c r="J6403" s="13">
        <v>39671</v>
      </c>
      <c r="K6403" s="13">
        <v>39687</v>
      </c>
      <c r="L6403" t="s">
        <v>307</v>
      </c>
      <c r="M6403">
        <v>14.200000000000003</v>
      </c>
      <c r="N6403">
        <v>82.280000000000015</v>
      </c>
      <c r="O6403" t="s">
        <v>191</v>
      </c>
      <c r="P6403" t="s">
        <v>316</v>
      </c>
      <c r="Q6403">
        <v>8</v>
      </c>
      <c r="R6403" t="s">
        <v>319</v>
      </c>
      <c r="S6403" s="13">
        <v>-16</v>
      </c>
      <c r="T6403">
        <v>16</v>
      </c>
      <c r="U6403">
        <v>40.200000000000003</v>
      </c>
      <c r="V6403">
        <v>40.200000000000003</v>
      </c>
      <c r="W6403">
        <v>8167</v>
      </c>
    </row>
    <row r="6404" spans="1:23" x14ac:dyDescent="0.5">
      <c r="A6404" t="s">
        <v>221</v>
      </c>
      <c r="B6404" t="s">
        <v>279</v>
      </c>
      <c r="C6404" t="s">
        <v>36</v>
      </c>
      <c r="D6404" t="s">
        <v>40</v>
      </c>
      <c r="E6404">
        <v>96.480000000000018</v>
      </c>
      <c r="F6404">
        <v>3</v>
      </c>
      <c r="G6404">
        <v>7.5499999999999972</v>
      </c>
      <c r="H6404">
        <v>4.5499999999999972</v>
      </c>
      <c r="I6404">
        <v>1</v>
      </c>
      <c r="J6404" s="13">
        <v>39646</v>
      </c>
      <c r="K6404" s="13">
        <v>39655</v>
      </c>
      <c r="L6404" t="s">
        <v>322</v>
      </c>
      <c r="M6404">
        <v>13.099999999999994</v>
      </c>
      <c r="N6404">
        <v>83.380000000000024</v>
      </c>
      <c r="O6404" t="s">
        <v>191</v>
      </c>
      <c r="P6404" t="s">
        <v>316</v>
      </c>
      <c r="Q6404">
        <v>7</v>
      </c>
      <c r="R6404" t="s">
        <v>320</v>
      </c>
      <c r="S6404" s="13">
        <v>-9</v>
      </c>
      <c r="T6404">
        <v>9</v>
      </c>
      <c r="U6404">
        <v>40.200000000000003</v>
      </c>
      <c r="V6404">
        <v>40.200000000000003</v>
      </c>
      <c r="W6404">
        <v>8167</v>
      </c>
    </row>
    <row r="6405" spans="1:23" x14ac:dyDescent="0.5">
      <c r="A6405" t="s">
        <v>222</v>
      </c>
      <c r="B6405" t="s">
        <v>279</v>
      </c>
      <c r="C6405" t="s">
        <v>36</v>
      </c>
      <c r="D6405" t="s">
        <v>40</v>
      </c>
      <c r="E6405">
        <v>96.480000000000018</v>
      </c>
      <c r="F6405">
        <v>3</v>
      </c>
      <c r="G6405">
        <v>8.9899999999999984</v>
      </c>
      <c r="H6405">
        <v>6.9899999999999984</v>
      </c>
      <c r="I6405">
        <v>1</v>
      </c>
      <c r="J6405" s="13">
        <v>39636</v>
      </c>
      <c r="K6405" s="13">
        <v>39652</v>
      </c>
      <c r="L6405" t="s">
        <v>331</v>
      </c>
      <c r="M6405">
        <v>16.979999999999997</v>
      </c>
      <c r="N6405">
        <v>79.500000000000028</v>
      </c>
      <c r="O6405" t="s">
        <v>191</v>
      </c>
      <c r="P6405" t="s">
        <v>316</v>
      </c>
      <c r="Q6405">
        <v>7</v>
      </c>
      <c r="R6405" t="s">
        <v>320</v>
      </c>
      <c r="S6405" s="13">
        <v>-16</v>
      </c>
      <c r="T6405">
        <v>16</v>
      </c>
      <c r="U6405">
        <v>40.200000000000003</v>
      </c>
      <c r="V6405">
        <v>40.200000000000003</v>
      </c>
      <c r="W6405">
        <v>8167</v>
      </c>
    </row>
    <row r="6406" spans="1:23" x14ac:dyDescent="0.5">
      <c r="A6406" t="s">
        <v>222</v>
      </c>
      <c r="B6406" t="s">
        <v>279</v>
      </c>
      <c r="C6406" t="s">
        <v>36</v>
      </c>
      <c r="D6406" t="s">
        <v>40</v>
      </c>
      <c r="E6406">
        <v>96.480000000000018</v>
      </c>
      <c r="F6406">
        <v>3</v>
      </c>
      <c r="G6406">
        <v>7.6099999999999994</v>
      </c>
      <c r="H6406">
        <v>6.6099999999999994</v>
      </c>
      <c r="I6406">
        <v>3</v>
      </c>
      <c r="J6406" s="13">
        <v>39603</v>
      </c>
      <c r="K6406" s="13">
        <v>39618</v>
      </c>
      <c r="L6406" t="s">
        <v>331</v>
      </c>
      <c r="M6406">
        <v>17.22</v>
      </c>
      <c r="N6406">
        <v>79.260000000000019</v>
      </c>
      <c r="O6406" t="s">
        <v>191</v>
      </c>
      <c r="P6406" t="s">
        <v>323</v>
      </c>
      <c r="Q6406">
        <v>6</v>
      </c>
      <c r="R6406" t="s">
        <v>324</v>
      </c>
      <c r="S6406" s="13">
        <v>-15</v>
      </c>
      <c r="T6406">
        <v>15</v>
      </c>
      <c r="U6406">
        <v>40.200000000000003</v>
      </c>
      <c r="V6406">
        <v>40.200000000000003</v>
      </c>
      <c r="W6406">
        <v>8167</v>
      </c>
    </row>
    <row r="6407" spans="1:23" x14ac:dyDescent="0.5">
      <c r="A6407" t="s">
        <v>220</v>
      </c>
      <c r="B6407" t="s">
        <v>279</v>
      </c>
      <c r="C6407" t="s">
        <v>36</v>
      </c>
      <c r="D6407" t="s">
        <v>40</v>
      </c>
      <c r="E6407">
        <v>96.480000000000018</v>
      </c>
      <c r="F6407">
        <v>3</v>
      </c>
      <c r="G6407">
        <v>9.5799999999999983</v>
      </c>
      <c r="H6407">
        <v>5.5799999999999983</v>
      </c>
      <c r="I6407">
        <v>3</v>
      </c>
      <c r="J6407" s="13">
        <v>39559</v>
      </c>
      <c r="K6407" s="13">
        <v>39574</v>
      </c>
      <c r="L6407" t="s">
        <v>318</v>
      </c>
      <c r="M6407">
        <v>18.159999999999997</v>
      </c>
      <c r="N6407">
        <v>78.320000000000022</v>
      </c>
      <c r="O6407" t="s">
        <v>191</v>
      </c>
      <c r="P6407" t="s">
        <v>323</v>
      </c>
      <c r="Q6407">
        <v>4</v>
      </c>
      <c r="R6407" t="s">
        <v>326</v>
      </c>
      <c r="S6407" s="13">
        <v>-15</v>
      </c>
      <c r="T6407">
        <v>15</v>
      </c>
      <c r="U6407">
        <v>40.200000000000003</v>
      </c>
      <c r="V6407">
        <v>40.200000000000003</v>
      </c>
      <c r="W6407">
        <v>8167</v>
      </c>
    </row>
    <row r="6408" spans="1:23" x14ac:dyDescent="0.5">
      <c r="A6408" t="s">
        <v>221</v>
      </c>
      <c r="B6408" t="s">
        <v>279</v>
      </c>
      <c r="C6408" t="s">
        <v>36</v>
      </c>
      <c r="D6408" t="s">
        <v>40</v>
      </c>
      <c r="E6408">
        <v>96.480000000000018</v>
      </c>
      <c r="F6408">
        <v>3</v>
      </c>
      <c r="G6408">
        <v>9.1199999999999974</v>
      </c>
      <c r="H6408">
        <v>6.1199999999999974</v>
      </c>
      <c r="I6408">
        <v>3</v>
      </c>
      <c r="J6408" s="13">
        <v>39505</v>
      </c>
      <c r="K6408" s="13">
        <v>39521</v>
      </c>
      <c r="L6408" t="s">
        <v>322</v>
      </c>
      <c r="M6408">
        <v>18.239999999999995</v>
      </c>
      <c r="N6408">
        <v>78.240000000000023</v>
      </c>
      <c r="O6408" t="s">
        <v>191</v>
      </c>
      <c r="P6408" t="s">
        <v>327</v>
      </c>
      <c r="Q6408">
        <v>2</v>
      </c>
      <c r="R6408" t="s">
        <v>329</v>
      </c>
      <c r="S6408" s="13">
        <v>-16</v>
      </c>
      <c r="T6408">
        <v>16</v>
      </c>
      <c r="U6408">
        <v>40.200000000000003</v>
      </c>
      <c r="V6408">
        <v>40.200000000000003</v>
      </c>
      <c r="W6408">
        <v>8167</v>
      </c>
    </row>
    <row r="6409" spans="1:23" x14ac:dyDescent="0.5">
      <c r="A6409" t="s">
        <v>220</v>
      </c>
      <c r="B6409" t="s">
        <v>279</v>
      </c>
      <c r="C6409" t="s">
        <v>36</v>
      </c>
      <c r="D6409" t="s">
        <v>40</v>
      </c>
      <c r="E6409">
        <v>96.480000000000018</v>
      </c>
      <c r="F6409">
        <v>3</v>
      </c>
      <c r="G6409">
        <v>7.4500000000000028</v>
      </c>
      <c r="H6409">
        <v>4.4500000000000028</v>
      </c>
      <c r="I6409">
        <v>2</v>
      </c>
      <c r="J6409" s="13">
        <v>39492</v>
      </c>
      <c r="K6409" s="13">
        <v>39506</v>
      </c>
      <c r="L6409" t="s">
        <v>318</v>
      </c>
      <c r="M6409">
        <v>13.900000000000006</v>
      </c>
      <c r="N6409">
        <v>82.580000000000013</v>
      </c>
      <c r="O6409" t="s">
        <v>191</v>
      </c>
      <c r="P6409" t="s">
        <v>327</v>
      </c>
      <c r="Q6409">
        <v>2</v>
      </c>
      <c r="R6409" t="s">
        <v>329</v>
      </c>
      <c r="S6409" s="13">
        <v>-14</v>
      </c>
      <c r="T6409">
        <v>14</v>
      </c>
      <c r="U6409">
        <v>40.200000000000003</v>
      </c>
      <c r="V6409">
        <v>40.200000000000003</v>
      </c>
      <c r="W6409">
        <v>8167</v>
      </c>
    </row>
    <row r="6410" spans="1:23" x14ac:dyDescent="0.5">
      <c r="A6410" t="s">
        <v>227</v>
      </c>
      <c r="B6410" t="s">
        <v>279</v>
      </c>
      <c r="C6410" t="s">
        <v>36</v>
      </c>
      <c r="D6410" t="s">
        <v>40</v>
      </c>
      <c r="E6410">
        <v>96.480000000000018</v>
      </c>
      <c r="F6410">
        <v>3</v>
      </c>
      <c r="G6410">
        <v>7.75</v>
      </c>
      <c r="H6410">
        <v>3.75</v>
      </c>
      <c r="I6410">
        <v>1</v>
      </c>
      <c r="J6410" s="13">
        <v>39483</v>
      </c>
      <c r="K6410" s="13">
        <v>39500</v>
      </c>
      <c r="L6410" t="s">
        <v>311</v>
      </c>
      <c r="M6410">
        <v>12.5</v>
      </c>
      <c r="N6410">
        <v>83.980000000000018</v>
      </c>
      <c r="O6410" t="s">
        <v>191</v>
      </c>
      <c r="P6410" t="s">
        <v>327</v>
      </c>
      <c r="Q6410">
        <v>2</v>
      </c>
      <c r="R6410" t="s">
        <v>329</v>
      </c>
      <c r="S6410" s="13">
        <v>-17</v>
      </c>
      <c r="T6410">
        <v>17</v>
      </c>
      <c r="U6410">
        <v>40.200000000000003</v>
      </c>
      <c r="V6410">
        <v>40.200000000000003</v>
      </c>
      <c r="W6410">
        <v>8167</v>
      </c>
    </row>
    <row r="6411" spans="1:23" x14ac:dyDescent="0.5">
      <c r="A6411" t="s">
        <v>226</v>
      </c>
      <c r="B6411" t="s">
        <v>279</v>
      </c>
      <c r="C6411" t="s">
        <v>36</v>
      </c>
      <c r="D6411" t="s">
        <v>40</v>
      </c>
      <c r="E6411">
        <v>96.480000000000018</v>
      </c>
      <c r="F6411">
        <v>3</v>
      </c>
      <c r="G6411">
        <v>5.1199999999999974</v>
      </c>
      <c r="H6411">
        <v>6.1199999999999974</v>
      </c>
      <c r="I6411">
        <v>3</v>
      </c>
      <c r="J6411" s="13">
        <v>39473</v>
      </c>
      <c r="K6411" s="13">
        <v>39489</v>
      </c>
      <c r="L6411" t="s">
        <v>315</v>
      </c>
      <c r="M6411">
        <v>14.239999999999995</v>
      </c>
      <c r="N6411">
        <v>82.240000000000023</v>
      </c>
      <c r="O6411" t="s">
        <v>191</v>
      </c>
      <c r="P6411" t="s">
        <v>327</v>
      </c>
      <c r="Q6411">
        <v>1</v>
      </c>
      <c r="R6411" t="s">
        <v>330</v>
      </c>
      <c r="S6411" s="13">
        <v>-16</v>
      </c>
      <c r="T6411">
        <v>16</v>
      </c>
      <c r="U6411">
        <v>40.200000000000003</v>
      </c>
      <c r="V6411">
        <v>40.200000000000003</v>
      </c>
      <c r="W6411">
        <v>8167</v>
      </c>
    </row>
    <row r="6412" spans="1:23" x14ac:dyDescent="0.5">
      <c r="A6412" t="s">
        <v>227</v>
      </c>
      <c r="B6412" t="s">
        <v>279</v>
      </c>
      <c r="C6412" t="s">
        <v>36</v>
      </c>
      <c r="D6412" t="s">
        <v>40</v>
      </c>
      <c r="E6412">
        <v>96.480000000000018</v>
      </c>
      <c r="F6412">
        <v>3</v>
      </c>
      <c r="G6412">
        <v>8.1199999999999974</v>
      </c>
      <c r="H6412">
        <v>5.1199999999999974</v>
      </c>
      <c r="I6412">
        <v>2</v>
      </c>
      <c r="J6412" s="13">
        <v>39414</v>
      </c>
      <c r="K6412" s="13">
        <v>39426</v>
      </c>
      <c r="L6412" t="s">
        <v>311</v>
      </c>
      <c r="M6412">
        <v>15.239999999999995</v>
      </c>
      <c r="N6412">
        <v>81.240000000000023</v>
      </c>
      <c r="O6412" t="s">
        <v>190</v>
      </c>
      <c r="P6412" t="s">
        <v>308</v>
      </c>
      <c r="Q6412">
        <v>11</v>
      </c>
      <c r="R6412" t="s">
        <v>312</v>
      </c>
      <c r="S6412" s="13">
        <v>-12</v>
      </c>
      <c r="T6412">
        <v>12</v>
      </c>
      <c r="U6412">
        <v>40.200000000000003</v>
      </c>
      <c r="V6412">
        <v>40.200000000000003</v>
      </c>
      <c r="W6412">
        <v>8167</v>
      </c>
    </row>
    <row r="6413" spans="1:23" x14ac:dyDescent="0.5">
      <c r="A6413" t="s">
        <v>228</v>
      </c>
      <c r="B6413" t="s">
        <v>279</v>
      </c>
      <c r="C6413" t="s">
        <v>36</v>
      </c>
      <c r="D6413" t="s">
        <v>40</v>
      </c>
      <c r="E6413">
        <v>96.480000000000018</v>
      </c>
      <c r="F6413">
        <v>3</v>
      </c>
      <c r="G6413">
        <v>6.5499999999999972</v>
      </c>
      <c r="H6413">
        <v>5.5499999999999972</v>
      </c>
      <c r="I6413">
        <v>1</v>
      </c>
      <c r="J6413" s="13">
        <v>39395</v>
      </c>
      <c r="K6413" s="13">
        <v>39413</v>
      </c>
      <c r="L6413" t="s">
        <v>310</v>
      </c>
      <c r="M6413">
        <v>13.099999999999994</v>
      </c>
      <c r="N6413">
        <v>83.380000000000024</v>
      </c>
      <c r="O6413" t="s">
        <v>190</v>
      </c>
      <c r="P6413" t="s">
        <v>308</v>
      </c>
      <c r="Q6413">
        <v>11</v>
      </c>
      <c r="R6413" t="s">
        <v>312</v>
      </c>
      <c r="S6413" s="13">
        <v>-18</v>
      </c>
      <c r="T6413">
        <v>18</v>
      </c>
      <c r="U6413">
        <v>40.200000000000003</v>
      </c>
      <c r="V6413">
        <v>40.200000000000003</v>
      </c>
      <c r="W6413">
        <v>8167</v>
      </c>
    </row>
    <row r="6414" spans="1:23" x14ac:dyDescent="0.5">
      <c r="A6414" t="s">
        <v>227</v>
      </c>
      <c r="B6414" t="s">
        <v>279</v>
      </c>
      <c r="C6414" t="s">
        <v>36</v>
      </c>
      <c r="D6414" t="s">
        <v>40</v>
      </c>
      <c r="E6414">
        <v>96.480000000000018</v>
      </c>
      <c r="F6414">
        <v>3</v>
      </c>
      <c r="G6414">
        <v>8.4500000000000028</v>
      </c>
      <c r="H6414">
        <v>3.4500000000000028</v>
      </c>
      <c r="I6414">
        <v>1</v>
      </c>
      <c r="J6414" s="13">
        <v>39342</v>
      </c>
      <c r="K6414" s="13">
        <v>39360</v>
      </c>
      <c r="L6414" t="s">
        <v>311</v>
      </c>
      <c r="M6414">
        <v>12.900000000000006</v>
      </c>
      <c r="N6414">
        <v>83.580000000000013</v>
      </c>
      <c r="O6414" t="s">
        <v>190</v>
      </c>
      <c r="P6414" t="s">
        <v>316</v>
      </c>
      <c r="Q6414">
        <v>9</v>
      </c>
      <c r="R6414" t="s">
        <v>317</v>
      </c>
      <c r="S6414" s="13">
        <v>-18</v>
      </c>
      <c r="T6414">
        <v>18</v>
      </c>
      <c r="U6414">
        <v>40.200000000000003</v>
      </c>
      <c r="V6414">
        <v>40.200000000000003</v>
      </c>
      <c r="W6414">
        <v>8167</v>
      </c>
    </row>
    <row r="6415" spans="1:23" x14ac:dyDescent="0.5">
      <c r="A6415" t="s">
        <v>226</v>
      </c>
      <c r="B6415" t="s">
        <v>279</v>
      </c>
      <c r="C6415" t="s">
        <v>36</v>
      </c>
      <c r="D6415" t="s">
        <v>40</v>
      </c>
      <c r="E6415">
        <v>96.480000000000018</v>
      </c>
      <c r="F6415">
        <v>3</v>
      </c>
      <c r="G6415">
        <v>10</v>
      </c>
      <c r="H6415">
        <v>5</v>
      </c>
      <c r="I6415">
        <v>2</v>
      </c>
      <c r="J6415" s="13">
        <v>39316</v>
      </c>
      <c r="K6415" s="13">
        <v>39332</v>
      </c>
      <c r="L6415" t="s">
        <v>315</v>
      </c>
      <c r="M6415">
        <v>17</v>
      </c>
      <c r="N6415">
        <v>79.480000000000018</v>
      </c>
      <c r="O6415" t="s">
        <v>190</v>
      </c>
      <c r="P6415" t="s">
        <v>316</v>
      </c>
      <c r="Q6415">
        <v>8</v>
      </c>
      <c r="R6415" t="s">
        <v>319</v>
      </c>
      <c r="S6415" s="13">
        <v>-16</v>
      </c>
      <c r="T6415">
        <v>16</v>
      </c>
      <c r="U6415">
        <v>40.200000000000003</v>
      </c>
      <c r="V6415">
        <v>40.200000000000003</v>
      </c>
      <c r="W6415">
        <v>8167</v>
      </c>
    </row>
    <row r="6416" spans="1:23" x14ac:dyDescent="0.5">
      <c r="A6416" t="s">
        <v>226</v>
      </c>
      <c r="B6416" t="s">
        <v>279</v>
      </c>
      <c r="C6416" t="s">
        <v>36</v>
      </c>
      <c r="D6416" t="s">
        <v>40</v>
      </c>
      <c r="E6416">
        <v>96.480000000000018</v>
      </c>
      <c r="F6416">
        <v>3</v>
      </c>
      <c r="G6416">
        <v>7.6499999999999986</v>
      </c>
      <c r="H6416">
        <v>4.6499999999999986</v>
      </c>
      <c r="I6416">
        <v>2</v>
      </c>
      <c r="J6416" s="13">
        <v>39312</v>
      </c>
      <c r="K6416" s="13">
        <v>39322</v>
      </c>
      <c r="L6416" t="s">
        <v>315</v>
      </c>
      <c r="M6416">
        <v>14.299999999999997</v>
      </c>
      <c r="N6416">
        <v>82.180000000000021</v>
      </c>
      <c r="O6416" t="s">
        <v>190</v>
      </c>
      <c r="P6416" t="s">
        <v>316</v>
      </c>
      <c r="Q6416">
        <v>8</v>
      </c>
      <c r="R6416" t="s">
        <v>319</v>
      </c>
      <c r="S6416" s="13">
        <v>-10</v>
      </c>
      <c r="T6416">
        <v>10</v>
      </c>
      <c r="U6416">
        <v>40.200000000000003</v>
      </c>
      <c r="V6416">
        <v>40.200000000000003</v>
      </c>
      <c r="W6416">
        <v>8167</v>
      </c>
    </row>
    <row r="6417" spans="1:23" x14ac:dyDescent="0.5">
      <c r="A6417" t="s">
        <v>223</v>
      </c>
      <c r="B6417" t="s">
        <v>279</v>
      </c>
      <c r="C6417" t="s">
        <v>36</v>
      </c>
      <c r="D6417" t="s">
        <v>40</v>
      </c>
      <c r="E6417">
        <v>96.480000000000018</v>
      </c>
      <c r="F6417">
        <v>3</v>
      </c>
      <c r="G6417">
        <v>7.73</v>
      </c>
      <c r="H6417">
        <v>5.73</v>
      </c>
      <c r="I6417">
        <v>2</v>
      </c>
      <c r="J6417" s="13">
        <v>39188</v>
      </c>
      <c r="K6417" s="13">
        <v>39208</v>
      </c>
      <c r="L6417" t="s">
        <v>307</v>
      </c>
      <c r="M6417">
        <v>15.46</v>
      </c>
      <c r="N6417">
        <v>81.02000000000001</v>
      </c>
      <c r="O6417" t="s">
        <v>190</v>
      </c>
      <c r="P6417" t="s">
        <v>323</v>
      </c>
      <c r="Q6417">
        <v>4</v>
      </c>
      <c r="R6417" t="s">
        <v>326</v>
      </c>
      <c r="S6417" s="13">
        <v>-20</v>
      </c>
      <c r="T6417">
        <v>20</v>
      </c>
      <c r="U6417">
        <v>40.200000000000003</v>
      </c>
      <c r="V6417">
        <v>40.200000000000003</v>
      </c>
      <c r="W6417">
        <v>8167</v>
      </c>
    </row>
    <row r="6418" spans="1:23" x14ac:dyDescent="0.5">
      <c r="A6418" t="s">
        <v>220</v>
      </c>
      <c r="B6418" t="s">
        <v>279</v>
      </c>
      <c r="C6418" t="s">
        <v>36</v>
      </c>
      <c r="D6418" t="s">
        <v>40</v>
      </c>
      <c r="E6418">
        <v>96.480000000000018</v>
      </c>
      <c r="F6418">
        <v>3</v>
      </c>
      <c r="G6418">
        <v>8.61</v>
      </c>
      <c r="H6418">
        <v>3.6099999999999994</v>
      </c>
      <c r="I6418">
        <v>3</v>
      </c>
      <c r="J6418" s="13">
        <v>39185</v>
      </c>
      <c r="K6418" s="13">
        <v>39201</v>
      </c>
      <c r="L6418" t="s">
        <v>318</v>
      </c>
      <c r="M6418">
        <v>15.219999999999999</v>
      </c>
      <c r="N6418">
        <v>81.260000000000019</v>
      </c>
      <c r="O6418" t="s">
        <v>190</v>
      </c>
      <c r="P6418" t="s">
        <v>323</v>
      </c>
      <c r="Q6418">
        <v>4</v>
      </c>
      <c r="R6418" t="s">
        <v>326</v>
      </c>
      <c r="S6418" s="13">
        <v>-16</v>
      </c>
      <c r="T6418">
        <v>16</v>
      </c>
      <c r="U6418">
        <v>40.200000000000003</v>
      </c>
      <c r="V6418">
        <v>40.200000000000003</v>
      </c>
      <c r="W6418">
        <v>8167</v>
      </c>
    </row>
    <row r="6419" spans="1:23" x14ac:dyDescent="0.5">
      <c r="A6419" t="s">
        <v>220</v>
      </c>
      <c r="B6419" t="s">
        <v>279</v>
      </c>
      <c r="C6419" t="s">
        <v>36</v>
      </c>
      <c r="D6419" t="s">
        <v>40</v>
      </c>
      <c r="E6419">
        <v>96.480000000000018</v>
      </c>
      <c r="F6419">
        <v>3</v>
      </c>
      <c r="G6419">
        <v>5</v>
      </c>
      <c r="H6419">
        <v>4</v>
      </c>
      <c r="I6419">
        <v>3</v>
      </c>
      <c r="J6419" s="13">
        <v>39180</v>
      </c>
      <c r="K6419" s="13">
        <v>39189</v>
      </c>
      <c r="L6419" t="s">
        <v>318</v>
      </c>
      <c r="M6419">
        <v>12</v>
      </c>
      <c r="N6419">
        <v>84.480000000000018</v>
      </c>
      <c r="O6419" t="s">
        <v>190</v>
      </c>
      <c r="P6419" t="s">
        <v>323</v>
      </c>
      <c r="Q6419">
        <v>4</v>
      </c>
      <c r="R6419" t="s">
        <v>326</v>
      </c>
      <c r="S6419" s="13">
        <v>-9</v>
      </c>
      <c r="T6419">
        <v>9</v>
      </c>
      <c r="U6419">
        <v>40.200000000000003</v>
      </c>
      <c r="V6419">
        <v>40.200000000000003</v>
      </c>
      <c r="W6419">
        <v>8167</v>
      </c>
    </row>
    <row r="6420" spans="1:23" x14ac:dyDescent="0.5">
      <c r="A6420" t="s">
        <v>224</v>
      </c>
      <c r="B6420" t="s">
        <v>279</v>
      </c>
      <c r="C6420" t="s">
        <v>36</v>
      </c>
      <c r="D6420" t="s">
        <v>40</v>
      </c>
      <c r="E6420">
        <v>96.480000000000018</v>
      </c>
      <c r="F6420">
        <v>3</v>
      </c>
      <c r="G6420">
        <v>6.8799999999999955</v>
      </c>
      <c r="H6420">
        <v>5.8799999999999955</v>
      </c>
      <c r="I6420">
        <v>2</v>
      </c>
      <c r="J6420" s="13">
        <v>39155</v>
      </c>
      <c r="K6420" s="13">
        <v>39167</v>
      </c>
      <c r="L6420" t="s">
        <v>313</v>
      </c>
      <c r="M6420">
        <v>14.759999999999991</v>
      </c>
      <c r="N6420">
        <v>81.720000000000027</v>
      </c>
      <c r="O6420" t="s">
        <v>190</v>
      </c>
      <c r="P6420" t="s">
        <v>327</v>
      </c>
      <c r="Q6420">
        <v>3</v>
      </c>
      <c r="R6420" t="s">
        <v>328</v>
      </c>
      <c r="S6420" s="13">
        <v>-12</v>
      </c>
      <c r="T6420">
        <v>12</v>
      </c>
      <c r="U6420">
        <v>40.200000000000003</v>
      </c>
      <c r="V6420">
        <v>40.200000000000003</v>
      </c>
      <c r="W6420">
        <v>8167</v>
      </c>
    </row>
    <row r="6421" spans="1:23" x14ac:dyDescent="0.5">
      <c r="A6421" t="s">
        <v>223</v>
      </c>
      <c r="B6421" t="s">
        <v>279</v>
      </c>
      <c r="C6421" t="s">
        <v>36</v>
      </c>
      <c r="D6421" t="s">
        <v>40</v>
      </c>
      <c r="E6421">
        <v>96.480000000000018</v>
      </c>
      <c r="F6421">
        <v>3</v>
      </c>
      <c r="G6421">
        <v>8.9899999999999984</v>
      </c>
      <c r="H6421">
        <v>6.9899999999999984</v>
      </c>
      <c r="I6421">
        <v>3</v>
      </c>
      <c r="J6421" s="13">
        <v>39132</v>
      </c>
      <c r="K6421" s="13">
        <v>39152</v>
      </c>
      <c r="L6421" t="s">
        <v>307</v>
      </c>
      <c r="M6421">
        <v>18.979999999999997</v>
      </c>
      <c r="N6421">
        <v>77.500000000000028</v>
      </c>
      <c r="O6421" t="s">
        <v>190</v>
      </c>
      <c r="P6421" t="s">
        <v>327</v>
      </c>
      <c r="Q6421">
        <v>2</v>
      </c>
      <c r="R6421" t="s">
        <v>329</v>
      </c>
      <c r="S6421" s="13">
        <v>-20</v>
      </c>
      <c r="T6421">
        <v>20</v>
      </c>
      <c r="U6421">
        <v>40.200000000000003</v>
      </c>
      <c r="V6421">
        <v>40.200000000000003</v>
      </c>
      <c r="W6421">
        <v>8167</v>
      </c>
    </row>
    <row r="6422" spans="1:23" x14ac:dyDescent="0.5">
      <c r="A6422" t="s">
        <v>226</v>
      </c>
      <c r="B6422" t="s">
        <v>279</v>
      </c>
      <c r="C6422" t="s">
        <v>36</v>
      </c>
      <c r="D6422" t="s">
        <v>40</v>
      </c>
      <c r="E6422">
        <v>96.480000000000018</v>
      </c>
      <c r="F6422">
        <v>3</v>
      </c>
      <c r="G6422">
        <v>8.5499999999999972</v>
      </c>
      <c r="H6422">
        <v>4.5499999999999972</v>
      </c>
      <c r="I6422">
        <v>3</v>
      </c>
      <c r="J6422" s="13">
        <v>39084</v>
      </c>
      <c r="K6422" s="13">
        <v>39097</v>
      </c>
      <c r="L6422" t="s">
        <v>315</v>
      </c>
      <c r="M6422">
        <v>16.099999999999994</v>
      </c>
      <c r="N6422">
        <v>80.380000000000024</v>
      </c>
      <c r="O6422" t="s">
        <v>190</v>
      </c>
      <c r="P6422" t="s">
        <v>327</v>
      </c>
      <c r="Q6422">
        <v>1</v>
      </c>
      <c r="R6422" t="s">
        <v>330</v>
      </c>
      <c r="S6422" s="13">
        <v>-13</v>
      </c>
      <c r="T6422">
        <v>13</v>
      </c>
      <c r="U6422">
        <v>40.200000000000003</v>
      </c>
      <c r="V6422">
        <v>40.200000000000003</v>
      </c>
      <c r="W6422">
        <v>8167</v>
      </c>
    </row>
    <row r="6423" spans="1:23" x14ac:dyDescent="0.5">
      <c r="A6423" t="s">
        <v>226</v>
      </c>
      <c r="B6423" t="s">
        <v>279</v>
      </c>
      <c r="C6423" t="s">
        <v>36</v>
      </c>
      <c r="D6423" t="s">
        <v>40</v>
      </c>
      <c r="E6423">
        <v>96.480000000000018</v>
      </c>
      <c r="F6423">
        <v>3</v>
      </c>
      <c r="G6423">
        <v>10</v>
      </c>
      <c r="H6423">
        <v>7</v>
      </c>
      <c r="I6423">
        <v>3</v>
      </c>
      <c r="J6423" s="13">
        <v>39025</v>
      </c>
      <c r="K6423" s="13">
        <v>39035</v>
      </c>
      <c r="L6423" t="s">
        <v>315</v>
      </c>
      <c r="M6423">
        <v>20</v>
      </c>
      <c r="N6423">
        <v>76.480000000000018</v>
      </c>
      <c r="O6423" t="s">
        <v>189</v>
      </c>
      <c r="P6423" t="s">
        <v>308</v>
      </c>
      <c r="Q6423">
        <v>11</v>
      </c>
      <c r="R6423" t="s">
        <v>312</v>
      </c>
      <c r="S6423" s="13">
        <v>-10</v>
      </c>
      <c r="T6423">
        <v>10</v>
      </c>
      <c r="U6423">
        <v>40.200000000000003</v>
      </c>
      <c r="V6423">
        <v>40.200000000000003</v>
      </c>
      <c r="W6423">
        <v>8167</v>
      </c>
    </row>
    <row r="6424" spans="1:23" x14ac:dyDescent="0.5">
      <c r="A6424" t="s">
        <v>225</v>
      </c>
      <c r="B6424" t="s">
        <v>279</v>
      </c>
      <c r="C6424" t="s">
        <v>36</v>
      </c>
      <c r="D6424" t="s">
        <v>40</v>
      </c>
      <c r="E6424">
        <v>96.480000000000018</v>
      </c>
      <c r="F6424">
        <v>3</v>
      </c>
      <c r="G6424">
        <v>5.6099999999999994</v>
      </c>
      <c r="H6424">
        <v>4.6099999999999994</v>
      </c>
      <c r="I6424">
        <v>3</v>
      </c>
      <c r="J6424" s="13">
        <v>39017</v>
      </c>
      <c r="K6424" s="13">
        <v>39027</v>
      </c>
      <c r="L6424" t="s">
        <v>321</v>
      </c>
      <c r="M6424">
        <v>13.219999999999999</v>
      </c>
      <c r="N6424">
        <v>83.260000000000019</v>
      </c>
      <c r="O6424" t="s">
        <v>189</v>
      </c>
      <c r="P6424" t="s">
        <v>308</v>
      </c>
      <c r="Q6424">
        <v>10</v>
      </c>
      <c r="R6424" t="s">
        <v>314</v>
      </c>
      <c r="S6424" s="13">
        <v>-10</v>
      </c>
      <c r="T6424">
        <v>10</v>
      </c>
      <c r="U6424">
        <v>40.200000000000003</v>
      </c>
      <c r="V6424">
        <v>40.200000000000003</v>
      </c>
      <c r="W6424">
        <v>8167</v>
      </c>
    </row>
    <row r="6425" spans="1:23" x14ac:dyDescent="0.5">
      <c r="A6425" t="s">
        <v>222</v>
      </c>
      <c r="B6425" t="s">
        <v>279</v>
      </c>
      <c r="C6425" t="s">
        <v>36</v>
      </c>
      <c r="D6425" t="s">
        <v>40</v>
      </c>
      <c r="E6425">
        <v>96.480000000000018</v>
      </c>
      <c r="F6425">
        <v>3</v>
      </c>
      <c r="G6425">
        <v>5.2199999999999989</v>
      </c>
      <c r="H6425">
        <v>6.2199999999999989</v>
      </c>
      <c r="I6425">
        <v>2</v>
      </c>
      <c r="J6425" s="13">
        <v>38979</v>
      </c>
      <c r="K6425" s="13">
        <v>38997</v>
      </c>
      <c r="L6425" t="s">
        <v>331</v>
      </c>
      <c r="M6425">
        <v>13.439999999999998</v>
      </c>
      <c r="N6425">
        <v>83.04000000000002</v>
      </c>
      <c r="O6425" t="s">
        <v>189</v>
      </c>
      <c r="P6425" t="s">
        <v>316</v>
      </c>
      <c r="Q6425">
        <v>9</v>
      </c>
      <c r="R6425" t="s">
        <v>317</v>
      </c>
      <c r="S6425" s="13">
        <v>-18</v>
      </c>
      <c r="T6425">
        <v>18</v>
      </c>
      <c r="U6425">
        <v>40.200000000000003</v>
      </c>
      <c r="V6425">
        <v>40.200000000000003</v>
      </c>
      <c r="W6425">
        <v>8167</v>
      </c>
    </row>
    <row r="6426" spans="1:23" x14ac:dyDescent="0.5">
      <c r="A6426" t="s">
        <v>220</v>
      </c>
      <c r="B6426" t="s">
        <v>279</v>
      </c>
      <c r="C6426" t="s">
        <v>36</v>
      </c>
      <c r="D6426" t="s">
        <v>40</v>
      </c>
      <c r="E6426">
        <v>96.480000000000018</v>
      </c>
      <c r="F6426">
        <v>3</v>
      </c>
      <c r="G6426">
        <v>6.9899999999999984</v>
      </c>
      <c r="H6426">
        <v>3.9899999999999984</v>
      </c>
      <c r="I6426">
        <v>2</v>
      </c>
      <c r="J6426" s="13">
        <v>38463</v>
      </c>
      <c r="K6426" s="13">
        <v>38478</v>
      </c>
      <c r="L6426" t="s">
        <v>318</v>
      </c>
      <c r="M6426">
        <v>12.979999999999997</v>
      </c>
      <c r="N6426">
        <v>83.500000000000028</v>
      </c>
      <c r="O6426" t="s">
        <v>332</v>
      </c>
      <c r="P6426" t="s">
        <v>323</v>
      </c>
      <c r="Q6426">
        <v>4</v>
      </c>
      <c r="R6426" t="s">
        <v>326</v>
      </c>
      <c r="S6426" s="13">
        <v>-15</v>
      </c>
      <c r="T6426">
        <v>15</v>
      </c>
      <c r="U6426">
        <v>40.200000000000003</v>
      </c>
      <c r="V6426">
        <v>40.200000000000003</v>
      </c>
      <c r="W6426">
        <v>8167</v>
      </c>
    </row>
    <row r="6427" spans="1:23" x14ac:dyDescent="0.5">
      <c r="A6427" t="s">
        <v>226</v>
      </c>
      <c r="B6427" t="s">
        <v>279</v>
      </c>
      <c r="C6427" t="s">
        <v>36</v>
      </c>
      <c r="D6427" t="s">
        <v>40</v>
      </c>
      <c r="E6427">
        <v>96.480000000000018</v>
      </c>
      <c r="F6427">
        <v>3</v>
      </c>
      <c r="G6427">
        <v>5.8999999999999986</v>
      </c>
      <c r="H6427">
        <v>3.8999999999999986</v>
      </c>
      <c r="I6427">
        <v>3</v>
      </c>
      <c r="J6427" s="13">
        <v>38392</v>
      </c>
      <c r="K6427" s="13">
        <v>38404</v>
      </c>
      <c r="L6427" t="s">
        <v>315</v>
      </c>
      <c r="M6427">
        <v>12.799999999999997</v>
      </c>
      <c r="N6427">
        <v>83.680000000000021</v>
      </c>
      <c r="O6427" t="s">
        <v>332</v>
      </c>
      <c r="P6427" t="s">
        <v>327</v>
      </c>
      <c r="Q6427">
        <v>2</v>
      </c>
      <c r="R6427" t="s">
        <v>329</v>
      </c>
      <c r="S6427" s="13">
        <v>-12</v>
      </c>
      <c r="T6427">
        <v>12</v>
      </c>
      <c r="U6427">
        <v>40.200000000000003</v>
      </c>
      <c r="V6427">
        <v>40.200000000000003</v>
      </c>
      <c r="W6427">
        <v>8167</v>
      </c>
    </row>
    <row r="6428" spans="1:23" x14ac:dyDescent="0.5">
      <c r="A6428" t="s">
        <v>224</v>
      </c>
      <c r="B6428" t="s">
        <v>279</v>
      </c>
      <c r="C6428" t="s">
        <v>36</v>
      </c>
      <c r="D6428" t="s">
        <v>40</v>
      </c>
      <c r="E6428">
        <v>96.480000000000018</v>
      </c>
      <c r="F6428">
        <v>3</v>
      </c>
      <c r="G6428">
        <v>5.5799999999999983</v>
      </c>
      <c r="H6428">
        <v>6.5799999999999983</v>
      </c>
      <c r="I6428">
        <v>3</v>
      </c>
      <c r="J6428" s="13">
        <v>38390</v>
      </c>
      <c r="K6428" s="13">
        <v>38404</v>
      </c>
      <c r="L6428" t="s">
        <v>313</v>
      </c>
      <c r="M6428">
        <v>15.159999999999997</v>
      </c>
      <c r="N6428">
        <v>81.320000000000022</v>
      </c>
      <c r="O6428" t="s">
        <v>332</v>
      </c>
      <c r="P6428" t="s">
        <v>327</v>
      </c>
      <c r="Q6428">
        <v>2</v>
      </c>
      <c r="R6428" t="s">
        <v>329</v>
      </c>
      <c r="S6428" s="13">
        <v>-14</v>
      </c>
      <c r="T6428">
        <v>14</v>
      </c>
      <c r="U6428">
        <v>40.200000000000003</v>
      </c>
      <c r="V6428">
        <v>40.200000000000003</v>
      </c>
      <c r="W6428">
        <v>8167</v>
      </c>
    </row>
    <row r="6429" spans="1:23" x14ac:dyDescent="0.5">
      <c r="A6429" t="s">
        <v>220</v>
      </c>
      <c r="B6429" t="s">
        <v>279</v>
      </c>
      <c r="C6429" t="s">
        <v>36</v>
      </c>
      <c r="D6429" t="s">
        <v>40</v>
      </c>
      <c r="E6429">
        <v>96.480000000000018</v>
      </c>
      <c r="F6429">
        <v>3</v>
      </c>
      <c r="G6429">
        <v>6.3299999999999983</v>
      </c>
      <c r="H6429">
        <v>5.3299999999999983</v>
      </c>
      <c r="I6429">
        <v>2</v>
      </c>
      <c r="J6429" s="13">
        <v>38340</v>
      </c>
      <c r="K6429" s="13">
        <v>38354</v>
      </c>
      <c r="L6429" t="s">
        <v>318</v>
      </c>
      <c r="M6429">
        <v>13.659999999999997</v>
      </c>
      <c r="N6429">
        <v>82.820000000000022</v>
      </c>
      <c r="O6429" t="s">
        <v>188</v>
      </c>
      <c r="P6429" t="s">
        <v>308</v>
      </c>
      <c r="Q6429">
        <v>12</v>
      </c>
      <c r="R6429" t="s">
        <v>309</v>
      </c>
      <c r="S6429" s="13">
        <v>-14</v>
      </c>
      <c r="T6429">
        <v>14</v>
      </c>
      <c r="U6429">
        <v>40.200000000000003</v>
      </c>
      <c r="V6429">
        <v>40.200000000000003</v>
      </c>
      <c r="W6429">
        <v>8167</v>
      </c>
    </row>
    <row r="6430" spans="1:23" x14ac:dyDescent="0.5">
      <c r="A6430" t="s">
        <v>228</v>
      </c>
      <c r="B6430" t="s">
        <v>279</v>
      </c>
      <c r="C6430" t="s">
        <v>36</v>
      </c>
      <c r="D6430" t="s">
        <v>40</v>
      </c>
      <c r="E6430">
        <v>96.480000000000018</v>
      </c>
      <c r="F6430">
        <v>3</v>
      </c>
      <c r="G6430">
        <v>5.1199999999999974</v>
      </c>
      <c r="H6430">
        <v>5.1199999999999974</v>
      </c>
      <c r="I6430">
        <v>3</v>
      </c>
      <c r="J6430" s="13">
        <v>38262</v>
      </c>
      <c r="K6430" s="13">
        <v>38275</v>
      </c>
      <c r="L6430" t="s">
        <v>310</v>
      </c>
      <c r="M6430">
        <v>13.239999999999995</v>
      </c>
      <c r="N6430">
        <v>83.240000000000023</v>
      </c>
      <c r="O6430" t="s">
        <v>188</v>
      </c>
      <c r="P6430" t="s">
        <v>308</v>
      </c>
      <c r="Q6430">
        <v>10</v>
      </c>
      <c r="R6430" t="s">
        <v>314</v>
      </c>
      <c r="S6430" s="13">
        <v>-13</v>
      </c>
      <c r="T6430">
        <v>13</v>
      </c>
      <c r="U6430">
        <v>40.200000000000003</v>
      </c>
      <c r="V6430">
        <v>40.200000000000003</v>
      </c>
      <c r="W6430">
        <v>8167</v>
      </c>
    </row>
    <row r="6431" spans="1:23" x14ac:dyDescent="0.5">
      <c r="A6431" t="s">
        <v>223</v>
      </c>
      <c r="B6431" t="s">
        <v>279</v>
      </c>
      <c r="C6431" t="s">
        <v>36</v>
      </c>
      <c r="D6431" t="s">
        <v>40</v>
      </c>
      <c r="E6431">
        <v>96.480000000000018</v>
      </c>
      <c r="F6431">
        <v>3</v>
      </c>
      <c r="G6431">
        <v>6.68</v>
      </c>
      <c r="H6431">
        <v>5.68</v>
      </c>
      <c r="I6431">
        <v>3</v>
      </c>
      <c r="J6431" s="13">
        <v>38119</v>
      </c>
      <c r="K6431" s="13">
        <v>38138</v>
      </c>
      <c r="L6431" t="s">
        <v>307</v>
      </c>
      <c r="M6431">
        <v>15.36</v>
      </c>
      <c r="N6431">
        <v>81.120000000000019</v>
      </c>
      <c r="O6431" t="s">
        <v>188</v>
      </c>
      <c r="P6431" t="s">
        <v>323</v>
      </c>
      <c r="Q6431">
        <v>5</v>
      </c>
      <c r="R6431" t="s">
        <v>325</v>
      </c>
      <c r="S6431" s="13">
        <v>-19</v>
      </c>
      <c r="T6431">
        <v>19</v>
      </c>
      <c r="U6431">
        <v>40.200000000000003</v>
      </c>
      <c r="V6431">
        <v>40.200000000000003</v>
      </c>
      <c r="W6431">
        <v>8167</v>
      </c>
    </row>
    <row r="6432" spans="1:23" x14ac:dyDescent="0.5">
      <c r="A6432" t="s">
        <v>222</v>
      </c>
      <c r="B6432" t="s">
        <v>279</v>
      </c>
      <c r="C6432" t="s">
        <v>36</v>
      </c>
      <c r="D6432" t="s">
        <v>40</v>
      </c>
      <c r="E6432">
        <v>96.480000000000018</v>
      </c>
      <c r="F6432">
        <v>3</v>
      </c>
      <c r="G6432">
        <v>7.6099999999999994</v>
      </c>
      <c r="H6432">
        <v>4.6099999999999994</v>
      </c>
      <c r="I6432">
        <v>1</v>
      </c>
      <c r="J6432" s="13">
        <v>38085</v>
      </c>
      <c r="K6432" s="13">
        <v>38094</v>
      </c>
      <c r="L6432" t="s">
        <v>331</v>
      </c>
      <c r="M6432">
        <v>13.219999999999999</v>
      </c>
      <c r="N6432">
        <v>83.260000000000019</v>
      </c>
      <c r="O6432" t="s">
        <v>188</v>
      </c>
      <c r="P6432" t="s">
        <v>323</v>
      </c>
      <c r="Q6432">
        <v>4</v>
      </c>
      <c r="R6432" t="s">
        <v>326</v>
      </c>
      <c r="S6432" s="13">
        <v>-9</v>
      </c>
      <c r="T6432">
        <v>9</v>
      </c>
      <c r="U6432">
        <v>40.200000000000003</v>
      </c>
      <c r="V6432">
        <v>40.200000000000003</v>
      </c>
      <c r="W6432">
        <v>8167</v>
      </c>
    </row>
    <row r="6433" spans="1:23" x14ac:dyDescent="0.5">
      <c r="A6433" t="s">
        <v>222</v>
      </c>
      <c r="B6433" t="s">
        <v>279</v>
      </c>
      <c r="C6433" t="s">
        <v>36</v>
      </c>
      <c r="D6433" t="s">
        <v>40</v>
      </c>
      <c r="E6433">
        <v>96.480000000000018</v>
      </c>
      <c r="F6433">
        <v>3</v>
      </c>
      <c r="G6433">
        <v>8.75</v>
      </c>
      <c r="H6433">
        <v>4.75</v>
      </c>
      <c r="I6433">
        <v>3</v>
      </c>
      <c r="J6433" s="13">
        <v>38070</v>
      </c>
      <c r="K6433" s="13">
        <v>38077</v>
      </c>
      <c r="L6433" t="s">
        <v>331</v>
      </c>
      <c r="M6433">
        <v>16.5</v>
      </c>
      <c r="N6433">
        <v>79.980000000000018</v>
      </c>
      <c r="O6433" t="s">
        <v>188</v>
      </c>
      <c r="P6433" t="s">
        <v>327</v>
      </c>
      <c r="Q6433">
        <v>3</v>
      </c>
      <c r="R6433" t="s">
        <v>328</v>
      </c>
      <c r="S6433" s="13">
        <v>-7</v>
      </c>
      <c r="T6433">
        <v>7</v>
      </c>
      <c r="U6433">
        <v>40.200000000000003</v>
      </c>
      <c r="V6433">
        <v>40.200000000000003</v>
      </c>
      <c r="W6433">
        <v>8167</v>
      </c>
    </row>
    <row r="6434" spans="1:23" x14ac:dyDescent="0.5">
      <c r="A6434" t="s">
        <v>228</v>
      </c>
      <c r="B6434" t="s">
        <v>279</v>
      </c>
      <c r="C6434" t="s">
        <v>36</v>
      </c>
      <c r="D6434" t="s">
        <v>40</v>
      </c>
      <c r="E6434">
        <v>96.480000000000018</v>
      </c>
      <c r="F6434">
        <v>3</v>
      </c>
      <c r="G6434">
        <v>5.73</v>
      </c>
      <c r="H6434">
        <v>4.7300000000000004</v>
      </c>
      <c r="I6434">
        <v>3</v>
      </c>
      <c r="J6434" s="13">
        <v>38069</v>
      </c>
      <c r="K6434" s="13">
        <v>38081</v>
      </c>
      <c r="L6434" t="s">
        <v>310</v>
      </c>
      <c r="M6434">
        <v>13.46</v>
      </c>
      <c r="N6434">
        <v>83.02000000000001</v>
      </c>
      <c r="O6434" t="s">
        <v>188</v>
      </c>
      <c r="P6434" t="s">
        <v>327</v>
      </c>
      <c r="Q6434">
        <v>3</v>
      </c>
      <c r="R6434" t="s">
        <v>328</v>
      </c>
      <c r="S6434" s="13">
        <v>-12</v>
      </c>
      <c r="T6434">
        <v>12</v>
      </c>
      <c r="U6434">
        <v>40.200000000000003</v>
      </c>
      <c r="V6434">
        <v>40.200000000000003</v>
      </c>
      <c r="W6434">
        <v>8167</v>
      </c>
    </row>
    <row r="6435" spans="1:23" x14ac:dyDescent="0.5">
      <c r="A6435" t="s">
        <v>224</v>
      </c>
      <c r="B6435" t="s">
        <v>279</v>
      </c>
      <c r="C6435" t="s">
        <v>36</v>
      </c>
      <c r="D6435" t="s">
        <v>40</v>
      </c>
      <c r="E6435">
        <v>96.480000000000018</v>
      </c>
      <c r="F6435">
        <v>3</v>
      </c>
      <c r="G6435">
        <v>8.8799999999999955</v>
      </c>
      <c r="H6435">
        <v>3.8799999999999955</v>
      </c>
      <c r="I6435">
        <v>2</v>
      </c>
      <c r="J6435" s="13">
        <v>38053</v>
      </c>
      <c r="K6435" s="13">
        <v>38066</v>
      </c>
      <c r="L6435" t="s">
        <v>313</v>
      </c>
      <c r="M6435">
        <v>14.759999999999991</v>
      </c>
      <c r="N6435">
        <v>81.720000000000027</v>
      </c>
      <c r="O6435" t="s">
        <v>188</v>
      </c>
      <c r="P6435" t="s">
        <v>327</v>
      </c>
      <c r="Q6435">
        <v>3</v>
      </c>
      <c r="R6435" t="s">
        <v>328</v>
      </c>
      <c r="S6435" s="13">
        <v>-13</v>
      </c>
      <c r="T6435">
        <v>13</v>
      </c>
      <c r="U6435">
        <v>40.200000000000003</v>
      </c>
      <c r="V6435">
        <v>40.200000000000003</v>
      </c>
      <c r="W6435">
        <v>8167</v>
      </c>
    </row>
    <row r="6436" spans="1:23" x14ac:dyDescent="0.5">
      <c r="A6436" t="s">
        <v>228</v>
      </c>
      <c r="B6436" t="s">
        <v>279</v>
      </c>
      <c r="C6436" t="s">
        <v>36</v>
      </c>
      <c r="D6436" t="s">
        <v>40</v>
      </c>
      <c r="E6436">
        <v>96.480000000000018</v>
      </c>
      <c r="F6436">
        <v>3</v>
      </c>
      <c r="G6436">
        <v>7.5799999999999983</v>
      </c>
      <c r="H6436">
        <v>3.5799999999999983</v>
      </c>
      <c r="I6436">
        <v>3</v>
      </c>
      <c r="J6436" s="13">
        <v>38029</v>
      </c>
      <c r="K6436" s="13">
        <v>38038</v>
      </c>
      <c r="L6436" t="s">
        <v>310</v>
      </c>
      <c r="M6436">
        <v>14.159999999999997</v>
      </c>
      <c r="N6436">
        <v>82.320000000000022</v>
      </c>
      <c r="O6436" t="s">
        <v>188</v>
      </c>
      <c r="P6436" t="s">
        <v>327</v>
      </c>
      <c r="Q6436">
        <v>2</v>
      </c>
      <c r="R6436" t="s">
        <v>329</v>
      </c>
      <c r="S6436" s="13">
        <v>-9</v>
      </c>
      <c r="T6436">
        <v>9</v>
      </c>
      <c r="U6436">
        <v>40.200000000000003</v>
      </c>
      <c r="V6436">
        <v>40.200000000000003</v>
      </c>
      <c r="W6436">
        <v>8167</v>
      </c>
    </row>
    <row r="6437" spans="1:23" x14ac:dyDescent="0.5">
      <c r="A6437" t="s">
        <v>226</v>
      </c>
      <c r="B6437" t="s">
        <v>279</v>
      </c>
      <c r="C6437" t="s">
        <v>36</v>
      </c>
      <c r="D6437" t="s">
        <v>40</v>
      </c>
      <c r="E6437">
        <v>96.480000000000018</v>
      </c>
      <c r="F6437">
        <v>3</v>
      </c>
      <c r="G6437">
        <v>10</v>
      </c>
      <c r="H6437">
        <v>4</v>
      </c>
      <c r="I6437">
        <v>1</v>
      </c>
      <c r="J6437" s="13">
        <v>38005</v>
      </c>
      <c r="K6437" s="13">
        <v>38022</v>
      </c>
      <c r="L6437" t="s">
        <v>315</v>
      </c>
      <c r="M6437">
        <v>15</v>
      </c>
      <c r="N6437">
        <v>81.480000000000018</v>
      </c>
      <c r="O6437" t="s">
        <v>188</v>
      </c>
      <c r="P6437" t="s">
        <v>327</v>
      </c>
      <c r="Q6437">
        <v>1</v>
      </c>
      <c r="R6437" t="s">
        <v>330</v>
      </c>
      <c r="S6437" s="13">
        <v>-17</v>
      </c>
      <c r="T6437">
        <v>17</v>
      </c>
      <c r="U6437">
        <v>40.200000000000003</v>
      </c>
      <c r="V6437">
        <v>40.200000000000003</v>
      </c>
      <c r="W6437">
        <v>8167</v>
      </c>
    </row>
    <row r="6438" spans="1:23" x14ac:dyDescent="0.5">
      <c r="A6438" t="s">
        <v>220</v>
      </c>
      <c r="B6438" t="s">
        <v>279</v>
      </c>
      <c r="C6438" t="s">
        <v>36</v>
      </c>
      <c r="D6438" t="s">
        <v>40</v>
      </c>
      <c r="E6438">
        <v>96.480000000000018</v>
      </c>
      <c r="F6438">
        <v>3</v>
      </c>
      <c r="G6438">
        <v>8.3299999999999983</v>
      </c>
      <c r="H6438">
        <v>5.3299999999999983</v>
      </c>
      <c r="I6438">
        <v>1</v>
      </c>
      <c r="J6438" s="13">
        <v>37977</v>
      </c>
      <c r="K6438" s="13">
        <v>37994</v>
      </c>
      <c r="L6438" t="s">
        <v>318</v>
      </c>
      <c r="M6438">
        <v>14.659999999999997</v>
      </c>
      <c r="N6438">
        <v>81.820000000000022</v>
      </c>
      <c r="O6438" t="s">
        <v>187</v>
      </c>
      <c r="P6438" t="s">
        <v>308</v>
      </c>
      <c r="Q6438">
        <v>12</v>
      </c>
      <c r="R6438" t="s">
        <v>309</v>
      </c>
      <c r="S6438" s="13">
        <v>-17</v>
      </c>
      <c r="T6438">
        <v>17</v>
      </c>
      <c r="U6438">
        <v>40.200000000000003</v>
      </c>
      <c r="V6438">
        <v>40.200000000000003</v>
      </c>
      <c r="W6438">
        <v>8167</v>
      </c>
    </row>
    <row r="6439" spans="1:23" x14ac:dyDescent="0.5">
      <c r="A6439" t="s">
        <v>225</v>
      </c>
      <c r="B6439" t="s">
        <v>279</v>
      </c>
      <c r="C6439" t="s">
        <v>36</v>
      </c>
      <c r="D6439" t="s">
        <v>40</v>
      </c>
      <c r="E6439">
        <v>96.480000000000018</v>
      </c>
      <c r="F6439">
        <v>3</v>
      </c>
      <c r="G6439">
        <v>8.4500000000000028</v>
      </c>
      <c r="H6439">
        <v>5.4500000000000028</v>
      </c>
      <c r="I6439">
        <v>2</v>
      </c>
      <c r="J6439" s="13">
        <v>37924</v>
      </c>
      <c r="K6439" s="13">
        <v>37935</v>
      </c>
      <c r="L6439" t="s">
        <v>321</v>
      </c>
      <c r="M6439">
        <v>15.900000000000006</v>
      </c>
      <c r="N6439">
        <v>80.580000000000013</v>
      </c>
      <c r="O6439" t="s">
        <v>187</v>
      </c>
      <c r="P6439" t="s">
        <v>308</v>
      </c>
      <c r="Q6439">
        <v>10</v>
      </c>
      <c r="R6439" t="s">
        <v>314</v>
      </c>
      <c r="S6439" s="13">
        <v>-11</v>
      </c>
      <c r="T6439">
        <v>11</v>
      </c>
      <c r="U6439">
        <v>40.200000000000003</v>
      </c>
      <c r="V6439">
        <v>40.200000000000003</v>
      </c>
      <c r="W6439">
        <v>8167</v>
      </c>
    </row>
    <row r="6440" spans="1:23" x14ac:dyDescent="0.5">
      <c r="A6440" t="s">
        <v>226</v>
      </c>
      <c r="B6440" t="s">
        <v>279</v>
      </c>
      <c r="C6440" t="s">
        <v>36</v>
      </c>
      <c r="D6440" t="s">
        <v>40</v>
      </c>
      <c r="E6440">
        <v>96.480000000000018</v>
      </c>
      <c r="F6440">
        <v>3</v>
      </c>
      <c r="G6440">
        <v>8.5499999999999972</v>
      </c>
      <c r="H6440">
        <v>6.5499999999999972</v>
      </c>
      <c r="I6440">
        <v>3</v>
      </c>
      <c r="J6440" s="13">
        <v>37904</v>
      </c>
      <c r="K6440" s="13">
        <v>37916</v>
      </c>
      <c r="L6440" t="s">
        <v>315</v>
      </c>
      <c r="M6440">
        <v>18.099999999999994</v>
      </c>
      <c r="N6440">
        <v>78.380000000000024</v>
      </c>
      <c r="O6440" t="s">
        <v>187</v>
      </c>
      <c r="P6440" t="s">
        <v>308</v>
      </c>
      <c r="Q6440">
        <v>10</v>
      </c>
      <c r="R6440" t="s">
        <v>314</v>
      </c>
      <c r="S6440" s="13">
        <v>-12</v>
      </c>
      <c r="T6440">
        <v>12</v>
      </c>
      <c r="U6440">
        <v>40.200000000000003</v>
      </c>
      <c r="V6440">
        <v>40.200000000000003</v>
      </c>
      <c r="W6440">
        <v>8167</v>
      </c>
    </row>
    <row r="6441" spans="1:23" x14ac:dyDescent="0.5">
      <c r="A6441" t="s">
        <v>221</v>
      </c>
      <c r="B6441" t="s">
        <v>279</v>
      </c>
      <c r="C6441" t="s">
        <v>36</v>
      </c>
      <c r="D6441" t="s">
        <v>40</v>
      </c>
      <c r="E6441">
        <v>96.480000000000018</v>
      </c>
      <c r="F6441">
        <v>3</v>
      </c>
      <c r="G6441">
        <v>9.8999999999999986</v>
      </c>
      <c r="H6441">
        <v>3.8999999999999986</v>
      </c>
      <c r="I6441">
        <v>1</v>
      </c>
      <c r="J6441" s="13">
        <v>37854</v>
      </c>
      <c r="K6441" s="13">
        <v>37869</v>
      </c>
      <c r="L6441" t="s">
        <v>322</v>
      </c>
      <c r="M6441">
        <v>14.799999999999997</v>
      </c>
      <c r="N6441">
        <v>81.680000000000021</v>
      </c>
      <c r="O6441" t="s">
        <v>187</v>
      </c>
      <c r="P6441" t="s">
        <v>316</v>
      </c>
      <c r="Q6441">
        <v>8</v>
      </c>
      <c r="R6441" t="s">
        <v>319</v>
      </c>
      <c r="S6441" s="13">
        <v>-15</v>
      </c>
      <c r="T6441">
        <v>15</v>
      </c>
      <c r="U6441">
        <v>40.200000000000003</v>
      </c>
      <c r="V6441">
        <v>40.200000000000003</v>
      </c>
      <c r="W6441">
        <v>8167</v>
      </c>
    </row>
    <row r="6442" spans="1:23" x14ac:dyDescent="0.5">
      <c r="A6442" t="s">
        <v>225</v>
      </c>
      <c r="B6442" t="s">
        <v>279</v>
      </c>
      <c r="C6442" t="s">
        <v>36</v>
      </c>
      <c r="D6442" t="s">
        <v>40</v>
      </c>
      <c r="E6442">
        <v>96.480000000000018</v>
      </c>
      <c r="F6442">
        <v>3</v>
      </c>
      <c r="G6442">
        <v>5</v>
      </c>
      <c r="H6442">
        <v>6</v>
      </c>
      <c r="I6442">
        <v>1</v>
      </c>
      <c r="J6442" s="13">
        <v>37849</v>
      </c>
      <c r="K6442" s="13">
        <v>37862</v>
      </c>
      <c r="L6442" t="s">
        <v>321</v>
      </c>
      <c r="M6442">
        <v>12</v>
      </c>
      <c r="N6442">
        <v>84.480000000000018</v>
      </c>
      <c r="O6442" t="s">
        <v>187</v>
      </c>
      <c r="P6442" t="s">
        <v>316</v>
      </c>
      <c r="Q6442">
        <v>8</v>
      </c>
      <c r="R6442" t="s">
        <v>319</v>
      </c>
      <c r="S6442" s="13">
        <v>-13</v>
      </c>
      <c r="T6442">
        <v>13</v>
      </c>
      <c r="U6442">
        <v>40.200000000000003</v>
      </c>
      <c r="V6442">
        <v>40.200000000000003</v>
      </c>
      <c r="W6442">
        <v>8167</v>
      </c>
    </row>
    <row r="6443" spans="1:23" x14ac:dyDescent="0.5">
      <c r="A6443" t="s">
        <v>224</v>
      </c>
      <c r="B6443" t="s">
        <v>279</v>
      </c>
      <c r="C6443" t="s">
        <v>36</v>
      </c>
      <c r="D6443" t="s">
        <v>40</v>
      </c>
      <c r="E6443">
        <v>96.480000000000018</v>
      </c>
      <c r="F6443">
        <v>3</v>
      </c>
      <c r="G6443">
        <v>8</v>
      </c>
      <c r="H6443">
        <v>3</v>
      </c>
      <c r="I6443">
        <v>1</v>
      </c>
      <c r="J6443" s="13">
        <v>37824</v>
      </c>
      <c r="K6443" s="13">
        <v>37835</v>
      </c>
      <c r="L6443" t="s">
        <v>313</v>
      </c>
      <c r="M6443">
        <v>12</v>
      </c>
      <c r="N6443">
        <v>84.480000000000018</v>
      </c>
      <c r="O6443" t="s">
        <v>187</v>
      </c>
      <c r="P6443" t="s">
        <v>316</v>
      </c>
      <c r="Q6443">
        <v>7</v>
      </c>
      <c r="R6443" t="s">
        <v>320</v>
      </c>
      <c r="S6443" s="13">
        <v>-11</v>
      </c>
      <c r="T6443">
        <v>11</v>
      </c>
      <c r="U6443">
        <v>40.200000000000003</v>
      </c>
      <c r="V6443">
        <v>40.200000000000003</v>
      </c>
      <c r="W6443">
        <v>8167</v>
      </c>
    </row>
    <row r="6444" spans="1:23" x14ac:dyDescent="0.5">
      <c r="A6444" t="s">
        <v>228</v>
      </c>
      <c r="B6444" t="s">
        <v>279</v>
      </c>
      <c r="C6444" t="s">
        <v>36</v>
      </c>
      <c r="D6444" t="s">
        <v>40</v>
      </c>
      <c r="E6444">
        <v>96.480000000000018</v>
      </c>
      <c r="F6444">
        <v>3</v>
      </c>
      <c r="G6444">
        <v>9</v>
      </c>
      <c r="H6444">
        <v>5</v>
      </c>
      <c r="I6444">
        <v>1</v>
      </c>
      <c r="J6444" s="13">
        <v>37813</v>
      </c>
      <c r="K6444" s="13">
        <v>37827</v>
      </c>
      <c r="L6444" t="s">
        <v>310</v>
      </c>
      <c r="M6444">
        <v>15</v>
      </c>
      <c r="N6444">
        <v>81.480000000000018</v>
      </c>
      <c r="O6444" t="s">
        <v>187</v>
      </c>
      <c r="P6444" t="s">
        <v>316</v>
      </c>
      <c r="Q6444">
        <v>7</v>
      </c>
      <c r="R6444" t="s">
        <v>320</v>
      </c>
      <c r="S6444" s="13">
        <v>-14</v>
      </c>
      <c r="T6444">
        <v>14</v>
      </c>
      <c r="U6444">
        <v>40.200000000000003</v>
      </c>
      <c r="V6444">
        <v>40.200000000000003</v>
      </c>
      <c r="W6444">
        <v>8167</v>
      </c>
    </row>
    <row r="6445" spans="1:23" x14ac:dyDescent="0.5">
      <c r="A6445" t="s">
        <v>225</v>
      </c>
      <c r="B6445" t="s">
        <v>279</v>
      </c>
      <c r="C6445" t="s">
        <v>36</v>
      </c>
      <c r="D6445" t="s">
        <v>40</v>
      </c>
      <c r="E6445">
        <v>96.480000000000018</v>
      </c>
      <c r="F6445">
        <v>3</v>
      </c>
      <c r="G6445">
        <v>9.73</v>
      </c>
      <c r="H6445">
        <v>6.73</v>
      </c>
      <c r="I6445">
        <v>1</v>
      </c>
      <c r="J6445" s="13">
        <v>37720</v>
      </c>
      <c r="K6445" s="13">
        <v>37740</v>
      </c>
      <c r="L6445" t="s">
        <v>321</v>
      </c>
      <c r="M6445">
        <v>17.46</v>
      </c>
      <c r="N6445">
        <v>79.02000000000001</v>
      </c>
      <c r="O6445" t="s">
        <v>187</v>
      </c>
      <c r="P6445" t="s">
        <v>323</v>
      </c>
      <c r="Q6445">
        <v>4</v>
      </c>
      <c r="R6445" t="s">
        <v>326</v>
      </c>
      <c r="S6445" s="13">
        <v>-20</v>
      </c>
      <c r="T6445">
        <v>20</v>
      </c>
      <c r="U6445">
        <v>40.200000000000003</v>
      </c>
      <c r="V6445">
        <v>40.200000000000003</v>
      </c>
      <c r="W6445">
        <v>8167</v>
      </c>
    </row>
    <row r="6446" spans="1:23" x14ac:dyDescent="0.5">
      <c r="A6446" t="s">
        <v>223</v>
      </c>
      <c r="B6446" t="s">
        <v>279</v>
      </c>
      <c r="C6446" t="s">
        <v>36</v>
      </c>
      <c r="D6446" t="s">
        <v>40</v>
      </c>
      <c r="E6446">
        <v>96.480000000000018</v>
      </c>
      <c r="F6446">
        <v>3</v>
      </c>
      <c r="G6446">
        <v>7.1000000000000014</v>
      </c>
      <c r="H6446">
        <v>4.1000000000000014</v>
      </c>
      <c r="I6446">
        <v>1</v>
      </c>
      <c r="J6446" s="13">
        <v>37693</v>
      </c>
      <c r="K6446" s="13">
        <v>37702</v>
      </c>
      <c r="L6446" t="s">
        <v>307</v>
      </c>
      <c r="M6446">
        <v>12.200000000000003</v>
      </c>
      <c r="N6446">
        <v>84.280000000000015</v>
      </c>
      <c r="O6446" t="s">
        <v>187</v>
      </c>
      <c r="P6446" t="s">
        <v>327</v>
      </c>
      <c r="Q6446">
        <v>3</v>
      </c>
      <c r="R6446" t="s">
        <v>328</v>
      </c>
      <c r="S6446" s="13">
        <v>-9</v>
      </c>
      <c r="T6446">
        <v>9</v>
      </c>
      <c r="U6446">
        <v>40.200000000000003</v>
      </c>
      <c r="V6446">
        <v>40.200000000000003</v>
      </c>
      <c r="W6446">
        <v>8167</v>
      </c>
    </row>
    <row r="6447" spans="1:23" x14ac:dyDescent="0.5">
      <c r="A6447" t="s">
        <v>222</v>
      </c>
      <c r="B6447" t="s">
        <v>279</v>
      </c>
      <c r="C6447" t="s">
        <v>36</v>
      </c>
      <c r="D6447" t="s">
        <v>40</v>
      </c>
      <c r="E6447">
        <v>96.480000000000018</v>
      </c>
      <c r="F6447">
        <v>3</v>
      </c>
      <c r="G6447">
        <v>5.5799999999999983</v>
      </c>
      <c r="H6447">
        <v>4.5799999999999983</v>
      </c>
      <c r="I6447">
        <v>3</v>
      </c>
      <c r="J6447" s="13">
        <v>37674</v>
      </c>
      <c r="K6447" s="13">
        <v>37682</v>
      </c>
      <c r="L6447" t="s">
        <v>331</v>
      </c>
      <c r="M6447">
        <v>13.159999999999997</v>
      </c>
      <c r="N6447">
        <v>83.320000000000022</v>
      </c>
      <c r="O6447" t="s">
        <v>187</v>
      </c>
      <c r="P6447" t="s">
        <v>327</v>
      </c>
      <c r="Q6447">
        <v>2</v>
      </c>
      <c r="R6447" t="s">
        <v>329</v>
      </c>
      <c r="S6447" s="13">
        <v>-8</v>
      </c>
      <c r="T6447">
        <v>8</v>
      </c>
      <c r="U6447">
        <v>40.200000000000003</v>
      </c>
      <c r="V6447">
        <v>40.200000000000003</v>
      </c>
      <c r="W6447">
        <v>8167</v>
      </c>
    </row>
    <row r="6448" spans="1:23" x14ac:dyDescent="0.5">
      <c r="A6448" t="s">
        <v>226</v>
      </c>
      <c r="B6448" t="s">
        <v>279</v>
      </c>
      <c r="C6448" t="s">
        <v>36</v>
      </c>
      <c r="D6448" t="s">
        <v>40</v>
      </c>
      <c r="E6448">
        <v>96.480000000000018</v>
      </c>
      <c r="F6448">
        <v>3</v>
      </c>
      <c r="G6448">
        <v>8.14</v>
      </c>
      <c r="H6448">
        <v>6.1400000000000006</v>
      </c>
      <c r="I6448">
        <v>3</v>
      </c>
      <c r="J6448" s="13">
        <v>37667</v>
      </c>
      <c r="K6448" s="13">
        <v>37685</v>
      </c>
      <c r="L6448" t="s">
        <v>315</v>
      </c>
      <c r="M6448">
        <v>17.28</v>
      </c>
      <c r="N6448">
        <v>79.200000000000017</v>
      </c>
      <c r="O6448" t="s">
        <v>187</v>
      </c>
      <c r="P6448" t="s">
        <v>327</v>
      </c>
      <c r="Q6448">
        <v>2</v>
      </c>
      <c r="R6448" t="s">
        <v>329</v>
      </c>
      <c r="S6448" s="13">
        <v>-18</v>
      </c>
      <c r="T6448">
        <v>18</v>
      </c>
      <c r="U6448">
        <v>40.200000000000003</v>
      </c>
      <c r="V6448">
        <v>40.200000000000003</v>
      </c>
      <c r="W6448">
        <v>8167</v>
      </c>
    </row>
    <row r="6449" spans="1:23" x14ac:dyDescent="0.5">
      <c r="A6449" t="s">
        <v>220</v>
      </c>
      <c r="B6449" t="s">
        <v>279</v>
      </c>
      <c r="C6449" t="s">
        <v>36</v>
      </c>
      <c r="D6449" t="s">
        <v>40</v>
      </c>
      <c r="E6449">
        <v>96.480000000000018</v>
      </c>
      <c r="F6449">
        <v>3</v>
      </c>
      <c r="G6449">
        <v>8.5499999999999972</v>
      </c>
      <c r="H6449">
        <v>5.5499999999999972</v>
      </c>
      <c r="I6449">
        <v>1</v>
      </c>
      <c r="J6449" s="13">
        <v>37610</v>
      </c>
      <c r="K6449" s="13">
        <v>37618</v>
      </c>
      <c r="L6449" t="s">
        <v>318</v>
      </c>
      <c r="M6449">
        <v>15.099999999999994</v>
      </c>
      <c r="N6449">
        <v>81.380000000000024</v>
      </c>
      <c r="O6449" t="s">
        <v>186</v>
      </c>
      <c r="P6449" t="s">
        <v>308</v>
      </c>
      <c r="Q6449">
        <v>12</v>
      </c>
      <c r="R6449" t="s">
        <v>309</v>
      </c>
      <c r="S6449" s="13">
        <v>-8</v>
      </c>
      <c r="T6449">
        <v>8</v>
      </c>
      <c r="U6449">
        <v>40.200000000000003</v>
      </c>
      <c r="V6449">
        <v>40.200000000000003</v>
      </c>
      <c r="W6449">
        <v>8167</v>
      </c>
    </row>
    <row r="6450" spans="1:23" x14ac:dyDescent="0.5">
      <c r="A6450" t="s">
        <v>223</v>
      </c>
      <c r="B6450" t="s">
        <v>279</v>
      </c>
      <c r="C6450" t="s">
        <v>36</v>
      </c>
      <c r="D6450" t="s">
        <v>40</v>
      </c>
      <c r="E6450">
        <v>96.480000000000018</v>
      </c>
      <c r="F6450">
        <v>3</v>
      </c>
      <c r="G6450">
        <v>5</v>
      </c>
      <c r="H6450">
        <v>6</v>
      </c>
      <c r="I6450">
        <v>1</v>
      </c>
      <c r="J6450" s="13">
        <v>37514</v>
      </c>
      <c r="K6450" s="13">
        <v>37527</v>
      </c>
      <c r="L6450" t="s">
        <v>307</v>
      </c>
      <c r="M6450">
        <v>12</v>
      </c>
      <c r="N6450">
        <v>84.480000000000018</v>
      </c>
      <c r="O6450" t="s">
        <v>186</v>
      </c>
      <c r="P6450" t="s">
        <v>316</v>
      </c>
      <c r="Q6450">
        <v>9</v>
      </c>
      <c r="R6450" t="s">
        <v>317</v>
      </c>
      <c r="S6450" s="13">
        <v>-13</v>
      </c>
      <c r="T6450">
        <v>13</v>
      </c>
      <c r="U6450">
        <v>40.200000000000003</v>
      </c>
      <c r="V6450">
        <v>40.200000000000003</v>
      </c>
      <c r="W6450">
        <v>8167</v>
      </c>
    </row>
    <row r="6451" spans="1:23" x14ac:dyDescent="0.5">
      <c r="A6451" t="s">
        <v>225</v>
      </c>
      <c r="B6451" t="s">
        <v>279</v>
      </c>
      <c r="C6451" t="s">
        <v>36</v>
      </c>
      <c r="D6451" t="s">
        <v>40</v>
      </c>
      <c r="E6451">
        <v>96.480000000000018</v>
      </c>
      <c r="F6451">
        <v>3</v>
      </c>
      <c r="G6451">
        <v>10</v>
      </c>
      <c r="H6451">
        <v>6</v>
      </c>
      <c r="I6451">
        <v>2</v>
      </c>
      <c r="J6451" s="13">
        <v>37513</v>
      </c>
      <c r="K6451" s="13">
        <v>37533</v>
      </c>
      <c r="L6451" t="s">
        <v>321</v>
      </c>
      <c r="M6451">
        <v>18</v>
      </c>
      <c r="N6451">
        <v>78.480000000000018</v>
      </c>
      <c r="O6451" t="s">
        <v>186</v>
      </c>
      <c r="P6451" t="s">
        <v>316</v>
      </c>
      <c r="Q6451">
        <v>9</v>
      </c>
      <c r="R6451" t="s">
        <v>317</v>
      </c>
      <c r="S6451" s="13">
        <v>-20</v>
      </c>
      <c r="T6451">
        <v>20</v>
      </c>
      <c r="U6451">
        <v>40.200000000000003</v>
      </c>
      <c r="V6451">
        <v>40.200000000000003</v>
      </c>
      <c r="W6451">
        <v>8167</v>
      </c>
    </row>
    <row r="6452" spans="1:23" x14ac:dyDescent="0.5">
      <c r="A6452" t="s">
        <v>221</v>
      </c>
      <c r="B6452" t="s">
        <v>279</v>
      </c>
      <c r="C6452" t="s">
        <v>36</v>
      </c>
      <c r="D6452" t="s">
        <v>40</v>
      </c>
      <c r="E6452">
        <v>96.480000000000018</v>
      </c>
      <c r="F6452">
        <v>3</v>
      </c>
      <c r="G6452">
        <v>9.8799999999999955</v>
      </c>
      <c r="H6452">
        <v>5.8799999999999955</v>
      </c>
      <c r="I6452">
        <v>2</v>
      </c>
      <c r="J6452" s="13">
        <v>37413</v>
      </c>
      <c r="K6452" s="13">
        <v>37429</v>
      </c>
      <c r="L6452" t="s">
        <v>322</v>
      </c>
      <c r="M6452">
        <v>17.759999999999991</v>
      </c>
      <c r="N6452">
        <v>78.720000000000027</v>
      </c>
      <c r="O6452" t="s">
        <v>186</v>
      </c>
      <c r="P6452" t="s">
        <v>323</v>
      </c>
      <c r="Q6452">
        <v>6</v>
      </c>
      <c r="R6452" t="s">
        <v>324</v>
      </c>
      <c r="S6452" s="13">
        <v>-16</v>
      </c>
      <c r="T6452">
        <v>16</v>
      </c>
      <c r="U6452">
        <v>40.200000000000003</v>
      </c>
      <c r="V6452">
        <v>40.200000000000003</v>
      </c>
      <c r="W6452">
        <v>8167</v>
      </c>
    </row>
    <row r="6453" spans="1:23" x14ac:dyDescent="0.5">
      <c r="A6453" t="s">
        <v>221</v>
      </c>
      <c r="B6453" t="s">
        <v>279</v>
      </c>
      <c r="C6453" t="s">
        <v>36</v>
      </c>
      <c r="D6453" t="s">
        <v>40</v>
      </c>
      <c r="E6453">
        <v>96.480000000000018</v>
      </c>
      <c r="F6453">
        <v>3</v>
      </c>
      <c r="G6453">
        <v>9.14</v>
      </c>
      <c r="H6453">
        <v>6.1400000000000006</v>
      </c>
      <c r="I6453">
        <v>1</v>
      </c>
      <c r="J6453" s="13">
        <v>37371</v>
      </c>
      <c r="K6453" s="13">
        <v>37383</v>
      </c>
      <c r="L6453" t="s">
        <v>322</v>
      </c>
      <c r="M6453">
        <v>16.28</v>
      </c>
      <c r="N6453">
        <v>80.200000000000017</v>
      </c>
      <c r="O6453" t="s">
        <v>186</v>
      </c>
      <c r="P6453" t="s">
        <v>323</v>
      </c>
      <c r="Q6453">
        <v>4</v>
      </c>
      <c r="R6453" t="s">
        <v>326</v>
      </c>
      <c r="S6453" s="13">
        <v>-12</v>
      </c>
      <c r="T6453">
        <v>12</v>
      </c>
      <c r="U6453">
        <v>40.200000000000003</v>
      </c>
      <c r="V6453">
        <v>40.200000000000003</v>
      </c>
      <c r="W6453">
        <v>8167</v>
      </c>
    </row>
    <row r="6454" spans="1:23" x14ac:dyDescent="0.5">
      <c r="A6454" t="s">
        <v>221</v>
      </c>
      <c r="B6454" t="s">
        <v>279</v>
      </c>
      <c r="C6454" t="s">
        <v>36</v>
      </c>
      <c r="D6454" t="s">
        <v>40</v>
      </c>
      <c r="E6454">
        <v>96.480000000000018</v>
      </c>
      <c r="F6454">
        <v>3</v>
      </c>
      <c r="G6454">
        <v>9.5499999999999972</v>
      </c>
      <c r="H6454">
        <v>5.5499999999999972</v>
      </c>
      <c r="I6454">
        <v>3</v>
      </c>
      <c r="J6454" s="13">
        <v>37283</v>
      </c>
      <c r="K6454" s="13">
        <v>37300</v>
      </c>
      <c r="L6454" t="s">
        <v>322</v>
      </c>
      <c r="M6454">
        <v>18.099999999999994</v>
      </c>
      <c r="N6454">
        <v>78.380000000000024</v>
      </c>
      <c r="O6454" t="s">
        <v>186</v>
      </c>
      <c r="P6454" t="s">
        <v>327</v>
      </c>
      <c r="Q6454">
        <v>1</v>
      </c>
      <c r="R6454" t="s">
        <v>330</v>
      </c>
      <c r="S6454" s="13">
        <v>-17</v>
      </c>
      <c r="T6454">
        <v>17</v>
      </c>
      <c r="U6454">
        <v>40.200000000000003</v>
      </c>
      <c r="V6454">
        <v>40.200000000000003</v>
      </c>
      <c r="W6454">
        <v>8167</v>
      </c>
    </row>
    <row r="6455" spans="1:23" x14ac:dyDescent="0.5">
      <c r="A6455" t="s">
        <v>220</v>
      </c>
      <c r="B6455" t="s">
        <v>279</v>
      </c>
      <c r="C6455" t="s">
        <v>36</v>
      </c>
      <c r="D6455" t="s">
        <v>40</v>
      </c>
      <c r="E6455">
        <v>96.480000000000018</v>
      </c>
      <c r="F6455">
        <v>3</v>
      </c>
      <c r="G6455">
        <v>6.3299999999999983</v>
      </c>
      <c r="H6455">
        <v>5.3299999999999983</v>
      </c>
      <c r="I6455">
        <v>1</v>
      </c>
      <c r="J6455" s="13">
        <v>37239</v>
      </c>
      <c r="K6455" s="13">
        <v>37252</v>
      </c>
      <c r="L6455" t="s">
        <v>318</v>
      </c>
      <c r="M6455">
        <v>12.659999999999997</v>
      </c>
      <c r="N6455">
        <v>83.820000000000022</v>
      </c>
      <c r="O6455" t="s">
        <v>185</v>
      </c>
      <c r="P6455" t="s">
        <v>308</v>
      </c>
      <c r="Q6455">
        <v>12</v>
      </c>
      <c r="R6455" t="s">
        <v>309</v>
      </c>
      <c r="S6455" s="13">
        <v>-13</v>
      </c>
      <c r="T6455">
        <v>13</v>
      </c>
      <c r="U6455">
        <v>40.200000000000003</v>
      </c>
      <c r="V6455">
        <v>40.200000000000003</v>
      </c>
      <c r="W6455">
        <v>8167</v>
      </c>
    </row>
    <row r="6456" spans="1:23" x14ac:dyDescent="0.5">
      <c r="A6456" t="s">
        <v>222</v>
      </c>
      <c r="B6456" t="s">
        <v>279</v>
      </c>
      <c r="C6456" t="s">
        <v>36</v>
      </c>
      <c r="D6456" t="s">
        <v>40</v>
      </c>
      <c r="E6456">
        <v>96.480000000000018</v>
      </c>
      <c r="F6456">
        <v>3</v>
      </c>
      <c r="G6456">
        <v>7.3299999999999983</v>
      </c>
      <c r="H6456">
        <v>5.3299999999999983</v>
      </c>
      <c r="I6456">
        <v>2</v>
      </c>
      <c r="J6456" s="13">
        <v>37202</v>
      </c>
      <c r="K6456" s="13">
        <v>37211</v>
      </c>
      <c r="L6456" t="s">
        <v>331</v>
      </c>
      <c r="M6456">
        <v>14.659999999999997</v>
      </c>
      <c r="N6456">
        <v>81.820000000000022</v>
      </c>
      <c r="O6456" t="s">
        <v>185</v>
      </c>
      <c r="P6456" t="s">
        <v>308</v>
      </c>
      <c r="Q6456">
        <v>11</v>
      </c>
      <c r="R6456" t="s">
        <v>312</v>
      </c>
      <c r="S6456" s="13">
        <v>-9</v>
      </c>
      <c r="T6456">
        <v>9</v>
      </c>
      <c r="U6456">
        <v>40.200000000000003</v>
      </c>
      <c r="V6456">
        <v>40.200000000000003</v>
      </c>
      <c r="W6456">
        <v>8167</v>
      </c>
    </row>
    <row r="6457" spans="1:23" x14ac:dyDescent="0.5">
      <c r="A6457" t="s">
        <v>228</v>
      </c>
      <c r="B6457" t="s">
        <v>279</v>
      </c>
      <c r="C6457" t="s">
        <v>36</v>
      </c>
      <c r="D6457" t="s">
        <v>40</v>
      </c>
      <c r="E6457">
        <v>96.480000000000018</v>
      </c>
      <c r="F6457">
        <v>3</v>
      </c>
      <c r="G6457">
        <v>8.68</v>
      </c>
      <c r="H6457">
        <v>4.68</v>
      </c>
      <c r="I6457">
        <v>1</v>
      </c>
      <c r="J6457" s="13">
        <v>37180</v>
      </c>
      <c r="K6457" s="13">
        <v>37199</v>
      </c>
      <c r="L6457" t="s">
        <v>310</v>
      </c>
      <c r="M6457">
        <v>14.36</v>
      </c>
      <c r="N6457">
        <v>82.120000000000019</v>
      </c>
      <c r="O6457" t="s">
        <v>185</v>
      </c>
      <c r="P6457" t="s">
        <v>308</v>
      </c>
      <c r="Q6457">
        <v>10</v>
      </c>
      <c r="R6457" t="s">
        <v>314</v>
      </c>
      <c r="S6457" s="13">
        <v>-19</v>
      </c>
      <c r="T6457">
        <v>19</v>
      </c>
      <c r="U6457">
        <v>40.200000000000003</v>
      </c>
      <c r="V6457">
        <v>40.200000000000003</v>
      </c>
      <c r="W6457">
        <v>8167</v>
      </c>
    </row>
    <row r="6458" spans="1:23" x14ac:dyDescent="0.5">
      <c r="A6458" t="s">
        <v>225</v>
      </c>
      <c r="B6458" t="s">
        <v>279</v>
      </c>
      <c r="C6458" t="s">
        <v>36</v>
      </c>
      <c r="D6458" t="s">
        <v>40</v>
      </c>
      <c r="E6458">
        <v>96.480000000000018</v>
      </c>
      <c r="F6458">
        <v>3</v>
      </c>
      <c r="G6458">
        <v>9.14</v>
      </c>
      <c r="H6458">
        <v>5.1400000000000006</v>
      </c>
      <c r="I6458">
        <v>3</v>
      </c>
      <c r="J6458" s="13">
        <v>37074</v>
      </c>
      <c r="K6458" s="13">
        <v>37092</v>
      </c>
      <c r="L6458" t="s">
        <v>321</v>
      </c>
      <c r="M6458">
        <v>17.28</v>
      </c>
      <c r="N6458">
        <v>79.200000000000017</v>
      </c>
      <c r="O6458" t="s">
        <v>185</v>
      </c>
      <c r="P6458" t="s">
        <v>316</v>
      </c>
      <c r="Q6458">
        <v>7</v>
      </c>
      <c r="R6458" t="s">
        <v>320</v>
      </c>
      <c r="S6458" s="13">
        <v>-18</v>
      </c>
      <c r="T6458">
        <v>18</v>
      </c>
      <c r="U6458">
        <v>40.200000000000003</v>
      </c>
      <c r="V6458">
        <v>40.200000000000003</v>
      </c>
      <c r="W6458">
        <v>8167</v>
      </c>
    </row>
    <row r="6459" spans="1:23" x14ac:dyDescent="0.5">
      <c r="A6459" t="s">
        <v>223</v>
      </c>
      <c r="B6459" t="s">
        <v>279</v>
      </c>
      <c r="C6459" t="s">
        <v>36</v>
      </c>
      <c r="D6459" t="s">
        <v>40</v>
      </c>
      <c r="E6459">
        <v>96.480000000000018</v>
      </c>
      <c r="F6459">
        <v>3</v>
      </c>
      <c r="G6459">
        <v>5.4500000000000028</v>
      </c>
      <c r="H6459">
        <v>3.4500000000000028</v>
      </c>
      <c r="I6459">
        <v>2</v>
      </c>
      <c r="J6459" s="13">
        <v>37006</v>
      </c>
      <c r="K6459" s="13">
        <v>37019</v>
      </c>
      <c r="L6459" t="s">
        <v>307</v>
      </c>
      <c r="M6459">
        <v>10.900000000000006</v>
      </c>
      <c r="N6459">
        <v>85.580000000000013</v>
      </c>
      <c r="O6459" t="s">
        <v>185</v>
      </c>
      <c r="P6459" t="s">
        <v>323</v>
      </c>
      <c r="Q6459">
        <v>4</v>
      </c>
      <c r="R6459" t="s">
        <v>326</v>
      </c>
      <c r="S6459" s="13">
        <v>-13</v>
      </c>
      <c r="T6459">
        <v>13</v>
      </c>
      <c r="U6459">
        <v>40.200000000000003</v>
      </c>
      <c r="V6459">
        <v>40.200000000000003</v>
      </c>
      <c r="W6459">
        <v>8167</v>
      </c>
    </row>
    <row r="6460" spans="1:23" x14ac:dyDescent="0.5">
      <c r="A6460" t="s">
        <v>228</v>
      </c>
      <c r="B6460" t="s">
        <v>279</v>
      </c>
      <c r="C6460" t="s">
        <v>36</v>
      </c>
      <c r="D6460" t="s">
        <v>40</v>
      </c>
      <c r="E6460">
        <v>96.480000000000018</v>
      </c>
      <c r="F6460">
        <v>3</v>
      </c>
      <c r="G6460">
        <v>5.25</v>
      </c>
      <c r="H6460">
        <v>5.25</v>
      </c>
      <c r="I6460">
        <v>1</v>
      </c>
      <c r="J6460" s="13">
        <v>37002</v>
      </c>
      <c r="K6460" s="13">
        <v>37019</v>
      </c>
      <c r="L6460" t="s">
        <v>310</v>
      </c>
      <c r="M6460">
        <v>11.5</v>
      </c>
      <c r="N6460">
        <v>84.980000000000018</v>
      </c>
      <c r="O6460" t="s">
        <v>185</v>
      </c>
      <c r="P6460" t="s">
        <v>323</v>
      </c>
      <c r="Q6460">
        <v>4</v>
      </c>
      <c r="R6460" t="s">
        <v>326</v>
      </c>
      <c r="S6460" s="13">
        <v>-17</v>
      </c>
      <c r="T6460">
        <v>17</v>
      </c>
      <c r="U6460">
        <v>40.200000000000003</v>
      </c>
      <c r="V6460">
        <v>40.200000000000003</v>
      </c>
      <c r="W6460">
        <v>8167</v>
      </c>
    </row>
    <row r="6461" spans="1:23" x14ac:dyDescent="0.5">
      <c r="A6461" t="s">
        <v>226</v>
      </c>
      <c r="B6461" t="s">
        <v>279</v>
      </c>
      <c r="C6461" t="s">
        <v>36</v>
      </c>
      <c r="D6461" t="s">
        <v>40</v>
      </c>
      <c r="E6461">
        <v>96.480000000000018</v>
      </c>
      <c r="F6461">
        <v>3</v>
      </c>
      <c r="G6461">
        <v>5.8999999999999986</v>
      </c>
      <c r="H6461">
        <v>5.8999999999999986</v>
      </c>
      <c r="I6461">
        <v>2</v>
      </c>
      <c r="J6461" s="13">
        <v>37002</v>
      </c>
      <c r="K6461" s="13">
        <v>37020</v>
      </c>
      <c r="L6461" t="s">
        <v>315</v>
      </c>
      <c r="M6461">
        <v>13.799999999999997</v>
      </c>
      <c r="N6461">
        <v>82.680000000000021</v>
      </c>
      <c r="O6461" t="s">
        <v>185</v>
      </c>
      <c r="P6461" t="s">
        <v>323</v>
      </c>
      <c r="Q6461">
        <v>4</v>
      </c>
      <c r="R6461" t="s">
        <v>326</v>
      </c>
      <c r="S6461" s="13">
        <v>-18</v>
      </c>
      <c r="T6461">
        <v>18</v>
      </c>
      <c r="U6461">
        <v>40.200000000000003</v>
      </c>
      <c r="V6461">
        <v>40.200000000000003</v>
      </c>
      <c r="W6461">
        <v>8167</v>
      </c>
    </row>
    <row r="6462" spans="1:23" x14ac:dyDescent="0.5">
      <c r="A6462" t="s">
        <v>220</v>
      </c>
      <c r="B6462" t="s">
        <v>279</v>
      </c>
      <c r="C6462" t="s">
        <v>36</v>
      </c>
      <c r="D6462" t="s">
        <v>40</v>
      </c>
      <c r="E6462">
        <v>96.480000000000018</v>
      </c>
      <c r="F6462">
        <v>3</v>
      </c>
      <c r="G6462">
        <v>5.8900000000000006</v>
      </c>
      <c r="H6462">
        <v>6.8900000000000006</v>
      </c>
      <c r="I6462">
        <v>3</v>
      </c>
      <c r="J6462" s="13">
        <v>37000</v>
      </c>
      <c r="K6462" s="13">
        <v>37010</v>
      </c>
      <c r="L6462" t="s">
        <v>318</v>
      </c>
      <c r="M6462">
        <v>15.780000000000001</v>
      </c>
      <c r="N6462">
        <v>80.700000000000017</v>
      </c>
      <c r="O6462" t="s">
        <v>185</v>
      </c>
      <c r="P6462" t="s">
        <v>323</v>
      </c>
      <c r="Q6462">
        <v>4</v>
      </c>
      <c r="R6462" t="s">
        <v>326</v>
      </c>
      <c r="S6462" s="13">
        <v>-10</v>
      </c>
      <c r="T6462">
        <v>10</v>
      </c>
      <c r="U6462">
        <v>40.200000000000003</v>
      </c>
      <c r="V6462">
        <v>40.200000000000003</v>
      </c>
      <c r="W6462">
        <v>8167</v>
      </c>
    </row>
    <row r="6463" spans="1:23" x14ac:dyDescent="0.5">
      <c r="A6463" t="s">
        <v>223</v>
      </c>
      <c r="B6463" t="s">
        <v>279</v>
      </c>
      <c r="C6463" t="s">
        <v>36</v>
      </c>
      <c r="D6463" t="s">
        <v>40</v>
      </c>
      <c r="E6463">
        <v>96.480000000000018</v>
      </c>
      <c r="F6463">
        <v>3</v>
      </c>
      <c r="G6463">
        <v>9.89</v>
      </c>
      <c r="H6463">
        <v>5.8900000000000006</v>
      </c>
      <c r="I6463">
        <v>3</v>
      </c>
      <c r="J6463" s="13">
        <v>36907</v>
      </c>
      <c r="K6463" s="13">
        <v>36920</v>
      </c>
      <c r="L6463" t="s">
        <v>307</v>
      </c>
      <c r="M6463">
        <v>18.78</v>
      </c>
      <c r="N6463">
        <v>77.700000000000017</v>
      </c>
      <c r="O6463" t="s">
        <v>185</v>
      </c>
      <c r="P6463" t="s">
        <v>327</v>
      </c>
      <c r="Q6463">
        <v>1</v>
      </c>
      <c r="R6463" t="s">
        <v>330</v>
      </c>
      <c r="S6463" s="13">
        <v>-13</v>
      </c>
      <c r="T6463">
        <v>13</v>
      </c>
      <c r="U6463">
        <v>40.200000000000003</v>
      </c>
      <c r="V6463">
        <v>40.200000000000003</v>
      </c>
      <c r="W6463">
        <v>8167</v>
      </c>
    </row>
    <row r="6464" spans="1:23" x14ac:dyDescent="0.5">
      <c r="A6464" t="s">
        <v>227</v>
      </c>
      <c r="B6464" t="s">
        <v>279</v>
      </c>
      <c r="C6464" t="s">
        <v>36</v>
      </c>
      <c r="D6464" t="s">
        <v>40</v>
      </c>
      <c r="E6464">
        <v>96.480000000000018</v>
      </c>
      <c r="F6464">
        <v>3</v>
      </c>
      <c r="G6464">
        <v>7.2199999999999989</v>
      </c>
      <c r="H6464">
        <v>4.2199999999999989</v>
      </c>
      <c r="I6464">
        <v>1</v>
      </c>
      <c r="J6464" s="13">
        <v>36802</v>
      </c>
      <c r="K6464" s="13">
        <v>36818</v>
      </c>
      <c r="L6464" t="s">
        <v>311</v>
      </c>
      <c r="M6464">
        <v>12.439999999999998</v>
      </c>
      <c r="N6464">
        <v>84.04000000000002</v>
      </c>
      <c r="O6464" t="s">
        <v>184</v>
      </c>
      <c r="P6464" t="s">
        <v>308</v>
      </c>
      <c r="Q6464">
        <v>10</v>
      </c>
      <c r="R6464" t="s">
        <v>314</v>
      </c>
      <c r="S6464" s="13">
        <v>-16</v>
      </c>
      <c r="T6464">
        <v>16</v>
      </c>
      <c r="U6464">
        <v>40.200000000000003</v>
      </c>
      <c r="V6464">
        <v>40.200000000000003</v>
      </c>
      <c r="W6464">
        <v>8167</v>
      </c>
    </row>
    <row r="6465" spans="1:23" x14ac:dyDescent="0.5">
      <c r="A6465" t="s">
        <v>220</v>
      </c>
      <c r="B6465" t="s">
        <v>279</v>
      </c>
      <c r="C6465" t="s">
        <v>36</v>
      </c>
      <c r="D6465" t="s">
        <v>40</v>
      </c>
      <c r="E6465">
        <v>96.480000000000018</v>
      </c>
      <c r="F6465">
        <v>3</v>
      </c>
      <c r="G6465">
        <v>8.89</v>
      </c>
      <c r="H6465">
        <v>6.8900000000000006</v>
      </c>
      <c r="I6465">
        <v>1</v>
      </c>
      <c r="J6465" s="13">
        <v>36768</v>
      </c>
      <c r="K6465" s="13">
        <v>36783</v>
      </c>
      <c r="L6465" t="s">
        <v>318</v>
      </c>
      <c r="M6465">
        <v>16.78</v>
      </c>
      <c r="N6465">
        <v>79.700000000000017</v>
      </c>
      <c r="O6465" t="s">
        <v>184</v>
      </c>
      <c r="P6465" t="s">
        <v>316</v>
      </c>
      <c r="Q6465">
        <v>8</v>
      </c>
      <c r="R6465" t="s">
        <v>319</v>
      </c>
      <c r="S6465" s="13">
        <v>-15</v>
      </c>
      <c r="T6465">
        <v>15</v>
      </c>
      <c r="U6465">
        <v>40.200000000000003</v>
      </c>
      <c r="V6465">
        <v>40.200000000000003</v>
      </c>
      <c r="W6465">
        <v>8167</v>
      </c>
    </row>
    <row r="6466" spans="1:23" x14ac:dyDescent="0.5">
      <c r="A6466" t="s">
        <v>227</v>
      </c>
      <c r="B6466" t="s">
        <v>279</v>
      </c>
      <c r="C6466" t="s">
        <v>36</v>
      </c>
      <c r="D6466" t="s">
        <v>40</v>
      </c>
      <c r="E6466">
        <v>96.480000000000018</v>
      </c>
      <c r="F6466">
        <v>3</v>
      </c>
      <c r="G6466">
        <v>8</v>
      </c>
      <c r="H6466">
        <v>6</v>
      </c>
      <c r="I6466">
        <v>3</v>
      </c>
      <c r="J6466" s="13">
        <v>36706</v>
      </c>
      <c r="K6466" s="13">
        <v>36723</v>
      </c>
      <c r="L6466" t="s">
        <v>311</v>
      </c>
      <c r="M6466">
        <v>17</v>
      </c>
      <c r="N6466">
        <v>79.480000000000018</v>
      </c>
      <c r="O6466" t="s">
        <v>184</v>
      </c>
      <c r="P6466" t="s">
        <v>323</v>
      </c>
      <c r="Q6466">
        <v>6</v>
      </c>
      <c r="R6466" t="s">
        <v>324</v>
      </c>
      <c r="S6466" s="13">
        <v>-17</v>
      </c>
      <c r="T6466">
        <v>17</v>
      </c>
      <c r="U6466">
        <v>40.200000000000003</v>
      </c>
      <c r="V6466">
        <v>40.200000000000003</v>
      </c>
      <c r="W6466">
        <v>8167</v>
      </c>
    </row>
    <row r="6467" spans="1:23" x14ac:dyDescent="0.5">
      <c r="A6467" t="s">
        <v>226</v>
      </c>
      <c r="B6467" t="s">
        <v>279</v>
      </c>
      <c r="C6467" t="s">
        <v>36</v>
      </c>
      <c r="D6467" t="s">
        <v>40</v>
      </c>
      <c r="E6467">
        <v>96.480000000000018</v>
      </c>
      <c r="F6467">
        <v>3</v>
      </c>
      <c r="G6467">
        <v>8.75</v>
      </c>
      <c r="H6467">
        <v>5.75</v>
      </c>
      <c r="I6467">
        <v>1</v>
      </c>
      <c r="J6467" s="13">
        <v>36648</v>
      </c>
      <c r="K6467" s="13">
        <v>36665</v>
      </c>
      <c r="L6467" t="s">
        <v>315</v>
      </c>
      <c r="M6467">
        <v>15.5</v>
      </c>
      <c r="N6467">
        <v>80.980000000000018</v>
      </c>
      <c r="O6467" t="s">
        <v>184</v>
      </c>
      <c r="P6467" t="s">
        <v>323</v>
      </c>
      <c r="Q6467">
        <v>5</v>
      </c>
      <c r="R6467" t="s">
        <v>325</v>
      </c>
      <c r="S6467" s="13">
        <v>-17</v>
      </c>
      <c r="T6467">
        <v>17</v>
      </c>
      <c r="U6467">
        <v>40.200000000000003</v>
      </c>
      <c r="V6467">
        <v>40.200000000000003</v>
      </c>
      <c r="W6467">
        <v>8167</v>
      </c>
    </row>
    <row r="6468" spans="1:23" x14ac:dyDescent="0.5">
      <c r="A6468" t="s">
        <v>228</v>
      </c>
      <c r="B6468" t="s">
        <v>279</v>
      </c>
      <c r="C6468" t="s">
        <v>36</v>
      </c>
      <c r="D6468" t="s">
        <v>40</v>
      </c>
      <c r="E6468">
        <v>96.480000000000018</v>
      </c>
      <c r="F6468">
        <v>3</v>
      </c>
      <c r="G6468">
        <v>9.9899999999999984</v>
      </c>
      <c r="H6468">
        <v>4.9899999999999984</v>
      </c>
      <c r="I6468">
        <v>3</v>
      </c>
      <c r="J6468" s="13">
        <v>36618</v>
      </c>
      <c r="K6468" s="13">
        <v>36634</v>
      </c>
      <c r="L6468" t="s">
        <v>310</v>
      </c>
      <c r="M6468">
        <v>17.979999999999997</v>
      </c>
      <c r="N6468">
        <v>78.500000000000028</v>
      </c>
      <c r="O6468" t="s">
        <v>184</v>
      </c>
      <c r="P6468" t="s">
        <v>323</v>
      </c>
      <c r="Q6468">
        <v>4</v>
      </c>
      <c r="R6468" t="s">
        <v>326</v>
      </c>
      <c r="S6468" s="13">
        <v>-16</v>
      </c>
      <c r="T6468">
        <v>16</v>
      </c>
      <c r="U6468">
        <v>40.200000000000003</v>
      </c>
      <c r="V6468">
        <v>40.200000000000003</v>
      </c>
      <c r="W6468">
        <v>8167</v>
      </c>
    </row>
    <row r="6469" spans="1:23" x14ac:dyDescent="0.5">
      <c r="A6469" t="s">
        <v>225</v>
      </c>
      <c r="B6469" t="s">
        <v>279</v>
      </c>
      <c r="C6469" t="s">
        <v>36</v>
      </c>
      <c r="D6469" t="s">
        <v>40</v>
      </c>
      <c r="E6469">
        <v>96.480000000000018</v>
      </c>
      <c r="F6469">
        <v>3</v>
      </c>
      <c r="G6469">
        <v>6.3599999999999994</v>
      </c>
      <c r="H6469">
        <v>4.3599999999999994</v>
      </c>
      <c r="I6469">
        <v>1</v>
      </c>
      <c r="J6469" s="13">
        <v>36609</v>
      </c>
      <c r="K6469" s="13">
        <v>36623</v>
      </c>
      <c r="L6469" t="s">
        <v>321</v>
      </c>
      <c r="M6469">
        <v>11.719999999999999</v>
      </c>
      <c r="N6469">
        <v>84.760000000000019</v>
      </c>
      <c r="O6469" t="s">
        <v>184</v>
      </c>
      <c r="P6469" t="s">
        <v>327</v>
      </c>
      <c r="Q6469">
        <v>3</v>
      </c>
      <c r="R6469" t="s">
        <v>328</v>
      </c>
      <c r="S6469" s="13">
        <v>-14</v>
      </c>
      <c r="T6469">
        <v>14</v>
      </c>
      <c r="U6469">
        <v>40.200000000000003</v>
      </c>
      <c r="V6469">
        <v>40.200000000000003</v>
      </c>
      <c r="W6469">
        <v>8167</v>
      </c>
    </row>
    <row r="6470" spans="1:23" x14ac:dyDescent="0.5">
      <c r="A6470" t="s">
        <v>223</v>
      </c>
      <c r="B6470" t="s">
        <v>279</v>
      </c>
      <c r="C6470" t="s">
        <v>36</v>
      </c>
      <c r="D6470" t="s">
        <v>40</v>
      </c>
      <c r="E6470">
        <v>96.480000000000018</v>
      </c>
      <c r="F6470">
        <v>3</v>
      </c>
      <c r="G6470">
        <v>5</v>
      </c>
      <c r="H6470">
        <v>3</v>
      </c>
      <c r="I6470">
        <v>3</v>
      </c>
      <c r="J6470" s="13">
        <v>36529</v>
      </c>
      <c r="K6470" s="13">
        <v>36547</v>
      </c>
      <c r="L6470" t="s">
        <v>307</v>
      </c>
      <c r="M6470">
        <v>11</v>
      </c>
      <c r="N6470">
        <v>85.480000000000018</v>
      </c>
      <c r="O6470" t="s">
        <v>184</v>
      </c>
      <c r="P6470" t="s">
        <v>327</v>
      </c>
      <c r="Q6470">
        <v>1</v>
      </c>
      <c r="R6470" t="s">
        <v>330</v>
      </c>
      <c r="S6470" s="13">
        <v>-18</v>
      </c>
      <c r="T6470">
        <v>18</v>
      </c>
      <c r="U6470">
        <v>40.200000000000003</v>
      </c>
      <c r="V6470">
        <v>40.200000000000003</v>
      </c>
      <c r="W6470">
        <v>8167</v>
      </c>
    </row>
    <row r="6471" spans="1:23" x14ac:dyDescent="0.5">
      <c r="A6471" t="s">
        <v>220</v>
      </c>
      <c r="B6471" t="s">
        <v>279</v>
      </c>
      <c r="C6471" t="s">
        <v>36</v>
      </c>
      <c r="D6471" t="s">
        <v>82</v>
      </c>
      <c r="E6471">
        <v>64.128</v>
      </c>
      <c r="F6471">
        <v>3</v>
      </c>
      <c r="G6471">
        <v>8.5799999999999983</v>
      </c>
      <c r="H6471">
        <v>5.5799999999999983</v>
      </c>
      <c r="I6471">
        <v>1</v>
      </c>
      <c r="J6471" s="13">
        <v>42345</v>
      </c>
      <c r="K6471" s="13">
        <v>42359</v>
      </c>
      <c r="L6471" t="s">
        <v>318</v>
      </c>
      <c r="M6471">
        <v>15.159999999999997</v>
      </c>
      <c r="N6471">
        <v>48.968000000000004</v>
      </c>
      <c r="O6471" t="s">
        <v>230</v>
      </c>
      <c r="P6471" t="s">
        <v>308</v>
      </c>
      <c r="Q6471">
        <v>12</v>
      </c>
      <c r="R6471" t="s">
        <v>309</v>
      </c>
      <c r="S6471" s="13">
        <v>-14</v>
      </c>
      <c r="T6471">
        <v>14</v>
      </c>
      <c r="U6471">
        <v>26.72</v>
      </c>
      <c r="V6471">
        <v>26.72</v>
      </c>
      <c r="W6471">
        <v>8167</v>
      </c>
    </row>
    <row r="6472" spans="1:23" x14ac:dyDescent="0.5">
      <c r="A6472" t="s">
        <v>220</v>
      </c>
      <c r="B6472" t="s">
        <v>279</v>
      </c>
      <c r="C6472" t="s">
        <v>36</v>
      </c>
      <c r="D6472" t="s">
        <v>82</v>
      </c>
      <c r="E6472">
        <v>64.128</v>
      </c>
      <c r="F6472">
        <v>3</v>
      </c>
      <c r="G6472">
        <v>5.1400000000000006</v>
      </c>
      <c r="H6472">
        <v>4.1400000000000006</v>
      </c>
      <c r="I6472">
        <v>2</v>
      </c>
      <c r="J6472" s="13">
        <v>42153</v>
      </c>
      <c r="K6472" s="13">
        <v>43147</v>
      </c>
      <c r="L6472" t="s">
        <v>318</v>
      </c>
      <c r="M6472">
        <v>11.280000000000001</v>
      </c>
      <c r="N6472">
        <v>52.847999999999999</v>
      </c>
      <c r="O6472" t="s">
        <v>230</v>
      </c>
      <c r="P6472" t="s">
        <v>323</v>
      </c>
      <c r="Q6472">
        <v>5</v>
      </c>
      <c r="R6472" t="s">
        <v>325</v>
      </c>
      <c r="S6472" s="13">
        <v>-994</v>
      </c>
      <c r="T6472">
        <v>994</v>
      </c>
      <c r="U6472">
        <v>26.72</v>
      </c>
      <c r="V6472">
        <v>26.72</v>
      </c>
      <c r="W6472">
        <v>8167</v>
      </c>
    </row>
    <row r="6473" spans="1:23" x14ac:dyDescent="0.5">
      <c r="A6473" t="s">
        <v>220</v>
      </c>
      <c r="B6473" t="s">
        <v>279</v>
      </c>
      <c r="C6473" t="s">
        <v>36</v>
      </c>
      <c r="D6473" t="s">
        <v>82</v>
      </c>
      <c r="E6473">
        <v>64.128</v>
      </c>
      <c r="F6473">
        <v>3</v>
      </c>
      <c r="G6473">
        <v>9.9899999999999984</v>
      </c>
      <c r="H6473">
        <v>6.9899999999999984</v>
      </c>
      <c r="I6473">
        <v>3</v>
      </c>
      <c r="J6473" s="13">
        <v>42145</v>
      </c>
      <c r="K6473" s="13">
        <v>42154</v>
      </c>
      <c r="L6473" t="s">
        <v>318</v>
      </c>
      <c r="M6473">
        <v>19.979999999999997</v>
      </c>
      <c r="N6473">
        <v>44.148000000000003</v>
      </c>
      <c r="O6473" t="s">
        <v>230</v>
      </c>
      <c r="P6473" t="s">
        <v>323</v>
      </c>
      <c r="Q6473">
        <v>5</v>
      </c>
      <c r="R6473" t="s">
        <v>325</v>
      </c>
      <c r="S6473" s="13">
        <v>-9</v>
      </c>
      <c r="T6473">
        <v>9</v>
      </c>
      <c r="U6473">
        <v>26.72</v>
      </c>
      <c r="V6473">
        <v>26.72</v>
      </c>
      <c r="W6473">
        <v>8167</v>
      </c>
    </row>
    <row r="6474" spans="1:23" x14ac:dyDescent="0.5">
      <c r="A6474" t="s">
        <v>224</v>
      </c>
      <c r="B6474" t="s">
        <v>279</v>
      </c>
      <c r="C6474" t="s">
        <v>36</v>
      </c>
      <c r="D6474" t="s">
        <v>82</v>
      </c>
      <c r="E6474">
        <v>64.128</v>
      </c>
      <c r="F6474">
        <v>3</v>
      </c>
      <c r="G6474">
        <v>7</v>
      </c>
      <c r="H6474">
        <v>6</v>
      </c>
      <c r="I6474">
        <v>2</v>
      </c>
      <c r="J6474" s="13">
        <v>42122</v>
      </c>
      <c r="K6474" s="13">
        <v>42932</v>
      </c>
      <c r="L6474" t="s">
        <v>313</v>
      </c>
      <c r="M6474">
        <v>15</v>
      </c>
      <c r="N6474">
        <v>49.128</v>
      </c>
      <c r="O6474" t="s">
        <v>230</v>
      </c>
      <c r="P6474" t="s">
        <v>323</v>
      </c>
      <c r="Q6474">
        <v>4</v>
      </c>
      <c r="R6474" t="s">
        <v>326</v>
      </c>
      <c r="S6474" s="13">
        <v>-810</v>
      </c>
      <c r="T6474">
        <v>810</v>
      </c>
      <c r="U6474">
        <v>26.72</v>
      </c>
      <c r="V6474">
        <v>26.72</v>
      </c>
      <c r="W6474">
        <v>8167</v>
      </c>
    </row>
    <row r="6475" spans="1:23" x14ac:dyDescent="0.5">
      <c r="A6475" t="s">
        <v>222</v>
      </c>
      <c r="B6475" t="s">
        <v>279</v>
      </c>
      <c r="C6475" t="s">
        <v>36</v>
      </c>
      <c r="D6475" t="s">
        <v>82</v>
      </c>
      <c r="E6475">
        <v>64.128</v>
      </c>
      <c r="F6475">
        <v>3</v>
      </c>
      <c r="G6475">
        <v>7.6499999999999986</v>
      </c>
      <c r="H6475">
        <v>3.6499999999999986</v>
      </c>
      <c r="I6475">
        <v>3</v>
      </c>
      <c r="J6475" s="13">
        <v>42103</v>
      </c>
      <c r="K6475" s="13">
        <v>43122</v>
      </c>
      <c r="L6475" t="s">
        <v>331</v>
      </c>
      <c r="M6475">
        <v>14.299999999999997</v>
      </c>
      <c r="N6475">
        <v>49.828000000000003</v>
      </c>
      <c r="O6475" t="s">
        <v>230</v>
      </c>
      <c r="P6475" t="s">
        <v>323</v>
      </c>
      <c r="Q6475">
        <v>4</v>
      </c>
      <c r="R6475" t="s">
        <v>326</v>
      </c>
      <c r="S6475" s="13">
        <v>-1019</v>
      </c>
      <c r="T6475">
        <v>1019</v>
      </c>
      <c r="U6475">
        <v>26.72</v>
      </c>
      <c r="V6475">
        <v>26.72</v>
      </c>
      <c r="W6475">
        <v>8167</v>
      </c>
    </row>
    <row r="6476" spans="1:23" x14ac:dyDescent="0.5">
      <c r="A6476" t="s">
        <v>224</v>
      </c>
      <c r="B6476" t="s">
        <v>279</v>
      </c>
      <c r="C6476" t="s">
        <v>36</v>
      </c>
      <c r="D6476" t="s">
        <v>82</v>
      </c>
      <c r="E6476">
        <v>64.128</v>
      </c>
      <c r="F6476">
        <v>3</v>
      </c>
      <c r="G6476">
        <v>9.86</v>
      </c>
      <c r="H6476">
        <v>6.8599999999999994</v>
      </c>
      <c r="I6476">
        <v>3</v>
      </c>
      <c r="J6476" s="13">
        <v>42101</v>
      </c>
      <c r="K6476" s="13">
        <v>42115</v>
      </c>
      <c r="L6476" t="s">
        <v>313</v>
      </c>
      <c r="M6476">
        <v>19.72</v>
      </c>
      <c r="N6476">
        <v>44.408000000000001</v>
      </c>
      <c r="O6476" t="s">
        <v>230</v>
      </c>
      <c r="P6476" t="s">
        <v>323</v>
      </c>
      <c r="Q6476">
        <v>4</v>
      </c>
      <c r="R6476" t="s">
        <v>326</v>
      </c>
      <c r="S6476" s="13">
        <v>-14</v>
      </c>
      <c r="T6476">
        <v>14</v>
      </c>
      <c r="U6476">
        <v>26.72</v>
      </c>
      <c r="V6476">
        <v>26.72</v>
      </c>
      <c r="W6476">
        <v>8167</v>
      </c>
    </row>
    <row r="6477" spans="1:23" x14ac:dyDescent="0.5">
      <c r="A6477" t="s">
        <v>223</v>
      </c>
      <c r="B6477" t="s">
        <v>279</v>
      </c>
      <c r="C6477" t="s">
        <v>36</v>
      </c>
      <c r="D6477" t="s">
        <v>82</v>
      </c>
      <c r="E6477">
        <v>64.128</v>
      </c>
      <c r="F6477">
        <v>3</v>
      </c>
      <c r="G6477">
        <v>9.68</v>
      </c>
      <c r="H6477">
        <v>6.68</v>
      </c>
      <c r="I6477">
        <v>1</v>
      </c>
      <c r="J6477" s="13">
        <v>42089</v>
      </c>
      <c r="K6477" s="13">
        <v>43021</v>
      </c>
      <c r="L6477" t="s">
        <v>307</v>
      </c>
      <c r="M6477">
        <v>17.36</v>
      </c>
      <c r="N6477">
        <v>46.768000000000001</v>
      </c>
      <c r="O6477" t="s">
        <v>230</v>
      </c>
      <c r="P6477" t="s">
        <v>327</v>
      </c>
      <c r="Q6477">
        <v>3</v>
      </c>
      <c r="R6477" t="s">
        <v>328</v>
      </c>
      <c r="S6477" s="13">
        <v>-932</v>
      </c>
      <c r="T6477">
        <v>932</v>
      </c>
      <c r="U6477">
        <v>26.72</v>
      </c>
      <c r="V6477">
        <v>26.72</v>
      </c>
      <c r="W6477">
        <v>8167</v>
      </c>
    </row>
    <row r="6478" spans="1:23" x14ac:dyDescent="0.5">
      <c r="A6478" t="s">
        <v>225</v>
      </c>
      <c r="B6478" t="s">
        <v>279</v>
      </c>
      <c r="C6478" t="s">
        <v>36</v>
      </c>
      <c r="D6478" t="s">
        <v>82</v>
      </c>
      <c r="E6478">
        <v>64.128</v>
      </c>
      <c r="F6478">
        <v>3</v>
      </c>
      <c r="G6478">
        <v>9.5499999999999972</v>
      </c>
      <c r="H6478">
        <v>3.5499999999999972</v>
      </c>
      <c r="I6478">
        <v>2</v>
      </c>
      <c r="J6478" s="13">
        <v>42085</v>
      </c>
      <c r="K6478" s="13">
        <v>43025</v>
      </c>
      <c r="L6478" t="s">
        <v>321</v>
      </c>
      <c r="M6478">
        <v>15.099999999999994</v>
      </c>
      <c r="N6478">
        <v>49.028000000000006</v>
      </c>
      <c r="O6478" t="s">
        <v>230</v>
      </c>
      <c r="P6478" t="s">
        <v>327</v>
      </c>
      <c r="Q6478">
        <v>3</v>
      </c>
      <c r="R6478" t="s">
        <v>328</v>
      </c>
      <c r="S6478" s="13">
        <v>-940</v>
      </c>
      <c r="T6478">
        <v>940</v>
      </c>
      <c r="U6478">
        <v>26.72</v>
      </c>
      <c r="V6478">
        <v>26.72</v>
      </c>
      <c r="W6478">
        <v>8167</v>
      </c>
    </row>
    <row r="6479" spans="1:23" x14ac:dyDescent="0.5">
      <c r="A6479" t="s">
        <v>226</v>
      </c>
      <c r="B6479" t="s">
        <v>279</v>
      </c>
      <c r="C6479" t="s">
        <v>36</v>
      </c>
      <c r="D6479" t="s">
        <v>82</v>
      </c>
      <c r="E6479">
        <v>64.128</v>
      </c>
      <c r="F6479">
        <v>3</v>
      </c>
      <c r="G6479">
        <v>10</v>
      </c>
      <c r="H6479">
        <v>4</v>
      </c>
      <c r="I6479">
        <v>2</v>
      </c>
      <c r="J6479" s="13">
        <v>41916</v>
      </c>
      <c r="K6479" s="13">
        <v>41925</v>
      </c>
      <c r="L6479" t="s">
        <v>315</v>
      </c>
      <c r="M6479">
        <v>16</v>
      </c>
      <c r="N6479">
        <v>48.128</v>
      </c>
      <c r="O6479" t="s">
        <v>197</v>
      </c>
      <c r="P6479" t="s">
        <v>308</v>
      </c>
      <c r="Q6479">
        <v>10</v>
      </c>
      <c r="R6479" t="s">
        <v>314</v>
      </c>
      <c r="S6479" s="13">
        <v>-9</v>
      </c>
      <c r="T6479">
        <v>9</v>
      </c>
      <c r="U6479">
        <v>26.72</v>
      </c>
      <c r="V6479">
        <v>26.72</v>
      </c>
      <c r="W6479">
        <v>8167</v>
      </c>
    </row>
    <row r="6480" spans="1:23" x14ac:dyDescent="0.5">
      <c r="A6480" t="s">
        <v>222</v>
      </c>
      <c r="B6480" t="s">
        <v>279</v>
      </c>
      <c r="C6480" t="s">
        <v>36</v>
      </c>
      <c r="D6480" t="s">
        <v>82</v>
      </c>
      <c r="E6480">
        <v>64.128</v>
      </c>
      <c r="F6480">
        <v>3</v>
      </c>
      <c r="G6480">
        <v>5.9899999999999984</v>
      </c>
      <c r="H6480">
        <v>6.9899999999999984</v>
      </c>
      <c r="I6480">
        <v>3</v>
      </c>
      <c r="J6480" s="13">
        <v>41910</v>
      </c>
      <c r="K6480" s="13">
        <v>43270</v>
      </c>
      <c r="L6480" t="s">
        <v>331</v>
      </c>
      <c r="M6480">
        <v>15.979999999999997</v>
      </c>
      <c r="N6480">
        <v>48.148000000000003</v>
      </c>
      <c r="O6480" t="s">
        <v>197</v>
      </c>
      <c r="P6480" t="s">
        <v>316</v>
      </c>
      <c r="Q6480">
        <v>9</v>
      </c>
      <c r="R6480" t="s">
        <v>317</v>
      </c>
      <c r="S6480" s="13">
        <v>-1360</v>
      </c>
      <c r="T6480">
        <v>1360</v>
      </c>
      <c r="U6480">
        <v>26.72</v>
      </c>
      <c r="V6480">
        <v>26.72</v>
      </c>
      <c r="W6480">
        <v>8167</v>
      </c>
    </row>
    <row r="6481" spans="1:23" x14ac:dyDescent="0.5">
      <c r="A6481" t="s">
        <v>224</v>
      </c>
      <c r="B6481" t="s">
        <v>279</v>
      </c>
      <c r="C6481" t="s">
        <v>36</v>
      </c>
      <c r="D6481" t="s">
        <v>82</v>
      </c>
      <c r="E6481">
        <v>64.128</v>
      </c>
      <c r="F6481">
        <v>3</v>
      </c>
      <c r="G6481">
        <v>6.6499999999999986</v>
      </c>
      <c r="H6481">
        <v>3.6499999999999986</v>
      </c>
      <c r="I6481">
        <v>2</v>
      </c>
      <c r="J6481" s="13">
        <v>41846</v>
      </c>
      <c r="K6481" s="13">
        <v>41860</v>
      </c>
      <c r="L6481" t="s">
        <v>313</v>
      </c>
      <c r="M6481">
        <v>12.299999999999997</v>
      </c>
      <c r="N6481">
        <v>51.828000000000003</v>
      </c>
      <c r="O6481" t="s">
        <v>197</v>
      </c>
      <c r="P6481" t="s">
        <v>316</v>
      </c>
      <c r="Q6481">
        <v>7</v>
      </c>
      <c r="R6481" t="s">
        <v>320</v>
      </c>
      <c r="S6481" s="13">
        <v>-14</v>
      </c>
      <c r="T6481">
        <v>14</v>
      </c>
      <c r="U6481">
        <v>26.72</v>
      </c>
      <c r="V6481">
        <v>26.72</v>
      </c>
      <c r="W6481">
        <v>8167</v>
      </c>
    </row>
    <row r="6482" spans="1:23" x14ac:dyDescent="0.5">
      <c r="A6482" t="s">
        <v>227</v>
      </c>
      <c r="B6482" t="s">
        <v>279</v>
      </c>
      <c r="C6482" t="s">
        <v>36</v>
      </c>
      <c r="D6482" t="s">
        <v>82</v>
      </c>
      <c r="E6482">
        <v>64.128</v>
      </c>
      <c r="F6482">
        <v>3</v>
      </c>
      <c r="G6482">
        <v>7.8599999999999994</v>
      </c>
      <c r="H6482">
        <v>3.8599999999999994</v>
      </c>
      <c r="I6482">
        <v>2</v>
      </c>
      <c r="J6482" s="13">
        <v>41845</v>
      </c>
      <c r="K6482" s="13">
        <v>41865</v>
      </c>
      <c r="L6482" t="s">
        <v>311</v>
      </c>
      <c r="M6482">
        <v>13.719999999999999</v>
      </c>
      <c r="N6482">
        <v>50.408000000000001</v>
      </c>
      <c r="O6482" t="s">
        <v>197</v>
      </c>
      <c r="P6482" t="s">
        <v>316</v>
      </c>
      <c r="Q6482">
        <v>7</v>
      </c>
      <c r="R6482" t="s">
        <v>320</v>
      </c>
      <c r="S6482" s="13">
        <v>-20</v>
      </c>
      <c r="T6482">
        <v>20</v>
      </c>
      <c r="U6482">
        <v>26.72</v>
      </c>
      <c r="V6482">
        <v>26.72</v>
      </c>
      <c r="W6482">
        <v>8167</v>
      </c>
    </row>
    <row r="6483" spans="1:23" x14ac:dyDescent="0.5">
      <c r="A6483" t="s">
        <v>223</v>
      </c>
      <c r="B6483" t="s">
        <v>279</v>
      </c>
      <c r="C6483" t="s">
        <v>36</v>
      </c>
      <c r="D6483" t="s">
        <v>82</v>
      </c>
      <c r="E6483">
        <v>64.128</v>
      </c>
      <c r="F6483">
        <v>3</v>
      </c>
      <c r="G6483">
        <v>8.25</v>
      </c>
      <c r="H6483">
        <v>6.25</v>
      </c>
      <c r="I6483">
        <v>1</v>
      </c>
      <c r="J6483" s="13">
        <v>41811</v>
      </c>
      <c r="K6483" s="13">
        <v>43250</v>
      </c>
      <c r="L6483" t="s">
        <v>307</v>
      </c>
      <c r="M6483">
        <v>15.5</v>
      </c>
      <c r="N6483">
        <v>48.628</v>
      </c>
      <c r="O6483" t="s">
        <v>197</v>
      </c>
      <c r="P6483" t="s">
        <v>323</v>
      </c>
      <c r="Q6483">
        <v>6</v>
      </c>
      <c r="R6483" t="s">
        <v>324</v>
      </c>
      <c r="S6483" s="13">
        <v>-1439</v>
      </c>
      <c r="T6483">
        <v>1439</v>
      </c>
      <c r="U6483">
        <v>26.72</v>
      </c>
      <c r="V6483">
        <v>26.72</v>
      </c>
      <c r="W6483">
        <v>8167</v>
      </c>
    </row>
    <row r="6484" spans="1:23" x14ac:dyDescent="0.5">
      <c r="A6484" t="s">
        <v>227</v>
      </c>
      <c r="B6484" t="s">
        <v>279</v>
      </c>
      <c r="C6484" t="s">
        <v>36</v>
      </c>
      <c r="D6484" t="s">
        <v>82</v>
      </c>
      <c r="E6484">
        <v>64.128</v>
      </c>
      <c r="F6484">
        <v>3</v>
      </c>
      <c r="G6484">
        <v>6.6099999999999994</v>
      </c>
      <c r="H6484">
        <v>4.6099999999999994</v>
      </c>
      <c r="I6484">
        <v>2</v>
      </c>
      <c r="J6484" s="13">
        <v>41787</v>
      </c>
      <c r="K6484" s="13">
        <v>41806</v>
      </c>
      <c r="L6484" t="s">
        <v>311</v>
      </c>
      <c r="M6484">
        <v>13.219999999999999</v>
      </c>
      <c r="N6484">
        <v>50.908000000000001</v>
      </c>
      <c r="O6484" t="s">
        <v>197</v>
      </c>
      <c r="P6484" t="s">
        <v>323</v>
      </c>
      <c r="Q6484">
        <v>5</v>
      </c>
      <c r="R6484" t="s">
        <v>325</v>
      </c>
      <c r="S6484" s="13">
        <v>-19</v>
      </c>
      <c r="T6484">
        <v>19</v>
      </c>
      <c r="U6484">
        <v>26.72</v>
      </c>
      <c r="V6484">
        <v>26.72</v>
      </c>
      <c r="W6484">
        <v>8167</v>
      </c>
    </row>
    <row r="6485" spans="1:23" x14ac:dyDescent="0.5">
      <c r="A6485" t="s">
        <v>222</v>
      </c>
      <c r="B6485" t="s">
        <v>279</v>
      </c>
      <c r="C6485" t="s">
        <v>36</v>
      </c>
      <c r="D6485" t="s">
        <v>82</v>
      </c>
      <c r="E6485">
        <v>64.128</v>
      </c>
      <c r="F6485">
        <v>3</v>
      </c>
      <c r="G6485">
        <v>7.73</v>
      </c>
      <c r="H6485">
        <v>6.73</v>
      </c>
      <c r="I6485">
        <v>2</v>
      </c>
      <c r="J6485" s="13">
        <v>41757</v>
      </c>
      <c r="K6485" s="13">
        <v>41766</v>
      </c>
      <c r="L6485" t="s">
        <v>331</v>
      </c>
      <c r="M6485">
        <v>16.46</v>
      </c>
      <c r="N6485">
        <v>47.667999999999999</v>
      </c>
      <c r="O6485" t="s">
        <v>197</v>
      </c>
      <c r="P6485" t="s">
        <v>323</v>
      </c>
      <c r="Q6485">
        <v>4</v>
      </c>
      <c r="R6485" t="s">
        <v>326</v>
      </c>
      <c r="S6485" s="13">
        <v>-9</v>
      </c>
      <c r="T6485">
        <v>9</v>
      </c>
      <c r="U6485">
        <v>26.72</v>
      </c>
      <c r="V6485">
        <v>26.72</v>
      </c>
      <c r="W6485">
        <v>8167</v>
      </c>
    </row>
    <row r="6486" spans="1:23" x14ac:dyDescent="0.5">
      <c r="A6486" t="s">
        <v>224</v>
      </c>
      <c r="B6486" t="s">
        <v>279</v>
      </c>
      <c r="C6486" t="s">
        <v>36</v>
      </c>
      <c r="D6486" t="s">
        <v>82</v>
      </c>
      <c r="E6486">
        <v>64.128</v>
      </c>
      <c r="F6486">
        <v>3</v>
      </c>
      <c r="G6486">
        <v>7.68</v>
      </c>
      <c r="H6486">
        <v>4.68</v>
      </c>
      <c r="I6486">
        <v>1</v>
      </c>
      <c r="J6486" s="13">
        <v>41738</v>
      </c>
      <c r="K6486" s="13">
        <v>42832</v>
      </c>
      <c r="L6486" t="s">
        <v>313</v>
      </c>
      <c r="M6486">
        <v>13.36</v>
      </c>
      <c r="N6486">
        <v>50.768000000000001</v>
      </c>
      <c r="O6486" t="s">
        <v>197</v>
      </c>
      <c r="P6486" t="s">
        <v>323</v>
      </c>
      <c r="Q6486">
        <v>4</v>
      </c>
      <c r="R6486" t="s">
        <v>326</v>
      </c>
      <c r="S6486" s="13">
        <v>-1094</v>
      </c>
      <c r="T6486">
        <v>1094</v>
      </c>
      <c r="U6486">
        <v>26.72</v>
      </c>
      <c r="V6486">
        <v>26.72</v>
      </c>
      <c r="W6486">
        <v>8167</v>
      </c>
    </row>
    <row r="6487" spans="1:23" x14ac:dyDescent="0.5">
      <c r="A6487" t="s">
        <v>228</v>
      </c>
      <c r="B6487" t="s">
        <v>279</v>
      </c>
      <c r="C6487" t="s">
        <v>36</v>
      </c>
      <c r="D6487" t="s">
        <v>82</v>
      </c>
      <c r="E6487">
        <v>64.128</v>
      </c>
      <c r="F6487">
        <v>3</v>
      </c>
      <c r="G6487">
        <v>10</v>
      </c>
      <c r="H6487">
        <v>4</v>
      </c>
      <c r="I6487">
        <v>2</v>
      </c>
      <c r="J6487" s="13">
        <v>41694</v>
      </c>
      <c r="K6487" s="13">
        <v>41705</v>
      </c>
      <c r="L6487" t="s">
        <v>310</v>
      </c>
      <c r="M6487">
        <v>16</v>
      </c>
      <c r="N6487">
        <v>48.128</v>
      </c>
      <c r="O6487" t="s">
        <v>197</v>
      </c>
      <c r="P6487" t="s">
        <v>327</v>
      </c>
      <c r="Q6487">
        <v>2</v>
      </c>
      <c r="R6487" t="s">
        <v>329</v>
      </c>
      <c r="S6487" s="13">
        <v>-11</v>
      </c>
      <c r="T6487">
        <v>11</v>
      </c>
      <c r="U6487">
        <v>26.72</v>
      </c>
      <c r="V6487">
        <v>26.72</v>
      </c>
      <c r="W6487">
        <v>8167</v>
      </c>
    </row>
    <row r="6488" spans="1:23" x14ac:dyDescent="0.5">
      <c r="A6488" t="s">
        <v>221</v>
      </c>
      <c r="B6488" t="s">
        <v>279</v>
      </c>
      <c r="C6488" t="s">
        <v>36</v>
      </c>
      <c r="D6488" t="s">
        <v>82</v>
      </c>
      <c r="E6488">
        <v>64.128</v>
      </c>
      <c r="F6488">
        <v>3</v>
      </c>
      <c r="G6488">
        <v>5.75</v>
      </c>
      <c r="H6488">
        <v>3.75</v>
      </c>
      <c r="I6488">
        <v>1</v>
      </c>
      <c r="J6488" s="13">
        <v>41685</v>
      </c>
      <c r="K6488" s="13">
        <v>41692</v>
      </c>
      <c r="L6488" t="s">
        <v>322</v>
      </c>
      <c r="M6488">
        <v>10.5</v>
      </c>
      <c r="N6488">
        <v>53.628</v>
      </c>
      <c r="O6488" t="s">
        <v>197</v>
      </c>
      <c r="P6488" t="s">
        <v>327</v>
      </c>
      <c r="Q6488">
        <v>2</v>
      </c>
      <c r="R6488" t="s">
        <v>329</v>
      </c>
      <c r="S6488" s="13">
        <v>-7</v>
      </c>
      <c r="T6488">
        <v>7</v>
      </c>
      <c r="U6488">
        <v>26.72</v>
      </c>
      <c r="V6488">
        <v>26.72</v>
      </c>
      <c r="W6488">
        <v>8167</v>
      </c>
    </row>
    <row r="6489" spans="1:23" x14ac:dyDescent="0.5">
      <c r="A6489" t="s">
        <v>221</v>
      </c>
      <c r="B6489" t="s">
        <v>279</v>
      </c>
      <c r="C6489" t="s">
        <v>36</v>
      </c>
      <c r="D6489" t="s">
        <v>82</v>
      </c>
      <c r="E6489">
        <v>64.128</v>
      </c>
      <c r="F6489">
        <v>3</v>
      </c>
      <c r="G6489">
        <v>5.1199999999999974</v>
      </c>
      <c r="H6489">
        <v>6.1199999999999974</v>
      </c>
      <c r="I6489">
        <v>3</v>
      </c>
      <c r="J6489" s="13">
        <v>41683</v>
      </c>
      <c r="K6489" s="13">
        <v>43214</v>
      </c>
      <c r="L6489" t="s">
        <v>322</v>
      </c>
      <c r="M6489">
        <v>14.239999999999995</v>
      </c>
      <c r="N6489">
        <v>49.888000000000005</v>
      </c>
      <c r="O6489" t="s">
        <v>197</v>
      </c>
      <c r="P6489" t="s">
        <v>327</v>
      </c>
      <c r="Q6489">
        <v>2</v>
      </c>
      <c r="R6489" t="s">
        <v>329</v>
      </c>
      <c r="S6489" s="13">
        <v>-1531</v>
      </c>
      <c r="T6489">
        <v>1531</v>
      </c>
      <c r="U6489">
        <v>26.72</v>
      </c>
      <c r="V6489">
        <v>26.72</v>
      </c>
      <c r="W6489">
        <v>8167</v>
      </c>
    </row>
    <row r="6490" spans="1:23" x14ac:dyDescent="0.5">
      <c r="A6490" t="s">
        <v>224</v>
      </c>
      <c r="B6490" t="s">
        <v>279</v>
      </c>
      <c r="C6490" t="s">
        <v>36</v>
      </c>
      <c r="D6490" t="s">
        <v>82</v>
      </c>
      <c r="E6490">
        <v>64.128</v>
      </c>
      <c r="F6490">
        <v>3</v>
      </c>
      <c r="G6490">
        <v>5.1400000000000006</v>
      </c>
      <c r="H6490">
        <v>6.1400000000000006</v>
      </c>
      <c r="I6490">
        <v>1</v>
      </c>
      <c r="J6490" s="13">
        <v>41672</v>
      </c>
      <c r="K6490" s="13">
        <v>42813</v>
      </c>
      <c r="L6490" t="s">
        <v>313</v>
      </c>
      <c r="M6490">
        <v>12.280000000000001</v>
      </c>
      <c r="N6490">
        <v>51.847999999999999</v>
      </c>
      <c r="O6490" t="s">
        <v>197</v>
      </c>
      <c r="P6490" t="s">
        <v>327</v>
      </c>
      <c r="Q6490">
        <v>2</v>
      </c>
      <c r="R6490" t="s">
        <v>329</v>
      </c>
      <c r="S6490" s="13">
        <v>-1141</v>
      </c>
      <c r="T6490">
        <v>1141</v>
      </c>
      <c r="U6490">
        <v>26.72</v>
      </c>
      <c r="V6490">
        <v>26.72</v>
      </c>
      <c r="W6490">
        <v>8167</v>
      </c>
    </row>
    <row r="6491" spans="1:23" x14ac:dyDescent="0.5">
      <c r="A6491" t="s">
        <v>224</v>
      </c>
      <c r="B6491" t="s">
        <v>279</v>
      </c>
      <c r="C6491" t="s">
        <v>36</v>
      </c>
      <c r="D6491" t="s">
        <v>82</v>
      </c>
      <c r="E6491">
        <v>64.128</v>
      </c>
      <c r="F6491">
        <v>3</v>
      </c>
      <c r="G6491">
        <v>8.1000000000000014</v>
      </c>
      <c r="H6491">
        <v>6.1000000000000014</v>
      </c>
      <c r="I6491">
        <v>3</v>
      </c>
      <c r="J6491" s="13">
        <v>41643</v>
      </c>
      <c r="K6491" s="13">
        <v>42815</v>
      </c>
      <c r="L6491" t="s">
        <v>313</v>
      </c>
      <c r="M6491">
        <v>17.200000000000003</v>
      </c>
      <c r="N6491">
        <v>46.927999999999997</v>
      </c>
      <c r="O6491" t="s">
        <v>197</v>
      </c>
      <c r="P6491" t="s">
        <v>327</v>
      </c>
      <c r="Q6491">
        <v>1</v>
      </c>
      <c r="R6491" t="s">
        <v>330</v>
      </c>
      <c r="S6491" s="13">
        <v>-1172</v>
      </c>
      <c r="T6491">
        <v>1172</v>
      </c>
      <c r="U6491">
        <v>26.72</v>
      </c>
      <c r="V6491">
        <v>26.72</v>
      </c>
      <c r="W6491">
        <v>8167</v>
      </c>
    </row>
    <row r="6492" spans="1:23" x14ac:dyDescent="0.5">
      <c r="A6492" t="s">
        <v>222</v>
      </c>
      <c r="B6492" t="s">
        <v>279</v>
      </c>
      <c r="C6492" t="s">
        <v>36</v>
      </c>
      <c r="D6492" t="s">
        <v>82</v>
      </c>
      <c r="E6492">
        <v>64.128</v>
      </c>
      <c r="F6492">
        <v>3</v>
      </c>
      <c r="G6492">
        <v>9.84</v>
      </c>
      <c r="H6492">
        <v>6.84</v>
      </c>
      <c r="I6492">
        <v>3</v>
      </c>
      <c r="J6492" s="13">
        <v>41622</v>
      </c>
      <c r="K6492" s="13">
        <v>41629</v>
      </c>
      <c r="L6492" t="s">
        <v>331</v>
      </c>
      <c r="M6492">
        <v>19.68</v>
      </c>
      <c r="N6492">
        <v>44.448</v>
      </c>
      <c r="O6492" t="s">
        <v>196</v>
      </c>
      <c r="P6492" t="s">
        <v>308</v>
      </c>
      <c r="Q6492">
        <v>12</v>
      </c>
      <c r="R6492" t="s">
        <v>309</v>
      </c>
      <c r="S6492" s="13">
        <v>-7</v>
      </c>
      <c r="T6492">
        <v>7</v>
      </c>
      <c r="U6492">
        <v>26.72</v>
      </c>
      <c r="V6492">
        <v>26.72</v>
      </c>
      <c r="W6492">
        <v>8167</v>
      </c>
    </row>
    <row r="6493" spans="1:23" x14ac:dyDescent="0.5">
      <c r="A6493" t="s">
        <v>226</v>
      </c>
      <c r="B6493" t="s">
        <v>279</v>
      </c>
      <c r="C6493" t="s">
        <v>36</v>
      </c>
      <c r="D6493" t="s">
        <v>82</v>
      </c>
      <c r="E6493">
        <v>64.128</v>
      </c>
      <c r="F6493">
        <v>3</v>
      </c>
      <c r="G6493">
        <v>7.990000000000002</v>
      </c>
      <c r="H6493">
        <v>4.990000000000002</v>
      </c>
      <c r="I6493">
        <v>3</v>
      </c>
      <c r="J6493" s="13">
        <v>41614</v>
      </c>
      <c r="K6493" s="13">
        <v>42801</v>
      </c>
      <c r="L6493" t="s">
        <v>315</v>
      </c>
      <c r="M6493">
        <v>15.980000000000004</v>
      </c>
      <c r="N6493">
        <v>48.147999999999996</v>
      </c>
      <c r="O6493" t="s">
        <v>196</v>
      </c>
      <c r="P6493" t="s">
        <v>308</v>
      </c>
      <c r="Q6493">
        <v>12</v>
      </c>
      <c r="R6493" t="s">
        <v>309</v>
      </c>
      <c r="S6493" s="13">
        <v>-1187</v>
      </c>
      <c r="T6493">
        <v>1187</v>
      </c>
      <c r="U6493">
        <v>26.72</v>
      </c>
      <c r="V6493">
        <v>26.72</v>
      </c>
      <c r="W6493">
        <v>8167</v>
      </c>
    </row>
    <row r="6494" spans="1:23" x14ac:dyDescent="0.5">
      <c r="A6494" t="s">
        <v>224</v>
      </c>
      <c r="B6494" t="s">
        <v>279</v>
      </c>
      <c r="C6494" t="s">
        <v>36</v>
      </c>
      <c r="D6494" t="s">
        <v>82</v>
      </c>
      <c r="E6494">
        <v>64.128</v>
      </c>
      <c r="F6494">
        <v>3</v>
      </c>
      <c r="G6494">
        <v>8.84</v>
      </c>
      <c r="H6494">
        <v>5.84</v>
      </c>
      <c r="I6494">
        <v>2</v>
      </c>
      <c r="J6494" s="13">
        <v>41607</v>
      </c>
      <c r="K6494" s="13">
        <v>41621</v>
      </c>
      <c r="L6494" t="s">
        <v>313</v>
      </c>
      <c r="M6494">
        <v>16.68</v>
      </c>
      <c r="N6494">
        <v>47.448</v>
      </c>
      <c r="O6494" t="s">
        <v>196</v>
      </c>
      <c r="P6494" t="s">
        <v>308</v>
      </c>
      <c r="Q6494">
        <v>11</v>
      </c>
      <c r="R6494" t="s">
        <v>312</v>
      </c>
      <c r="S6494" s="13">
        <v>-14</v>
      </c>
      <c r="T6494">
        <v>14</v>
      </c>
      <c r="U6494">
        <v>26.72</v>
      </c>
      <c r="V6494">
        <v>26.72</v>
      </c>
      <c r="W6494">
        <v>8167</v>
      </c>
    </row>
    <row r="6495" spans="1:23" x14ac:dyDescent="0.5">
      <c r="A6495" t="s">
        <v>225</v>
      </c>
      <c r="B6495" t="s">
        <v>279</v>
      </c>
      <c r="C6495" t="s">
        <v>36</v>
      </c>
      <c r="D6495" t="s">
        <v>82</v>
      </c>
      <c r="E6495">
        <v>64.128</v>
      </c>
      <c r="F6495">
        <v>3</v>
      </c>
      <c r="G6495">
        <v>7.2000000000000028</v>
      </c>
      <c r="H6495">
        <v>4.2000000000000028</v>
      </c>
      <c r="I6495">
        <v>1</v>
      </c>
      <c r="J6495" s="13">
        <v>41566</v>
      </c>
      <c r="K6495" s="13">
        <v>42792</v>
      </c>
      <c r="L6495" t="s">
        <v>321</v>
      </c>
      <c r="M6495">
        <v>12.400000000000006</v>
      </c>
      <c r="N6495">
        <v>51.727999999999994</v>
      </c>
      <c r="O6495" t="s">
        <v>196</v>
      </c>
      <c r="P6495" t="s">
        <v>308</v>
      </c>
      <c r="Q6495">
        <v>10</v>
      </c>
      <c r="R6495" t="s">
        <v>314</v>
      </c>
      <c r="S6495" s="13">
        <v>-1226</v>
      </c>
      <c r="T6495">
        <v>1226</v>
      </c>
      <c r="U6495">
        <v>26.72</v>
      </c>
      <c r="V6495">
        <v>26.72</v>
      </c>
      <c r="W6495">
        <v>8167</v>
      </c>
    </row>
    <row r="6496" spans="1:23" x14ac:dyDescent="0.5">
      <c r="A6496" t="s">
        <v>221</v>
      </c>
      <c r="B6496" t="s">
        <v>279</v>
      </c>
      <c r="C6496" t="s">
        <v>36</v>
      </c>
      <c r="D6496" t="s">
        <v>82</v>
      </c>
      <c r="E6496">
        <v>64.128</v>
      </c>
      <c r="F6496">
        <v>3</v>
      </c>
      <c r="G6496">
        <v>7.4500000000000028</v>
      </c>
      <c r="H6496">
        <v>5.4500000000000028</v>
      </c>
      <c r="I6496">
        <v>3</v>
      </c>
      <c r="J6496" s="13">
        <v>41564</v>
      </c>
      <c r="K6496" s="13">
        <v>42785</v>
      </c>
      <c r="L6496" t="s">
        <v>322</v>
      </c>
      <c r="M6496">
        <v>15.900000000000006</v>
      </c>
      <c r="N6496">
        <v>48.227999999999994</v>
      </c>
      <c r="O6496" t="s">
        <v>196</v>
      </c>
      <c r="P6496" t="s">
        <v>308</v>
      </c>
      <c r="Q6496">
        <v>10</v>
      </c>
      <c r="R6496" t="s">
        <v>314</v>
      </c>
      <c r="S6496" s="13">
        <v>-1221</v>
      </c>
      <c r="T6496">
        <v>1221</v>
      </c>
      <c r="U6496">
        <v>26.72</v>
      </c>
      <c r="V6496">
        <v>26.72</v>
      </c>
      <c r="W6496">
        <v>8167</v>
      </c>
    </row>
    <row r="6497" spans="1:23" x14ac:dyDescent="0.5">
      <c r="A6497" t="s">
        <v>223</v>
      </c>
      <c r="B6497" t="s">
        <v>279</v>
      </c>
      <c r="C6497" t="s">
        <v>36</v>
      </c>
      <c r="D6497" t="s">
        <v>82</v>
      </c>
      <c r="E6497">
        <v>64.128</v>
      </c>
      <c r="F6497">
        <v>3</v>
      </c>
      <c r="G6497">
        <v>7.4500000000000028</v>
      </c>
      <c r="H6497">
        <v>3.4500000000000028</v>
      </c>
      <c r="I6497">
        <v>2</v>
      </c>
      <c r="J6497" s="13">
        <v>41553</v>
      </c>
      <c r="K6497" s="13">
        <v>42787</v>
      </c>
      <c r="L6497" t="s">
        <v>307</v>
      </c>
      <c r="M6497">
        <v>12.900000000000006</v>
      </c>
      <c r="N6497">
        <v>51.227999999999994</v>
      </c>
      <c r="O6497" t="s">
        <v>196</v>
      </c>
      <c r="P6497" t="s">
        <v>308</v>
      </c>
      <c r="Q6497">
        <v>10</v>
      </c>
      <c r="R6497" t="s">
        <v>314</v>
      </c>
      <c r="S6497" s="13">
        <v>-1234</v>
      </c>
      <c r="T6497">
        <v>1234</v>
      </c>
      <c r="U6497">
        <v>26.72</v>
      </c>
      <c r="V6497">
        <v>26.72</v>
      </c>
      <c r="W6497">
        <v>8167</v>
      </c>
    </row>
    <row r="6498" spans="1:23" x14ac:dyDescent="0.5">
      <c r="A6498" t="s">
        <v>220</v>
      </c>
      <c r="B6498" t="s">
        <v>279</v>
      </c>
      <c r="C6498" t="s">
        <v>36</v>
      </c>
      <c r="D6498" t="s">
        <v>82</v>
      </c>
      <c r="E6498">
        <v>64.128</v>
      </c>
      <c r="F6498">
        <v>3</v>
      </c>
      <c r="G6498">
        <v>7.5499999999999972</v>
      </c>
      <c r="H6498">
        <v>6.5499999999999972</v>
      </c>
      <c r="I6498">
        <v>1</v>
      </c>
      <c r="J6498" s="13">
        <v>41538</v>
      </c>
      <c r="K6498" s="13">
        <v>42776</v>
      </c>
      <c r="L6498" t="s">
        <v>318</v>
      </c>
      <c r="M6498">
        <v>15.099999999999994</v>
      </c>
      <c r="N6498">
        <v>49.028000000000006</v>
      </c>
      <c r="O6498" t="s">
        <v>196</v>
      </c>
      <c r="P6498" t="s">
        <v>316</v>
      </c>
      <c r="Q6498">
        <v>9</v>
      </c>
      <c r="R6498" t="s">
        <v>317</v>
      </c>
      <c r="S6498" s="13">
        <v>-1238</v>
      </c>
      <c r="T6498">
        <v>1238</v>
      </c>
      <c r="U6498">
        <v>26.72</v>
      </c>
      <c r="V6498">
        <v>26.72</v>
      </c>
      <c r="W6498">
        <v>8167</v>
      </c>
    </row>
    <row r="6499" spans="1:23" x14ac:dyDescent="0.5">
      <c r="A6499" t="s">
        <v>227</v>
      </c>
      <c r="B6499" t="s">
        <v>279</v>
      </c>
      <c r="C6499" t="s">
        <v>36</v>
      </c>
      <c r="D6499" t="s">
        <v>82</v>
      </c>
      <c r="E6499">
        <v>64.128</v>
      </c>
      <c r="F6499">
        <v>3</v>
      </c>
      <c r="G6499">
        <v>10</v>
      </c>
      <c r="H6499">
        <v>4</v>
      </c>
      <c r="I6499">
        <v>3</v>
      </c>
      <c r="J6499" s="13">
        <v>41489</v>
      </c>
      <c r="K6499" s="13">
        <v>41509</v>
      </c>
      <c r="L6499" t="s">
        <v>311</v>
      </c>
      <c r="M6499">
        <v>17</v>
      </c>
      <c r="N6499">
        <v>47.128</v>
      </c>
      <c r="O6499" t="s">
        <v>196</v>
      </c>
      <c r="P6499" t="s">
        <v>316</v>
      </c>
      <c r="Q6499">
        <v>8</v>
      </c>
      <c r="R6499" t="s">
        <v>319</v>
      </c>
      <c r="S6499" s="13">
        <v>-20</v>
      </c>
      <c r="T6499">
        <v>20</v>
      </c>
      <c r="U6499">
        <v>26.72</v>
      </c>
      <c r="V6499">
        <v>26.72</v>
      </c>
      <c r="W6499">
        <v>8167</v>
      </c>
    </row>
    <row r="6500" spans="1:23" x14ac:dyDescent="0.5">
      <c r="A6500" t="s">
        <v>227</v>
      </c>
      <c r="B6500" t="s">
        <v>279</v>
      </c>
      <c r="C6500" t="s">
        <v>36</v>
      </c>
      <c r="D6500" t="s">
        <v>82</v>
      </c>
      <c r="E6500">
        <v>64.128</v>
      </c>
      <c r="F6500">
        <v>3</v>
      </c>
      <c r="G6500">
        <v>5.4500000000000028</v>
      </c>
      <c r="H6500">
        <v>4.4500000000000028</v>
      </c>
      <c r="I6500">
        <v>3</v>
      </c>
      <c r="J6500" s="13">
        <v>41480</v>
      </c>
      <c r="K6500" s="13">
        <v>41498</v>
      </c>
      <c r="L6500" t="s">
        <v>311</v>
      </c>
      <c r="M6500">
        <v>12.900000000000006</v>
      </c>
      <c r="N6500">
        <v>51.227999999999994</v>
      </c>
      <c r="O6500" t="s">
        <v>196</v>
      </c>
      <c r="P6500" t="s">
        <v>316</v>
      </c>
      <c r="Q6500">
        <v>7</v>
      </c>
      <c r="R6500" t="s">
        <v>320</v>
      </c>
      <c r="S6500" s="13">
        <v>-18</v>
      </c>
      <c r="T6500">
        <v>18</v>
      </c>
      <c r="U6500">
        <v>26.72</v>
      </c>
      <c r="V6500">
        <v>26.72</v>
      </c>
      <c r="W6500">
        <v>8167</v>
      </c>
    </row>
    <row r="6501" spans="1:23" x14ac:dyDescent="0.5">
      <c r="A6501" t="s">
        <v>228</v>
      </c>
      <c r="B6501" t="s">
        <v>279</v>
      </c>
      <c r="C6501" t="s">
        <v>36</v>
      </c>
      <c r="D6501" t="s">
        <v>82</v>
      </c>
      <c r="E6501">
        <v>64.128</v>
      </c>
      <c r="F6501">
        <v>3</v>
      </c>
      <c r="G6501">
        <v>6.3599999999999994</v>
      </c>
      <c r="H6501">
        <v>3.3599999999999994</v>
      </c>
      <c r="I6501">
        <v>2</v>
      </c>
      <c r="J6501" s="13">
        <v>41383</v>
      </c>
      <c r="K6501" s="13">
        <v>42733</v>
      </c>
      <c r="L6501" t="s">
        <v>310</v>
      </c>
      <c r="M6501">
        <v>11.719999999999999</v>
      </c>
      <c r="N6501">
        <v>52.408000000000001</v>
      </c>
      <c r="O6501" t="s">
        <v>196</v>
      </c>
      <c r="P6501" t="s">
        <v>323</v>
      </c>
      <c r="Q6501">
        <v>4</v>
      </c>
      <c r="R6501" t="s">
        <v>326</v>
      </c>
      <c r="S6501" s="13">
        <v>-1350</v>
      </c>
      <c r="T6501">
        <v>1350</v>
      </c>
      <c r="U6501">
        <v>26.72</v>
      </c>
      <c r="V6501">
        <v>26.72</v>
      </c>
      <c r="W6501">
        <v>8167</v>
      </c>
    </row>
    <row r="6502" spans="1:23" x14ac:dyDescent="0.5">
      <c r="A6502" t="s">
        <v>226</v>
      </c>
      <c r="B6502" t="s">
        <v>279</v>
      </c>
      <c r="C6502" t="s">
        <v>36</v>
      </c>
      <c r="D6502" t="s">
        <v>82</v>
      </c>
      <c r="E6502">
        <v>64.128</v>
      </c>
      <c r="F6502">
        <v>3</v>
      </c>
      <c r="G6502">
        <v>6.9899999999999984</v>
      </c>
      <c r="H6502">
        <v>6.9899999999999984</v>
      </c>
      <c r="I6502">
        <v>2</v>
      </c>
      <c r="J6502" s="13">
        <v>41362</v>
      </c>
      <c r="K6502" s="13">
        <v>41376</v>
      </c>
      <c r="L6502" t="s">
        <v>315</v>
      </c>
      <c r="M6502">
        <v>15.979999999999997</v>
      </c>
      <c r="N6502">
        <v>48.148000000000003</v>
      </c>
      <c r="O6502" t="s">
        <v>196</v>
      </c>
      <c r="P6502" t="s">
        <v>327</v>
      </c>
      <c r="Q6502">
        <v>3</v>
      </c>
      <c r="R6502" t="s">
        <v>328</v>
      </c>
      <c r="S6502" s="13">
        <v>-14</v>
      </c>
      <c r="T6502">
        <v>14</v>
      </c>
      <c r="U6502">
        <v>26.72</v>
      </c>
      <c r="V6502">
        <v>26.72</v>
      </c>
      <c r="W6502">
        <v>8167</v>
      </c>
    </row>
    <row r="6503" spans="1:23" x14ac:dyDescent="0.5">
      <c r="A6503" t="s">
        <v>225</v>
      </c>
      <c r="B6503" t="s">
        <v>279</v>
      </c>
      <c r="C6503" t="s">
        <v>36</v>
      </c>
      <c r="D6503" t="s">
        <v>82</v>
      </c>
      <c r="E6503">
        <v>64.128</v>
      </c>
      <c r="F6503">
        <v>3</v>
      </c>
      <c r="G6503">
        <v>8.5799999999999983</v>
      </c>
      <c r="H6503">
        <v>6.5799999999999983</v>
      </c>
      <c r="I6503">
        <v>3</v>
      </c>
      <c r="J6503" s="13">
        <v>41354</v>
      </c>
      <c r="K6503" s="13">
        <v>41374</v>
      </c>
      <c r="L6503" t="s">
        <v>321</v>
      </c>
      <c r="M6503">
        <v>18.159999999999997</v>
      </c>
      <c r="N6503">
        <v>45.968000000000004</v>
      </c>
      <c r="O6503" t="s">
        <v>196</v>
      </c>
      <c r="P6503" t="s">
        <v>327</v>
      </c>
      <c r="Q6503">
        <v>3</v>
      </c>
      <c r="R6503" t="s">
        <v>328</v>
      </c>
      <c r="S6503" s="13">
        <v>-20</v>
      </c>
      <c r="T6503">
        <v>20</v>
      </c>
      <c r="U6503">
        <v>26.72</v>
      </c>
      <c r="V6503">
        <v>26.72</v>
      </c>
      <c r="W6503">
        <v>8167</v>
      </c>
    </row>
    <row r="6504" spans="1:23" x14ac:dyDescent="0.5">
      <c r="A6504" t="s">
        <v>227</v>
      </c>
      <c r="B6504" t="s">
        <v>279</v>
      </c>
      <c r="C6504" t="s">
        <v>36</v>
      </c>
      <c r="D6504" t="s">
        <v>82</v>
      </c>
      <c r="E6504">
        <v>64.128</v>
      </c>
      <c r="F6504">
        <v>3</v>
      </c>
      <c r="G6504">
        <v>5.1000000000000014</v>
      </c>
      <c r="H6504">
        <v>4.1000000000000014</v>
      </c>
      <c r="I6504">
        <v>3</v>
      </c>
      <c r="J6504" s="13">
        <v>41337</v>
      </c>
      <c r="K6504" s="13">
        <v>41352</v>
      </c>
      <c r="L6504" t="s">
        <v>311</v>
      </c>
      <c r="M6504">
        <v>12.200000000000003</v>
      </c>
      <c r="N6504">
        <v>51.927999999999997</v>
      </c>
      <c r="O6504" t="s">
        <v>196</v>
      </c>
      <c r="P6504" t="s">
        <v>327</v>
      </c>
      <c r="Q6504">
        <v>3</v>
      </c>
      <c r="R6504" t="s">
        <v>328</v>
      </c>
      <c r="S6504" s="13">
        <v>-15</v>
      </c>
      <c r="T6504">
        <v>15</v>
      </c>
      <c r="U6504">
        <v>26.72</v>
      </c>
      <c r="V6504">
        <v>26.72</v>
      </c>
      <c r="W6504">
        <v>8167</v>
      </c>
    </row>
    <row r="6505" spans="1:23" x14ac:dyDescent="0.5">
      <c r="A6505" t="s">
        <v>228</v>
      </c>
      <c r="B6505" t="s">
        <v>279</v>
      </c>
      <c r="C6505" t="s">
        <v>36</v>
      </c>
      <c r="D6505" t="s">
        <v>82</v>
      </c>
      <c r="E6505">
        <v>64.128</v>
      </c>
      <c r="F6505">
        <v>3</v>
      </c>
      <c r="G6505">
        <v>6.73</v>
      </c>
      <c r="H6505">
        <v>5.73</v>
      </c>
      <c r="I6505">
        <v>3</v>
      </c>
      <c r="J6505" s="13">
        <v>41311</v>
      </c>
      <c r="K6505" s="13">
        <v>41325</v>
      </c>
      <c r="L6505" t="s">
        <v>310</v>
      </c>
      <c r="M6505">
        <v>15.46</v>
      </c>
      <c r="N6505">
        <v>48.667999999999999</v>
      </c>
      <c r="O6505" t="s">
        <v>196</v>
      </c>
      <c r="P6505" t="s">
        <v>327</v>
      </c>
      <c r="Q6505">
        <v>2</v>
      </c>
      <c r="R6505" t="s">
        <v>329</v>
      </c>
      <c r="S6505" s="13">
        <v>-14</v>
      </c>
      <c r="T6505">
        <v>14</v>
      </c>
      <c r="U6505">
        <v>26.72</v>
      </c>
      <c r="V6505">
        <v>26.72</v>
      </c>
      <c r="W6505">
        <v>8167</v>
      </c>
    </row>
    <row r="6506" spans="1:23" x14ac:dyDescent="0.5">
      <c r="A6506" t="s">
        <v>227</v>
      </c>
      <c r="B6506" t="s">
        <v>279</v>
      </c>
      <c r="C6506" t="s">
        <v>36</v>
      </c>
      <c r="D6506" t="s">
        <v>82</v>
      </c>
      <c r="E6506">
        <v>64.128</v>
      </c>
      <c r="F6506">
        <v>3</v>
      </c>
      <c r="G6506">
        <v>6.990000000000002</v>
      </c>
      <c r="H6506">
        <v>5.990000000000002</v>
      </c>
      <c r="I6506">
        <v>2</v>
      </c>
      <c r="J6506" s="13">
        <v>41294</v>
      </c>
      <c r="K6506" s="13">
        <v>41302</v>
      </c>
      <c r="L6506" t="s">
        <v>311</v>
      </c>
      <c r="M6506">
        <v>14.980000000000004</v>
      </c>
      <c r="N6506">
        <v>49.147999999999996</v>
      </c>
      <c r="O6506" t="s">
        <v>196</v>
      </c>
      <c r="P6506" t="s">
        <v>327</v>
      </c>
      <c r="Q6506">
        <v>1</v>
      </c>
      <c r="R6506" t="s">
        <v>330</v>
      </c>
      <c r="S6506" s="13">
        <v>-8</v>
      </c>
      <c r="T6506">
        <v>8</v>
      </c>
      <c r="U6506">
        <v>26.72</v>
      </c>
      <c r="V6506">
        <v>26.72</v>
      </c>
      <c r="W6506">
        <v>8167</v>
      </c>
    </row>
    <row r="6507" spans="1:23" x14ac:dyDescent="0.5">
      <c r="A6507" t="s">
        <v>220</v>
      </c>
      <c r="B6507" t="s">
        <v>279</v>
      </c>
      <c r="C6507" t="s">
        <v>36</v>
      </c>
      <c r="D6507" t="s">
        <v>82</v>
      </c>
      <c r="E6507">
        <v>64.128</v>
      </c>
      <c r="F6507">
        <v>3</v>
      </c>
      <c r="G6507">
        <v>9.75</v>
      </c>
      <c r="H6507">
        <v>3.75</v>
      </c>
      <c r="I6507">
        <v>3</v>
      </c>
      <c r="J6507" s="13">
        <v>41286</v>
      </c>
      <c r="K6507" s="13">
        <v>41294</v>
      </c>
      <c r="L6507" t="s">
        <v>318</v>
      </c>
      <c r="M6507">
        <v>16.5</v>
      </c>
      <c r="N6507">
        <v>47.628</v>
      </c>
      <c r="O6507" t="s">
        <v>196</v>
      </c>
      <c r="P6507" t="s">
        <v>327</v>
      </c>
      <c r="Q6507">
        <v>1</v>
      </c>
      <c r="R6507" t="s">
        <v>330</v>
      </c>
      <c r="S6507" s="13">
        <v>-8</v>
      </c>
      <c r="T6507">
        <v>8</v>
      </c>
      <c r="U6507">
        <v>26.72</v>
      </c>
      <c r="V6507">
        <v>26.72</v>
      </c>
      <c r="W6507">
        <v>8167</v>
      </c>
    </row>
    <row r="6508" spans="1:23" x14ac:dyDescent="0.5">
      <c r="A6508" t="s">
        <v>220</v>
      </c>
      <c r="B6508" t="s">
        <v>279</v>
      </c>
      <c r="C6508" t="s">
        <v>36</v>
      </c>
      <c r="D6508" t="s">
        <v>82</v>
      </c>
      <c r="E6508">
        <v>64.128</v>
      </c>
      <c r="F6508">
        <v>3</v>
      </c>
      <c r="G6508">
        <v>10</v>
      </c>
      <c r="H6508">
        <v>5</v>
      </c>
      <c r="I6508">
        <v>3</v>
      </c>
      <c r="J6508" s="13">
        <v>41259</v>
      </c>
      <c r="K6508" s="13">
        <v>41275</v>
      </c>
      <c r="L6508" t="s">
        <v>318</v>
      </c>
      <c r="M6508">
        <v>18</v>
      </c>
      <c r="N6508">
        <v>46.128</v>
      </c>
      <c r="O6508" t="s">
        <v>195</v>
      </c>
      <c r="P6508" t="s">
        <v>308</v>
      </c>
      <c r="Q6508">
        <v>12</v>
      </c>
      <c r="R6508" t="s">
        <v>309</v>
      </c>
      <c r="S6508" s="13">
        <v>-16</v>
      </c>
      <c r="T6508">
        <v>16</v>
      </c>
      <c r="U6508">
        <v>26.72</v>
      </c>
      <c r="V6508">
        <v>26.72</v>
      </c>
      <c r="W6508">
        <v>8167</v>
      </c>
    </row>
    <row r="6509" spans="1:23" x14ac:dyDescent="0.5">
      <c r="A6509" t="s">
        <v>226</v>
      </c>
      <c r="B6509" t="s">
        <v>279</v>
      </c>
      <c r="C6509" t="s">
        <v>36</v>
      </c>
      <c r="D6509" t="s">
        <v>82</v>
      </c>
      <c r="E6509">
        <v>64.128</v>
      </c>
      <c r="F6509">
        <v>3</v>
      </c>
      <c r="G6509">
        <v>8.75</v>
      </c>
      <c r="H6509">
        <v>3.75</v>
      </c>
      <c r="I6509">
        <v>1</v>
      </c>
      <c r="J6509" s="13">
        <v>41231</v>
      </c>
      <c r="K6509" s="13">
        <v>41240</v>
      </c>
      <c r="L6509" t="s">
        <v>315</v>
      </c>
      <c r="M6509">
        <v>13.5</v>
      </c>
      <c r="N6509">
        <v>50.628</v>
      </c>
      <c r="O6509" t="s">
        <v>195</v>
      </c>
      <c r="P6509" t="s">
        <v>308</v>
      </c>
      <c r="Q6509">
        <v>11</v>
      </c>
      <c r="R6509" t="s">
        <v>312</v>
      </c>
      <c r="S6509" s="13">
        <v>-9</v>
      </c>
      <c r="T6509">
        <v>9</v>
      </c>
      <c r="U6509">
        <v>26.72</v>
      </c>
      <c r="V6509">
        <v>26.72</v>
      </c>
      <c r="W6509">
        <v>8167</v>
      </c>
    </row>
    <row r="6510" spans="1:23" x14ac:dyDescent="0.5">
      <c r="A6510" t="s">
        <v>223</v>
      </c>
      <c r="B6510" t="s">
        <v>279</v>
      </c>
      <c r="C6510" t="s">
        <v>36</v>
      </c>
      <c r="D6510" t="s">
        <v>82</v>
      </c>
      <c r="E6510">
        <v>64.128</v>
      </c>
      <c r="F6510">
        <v>3</v>
      </c>
      <c r="G6510">
        <v>8.9899999999999984</v>
      </c>
      <c r="H6510">
        <v>5.9899999999999984</v>
      </c>
      <c r="I6510">
        <v>1</v>
      </c>
      <c r="J6510" s="13">
        <v>41223</v>
      </c>
      <c r="K6510" s="13">
        <v>42697</v>
      </c>
      <c r="L6510" t="s">
        <v>307</v>
      </c>
      <c r="M6510">
        <v>15.979999999999997</v>
      </c>
      <c r="N6510">
        <v>48.148000000000003</v>
      </c>
      <c r="O6510" t="s">
        <v>195</v>
      </c>
      <c r="P6510" t="s">
        <v>308</v>
      </c>
      <c r="Q6510">
        <v>11</v>
      </c>
      <c r="R6510" t="s">
        <v>312</v>
      </c>
      <c r="S6510" s="13">
        <v>-1474</v>
      </c>
      <c r="T6510">
        <v>1474</v>
      </c>
      <c r="U6510">
        <v>26.72</v>
      </c>
      <c r="V6510">
        <v>26.72</v>
      </c>
      <c r="W6510">
        <v>8167</v>
      </c>
    </row>
    <row r="6511" spans="1:23" x14ac:dyDescent="0.5">
      <c r="A6511" t="s">
        <v>223</v>
      </c>
      <c r="B6511" t="s">
        <v>279</v>
      </c>
      <c r="C6511" t="s">
        <v>36</v>
      </c>
      <c r="D6511" t="s">
        <v>82</v>
      </c>
      <c r="E6511">
        <v>64.128</v>
      </c>
      <c r="F6511">
        <v>3</v>
      </c>
      <c r="G6511">
        <v>5.8999999999999986</v>
      </c>
      <c r="H6511">
        <v>6.8999999999999986</v>
      </c>
      <c r="I6511">
        <v>1</v>
      </c>
      <c r="J6511" s="13">
        <v>41215</v>
      </c>
      <c r="K6511" s="13">
        <v>42688</v>
      </c>
      <c r="L6511" t="s">
        <v>307</v>
      </c>
      <c r="M6511">
        <v>13.799999999999997</v>
      </c>
      <c r="N6511">
        <v>50.328000000000003</v>
      </c>
      <c r="O6511" t="s">
        <v>195</v>
      </c>
      <c r="P6511" t="s">
        <v>308</v>
      </c>
      <c r="Q6511">
        <v>11</v>
      </c>
      <c r="R6511" t="s">
        <v>312</v>
      </c>
      <c r="S6511" s="13">
        <v>-1473</v>
      </c>
      <c r="T6511">
        <v>1473</v>
      </c>
      <c r="U6511">
        <v>26.72</v>
      </c>
      <c r="V6511">
        <v>26.72</v>
      </c>
      <c r="W6511">
        <v>8167</v>
      </c>
    </row>
    <row r="6512" spans="1:23" x14ac:dyDescent="0.5">
      <c r="A6512" t="s">
        <v>225</v>
      </c>
      <c r="B6512" t="s">
        <v>279</v>
      </c>
      <c r="C6512" t="s">
        <v>36</v>
      </c>
      <c r="D6512" t="s">
        <v>82</v>
      </c>
      <c r="E6512">
        <v>64.128</v>
      </c>
      <c r="F6512">
        <v>3</v>
      </c>
      <c r="G6512">
        <v>5.8799999999999955</v>
      </c>
      <c r="H6512">
        <v>4.8799999999999955</v>
      </c>
      <c r="I6512">
        <v>3</v>
      </c>
      <c r="J6512" s="13">
        <v>41204</v>
      </c>
      <c r="K6512" s="13">
        <v>41217</v>
      </c>
      <c r="L6512" t="s">
        <v>321</v>
      </c>
      <c r="M6512">
        <v>13.759999999999991</v>
      </c>
      <c r="N6512">
        <v>50.368000000000009</v>
      </c>
      <c r="O6512" t="s">
        <v>195</v>
      </c>
      <c r="P6512" t="s">
        <v>308</v>
      </c>
      <c r="Q6512">
        <v>10</v>
      </c>
      <c r="R6512" t="s">
        <v>314</v>
      </c>
      <c r="S6512" s="13">
        <v>-13</v>
      </c>
      <c r="T6512">
        <v>13</v>
      </c>
      <c r="U6512">
        <v>26.72</v>
      </c>
      <c r="V6512">
        <v>26.72</v>
      </c>
      <c r="W6512">
        <v>8167</v>
      </c>
    </row>
    <row r="6513" spans="1:23" x14ac:dyDescent="0.5">
      <c r="A6513" t="s">
        <v>223</v>
      </c>
      <c r="B6513" t="s">
        <v>279</v>
      </c>
      <c r="C6513" t="s">
        <v>36</v>
      </c>
      <c r="D6513" t="s">
        <v>82</v>
      </c>
      <c r="E6513">
        <v>64.128</v>
      </c>
      <c r="F6513">
        <v>3</v>
      </c>
      <c r="G6513">
        <v>7.1400000000000006</v>
      </c>
      <c r="H6513">
        <v>5.1400000000000006</v>
      </c>
      <c r="I6513">
        <v>3</v>
      </c>
      <c r="J6513" s="13">
        <v>41203</v>
      </c>
      <c r="K6513" s="13">
        <v>42690</v>
      </c>
      <c r="L6513" t="s">
        <v>307</v>
      </c>
      <c r="M6513">
        <v>15.280000000000001</v>
      </c>
      <c r="N6513">
        <v>48.847999999999999</v>
      </c>
      <c r="O6513" t="s">
        <v>195</v>
      </c>
      <c r="P6513" t="s">
        <v>308</v>
      </c>
      <c r="Q6513">
        <v>10</v>
      </c>
      <c r="R6513" t="s">
        <v>314</v>
      </c>
      <c r="S6513" s="13">
        <v>-1487</v>
      </c>
      <c r="T6513">
        <v>1487</v>
      </c>
      <c r="U6513">
        <v>26.72</v>
      </c>
      <c r="V6513">
        <v>26.72</v>
      </c>
      <c r="W6513">
        <v>8167</v>
      </c>
    </row>
    <row r="6514" spans="1:23" x14ac:dyDescent="0.5">
      <c r="A6514" t="s">
        <v>222</v>
      </c>
      <c r="B6514" t="s">
        <v>279</v>
      </c>
      <c r="C6514" t="s">
        <v>36</v>
      </c>
      <c r="D6514" t="s">
        <v>82</v>
      </c>
      <c r="E6514">
        <v>64.128</v>
      </c>
      <c r="F6514">
        <v>3</v>
      </c>
      <c r="G6514">
        <v>6.9899999999999984</v>
      </c>
      <c r="H6514">
        <v>4.9899999999999984</v>
      </c>
      <c r="I6514">
        <v>2</v>
      </c>
      <c r="J6514" s="13">
        <v>41153</v>
      </c>
      <c r="K6514" s="13">
        <v>41170</v>
      </c>
      <c r="L6514" t="s">
        <v>331</v>
      </c>
      <c r="M6514">
        <v>13.979999999999997</v>
      </c>
      <c r="N6514">
        <v>50.148000000000003</v>
      </c>
      <c r="O6514" t="s">
        <v>195</v>
      </c>
      <c r="P6514" t="s">
        <v>316</v>
      </c>
      <c r="Q6514">
        <v>9</v>
      </c>
      <c r="R6514" t="s">
        <v>317</v>
      </c>
      <c r="S6514" s="13">
        <v>-17</v>
      </c>
      <c r="T6514">
        <v>17</v>
      </c>
      <c r="U6514">
        <v>26.72</v>
      </c>
      <c r="V6514">
        <v>26.72</v>
      </c>
      <c r="W6514">
        <v>8167</v>
      </c>
    </row>
    <row r="6515" spans="1:23" x14ac:dyDescent="0.5">
      <c r="A6515" t="s">
        <v>222</v>
      </c>
      <c r="B6515" t="s">
        <v>279</v>
      </c>
      <c r="C6515" t="s">
        <v>36</v>
      </c>
      <c r="D6515" t="s">
        <v>82</v>
      </c>
      <c r="E6515">
        <v>64.128</v>
      </c>
      <c r="F6515">
        <v>3</v>
      </c>
      <c r="G6515">
        <v>7.3299999999999983</v>
      </c>
      <c r="H6515">
        <v>4.3299999999999983</v>
      </c>
      <c r="I6515">
        <v>2</v>
      </c>
      <c r="J6515" s="13">
        <v>41068</v>
      </c>
      <c r="K6515" s="13">
        <v>41087</v>
      </c>
      <c r="L6515" t="s">
        <v>331</v>
      </c>
      <c r="M6515">
        <v>13.659999999999997</v>
      </c>
      <c r="N6515">
        <v>50.468000000000004</v>
      </c>
      <c r="O6515" t="s">
        <v>195</v>
      </c>
      <c r="P6515" t="s">
        <v>323</v>
      </c>
      <c r="Q6515">
        <v>6</v>
      </c>
      <c r="R6515" t="s">
        <v>324</v>
      </c>
      <c r="S6515" s="13">
        <v>-19</v>
      </c>
      <c r="T6515">
        <v>19</v>
      </c>
      <c r="U6515">
        <v>26.72</v>
      </c>
      <c r="V6515">
        <v>26.72</v>
      </c>
      <c r="W6515">
        <v>8167</v>
      </c>
    </row>
    <row r="6516" spans="1:23" x14ac:dyDescent="0.5">
      <c r="A6516" t="s">
        <v>224</v>
      </c>
      <c r="B6516" t="s">
        <v>279</v>
      </c>
      <c r="C6516" t="s">
        <v>36</v>
      </c>
      <c r="D6516" t="s">
        <v>82</v>
      </c>
      <c r="E6516">
        <v>64.128</v>
      </c>
      <c r="F6516">
        <v>3</v>
      </c>
      <c r="G6516">
        <v>5.9899999999999984</v>
      </c>
      <c r="H6516">
        <v>5.9899999999999984</v>
      </c>
      <c r="I6516">
        <v>2</v>
      </c>
      <c r="J6516" s="13">
        <v>41056</v>
      </c>
      <c r="K6516" s="13">
        <v>41066</v>
      </c>
      <c r="L6516" t="s">
        <v>313</v>
      </c>
      <c r="M6516">
        <v>13.979999999999997</v>
      </c>
      <c r="N6516">
        <v>50.148000000000003</v>
      </c>
      <c r="O6516" t="s">
        <v>195</v>
      </c>
      <c r="P6516" t="s">
        <v>323</v>
      </c>
      <c r="Q6516">
        <v>5</v>
      </c>
      <c r="R6516" t="s">
        <v>325</v>
      </c>
      <c r="S6516" s="13">
        <v>-10</v>
      </c>
      <c r="T6516">
        <v>10</v>
      </c>
      <c r="U6516">
        <v>26.72</v>
      </c>
      <c r="V6516">
        <v>26.72</v>
      </c>
      <c r="W6516">
        <v>8167</v>
      </c>
    </row>
    <row r="6517" spans="1:23" x14ac:dyDescent="0.5">
      <c r="A6517" t="s">
        <v>228</v>
      </c>
      <c r="B6517" t="s">
        <v>279</v>
      </c>
      <c r="C6517" t="s">
        <v>36</v>
      </c>
      <c r="D6517" t="s">
        <v>82</v>
      </c>
      <c r="E6517">
        <v>64.128</v>
      </c>
      <c r="F6517">
        <v>3</v>
      </c>
      <c r="G6517">
        <v>9.3299999999999983</v>
      </c>
      <c r="H6517">
        <v>4.3299999999999983</v>
      </c>
      <c r="I6517">
        <v>3</v>
      </c>
      <c r="J6517" s="13">
        <v>41029</v>
      </c>
      <c r="K6517" s="13">
        <v>41038</v>
      </c>
      <c r="L6517" t="s">
        <v>310</v>
      </c>
      <c r="M6517">
        <v>16.659999999999997</v>
      </c>
      <c r="N6517">
        <v>47.468000000000004</v>
      </c>
      <c r="O6517" t="s">
        <v>195</v>
      </c>
      <c r="P6517" t="s">
        <v>323</v>
      </c>
      <c r="Q6517">
        <v>4</v>
      </c>
      <c r="R6517" t="s">
        <v>326</v>
      </c>
      <c r="S6517" s="13">
        <v>-9</v>
      </c>
      <c r="T6517">
        <v>9</v>
      </c>
      <c r="U6517">
        <v>26.72</v>
      </c>
      <c r="V6517">
        <v>26.72</v>
      </c>
      <c r="W6517">
        <v>8167</v>
      </c>
    </row>
    <row r="6518" spans="1:23" x14ac:dyDescent="0.5">
      <c r="A6518" t="s">
        <v>225</v>
      </c>
      <c r="B6518" t="s">
        <v>279</v>
      </c>
      <c r="C6518" t="s">
        <v>36</v>
      </c>
      <c r="D6518" t="s">
        <v>82</v>
      </c>
      <c r="E6518">
        <v>64.128</v>
      </c>
      <c r="F6518">
        <v>3</v>
      </c>
      <c r="G6518">
        <v>5.5799999999999983</v>
      </c>
      <c r="H6518">
        <v>4.5799999999999983</v>
      </c>
      <c r="I6518">
        <v>3</v>
      </c>
      <c r="J6518" s="13">
        <v>41022</v>
      </c>
      <c r="K6518" s="13">
        <v>41029</v>
      </c>
      <c r="L6518" t="s">
        <v>321</v>
      </c>
      <c r="M6518">
        <v>13.159999999999997</v>
      </c>
      <c r="N6518">
        <v>50.968000000000004</v>
      </c>
      <c r="O6518" t="s">
        <v>195</v>
      </c>
      <c r="P6518" t="s">
        <v>323</v>
      </c>
      <c r="Q6518">
        <v>4</v>
      </c>
      <c r="R6518" t="s">
        <v>326</v>
      </c>
      <c r="S6518" s="13">
        <v>-7</v>
      </c>
      <c r="T6518">
        <v>7</v>
      </c>
      <c r="U6518">
        <v>26.72</v>
      </c>
      <c r="V6518">
        <v>26.72</v>
      </c>
      <c r="W6518">
        <v>8167</v>
      </c>
    </row>
    <row r="6519" spans="1:23" x14ac:dyDescent="0.5">
      <c r="A6519" t="s">
        <v>224</v>
      </c>
      <c r="B6519" t="s">
        <v>279</v>
      </c>
      <c r="C6519" t="s">
        <v>36</v>
      </c>
      <c r="D6519" t="s">
        <v>82</v>
      </c>
      <c r="E6519">
        <v>64.128</v>
      </c>
      <c r="F6519">
        <v>3</v>
      </c>
      <c r="G6519">
        <v>5.1400000000000006</v>
      </c>
      <c r="H6519">
        <v>4.1400000000000006</v>
      </c>
      <c r="I6519">
        <v>2</v>
      </c>
      <c r="J6519" s="13">
        <v>41020</v>
      </c>
      <c r="K6519" s="13">
        <v>41027</v>
      </c>
      <c r="L6519" t="s">
        <v>313</v>
      </c>
      <c r="M6519">
        <v>11.280000000000001</v>
      </c>
      <c r="N6519">
        <v>52.847999999999999</v>
      </c>
      <c r="O6519" t="s">
        <v>195</v>
      </c>
      <c r="P6519" t="s">
        <v>323</v>
      </c>
      <c r="Q6519">
        <v>4</v>
      </c>
      <c r="R6519" t="s">
        <v>326</v>
      </c>
      <c r="S6519" s="13">
        <v>-7</v>
      </c>
      <c r="T6519">
        <v>7</v>
      </c>
      <c r="U6519">
        <v>26.72</v>
      </c>
      <c r="V6519">
        <v>26.72</v>
      </c>
      <c r="W6519">
        <v>8167</v>
      </c>
    </row>
    <row r="6520" spans="1:23" x14ac:dyDescent="0.5">
      <c r="A6520" t="s">
        <v>228</v>
      </c>
      <c r="B6520" t="s">
        <v>279</v>
      </c>
      <c r="C6520" t="s">
        <v>36</v>
      </c>
      <c r="D6520" t="s">
        <v>82</v>
      </c>
      <c r="E6520">
        <v>64.128</v>
      </c>
      <c r="F6520">
        <v>3</v>
      </c>
      <c r="G6520">
        <v>9.3299999999999983</v>
      </c>
      <c r="H6520">
        <v>3.3299999999999983</v>
      </c>
      <c r="I6520">
        <v>1</v>
      </c>
      <c r="J6520" s="13">
        <v>40963</v>
      </c>
      <c r="K6520" s="13">
        <v>40979</v>
      </c>
      <c r="L6520" t="s">
        <v>310</v>
      </c>
      <c r="M6520">
        <v>13.659999999999997</v>
      </c>
      <c r="N6520">
        <v>50.468000000000004</v>
      </c>
      <c r="O6520" t="s">
        <v>195</v>
      </c>
      <c r="P6520" t="s">
        <v>327</v>
      </c>
      <c r="Q6520">
        <v>2</v>
      </c>
      <c r="R6520" t="s">
        <v>329</v>
      </c>
      <c r="S6520" s="13">
        <v>-16</v>
      </c>
      <c r="T6520">
        <v>16</v>
      </c>
      <c r="U6520">
        <v>26.72</v>
      </c>
      <c r="V6520">
        <v>26.72</v>
      </c>
      <c r="W6520">
        <v>8167</v>
      </c>
    </row>
    <row r="6521" spans="1:23" x14ac:dyDescent="0.5">
      <c r="A6521" t="s">
        <v>228</v>
      </c>
      <c r="B6521" t="s">
        <v>279</v>
      </c>
      <c r="C6521" t="s">
        <v>36</v>
      </c>
      <c r="D6521" t="s">
        <v>82</v>
      </c>
      <c r="E6521">
        <v>64.128</v>
      </c>
      <c r="F6521">
        <v>3</v>
      </c>
      <c r="G6521">
        <v>9.25</v>
      </c>
      <c r="H6521">
        <v>4.25</v>
      </c>
      <c r="I6521">
        <v>1</v>
      </c>
      <c r="J6521" s="13">
        <v>40953</v>
      </c>
      <c r="K6521" s="13">
        <v>40967</v>
      </c>
      <c r="L6521" t="s">
        <v>310</v>
      </c>
      <c r="M6521">
        <v>14.5</v>
      </c>
      <c r="N6521">
        <v>49.628</v>
      </c>
      <c r="O6521" t="s">
        <v>195</v>
      </c>
      <c r="P6521" t="s">
        <v>327</v>
      </c>
      <c r="Q6521">
        <v>2</v>
      </c>
      <c r="R6521" t="s">
        <v>329</v>
      </c>
      <c r="S6521" s="13">
        <v>-14</v>
      </c>
      <c r="T6521">
        <v>14</v>
      </c>
      <c r="U6521">
        <v>26.72</v>
      </c>
      <c r="V6521">
        <v>26.72</v>
      </c>
      <c r="W6521">
        <v>8167</v>
      </c>
    </row>
    <row r="6522" spans="1:23" x14ac:dyDescent="0.5">
      <c r="A6522" t="s">
        <v>225</v>
      </c>
      <c r="B6522" t="s">
        <v>279</v>
      </c>
      <c r="C6522" t="s">
        <v>36</v>
      </c>
      <c r="D6522" t="s">
        <v>82</v>
      </c>
      <c r="E6522">
        <v>64.128</v>
      </c>
      <c r="F6522">
        <v>3</v>
      </c>
      <c r="G6522">
        <v>6.1199999999999974</v>
      </c>
      <c r="H6522">
        <v>3.1199999999999974</v>
      </c>
      <c r="I6522">
        <v>1</v>
      </c>
      <c r="J6522" s="13">
        <v>40877</v>
      </c>
      <c r="K6522" s="13">
        <v>40897</v>
      </c>
      <c r="L6522" t="s">
        <v>321</v>
      </c>
      <c r="M6522">
        <v>10.239999999999995</v>
      </c>
      <c r="N6522">
        <v>53.888000000000005</v>
      </c>
      <c r="O6522" t="s">
        <v>194</v>
      </c>
      <c r="P6522" t="s">
        <v>308</v>
      </c>
      <c r="Q6522">
        <v>11</v>
      </c>
      <c r="R6522" t="s">
        <v>312</v>
      </c>
      <c r="S6522" s="13">
        <v>-20</v>
      </c>
      <c r="T6522">
        <v>20</v>
      </c>
      <c r="U6522">
        <v>26.72</v>
      </c>
      <c r="V6522">
        <v>26.72</v>
      </c>
      <c r="W6522">
        <v>8167</v>
      </c>
    </row>
    <row r="6523" spans="1:23" x14ac:dyDescent="0.5">
      <c r="A6523" t="s">
        <v>222</v>
      </c>
      <c r="B6523" t="s">
        <v>279</v>
      </c>
      <c r="C6523" t="s">
        <v>36</v>
      </c>
      <c r="D6523" t="s">
        <v>82</v>
      </c>
      <c r="E6523">
        <v>64.128</v>
      </c>
      <c r="F6523">
        <v>3</v>
      </c>
      <c r="G6523">
        <v>5</v>
      </c>
      <c r="H6523">
        <v>7</v>
      </c>
      <c r="I6523">
        <v>2</v>
      </c>
      <c r="J6523" s="13">
        <v>40874</v>
      </c>
      <c r="K6523" s="13">
        <v>40893</v>
      </c>
      <c r="L6523" t="s">
        <v>331</v>
      </c>
      <c r="M6523">
        <v>14</v>
      </c>
      <c r="N6523">
        <v>50.128</v>
      </c>
      <c r="O6523" t="s">
        <v>194</v>
      </c>
      <c r="P6523" t="s">
        <v>308</v>
      </c>
      <c r="Q6523">
        <v>11</v>
      </c>
      <c r="R6523" t="s">
        <v>312</v>
      </c>
      <c r="S6523" s="13">
        <v>-19</v>
      </c>
      <c r="T6523">
        <v>19</v>
      </c>
      <c r="U6523">
        <v>26.72</v>
      </c>
      <c r="V6523">
        <v>26.72</v>
      </c>
      <c r="W6523">
        <v>8167</v>
      </c>
    </row>
    <row r="6524" spans="1:23" x14ac:dyDescent="0.5">
      <c r="A6524" t="s">
        <v>227</v>
      </c>
      <c r="B6524" t="s">
        <v>279</v>
      </c>
      <c r="C6524" t="s">
        <v>36</v>
      </c>
      <c r="D6524" t="s">
        <v>82</v>
      </c>
      <c r="E6524">
        <v>64.128</v>
      </c>
      <c r="F6524">
        <v>3</v>
      </c>
      <c r="G6524">
        <v>8.86</v>
      </c>
      <c r="H6524">
        <v>5.8599999999999994</v>
      </c>
      <c r="I6524">
        <v>1</v>
      </c>
      <c r="J6524" s="13">
        <v>40857</v>
      </c>
      <c r="K6524" s="13">
        <v>40871</v>
      </c>
      <c r="L6524" t="s">
        <v>311</v>
      </c>
      <c r="M6524">
        <v>15.719999999999999</v>
      </c>
      <c r="N6524">
        <v>48.408000000000001</v>
      </c>
      <c r="O6524" t="s">
        <v>194</v>
      </c>
      <c r="P6524" t="s">
        <v>308</v>
      </c>
      <c r="Q6524">
        <v>11</v>
      </c>
      <c r="R6524" t="s">
        <v>312</v>
      </c>
      <c r="S6524" s="13">
        <v>-14</v>
      </c>
      <c r="T6524">
        <v>14</v>
      </c>
      <c r="U6524">
        <v>26.72</v>
      </c>
      <c r="V6524">
        <v>26.72</v>
      </c>
      <c r="W6524">
        <v>8167</v>
      </c>
    </row>
    <row r="6525" spans="1:23" x14ac:dyDescent="0.5">
      <c r="A6525" t="s">
        <v>222</v>
      </c>
      <c r="B6525" t="s">
        <v>279</v>
      </c>
      <c r="C6525" t="s">
        <v>36</v>
      </c>
      <c r="D6525" t="s">
        <v>82</v>
      </c>
      <c r="E6525">
        <v>64.128</v>
      </c>
      <c r="F6525">
        <v>3</v>
      </c>
      <c r="G6525">
        <v>8.14</v>
      </c>
      <c r="H6525">
        <v>3.1400000000000006</v>
      </c>
      <c r="I6525">
        <v>3</v>
      </c>
      <c r="J6525" s="13">
        <v>40857</v>
      </c>
      <c r="K6525" s="13">
        <v>40869</v>
      </c>
      <c r="L6525" t="s">
        <v>331</v>
      </c>
      <c r="M6525">
        <v>14.280000000000001</v>
      </c>
      <c r="N6525">
        <v>49.847999999999999</v>
      </c>
      <c r="O6525" t="s">
        <v>194</v>
      </c>
      <c r="P6525" t="s">
        <v>308</v>
      </c>
      <c r="Q6525">
        <v>11</v>
      </c>
      <c r="R6525" t="s">
        <v>312</v>
      </c>
      <c r="S6525" s="13">
        <v>-12</v>
      </c>
      <c r="T6525">
        <v>12</v>
      </c>
      <c r="U6525">
        <v>26.72</v>
      </c>
      <c r="V6525">
        <v>26.72</v>
      </c>
      <c r="W6525">
        <v>8167</v>
      </c>
    </row>
    <row r="6526" spans="1:23" x14ac:dyDescent="0.5">
      <c r="A6526" t="s">
        <v>228</v>
      </c>
      <c r="B6526" t="s">
        <v>279</v>
      </c>
      <c r="C6526" t="s">
        <v>36</v>
      </c>
      <c r="D6526" t="s">
        <v>82</v>
      </c>
      <c r="E6526">
        <v>64.128</v>
      </c>
      <c r="F6526">
        <v>3</v>
      </c>
      <c r="G6526">
        <v>6.68</v>
      </c>
      <c r="H6526">
        <v>5.68</v>
      </c>
      <c r="I6526">
        <v>2</v>
      </c>
      <c r="J6526" s="13">
        <v>40854</v>
      </c>
      <c r="K6526" s="13">
        <v>42600</v>
      </c>
      <c r="L6526" t="s">
        <v>310</v>
      </c>
      <c r="M6526">
        <v>14.36</v>
      </c>
      <c r="N6526">
        <v>49.768000000000001</v>
      </c>
      <c r="O6526" t="s">
        <v>194</v>
      </c>
      <c r="P6526" t="s">
        <v>308</v>
      </c>
      <c r="Q6526">
        <v>11</v>
      </c>
      <c r="R6526" t="s">
        <v>312</v>
      </c>
      <c r="S6526" s="13">
        <v>-1746</v>
      </c>
      <c r="T6526">
        <v>1746</v>
      </c>
      <c r="U6526">
        <v>26.72</v>
      </c>
      <c r="V6526">
        <v>26.72</v>
      </c>
      <c r="W6526">
        <v>8167</v>
      </c>
    </row>
    <row r="6527" spans="1:23" x14ac:dyDescent="0.5">
      <c r="A6527" t="s">
        <v>225</v>
      </c>
      <c r="B6527" t="s">
        <v>279</v>
      </c>
      <c r="C6527" t="s">
        <v>36</v>
      </c>
      <c r="D6527" t="s">
        <v>82</v>
      </c>
      <c r="E6527">
        <v>64.128</v>
      </c>
      <c r="F6527">
        <v>3</v>
      </c>
      <c r="G6527">
        <v>5.5799999999999983</v>
      </c>
      <c r="H6527">
        <v>5.5799999999999983</v>
      </c>
      <c r="I6527">
        <v>2</v>
      </c>
      <c r="J6527" s="13">
        <v>40835</v>
      </c>
      <c r="K6527" s="13">
        <v>40855</v>
      </c>
      <c r="L6527" t="s">
        <v>321</v>
      </c>
      <c r="M6527">
        <v>13.159999999999997</v>
      </c>
      <c r="N6527">
        <v>50.968000000000004</v>
      </c>
      <c r="O6527" t="s">
        <v>194</v>
      </c>
      <c r="P6527" t="s">
        <v>308</v>
      </c>
      <c r="Q6527">
        <v>10</v>
      </c>
      <c r="R6527" t="s">
        <v>314</v>
      </c>
      <c r="S6527" s="13">
        <v>-20</v>
      </c>
      <c r="T6527">
        <v>20</v>
      </c>
      <c r="U6527">
        <v>26.72</v>
      </c>
      <c r="V6527">
        <v>26.72</v>
      </c>
      <c r="W6527">
        <v>8167</v>
      </c>
    </row>
    <row r="6528" spans="1:23" x14ac:dyDescent="0.5">
      <c r="A6528" t="s">
        <v>226</v>
      </c>
      <c r="B6528" t="s">
        <v>279</v>
      </c>
      <c r="C6528" t="s">
        <v>36</v>
      </c>
      <c r="D6528" t="s">
        <v>82</v>
      </c>
      <c r="E6528">
        <v>64.128</v>
      </c>
      <c r="F6528">
        <v>3</v>
      </c>
      <c r="G6528">
        <v>7.8799999999999955</v>
      </c>
      <c r="H6528">
        <v>6.8799999999999955</v>
      </c>
      <c r="I6528">
        <v>2</v>
      </c>
      <c r="J6528" s="13">
        <v>40816</v>
      </c>
      <c r="K6528" s="13">
        <v>40827</v>
      </c>
      <c r="L6528" t="s">
        <v>315</v>
      </c>
      <c r="M6528">
        <v>16.759999999999991</v>
      </c>
      <c r="N6528">
        <v>47.368000000000009</v>
      </c>
      <c r="O6528" t="s">
        <v>194</v>
      </c>
      <c r="P6528" t="s">
        <v>316</v>
      </c>
      <c r="Q6528">
        <v>9</v>
      </c>
      <c r="R6528" t="s">
        <v>317</v>
      </c>
      <c r="S6528" s="13">
        <v>-11</v>
      </c>
      <c r="T6528">
        <v>11</v>
      </c>
      <c r="U6528">
        <v>26.72</v>
      </c>
      <c r="V6528">
        <v>26.72</v>
      </c>
      <c r="W6528">
        <v>8167</v>
      </c>
    </row>
    <row r="6529" spans="1:23" x14ac:dyDescent="0.5">
      <c r="A6529" t="s">
        <v>224</v>
      </c>
      <c r="B6529" t="s">
        <v>279</v>
      </c>
      <c r="C6529" t="s">
        <v>36</v>
      </c>
      <c r="D6529" t="s">
        <v>82</v>
      </c>
      <c r="E6529">
        <v>64.128</v>
      </c>
      <c r="F6529">
        <v>3</v>
      </c>
      <c r="G6529">
        <v>9</v>
      </c>
      <c r="H6529">
        <v>5</v>
      </c>
      <c r="I6529">
        <v>3</v>
      </c>
      <c r="J6529" s="13">
        <v>40807</v>
      </c>
      <c r="K6529" s="13">
        <v>40818</v>
      </c>
      <c r="L6529" t="s">
        <v>313</v>
      </c>
      <c r="M6529">
        <v>17</v>
      </c>
      <c r="N6529">
        <v>47.128</v>
      </c>
      <c r="O6529" t="s">
        <v>194</v>
      </c>
      <c r="P6529" t="s">
        <v>316</v>
      </c>
      <c r="Q6529">
        <v>9</v>
      </c>
      <c r="R6529" t="s">
        <v>317</v>
      </c>
      <c r="S6529" s="13">
        <v>-11</v>
      </c>
      <c r="T6529">
        <v>11</v>
      </c>
      <c r="U6529">
        <v>26.72</v>
      </c>
      <c r="V6529">
        <v>26.72</v>
      </c>
      <c r="W6529">
        <v>8167</v>
      </c>
    </row>
    <row r="6530" spans="1:23" x14ac:dyDescent="0.5">
      <c r="A6530" t="s">
        <v>220</v>
      </c>
      <c r="B6530" t="s">
        <v>279</v>
      </c>
      <c r="C6530" t="s">
        <v>36</v>
      </c>
      <c r="D6530" t="s">
        <v>82</v>
      </c>
      <c r="E6530">
        <v>64.128</v>
      </c>
      <c r="F6530">
        <v>3</v>
      </c>
      <c r="G6530">
        <v>6.990000000000002</v>
      </c>
      <c r="H6530">
        <v>4.990000000000002</v>
      </c>
      <c r="I6530">
        <v>2</v>
      </c>
      <c r="J6530" s="13">
        <v>40804</v>
      </c>
      <c r="K6530" s="13">
        <v>40820</v>
      </c>
      <c r="L6530" t="s">
        <v>318</v>
      </c>
      <c r="M6530">
        <v>13.980000000000004</v>
      </c>
      <c r="N6530">
        <v>50.147999999999996</v>
      </c>
      <c r="O6530" t="s">
        <v>194</v>
      </c>
      <c r="P6530" t="s">
        <v>316</v>
      </c>
      <c r="Q6530">
        <v>9</v>
      </c>
      <c r="R6530" t="s">
        <v>317</v>
      </c>
      <c r="S6530" s="13">
        <v>-16</v>
      </c>
      <c r="T6530">
        <v>16</v>
      </c>
      <c r="U6530">
        <v>26.72</v>
      </c>
      <c r="V6530">
        <v>26.72</v>
      </c>
      <c r="W6530">
        <v>8167</v>
      </c>
    </row>
    <row r="6531" spans="1:23" x14ac:dyDescent="0.5">
      <c r="A6531" t="s">
        <v>220</v>
      </c>
      <c r="B6531" t="s">
        <v>279</v>
      </c>
      <c r="C6531" t="s">
        <v>36</v>
      </c>
      <c r="D6531" t="s">
        <v>82</v>
      </c>
      <c r="E6531">
        <v>64.128</v>
      </c>
      <c r="F6531">
        <v>3</v>
      </c>
      <c r="G6531">
        <v>5.6099999999999994</v>
      </c>
      <c r="H6531">
        <v>6.6099999999999994</v>
      </c>
      <c r="I6531">
        <v>3</v>
      </c>
      <c r="J6531" s="13">
        <v>40792</v>
      </c>
      <c r="K6531" s="13">
        <v>40807</v>
      </c>
      <c r="L6531" t="s">
        <v>318</v>
      </c>
      <c r="M6531">
        <v>15.219999999999999</v>
      </c>
      <c r="N6531">
        <v>48.908000000000001</v>
      </c>
      <c r="O6531" t="s">
        <v>194</v>
      </c>
      <c r="P6531" t="s">
        <v>316</v>
      </c>
      <c r="Q6531">
        <v>9</v>
      </c>
      <c r="R6531" t="s">
        <v>317</v>
      </c>
      <c r="S6531" s="13">
        <v>-15</v>
      </c>
      <c r="T6531">
        <v>15</v>
      </c>
      <c r="U6531">
        <v>26.72</v>
      </c>
      <c r="V6531">
        <v>26.72</v>
      </c>
      <c r="W6531">
        <v>8167</v>
      </c>
    </row>
    <row r="6532" spans="1:23" x14ac:dyDescent="0.5">
      <c r="A6532" t="s">
        <v>220</v>
      </c>
      <c r="B6532" t="s">
        <v>279</v>
      </c>
      <c r="C6532" t="s">
        <v>36</v>
      </c>
      <c r="D6532" t="s">
        <v>82</v>
      </c>
      <c r="E6532">
        <v>64.128</v>
      </c>
      <c r="F6532">
        <v>3</v>
      </c>
      <c r="G6532">
        <v>5</v>
      </c>
      <c r="H6532">
        <v>4</v>
      </c>
      <c r="I6532">
        <v>2</v>
      </c>
      <c r="J6532" s="13">
        <v>40778</v>
      </c>
      <c r="K6532" s="13">
        <v>40794</v>
      </c>
      <c r="L6532" t="s">
        <v>318</v>
      </c>
      <c r="M6532">
        <v>11</v>
      </c>
      <c r="N6532">
        <v>53.128</v>
      </c>
      <c r="O6532" t="s">
        <v>194</v>
      </c>
      <c r="P6532" t="s">
        <v>316</v>
      </c>
      <c r="Q6532">
        <v>8</v>
      </c>
      <c r="R6532" t="s">
        <v>319</v>
      </c>
      <c r="S6532" s="13">
        <v>-16</v>
      </c>
      <c r="T6532">
        <v>16</v>
      </c>
      <c r="U6532">
        <v>26.72</v>
      </c>
      <c r="V6532">
        <v>26.72</v>
      </c>
      <c r="W6532">
        <v>8167</v>
      </c>
    </row>
    <row r="6533" spans="1:23" x14ac:dyDescent="0.5">
      <c r="A6533" t="s">
        <v>227</v>
      </c>
      <c r="B6533" t="s">
        <v>279</v>
      </c>
      <c r="C6533" t="s">
        <v>36</v>
      </c>
      <c r="D6533" t="s">
        <v>82</v>
      </c>
      <c r="E6533">
        <v>64.128</v>
      </c>
      <c r="F6533">
        <v>3</v>
      </c>
      <c r="G6533">
        <v>9</v>
      </c>
      <c r="H6533">
        <v>7</v>
      </c>
      <c r="I6533">
        <v>2</v>
      </c>
      <c r="J6533" s="13">
        <v>40775</v>
      </c>
      <c r="K6533" s="13">
        <v>40790</v>
      </c>
      <c r="L6533" t="s">
        <v>311</v>
      </c>
      <c r="M6533">
        <v>18</v>
      </c>
      <c r="N6533">
        <v>46.128</v>
      </c>
      <c r="O6533" t="s">
        <v>194</v>
      </c>
      <c r="P6533" t="s">
        <v>316</v>
      </c>
      <c r="Q6533">
        <v>8</v>
      </c>
      <c r="R6533" t="s">
        <v>319</v>
      </c>
      <c r="S6533" s="13">
        <v>-15</v>
      </c>
      <c r="T6533">
        <v>15</v>
      </c>
      <c r="U6533">
        <v>26.72</v>
      </c>
      <c r="V6533">
        <v>26.72</v>
      </c>
      <c r="W6533">
        <v>8167</v>
      </c>
    </row>
    <row r="6534" spans="1:23" x14ac:dyDescent="0.5">
      <c r="A6534" t="s">
        <v>220</v>
      </c>
      <c r="B6534" t="s">
        <v>279</v>
      </c>
      <c r="C6534" t="s">
        <v>36</v>
      </c>
      <c r="D6534" t="s">
        <v>82</v>
      </c>
      <c r="E6534">
        <v>64.128</v>
      </c>
      <c r="F6534">
        <v>3</v>
      </c>
      <c r="G6534">
        <v>6.3299999999999983</v>
      </c>
      <c r="H6534">
        <v>5.3299999999999983</v>
      </c>
      <c r="I6534">
        <v>3</v>
      </c>
      <c r="J6534" s="13">
        <v>40755</v>
      </c>
      <c r="K6534" s="13">
        <v>40765</v>
      </c>
      <c r="L6534" t="s">
        <v>318</v>
      </c>
      <c r="M6534">
        <v>14.659999999999997</v>
      </c>
      <c r="N6534">
        <v>49.468000000000004</v>
      </c>
      <c r="O6534" t="s">
        <v>194</v>
      </c>
      <c r="P6534" t="s">
        <v>316</v>
      </c>
      <c r="Q6534">
        <v>7</v>
      </c>
      <c r="R6534" t="s">
        <v>320</v>
      </c>
      <c r="S6534" s="13">
        <v>-10</v>
      </c>
      <c r="T6534">
        <v>10</v>
      </c>
      <c r="U6534">
        <v>26.72</v>
      </c>
      <c r="V6534">
        <v>26.72</v>
      </c>
      <c r="W6534">
        <v>8167</v>
      </c>
    </row>
    <row r="6535" spans="1:23" x14ac:dyDescent="0.5">
      <c r="A6535" t="s">
        <v>222</v>
      </c>
      <c r="B6535" t="s">
        <v>279</v>
      </c>
      <c r="C6535" t="s">
        <v>36</v>
      </c>
      <c r="D6535" t="s">
        <v>82</v>
      </c>
      <c r="E6535">
        <v>64.128</v>
      </c>
      <c r="F6535">
        <v>3</v>
      </c>
      <c r="G6535">
        <v>7.8799999999999955</v>
      </c>
      <c r="H6535">
        <v>6.8799999999999955</v>
      </c>
      <c r="I6535">
        <v>1</v>
      </c>
      <c r="J6535" s="13">
        <v>40736</v>
      </c>
      <c r="K6535" s="13">
        <v>40749</v>
      </c>
      <c r="L6535" t="s">
        <v>331</v>
      </c>
      <c r="M6535">
        <v>15.759999999999991</v>
      </c>
      <c r="N6535">
        <v>48.368000000000009</v>
      </c>
      <c r="O6535" t="s">
        <v>194</v>
      </c>
      <c r="P6535" t="s">
        <v>316</v>
      </c>
      <c r="Q6535">
        <v>7</v>
      </c>
      <c r="R6535" t="s">
        <v>320</v>
      </c>
      <c r="S6535" s="13">
        <v>-13</v>
      </c>
      <c r="T6535">
        <v>13</v>
      </c>
      <c r="U6535">
        <v>26.72</v>
      </c>
      <c r="V6535">
        <v>26.72</v>
      </c>
      <c r="W6535">
        <v>8167</v>
      </c>
    </row>
    <row r="6536" spans="1:23" x14ac:dyDescent="0.5">
      <c r="A6536" t="s">
        <v>224</v>
      </c>
      <c r="B6536" t="s">
        <v>279</v>
      </c>
      <c r="C6536" t="s">
        <v>36</v>
      </c>
      <c r="D6536" t="s">
        <v>82</v>
      </c>
      <c r="E6536">
        <v>64.128</v>
      </c>
      <c r="F6536">
        <v>3</v>
      </c>
      <c r="G6536">
        <v>9.5499999999999972</v>
      </c>
      <c r="H6536">
        <v>6.5499999999999972</v>
      </c>
      <c r="I6536">
        <v>1</v>
      </c>
      <c r="J6536" s="13">
        <v>40709</v>
      </c>
      <c r="K6536" s="13">
        <v>40725</v>
      </c>
      <c r="L6536" t="s">
        <v>313</v>
      </c>
      <c r="M6536">
        <v>17.099999999999994</v>
      </c>
      <c r="N6536">
        <v>47.028000000000006</v>
      </c>
      <c r="O6536" t="s">
        <v>194</v>
      </c>
      <c r="P6536" t="s">
        <v>323</v>
      </c>
      <c r="Q6536">
        <v>6</v>
      </c>
      <c r="R6536" t="s">
        <v>324</v>
      </c>
      <c r="S6536" s="13">
        <v>-16</v>
      </c>
      <c r="T6536">
        <v>16</v>
      </c>
      <c r="U6536">
        <v>26.72</v>
      </c>
      <c r="V6536">
        <v>26.72</v>
      </c>
      <c r="W6536">
        <v>8167</v>
      </c>
    </row>
    <row r="6537" spans="1:23" x14ac:dyDescent="0.5">
      <c r="A6537" t="s">
        <v>225</v>
      </c>
      <c r="B6537" t="s">
        <v>279</v>
      </c>
      <c r="C6537" t="s">
        <v>36</v>
      </c>
      <c r="D6537" t="s">
        <v>82</v>
      </c>
      <c r="E6537">
        <v>64.128</v>
      </c>
      <c r="F6537">
        <v>3</v>
      </c>
      <c r="G6537">
        <v>7.73</v>
      </c>
      <c r="H6537">
        <v>4.7300000000000004</v>
      </c>
      <c r="I6537">
        <v>2</v>
      </c>
      <c r="J6537" s="13">
        <v>40695</v>
      </c>
      <c r="K6537" s="13">
        <v>40715</v>
      </c>
      <c r="L6537" t="s">
        <v>321</v>
      </c>
      <c r="M6537">
        <v>14.46</v>
      </c>
      <c r="N6537">
        <v>49.667999999999999</v>
      </c>
      <c r="O6537" t="s">
        <v>194</v>
      </c>
      <c r="P6537" t="s">
        <v>323</v>
      </c>
      <c r="Q6537">
        <v>6</v>
      </c>
      <c r="R6537" t="s">
        <v>324</v>
      </c>
      <c r="S6537" s="13">
        <v>-20</v>
      </c>
      <c r="T6537">
        <v>20</v>
      </c>
      <c r="U6537">
        <v>26.72</v>
      </c>
      <c r="V6537">
        <v>26.72</v>
      </c>
      <c r="W6537">
        <v>8167</v>
      </c>
    </row>
    <row r="6538" spans="1:23" x14ac:dyDescent="0.5">
      <c r="A6538" t="s">
        <v>227</v>
      </c>
      <c r="B6538" t="s">
        <v>279</v>
      </c>
      <c r="C6538" t="s">
        <v>36</v>
      </c>
      <c r="D6538" t="s">
        <v>82</v>
      </c>
      <c r="E6538">
        <v>64.128</v>
      </c>
      <c r="F6538">
        <v>3</v>
      </c>
      <c r="G6538">
        <v>7.84</v>
      </c>
      <c r="H6538">
        <v>4.84</v>
      </c>
      <c r="I6538">
        <v>2</v>
      </c>
      <c r="J6538" s="13">
        <v>40620</v>
      </c>
      <c r="K6538" s="13">
        <v>40630</v>
      </c>
      <c r="L6538" t="s">
        <v>311</v>
      </c>
      <c r="M6538">
        <v>14.68</v>
      </c>
      <c r="N6538">
        <v>49.448</v>
      </c>
      <c r="O6538" t="s">
        <v>194</v>
      </c>
      <c r="P6538" t="s">
        <v>327</v>
      </c>
      <c r="Q6538">
        <v>3</v>
      </c>
      <c r="R6538" t="s">
        <v>328</v>
      </c>
      <c r="S6538" s="13">
        <v>-10</v>
      </c>
      <c r="T6538">
        <v>10</v>
      </c>
      <c r="U6538">
        <v>26.72</v>
      </c>
      <c r="V6538">
        <v>26.72</v>
      </c>
      <c r="W6538">
        <v>8167</v>
      </c>
    </row>
    <row r="6539" spans="1:23" x14ac:dyDescent="0.5">
      <c r="A6539" t="s">
        <v>225</v>
      </c>
      <c r="B6539" t="s">
        <v>279</v>
      </c>
      <c r="C6539" t="s">
        <v>36</v>
      </c>
      <c r="D6539" t="s">
        <v>82</v>
      </c>
      <c r="E6539">
        <v>64.128</v>
      </c>
      <c r="F6539">
        <v>3</v>
      </c>
      <c r="G6539">
        <v>6.5799999999999983</v>
      </c>
      <c r="H6539">
        <v>3.5799999999999983</v>
      </c>
      <c r="I6539">
        <v>3</v>
      </c>
      <c r="J6539" s="13">
        <v>40527</v>
      </c>
      <c r="K6539" s="13">
        <v>40537</v>
      </c>
      <c r="L6539" t="s">
        <v>321</v>
      </c>
      <c r="M6539">
        <v>13.159999999999997</v>
      </c>
      <c r="N6539">
        <v>50.968000000000004</v>
      </c>
      <c r="O6539" t="s">
        <v>193</v>
      </c>
      <c r="P6539" t="s">
        <v>308</v>
      </c>
      <c r="Q6539">
        <v>12</v>
      </c>
      <c r="R6539" t="s">
        <v>309</v>
      </c>
      <c r="S6539" s="13">
        <v>-10</v>
      </c>
      <c r="T6539">
        <v>10</v>
      </c>
      <c r="U6539">
        <v>26.72</v>
      </c>
      <c r="V6539">
        <v>26.72</v>
      </c>
      <c r="W6539">
        <v>8167</v>
      </c>
    </row>
    <row r="6540" spans="1:23" x14ac:dyDescent="0.5">
      <c r="A6540" t="s">
        <v>221</v>
      </c>
      <c r="B6540" t="s">
        <v>279</v>
      </c>
      <c r="C6540" t="s">
        <v>36</v>
      </c>
      <c r="D6540" t="s">
        <v>82</v>
      </c>
      <c r="E6540">
        <v>64.128</v>
      </c>
      <c r="F6540">
        <v>3</v>
      </c>
      <c r="G6540">
        <v>7.1000000000000014</v>
      </c>
      <c r="H6540">
        <v>3.1000000000000014</v>
      </c>
      <c r="I6540">
        <v>3</v>
      </c>
      <c r="J6540" s="13">
        <v>40457</v>
      </c>
      <c r="K6540" s="13">
        <v>40476</v>
      </c>
      <c r="L6540" t="s">
        <v>322</v>
      </c>
      <c r="M6540">
        <v>13.200000000000003</v>
      </c>
      <c r="N6540">
        <v>50.927999999999997</v>
      </c>
      <c r="O6540" t="s">
        <v>193</v>
      </c>
      <c r="P6540" t="s">
        <v>308</v>
      </c>
      <c r="Q6540">
        <v>10</v>
      </c>
      <c r="R6540" t="s">
        <v>314</v>
      </c>
      <c r="S6540" s="13">
        <v>-19</v>
      </c>
      <c r="T6540">
        <v>19</v>
      </c>
      <c r="U6540">
        <v>26.72</v>
      </c>
      <c r="V6540">
        <v>26.72</v>
      </c>
      <c r="W6540">
        <v>8167</v>
      </c>
    </row>
    <row r="6541" spans="1:23" x14ac:dyDescent="0.5">
      <c r="A6541" t="s">
        <v>221</v>
      </c>
      <c r="B6541" t="s">
        <v>279</v>
      </c>
      <c r="C6541" t="s">
        <v>36</v>
      </c>
      <c r="D6541" t="s">
        <v>82</v>
      </c>
      <c r="E6541">
        <v>64.128</v>
      </c>
      <c r="F6541">
        <v>3</v>
      </c>
      <c r="G6541">
        <v>8.1000000000000014</v>
      </c>
      <c r="H6541">
        <v>4.1000000000000014</v>
      </c>
      <c r="I6541">
        <v>2</v>
      </c>
      <c r="J6541" s="13">
        <v>40337</v>
      </c>
      <c r="K6541" s="13">
        <v>40356</v>
      </c>
      <c r="L6541" t="s">
        <v>322</v>
      </c>
      <c r="M6541">
        <v>14.200000000000003</v>
      </c>
      <c r="N6541">
        <v>49.927999999999997</v>
      </c>
      <c r="O6541" t="s">
        <v>193</v>
      </c>
      <c r="P6541" t="s">
        <v>323</v>
      </c>
      <c r="Q6541">
        <v>6</v>
      </c>
      <c r="R6541" t="s">
        <v>324</v>
      </c>
      <c r="S6541" s="13">
        <v>-19</v>
      </c>
      <c r="T6541">
        <v>19</v>
      </c>
      <c r="U6541">
        <v>26.72</v>
      </c>
      <c r="V6541">
        <v>26.72</v>
      </c>
      <c r="W6541">
        <v>8167</v>
      </c>
    </row>
    <row r="6542" spans="1:23" x14ac:dyDescent="0.5">
      <c r="A6542" t="s">
        <v>226</v>
      </c>
      <c r="B6542" t="s">
        <v>279</v>
      </c>
      <c r="C6542" t="s">
        <v>36</v>
      </c>
      <c r="D6542" t="s">
        <v>82</v>
      </c>
      <c r="E6542">
        <v>64.128</v>
      </c>
      <c r="F6542">
        <v>3</v>
      </c>
      <c r="G6542">
        <v>8.1000000000000014</v>
      </c>
      <c r="H6542">
        <v>4.1000000000000014</v>
      </c>
      <c r="I6542">
        <v>1</v>
      </c>
      <c r="J6542" s="13">
        <v>40309</v>
      </c>
      <c r="K6542" s="13">
        <v>40325</v>
      </c>
      <c r="L6542" t="s">
        <v>315</v>
      </c>
      <c r="M6542">
        <v>13.200000000000003</v>
      </c>
      <c r="N6542">
        <v>50.927999999999997</v>
      </c>
      <c r="O6542" t="s">
        <v>193</v>
      </c>
      <c r="P6542" t="s">
        <v>323</v>
      </c>
      <c r="Q6542">
        <v>5</v>
      </c>
      <c r="R6542" t="s">
        <v>325</v>
      </c>
      <c r="S6542" s="13">
        <v>-16</v>
      </c>
      <c r="T6542">
        <v>16</v>
      </c>
      <c r="U6542">
        <v>26.72</v>
      </c>
      <c r="V6542">
        <v>26.72</v>
      </c>
      <c r="W6542">
        <v>8167</v>
      </c>
    </row>
    <row r="6543" spans="1:23" x14ac:dyDescent="0.5">
      <c r="A6543" t="s">
        <v>222</v>
      </c>
      <c r="B6543" t="s">
        <v>279</v>
      </c>
      <c r="C6543" t="s">
        <v>36</v>
      </c>
      <c r="D6543" t="s">
        <v>82</v>
      </c>
      <c r="E6543">
        <v>64.128</v>
      </c>
      <c r="F6543">
        <v>3</v>
      </c>
      <c r="G6543">
        <v>7.5799999999999983</v>
      </c>
      <c r="H6543">
        <v>6.5799999999999983</v>
      </c>
      <c r="I6543">
        <v>1</v>
      </c>
      <c r="J6543" s="13">
        <v>40257</v>
      </c>
      <c r="K6543" s="13">
        <v>40267</v>
      </c>
      <c r="L6543" t="s">
        <v>331</v>
      </c>
      <c r="M6543">
        <v>15.159999999999997</v>
      </c>
      <c r="N6543">
        <v>48.968000000000004</v>
      </c>
      <c r="O6543" t="s">
        <v>193</v>
      </c>
      <c r="P6543" t="s">
        <v>327</v>
      </c>
      <c r="Q6543">
        <v>3</v>
      </c>
      <c r="R6543" t="s">
        <v>328</v>
      </c>
      <c r="S6543" s="13">
        <v>-10</v>
      </c>
      <c r="T6543">
        <v>10</v>
      </c>
      <c r="U6543">
        <v>26.72</v>
      </c>
      <c r="V6543">
        <v>26.72</v>
      </c>
      <c r="W6543">
        <v>8167</v>
      </c>
    </row>
    <row r="6544" spans="1:23" x14ac:dyDescent="0.5">
      <c r="A6544" t="s">
        <v>221</v>
      </c>
      <c r="B6544" t="s">
        <v>279</v>
      </c>
      <c r="C6544" t="s">
        <v>36</v>
      </c>
      <c r="D6544" t="s">
        <v>82</v>
      </c>
      <c r="E6544">
        <v>64.128</v>
      </c>
      <c r="F6544">
        <v>3</v>
      </c>
      <c r="G6544">
        <v>5.75</v>
      </c>
      <c r="H6544">
        <v>5.75</v>
      </c>
      <c r="I6544">
        <v>2</v>
      </c>
      <c r="J6544" s="13">
        <v>40244</v>
      </c>
      <c r="K6544" s="13">
        <v>40257</v>
      </c>
      <c r="L6544" t="s">
        <v>322</v>
      </c>
      <c r="M6544">
        <v>13.5</v>
      </c>
      <c r="N6544">
        <v>50.628</v>
      </c>
      <c r="O6544" t="s">
        <v>193</v>
      </c>
      <c r="P6544" t="s">
        <v>327</v>
      </c>
      <c r="Q6544">
        <v>3</v>
      </c>
      <c r="R6544" t="s">
        <v>328</v>
      </c>
      <c r="S6544" s="13">
        <v>-13</v>
      </c>
      <c r="T6544">
        <v>13</v>
      </c>
      <c r="U6544">
        <v>26.72</v>
      </c>
      <c r="V6544">
        <v>26.72</v>
      </c>
      <c r="W6544">
        <v>8167</v>
      </c>
    </row>
    <row r="6545" spans="1:23" x14ac:dyDescent="0.5">
      <c r="A6545" t="s">
        <v>222</v>
      </c>
      <c r="B6545" t="s">
        <v>279</v>
      </c>
      <c r="C6545" t="s">
        <v>36</v>
      </c>
      <c r="D6545" t="s">
        <v>82</v>
      </c>
      <c r="E6545">
        <v>64.128</v>
      </c>
      <c r="F6545">
        <v>3</v>
      </c>
      <c r="G6545">
        <v>9.61</v>
      </c>
      <c r="H6545">
        <v>6.6099999999999994</v>
      </c>
      <c r="I6545">
        <v>2</v>
      </c>
      <c r="J6545" s="13">
        <v>40215</v>
      </c>
      <c r="K6545" s="13">
        <v>40226</v>
      </c>
      <c r="L6545" t="s">
        <v>331</v>
      </c>
      <c r="M6545">
        <v>18.22</v>
      </c>
      <c r="N6545">
        <v>45.908000000000001</v>
      </c>
      <c r="O6545" t="s">
        <v>193</v>
      </c>
      <c r="P6545" t="s">
        <v>327</v>
      </c>
      <c r="Q6545">
        <v>2</v>
      </c>
      <c r="R6545" t="s">
        <v>329</v>
      </c>
      <c r="S6545" s="13">
        <v>-11</v>
      </c>
      <c r="T6545">
        <v>11</v>
      </c>
      <c r="U6545">
        <v>26.72</v>
      </c>
      <c r="V6545">
        <v>26.72</v>
      </c>
      <c r="W6545">
        <v>8167</v>
      </c>
    </row>
    <row r="6546" spans="1:23" x14ac:dyDescent="0.5">
      <c r="A6546" t="s">
        <v>220</v>
      </c>
      <c r="B6546" t="s">
        <v>279</v>
      </c>
      <c r="C6546" t="s">
        <v>36</v>
      </c>
      <c r="D6546" t="s">
        <v>82</v>
      </c>
      <c r="E6546">
        <v>64.128</v>
      </c>
      <c r="F6546">
        <v>3</v>
      </c>
      <c r="G6546">
        <v>7.8900000000000006</v>
      </c>
      <c r="H6546">
        <v>5.8900000000000006</v>
      </c>
      <c r="I6546">
        <v>3</v>
      </c>
      <c r="J6546" s="13">
        <v>40199</v>
      </c>
      <c r="K6546" s="13">
        <v>42433</v>
      </c>
      <c r="L6546" t="s">
        <v>318</v>
      </c>
      <c r="M6546">
        <v>16.78</v>
      </c>
      <c r="N6546">
        <v>47.347999999999999</v>
      </c>
      <c r="O6546" t="s">
        <v>193</v>
      </c>
      <c r="P6546" t="s">
        <v>327</v>
      </c>
      <c r="Q6546">
        <v>1</v>
      </c>
      <c r="R6546" t="s">
        <v>330</v>
      </c>
      <c r="S6546" s="13">
        <v>-2234</v>
      </c>
      <c r="T6546">
        <v>2234</v>
      </c>
      <c r="U6546">
        <v>26.72</v>
      </c>
      <c r="V6546">
        <v>26.72</v>
      </c>
      <c r="W6546">
        <v>8167</v>
      </c>
    </row>
    <row r="6547" spans="1:23" x14ac:dyDescent="0.5">
      <c r="A6547" t="s">
        <v>228</v>
      </c>
      <c r="B6547" t="s">
        <v>279</v>
      </c>
      <c r="C6547" t="s">
        <v>36</v>
      </c>
      <c r="D6547" t="s">
        <v>82</v>
      </c>
      <c r="E6547">
        <v>64.128</v>
      </c>
      <c r="F6547">
        <v>3</v>
      </c>
      <c r="G6547">
        <v>5.9899999999999984</v>
      </c>
      <c r="H6547">
        <v>4.9899999999999984</v>
      </c>
      <c r="I6547">
        <v>2</v>
      </c>
      <c r="J6547" s="13">
        <v>40163</v>
      </c>
      <c r="K6547" s="13">
        <v>40179</v>
      </c>
      <c r="L6547" t="s">
        <v>310</v>
      </c>
      <c r="M6547">
        <v>12.979999999999997</v>
      </c>
      <c r="N6547">
        <v>51.148000000000003</v>
      </c>
      <c r="O6547" t="s">
        <v>192</v>
      </c>
      <c r="P6547" t="s">
        <v>308</v>
      </c>
      <c r="Q6547">
        <v>12</v>
      </c>
      <c r="R6547" t="s">
        <v>309</v>
      </c>
      <c r="S6547" s="13">
        <v>-16</v>
      </c>
      <c r="T6547">
        <v>16</v>
      </c>
      <c r="U6547">
        <v>26.72</v>
      </c>
      <c r="V6547">
        <v>26.72</v>
      </c>
      <c r="W6547">
        <v>8167</v>
      </c>
    </row>
    <row r="6548" spans="1:23" x14ac:dyDescent="0.5">
      <c r="A6548" t="s">
        <v>225</v>
      </c>
      <c r="B6548" t="s">
        <v>279</v>
      </c>
      <c r="C6548" t="s">
        <v>36</v>
      </c>
      <c r="D6548" t="s">
        <v>82</v>
      </c>
      <c r="E6548">
        <v>64.128</v>
      </c>
      <c r="F6548">
        <v>3</v>
      </c>
      <c r="G6548">
        <v>6.25</v>
      </c>
      <c r="H6548">
        <v>3.25</v>
      </c>
      <c r="I6548">
        <v>2</v>
      </c>
      <c r="J6548" s="13">
        <v>40146</v>
      </c>
      <c r="K6548" s="13">
        <v>42418</v>
      </c>
      <c r="L6548" t="s">
        <v>321</v>
      </c>
      <c r="M6548">
        <v>11.5</v>
      </c>
      <c r="N6548">
        <v>52.628</v>
      </c>
      <c r="O6548" t="s">
        <v>192</v>
      </c>
      <c r="P6548" t="s">
        <v>308</v>
      </c>
      <c r="Q6548">
        <v>11</v>
      </c>
      <c r="R6548" t="s">
        <v>312</v>
      </c>
      <c r="S6548" s="13">
        <v>-2272</v>
      </c>
      <c r="T6548">
        <v>2272</v>
      </c>
      <c r="U6548">
        <v>26.72</v>
      </c>
      <c r="V6548">
        <v>26.72</v>
      </c>
      <c r="W6548">
        <v>8167</v>
      </c>
    </row>
    <row r="6549" spans="1:23" x14ac:dyDescent="0.5">
      <c r="A6549" t="s">
        <v>221</v>
      </c>
      <c r="B6549" t="s">
        <v>279</v>
      </c>
      <c r="C6549" t="s">
        <v>36</v>
      </c>
      <c r="D6549" t="s">
        <v>82</v>
      </c>
      <c r="E6549">
        <v>64.128</v>
      </c>
      <c r="F6549">
        <v>3</v>
      </c>
      <c r="G6549">
        <v>7</v>
      </c>
      <c r="H6549">
        <v>6</v>
      </c>
      <c r="I6549">
        <v>2</v>
      </c>
      <c r="J6549" s="13">
        <v>40110</v>
      </c>
      <c r="K6549" s="13">
        <v>40129</v>
      </c>
      <c r="L6549" t="s">
        <v>322</v>
      </c>
      <c r="M6549">
        <v>15</v>
      </c>
      <c r="N6549">
        <v>49.128</v>
      </c>
      <c r="O6549" t="s">
        <v>192</v>
      </c>
      <c r="P6549" t="s">
        <v>308</v>
      </c>
      <c r="Q6549">
        <v>10</v>
      </c>
      <c r="R6549" t="s">
        <v>314</v>
      </c>
      <c r="S6549" s="13">
        <v>-19</v>
      </c>
      <c r="T6549">
        <v>19</v>
      </c>
      <c r="U6549">
        <v>26.72</v>
      </c>
      <c r="V6549">
        <v>26.72</v>
      </c>
      <c r="W6549">
        <v>8167</v>
      </c>
    </row>
    <row r="6550" spans="1:23" x14ac:dyDescent="0.5">
      <c r="A6550" t="s">
        <v>228</v>
      </c>
      <c r="B6550" t="s">
        <v>279</v>
      </c>
      <c r="C6550" t="s">
        <v>36</v>
      </c>
      <c r="D6550" t="s">
        <v>82</v>
      </c>
      <c r="E6550">
        <v>64.128</v>
      </c>
      <c r="F6550">
        <v>3</v>
      </c>
      <c r="G6550">
        <v>7.4500000000000028</v>
      </c>
      <c r="H6550">
        <v>6.4500000000000028</v>
      </c>
      <c r="I6550">
        <v>2</v>
      </c>
      <c r="J6550" s="13">
        <v>40097</v>
      </c>
      <c r="K6550" s="13">
        <v>40107</v>
      </c>
      <c r="L6550" t="s">
        <v>310</v>
      </c>
      <c r="M6550">
        <v>15.900000000000006</v>
      </c>
      <c r="N6550">
        <v>48.227999999999994</v>
      </c>
      <c r="O6550" t="s">
        <v>192</v>
      </c>
      <c r="P6550" t="s">
        <v>308</v>
      </c>
      <c r="Q6550">
        <v>10</v>
      </c>
      <c r="R6550" t="s">
        <v>314</v>
      </c>
      <c r="S6550" s="13">
        <v>-10</v>
      </c>
      <c r="T6550">
        <v>10</v>
      </c>
      <c r="U6550">
        <v>26.72</v>
      </c>
      <c r="V6550">
        <v>26.72</v>
      </c>
      <c r="W6550">
        <v>8167</v>
      </c>
    </row>
    <row r="6551" spans="1:23" x14ac:dyDescent="0.5">
      <c r="A6551" t="s">
        <v>223</v>
      </c>
      <c r="B6551" t="s">
        <v>279</v>
      </c>
      <c r="C6551" t="s">
        <v>36</v>
      </c>
      <c r="D6551" t="s">
        <v>82</v>
      </c>
      <c r="E6551">
        <v>64.128</v>
      </c>
      <c r="F6551">
        <v>3</v>
      </c>
      <c r="G6551">
        <v>5.9899999999999984</v>
      </c>
      <c r="H6551">
        <v>4.9899999999999984</v>
      </c>
      <c r="I6551">
        <v>1</v>
      </c>
      <c r="J6551" s="13">
        <v>40089</v>
      </c>
      <c r="K6551" s="13">
        <v>40107</v>
      </c>
      <c r="L6551" t="s">
        <v>307</v>
      </c>
      <c r="M6551">
        <v>11.979999999999997</v>
      </c>
      <c r="N6551">
        <v>52.148000000000003</v>
      </c>
      <c r="O6551" t="s">
        <v>192</v>
      </c>
      <c r="P6551" t="s">
        <v>308</v>
      </c>
      <c r="Q6551">
        <v>10</v>
      </c>
      <c r="R6551" t="s">
        <v>314</v>
      </c>
      <c r="S6551" s="13">
        <v>-18</v>
      </c>
      <c r="T6551">
        <v>18</v>
      </c>
      <c r="U6551">
        <v>26.72</v>
      </c>
      <c r="V6551">
        <v>26.72</v>
      </c>
      <c r="W6551">
        <v>8167</v>
      </c>
    </row>
    <row r="6552" spans="1:23" x14ac:dyDescent="0.5">
      <c r="A6552" t="s">
        <v>220</v>
      </c>
      <c r="B6552" t="s">
        <v>279</v>
      </c>
      <c r="C6552" t="s">
        <v>36</v>
      </c>
      <c r="D6552" t="s">
        <v>82</v>
      </c>
      <c r="E6552">
        <v>64.128</v>
      </c>
      <c r="F6552">
        <v>3</v>
      </c>
      <c r="G6552">
        <v>8.4500000000000028</v>
      </c>
      <c r="H6552">
        <v>5.4500000000000028</v>
      </c>
      <c r="I6552">
        <v>1</v>
      </c>
      <c r="J6552" s="13">
        <v>40083</v>
      </c>
      <c r="K6552" s="13">
        <v>40093</v>
      </c>
      <c r="L6552" t="s">
        <v>318</v>
      </c>
      <c r="M6552">
        <v>14.900000000000006</v>
      </c>
      <c r="N6552">
        <v>49.227999999999994</v>
      </c>
      <c r="O6552" t="s">
        <v>192</v>
      </c>
      <c r="P6552" t="s">
        <v>316</v>
      </c>
      <c r="Q6552">
        <v>9</v>
      </c>
      <c r="R6552" t="s">
        <v>317</v>
      </c>
      <c r="S6552" s="13">
        <v>-10</v>
      </c>
      <c r="T6552">
        <v>10</v>
      </c>
      <c r="U6552">
        <v>26.72</v>
      </c>
      <c r="V6552">
        <v>26.72</v>
      </c>
      <c r="W6552">
        <v>8167</v>
      </c>
    </row>
    <row r="6553" spans="1:23" x14ac:dyDescent="0.5">
      <c r="A6553" t="s">
        <v>228</v>
      </c>
      <c r="B6553" t="s">
        <v>279</v>
      </c>
      <c r="C6553" t="s">
        <v>36</v>
      </c>
      <c r="D6553" t="s">
        <v>82</v>
      </c>
      <c r="E6553">
        <v>64.128</v>
      </c>
      <c r="F6553">
        <v>3</v>
      </c>
      <c r="G6553">
        <v>8.4500000000000028</v>
      </c>
      <c r="H6553">
        <v>3.4500000000000028</v>
      </c>
      <c r="I6553">
        <v>1</v>
      </c>
      <c r="J6553" s="13">
        <v>40074</v>
      </c>
      <c r="K6553" s="13">
        <v>40088</v>
      </c>
      <c r="L6553" t="s">
        <v>310</v>
      </c>
      <c r="M6553">
        <v>12.900000000000006</v>
      </c>
      <c r="N6553">
        <v>51.227999999999994</v>
      </c>
      <c r="O6553" t="s">
        <v>192</v>
      </c>
      <c r="P6553" t="s">
        <v>316</v>
      </c>
      <c r="Q6553">
        <v>9</v>
      </c>
      <c r="R6553" t="s">
        <v>317</v>
      </c>
      <c r="S6553" s="13">
        <v>-14</v>
      </c>
      <c r="T6553">
        <v>14</v>
      </c>
      <c r="U6553">
        <v>26.72</v>
      </c>
      <c r="V6553">
        <v>26.72</v>
      </c>
      <c r="W6553">
        <v>8167</v>
      </c>
    </row>
    <row r="6554" spans="1:23" x14ac:dyDescent="0.5">
      <c r="A6554" t="s">
        <v>222</v>
      </c>
      <c r="B6554" t="s">
        <v>279</v>
      </c>
      <c r="C6554" t="s">
        <v>36</v>
      </c>
      <c r="D6554" t="s">
        <v>82</v>
      </c>
      <c r="E6554">
        <v>64.128</v>
      </c>
      <c r="F6554">
        <v>3</v>
      </c>
      <c r="G6554">
        <v>6.8799999999999955</v>
      </c>
      <c r="H6554">
        <v>4.8799999999999955</v>
      </c>
      <c r="I6554">
        <v>2</v>
      </c>
      <c r="J6554" s="13">
        <v>40041</v>
      </c>
      <c r="K6554" s="13">
        <v>40051</v>
      </c>
      <c r="L6554" t="s">
        <v>331</v>
      </c>
      <c r="M6554">
        <v>13.759999999999991</v>
      </c>
      <c r="N6554">
        <v>50.368000000000009</v>
      </c>
      <c r="O6554" t="s">
        <v>192</v>
      </c>
      <c r="P6554" t="s">
        <v>316</v>
      </c>
      <c r="Q6554">
        <v>8</v>
      </c>
      <c r="R6554" t="s">
        <v>319</v>
      </c>
      <c r="S6554" s="13">
        <v>-10</v>
      </c>
      <c r="T6554">
        <v>10</v>
      </c>
      <c r="U6554">
        <v>26.72</v>
      </c>
      <c r="V6554">
        <v>26.72</v>
      </c>
      <c r="W6554">
        <v>8167</v>
      </c>
    </row>
    <row r="6555" spans="1:23" x14ac:dyDescent="0.5">
      <c r="A6555" t="s">
        <v>221</v>
      </c>
      <c r="B6555" t="s">
        <v>279</v>
      </c>
      <c r="C6555" t="s">
        <v>36</v>
      </c>
      <c r="D6555" t="s">
        <v>82</v>
      </c>
      <c r="E6555">
        <v>64.128</v>
      </c>
      <c r="F6555">
        <v>3</v>
      </c>
      <c r="G6555">
        <v>5.73</v>
      </c>
      <c r="H6555">
        <v>3.7300000000000004</v>
      </c>
      <c r="I6555">
        <v>2</v>
      </c>
      <c r="J6555" s="13">
        <v>40032</v>
      </c>
      <c r="K6555" s="13">
        <v>40052</v>
      </c>
      <c r="L6555" t="s">
        <v>322</v>
      </c>
      <c r="M6555">
        <v>11.46</v>
      </c>
      <c r="N6555">
        <v>52.667999999999999</v>
      </c>
      <c r="O6555" t="s">
        <v>192</v>
      </c>
      <c r="P6555" t="s">
        <v>316</v>
      </c>
      <c r="Q6555">
        <v>8</v>
      </c>
      <c r="R6555" t="s">
        <v>319</v>
      </c>
      <c r="S6555" s="13">
        <v>-20</v>
      </c>
      <c r="T6555">
        <v>20</v>
      </c>
      <c r="U6555">
        <v>26.72</v>
      </c>
      <c r="V6555">
        <v>26.72</v>
      </c>
      <c r="W6555">
        <v>8167</v>
      </c>
    </row>
    <row r="6556" spans="1:23" x14ac:dyDescent="0.5">
      <c r="A6556" t="s">
        <v>224</v>
      </c>
      <c r="B6556" t="s">
        <v>279</v>
      </c>
      <c r="C6556" t="s">
        <v>36</v>
      </c>
      <c r="D6556" t="s">
        <v>82</v>
      </c>
      <c r="E6556">
        <v>64.128</v>
      </c>
      <c r="F6556">
        <v>3</v>
      </c>
      <c r="G6556">
        <v>8.3299999999999983</v>
      </c>
      <c r="H6556">
        <v>4.3299999999999983</v>
      </c>
      <c r="I6556">
        <v>1</v>
      </c>
      <c r="J6556" s="13">
        <v>40013</v>
      </c>
      <c r="K6556" s="13">
        <v>42373</v>
      </c>
      <c r="L6556" t="s">
        <v>313</v>
      </c>
      <c r="M6556">
        <v>13.659999999999997</v>
      </c>
      <c r="N6556">
        <v>50.468000000000004</v>
      </c>
      <c r="O6556" t="s">
        <v>192</v>
      </c>
      <c r="P6556" t="s">
        <v>316</v>
      </c>
      <c r="Q6556">
        <v>7</v>
      </c>
      <c r="R6556" t="s">
        <v>320</v>
      </c>
      <c r="S6556" s="13">
        <v>-2360</v>
      </c>
      <c r="T6556">
        <v>2360</v>
      </c>
      <c r="U6556">
        <v>26.72</v>
      </c>
      <c r="V6556">
        <v>26.72</v>
      </c>
      <c r="W6556">
        <v>8167</v>
      </c>
    </row>
    <row r="6557" spans="1:23" x14ac:dyDescent="0.5">
      <c r="A6557" t="s">
        <v>222</v>
      </c>
      <c r="B6557" t="s">
        <v>279</v>
      </c>
      <c r="C6557" t="s">
        <v>36</v>
      </c>
      <c r="D6557" t="s">
        <v>82</v>
      </c>
      <c r="E6557">
        <v>64.128</v>
      </c>
      <c r="F6557">
        <v>3</v>
      </c>
      <c r="G6557">
        <v>9.2199999999999989</v>
      </c>
      <c r="H6557">
        <v>4.2199999999999989</v>
      </c>
      <c r="I6557">
        <v>3</v>
      </c>
      <c r="J6557" s="13">
        <v>39900</v>
      </c>
      <c r="K6557" s="13">
        <v>39920</v>
      </c>
      <c r="L6557" t="s">
        <v>331</v>
      </c>
      <c r="M6557">
        <v>16.439999999999998</v>
      </c>
      <c r="N6557">
        <v>47.688000000000002</v>
      </c>
      <c r="O6557" t="s">
        <v>192</v>
      </c>
      <c r="P6557" t="s">
        <v>327</v>
      </c>
      <c r="Q6557">
        <v>3</v>
      </c>
      <c r="R6557" t="s">
        <v>328</v>
      </c>
      <c r="S6557" s="13">
        <v>-20</v>
      </c>
      <c r="T6557">
        <v>20</v>
      </c>
      <c r="U6557">
        <v>26.72</v>
      </c>
      <c r="V6557">
        <v>26.72</v>
      </c>
      <c r="W6557">
        <v>8167</v>
      </c>
    </row>
    <row r="6558" spans="1:23" x14ac:dyDescent="0.5">
      <c r="A6558" t="s">
        <v>228</v>
      </c>
      <c r="B6558" t="s">
        <v>279</v>
      </c>
      <c r="C6558" t="s">
        <v>36</v>
      </c>
      <c r="D6558" t="s">
        <v>82</v>
      </c>
      <c r="E6558">
        <v>64.128</v>
      </c>
      <c r="F6558">
        <v>3</v>
      </c>
      <c r="G6558">
        <v>9.2199999999999989</v>
      </c>
      <c r="H6558">
        <v>5.2199999999999989</v>
      </c>
      <c r="I6558">
        <v>1</v>
      </c>
      <c r="J6558" s="13">
        <v>39895</v>
      </c>
      <c r="K6558" s="13">
        <v>39913</v>
      </c>
      <c r="L6558" t="s">
        <v>310</v>
      </c>
      <c r="M6558">
        <v>15.439999999999998</v>
      </c>
      <c r="N6558">
        <v>48.688000000000002</v>
      </c>
      <c r="O6558" t="s">
        <v>192</v>
      </c>
      <c r="P6558" t="s">
        <v>327</v>
      </c>
      <c r="Q6558">
        <v>3</v>
      </c>
      <c r="R6558" t="s">
        <v>328</v>
      </c>
      <c r="S6558" s="13">
        <v>-18</v>
      </c>
      <c r="T6558">
        <v>18</v>
      </c>
      <c r="U6558">
        <v>26.72</v>
      </c>
      <c r="V6558">
        <v>26.72</v>
      </c>
      <c r="W6558">
        <v>8167</v>
      </c>
    </row>
    <row r="6559" spans="1:23" x14ac:dyDescent="0.5">
      <c r="A6559" t="s">
        <v>226</v>
      </c>
      <c r="B6559" t="s">
        <v>279</v>
      </c>
      <c r="C6559" t="s">
        <v>36</v>
      </c>
      <c r="D6559" t="s">
        <v>82</v>
      </c>
      <c r="E6559">
        <v>64.128</v>
      </c>
      <c r="F6559">
        <v>3</v>
      </c>
      <c r="G6559">
        <v>10</v>
      </c>
      <c r="H6559">
        <v>3</v>
      </c>
      <c r="I6559">
        <v>1</v>
      </c>
      <c r="J6559" s="13">
        <v>39873</v>
      </c>
      <c r="K6559" s="13">
        <v>39890</v>
      </c>
      <c r="L6559" t="s">
        <v>315</v>
      </c>
      <c r="M6559">
        <v>14</v>
      </c>
      <c r="N6559">
        <v>50.128</v>
      </c>
      <c r="O6559" t="s">
        <v>192</v>
      </c>
      <c r="P6559" t="s">
        <v>327</v>
      </c>
      <c r="Q6559">
        <v>3</v>
      </c>
      <c r="R6559" t="s">
        <v>328</v>
      </c>
      <c r="S6559" s="13">
        <v>-17</v>
      </c>
      <c r="T6559">
        <v>17</v>
      </c>
      <c r="U6559">
        <v>26.72</v>
      </c>
      <c r="V6559">
        <v>26.72</v>
      </c>
      <c r="W6559">
        <v>8167</v>
      </c>
    </row>
    <row r="6560" spans="1:23" x14ac:dyDescent="0.5">
      <c r="A6560" t="s">
        <v>224</v>
      </c>
      <c r="B6560" t="s">
        <v>279</v>
      </c>
      <c r="C6560" t="s">
        <v>36</v>
      </c>
      <c r="D6560" t="s">
        <v>82</v>
      </c>
      <c r="E6560">
        <v>64.128</v>
      </c>
      <c r="F6560">
        <v>3</v>
      </c>
      <c r="G6560">
        <v>5.73</v>
      </c>
      <c r="H6560">
        <v>5.73</v>
      </c>
      <c r="I6560">
        <v>2</v>
      </c>
      <c r="J6560" s="13">
        <v>39868</v>
      </c>
      <c r="K6560" s="13">
        <v>39885</v>
      </c>
      <c r="L6560" t="s">
        <v>313</v>
      </c>
      <c r="M6560">
        <v>13.46</v>
      </c>
      <c r="N6560">
        <v>50.667999999999999</v>
      </c>
      <c r="O6560" t="s">
        <v>192</v>
      </c>
      <c r="P6560" t="s">
        <v>327</v>
      </c>
      <c r="Q6560">
        <v>2</v>
      </c>
      <c r="R6560" t="s">
        <v>329</v>
      </c>
      <c r="S6560" s="13">
        <v>-17</v>
      </c>
      <c r="T6560">
        <v>17</v>
      </c>
      <c r="U6560">
        <v>26.72</v>
      </c>
      <c r="V6560">
        <v>26.72</v>
      </c>
      <c r="W6560">
        <v>8167</v>
      </c>
    </row>
    <row r="6561" spans="1:23" x14ac:dyDescent="0.5">
      <c r="A6561" t="s">
        <v>221</v>
      </c>
      <c r="B6561" t="s">
        <v>279</v>
      </c>
      <c r="C6561" t="s">
        <v>36</v>
      </c>
      <c r="D6561" t="s">
        <v>82</v>
      </c>
      <c r="E6561">
        <v>64.128</v>
      </c>
      <c r="F6561">
        <v>3</v>
      </c>
      <c r="G6561">
        <v>7.9899999999999984</v>
      </c>
      <c r="H6561">
        <v>3.9899999999999984</v>
      </c>
      <c r="I6561">
        <v>1</v>
      </c>
      <c r="J6561" s="13">
        <v>39793</v>
      </c>
      <c r="K6561" s="13">
        <v>39806</v>
      </c>
      <c r="L6561" t="s">
        <v>322</v>
      </c>
      <c r="M6561">
        <v>12.979999999999997</v>
      </c>
      <c r="N6561">
        <v>51.148000000000003</v>
      </c>
      <c r="O6561" t="s">
        <v>191</v>
      </c>
      <c r="P6561" t="s">
        <v>308</v>
      </c>
      <c r="Q6561">
        <v>12</v>
      </c>
      <c r="R6561" t="s">
        <v>309</v>
      </c>
      <c r="S6561" s="13">
        <v>-13</v>
      </c>
      <c r="T6561">
        <v>13</v>
      </c>
      <c r="U6561">
        <v>26.72</v>
      </c>
      <c r="V6561">
        <v>26.72</v>
      </c>
      <c r="W6561">
        <v>8167</v>
      </c>
    </row>
    <row r="6562" spans="1:23" x14ac:dyDescent="0.5">
      <c r="A6562" t="s">
        <v>224</v>
      </c>
      <c r="B6562" t="s">
        <v>279</v>
      </c>
      <c r="C6562" t="s">
        <v>36</v>
      </c>
      <c r="D6562" t="s">
        <v>82</v>
      </c>
      <c r="E6562">
        <v>64.128</v>
      </c>
      <c r="F6562">
        <v>3</v>
      </c>
      <c r="G6562">
        <v>6</v>
      </c>
      <c r="H6562">
        <v>7</v>
      </c>
      <c r="I6562">
        <v>2</v>
      </c>
      <c r="J6562" s="13">
        <v>39777</v>
      </c>
      <c r="K6562" s="13">
        <v>39792</v>
      </c>
      <c r="L6562" t="s">
        <v>313</v>
      </c>
      <c r="M6562">
        <v>15</v>
      </c>
      <c r="N6562">
        <v>49.128</v>
      </c>
      <c r="O6562" t="s">
        <v>191</v>
      </c>
      <c r="P6562" t="s">
        <v>308</v>
      </c>
      <c r="Q6562">
        <v>11</v>
      </c>
      <c r="R6562" t="s">
        <v>312</v>
      </c>
      <c r="S6562" s="13">
        <v>-15</v>
      </c>
      <c r="T6562">
        <v>15</v>
      </c>
      <c r="U6562">
        <v>26.72</v>
      </c>
      <c r="V6562">
        <v>26.72</v>
      </c>
      <c r="W6562">
        <v>8167</v>
      </c>
    </row>
    <row r="6563" spans="1:23" x14ac:dyDescent="0.5">
      <c r="A6563" t="s">
        <v>228</v>
      </c>
      <c r="B6563" t="s">
        <v>279</v>
      </c>
      <c r="C6563" t="s">
        <v>36</v>
      </c>
      <c r="D6563" t="s">
        <v>82</v>
      </c>
      <c r="E6563">
        <v>64.128</v>
      </c>
      <c r="F6563">
        <v>3</v>
      </c>
      <c r="G6563">
        <v>9</v>
      </c>
      <c r="H6563">
        <v>5</v>
      </c>
      <c r="I6563">
        <v>1</v>
      </c>
      <c r="J6563" s="13">
        <v>39711</v>
      </c>
      <c r="K6563" s="13">
        <v>39721</v>
      </c>
      <c r="L6563" t="s">
        <v>310</v>
      </c>
      <c r="M6563">
        <v>15</v>
      </c>
      <c r="N6563">
        <v>49.128</v>
      </c>
      <c r="O6563" t="s">
        <v>191</v>
      </c>
      <c r="P6563" t="s">
        <v>316</v>
      </c>
      <c r="Q6563">
        <v>9</v>
      </c>
      <c r="R6563" t="s">
        <v>317</v>
      </c>
      <c r="S6563" s="13">
        <v>-10</v>
      </c>
      <c r="T6563">
        <v>10</v>
      </c>
      <c r="U6563">
        <v>26.72</v>
      </c>
      <c r="V6563">
        <v>26.72</v>
      </c>
      <c r="W6563">
        <v>8167</v>
      </c>
    </row>
    <row r="6564" spans="1:23" x14ac:dyDescent="0.5">
      <c r="A6564" t="s">
        <v>224</v>
      </c>
      <c r="B6564" t="s">
        <v>279</v>
      </c>
      <c r="C6564" t="s">
        <v>36</v>
      </c>
      <c r="D6564" t="s">
        <v>82</v>
      </c>
      <c r="E6564">
        <v>64.128</v>
      </c>
      <c r="F6564">
        <v>3</v>
      </c>
      <c r="G6564">
        <v>9.3299999999999983</v>
      </c>
      <c r="H6564">
        <v>3.3299999999999983</v>
      </c>
      <c r="I6564">
        <v>1</v>
      </c>
      <c r="J6564" s="13">
        <v>39705</v>
      </c>
      <c r="K6564" s="13">
        <v>39717</v>
      </c>
      <c r="L6564" t="s">
        <v>313</v>
      </c>
      <c r="M6564">
        <v>13.659999999999997</v>
      </c>
      <c r="N6564">
        <v>50.468000000000004</v>
      </c>
      <c r="O6564" t="s">
        <v>191</v>
      </c>
      <c r="P6564" t="s">
        <v>316</v>
      </c>
      <c r="Q6564">
        <v>9</v>
      </c>
      <c r="R6564" t="s">
        <v>317</v>
      </c>
      <c r="S6564" s="13">
        <v>-12</v>
      </c>
      <c r="T6564">
        <v>12</v>
      </c>
      <c r="U6564">
        <v>26.72</v>
      </c>
      <c r="V6564">
        <v>26.72</v>
      </c>
      <c r="W6564">
        <v>8167</v>
      </c>
    </row>
    <row r="6565" spans="1:23" x14ac:dyDescent="0.5">
      <c r="A6565" t="s">
        <v>220</v>
      </c>
      <c r="B6565" t="s">
        <v>279</v>
      </c>
      <c r="C6565" t="s">
        <v>36</v>
      </c>
      <c r="D6565" t="s">
        <v>82</v>
      </c>
      <c r="E6565">
        <v>64.128</v>
      </c>
      <c r="F6565">
        <v>3</v>
      </c>
      <c r="G6565">
        <v>6.1400000000000006</v>
      </c>
      <c r="H6565">
        <v>6.1400000000000006</v>
      </c>
      <c r="I6565">
        <v>1</v>
      </c>
      <c r="J6565" s="13">
        <v>39666</v>
      </c>
      <c r="K6565" s="13">
        <v>39679</v>
      </c>
      <c r="L6565" t="s">
        <v>318</v>
      </c>
      <c r="M6565">
        <v>13.280000000000001</v>
      </c>
      <c r="N6565">
        <v>50.847999999999999</v>
      </c>
      <c r="O6565" t="s">
        <v>191</v>
      </c>
      <c r="P6565" t="s">
        <v>316</v>
      </c>
      <c r="Q6565">
        <v>8</v>
      </c>
      <c r="R6565" t="s">
        <v>319</v>
      </c>
      <c r="S6565" s="13">
        <v>-13</v>
      </c>
      <c r="T6565">
        <v>13</v>
      </c>
      <c r="U6565">
        <v>26.72</v>
      </c>
      <c r="V6565">
        <v>26.72</v>
      </c>
      <c r="W6565">
        <v>8167</v>
      </c>
    </row>
    <row r="6566" spans="1:23" x14ac:dyDescent="0.5">
      <c r="A6566" t="s">
        <v>225</v>
      </c>
      <c r="B6566" t="s">
        <v>279</v>
      </c>
      <c r="C6566" t="s">
        <v>36</v>
      </c>
      <c r="D6566" t="s">
        <v>82</v>
      </c>
      <c r="E6566">
        <v>64.128</v>
      </c>
      <c r="F6566">
        <v>3</v>
      </c>
      <c r="G6566">
        <v>7.73</v>
      </c>
      <c r="H6566">
        <v>3.7300000000000004</v>
      </c>
      <c r="I6566">
        <v>3</v>
      </c>
      <c r="J6566" s="13">
        <v>39628</v>
      </c>
      <c r="K6566" s="13">
        <v>39643</v>
      </c>
      <c r="L6566" t="s">
        <v>321</v>
      </c>
      <c r="M6566">
        <v>14.46</v>
      </c>
      <c r="N6566">
        <v>49.667999999999999</v>
      </c>
      <c r="O6566" t="s">
        <v>191</v>
      </c>
      <c r="P6566" t="s">
        <v>323</v>
      </c>
      <c r="Q6566">
        <v>6</v>
      </c>
      <c r="R6566" t="s">
        <v>324</v>
      </c>
      <c r="S6566" s="13">
        <v>-15</v>
      </c>
      <c r="T6566">
        <v>15</v>
      </c>
      <c r="U6566">
        <v>26.72</v>
      </c>
      <c r="V6566">
        <v>26.72</v>
      </c>
      <c r="W6566">
        <v>8167</v>
      </c>
    </row>
    <row r="6567" spans="1:23" x14ac:dyDescent="0.5">
      <c r="A6567" t="s">
        <v>226</v>
      </c>
      <c r="B6567" t="s">
        <v>279</v>
      </c>
      <c r="C6567" t="s">
        <v>36</v>
      </c>
      <c r="D6567" t="s">
        <v>82</v>
      </c>
      <c r="E6567">
        <v>64.128</v>
      </c>
      <c r="F6567">
        <v>3</v>
      </c>
      <c r="G6567">
        <v>9</v>
      </c>
      <c r="H6567">
        <v>3</v>
      </c>
      <c r="I6567">
        <v>1</v>
      </c>
      <c r="J6567" s="13">
        <v>39532</v>
      </c>
      <c r="K6567" s="13">
        <v>39541</v>
      </c>
      <c r="L6567" t="s">
        <v>315</v>
      </c>
      <c r="M6567">
        <v>13</v>
      </c>
      <c r="N6567">
        <v>51.128</v>
      </c>
      <c r="O6567" t="s">
        <v>191</v>
      </c>
      <c r="P6567" t="s">
        <v>327</v>
      </c>
      <c r="Q6567">
        <v>3</v>
      </c>
      <c r="R6567" t="s">
        <v>328</v>
      </c>
      <c r="S6567" s="13">
        <v>-9</v>
      </c>
      <c r="T6567">
        <v>9</v>
      </c>
      <c r="U6567">
        <v>26.72</v>
      </c>
      <c r="V6567">
        <v>26.72</v>
      </c>
      <c r="W6567">
        <v>8167</v>
      </c>
    </row>
    <row r="6568" spans="1:23" x14ac:dyDescent="0.5">
      <c r="A6568" t="s">
        <v>222</v>
      </c>
      <c r="B6568" t="s">
        <v>279</v>
      </c>
      <c r="C6568" t="s">
        <v>36</v>
      </c>
      <c r="D6568" t="s">
        <v>82</v>
      </c>
      <c r="E6568">
        <v>64.128</v>
      </c>
      <c r="F6568">
        <v>3</v>
      </c>
      <c r="G6568">
        <v>7.8900000000000006</v>
      </c>
      <c r="H6568">
        <v>5.8900000000000006</v>
      </c>
      <c r="I6568">
        <v>3</v>
      </c>
      <c r="J6568" s="13">
        <v>39527</v>
      </c>
      <c r="K6568" s="13">
        <v>39541</v>
      </c>
      <c r="L6568" t="s">
        <v>331</v>
      </c>
      <c r="M6568">
        <v>16.78</v>
      </c>
      <c r="N6568">
        <v>47.347999999999999</v>
      </c>
      <c r="O6568" t="s">
        <v>191</v>
      </c>
      <c r="P6568" t="s">
        <v>327</v>
      </c>
      <c r="Q6568">
        <v>3</v>
      </c>
      <c r="R6568" t="s">
        <v>328</v>
      </c>
      <c r="S6568" s="13">
        <v>-14</v>
      </c>
      <c r="T6568">
        <v>14</v>
      </c>
      <c r="U6568">
        <v>26.72</v>
      </c>
      <c r="V6568">
        <v>26.72</v>
      </c>
      <c r="W6568">
        <v>8167</v>
      </c>
    </row>
    <row r="6569" spans="1:23" x14ac:dyDescent="0.5">
      <c r="A6569" t="s">
        <v>228</v>
      </c>
      <c r="B6569" t="s">
        <v>279</v>
      </c>
      <c r="C6569" t="s">
        <v>36</v>
      </c>
      <c r="D6569" t="s">
        <v>82</v>
      </c>
      <c r="E6569">
        <v>64.128</v>
      </c>
      <c r="F6569">
        <v>3</v>
      </c>
      <c r="G6569">
        <v>9.61</v>
      </c>
      <c r="H6569">
        <v>3.6099999999999994</v>
      </c>
      <c r="I6569">
        <v>3</v>
      </c>
      <c r="J6569" s="13">
        <v>39506</v>
      </c>
      <c r="K6569" s="13">
        <v>39521</v>
      </c>
      <c r="L6569" t="s">
        <v>310</v>
      </c>
      <c r="M6569">
        <v>16.22</v>
      </c>
      <c r="N6569">
        <v>47.908000000000001</v>
      </c>
      <c r="O6569" t="s">
        <v>191</v>
      </c>
      <c r="P6569" t="s">
        <v>327</v>
      </c>
      <c r="Q6569">
        <v>2</v>
      </c>
      <c r="R6569" t="s">
        <v>329</v>
      </c>
      <c r="S6569" s="13">
        <v>-15</v>
      </c>
      <c r="T6569">
        <v>15</v>
      </c>
      <c r="U6569">
        <v>26.72</v>
      </c>
      <c r="V6569">
        <v>26.72</v>
      </c>
      <c r="W6569">
        <v>8167</v>
      </c>
    </row>
    <row r="6570" spans="1:23" x14ac:dyDescent="0.5">
      <c r="A6570" t="s">
        <v>220</v>
      </c>
      <c r="B6570" t="s">
        <v>279</v>
      </c>
      <c r="C6570" t="s">
        <v>36</v>
      </c>
      <c r="D6570" t="s">
        <v>82</v>
      </c>
      <c r="E6570">
        <v>64.128</v>
      </c>
      <c r="F6570">
        <v>3</v>
      </c>
      <c r="G6570">
        <v>6.8900000000000006</v>
      </c>
      <c r="H6570">
        <v>4.8900000000000006</v>
      </c>
      <c r="I6570">
        <v>2</v>
      </c>
      <c r="J6570" s="13">
        <v>39496</v>
      </c>
      <c r="K6570" s="13">
        <v>39510</v>
      </c>
      <c r="L6570" t="s">
        <v>318</v>
      </c>
      <c r="M6570">
        <v>13.780000000000001</v>
      </c>
      <c r="N6570">
        <v>50.347999999999999</v>
      </c>
      <c r="O6570" t="s">
        <v>191</v>
      </c>
      <c r="P6570" t="s">
        <v>327</v>
      </c>
      <c r="Q6570">
        <v>2</v>
      </c>
      <c r="R6570" t="s">
        <v>329</v>
      </c>
      <c r="S6570" s="13">
        <v>-14</v>
      </c>
      <c r="T6570">
        <v>14</v>
      </c>
      <c r="U6570">
        <v>26.72</v>
      </c>
      <c r="V6570">
        <v>26.72</v>
      </c>
      <c r="W6570">
        <v>8167</v>
      </c>
    </row>
    <row r="6571" spans="1:23" x14ac:dyDescent="0.5">
      <c r="A6571" t="s">
        <v>220</v>
      </c>
      <c r="B6571" t="s">
        <v>279</v>
      </c>
      <c r="C6571" t="s">
        <v>36</v>
      </c>
      <c r="D6571" t="s">
        <v>82</v>
      </c>
      <c r="E6571">
        <v>64.128</v>
      </c>
      <c r="F6571">
        <v>3</v>
      </c>
      <c r="G6571">
        <v>9.9899999999999984</v>
      </c>
      <c r="H6571">
        <v>4.9899999999999984</v>
      </c>
      <c r="I6571">
        <v>3</v>
      </c>
      <c r="J6571" s="13">
        <v>39459</v>
      </c>
      <c r="K6571" s="13">
        <v>39469</v>
      </c>
      <c r="L6571" t="s">
        <v>318</v>
      </c>
      <c r="M6571">
        <v>17.979999999999997</v>
      </c>
      <c r="N6571">
        <v>46.148000000000003</v>
      </c>
      <c r="O6571" t="s">
        <v>191</v>
      </c>
      <c r="P6571" t="s">
        <v>327</v>
      </c>
      <c r="Q6571">
        <v>1</v>
      </c>
      <c r="R6571" t="s">
        <v>330</v>
      </c>
      <c r="S6571" s="13">
        <v>-10</v>
      </c>
      <c r="T6571">
        <v>10</v>
      </c>
      <c r="U6571">
        <v>26.72</v>
      </c>
      <c r="V6571">
        <v>26.72</v>
      </c>
      <c r="W6571">
        <v>8167</v>
      </c>
    </row>
    <row r="6572" spans="1:23" x14ac:dyDescent="0.5">
      <c r="A6572" t="s">
        <v>221</v>
      </c>
      <c r="B6572" t="s">
        <v>279</v>
      </c>
      <c r="C6572" t="s">
        <v>36</v>
      </c>
      <c r="D6572" t="s">
        <v>82</v>
      </c>
      <c r="E6572">
        <v>64.128</v>
      </c>
      <c r="F6572">
        <v>3</v>
      </c>
      <c r="G6572">
        <v>7.8999999999999986</v>
      </c>
      <c r="H6572">
        <v>5.8999999999999986</v>
      </c>
      <c r="I6572">
        <v>2</v>
      </c>
      <c r="J6572" s="13">
        <v>39438</v>
      </c>
      <c r="K6572" s="13">
        <v>39450</v>
      </c>
      <c r="L6572" t="s">
        <v>322</v>
      </c>
      <c r="M6572">
        <v>15.799999999999997</v>
      </c>
      <c r="N6572">
        <v>48.328000000000003</v>
      </c>
      <c r="O6572" t="s">
        <v>190</v>
      </c>
      <c r="P6572" t="s">
        <v>308</v>
      </c>
      <c r="Q6572">
        <v>12</v>
      </c>
      <c r="R6572" t="s">
        <v>309</v>
      </c>
      <c r="S6572" s="13">
        <v>-12</v>
      </c>
      <c r="T6572">
        <v>12</v>
      </c>
      <c r="U6572">
        <v>26.72</v>
      </c>
      <c r="V6572">
        <v>26.72</v>
      </c>
      <c r="W6572">
        <v>8167</v>
      </c>
    </row>
    <row r="6573" spans="1:23" x14ac:dyDescent="0.5">
      <c r="A6573" t="s">
        <v>220</v>
      </c>
      <c r="B6573" t="s">
        <v>279</v>
      </c>
      <c r="C6573" t="s">
        <v>36</v>
      </c>
      <c r="D6573" t="s">
        <v>82</v>
      </c>
      <c r="E6573">
        <v>64.128</v>
      </c>
      <c r="F6573">
        <v>3</v>
      </c>
      <c r="G6573">
        <v>7.68</v>
      </c>
      <c r="H6573">
        <v>5.68</v>
      </c>
      <c r="I6573">
        <v>3</v>
      </c>
      <c r="J6573" s="13">
        <v>39383</v>
      </c>
      <c r="K6573" s="13">
        <v>39395</v>
      </c>
      <c r="L6573" t="s">
        <v>318</v>
      </c>
      <c r="M6573">
        <v>16.36</v>
      </c>
      <c r="N6573">
        <v>47.768000000000001</v>
      </c>
      <c r="O6573" t="s">
        <v>190</v>
      </c>
      <c r="P6573" t="s">
        <v>308</v>
      </c>
      <c r="Q6573">
        <v>10</v>
      </c>
      <c r="R6573" t="s">
        <v>314</v>
      </c>
      <c r="S6573" s="13">
        <v>-12</v>
      </c>
      <c r="T6573">
        <v>12</v>
      </c>
      <c r="U6573">
        <v>26.72</v>
      </c>
      <c r="V6573">
        <v>26.72</v>
      </c>
      <c r="W6573">
        <v>8167</v>
      </c>
    </row>
    <row r="6574" spans="1:23" x14ac:dyDescent="0.5">
      <c r="A6574" t="s">
        <v>226</v>
      </c>
      <c r="B6574" t="s">
        <v>279</v>
      </c>
      <c r="C6574" t="s">
        <v>36</v>
      </c>
      <c r="D6574" t="s">
        <v>82</v>
      </c>
      <c r="E6574">
        <v>64.128</v>
      </c>
      <c r="F6574">
        <v>3</v>
      </c>
      <c r="G6574">
        <v>5.1199999999999974</v>
      </c>
      <c r="H6574">
        <v>5.1199999999999974</v>
      </c>
      <c r="I6574">
        <v>2</v>
      </c>
      <c r="J6574" s="13">
        <v>39353</v>
      </c>
      <c r="K6574" s="13">
        <v>39360</v>
      </c>
      <c r="L6574" t="s">
        <v>315</v>
      </c>
      <c r="M6574">
        <v>12.239999999999995</v>
      </c>
      <c r="N6574">
        <v>51.888000000000005</v>
      </c>
      <c r="O6574" t="s">
        <v>190</v>
      </c>
      <c r="P6574" t="s">
        <v>316</v>
      </c>
      <c r="Q6574">
        <v>9</v>
      </c>
      <c r="R6574" t="s">
        <v>317</v>
      </c>
      <c r="S6574" s="13">
        <v>-7</v>
      </c>
      <c r="T6574">
        <v>7</v>
      </c>
      <c r="U6574">
        <v>26.72</v>
      </c>
      <c r="V6574">
        <v>26.72</v>
      </c>
      <c r="W6574">
        <v>8167</v>
      </c>
    </row>
    <row r="6575" spans="1:23" x14ac:dyDescent="0.5">
      <c r="A6575" t="s">
        <v>228</v>
      </c>
      <c r="B6575" t="s">
        <v>279</v>
      </c>
      <c r="C6575" t="s">
        <v>36</v>
      </c>
      <c r="D6575" t="s">
        <v>82</v>
      </c>
      <c r="E6575">
        <v>64.128</v>
      </c>
      <c r="F6575">
        <v>3</v>
      </c>
      <c r="G6575">
        <v>7.84</v>
      </c>
      <c r="H6575">
        <v>3.84</v>
      </c>
      <c r="I6575">
        <v>3</v>
      </c>
      <c r="J6575" s="13">
        <v>39251</v>
      </c>
      <c r="K6575" s="13">
        <v>39261</v>
      </c>
      <c r="L6575" t="s">
        <v>310</v>
      </c>
      <c r="M6575">
        <v>14.68</v>
      </c>
      <c r="N6575">
        <v>49.448</v>
      </c>
      <c r="O6575" t="s">
        <v>190</v>
      </c>
      <c r="P6575" t="s">
        <v>323</v>
      </c>
      <c r="Q6575">
        <v>6</v>
      </c>
      <c r="R6575" t="s">
        <v>324</v>
      </c>
      <c r="S6575" s="13">
        <v>-10</v>
      </c>
      <c r="T6575">
        <v>10</v>
      </c>
      <c r="U6575">
        <v>26.72</v>
      </c>
      <c r="V6575">
        <v>26.72</v>
      </c>
      <c r="W6575">
        <v>8167</v>
      </c>
    </row>
    <row r="6576" spans="1:23" x14ac:dyDescent="0.5">
      <c r="A6576" t="s">
        <v>224</v>
      </c>
      <c r="B6576" t="s">
        <v>279</v>
      </c>
      <c r="C6576" t="s">
        <v>36</v>
      </c>
      <c r="D6576" t="s">
        <v>82</v>
      </c>
      <c r="E6576">
        <v>64.128</v>
      </c>
      <c r="F6576">
        <v>3</v>
      </c>
      <c r="G6576">
        <v>6.8799999999999955</v>
      </c>
      <c r="H6576">
        <v>6.8799999999999955</v>
      </c>
      <c r="I6576">
        <v>3</v>
      </c>
      <c r="J6576" s="13">
        <v>39247</v>
      </c>
      <c r="K6576" s="13">
        <v>39267</v>
      </c>
      <c r="L6576" t="s">
        <v>313</v>
      </c>
      <c r="M6576">
        <v>16.759999999999991</v>
      </c>
      <c r="N6576">
        <v>47.368000000000009</v>
      </c>
      <c r="O6576" t="s">
        <v>190</v>
      </c>
      <c r="P6576" t="s">
        <v>323</v>
      </c>
      <c r="Q6576">
        <v>6</v>
      </c>
      <c r="R6576" t="s">
        <v>324</v>
      </c>
      <c r="S6576" s="13">
        <v>-20</v>
      </c>
      <c r="T6576">
        <v>20</v>
      </c>
      <c r="U6576">
        <v>26.72</v>
      </c>
      <c r="V6576">
        <v>26.72</v>
      </c>
      <c r="W6576">
        <v>8167</v>
      </c>
    </row>
    <row r="6577" spans="1:23" x14ac:dyDescent="0.5">
      <c r="A6577" t="s">
        <v>222</v>
      </c>
      <c r="B6577" t="s">
        <v>279</v>
      </c>
      <c r="C6577" t="s">
        <v>36</v>
      </c>
      <c r="D6577" t="s">
        <v>82</v>
      </c>
      <c r="E6577">
        <v>64.128</v>
      </c>
      <c r="F6577">
        <v>3</v>
      </c>
      <c r="G6577">
        <v>6</v>
      </c>
      <c r="H6577">
        <v>5</v>
      </c>
      <c r="I6577">
        <v>2</v>
      </c>
      <c r="J6577" s="13">
        <v>39179</v>
      </c>
      <c r="K6577" s="13">
        <v>39198</v>
      </c>
      <c r="L6577" t="s">
        <v>331</v>
      </c>
      <c r="M6577">
        <v>13</v>
      </c>
      <c r="N6577">
        <v>51.128</v>
      </c>
      <c r="O6577" t="s">
        <v>190</v>
      </c>
      <c r="P6577" t="s">
        <v>323</v>
      </c>
      <c r="Q6577">
        <v>4</v>
      </c>
      <c r="R6577" t="s">
        <v>326</v>
      </c>
      <c r="S6577" s="13">
        <v>-19</v>
      </c>
      <c r="T6577">
        <v>19</v>
      </c>
      <c r="U6577">
        <v>26.72</v>
      </c>
      <c r="V6577">
        <v>26.72</v>
      </c>
      <c r="W6577">
        <v>8167</v>
      </c>
    </row>
    <row r="6578" spans="1:23" x14ac:dyDescent="0.5">
      <c r="A6578" t="s">
        <v>224</v>
      </c>
      <c r="B6578" t="s">
        <v>279</v>
      </c>
      <c r="C6578" t="s">
        <v>36</v>
      </c>
      <c r="D6578" t="s">
        <v>82</v>
      </c>
      <c r="E6578">
        <v>64.128</v>
      </c>
      <c r="F6578">
        <v>3</v>
      </c>
      <c r="G6578">
        <v>8.5799999999999983</v>
      </c>
      <c r="H6578">
        <v>5.5799999999999983</v>
      </c>
      <c r="I6578">
        <v>3</v>
      </c>
      <c r="J6578" s="13">
        <v>39134</v>
      </c>
      <c r="K6578" s="13">
        <v>39153</v>
      </c>
      <c r="L6578" t="s">
        <v>313</v>
      </c>
      <c r="M6578">
        <v>17.159999999999997</v>
      </c>
      <c r="N6578">
        <v>46.968000000000004</v>
      </c>
      <c r="O6578" t="s">
        <v>190</v>
      </c>
      <c r="P6578" t="s">
        <v>327</v>
      </c>
      <c r="Q6578">
        <v>2</v>
      </c>
      <c r="R6578" t="s">
        <v>329</v>
      </c>
      <c r="S6578" s="13">
        <v>-19</v>
      </c>
      <c r="T6578">
        <v>19</v>
      </c>
      <c r="U6578">
        <v>26.72</v>
      </c>
      <c r="V6578">
        <v>26.72</v>
      </c>
      <c r="W6578">
        <v>8167</v>
      </c>
    </row>
    <row r="6579" spans="1:23" x14ac:dyDescent="0.5">
      <c r="A6579" t="s">
        <v>227</v>
      </c>
      <c r="B6579" t="s">
        <v>279</v>
      </c>
      <c r="C6579" t="s">
        <v>36</v>
      </c>
      <c r="D6579" t="s">
        <v>82</v>
      </c>
      <c r="E6579">
        <v>64.128</v>
      </c>
      <c r="F6579">
        <v>3</v>
      </c>
      <c r="G6579">
        <v>9.5799999999999983</v>
      </c>
      <c r="H6579">
        <v>5.5799999999999983</v>
      </c>
      <c r="I6579">
        <v>1</v>
      </c>
      <c r="J6579" s="13">
        <v>39120</v>
      </c>
      <c r="K6579" s="13">
        <v>39127</v>
      </c>
      <c r="L6579" t="s">
        <v>311</v>
      </c>
      <c r="M6579">
        <v>16.159999999999997</v>
      </c>
      <c r="N6579">
        <v>47.968000000000004</v>
      </c>
      <c r="O6579" t="s">
        <v>190</v>
      </c>
      <c r="P6579" t="s">
        <v>327</v>
      </c>
      <c r="Q6579">
        <v>2</v>
      </c>
      <c r="R6579" t="s">
        <v>329</v>
      </c>
      <c r="S6579" s="13">
        <v>-7</v>
      </c>
      <c r="T6579">
        <v>7</v>
      </c>
      <c r="U6579">
        <v>26.72</v>
      </c>
      <c r="V6579">
        <v>26.72</v>
      </c>
      <c r="W6579">
        <v>8167</v>
      </c>
    </row>
    <row r="6580" spans="1:23" x14ac:dyDescent="0.5">
      <c r="A6580" t="s">
        <v>222</v>
      </c>
      <c r="B6580" t="s">
        <v>279</v>
      </c>
      <c r="C6580" t="s">
        <v>36</v>
      </c>
      <c r="D6580" t="s">
        <v>82</v>
      </c>
      <c r="E6580">
        <v>64.128</v>
      </c>
      <c r="F6580">
        <v>3</v>
      </c>
      <c r="G6580">
        <v>7.8999999999999986</v>
      </c>
      <c r="H6580">
        <v>5.8999999999999986</v>
      </c>
      <c r="I6580">
        <v>3</v>
      </c>
      <c r="J6580" s="13">
        <v>39104</v>
      </c>
      <c r="K6580" s="13">
        <v>39123</v>
      </c>
      <c r="L6580" t="s">
        <v>331</v>
      </c>
      <c r="M6580">
        <v>16.799999999999997</v>
      </c>
      <c r="N6580">
        <v>47.328000000000003</v>
      </c>
      <c r="O6580" t="s">
        <v>190</v>
      </c>
      <c r="P6580" t="s">
        <v>327</v>
      </c>
      <c r="Q6580">
        <v>1</v>
      </c>
      <c r="R6580" t="s">
        <v>330</v>
      </c>
      <c r="S6580" s="13">
        <v>-19</v>
      </c>
      <c r="T6580">
        <v>19</v>
      </c>
      <c r="U6580">
        <v>26.72</v>
      </c>
      <c r="V6580">
        <v>26.72</v>
      </c>
      <c r="W6580">
        <v>8167</v>
      </c>
    </row>
    <row r="6581" spans="1:23" x14ac:dyDescent="0.5">
      <c r="A6581" t="s">
        <v>224</v>
      </c>
      <c r="B6581" t="s">
        <v>279</v>
      </c>
      <c r="C6581" t="s">
        <v>36</v>
      </c>
      <c r="D6581" t="s">
        <v>82</v>
      </c>
      <c r="E6581">
        <v>64.128</v>
      </c>
      <c r="F6581">
        <v>3</v>
      </c>
      <c r="G6581">
        <v>6.75</v>
      </c>
      <c r="H6581">
        <v>4.75</v>
      </c>
      <c r="I6581">
        <v>2</v>
      </c>
      <c r="J6581" s="13">
        <v>39103</v>
      </c>
      <c r="K6581" s="13">
        <v>39118</v>
      </c>
      <c r="L6581" t="s">
        <v>313</v>
      </c>
      <c r="M6581">
        <v>13.5</v>
      </c>
      <c r="N6581">
        <v>50.628</v>
      </c>
      <c r="O6581" t="s">
        <v>190</v>
      </c>
      <c r="P6581" t="s">
        <v>327</v>
      </c>
      <c r="Q6581">
        <v>1</v>
      </c>
      <c r="R6581" t="s">
        <v>330</v>
      </c>
      <c r="S6581" s="13">
        <v>-15</v>
      </c>
      <c r="T6581">
        <v>15</v>
      </c>
      <c r="U6581">
        <v>26.72</v>
      </c>
      <c r="V6581">
        <v>26.72</v>
      </c>
      <c r="W6581">
        <v>8167</v>
      </c>
    </row>
    <row r="6582" spans="1:23" x14ac:dyDescent="0.5">
      <c r="A6582" t="s">
        <v>223</v>
      </c>
      <c r="B6582" t="s">
        <v>279</v>
      </c>
      <c r="C6582" t="s">
        <v>36</v>
      </c>
      <c r="D6582" t="s">
        <v>82</v>
      </c>
      <c r="E6582">
        <v>64.128</v>
      </c>
      <c r="F6582">
        <v>3</v>
      </c>
      <c r="G6582">
        <v>6.4500000000000028</v>
      </c>
      <c r="H6582">
        <v>4.4500000000000028</v>
      </c>
      <c r="I6582">
        <v>3</v>
      </c>
      <c r="J6582" s="13">
        <v>39065</v>
      </c>
      <c r="K6582" s="13">
        <v>39075</v>
      </c>
      <c r="L6582" t="s">
        <v>307</v>
      </c>
      <c r="M6582">
        <v>13.900000000000006</v>
      </c>
      <c r="N6582">
        <v>50.227999999999994</v>
      </c>
      <c r="O6582" t="s">
        <v>189</v>
      </c>
      <c r="P6582" t="s">
        <v>308</v>
      </c>
      <c r="Q6582">
        <v>12</v>
      </c>
      <c r="R6582" t="s">
        <v>309</v>
      </c>
      <c r="S6582" s="13">
        <v>-10</v>
      </c>
      <c r="T6582">
        <v>10</v>
      </c>
      <c r="U6582">
        <v>26.72</v>
      </c>
      <c r="V6582">
        <v>26.72</v>
      </c>
      <c r="W6582">
        <v>8167</v>
      </c>
    </row>
    <row r="6583" spans="1:23" x14ac:dyDescent="0.5">
      <c r="A6583" t="s">
        <v>224</v>
      </c>
      <c r="B6583" t="s">
        <v>279</v>
      </c>
      <c r="C6583" t="s">
        <v>36</v>
      </c>
      <c r="D6583" t="s">
        <v>82</v>
      </c>
      <c r="E6583">
        <v>64.128</v>
      </c>
      <c r="F6583">
        <v>3</v>
      </c>
      <c r="G6583">
        <v>9.2000000000000028</v>
      </c>
      <c r="H6583">
        <v>3.2000000000000028</v>
      </c>
      <c r="I6583">
        <v>3</v>
      </c>
      <c r="J6583" s="13">
        <v>39042</v>
      </c>
      <c r="K6583" s="13">
        <v>39061</v>
      </c>
      <c r="L6583" t="s">
        <v>313</v>
      </c>
      <c r="M6583">
        <v>15.400000000000006</v>
      </c>
      <c r="N6583">
        <v>48.727999999999994</v>
      </c>
      <c r="O6583" t="s">
        <v>189</v>
      </c>
      <c r="P6583" t="s">
        <v>308</v>
      </c>
      <c r="Q6583">
        <v>11</v>
      </c>
      <c r="R6583" t="s">
        <v>312</v>
      </c>
      <c r="S6583" s="13">
        <v>-19</v>
      </c>
      <c r="T6583">
        <v>19</v>
      </c>
      <c r="U6583">
        <v>26.72</v>
      </c>
      <c r="V6583">
        <v>26.72</v>
      </c>
      <c r="W6583">
        <v>8167</v>
      </c>
    </row>
    <row r="6584" spans="1:23" x14ac:dyDescent="0.5">
      <c r="A6584" t="s">
        <v>225</v>
      </c>
      <c r="B6584" t="s">
        <v>279</v>
      </c>
      <c r="C6584" t="s">
        <v>36</v>
      </c>
      <c r="D6584" t="s">
        <v>82</v>
      </c>
      <c r="E6584">
        <v>64.128</v>
      </c>
      <c r="F6584">
        <v>3</v>
      </c>
      <c r="G6584">
        <v>6.6499999999999986</v>
      </c>
      <c r="H6584">
        <v>4.6499999999999986</v>
      </c>
      <c r="I6584">
        <v>1</v>
      </c>
      <c r="J6584" s="13">
        <v>39020</v>
      </c>
      <c r="K6584" s="13">
        <v>39036</v>
      </c>
      <c r="L6584" t="s">
        <v>321</v>
      </c>
      <c r="M6584">
        <v>12.299999999999997</v>
      </c>
      <c r="N6584">
        <v>51.828000000000003</v>
      </c>
      <c r="O6584" t="s">
        <v>189</v>
      </c>
      <c r="P6584" t="s">
        <v>308</v>
      </c>
      <c r="Q6584">
        <v>10</v>
      </c>
      <c r="R6584" t="s">
        <v>314</v>
      </c>
      <c r="S6584" s="13">
        <v>-16</v>
      </c>
      <c r="T6584">
        <v>16</v>
      </c>
      <c r="U6584">
        <v>26.72</v>
      </c>
      <c r="V6584">
        <v>26.72</v>
      </c>
      <c r="W6584">
        <v>8167</v>
      </c>
    </row>
    <row r="6585" spans="1:23" x14ac:dyDescent="0.5">
      <c r="A6585" t="s">
        <v>227</v>
      </c>
      <c r="B6585" t="s">
        <v>279</v>
      </c>
      <c r="C6585" t="s">
        <v>36</v>
      </c>
      <c r="D6585" t="s">
        <v>82</v>
      </c>
      <c r="E6585">
        <v>64.128</v>
      </c>
      <c r="F6585">
        <v>3</v>
      </c>
      <c r="G6585">
        <v>8.36</v>
      </c>
      <c r="H6585">
        <v>6.3599999999999994</v>
      </c>
      <c r="I6585">
        <v>2</v>
      </c>
      <c r="J6585" s="13">
        <v>39009</v>
      </c>
      <c r="K6585" s="13">
        <v>39028</v>
      </c>
      <c r="L6585" t="s">
        <v>311</v>
      </c>
      <c r="M6585">
        <v>16.72</v>
      </c>
      <c r="N6585">
        <v>47.408000000000001</v>
      </c>
      <c r="O6585" t="s">
        <v>189</v>
      </c>
      <c r="P6585" t="s">
        <v>308</v>
      </c>
      <c r="Q6585">
        <v>10</v>
      </c>
      <c r="R6585" t="s">
        <v>314</v>
      </c>
      <c r="S6585" s="13">
        <v>-19</v>
      </c>
      <c r="T6585">
        <v>19</v>
      </c>
      <c r="U6585">
        <v>26.72</v>
      </c>
      <c r="V6585">
        <v>26.72</v>
      </c>
      <c r="W6585">
        <v>8167</v>
      </c>
    </row>
    <row r="6586" spans="1:23" x14ac:dyDescent="0.5">
      <c r="A6586" t="s">
        <v>224</v>
      </c>
      <c r="B6586" t="s">
        <v>279</v>
      </c>
      <c r="C6586" t="s">
        <v>36</v>
      </c>
      <c r="D6586" t="s">
        <v>82</v>
      </c>
      <c r="E6586">
        <v>64.128</v>
      </c>
      <c r="F6586">
        <v>3</v>
      </c>
      <c r="G6586">
        <v>6.2000000000000028</v>
      </c>
      <c r="H6586">
        <v>4.2000000000000028</v>
      </c>
      <c r="I6586">
        <v>2</v>
      </c>
      <c r="J6586" s="13">
        <v>39000</v>
      </c>
      <c r="K6586" s="13">
        <v>39009</v>
      </c>
      <c r="L6586" t="s">
        <v>313</v>
      </c>
      <c r="M6586">
        <v>12.400000000000006</v>
      </c>
      <c r="N6586">
        <v>51.727999999999994</v>
      </c>
      <c r="O6586" t="s">
        <v>189</v>
      </c>
      <c r="P6586" t="s">
        <v>308</v>
      </c>
      <c r="Q6586">
        <v>10</v>
      </c>
      <c r="R6586" t="s">
        <v>314</v>
      </c>
      <c r="S6586" s="13">
        <v>-9</v>
      </c>
      <c r="T6586">
        <v>9</v>
      </c>
      <c r="U6586">
        <v>26.72</v>
      </c>
      <c r="V6586">
        <v>26.72</v>
      </c>
      <c r="W6586">
        <v>8167</v>
      </c>
    </row>
    <row r="6587" spans="1:23" x14ac:dyDescent="0.5">
      <c r="A6587" t="s">
        <v>223</v>
      </c>
      <c r="B6587" t="s">
        <v>279</v>
      </c>
      <c r="C6587" t="s">
        <v>36</v>
      </c>
      <c r="D6587" t="s">
        <v>82</v>
      </c>
      <c r="E6587">
        <v>64.128</v>
      </c>
      <c r="F6587">
        <v>3</v>
      </c>
      <c r="G6587">
        <v>7.1199999999999974</v>
      </c>
      <c r="H6587">
        <v>6.1199999999999974</v>
      </c>
      <c r="I6587">
        <v>2</v>
      </c>
      <c r="J6587" s="13">
        <v>38436</v>
      </c>
      <c r="K6587" s="13">
        <v>38449</v>
      </c>
      <c r="L6587" t="s">
        <v>307</v>
      </c>
      <c r="M6587">
        <v>15.239999999999995</v>
      </c>
      <c r="N6587">
        <v>48.888000000000005</v>
      </c>
      <c r="O6587" t="s">
        <v>332</v>
      </c>
      <c r="P6587" t="s">
        <v>327</v>
      </c>
      <c r="Q6587">
        <v>3</v>
      </c>
      <c r="R6587" t="s">
        <v>328</v>
      </c>
      <c r="S6587" s="13">
        <v>-13</v>
      </c>
      <c r="T6587">
        <v>13</v>
      </c>
      <c r="U6587">
        <v>26.72</v>
      </c>
      <c r="V6587">
        <v>26.72</v>
      </c>
      <c r="W6587">
        <v>8167</v>
      </c>
    </row>
    <row r="6588" spans="1:23" x14ac:dyDescent="0.5">
      <c r="A6588" t="s">
        <v>228</v>
      </c>
      <c r="B6588" t="s">
        <v>279</v>
      </c>
      <c r="C6588" t="s">
        <v>36</v>
      </c>
      <c r="D6588" t="s">
        <v>82</v>
      </c>
      <c r="E6588">
        <v>64.128</v>
      </c>
      <c r="F6588">
        <v>3</v>
      </c>
      <c r="G6588">
        <v>9.73</v>
      </c>
      <c r="H6588">
        <v>3.7300000000000004</v>
      </c>
      <c r="I6588">
        <v>3</v>
      </c>
      <c r="J6588" s="13">
        <v>38431</v>
      </c>
      <c r="K6588" s="13">
        <v>38450</v>
      </c>
      <c r="L6588" t="s">
        <v>310</v>
      </c>
      <c r="M6588">
        <v>16.46</v>
      </c>
      <c r="N6588">
        <v>47.667999999999999</v>
      </c>
      <c r="O6588" t="s">
        <v>332</v>
      </c>
      <c r="P6588" t="s">
        <v>327</v>
      </c>
      <c r="Q6588">
        <v>3</v>
      </c>
      <c r="R6588" t="s">
        <v>328</v>
      </c>
      <c r="S6588" s="13">
        <v>-19</v>
      </c>
      <c r="T6588">
        <v>19</v>
      </c>
      <c r="U6588">
        <v>26.72</v>
      </c>
      <c r="V6588">
        <v>26.72</v>
      </c>
      <c r="W6588">
        <v>8167</v>
      </c>
    </row>
    <row r="6589" spans="1:23" x14ac:dyDescent="0.5">
      <c r="A6589" t="s">
        <v>222</v>
      </c>
      <c r="B6589" t="s">
        <v>279</v>
      </c>
      <c r="C6589" t="s">
        <v>36</v>
      </c>
      <c r="D6589" t="s">
        <v>82</v>
      </c>
      <c r="E6589">
        <v>64.128</v>
      </c>
      <c r="F6589">
        <v>3</v>
      </c>
      <c r="G6589">
        <v>10</v>
      </c>
      <c r="H6589">
        <v>3</v>
      </c>
      <c r="I6589">
        <v>2</v>
      </c>
      <c r="J6589" s="13">
        <v>38414</v>
      </c>
      <c r="K6589" s="13">
        <v>38426</v>
      </c>
      <c r="L6589" t="s">
        <v>331</v>
      </c>
      <c r="M6589">
        <v>15</v>
      </c>
      <c r="N6589">
        <v>49.128</v>
      </c>
      <c r="O6589" t="s">
        <v>332</v>
      </c>
      <c r="P6589" t="s">
        <v>327</v>
      </c>
      <c r="Q6589">
        <v>3</v>
      </c>
      <c r="R6589" t="s">
        <v>328</v>
      </c>
      <c r="S6589" s="13">
        <v>-12</v>
      </c>
      <c r="T6589">
        <v>12</v>
      </c>
      <c r="U6589">
        <v>26.72</v>
      </c>
      <c r="V6589">
        <v>26.72</v>
      </c>
      <c r="W6589">
        <v>8167</v>
      </c>
    </row>
    <row r="6590" spans="1:23" x14ac:dyDescent="0.5">
      <c r="A6590" t="s">
        <v>225</v>
      </c>
      <c r="B6590" t="s">
        <v>279</v>
      </c>
      <c r="C6590" t="s">
        <v>36</v>
      </c>
      <c r="D6590" t="s">
        <v>82</v>
      </c>
      <c r="E6590">
        <v>64.128</v>
      </c>
      <c r="F6590">
        <v>3</v>
      </c>
      <c r="G6590">
        <v>7.6099999999999994</v>
      </c>
      <c r="H6590">
        <v>6.6099999999999994</v>
      </c>
      <c r="I6590">
        <v>1</v>
      </c>
      <c r="J6590" s="13">
        <v>38412</v>
      </c>
      <c r="K6590" s="13">
        <v>38428</v>
      </c>
      <c r="L6590" t="s">
        <v>321</v>
      </c>
      <c r="M6590">
        <v>15.219999999999999</v>
      </c>
      <c r="N6590">
        <v>48.908000000000001</v>
      </c>
      <c r="O6590" t="s">
        <v>332</v>
      </c>
      <c r="P6590" t="s">
        <v>327</v>
      </c>
      <c r="Q6590">
        <v>3</v>
      </c>
      <c r="R6590" t="s">
        <v>328</v>
      </c>
      <c r="S6590" s="13">
        <v>-16</v>
      </c>
      <c r="T6590">
        <v>16</v>
      </c>
      <c r="U6590">
        <v>26.72</v>
      </c>
      <c r="V6590">
        <v>26.72</v>
      </c>
      <c r="W6590">
        <v>8167</v>
      </c>
    </row>
    <row r="6591" spans="1:23" x14ac:dyDescent="0.5">
      <c r="A6591" t="s">
        <v>225</v>
      </c>
      <c r="B6591" t="s">
        <v>279</v>
      </c>
      <c r="C6591" t="s">
        <v>36</v>
      </c>
      <c r="D6591" t="s">
        <v>82</v>
      </c>
      <c r="E6591">
        <v>64.128</v>
      </c>
      <c r="F6591">
        <v>3</v>
      </c>
      <c r="G6591">
        <v>5.5499999999999972</v>
      </c>
      <c r="H6591">
        <v>6.5499999999999972</v>
      </c>
      <c r="I6591">
        <v>2</v>
      </c>
      <c r="J6591" s="13">
        <v>38323</v>
      </c>
      <c r="K6591" s="13">
        <v>38336</v>
      </c>
      <c r="L6591" t="s">
        <v>321</v>
      </c>
      <c r="M6591">
        <v>14.099999999999994</v>
      </c>
      <c r="N6591">
        <v>50.028000000000006</v>
      </c>
      <c r="O6591" t="s">
        <v>188</v>
      </c>
      <c r="P6591" t="s">
        <v>308</v>
      </c>
      <c r="Q6591">
        <v>12</v>
      </c>
      <c r="R6591" t="s">
        <v>309</v>
      </c>
      <c r="S6591" s="13">
        <v>-13</v>
      </c>
      <c r="T6591">
        <v>13</v>
      </c>
      <c r="U6591">
        <v>26.72</v>
      </c>
      <c r="V6591">
        <v>26.72</v>
      </c>
      <c r="W6591">
        <v>8167</v>
      </c>
    </row>
    <row r="6592" spans="1:23" x14ac:dyDescent="0.5">
      <c r="A6592" t="s">
        <v>220</v>
      </c>
      <c r="B6592" t="s">
        <v>279</v>
      </c>
      <c r="C6592" t="s">
        <v>36</v>
      </c>
      <c r="D6592" t="s">
        <v>82</v>
      </c>
      <c r="E6592">
        <v>64.128</v>
      </c>
      <c r="F6592">
        <v>3</v>
      </c>
      <c r="G6592">
        <v>5.8599999999999994</v>
      </c>
      <c r="H6592">
        <v>6.8599999999999994</v>
      </c>
      <c r="I6592">
        <v>1</v>
      </c>
      <c r="J6592" s="13">
        <v>38319</v>
      </c>
      <c r="K6592" s="13">
        <v>38336</v>
      </c>
      <c r="L6592" t="s">
        <v>318</v>
      </c>
      <c r="M6592">
        <v>13.719999999999999</v>
      </c>
      <c r="N6592">
        <v>50.408000000000001</v>
      </c>
      <c r="O6592" t="s">
        <v>188</v>
      </c>
      <c r="P6592" t="s">
        <v>308</v>
      </c>
      <c r="Q6592">
        <v>11</v>
      </c>
      <c r="R6592" t="s">
        <v>312</v>
      </c>
      <c r="S6592" s="13">
        <v>-17</v>
      </c>
      <c r="T6592">
        <v>17</v>
      </c>
      <c r="U6592">
        <v>26.72</v>
      </c>
      <c r="V6592">
        <v>26.72</v>
      </c>
      <c r="W6592">
        <v>8167</v>
      </c>
    </row>
    <row r="6593" spans="1:23" x14ac:dyDescent="0.5">
      <c r="A6593" t="s">
        <v>227</v>
      </c>
      <c r="B6593" t="s">
        <v>279</v>
      </c>
      <c r="C6593" t="s">
        <v>36</v>
      </c>
      <c r="D6593" t="s">
        <v>82</v>
      </c>
      <c r="E6593">
        <v>64.128</v>
      </c>
      <c r="F6593">
        <v>3</v>
      </c>
      <c r="G6593">
        <v>9.8999999999999986</v>
      </c>
      <c r="H6593">
        <v>4.8999999999999986</v>
      </c>
      <c r="I6593">
        <v>3</v>
      </c>
      <c r="J6593" s="13">
        <v>38317</v>
      </c>
      <c r="K6593" s="13">
        <v>38333</v>
      </c>
      <c r="L6593" t="s">
        <v>311</v>
      </c>
      <c r="M6593">
        <v>17.799999999999997</v>
      </c>
      <c r="N6593">
        <v>46.328000000000003</v>
      </c>
      <c r="O6593" t="s">
        <v>188</v>
      </c>
      <c r="P6593" t="s">
        <v>308</v>
      </c>
      <c r="Q6593">
        <v>11</v>
      </c>
      <c r="R6593" t="s">
        <v>312</v>
      </c>
      <c r="S6593" s="13">
        <v>-16</v>
      </c>
      <c r="T6593">
        <v>16</v>
      </c>
      <c r="U6593">
        <v>26.72</v>
      </c>
      <c r="V6593">
        <v>26.72</v>
      </c>
      <c r="W6593">
        <v>8167</v>
      </c>
    </row>
    <row r="6594" spans="1:23" x14ac:dyDescent="0.5">
      <c r="A6594" t="s">
        <v>225</v>
      </c>
      <c r="B6594" t="s">
        <v>279</v>
      </c>
      <c r="C6594" t="s">
        <v>36</v>
      </c>
      <c r="D6594" t="s">
        <v>82</v>
      </c>
      <c r="E6594">
        <v>64.128</v>
      </c>
      <c r="F6594">
        <v>3</v>
      </c>
      <c r="G6594">
        <v>6.25</v>
      </c>
      <c r="H6594">
        <v>6.25</v>
      </c>
      <c r="I6594">
        <v>3</v>
      </c>
      <c r="J6594" s="13">
        <v>38303</v>
      </c>
      <c r="K6594" s="13">
        <v>38319</v>
      </c>
      <c r="L6594" t="s">
        <v>321</v>
      </c>
      <c r="M6594">
        <v>15.5</v>
      </c>
      <c r="N6594">
        <v>48.628</v>
      </c>
      <c r="O6594" t="s">
        <v>188</v>
      </c>
      <c r="P6594" t="s">
        <v>308</v>
      </c>
      <c r="Q6594">
        <v>11</v>
      </c>
      <c r="R6594" t="s">
        <v>312</v>
      </c>
      <c r="S6594" s="13">
        <v>-16</v>
      </c>
      <c r="T6594">
        <v>16</v>
      </c>
      <c r="U6594">
        <v>26.72</v>
      </c>
      <c r="V6594">
        <v>26.72</v>
      </c>
      <c r="W6594">
        <v>8167</v>
      </c>
    </row>
    <row r="6595" spans="1:23" x14ac:dyDescent="0.5">
      <c r="A6595" t="s">
        <v>220</v>
      </c>
      <c r="B6595" t="s">
        <v>279</v>
      </c>
      <c r="C6595" t="s">
        <v>36</v>
      </c>
      <c r="D6595" t="s">
        <v>82</v>
      </c>
      <c r="E6595">
        <v>64.128</v>
      </c>
      <c r="F6595">
        <v>3</v>
      </c>
      <c r="G6595">
        <v>9.5799999999999983</v>
      </c>
      <c r="H6595">
        <v>5.5799999999999983</v>
      </c>
      <c r="I6595">
        <v>1</v>
      </c>
      <c r="J6595" s="13">
        <v>38229</v>
      </c>
      <c r="K6595" s="13">
        <v>38249</v>
      </c>
      <c r="L6595" t="s">
        <v>318</v>
      </c>
      <c r="M6595">
        <v>16.159999999999997</v>
      </c>
      <c r="N6595">
        <v>47.968000000000004</v>
      </c>
      <c r="O6595" t="s">
        <v>188</v>
      </c>
      <c r="P6595" t="s">
        <v>316</v>
      </c>
      <c r="Q6595">
        <v>8</v>
      </c>
      <c r="R6595" t="s">
        <v>319</v>
      </c>
      <c r="S6595" s="13">
        <v>-20</v>
      </c>
      <c r="T6595">
        <v>20</v>
      </c>
      <c r="U6595">
        <v>26.72</v>
      </c>
      <c r="V6595">
        <v>26.72</v>
      </c>
      <c r="W6595">
        <v>8167</v>
      </c>
    </row>
    <row r="6596" spans="1:23" x14ac:dyDescent="0.5">
      <c r="A6596" t="s">
        <v>225</v>
      </c>
      <c r="B6596" t="s">
        <v>279</v>
      </c>
      <c r="C6596" t="s">
        <v>36</v>
      </c>
      <c r="D6596" t="s">
        <v>82</v>
      </c>
      <c r="E6596">
        <v>64.128</v>
      </c>
      <c r="F6596">
        <v>3</v>
      </c>
      <c r="G6596">
        <v>9.1199999999999974</v>
      </c>
      <c r="H6596">
        <v>5.1199999999999974</v>
      </c>
      <c r="I6596">
        <v>3</v>
      </c>
      <c r="J6596" s="13">
        <v>38171</v>
      </c>
      <c r="K6596" s="13">
        <v>38186</v>
      </c>
      <c r="L6596" t="s">
        <v>321</v>
      </c>
      <c r="M6596">
        <v>17.239999999999995</v>
      </c>
      <c r="N6596">
        <v>46.888000000000005</v>
      </c>
      <c r="O6596" t="s">
        <v>188</v>
      </c>
      <c r="P6596" t="s">
        <v>316</v>
      </c>
      <c r="Q6596">
        <v>7</v>
      </c>
      <c r="R6596" t="s">
        <v>320</v>
      </c>
      <c r="S6596" s="13">
        <v>-15</v>
      </c>
      <c r="T6596">
        <v>15</v>
      </c>
      <c r="U6596">
        <v>26.72</v>
      </c>
      <c r="V6596">
        <v>26.72</v>
      </c>
      <c r="W6596">
        <v>8167</v>
      </c>
    </row>
    <row r="6597" spans="1:23" x14ac:dyDescent="0.5">
      <c r="A6597" t="s">
        <v>222</v>
      </c>
      <c r="B6597" t="s">
        <v>279</v>
      </c>
      <c r="C6597" t="s">
        <v>36</v>
      </c>
      <c r="D6597" t="s">
        <v>82</v>
      </c>
      <c r="E6597">
        <v>64.128</v>
      </c>
      <c r="F6597">
        <v>3</v>
      </c>
      <c r="G6597">
        <v>7.84</v>
      </c>
      <c r="H6597">
        <v>3.84</v>
      </c>
      <c r="I6597">
        <v>3</v>
      </c>
      <c r="J6597" s="13">
        <v>38133</v>
      </c>
      <c r="K6597" s="13">
        <v>38146</v>
      </c>
      <c r="L6597" t="s">
        <v>331</v>
      </c>
      <c r="M6597">
        <v>14.68</v>
      </c>
      <c r="N6597">
        <v>49.448</v>
      </c>
      <c r="O6597" t="s">
        <v>188</v>
      </c>
      <c r="P6597" t="s">
        <v>323</v>
      </c>
      <c r="Q6597">
        <v>5</v>
      </c>
      <c r="R6597" t="s">
        <v>325</v>
      </c>
      <c r="S6597" s="13">
        <v>-13</v>
      </c>
      <c r="T6597">
        <v>13</v>
      </c>
      <c r="U6597">
        <v>26.72</v>
      </c>
      <c r="V6597">
        <v>26.72</v>
      </c>
      <c r="W6597">
        <v>8167</v>
      </c>
    </row>
    <row r="6598" spans="1:23" x14ac:dyDescent="0.5">
      <c r="A6598" t="s">
        <v>225</v>
      </c>
      <c r="B6598" t="s">
        <v>279</v>
      </c>
      <c r="C6598" t="s">
        <v>36</v>
      </c>
      <c r="D6598" t="s">
        <v>82</v>
      </c>
      <c r="E6598">
        <v>64.128</v>
      </c>
      <c r="F6598">
        <v>3</v>
      </c>
      <c r="G6598">
        <v>5.5799999999999983</v>
      </c>
      <c r="H6598">
        <v>6.5799999999999983</v>
      </c>
      <c r="I6598">
        <v>1</v>
      </c>
      <c r="J6598" s="13">
        <v>38124</v>
      </c>
      <c r="K6598" s="13">
        <v>38140</v>
      </c>
      <c r="L6598" t="s">
        <v>321</v>
      </c>
      <c r="M6598">
        <v>13.159999999999997</v>
      </c>
      <c r="N6598">
        <v>50.968000000000004</v>
      </c>
      <c r="O6598" t="s">
        <v>188</v>
      </c>
      <c r="P6598" t="s">
        <v>323</v>
      </c>
      <c r="Q6598">
        <v>5</v>
      </c>
      <c r="R6598" t="s">
        <v>325</v>
      </c>
      <c r="S6598" s="13">
        <v>-16</v>
      </c>
      <c r="T6598">
        <v>16</v>
      </c>
      <c r="U6598">
        <v>26.72</v>
      </c>
      <c r="V6598">
        <v>26.72</v>
      </c>
      <c r="W6598">
        <v>8167</v>
      </c>
    </row>
    <row r="6599" spans="1:23" x14ac:dyDescent="0.5">
      <c r="A6599" t="s">
        <v>223</v>
      </c>
      <c r="B6599" t="s">
        <v>279</v>
      </c>
      <c r="C6599" t="s">
        <v>36</v>
      </c>
      <c r="D6599" t="s">
        <v>82</v>
      </c>
      <c r="E6599">
        <v>64.128</v>
      </c>
      <c r="F6599">
        <v>3</v>
      </c>
      <c r="G6599">
        <v>6.5799999999999983</v>
      </c>
      <c r="H6599">
        <v>3.5799999999999983</v>
      </c>
      <c r="I6599">
        <v>2</v>
      </c>
      <c r="J6599" s="13">
        <v>38094</v>
      </c>
      <c r="K6599" s="13">
        <v>38108</v>
      </c>
      <c r="L6599" t="s">
        <v>307</v>
      </c>
      <c r="M6599">
        <v>12.159999999999997</v>
      </c>
      <c r="N6599">
        <v>51.968000000000004</v>
      </c>
      <c r="O6599" t="s">
        <v>188</v>
      </c>
      <c r="P6599" t="s">
        <v>323</v>
      </c>
      <c r="Q6599">
        <v>4</v>
      </c>
      <c r="R6599" t="s">
        <v>326</v>
      </c>
      <c r="S6599" s="13">
        <v>-14</v>
      </c>
      <c r="T6599">
        <v>14</v>
      </c>
      <c r="U6599">
        <v>26.72</v>
      </c>
      <c r="V6599">
        <v>26.72</v>
      </c>
      <c r="W6599">
        <v>8167</v>
      </c>
    </row>
    <row r="6600" spans="1:23" x14ac:dyDescent="0.5">
      <c r="A6600" t="s">
        <v>226</v>
      </c>
      <c r="B6600" t="s">
        <v>279</v>
      </c>
      <c r="C6600" t="s">
        <v>36</v>
      </c>
      <c r="D6600" t="s">
        <v>82</v>
      </c>
      <c r="E6600">
        <v>64.128</v>
      </c>
      <c r="F6600">
        <v>3</v>
      </c>
      <c r="G6600">
        <v>5.6099999999999994</v>
      </c>
      <c r="H6600">
        <v>3.6099999999999994</v>
      </c>
      <c r="I6600">
        <v>1</v>
      </c>
      <c r="J6600" s="13">
        <v>38016</v>
      </c>
      <c r="K6600" s="13">
        <v>38033</v>
      </c>
      <c r="L6600" t="s">
        <v>315</v>
      </c>
      <c r="M6600">
        <v>10.219999999999999</v>
      </c>
      <c r="N6600">
        <v>53.908000000000001</v>
      </c>
      <c r="O6600" t="s">
        <v>188</v>
      </c>
      <c r="P6600" t="s">
        <v>327</v>
      </c>
      <c r="Q6600">
        <v>1</v>
      </c>
      <c r="R6600" t="s">
        <v>330</v>
      </c>
      <c r="S6600" s="13">
        <v>-17</v>
      </c>
      <c r="T6600">
        <v>17</v>
      </c>
      <c r="U6600">
        <v>26.72</v>
      </c>
      <c r="V6600">
        <v>26.72</v>
      </c>
      <c r="W6600">
        <v>8167</v>
      </c>
    </row>
    <row r="6601" spans="1:23" x14ac:dyDescent="0.5">
      <c r="A6601" t="s">
        <v>222</v>
      </c>
      <c r="B6601" t="s">
        <v>279</v>
      </c>
      <c r="C6601" t="s">
        <v>36</v>
      </c>
      <c r="D6601" t="s">
        <v>82</v>
      </c>
      <c r="E6601">
        <v>64.128</v>
      </c>
      <c r="F6601">
        <v>3</v>
      </c>
      <c r="G6601">
        <v>8</v>
      </c>
      <c r="H6601">
        <v>6</v>
      </c>
      <c r="I6601">
        <v>1</v>
      </c>
      <c r="J6601" s="13">
        <v>38006</v>
      </c>
      <c r="K6601" s="13">
        <v>38020</v>
      </c>
      <c r="L6601" t="s">
        <v>331</v>
      </c>
      <c r="M6601">
        <v>15</v>
      </c>
      <c r="N6601">
        <v>49.128</v>
      </c>
      <c r="O6601" t="s">
        <v>188</v>
      </c>
      <c r="P6601" t="s">
        <v>327</v>
      </c>
      <c r="Q6601">
        <v>1</v>
      </c>
      <c r="R6601" t="s">
        <v>330</v>
      </c>
      <c r="S6601" s="13">
        <v>-14</v>
      </c>
      <c r="T6601">
        <v>14</v>
      </c>
      <c r="U6601">
        <v>26.72</v>
      </c>
      <c r="V6601">
        <v>26.72</v>
      </c>
      <c r="W6601">
        <v>8167</v>
      </c>
    </row>
    <row r="6602" spans="1:23" x14ac:dyDescent="0.5">
      <c r="A6602" t="s">
        <v>227</v>
      </c>
      <c r="B6602" t="s">
        <v>279</v>
      </c>
      <c r="C6602" t="s">
        <v>36</v>
      </c>
      <c r="D6602" t="s">
        <v>82</v>
      </c>
      <c r="E6602">
        <v>64.128</v>
      </c>
      <c r="F6602">
        <v>3</v>
      </c>
      <c r="G6602">
        <v>6.990000000000002</v>
      </c>
      <c r="H6602">
        <v>6.990000000000002</v>
      </c>
      <c r="I6602">
        <v>1</v>
      </c>
      <c r="J6602" s="13">
        <v>37952</v>
      </c>
      <c r="K6602" s="13">
        <v>37971</v>
      </c>
      <c r="L6602" t="s">
        <v>311</v>
      </c>
      <c r="M6602">
        <v>14.980000000000004</v>
      </c>
      <c r="N6602">
        <v>49.147999999999996</v>
      </c>
      <c r="O6602" t="s">
        <v>187</v>
      </c>
      <c r="P6602" t="s">
        <v>308</v>
      </c>
      <c r="Q6602">
        <v>11</v>
      </c>
      <c r="R6602" t="s">
        <v>312</v>
      </c>
      <c r="S6602" s="13">
        <v>-19</v>
      </c>
      <c r="T6602">
        <v>19</v>
      </c>
      <c r="U6602">
        <v>26.72</v>
      </c>
      <c r="V6602">
        <v>26.72</v>
      </c>
      <c r="W6602">
        <v>8167</v>
      </c>
    </row>
    <row r="6603" spans="1:23" x14ac:dyDescent="0.5">
      <c r="A6603" t="s">
        <v>223</v>
      </c>
      <c r="B6603" t="s">
        <v>279</v>
      </c>
      <c r="C6603" t="s">
        <v>36</v>
      </c>
      <c r="D6603" t="s">
        <v>82</v>
      </c>
      <c r="E6603">
        <v>64.128</v>
      </c>
      <c r="F6603">
        <v>3</v>
      </c>
      <c r="G6603">
        <v>8.5799999999999983</v>
      </c>
      <c r="H6603">
        <v>4.5799999999999983</v>
      </c>
      <c r="I6603">
        <v>2</v>
      </c>
      <c r="J6603" s="13">
        <v>37898</v>
      </c>
      <c r="K6603" s="13">
        <v>37918</v>
      </c>
      <c r="L6603" t="s">
        <v>307</v>
      </c>
      <c r="M6603">
        <v>15.159999999999997</v>
      </c>
      <c r="N6603">
        <v>48.968000000000004</v>
      </c>
      <c r="O6603" t="s">
        <v>187</v>
      </c>
      <c r="P6603" t="s">
        <v>308</v>
      </c>
      <c r="Q6603">
        <v>10</v>
      </c>
      <c r="R6603" t="s">
        <v>314</v>
      </c>
      <c r="S6603" s="13">
        <v>-20</v>
      </c>
      <c r="T6603">
        <v>20</v>
      </c>
      <c r="U6603">
        <v>26.72</v>
      </c>
      <c r="V6603">
        <v>26.72</v>
      </c>
      <c r="W6603">
        <v>8167</v>
      </c>
    </row>
    <row r="6604" spans="1:23" x14ac:dyDescent="0.5">
      <c r="A6604" t="s">
        <v>223</v>
      </c>
      <c r="B6604" t="s">
        <v>279</v>
      </c>
      <c r="C6604" t="s">
        <v>36</v>
      </c>
      <c r="D6604" t="s">
        <v>82</v>
      </c>
      <c r="E6604">
        <v>64.128</v>
      </c>
      <c r="F6604">
        <v>3</v>
      </c>
      <c r="G6604">
        <v>9.36</v>
      </c>
      <c r="H6604">
        <v>4.3599999999999994</v>
      </c>
      <c r="I6604">
        <v>1</v>
      </c>
      <c r="J6604" s="13">
        <v>37880</v>
      </c>
      <c r="K6604" s="13">
        <v>37890</v>
      </c>
      <c r="L6604" t="s">
        <v>307</v>
      </c>
      <c r="M6604">
        <v>14.719999999999999</v>
      </c>
      <c r="N6604">
        <v>49.408000000000001</v>
      </c>
      <c r="O6604" t="s">
        <v>187</v>
      </c>
      <c r="P6604" t="s">
        <v>316</v>
      </c>
      <c r="Q6604">
        <v>9</v>
      </c>
      <c r="R6604" t="s">
        <v>317</v>
      </c>
      <c r="S6604" s="13">
        <v>-10</v>
      </c>
      <c r="T6604">
        <v>10</v>
      </c>
      <c r="U6604">
        <v>26.72</v>
      </c>
      <c r="V6604">
        <v>26.72</v>
      </c>
      <c r="W6604">
        <v>8167</v>
      </c>
    </row>
    <row r="6605" spans="1:23" x14ac:dyDescent="0.5">
      <c r="A6605" t="s">
        <v>220</v>
      </c>
      <c r="B6605" t="s">
        <v>279</v>
      </c>
      <c r="C6605" t="s">
        <v>36</v>
      </c>
      <c r="D6605" t="s">
        <v>82</v>
      </c>
      <c r="E6605">
        <v>64.128</v>
      </c>
      <c r="F6605">
        <v>3</v>
      </c>
      <c r="G6605">
        <v>9.9899999999999984</v>
      </c>
      <c r="H6605">
        <v>3.9899999999999984</v>
      </c>
      <c r="I6605">
        <v>1</v>
      </c>
      <c r="J6605" s="13">
        <v>37862</v>
      </c>
      <c r="K6605" s="13">
        <v>37879</v>
      </c>
      <c r="L6605" t="s">
        <v>318</v>
      </c>
      <c r="M6605">
        <v>14.979999999999997</v>
      </c>
      <c r="N6605">
        <v>49.148000000000003</v>
      </c>
      <c r="O6605" t="s">
        <v>187</v>
      </c>
      <c r="P6605" t="s">
        <v>316</v>
      </c>
      <c r="Q6605">
        <v>8</v>
      </c>
      <c r="R6605" t="s">
        <v>319</v>
      </c>
      <c r="S6605" s="13">
        <v>-17</v>
      </c>
      <c r="T6605">
        <v>17</v>
      </c>
      <c r="U6605">
        <v>26.72</v>
      </c>
      <c r="V6605">
        <v>26.72</v>
      </c>
      <c r="W6605">
        <v>8167</v>
      </c>
    </row>
    <row r="6606" spans="1:23" x14ac:dyDescent="0.5">
      <c r="A6606" t="s">
        <v>224</v>
      </c>
      <c r="B6606" t="s">
        <v>279</v>
      </c>
      <c r="C6606" t="s">
        <v>36</v>
      </c>
      <c r="D6606" t="s">
        <v>82</v>
      </c>
      <c r="E6606">
        <v>64.128</v>
      </c>
      <c r="F6606">
        <v>3</v>
      </c>
      <c r="G6606">
        <v>6.4500000000000028</v>
      </c>
      <c r="H6606">
        <v>4.4500000000000028</v>
      </c>
      <c r="I6606">
        <v>3</v>
      </c>
      <c r="J6606" s="13">
        <v>37758</v>
      </c>
      <c r="K6606" s="13">
        <v>37776</v>
      </c>
      <c r="L6606" t="s">
        <v>313</v>
      </c>
      <c r="M6606">
        <v>13.900000000000006</v>
      </c>
      <c r="N6606">
        <v>50.227999999999994</v>
      </c>
      <c r="O6606" t="s">
        <v>187</v>
      </c>
      <c r="P6606" t="s">
        <v>323</v>
      </c>
      <c r="Q6606">
        <v>5</v>
      </c>
      <c r="R6606" t="s">
        <v>325</v>
      </c>
      <c r="S6606" s="13">
        <v>-18</v>
      </c>
      <c r="T6606">
        <v>18</v>
      </c>
      <c r="U6606">
        <v>26.72</v>
      </c>
      <c r="V6606">
        <v>26.72</v>
      </c>
      <c r="W6606">
        <v>8167</v>
      </c>
    </row>
    <row r="6607" spans="1:23" x14ac:dyDescent="0.5">
      <c r="A6607" t="s">
        <v>227</v>
      </c>
      <c r="B6607" t="s">
        <v>279</v>
      </c>
      <c r="C6607" t="s">
        <v>36</v>
      </c>
      <c r="D6607" t="s">
        <v>82</v>
      </c>
      <c r="E6607">
        <v>64.128</v>
      </c>
      <c r="F6607">
        <v>3</v>
      </c>
      <c r="G6607">
        <v>5.73</v>
      </c>
      <c r="H6607">
        <v>6.73</v>
      </c>
      <c r="I6607">
        <v>1</v>
      </c>
      <c r="J6607" s="13">
        <v>37646</v>
      </c>
      <c r="K6607" s="13">
        <v>37658</v>
      </c>
      <c r="L6607" t="s">
        <v>311</v>
      </c>
      <c r="M6607">
        <v>13.46</v>
      </c>
      <c r="N6607">
        <v>50.667999999999999</v>
      </c>
      <c r="O6607" t="s">
        <v>187</v>
      </c>
      <c r="P6607" t="s">
        <v>327</v>
      </c>
      <c r="Q6607">
        <v>1</v>
      </c>
      <c r="R6607" t="s">
        <v>330</v>
      </c>
      <c r="S6607" s="13">
        <v>-12</v>
      </c>
      <c r="T6607">
        <v>12</v>
      </c>
      <c r="U6607">
        <v>26.72</v>
      </c>
      <c r="V6607">
        <v>26.72</v>
      </c>
      <c r="W6607">
        <v>8167</v>
      </c>
    </row>
    <row r="6608" spans="1:23" x14ac:dyDescent="0.5">
      <c r="A6608" t="s">
        <v>221</v>
      </c>
      <c r="B6608" t="s">
        <v>279</v>
      </c>
      <c r="C6608" t="s">
        <v>36</v>
      </c>
      <c r="D6608" t="s">
        <v>82</v>
      </c>
      <c r="E6608">
        <v>64.128</v>
      </c>
      <c r="F6608">
        <v>3</v>
      </c>
      <c r="G6608">
        <v>8.990000000000002</v>
      </c>
      <c r="H6608">
        <v>5.990000000000002</v>
      </c>
      <c r="I6608">
        <v>1</v>
      </c>
      <c r="J6608" s="13">
        <v>37616</v>
      </c>
      <c r="K6608" s="13">
        <v>37627</v>
      </c>
      <c r="L6608" t="s">
        <v>322</v>
      </c>
      <c r="M6608">
        <v>15.980000000000004</v>
      </c>
      <c r="N6608">
        <v>48.147999999999996</v>
      </c>
      <c r="O6608" t="s">
        <v>186</v>
      </c>
      <c r="P6608" t="s">
        <v>308</v>
      </c>
      <c r="Q6608">
        <v>12</v>
      </c>
      <c r="R6608" t="s">
        <v>309</v>
      </c>
      <c r="S6608" s="13">
        <v>-11</v>
      </c>
      <c r="T6608">
        <v>11</v>
      </c>
      <c r="U6608">
        <v>26.72</v>
      </c>
      <c r="V6608">
        <v>26.72</v>
      </c>
      <c r="W6608">
        <v>8167</v>
      </c>
    </row>
    <row r="6609" spans="1:23" x14ac:dyDescent="0.5">
      <c r="A6609" t="s">
        <v>224</v>
      </c>
      <c r="B6609" t="s">
        <v>279</v>
      </c>
      <c r="C6609" t="s">
        <v>36</v>
      </c>
      <c r="D6609" t="s">
        <v>82</v>
      </c>
      <c r="E6609">
        <v>64.128</v>
      </c>
      <c r="F6609">
        <v>3</v>
      </c>
      <c r="G6609">
        <v>7.5499999999999972</v>
      </c>
      <c r="H6609">
        <v>5.5499999999999972</v>
      </c>
      <c r="I6609">
        <v>1</v>
      </c>
      <c r="J6609" s="13">
        <v>37616</v>
      </c>
      <c r="K6609" s="13">
        <v>37627</v>
      </c>
      <c r="L6609" t="s">
        <v>313</v>
      </c>
      <c r="M6609">
        <v>14.099999999999994</v>
      </c>
      <c r="N6609">
        <v>50.028000000000006</v>
      </c>
      <c r="O6609" t="s">
        <v>186</v>
      </c>
      <c r="P6609" t="s">
        <v>308</v>
      </c>
      <c r="Q6609">
        <v>12</v>
      </c>
      <c r="R6609" t="s">
        <v>309</v>
      </c>
      <c r="S6609" s="13">
        <v>-11</v>
      </c>
      <c r="T6609">
        <v>11</v>
      </c>
      <c r="U6609">
        <v>26.72</v>
      </c>
      <c r="V6609">
        <v>26.72</v>
      </c>
      <c r="W6609">
        <v>8167</v>
      </c>
    </row>
    <row r="6610" spans="1:23" x14ac:dyDescent="0.5">
      <c r="A6610" t="s">
        <v>226</v>
      </c>
      <c r="B6610" t="s">
        <v>279</v>
      </c>
      <c r="C6610" t="s">
        <v>36</v>
      </c>
      <c r="D6610" t="s">
        <v>82</v>
      </c>
      <c r="E6610">
        <v>64.128</v>
      </c>
      <c r="F6610">
        <v>3</v>
      </c>
      <c r="G6610">
        <v>10</v>
      </c>
      <c r="H6610">
        <v>4</v>
      </c>
      <c r="I6610">
        <v>1</v>
      </c>
      <c r="J6610" s="13">
        <v>37522</v>
      </c>
      <c r="K6610" s="13">
        <v>37539</v>
      </c>
      <c r="L6610" t="s">
        <v>315</v>
      </c>
      <c r="M6610">
        <v>15</v>
      </c>
      <c r="N6610">
        <v>49.128</v>
      </c>
      <c r="O6610" t="s">
        <v>186</v>
      </c>
      <c r="P6610" t="s">
        <v>316</v>
      </c>
      <c r="Q6610">
        <v>9</v>
      </c>
      <c r="R6610" t="s">
        <v>317</v>
      </c>
      <c r="S6610" s="13">
        <v>-17</v>
      </c>
      <c r="T6610">
        <v>17</v>
      </c>
      <c r="U6610">
        <v>26.72</v>
      </c>
      <c r="V6610">
        <v>26.72</v>
      </c>
      <c r="W6610">
        <v>8167</v>
      </c>
    </row>
    <row r="6611" spans="1:23" x14ac:dyDescent="0.5">
      <c r="A6611" t="s">
        <v>223</v>
      </c>
      <c r="B6611" t="s">
        <v>279</v>
      </c>
      <c r="C6611" t="s">
        <v>36</v>
      </c>
      <c r="D6611" t="s">
        <v>82</v>
      </c>
      <c r="E6611">
        <v>64.128</v>
      </c>
      <c r="F6611">
        <v>3</v>
      </c>
      <c r="G6611">
        <v>10</v>
      </c>
      <c r="H6611">
        <v>3</v>
      </c>
      <c r="I6611">
        <v>3</v>
      </c>
      <c r="J6611" s="13">
        <v>37488</v>
      </c>
      <c r="K6611" s="13">
        <v>37508</v>
      </c>
      <c r="L6611" t="s">
        <v>307</v>
      </c>
      <c r="M6611">
        <v>16</v>
      </c>
      <c r="N6611">
        <v>48.128</v>
      </c>
      <c r="O6611" t="s">
        <v>186</v>
      </c>
      <c r="P6611" t="s">
        <v>316</v>
      </c>
      <c r="Q6611">
        <v>8</v>
      </c>
      <c r="R6611" t="s">
        <v>319</v>
      </c>
      <c r="S6611" s="13">
        <v>-20</v>
      </c>
      <c r="T6611">
        <v>20</v>
      </c>
      <c r="U6611">
        <v>26.72</v>
      </c>
      <c r="V6611">
        <v>26.72</v>
      </c>
      <c r="W6611">
        <v>8167</v>
      </c>
    </row>
    <row r="6612" spans="1:23" x14ac:dyDescent="0.5">
      <c r="A6612" t="s">
        <v>227</v>
      </c>
      <c r="B6612" t="s">
        <v>279</v>
      </c>
      <c r="C6612" t="s">
        <v>36</v>
      </c>
      <c r="D6612" t="s">
        <v>82</v>
      </c>
      <c r="E6612">
        <v>64.128</v>
      </c>
      <c r="F6612">
        <v>3</v>
      </c>
      <c r="G6612">
        <v>10</v>
      </c>
      <c r="H6612">
        <v>6</v>
      </c>
      <c r="I6612">
        <v>2</v>
      </c>
      <c r="J6612" s="13">
        <v>37462</v>
      </c>
      <c r="K6612" s="13">
        <v>37473</v>
      </c>
      <c r="L6612" t="s">
        <v>311</v>
      </c>
      <c r="M6612">
        <v>18</v>
      </c>
      <c r="N6612">
        <v>46.128</v>
      </c>
      <c r="O6612" t="s">
        <v>186</v>
      </c>
      <c r="P6612" t="s">
        <v>316</v>
      </c>
      <c r="Q6612">
        <v>7</v>
      </c>
      <c r="R6612" t="s">
        <v>320</v>
      </c>
      <c r="S6612" s="13">
        <v>-11</v>
      </c>
      <c r="T6612">
        <v>11</v>
      </c>
      <c r="U6612">
        <v>26.72</v>
      </c>
      <c r="V6612">
        <v>26.72</v>
      </c>
      <c r="W6612">
        <v>8167</v>
      </c>
    </row>
    <row r="6613" spans="1:23" x14ac:dyDescent="0.5">
      <c r="A6613" t="s">
        <v>223</v>
      </c>
      <c r="B6613" t="s">
        <v>279</v>
      </c>
      <c r="C6613" t="s">
        <v>36</v>
      </c>
      <c r="D6613" t="s">
        <v>82</v>
      </c>
      <c r="E6613">
        <v>64.128</v>
      </c>
      <c r="F6613">
        <v>3</v>
      </c>
      <c r="G6613">
        <v>9</v>
      </c>
      <c r="H6613">
        <v>6</v>
      </c>
      <c r="I6613">
        <v>2</v>
      </c>
      <c r="J6613" s="13">
        <v>37424</v>
      </c>
      <c r="K6613" s="13">
        <v>37439</v>
      </c>
      <c r="L6613" t="s">
        <v>307</v>
      </c>
      <c r="M6613">
        <v>17</v>
      </c>
      <c r="N6613">
        <v>47.128</v>
      </c>
      <c r="O6613" t="s">
        <v>186</v>
      </c>
      <c r="P6613" t="s">
        <v>323</v>
      </c>
      <c r="Q6613">
        <v>6</v>
      </c>
      <c r="R6613" t="s">
        <v>324</v>
      </c>
      <c r="S6613" s="13">
        <v>-15</v>
      </c>
      <c r="T6613">
        <v>15</v>
      </c>
      <c r="U6613">
        <v>26.72</v>
      </c>
      <c r="V6613">
        <v>26.72</v>
      </c>
      <c r="W6613">
        <v>8167</v>
      </c>
    </row>
    <row r="6614" spans="1:23" x14ac:dyDescent="0.5">
      <c r="A6614" t="s">
        <v>222</v>
      </c>
      <c r="B6614" t="s">
        <v>279</v>
      </c>
      <c r="C6614" t="s">
        <v>36</v>
      </c>
      <c r="D6614" t="s">
        <v>82</v>
      </c>
      <c r="E6614">
        <v>64.128</v>
      </c>
      <c r="F6614">
        <v>3</v>
      </c>
      <c r="G6614">
        <v>5.5499999999999972</v>
      </c>
      <c r="H6614">
        <v>4.5499999999999972</v>
      </c>
      <c r="I6614">
        <v>1</v>
      </c>
      <c r="J6614" s="13">
        <v>37394</v>
      </c>
      <c r="K6614" s="13">
        <v>37405</v>
      </c>
      <c r="L6614" t="s">
        <v>331</v>
      </c>
      <c r="M6614">
        <v>11.099999999999994</v>
      </c>
      <c r="N6614">
        <v>53.028000000000006</v>
      </c>
      <c r="O6614" t="s">
        <v>186</v>
      </c>
      <c r="P6614" t="s">
        <v>323</v>
      </c>
      <c r="Q6614">
        <v>5</v>
      </c>
      <c r="R6614" t="s">
        <v>325</v>
      </c>
      <c r="S6614" s="13">
        <v>-11</v>
      </c>
      <c r="T6614">
        <v>11</v>
      </c>
      <c r="U6614">
        <v>26.72</v>
      </c>
      <c r="V6614">
        <v>26.72</v>
      </c>
      <c r="W6614">
        <v>8167</v>
      </c>
    </row>
    <row r="6615" spans="1:23" x14ac:dyDescent="0.5">
      <c r="A6615" t="s">
        <v>224</v>
      </c>
      <c r="B6615" t="s">
        <v>279</v>
      </c>
      <c r="C6615" t="s">
        <v>36</v>
      </c>
      <c r="D6615" t="s">
        <v>82</v>
      </c>
      <c r="E6615">
        <v>64.128</v>
      </c>
      <c r="F6615">
        <v>3</v>
      </c>
      <c r="G6615">
        <v>6.73</v>
      </c>
      <c r="H6615">
        <v>6.73</v>
      </c>
      <c r="I6615">
        <v>1</v>
      </c>
      <c r="J6615" s="13">
        <v>37391</v>
      </c>
      <c r="K6615" s="13">
        <v>37406</v>
      </c>
      <c r="L6615" t="s">
        <v>313</v>
      </c>
      <c r="M6615">
        <v>14.46</v>
      </c>
      <c r="N6615">
        <v>49.667999999999999</v>
      </c>
      <c r="O6615" t="s">
        <v>186</v>
      </c>
      <c r="P6615" t="s">
        <v>323</v>
      </c>
      <c r="Q6615">
        <v>5</v>
      </c>
      <c r="R6615" t="s">
        <v>325</v>
      </c>
      <c r="S6615" s="13">
        <v>-15</v>
      </c>
      <c r="T6615">
        <v>15</v>
      </c>
      <c r="U6615">
        <v>26.72</v>
      </c>
      <c r="V6615">
        <v>26.72</v>
      </c>
      <c r="W6615">
        <v>8167</v>
      </c>
    </row>
    <row r="6616" spans="1:23" x14ac:dyDescent="0.5">
      <c r="A6616" t="s">
        <v>221</v>
      </c>
      <c r="B6616" t="s">
        <v>279</v>
      </c>
      <c r="C6616" t="s">
        <v>36</v>
      </c>
      <c r="D6616" t="s">
        <v>82</v>
      </c>
      <c r="E6616">
        <v>64.128</v>
      </c>
      <c r="F6616">
        <v>3</v>
      </c>
      <c r="G6616">
        <v>7.5799999999999983</v>
      </c>
      <c r="H6616">
        <v>5.5799999999999983</v>
      </c>
      <c r="I6616">
        <v>1</v>
      </c>
      <c r="J6616" s="13">
        <v>37380</v>
      </c>
      <c r="K6616" s="13">
        <v>37390</v>
      </c>
      <c r="L6616" t="s">
        <v>322</v>
      </c>
      <c r="M6616">
        <v>14.159999999999997</v>
      </c>
      <c r="N6616">
        <v>49.968000000000004</v>
      </c>
      <c r="O6616" t="s">
        <v>186</v>
      </c>
      <c r="P6616" t="s">
        <v>323</v>
      </c>
      <c r="Q6616">
        <v>5</v>
      </c>
      <c r="R6616" t="s">
        <v>325</v>
      </c>
      <c r="S6616" s="13">
        <v>-10</v>
      </c>
      <c r="T6616">
        <v>10</v>
      </c>
      <c r="U6616">
        <v>26.72</v>
      </c>
      <c r="V6616">
        <v>26.72</v>
      </c>
      <c r="W6616">
        <v>8167</v>
      </c>
    </row>
    <row r="6617" spans="1:23" x14ac:dyDescent="0.5">
      <c r="A6617" t="s">
        <v>228</v>
      </c>
      <c r="B6617" t="s">
        <v>279</v>
      </c>
      <c r="C6617" t="s">
        <v>36</v>
      </c>
      <c r="D6617" t="s">
        <v>82</v>
      </c>
      <c r="E6617">
        <v>64.128</v>
      </c>
      <c r="F6617">
        <v>3</v>
      </c>
      <c r="G6617">
        <v>9</v>
      </c>
      <c r="H6617">
        <v>4</v>
      </c>
      <c r="I6617">
        <v>2</v>
      </c>
      <c r="J6617" s="13">
        <v>37327</v>
      </c>
      <c r="K6617" s="13">
        <v>37344</v>
      </c>
      <c r="L6617" t="s">
        <v>310</v>
      </c>
      <c r="M6617">
        <v>15</v>
      </c>
      <c r="N6617">
        <v>49.128</v>
      </c>
      <c r="O6617" t="s">
        <v>186</v>
      </c>
      <c r="P6617" t="s">
        <v>327</v>
      </c>
      <c r="Q6617">
        <v>3</v>
      </c>
      <c r="R6617" t="s">
        <v>328</v>
      </c>
      <c r="S6617" s="13">
        <v>-17</v>
      </c>
      <c r="T6617">
        <v>17</v>
      </c>
      <c r="U6617">
        <v>26.72</v>
      </c>
      <c r="V6617">
        <v>26.72</v>
      </c>
      <c r="W6617">
        <v>8167</v>
      </c>
    </row>
    <row r="6618" spans="1:23" x14ac:dyDescent="0.5">
      <c r="A6618" t="s">
        <v>224</v>
      </c>
      <c r="B6618" t="s">
        <v>279</v>
      </c>
      <c r="C6618" t="s">
        <v>36</v>
      </c>
      <c r="D6618" t="s">
        <v>82</v>
      </c>
      <c r="E6618">
        <v>64.128</v>
      </c>
      <c r="F6618">
        <v>3</v>
      </c>
      <c r="G6618">
        <v>7.6099999999999994</v>
      </c>
      <c r="H6618">
        <v>5.6099999999999994</v>
      </c>
      <c r="I6618">
        <v>1</v>
      </c>
      <c r="J6618" s="13">
        <v>37301</v>
      </c>
      <c r="K6618" s="13">
        <v>37310</v>
      </c>
      <c r="L6618" t="s">
        <v>313</v>
      </c>
      <c r="M6618">
        <v>14.219999999999999</v>
      </c>
      <c r="N6618">
        <v>49.908000000000001</v>
      </c>
      <c r="O6618" t="s">
        <v>186</v>
      </c>
      <c r="P6618" t="s">
        <v>327</v>
      </c>
      <c r="Q6618">
        <v>2</v>
      </c>
      <c r="R6618" t="s">
        <v>329</v>
      </c>
      <c r="S6618" s="13">
        <v>-9</v>
      </c>
      <c r="T6618">
        <v>9</v>
      </c>
      <c r="U6618">
        <v>26.72</v>
      </c>
      <c r="V6618">
        <v>26.72</v>
      </c>
      <c r="W6618">
        <v>8167</v>
      </c>
    </row>
    <row r="6619" spans="1:23" x14ac:dyDescent="0.5">
      <c r="A6619" t="s">
        <v>226</v>
      </c>
      <c r="B6619" t="s">
        <v>279</v>
      </c>
      <c r="C6619" t="s">
        <v>36</v>
      </c>
      <c r="D6619" t="s">
        <v>82</v>
      </c>
      <c r="E6619">
        <v>64.128</v>
      </c>
      <c r="F6619">
        <v>3</v>
      </c>
      <c r="G6619">
        <v>6.6499999999999986</v>
      </c>
      <c r="H6619">
        <v>3.6499999999999986</v>
      </c>
      <c r="I6619">
        <v>1</v>
      </c>
      <c r="J6619" s="13">
        <v>37293</v>
      </c>
      <c r="K6619" s="13">
        <v>37307</v>
      </c>
      <c r="L6619" t="s">
        <v>315</v>
      </c>
      <c r="M6619">
        <v>11.299999999999997</v>
      </c>
      <c r="N6619">
        <v>52.828000000000003</v>
      </c>
      <c r="O6619" t="s">
        <v>186</v>
      </c>
      <c r="P6619" t="s">
        <v>327</v>
      </c>
      <c r="Q6619">
        <v>2</v>
      </c>
      <c r="R6619" t="s">
        <v>329</v>
      </c>
      <c r="S6619" s="13">
        <v>-14</v>
      </c>
      <c r="T6619">
        <v>14</v>
      </c>
      <c r="U6619">
        <v>26.72</v>
      </c>
      <c r="V6619">
        <v>26.72</v>
      </c>
      <c r="W6619">
        <v>8167</v>
      </c>
    </row>
    <row r="6620" spans="1:23" x14ac:dyDescent="0.5">
      <c r="A6620" t="s">
        <v>223</v>
      </c>
      <c r="B6620" t="s">
        <v>279</v>
      </c>
      <c r="C6620" t="s">
        <v>36</v>
      </c>
      <c r="D6620" t="s">
        <v>82</v>
      </c>
      <c r="E6620">
        <v>64.128</v>
      </c>
      <c r="F6620">
        <v>3</v>
      </c>
      <c r="G6620">
        <v>9.84</v>
      </c>
      <c r="H6620">
        <v>4.84</v>
      </c>
      <c r="I6620">
        <v>3</v>
      </c>
      <c r="J6620" s="13">
        <v>37255</v>
      </c>
      <c r="K6620" s="13">
        <v>37270</v>
      </c>
      <c r="L6620" t="s">
        <v>307</v>
      </c>
      <c r="M6620">
        <v>17.68</v>
      </c>
      <c r="N6620">
        <v>46.448</v>
      </c>
      <c r="O6620" t="s">
        <v>185</v>
      </c>
      <c r="P6620" t="s">
        <v>308</v>
      </c>
      <c r="Q6620">
        <v>12</v>
      </c>
      <c r="R6620" t="s">
        <v>309</v>
      </c>
      <c r="S6620" s="13">
        <v>-15</v>
      </c>
      <c r="T6620">
        <v>15</v>
      </c>
      <c r="U6620">
        <v>26.72</v>
      </c>
      <c r="V6620">
        <v>26.72</v>
      </c>
      <c r="W6620">
        <v>8167</v>
      </c>
    </row>
    <row r="6621" spans="1:23" x14ac:dyDescent="0.5">
      <c r="A6621" t="s">
        <v>222</v>
      </c>
      <c r="B6621" t="s">
        <v>279</v>
      </c>
      <c r="C6621" t="s">
        <v>36</v>
      </c>
      <c r="D6621" t="s">
        <v>82</v>
      </c>
      <c r="E6621">
        <v>64.128</v>
      </c>
      <c r="F6621">
        <v>3</v>
      </c>
      <c r="G6621">
        <v>6.990000000000002</v>
      </c>
      <c r="H6621">
        <v>3.990000000000002</v>
      </c>
      <c r="I6621">
        <v>2</v>
      </c>
      <c r="J6621" s="13">
        <v>37178</v>
      </c>
      <c r="K6621" s="13">
        <v>37194</v>
      </c>
      <c r="L6621" t="s">
        <v>331</v>
      </c>
      <c r="M6621">
        <v>12.980000000000004</v>
      </c>
      <c r="N6621">
        <v>51.147999999999996</v>
      </c>
      <c r="O6621" t="s">
        <v>185</v>
      </c>
      <c r="P6621" t="s">
        <v>308</v>
      </c>
      <c r="Q6621">
        <v>10</v>
      </c>
      <c r="R6621" t="s">
        <v>314</v>
      </c>
      <c r="S6621" s="13">
        <v>-16</v>
      </c>
      <c r="T6621">
        <v>16</v>
      </c>
      <c r="U6621">
        <v>26.72</v>
      </c>
      <c r="V6621">
        <v>26.72</v>
      </c>
      <c r="W6621">
        <v>8167</v>
      </c>
    </row>
    <row r="6622" spans="1:23" x14ac:dyDescent="0.5">
      <c r="A6622" t="s">
        <v>225</v>
      </c>
      <c r="B6622" t="s">
        <v>279</v>
      </c>
      <c r="C6622" t="s">
        <v>36</v>
      </c>
      <c r="D6622" t="s">
        <v>82</v>
      </c>
      <c r="E6622">
        <v>64.128</v>
      </c>
      <c r="F6622">
        <v>3</v>
      </c>
      <c r="G6622">
        <v>6.3599999999999994</v>
      </c>
      <c r="H6622">
        <v>6.3599999999999994</v>
      </c>
      <c r="I6622">
        <v>2</v>
      </c>
      <c r="J6622" s="13">
        <v>37101</v>
      </c>
      <c r="K6622" s="13">
        <v>37117</v>
      </c>
      <c r="L6622" t="s">
        <v>321</v>
      </c>
      <c r="M6622">
        <v>14.719999999999999</v>
      </c>
      <c r="N6622">
        <v>49.408000000000001</v>
      </c>
      <c r="O6622" t="s">
        <v>185</v>
      </c>
      <c r="P6622" t="s">
        <v>316</v>
      </c>
      <c r="Q6622">
        <v>7</v>
      </c>
      <c r="R6622" t="s">
        <v>320</v>
      </c>
      <c r="S6622" s="13">
        <v>-16</v>
      </c>
      <c r="T6622">
        <v>16</v>
      </c>
      <c r="U6622">
        <v>26.72</v>
      </c>
      <c r="V6622">
        <v>26.72</v>
      </c>
      <c r="W6622">
        <v>8167</v>
      </c>
    </row>
    <row r="6623" spans="1:23" x14ac:dyDescent="0.5">
      <c r="A6623" t="s">
        <v>223</v>
      </c>
      <c r="B6623" t="s">
        <v>279</v>
      </c>
      <c r="C6623" t="s">
        <v>36</v>
      </c>
      <c r="D6623" t="s">
        <v>82</v>
      </c>
      <c r="E6623">
        <v>64.128</v>
      </c>
      <c r="F6623">
        <v>3</v>
      </c>
      <c r="G6623">
        <v>8.5499999999999972</v>
      </c>
      <c r="H6623">
        <v>6.5499999999999972</v>
      </c>
      <c r="I6623">
        <v>2</v>
      </c>
      <c r="J6623" s="13">
        <v>37095</v>
      </c>
      <c r="K6623" s="13">
        <v>37102</v>
      </c>
      <c r="L6623" t="s">
        <v>307</v>
      </c>
      <c r="M6623">
        <v>17.099999999999994</v>
      </c>
      <c r="N6623">
        <v>47.028000000000006</v>
      </c>
      <c r="O6623" t="s">
        <v>185</v>
      </c>
      <c r="P6623" t="s">
        <v>316</v>
      </c>
      <c r="Q6623">
        <v>7</v>
      </c>
      <c r="R6623" t="s">
        <v>320</v>
      </c>
      <c r="S6623" s="13">
        <v>-7</v>
      </c>
      <c r="T6623">
        <v>7</v>
      </c>
      <c r="U6623">
        <v>26.72</v>
      </c>
      <c r="V6623">
        <v>26.72</v>
      </c>
      <c r="W6623">
        <v>8167</v>
      </c>
    </row>
    <row r="6624" spans="1:23" x14ac:dyDescent="0.5">
      <c r="A6624" t="s">
        <v>224</v>
      </c>
      <c r="B6624" t="s">
        <v>279</v>
      </c>
      <c r="C6624" t="s">
        <v>36</v>
      </c>
      <c r="D6624" t="s">
        <v>82</v>
      </c>
      <c r="E6624">
        <v>64.128</v>
      </c>
      <c r="F6624">
        <v>3</v>
      </c>
      <c r="G6624">
        <v>5</v>
      </c>
      <c r="H6624">
        <v>3</v>
      </c>
      <c r="I6624">
        <v>3</v>
      </c>
      <c r="J6624" s="13">
        <v>37083</v>
      </c>
      <c r="K6624" s="13">
        <v>37090</v>
      </c>
      <c r="L6624" t="s">
        <v>313</v>
      </c>
      <c r="M6624">
        <v>11</v>
      </c>
      <c r="N6624">
        <v>53.128</v>
      </c>
      <c r="O6624" t="s">
        <v>185</v>
      </c>
      <c r="P6624" t="s">
        <v>316</v>
      </c>
      <c r="Q6624">
        <v>7</v>
      </c>
      <c r="R6624" t="s">
        <v>320</v>
      </c>
      <c r="S6624" s="13">
        <v>-7</v>
      </c>
      <c r="T6624">
        <v>7</v>
      </c>
      <c r="U6624">
        <v>26.72</v>
      </c>
      <c r="V6624">
        <v>26.72</v>
      </c>
      <c r="W6624">
        <v>8167</v>
      </c>
    </row>
    <row r="6625" spans="1:23" x14ac:dyDescent="0.5">
      <c r="A6625" t="s">
        <v>220</v>
      </c>
      <c r="B6625" t="s">
        <v>279</v>
      </c>
      <c r="C6625" t="s">
        <v>36</v>
      </c>
      <c r="D6625" t="s">
        <v>82</v>
      </c>
      <c r="E6625">
        <v>64.128</v>
      </c>
      <c r="F6625">
        <v>3</v>
      </c>
      <c r="G6625">
        <v>6.8999999999999986</v>
      </c>
      <c r="H6625">
        <v>4.8999999999999986</v>
      </c>
      <c r="I6625">
        <v>3</v>
      </c>
      <c r="J6625" s="13">
        <v>37075</v>
      </c>
      <c r="K6625" s="13">
        <v>37092</v>
      </c>
      <c r="L6625" t="s">
        <v>318</v>
      </c>
      <c r="M6625">
        <v>14.799999999999997</v>
      </c>
      <c r="N6625">
        <v>49.328000000000003</v>
      </c>
      <c r="O6625" t="s">
        <v>185</v>
      </c>
      <c r="P6625" t="s">
        <v>316</v>
      </c>
      <c r="Q6625">
        <v>7</v>
      </c>
      <c r="R6625" t="s">
        <v>320</v>
      </c>
      <c r="S6625" s="13">
        <v>-17</v>
      </c>
      <c r="T6625">
        <v>17</v>
      </c>
      <c r="U6625">
        <v>26.72</v>
      </c>
      <c r="V6625">
        <v>26.72</v>
      </c>
      <c r="W6625">
        <v>8167</v>
      </c>
    </row>
    <row r="6626" spans="1:23" x14ac:dyDescent="0.5">
      <c r="A6626" t="s">
        <v>223</v>
      </c>
      <c r="B6626" t="s">
        <v>279</v>
      </c>
      <c r="C6626" t="s">
        <v>36</v>
      </c>
      <c r="D6626" t="s">
        <v>82</v>
      </c>
      <c r="E6626">
        <v>64.128</v>
      </c>
      <c r="F6626">
        <v>3</v>
      </c>
      <c r="G6626">
        <v>9.1000000000000014</v>
      </c>
      <c r="H6626">
        <v>5.1000000000000014</v>
      </c>
      <c r="I6626">
        <v>2</v>
      </c>
      <c r="J6626" s="13">
        <v>37075</v>
      </c>
      <c r="K6626" s="13">
        <v>37085</v>
      </c>
      <c r="L6626" t="s">
        <v>307</v>
      </c>
      <c r="M6626">
        <v>16.200000000000003</v>
      </c>
      <c r="N6626">
        <v>47.927999999999997</v>
      </c>
      <c r="O6626" t="s">
        <v>185</v>
      </c>
      <c r="P6626" t="s">
        <v>316</v>
      </c>
      <c r="Q6626">
        <v>7</v>
      </c>
      <c r="R6626" t="s">
        <v>320</v>
      </c>
      <c r="S6626" s="13">
        <v>-10</v>
      </c>
      <c r="T6626">
        <v>10</v>
      </c>
      <c r="U6626">
        <v>26.72</v>
      </c>
      <c r="V6626">
        <v>26.72</v>
      </c>
      <c r="W6626">
        <v>8167</v>
      </c>
    </row>
    <row r="6627" spans="1:23" x14ac:dyDescent="0.5">
      <c r="A6627" t="s">
        <v>220</v>
      </c>
      <c r="B6627" t="s">
        <v>279</v>
      </c>
      <c r="C6627" t="s">
        <v>36</v>
      </c>
      <c r="D6627" t="s">
        <v>82</v>
      </c>
      <c r="E6627">
        <v>64.128</v>
      </c>
      <c r="F6627">
        <v>3</v>
      </c>
      <c r="G6627">
        <v>7.73</v>
      </c>
      <c r="H6627">
        <v>6.73</v>
      </c>
      <c r="I6627">
        <v>2</v>
      </c>
      <c r="J6627" s="13">
        <v>37051</v>
      </c>
      <c r="K6627" s="13">
        <v>37058</v>
      </c>
      <c r="L6627" t="s">
        <v>318</v>
      </c>
      <c r="M6627">
        <v>16.46</v>
      </c>
      <c r="N6627">
        <v>47.667999999999999</v>
      </c>
      <c r="O6627" t="s">
        <v>185</v>
      </c>
      <c r="P6627" t="s">
        <v>323</v>
      </c>
      <c r="Q6627">
        <v>6</v>
      </c>
      <c r="R6627" t="s">
        <v>324</v>
      </c>
      <c r="S6627" s="13">
        <v>-7</v>
      </c>
      <c r="T6627">
        <v>7</v>
      </c>
      <c r="U6627">
        <v>26.72</v>
      </c>
      <c r="V6627">
        <v>26.72</v>
      </c>
      <c r="W6627">
        <v>8167</v>
      </c>
    </row>
    <row r="6628" spans="1:23" x14ac:dyDescent="0.5">
      <c r="A6628" t="s">
        <v>223</v>
      </c>
      <c r="B6628" t="s">
        <v>279</v>
      </c>
      <c r="C6628" t="s">
        <v>36</v>
      </c>
      <c r="D6628" t="s">
        <v>82</v>
      </c>
      <c r="E6628">
        <v>64.128</v>
      </c>
      <c r="F6628">
        <v>3</v>
      </c>
      <c r="G6628">
        <v>9.5499999999999972</v>
      </c>
      <c r="H6628">
        <v>3.5499999999999972</v>
      </c>
      <c r="I6628">
        <v>3</v>
      </c>
      <c r="J6628" s="13">
        <v>37015</v>
      </c>
      <c r="K6628" s="13">
        <v>37024</v>
      </c>
      <c r="L6628" t="s">
        <v>307</v>
      </c>
      <c r="M6628">
        <v>16.099999999999994</v>
      </c>
      <c r="N6628">
        <v>48.028000000000006</v>
      </c>
      <c r="O6628" t="s">
        <v>185</v>
      </c>
      <c r="P6628" t="s">
        <v>323</v>
      </c>
      <c r="Q6628">
        <v>5</v>
      </c>
      <c r="R6628" t="s">
        <v>325</v>
      </c>
      <c r="S6628" s="13">
        <v>-9</v>
      </c>
      <c r="T6628">
        <v>9</v>
      </c>
      <c r="U6628">
        <v>26.72</v>
      </c>
      <c r="V6628">
        <v>26.72</v>
      </c>
      <c r="W6628">
        <v>8167</v>
      </c>
    </row>
    <row r="6629" spans="1:23" x14ac:dyDescent="0.5">
      <c r="A6629" t="s">
        <v>226</v>
      </c>
      <c r="B6629" t="s">
        <v>279</v>
      </c>
      <c r="C6629" t="s">
        <v>36</v>
      </c>
      <c r="D6629" t="s">
        <v>82</v>
      </c>
      <c r="E6629">
        <v>64.128</v>
      </c>
      <c r="F6629">
        <v>3</v>
      </c>
      <c r="G6629">
        <v>7.4500000000000028</v>
      </c>
      <c r="H6629">
        <v>6.4500000000000028</v>
      </c>
      <c r="I6629">
        <v>3</v>
      </c>
      <c r="J6629" s="13">
        <v>36986</v>
      </c>
      <c r="K6629" s="13">
        <v>36994</v>
      </c>
      <c r="L6629" t="s">
        <v>315</v>
      </c>
      <c r="M6629">
        <v>16.900000000000006</v>
      </c>
      <c r="N6629">
        <v>47.227999999999994</v>
      </c>
      <c r="O6629" t="s">
        <v>185</v>
      </c>
      <c r="P6629" t="s">
        <v>323</v>
      </c>
      <c r="Q6629">
        <v>4</v>
      </c>
      <c r="R6629" t="s">
        <v>326</v>
      </c>
      <c r="S6629" s="13">
        <v>-8</v>
      </c>
      <c r="T6629">
        <v>8</v>
      </c>
      <c r="U6629">
        <v>26.72</v>
      </c>
      <c r="V6629">
        <v>26.72</v>
      </c>
      <c r="W6629">
        <v>8167</v>
      </c>
    </row>
    <row r="6630" spans="1:23" x14ac:dyDescent="0.5">
      <c r="A6630" t="s">
        <v>227</v>
      </c>
      <c r="B6630" t="s">
        <v>279</v>
      </c>
      <c r="C6630" t="s">
        <v>36</v>
      </c>
      <c r="D6630" t="s">
        <v>82</v>
      </c>
      <c r="E6630">
        <v>64.128</v>
      </c>
      <c r="F6630">
        <v>3</v>
      </c>
      <c r="G6630">
        <v>7.3299999999999983</v>
      </c>
      <c r="H6630">
        <v>4.3299999999999983</v>
      </c>
      <c r="I6630">
        <v>2</v>
      </c>
      <c r="J6630" s="13">
        <v>36855</v>
      </c>
      <c r="K6630" s="13">
        <v>36863</v>
      </c>
      <c r="L6630" t="s">
        <v>311</v>
      </c>
      <c r="M6630">
        <v>13.659999999999997</v>
      </c>
      <c r="N6630">
        <v>50.468000000000004</v>
      </c>
      <c r="O6630" t="s">
        <v>184</v>
      </c>
      <c r="P6630" t="s">
        <v>308</v>
      </c>
      <c r="Q6630">
        <v>11</v>
      </c>
      <c r="R6630" t="s">
        <v>312</v>
      </c>
      <c r="S6630" s="13">
        <v>-8</v>
      </c>
      <c r="T6630">
        <v>8</v>
      </c>
      <c r="U6630">
        <v>26.72</v>
      </c>
      <c r="V6630">
        <v>26.72</v>
      </c>
      <c r="W6630">
        <v>8167</v>
      </c>
    </row>
    <row r="6631" spans="1:23" x14ac:dyDescent="0.5">
      <c r="A6631" t="s">
        <v>224</v>
      </c>
      <c r="B6631" t="s">
        <v>279</v>
      </c>
      <c r="C6631" t="s">
        <v>36</v>
      </c>
      <c r="D6631" t="s">
        <v>82</v>
      </c>
      <c r="E6631">
        <v>64.128</v>
      </c>
      <c r="F6631">
        <v>3</v>
      </c>
      <c r="G6631">
        <v>7.4500000000000028</v>
      </c>
      <c r="H6631">
        <v>5.4500000000000028</v>
      </c>
      <c r="I6631">
        <v>3</v>
      </c>
      <c r="J6631" s="13">
        <v>36837</v>
      </c>
      <c r="K6631" s="13">
        <v>36844</v>
      </c>
      <c r="L6631" t="s">
        <v>313</v>
      </c>
      <c r="M6631">
        <v>15.900000000000006</v>
      </c>
      <c r="N6631">
        <v>48.227999999999994</v>
      </c>
      <c r="O6631" t="s">
        <v>184</v>
      </c>
      <c r="P6631" t="s">
        <v>308</v>
      </c>
      <c r="Q6631">
        <v>11</v>
      </c>
      <c r="R6631" t="s">
        <v>312</v>
      </c>
      <c r="S6631" s="13">
        <v>-7</v>
      </c>
      <c r="T6631">
        <v>7</v>
      </c>
      <c r="U6631">
        <v>26.72</v>
      </c>
      <c r="V6631">
        <v>26.72</v>
      </c>
      <c r="W6631">
        <v>8167</v>
      </c>
    </row>
    <row r="6632" spans="1:23" x14ac:dyDescent="0.5">
      <c r="A6632" t="s">
        <v>227</v>
      </c>
      <c r="B6632" t="s">
        <v>279</v>
      </c>
      <c r="C6632" t="s">
        <v>36</v>
      </c>
      <c r="D6632" t="s">
        <v>82</v>
      </c>
      <c r="E6632">
        <v>64.128</v>
      </c>
      <c r="F6632">
        <v>3</v>
      </c>
      <c r="G6632">
        <v>6.25</v>
      </c>
      <c r="H6632">
        <v>4.25</v>
      </c>
      <c r="I6632">
        <v>1</v>
      </c>
      <c r="J6632" s="13">
        <v>36831</v>
      </c>
      <c r="K6632" s="13">
        <v>36840</v>
      </c>
      <c r="L6632" t="s">
        <v>311</v>
      </c>
      <c r="M6632">
        <v>11.5</v>
      </c>
      <c r="N6632">
        <v>52.628</v>
      </c>
      <c r="O6632" t="s">
        <v>184</v>
      </c>
      <c r="P6632" t="s">
        <v>308</v>
      </c>
      <c r="Q6632">
        <v>11</v>
      </c>
      <c r="R6632" t="s">
        <v>312</v>
      </c>
      <c r="S6632" s="13">
        <v>-9</v>
      </c>
      <c r="T6632">
        <v>9</v>
      </c>
      <c r="U6632">
        <v>26.72</v>
      </c>
      <c r="V6632">
        <v>26.72</v>
      </c>
      <c r="W6632">
        <v>8167</v>
      </c>
    </row>
    <row r="6633" spans="1:23" x14ac:dyDescent="0.5">
      <c r="A6633" t="s">
        <v>226</v>
      </c>
      <c r="B6633" t="s">
        <v>279</v>
      </c>
      <c r="C6633" t="s">
        <v>36</v>
      </c>
      <c r="D6633" t="s">
        <v>82</v>
      </c>
      <c r="E6633">
        <v>64.128</v>
      </c>
      <c r="F6633">
        <v>3</v>
      </c>
      <c r="G6633">
        <v>5.25</v>
      </c>
      <c r="H6633">
        <v>6.25</v>
      </c>
      <c r="I6633">
        <v>3</v>
      </c>
      <c r="J6633" s="13">
        <v>36825</v>
      </c>
      <c r="K6633" s="13">
        <v>36844</v>
      </c>
      <c r="L6633" t="s">
        <v>315</v>
      </c>
      <c r="M6633">
        <v>14.5</v>
      </c>
      <c r="N6633">
        <v>49.628</v>
      </c>
      <c r="O6633" t="s">
        <v>184</v>
      </c>
      <c r="P6633" t="s">
        <v>308</v>
      </c>
      <c r="Q6633">
        <v>10</v>
      </c>
      <c r="R6633" t="s">
        <v>314</v>
      </c>
      <c r="S6633" s="13">
        <v>-19</v>
      </c>
      <c r="T6633">
        <v>19</v>
      </c>
      <c r="U6633">
        <v>26.72</v>
      </c>
      <c r="V6633">
        <v>26.72</v>
      </c>
      <c r="W6633">
        <v>8167</v>
      </c>
    </row>
    <row r="6634" spans="1:23" x14ac:dyDescent="0.5">
      <c r="A6634" t="s">
        <v>228</v>
      </c>
      <c r="B6634" t="s">
        <v>279</v>
      </c>
      <c r="C6634" t="s">
        <v>36</v>
      </c>
      <c r="D6634" t="s">
        <v>82</v>
      </c>
      <c r="E6634">
        <v>64.128</v>
      </c>
      <c r="F6634">
        <v>3</v>
      </c>
      <c r="G6634">
        <v>5.3599999999999994</v>
      </c>
      <c r="H6634">
        <v>3.3599999999999994</v>
      </c>
      <c r="I6634">
        <v>2</v>
      </c>
      <c r="J6634" s="13">
        <v>36817</v>
      </c>
      <c r="K6634" s="13">
        <v>36835</v>
      </c>
      <c r="L6634" t="s">
        <v>310</v>
      </c>
      <c r="M6634">
        <v>10.719999999999999</v>
      </c>
      <c r="N6634">
        <v>53.408000000000001</v>
      </c>
      <c r="O6634" t="s">
        <v>184</v>
      </c>
      <c r="P6634" t="s">
        <v>308</v>
      </c>
      <c r="Q6634">
        <v>10</v>
      </c>
      <c r="R6634" t="s">
        <v>314</v>
      </c>
      <c r="S6634" s="13">
        <v>-18</v>
      </c>
      <c r="T6634">
        <v>18</v>
      </c>
      <c r="U6634">
        <v>26.72</v>
      </c>
      <c r="V6634">
        <v>26.72</v>
      </c>
      <c r="W6634">
        <v>8167</v>
      </c>
    </row>
    <row r="6635" spans="1:23" x14ac:dyDescent="0.5">
      <c r="A6635" t="s">
        <v>224</v>
      </c>
      <c r="B6635" t="s">
        <v>279</v>
      </c>
      <c r="C6635" t="s">
        <v>36</v>
      </c>
      <c r="D6635" t="s">
        <v>82</v>
      </c>
      <c r="E6635">
        <v>64.128</v>
      </c>
      <c r="F6635">
        <v>3</v>
      </c>
      <c r="G6635">
        <v>7.2199999999999989</v>
      </c>
      <c r="H6635">
        <v>5.2199999999999989</v>
      </c>
      <c r="I6635">
        <v>3</v>
      </c>
      <c r="J6635" s="13">
        <v>36703</v>
      </c>
      <c r="K6635" s="13">
        <v>36718</v>
      </c>
      <c r="L6635" t="s">
        <v>313</v>
      </c>
      <c r="M6635">
        <v>15.439999999999998</v>
      </c>
      <c r="N6635">
        <v>48.688000000000002</v>
      </c>
      <c r="O6635" t="s">
        <v>184</v>
      </c>
      <c r="P6635" t="s">
        <v>323</v>
      </c>
      <c r="Q6635">
        <v>6</v>
      </c>
      <c r="R6635" t="s">
        <v>324</v>
      </c>
      <c r="S6635" s="13">
        <v>-15</v>
      </c>
      <c r="T6635">
        <v>15</v>
      </c>
      <c r="U6635">
        <v>26.72</v>
      </c>
      <c r="V6635">
        <v>26.72</v>
      </c>
      <c r="W6635">
        <v>8167</v>
      </c>
    </row>
    <row r="6636" spans="1:23" x14ac:dyDescent="0.5">
      <c r="A6636" t="s">
        <v>224</v>
      </c>
      <c r="B6636" t="s">
        <v>279</v>
      </c>
      <c r="C6636" t="s">
        <v>36</v>
      </c>
      <c r="D6636" t="s">
        <v>82</v>
      </c>
      <c r="E6636">
        <v>64.128</v>
      </c>
      <c r="F6636">
        <v>3</v>
      </c>
      <c r="G6636">
        <v>9.36</v>
      </c>
      <c r="H6636">
        <v>5.3599999999999994</v>
      </c>
      <c r="I6636">
        <v>3</v>
      </c>
      <c r="J6636" s="13">
        <v>36691</v>
      </c>
      <c r="K6636" s="13">
        <v>36710</v>
      </c>
      <c r="L6636" t="s">
        <v>313</v>
      </c>
      <c r="M6636">
        <v>17.72</v>
      </c>
      <c r="N6636">
        <v>46.408000000000001</v>
      </c>
      <c r="O6636" t="s">
        <v>184</v>
      </c>
      <c r="P6636" t="s">
        <v>323</v>
      </c>
      <c r="Q6636">
        <v>6</v>
      </c>
      <c r="R6636" t="s">
        <v>324</v>
      </c>
      <c r="S6636" s="13">
        <v>-19</v>
      </c>
      <c r="T6636">
        <v>19</v>
      </c>
      <c r="U6636">
        <v>26.72</v>
      </c>
      <c r="V6636">
        <v>26.72</v>
      </c>
      <c r="W6636">
        <v>8167</v>
      </c>
    </row>
    <row r="6637" spans="1:23" x14ac:dyDescent="0.5">
      <c r="A6637" t="s">
        <v>224</v>
      </c>
      <c r="B6637" t="s">
        <v>279</v>
      </c>
      <c r="C6637" t="s">
        <v>36</v>
      </c>
      <c r="D6637" t="s">
        <v>82</v>
      </c>
      <c r="E6637">
        <v>64.128</v>
      </c>
      <c r="F6637">
        <v>3</v>
      </c>
      <c r="G6637">
        <v>7.4500000000000028</v>
      </c>
      <c r="H6637">
        <v>4.4500000000000028</v>
      </c>
      <c r="I6637">
        <v>2</v>
      </c>
      <c r="J6637" s="13">
        <v>36675</v>
      </c>
      <c r="K6637" s="13">
        <v>36688</v>
      </c>
      <c r="L6637" t="s">
        <v>313</v>
      </c>
      <c r="M6637">
        <v>13.900000000000006</v>
      </c>
      <c r="N6637">
        <v>50.227999999999994</v>
      </c>
      <c r="O6637" t="s">
        <v>184</v>
      </c>
      <c r="P6637" t="s">
        <v>323</v>
      </c>
      <c r="Q6637">
        <v>5</v>
      </c>
      <c r="R6637" t="s">
        <v>325</v>
      </c>
      <c r="S6637" s="13">
        <v>-13</v>
      </c>
      <c r="T6637">
        <v>13</v>
      </c>
      <c r="U6637">
        <v>26.72</v>
      </c>
      <c r="V6637">
        <v>26.72</v>
      </c>
      <c r="W6637">
        <v>8167</v>
      </c>
    </row>
    <row r="6638" spans="1:23" x14ac:dyDescent="0.5">
      <c r="A6638" t="s">
        <v>223</v>
      </c>
      <c r="B6638" t="s">
        <v>279</v>
      </c>
      <c r="C6638" t="s">
        <v>36</v>
      </c>
      <c r="D6638" t="s">
        <v>82</v>
      </c>
      <c r="E6638">
        <v>64.128</v>
      </c>
      <c r="F6638">
        <v>3</v>
      </c>
      <c r="G6638">
        <v>6.3299999999999983</v>
      </c>
      <c r="H6638">
        <v>5.3299999999999983</v>
      </c>
      <c r="I6638">
        <v>1</v>
      </c>
      <c r="J6638" s="13">
        <v>36659</v>
      </c>
      <c r="K6638" s="13">
        <v>36666</v>
      </c>
      <c r="L6638" t="s">
        <v>307</v>
      </c>
      <c r="M6638">
        <v>12.659999999999997</v>
      </c>
      <c r="N6638">
        <v>51.468000000000004</v>
      </c>
      <c r="O6638" t="s">
        <v>184</v>
      </c>
      <c r="P6638" t="s">
        <v>323</v>
      </c>
      <c r="Q6638">
        <v>5</v>
      </c>
      <c r="R6638" t="s">
        <v>325</v>
      </c>
      <c r="S6638" s="13">
        <v>-7</v>
      </c>
      <c r="T6638">
        <v>7</v>
      </c>
      <c r="U6638">
        <v>26.72</v>
      </c>
      <c r="V6638">
        <v>26.72</v>
      </c>
      <c r="W6638">
        <v>8167</v>
      </c>
    </row>
    <row r="6639" spans="1:23" x14ac:dyDescent="0.5">
      <c r="A6639" t="s">
        <v>225</v>
      </c>
      <c r="B6639" t="s">
        <v>279</v>
      </c>
      <c r="C6639" t="s">
        <v>36</v>
      </c>
      <c r="D6639" t="s">
        <v>82</v>
      </c>
      <c r="E6639">
        <v>64.128</v>
      </c>
      <c r="F6639">
        <v>3</v>
      </c>
      <c r="G6639">
        <v>6</v>
      </c>
      <c r="H6639">
        <v>5</v>
      </c>
      <c r="I6639">
        <v>3</v>
      </c>
      <c r="J6639" s="13">
        <v>36650</v>
      </c>
      <c r="K6639" s="13">
        <v>36658</v>
      </c>
      <c r="L6639" t="s">
        <v>321</v>
      </c>
      <c r="M6639">
        <v>14</v>
      </c>
      <c r="N6639">
        <v>50.128</v>
      </c>
      <c r="O6639" t="s">
        <v>184</v>
      </c>
      <c r="P6639" t="s">
        <v>323</v>
      </c>
      <c r="Q6639">
        <v>5</v>
      </c>
      <c r="R6639" t="s">
        <v>325</v>
      </c>
      <c r="S6639" s="13">
        <v>-8</v>
      </c>
      <c r="T6639">
        <v>8</v>
      </c>
      <c r="U6639">
        <v>26.72</v>
      </c>
      <c r="V6639">
        <v>26.72</v>
      </c>
      <c r="W6639">
        <v>8167</v>
      </c>
    </row>
    <row r="6640" spans="1:23" x14ac:dyDescent="0.5">
      <c r="A6640" t="s">
        <v>224</v>
      </c>
      <c r="B6640" t="s">
        <v>279</v>
      </c>
      <c r="C6640" t="s">
        <v>36</v>
      </c>
      <c r="D6640" t="s">
        <v>82</v>
      </c>
      <c r="E6640">
        <v>64.128</v>
      </c>
      <c r="F6640">
        <v>3</v>
      </c>
      <c r="G6640">
        <v>9.14</v>
      </c>
      <c r="H6640">
        <v>6.1400000000000006</v>
      </c>
      <c r="I6640">
        <v>1</v>
      </c>
      <c r="J6640" s="13">
        <v>36609</v>
      </c>
      <c r="K6640" s="13">
        <v>36627</v>
      </c>
      <c r="L6640" t="s">
        <v>313</v>
      </c>
      <c r="M6640">
        <v>16.28</v>
      </c>
      <c r="N6640">
        <v>47.847999999999999</v>
      </c>
      <c r="O6640" t="s">
        <v>184</v>
      </c>
      <c r="P6640" t="s">
        <v>327</v>
      </c>
      <c r="Q6640">
        <v>3</v>
      </c>
      <c r="R6640" t="s">
        <v>328</v>
      </c>
      <c r="S6640" s="13">
        <v>-18</v>
      </c>
      <c r="T6640">
        <v>18</v>
      </c>
      <c r="U6640">
        <v>26.72</v>
      </c>
      <c r="V6640">
        <v>26.72</v>
      </c>
      <c r="W6640">
        <v>8167</v>
      </c>
    </row>
    <row r="6641" spans="1:23" x14ac:dyDescent="0.5">
      <c r="A6641" t="s">
        <v>220</v>
      </c>
      <c r="B6641" t="s">
        <v>279</v>
      </c>
      <c r="C6641" t="s">
        <v>36</v>
      </c>
      <c r="D6641" t="s">
        <v>82</v>
      </c>
      <c r="E6641">
        <v>64.128</v>
      </c>
      <c r="F6641">
        <v>3</v>
      </c>
      <c r="G6641">
        <v>8.5499999999999972</v>
      </c>
      <c r="H6641">
        <v>4.5499999999999972</v>
      </c>
      <c r="I6641">
        <v>2</v>
      </c>
      <c r="J6641" s="13">
        <v>36593</v>
      </c>
      <c r="K6641" s="13">
        <v>36606</v>
      </c>
      <c r="L6641" t="s">
        <v>318</v>
      </c>
      <c r="M6641">
        <v>15.099999999999994</v>
      </c>
      <c r="N6641">
        <v>49.028000000000006</v>
      </c>
      <c r="O6641" t="s">
        <v>184</v>
      </c>
      <c r="P6641" t="s">
        <v>327</v>
      </c>
      <c r="Q6641">
        <v>3</v>
      </c>
      <c r="R6641" t="s">
        <v>328</v>
      </c>
      <c r="S6641" s="13">
        <v>-13</v>
      </c>
      <c r="T6641">
        <v>13</v>
      </c>
      <c r="U6641">
        <v>26.72</v>
      </c>
      <c r="V6641">
        <v>26.72</v>
      </c>
      <c r="W6641">
        <v>8167</v>
      </c>
    </row>
    <row r="6642" spans="1:23" x14ac:dyDescent="0.5">
      <c r="A6642" t="s">
        <v>222</v>
      </c>
      <c r="B6642" t="s">
        <v>279</v>
      </c>
      <c r="C6642" t="s">
        <v>36</v>
      </c>
      <c r="D6642" t="s">
        <v>82</v>
      </c>
      <c r="E6642">
        <v>64.128</v>
      </c>
      <c r="F6642">
        <v>3</v>
      </c>
      <c r="G6642">
        <v>8.5499999999999972</v>
      </c>
      <c r="H6642">
        <v>6.5499999999999972</v>
      </c>
      <c r="I6642">
        <v>2</v>
      </c>
      <c r="J6642" s="13">
        <v>36580</v>
      </c>
      <c r="K6642" s="13">
        <v>36596</v>
      </c>
      <c r="L6642" t="s">
        <v>331</v>
      </c>
      <c r="M6642">
        <v>17.099999999999994</v>
      </c>
      <c r="N6642">
        <v>47.028000000000006</v>
      </c>
      <c r="O6642" t="s">
        <v>184</v>
      </c>
      <c r="P6642" t="s">
        <v>327</v>
      </c>
      <c r="Q6642">
        <v>2</v>
      </c>
      <c r="R6642" t="s">
        <v>329</v>
      </c>
      <c r="S6642" s="13">
        <v>-16</v>
      </c>
      <c r="T6642">
        <v>16</v>
      </c>
      <c r="U6642">
        <v>26.72</v>
      </c>
      <c r="V6642">
        <v>26.72</v>
      </c>
      <c r="W6642">
        <v>8167</v>
      </c>
    </row>
    <row r="6643" spans="1:23" x14ac:dyDescent="0.5">
      <c r="A6643" t="s">
        <v>228</v>
      </c>
      <c r="B6643" t="s">
        <v>279</v>
      </c>
      <c r="C6643" t="s">
        <v>87</v>
      </c>
      <c r="D6643" t="s">
        <v>67</v>
      </c>
      <c r="E6643">
        <v>73.372500000000002</v>
      </c>
      <c r="F6643">
        <v>3</v>
      </c>
      <c r="G6643">
        <v>8.8799999999999955</v>
      </c>
      <c r="H6643">
        <v>4.8799999999999955</v>
      </c>
      <c r="I6643">
        <v>2</v>
      </c>
      <c r="J6643" s="13">
        <v>42147</v>
      </c>
      <c r="K6643" s="13">
        <v>42155</v>
      </c>
      <c r="L6643" t="s">
        <v>310</v>
      </c>
      <c r="M6643">
        <v>15.759999999999991</v>
      </c>
      <c r="N6643">
        <v>57.612500000000011</v>
      </c>
      <c r="O6643" t="s">
        <v>230</v>
      </c>
      <c r="P6643" t="s">
        <v>323</v>
      </c>
      <c r="Q6643">
        <v>5</v>
      </c>
      <c r="R6643" t="s">
        <v>325</v>
      </c>
      <c r="S6643" s="13">
        <v>-8</v>
      </c>
      <c r="T6643">
        <v>8</v>
      </c>
      <c r="U6643">
        <v>32.61</v>
      </c>
      <c r="V6643">
        <v>32.61</v>
      </c>
      <c r="W6643">
        <v>8167</v>
      </c>
    </row>
    <row r="6644" spans="1:23" x14ac:dyDescent="0.5">
      <c r="A6644" t="s">
        <v>228</v>
      </c>
      <c r="B6644" t="s">
        <v>279</v>
      </c>
      <c r="C6644" t="s">
        <v>87</v>
      </c>
      <c r="D6644" t="s">
        <v>68</v>
      </c>
      <c r="E6644">
        <v>67.14</v>
      </c>
      <c r="F6644">
        <v>3</v>
      </c>
      <c r="G6644">
        <v>9</v>
      </c>
      <c r="H6644">
        <v>3</v>
      </c>
      <c r="I6644">
        <v>3</v>
      </c>
      <c r="J6644" s="13">
        <v>42110</v>
      </c>
      <c r="K6644" s="13">
        <v>42130</v>
      </c>
      <c r="L6644" t="s">
        <v>310</v>
      </c>
      <c r="M6644">
        <v>15</v>
      </c>
      <c r="N6644">
        <v>52.14</v>
      </c>
      <c r="O6644" t="s">
        <v>230</v>
      </c>
      <c r="P6644" t="s">
        <v>323</v>
      </c>
      <c r="Q6644">
        <v>4</v>
      </c>
      <c r="R6644" t="s">
        <v>326</v>
      </c>
      <c r="S6644" s="13">
        <v>-20</v>
      </c>
      <c r="T6644">
        <v>20</v>
      </c>
      <c r="U6644">
        <v>29.84</v>
      </c>
      <c r="V6644">
        <v>29.84</v>
      </c>
      <c r="W6644">
        <v>8167</v>
      </c>
    </row>
    <row r="6645" spans="1:23" x14ac:dyDescent="0.5">
      <c r="A6645" t="s">
        <v>225</v>
      </c>
      <c r="B6645" t="s">
        <v>279</v>
      </c>
      <c r="C6645" t="s">
        <v>87</v>
      </c>
      <c r="D6645" t="s">
        <v>53</v>
      </c>
      <c r="E6645">
        <v>158.51250000000002</v>
      </c>
      <c r="F6645">
        <v>3</v>
      </c>
      <c r="G6645">
        <v>5.9899999999999984</v>
      </c>
      <c r="H6645">
        <v>6.9899999999999984</v>
      </c>
      <c r="I6645">
        <v>3</v>
      </c>
      <c r="J6645" s="13">
        <v>41982</v>
      </c>
      <c r="K6645" s="13">
        <v>43295</v>
      </c>
      <c r="L6645" t="s">
        <v>321</v>
      </c>
      <c r="M6645">
        <v>15.979999999999997</v>
      </c>
      <c r="N6645">
        <v>142.53250000000003</v>
      </c>
      <c r="O6645" t="s">
        <v>197</v>
      </c>
      <c r="P6645" t="s">
        <v>308</v>
      </c>
      <c r="Q6645">
        <v>12</v>
      </c>
      <c r="R6645" t="s">
        <v>309</v>
      </c>
      <c r="S6645" s="13">
        <v>-1313</v>
      </c>
      <c r="T6645">
        <v>1313</v>
      </c>
      <c r="U6645">
        <v>70.45</v>
      </c>
      <c r="V6645">
        <v>70.45</v>
      </c>
      <c r="W6645">
        <v>8167</v>
      </c>
    </row>
    <row r="6646" spans="1:23" x14ac:dyDescent="0.5">
      <c r="A6646" t="s">
        <v>226</v>
      </c>
      <c r="B6646" t="s">
        <v>279</v>
      </c>
      <c r="C6646" t="s">
        <v>87</v>
      </c>
      <c r="D6646" t="s">
        <v>51</v>
      </c>
      <c r="E6646">
        <v>112.76999999999998</v>
      </c>
      <c r="F6646">
        <v>3</v>
      </c>
      <c r="G6646">
        <v>8.5799999999999983</v>
      </c>
      <c r="H6646">
        <v>6.5799999999999983</v>
      </c>
      <c r="I6646">
        <v>3</v>
      </c>
      <c r="J6646" s="13">
        <v>41916</v>
      </c>
      <c r="K6646" s="13">
        <v>41926</v>
      </c>
      <c r="L6646" t="s">
        <v>315</v>
      </c>
      <c r="M6646">
        <v>18.159999999999997</v>
      </c>
      <c r="N6646">
        <v>94.609999999999985</v>
      </c>
      <c r="O6646" t="s">
        <v>197</v>
      </c>
      <c r="P6646" t="s">
        <v>308</v>
      </c>
      <c r="Q6646">
        <v>10</v>
      </c>
      <c r="R6646" t="s">
        <v>314</v>
      </c>
      <c r="S6646" s="13">
        <v>-10</v>
      </c>
      <c r="T6646">
        <v>10</v>
      </c>
      <c r="U6646">
        <v>50.12</v>
      </c>
      <c r="V6646">
        <v>50.12</v>
      </c>
      <c r="W6646">
        <v>8167</v>
      </c>
    </row>
    <row r="6647" spans="1:23" x14ac:dyDescent="0.5">
      <c r="A6647" t="s">
        <v>223</v>
      </c>
      <c r="B6647" t="s">
        <v>279</v>
      </c>
      <c r="C6647" t="s">
        <v>87</v>
      </c>
      <c r="D6647" t="s">
        <v>66</v>
      </c>
      <c r="E6647">
        <v>103.18499999999999</v>
      </c>
      <c r="F6647">
        <v>3</v>
      </c>
      <c r="G6647">
        <v>5.73</v>
      </c>
      <c r="H6647">
        <v>3.7300000000000004</v>
      </c>
      <c r="I6647">
        <v>3</v>
      </c>
      <c r="J6647" s="13">
        <v>41847</v>
      </c>
      <c r="K6647" s="13">
        <v>41859</v>
      </c>
      <c r="L6647" t="s">
        <v>307</v>
      </c>
      <c r="M6647">
        <v>12.46</v>
      </c>
      <c r="N6647">
        <v>90.724999999999994</v>
      </c>
      <c r="O6647" t="s">
        <v>197</v>
      </c>
      <c r="P6647" t="s">
        <v>316</v>
      </c>
      <c r="Q6647">
        <v>7</v>
      </c>
      <c r="R6647" t="s">
        <v>320</v>
      </c>
      <c r="S6647" s="13">
        <v>-12</v>
      </c>
      <c r="T6647">
        <v>12</v>
      </c>
      <c r="U6647">
        <v>45.86</v>
      </c>
      <c r="V6647">
        <v>45.86</v>
      </c>
      <c r="W6647">
        <v>8167</v>
      </c>
    </row>
    <row r="6648" spans="1:23" x14ac:dyDescent="0.5">
      <c r="A6648" t="s">
        <v>222</v>
      </c>
      <c r="B6648" t="s">
        <v>279</v>
      </c>
      <c r="C6648" t="s">
        <v>87</v>
      </c>
      <c r="D6648" t="s">
        <v>69</v>
      </c>
      <c r="E6648">
        <v>91.012500000000003</v>
      </c>
      <c r="F6648">
        <v>3</v>
      </c>
      <c r="G6648">
        <v>8.36</v>
      </c>
      <c r="H6648">
        <v>4.3599999999999994</v>
      </c>
      <c r="I6648">
        <v>1</v>
      </c>
      <c r="J6648" s="13">
        <v>41789</v>
      </c>
      <c r="K6648" s="13">
        <v>41796</v>
      </c>
      <c r="L6648" t="s">
        <v>331</v>
      </c>
      <c r="M6648">
        <v>13.719999999999999</v>
      </c>
      <c r="N6648">
        <v>77.292500000000004</v>
      </c>
      <c r="O6648" t="s">
        <v>197</v>
      </c>
      <c r="P6648" t="s">
        <v>323</v>
      </c>
      <c r="Q6648">
        <v>5</v>
      </c>
      <c r="R6648" t="s">
        <v>325</v>
      </c>
      <c r="S6648" s="13">
        <v>-7</v>
      </c>
      <c r="T6648">
        <v>7</v>
      </c>
      <c r="U6648">
        <v>40.450000000000003</v>
      </c>
      <c r="V6648">
        <v>40.450000000000003</v>
      </c>
      <c r="W6648">
        <v>8167</v>
      </c>
    </row>
    <row r="6649" spans="1:23" x14ac:dyDescent="0.5">
      <c r="A6649" t="s">
        <v>224</v>
      </c>
      <c r="B6649" t="s">
        <v>279</v>
      </c>
      <c r="C6649" t="s">
        <v>87</v>
      </c>
      <c r="D6649" t="s">
        <v>68</v>
      </c>
      <c r="E6649">
        <v>67.14</v>
      </c>
      <c r="F6649">
        <v>3</v>
      </c>
      <c r="G6649">
        <v>9</v>
      </c>
      <c r="H6649">
        <v>3</v>
      </c>
      <c r="I6649">
        <v>2</v>
      </c>
      <c r="J6649" s="13">
        <v>41780</v>
      </c>
      <c r="K6649" s="13">
        <v>41794</v>
      </c>
      <c r="L6649" t="s">
        <v>313</v>
      </c>
      <c r="M6649">
        <v>14</v>
      </c>
      <c r="N6649">
        <v>53.14</v>
      </c>
      <c r="O6649" t="s">
        <v>197</v>
      </c>
      <c r="P6649" t="s">
        <v>323</v>
      </c>
      <c r="Q6649">
        <v>5</v>
      </c>
      <c r="R6649" t="s">
        <v>325</v>
      </c>
      <c r="S6649" s="13">
        <v>-14</v>
      </c>
      <c r="T6649">
        <v>14</v>
      </c>
      <c r="U6649">
        <v>29.84</v>
      </c>
      <c r="V6649">
        <v>29.84</v>
      </c>
      <c r="W6649">
        <v>8167</v>
      </c>
    </row>
    <row r="6650" spans="1:23" x14ac:dyDescent="0.5">
      <c r="A6650" t="s">
        <v>228</v>
      </c>
      <c r="B6650" t="s">
        <v>279</v>
      </c>
      <c r="C6650" t="s">
        <v>87</v>
      </c>
      <c r="D6650" t="s">
        <v>70</v>
      </c>
      <c r="E6650">
        <v>89.122500000000002</v>
      </c>
      <c r="F6650">
        <v>3</v>
      </c>
      <c r="G6650">
        <v>5.9899999999999984</v>
      </c>
      <c r="H6650">
        <v>5.9899999999999984</v>
      </c>
      <c r="I6650">
        <v>1</v>
      </c>
      <c r="J6650" s="13">
        <v>41774</v>
      </c>
      <c r="K6650" s="13">
        <v>41794</v>
      </c>
      <c r="L6650" t="s">
        <v>310</v>
      </c>
      <c r="M6650">
        <v>12.979999999999997</v>
      </c>
      <c r="N6650">
        <v>76.142500000000013</v>
      </c>
      <c r="O6650" t="s">
        <v>197</v>
      </c>
      <c r="P6650" t="s">
        <v>323</v>
      </c>
      <c r="Q6650">
        <v>5</v>
      </c>
      <c r="R6650" t="s">
        <v>325</v>
      </c>
      <c r="S6650" s="13">
        <v>-20</v>
      </c>
      <c r="T6650">
        <v>20</v>
      </c>
      <c r="U6650">
        <v>39.61</v>
      </c>
      <c r="V6650">
        <v>39.61</v>
      </c>
      <c r="W6650">
        <v>8167</v>
      </c>
    </row>
    <row r="6651" spans="1:23" x14ac:dyDescent="0.5">
      <c r="A6651" t="s">
        <v>226</v>
      </c>
      <c r="B6651" t="s">
        <v>279</v>
      </c>
      <c r="C6651" t="s">
        <v>87</v>
      </c>
      <c r="D6651" t="s">
        <v>56</v>
      </c>
      <c r="E6651">
        <v>113.30999999999999</v>
      </c>
      <c r="F6651">
        <v>3</v>
      </c>
      <c r="G6651">
        <v>8.9899999999999984</v>
      </c>
      <c r="H6651">
        <v>3.9899999999999984</v>
      </c>
      <c r="I6651">
        <v>3</v>
      </c>
      <c r="J6651" s="13">
        <v>41767</v>
      </c>
      <c r="K6651" s="13">
        <v>43231</v>
      </c>
      <c r="L6651" t="s">
        <v>315</v>
      </c>
      <c r="M6651">
        <v>15.979999999999997</v>
      </c>
      <c r="N6651">
        <v>97.329999999999984</v>
      </c>
      <c r="O6651" t="s">
        <v>197</v>
      </c>
      <c r="P6651" t="s">
        <v>323</v>
      </c>
      <c r="Q6651">
        <v>5</v>
      </c>
      <c r="R6651" t="s">
        <v>325</v>
      </c>
      <c r="S6651" s="13">
        <v>-1464</v>
      </c>
      <c r="T6651">
        <v>1464</v>
      </c>
      <c r="U6651">
        <v>50.36</v>
      </c>
      <c r="V6651">
        <v>50.36</v>
      </c>
      <c r="W6651">
        <v>8167</v>
      </c>
    </row>
    <row r="6652" spans="1:23" x14ac:dyDescent="0.5">
      <c r="A6652" t="s">
        <v>222</v>
      </c>
      <c r="B6652" t="s">
        <v>279</v>
      </c>
      <c r="C6652" t="s">
        <v>87</v>
      </c>
      <c r="D6652" t="s">
        <v>52</v>
      </c>
      <c r="E6652">
        <v>136.30500000000001</v>
      </c>
      <c r="F6652">
        <v>3</v>
      </c>
      <c r="G6652">
        <v>7</v>
      </c>
      <c r="H6652">
        <v>3</v>
      </c>
      <c r="I6652">
        <v>1</v>
      </c>
      <c r="J6652" s="13">
        <v>41764</v>
      </c>
      <c r="K6652" s="13">
        <v>41781</v>
      </c>
      <c r="L6652" t="s">
        <v>331</v>
      </c>
      <c r="M6652">
        <v>11</v>
      </c>
      <c r="N6652">
        <v>125.30500000000001</v>
      </c>
      <c r="O6652" t="s">
        <v>197</v>
      </c>
      <c r="P6652" t="s">
        <v>323</v>
      </c>
      <c r="Q6652">
        <v>5</v>
      </c>
      <c r="R6652" t="s">
        <v>325</v>
      </c>
      <c r="S6652" s="13">
        <v>-17</v>
      </c>
      <c r="T6652">
        <v>17</v>
      </c>
      <c r="U6652">
        <v>60.58</v>
      </c>
      <c r="V6652">
        <v>60.58</v>
      </c>
      <c r="W6652">
        <v>8167</v>
      </c>
    </row>
    <row r="6653" spans="1:23" x14ac:dyDescent="0.5">
      <c r="A6653" t="s">
        <v>225</v>
      </c>
      <c r="B6653" t="s">
        <v>279</v>
      </c>
      <c r="C6653" t="s">
        <v>87</v>
      </c>
      <c r="D6653" t="s">
        <v>56</v>
      </c>
      <c r="E6653">
        <v>113.30999999999999</v>
      </c>
      <c r="F6653">
        <v>3</v>
      </c>
      <c r="G6653">
        <v>5.1400000000000006</v>
      </c>
      <c r="H6653">
        <v>5.1400000000000006</v>
      </c>
      <c r="I6653">
        <v>1</v>
      </c>
      <c r="J6653" s="13">
        <v>41746</v>
      </c>
      <c r="K6653" s="13">
        <v>42848</v>
      </c>
      <c r="L6653" t="s">
        <v>321</v>
      </c>
      <c r="M6653">
        <v>11.280000000000001</v>
      </c>
      <c r="N6653">
        <v>102.02999999999999</v>
      </c>
      <c r="O6653" t="s">
        <v>197</v>
      </c>
      <c r="P6653" t="s">
        <v>323</v>
      </c>
      <c r="Q6653">
        <v>4</v>
      </c>
      <c r="R6653" t="s">
        <v>326</v>
      </c>
      <c r="S6653" s="13">
        <v>-1102</v>
      </c>
      <c r="T6653">
        <v>1102</v>
      </c>
      <c r="U6653">
        <v>50.36</v>
      </c>
      <c r="V6653">
        <v>50.36</v>
      </c>
      <c r="W6653">
        <v>8167</v>
      </c>
    </row>
    <row r="6654" spans="1:23" x14ac:dyDescent="0.5">
      <c r="A6654" t="s">
        <v>226</v>
      </c>
      <c r="B6654" t="s">
        <v>279</v>
      </c>
      <c r="C6654" t="s">
        <v>87</v>
      </c>
      <c r="D6654" t="s">
        <v>56</v>
      </c>
      <c r="E6654">
        <v>113.30999999999999</v>
      </c>
      <c r="F6654">
        <v>3</v>
      </c>
      <c r="G6654">
        <v>8.89</v>
      </c>
      <c r="H6654">
        <v>5.8900000000000006</v>
      </c>
      <c r="I6654">
        <v>3</v>
      </c>
      <c r="J6654" s="13">
        <v>41740</v>
      </c>
      <c r="K6654" s="13">
        <v>43221</v>
      </c>
      <c r="L6654" t="s">
        <v>315</v>
      </c>
      <c r="M6654">
        <v>17.78</v>
      </c>
      <c r="N6654">
        <v>95.529999999999987</v>
      </c>
      <c r="O6654" t="s">
        <v>197</v>
      </c>
      <c r="P6654" t="s">
        <v>323</v>
      </c>
      <c r="Q6654">
        <v>4</v>
      </c>
      <c r="R6654" t="s">
        <v>326</v>
      </c>
      <c r="S6654" s="13">
        <v>-1481</v>
      </c>
      <c r="T6654">
        <v>1481</v>
      </c>
      <c r="U6654">
        <v>50.36</v>
      </c>
      <c r="V6654">
        <v>50.36</v>
      </c>
      <c r="W6654">
        <v>8167</v>
      </c>
    </row>
    <row r="6655" spans="1:23" x14ac:dyDescent="0.5">
      <c r="A6655" t="s">
        <v>227</v>
      </c>
      <c r="B6655" t="s">
        <v>279</v>
      </c>
      <c r="C6655" t="s">
        <v>87</v>
      </c>
      <c r="D6655" t="s">
        <v>68</v>
      </c>
      <c r="E6655">
        <v>67.14</v>
      </c>
      <c r="F6655">
        <v>3</v>
      </c>
      <c r="G6655">
        <v>8.14</v>
      </c>
      <c r="H6655">
        <v>6.1400000000000006</v>
      </c>
      <c r="I6655">
        <v>1</v>
      </c>
      <c r="J6655" s="13">
        <v>41732</v>
      </c>
      <c r="K6655" s="13">
        <v>41747</v>
      </c>
      <c r="L6655" t="s">
        <v>311</v>
      </c>
      <c r="M6655">
        <v>15.280000000000001</v>
      </c>
      <c r="N6655">
        <v>51.86</v>
      </c>
      <c r="O6655" t="s">
        <v>197</v>
      </c>
      <c r="P6655" t="s">
        <v>323</v>
      </c>
      <c r="Q6655">
        <v>4</v>
      </c>
      <c r="R6655" t="s">
        <v>326</v>
      </c>
      <c r="S6655" s="13">
        <v>-15</v>
      </c>
      <c r="T6655">
        <v>15</v>
      </c>
      <c r="U6655">
        <v>29.84</v>
      </c>
      <c r="V6655">
        <v>29.84</v>
      </c>
      <c r="W6655">
        <v>8167</v>
      </c>
    </row>
    <row r="6656" spans="1:23" x14ac:dyDescent="0.5">
      <c r="A6656" t="s">
        <v>225</v>
      </c>
      <c r="B6656" t="s">
        <v>279</v>
      </c>
      <c r="C6656" t="s">
        <v>87</v>
      </c>
      <c r="D6656" t="s">
        <v>54</v>
      </c>
      <c r="E6656">
        <v>159.47999999999999</v>
      </c>
      <c r="F6656">
        <v>3</v>
      </c>
      <c r="G6656">
        <v>6.68</v>
      </c>
      <c r="H6656">
        <v>5.68</v>
      </c>
      <c r="I6656">
        <v>1</v>
      </c>
      <c r="J6656" s="13">
        <v>41692</v>
      </c>
      <c r="K6656" s="13">
        <v>42828</v>
      </c>
      <c r="L6656" t="s">
        <v>321</v>
      </c>
      <c r="M6656">
        <v>13.36</v>
      </c>
      <c r="N6656">
        <v>146.12</v>
      </c>
      <c r="O6656" t="s">
        <v>197</v>
      </c>
      <c r="P6656" t="s">
        <v>327</v>
      </c>
      <c r="Q6656">
        <v>2</v>
      </c>
      <c r="R6656" t="s">
        <v>329</v>
      </c>
      <c r="S6656" s="13">
        <v>-1136</v>
      </c>
      <c r="T6656">
        <v>1136</v>
      </c>
      <c r="U6656">
        <v>70.88</v>
      </c>
      <c r="V6656">
        <v>70.88</v>
      </c>
      <c r="W6656">
        <v>8167</v>
      </c>
    </row>
    <row r="6657" spans="1:23" x14ac:dyDescent="0.5">
      <c r="A6657" t="s">
        <v>220</v>
      </c>
      <c r="B6657" t="s">
        <v>279</v>
      </c>
      <c r="C6657" t="s">
        <v>87</v>
      </c>
      <c r="D6657" t="s">
        <v>51</v>
      </c>
      <c r="E6657">
        <v>112.76999999999998</v>
      </c>
      <c r="F6657">
        <v>3</v>
      </c>
      <c r="G6657">
        <v>7.68</v>
      </c>
      <c r="H6657">
        <v>5.68</v>
      </c>
      <c r="I6657">
        <v>2</v>
      </c>
      <c r="J6657" s="13">
        <v>41598</v>
      </c>
      <c r="K6657" s="13">
        <v>42794</v>
      </c>
      <c r="L6657" t="s">
        <v>318</v>
      </c>
      <c r="M6657">
        <v>15.36</v>
      </c>
      <c r="N6657">
        <v>97.409999999999982</v>
      </c>
      <c r="O6657" t="s">
        <v>196</v>
      </c>
      <c r="P6657" t="s">
        <v>308</v>
      </c>
      <c r="Q6657">
        <v>11</v>
      </c>
      <c r="R6657" t="s">
        <v>312</v>
      </c>
      <c r="S6657" s="13">
        <v>-1196</v>
      </c>
      <c r="T6657">
        <v>1196</v>
      </c>
      <c r="U6657">
        <v>50.12</v>
      </c>
      <c r="V6657">
        <v>50.12</v>
      </c>
      <c r="W6657">
        <v>8167</v>
      </c>
    </row>
    <row r="6658" spans="1:23" x14ac:dyDescent="0.5">
      <c r="A6658" t="s">
        <v>221</v>
      </c>
      <c r="B6658" t="s">
        <v>279</v>
      </c>
      <c r="C6658" t="s">
        <v>87</v>
      </c>
      <c r="D6658" t="s">
        <v>53</v>
      </c>
      <c r="E6658">
        <v>158.51250000000002</v>
      </c>
      <c r="F6658">
        <v>3</v>
      </c>
      <c r="G6658">
        <v>5.6099999999999994</v>
      </c>
      <c r="H6658">
        <v>4.6099999999999994</v>
      </c>
      <c r="I6658">
        <v>2</v>
      </c>
      <c r="J6658" s="13">
        <v>41590</v>
      </c>
      <c r="K6658" s="13">
        <v>42791</v>
      </c>
      <c r="L6658" t="s">
        <v>322</v>
      </c>
      <c r="M6658">
        <v>12.219999999999999</v>
      </c>
      <c r="N6658">
        <v>146.29250000000002</v>
      </c>
      <c r="O6658" t="s">
        <v>196</v>
      </c>
      <c r="P6658" t="s">
        <v>308</v>
      </c>
      <c r="Q6658">
        <v>11</v>
      </c>
      <c r="R6658" t="s">
        <v>312</v>
      </c>
      <c r="S6658" s="13">
        <v>-1201</v>
      </c>
      <c r="T6658">
        <v>1201</v>
      </c>
      <c r="U6658">
        <v>70.45</v>
      </c>
      <c r="V6658">
        <v>70.45</v>
      </c>
      <c r="W6658">
        <v>8167</v>
      </c>
    </row>
    <row r="6659" spans="1:23" x14ac:dyDescent="0.5">
      <c r="A6659" t="s">
        <v>220</v>
      </c>
      <c r="B6659" t="s">
        <v>279</v>
      </c>
      <c r="C6659" t="s">
        <v>87</v>
      </c>
      <c r="D6659" t="s">
        <v>67</v>
      </c>
      <c r="E6659">
        <v>73.372500000000002</v>
      </c>
      <c r="F6659">
        <v>3</v>
      </c>
      <c r="G6659">
        <v>6.2199999999999989</v>
      </c>
      <c r="H6659">
        <v>3.2199999999999989</v>
      </c>
      <c r="I6659">
        <v>1</v>
      </c>
      <c r="J6659" s="13">
        <v>41588</v>
      </c>
      <c r="K6659" s="13">
        <v>42790</v>
      </c>
      <c r="L6659" t="s">
        <v>318</v>
      </c>
      <c r="M6659">
        <v>10.439999999999998</v>
      </c>
      <c r="N6659">
        <v>62.932500000000005</v>
      </c>
      <c r="O6659" t="s">
        <v>196</v>
      </c>
      <c r="P6659" t="s">
        <v>308</v>
      </c>
      <c r="Q6659">
        <v>11</v>
      </c>
      <c r="R6659" t="s">
        <v>312</v>
      </c>
      <c r="S6659" s="13">
        <v>-1202</v>
      </c>
      <c r="T6659">
        <v>1202</v>
      </c>
      <c r="U6659">
        <v>32.61</v>
      </c>
      <c r="V6659">
        <v>32.61</v>
      </c>
      <c r="W6659">
        <v>8167</v>
      </c>
    </row>
    <row r="6660" spans="1:23" x14ac:dyDescent="0.5">
      <c r="A6660" t="s">
        <v>224</v>
      </c>
      <c r="B6660" t="s">
        <v>279</v>
      </c>
      <c r="C6660" t="s">
        <v>87</v>
      </c>
      <c r="D6660" t="s">
        <v>67</v>
      </c>
      <c r="E6660">
        <v>73.372500000000002</v>
      </c>
      <c r="F6660">
        <v>3</v>
      </c>
      <c r="G6660">
        <v>6</v>
      </c>
      <c r="H6660">
        <v>4</v>
      </c>
      <c r="I6660">
        <v>1</v>
      </c>
      <c r="J6660" s="13">
        <v>41553</v>
      </c>
      <c r="K6660" s="13">
        <v>41561</v>
      </c>
      <c r="L6660" t="s">
        <v>313</v>
      </c>
      <c r="M6660">
        <v>11</v>
      </c>
      <c r="N6660">
        <v>62.372500000000002</v>
      </c>
      <c r="O6660" t="s">
        <v>196</v>
      </c>
      <c r="P6660" t="s">
        <v>308</v>
      </c>
      <c r="Q6660">
        <v>10</v>
      </c>
      <c r="R6660" t="s">
        <v>314</v>
      </c>
      <c r="S6660" s="13">
        <v>-8</v>
      </c>
      <c r="T6660">
        <v>8</v>
      </c>
      <c r="U6660">
        <v>32.61</v>
      </c>
      <c r="V6660">
        <v>32.61</v>
      </c>
      <c r="W6660">
        <v>8167</v>
      </c>
    </row>
    <row r="6661" spans="1:23" x14ac:dyDescent="0.5">
      <c r="A6661" t="s">
        <v>223</v>
      </c>
      <c r="B6661" t="s">
        <v>279</v>
      </c>
      <c r="C6661" t="s">
        <v>87</v>
      </c>
      <c r="D6661" t="s">
        <v>56</v>
      </c>
      <c r="E6661">
        <v>113.30999999999999</v>
      </c>
      <c r="F6661">
        <v>3</v>
      </c>
      <c r="G6661">
        <v>8.5499999999999972</v>
      </c>
      <c r="H6661">
        <v>5.5499999999999972</v>
      </c>
      <c r="I6661">
        <v>2</v>
      </c>
      <c r="J6661" s="13">
        <v>41538</v>
      </c>
      <c r="K6661" s="13">
        <v>41550</v>
      </c>
      <c r="L6661" t="s">
        <v>307</v>
      </c>
      <c r="M6661">
        <v>16.099999999999994</v>
      </c>
      <c r="N6661">
        <v>97.21</v>
      </c>
      <c r="O6661" t="s">
        <v>196</v>
      </c>
      <c r="P6661" t="s">
        <v>316</v>
      </c>
      <c r="Q6661">
        <v>9</v>
      </c>
      <c r="R6661" t="s">
        <v>317</v>
      </c>
      <c r="S6661" s="13">
        <v>-12</v>
      </c>
      <c r="T6661">
        <v>12</v>
      </c>
      <c r="U6661">
        <v>50.36</v>
      </c>
      <c r="V6661">
        <v>50.36</v>
      </c>
      <c r="W6661">
        <v>8167</v>
      </c>
    </row>
    <row r="6662" spans="1:23" x14ac:dyDescent="0.5">
      <c r="A6662" t="s">
        <v>222</v>
      </c>
      <c r="B6662" t="s">
        <v>279</v>
      </c>
      <c r="C6662" t="s">
        <v>87</v>
      </c>
      <c r="D6662" t="s">
        <v>51</v>
      </c>
      <c r="E6662">
        <v>112.76999999999998</v>
      </c>
      <c r="F6662">
        <v>3</v>
      </c>
      <c r="G6662">
        <v>6.9899999999999984</v>
      </c>
      <c r="H6662">
        <v>6.9899999999999984</v>
      </c>
      <c r="I6662">
        <v>1</v>
      </c>
      <c r="J6662" s="13">
        <v>41519</v>
      </c>
      <c r="K6662" s="13">
        <v>41527</v>
      </c>
      <c r="L6662" t="s">
        <v>331</v>
      </c>
      <c r="M6662">
        <v>14.979999999999997</v>
      </c>
      <c r="N6662">
        <v>97.789999999999992</v>
      </c>
      <c r="O6662" t="s">
        <v>196</v>
      </c>
      <c r="P6662" t="s">
        <v>316</v>
      </c>
      <c r="Q6662">
        <v>9</v>
      </c>
      <c r="R6662" t="s">
        <v>317</v>
      </c>
      <c r="S6662" s="13">
        <v>-8</v>
      </c>
      <c r="T6662">
        <v>8</v>
      </c>
      <c r="U6662">
        <v>50.12</v>
      </c>
      <c r="V6662">
        <v>50.12</v>
      </c>
      <c r="W6662">
        <v>8167</v>
      </c>
    </row>
    <row r="6663" spans="1:23" x14ac:dyDescent="0.5">
      <c r="A6663" t="s">
        <v>221</v>
      </c>
      <c r="B6663" t="s">
        <v>279</v>
      </c>
      <c r="C6663" t="s">
        <v>87</v>
      </c>
      <c r="D6663" t="s">
        <v>68</v>
      </c>
      <c r="E6663">
        <v>67.14</v>
      </c>
      <c r="F6663">
        <v>3</v>
      </c>
      <c r="G6663">
        <v>9.1000000000000014</v>
      </c>
      <c r="H6663">
        <v>4.1000000000000014</v>
      </c>
      <c r="I6663">
        <v>3</v>
      </c>
      <c r="J6663" s="13">
        <v>41505</v>
      </c>
      <c r="K6663" s="13">
        <v>41516</v>
      </c>
      <c r="L6663" t="s">
        <v>322</v>
      </c>
      <c r="M6663">
        <v>16.200000000000003</v>
      </c>
      <c r="N6663">
        <v>50.94</v>
      </c>
      <c r="O6663" t="s">
        <v>196</v>
      </c>
      <c r="P6663" t="s">
        <v>316</v>
      </c>
      <c r="Q6663">
        <v>8</v>
      </c>
      <c r="R6663" t="s">
        <v>319</v>
      </c>
      <c r="S6663" s="13">
        <v>-11</v>
      </c>
      <c r="T6663">
        <v>11</v>
      </c>
      <c r="U6663">
        <v>29.84</v>
      </c>
      <c r="V6663">
        <v>29.84</v>
      </c>
      <c r="W6663">
        <v>8167</v>
      </c>
    </row>
    <row r="6664" spans="1:23" x14ac:dyDescent="0.5">
      <c r="A6664" t="s">
        <v>223</v>
      </c>
      <c r="B6664" t="s">
        <v>279</v>
      </c>
      <c r="C6664" t="s">
        <v>87</v>
      </c>
      <c r="D6664" t="s">
        <v>44</v>
      </c>
      <c r="E6664">
        <v>95.737499999999997</v>
      </c>
      <c r="F6664">
        <v>3</v>
      </c>
      <c r="G6664">
        <v>6.25</v>
      </c>
      <c r="H6664">
        <v>3.25</v>
      </c>
      <c r="I6664">
        <v>1</v>
      </c>
      <c r="J6664" s="13">
        <v>41432</v>
      </c>
      <c r="K6664" s="13">
        <v>41450</v>
      </c>
      <c r="L6664" t="s">
        <v>307</v>
      </c>
      <c r="M6664">
        <v>10.5</v>
      </c>
      <c r="N6664">
        <v>85.237499999999997</v>
      </c>
      <c r="O6664" t="s">
        <v>196</v>
      </c>
      <c r="P6664" t="s">
        <v>323</v>
      </c>
      <c r="Q6664">
        <v>6</v>
      </c>
      <c r="R6664" t="s">
        <v>324</v>
      </c>
      <c r="S6664" s="13">
        <v>-18</v>
      </c>
      <c r="T6664">
        <v>18</v>
      </c>
      <c r="U6664">
        <v>42.55</v>
      </c>
      <c r="V6664">
        <v>42.55</v>
      </c>
      <c r="W6664">
        <v>8167</v>
      </c>
    </row>
    <row r="6665" spans="1:23" x14ac:dyDescent="0.5">
      <c r="A6665" t="s">
        <v>222</v>
      </c>
      <c r="B6665" t="s">
        <v>279</v>
      </c>
      <c r="C6665" t="s">
        <v>87</v>
      </c>
      <c r="D6665" t="s">
        <v>56</v>
      </c>
      <c r="E6665">
        <v>113.30999999999999</v>
      </c>
      <c r="F6665">
        <v>3</v>
      </c>
      <c r="G6665">
        <v>7.1000000000000014</v>
      </c>
      <c r="H6665">
        <v>6.1000000000000014</v>
      </c>
      <c r="I6665">
        <v>1</v>
      </c>
      <c r="J6665" s="13">
        <v>41407</v>
      </c>
      <c r="K6665" s="13">
        <v>41422</v>
      </c>
      <c r="L6665" t="s">
        <v>331</v>
      </c>
      <c r="M6665">
        <v>14.200000000000003</v>
      </c>
      <c r="N6665">
        <v>99.109999999999985</v>
      </c>
      <c r="O6665" t="s">
        <v>196</v>
      </c>
      <c r="P6665" t="s">
        <v>323</v>
      </c>
      <c r="Q6665">
        <v>5</v>
      </c>
      <c r="R6665" t="s">
        <v>325</v>
      </c>
      <c r="S6665" s="13">
        <v>-15</v>
      </c>
      <c r="T6665">
        <v>15</v>
      </c>
      <c r="U6665">
        <v>50.36</v>
      </c>
      <c r="V6665">
        <v>50.36</v>
      </c>
      <c r="W6665">
        <v>8167</v>
      </c>
    </row>
    <row r="6666" spans="1:23" x14ac:dyDescent="0.5">
      <c r="A6666" t="s">
        <v>227</v>
      </c>
      <c r="B6666" t="s">
        <v>279</v>
      </c>
      <c r="C6666" t="s">
        <v>87</v>
      </c>
      <c r="D6666" t="s">
        <v>69</v>
      </c>
      <c r="E6666">
        <v>91.012500000000003</v>
      </c>
      <c r="F6666">
        <v>3</v>
      </c>
      <c r="G6666">
        <v>5.75</v>
      </c>
      <c r="H6666">
        <v>4.75</v>
      </c>
      <c r="I6666">
        <v>3</v>
      </c>
      <c r="J6666" s="13">
        <v>41369</v>
      </c>
      <c r="K6666" s="13">
        <v>41377</v>
      </c>
      <c r="L6666" t="s">
        <v>311</v>
      </c>
      <c r="M6666">
        <v>13.5</v>
      </c>
      <c r="N6666">
        <v>77.512500000000003</v>
      </c>
      <c r="O6666" t="s">
        <v>196</v>
      </c>
      <c r="P6666" t="s">
        <v>323</v>
      </c>
      <c r="Q6666">
        <v>4</v>
      </c>
      <c r="R6666" t="s">
        <v>326</v>
      </c>
      <c r="S6666" s="13">
        <v>-8</v>
      </c>
      <c r="T6666">
        <v>8</v>
      </c>
      <c r="U6666">
        <v>40.450000000000003</v>
      </c>
      <c r="V6666">
        <v>40.450000000000003</v>
      </c>
      <c r="W6666">
        <v>8167</v>
      </c>
    </row>
    <row r="6667" spans="1:23" x14ac:dyDescent="0.5">
      <c r="A6667" t="s">
        <v>225</v>
      </c>
      <c r="B6667" t="s">
        <v>279</v>
      </c>
      <c r="C6667" t="s">
        <v>87</v>
      </c>
      <c r="D6667" t="s">
        <v>51</v>
      </c>
      <c r="E6667">
        <v>112.76999999999998</v>
      </c>
      <c r="F6667">
        <v>3</v>
      </c>
      <c r="G6667">
        <v>8.1000000000000014</v>
      </c>
      <c r="H6667">
        <v>4.1000000000000014</v>
      </c>
      <c r="I6667">
        <v>3</v>
      </c>
      <c r="J6667" s="13">
        <v>41272</v>
      </c>
      <c r="K6667" s="13">
        <v>41288</v>
      </c>
      <c r="L6667" t="s">
        <v>321</v>
      </c>
      <c r="M6667">
        <v>15.200000000000003</v>
      </c>
      <c r="N6667">
        <v>97.569999999999979</v>
      </c>
      <c r="O6667" t="s">
        <v>195</v>
      </c>
      <c r="P6667" t="s">
        <v>308</v>
      </c>
      <c r="Q6667">
        <v>12</v>
      </c>
      <c r="R6667" t="s">
        <v>309</v>
      </c>
      <c r="S6667" s="13">
        <v>-16</v>
      </c>
      <c r="T6667">
        <v>16</v>
      </c>
      <c r="U6667">
        <v>50.12</v>
      </c>
      <c r="V6667">
        <v>50.12</v>
      </c>
      <c r="W6667">
        <v>8167</v>
      </c>
    </row>
    <row r="6668" spans="1:23" x14ac:dyDescent="0.5">
      <c r="A6668" t="s">
        <v>220</v>
      </c>
      <c r="B6668" t="s">
        <v>279</v>
      </c>
      <c r="C6668" t="s">
        <v>87</v>
      </c>
      <c r="D6668" t="s">
        <v>44</v>
      </c>
      <c r="E6668">
        <v>95.737499999999997</v>
      </c>
      <c r="F6668">
        <v>3</v>
      </c>
      <c r="G6668">
        <v>6.25</v>
      </c>
      <c r="H6668">
        <v>6.25</v>
      </c>
      <c r="I6668">
        <v>1</v>
      </c>
      <c r="J6668" s="13">
        <v>41268</v>
      </c>
      <c r="K6668" s="13">
        <v>41283</v>
      </c>
      <c r="L6668" t="s">
        <v>318</v>
      </c>
      <c r="M6668">
        <v>13.5</v>
      </c>
      <c r="N6668">
        <v>82.237499999999997</v>
      </c>
      <c r="O6668" t="s">
        <v>195</v>
      </c>
      <c r="P6668" t="s">
        <v>308</v>
      </c>
      <c r="Q6668">
        <v>12</v>
      </c>
      <c r="R6668" t="s">
        <v>309</v>
      </c>
      <c r="S6668" s="13">
        <v>-15</v>
      </c>
      <c r="T6668">
        <v>15</v>
      </c>
      <c r="U6668">
        <v>42.55</v>
      </c>
      <c r="V6668">
        <v>42.55</v>
      </c>
      <c r="W6668">
        <v>8167</v>
      </c>
    </row>
    <row r="6669" spans="1:23" x14ac:dyDescent="0.5">
      <c r="A6669" t="s">
        <v>225</v>
      </c>
      <c r="B6669" t="s">
        <v>279</v>
      </c>
      <c r="C6669" t="s">
        <v>87</v>
      </c>
      <c r="D6669" t="s">
        <v>52</v>
      </c>
      <c r="E6669">
        <v>136.30500000000001</v>
      </c>
      <c r="F6669">
        <v>3</v>
      </c>
      <c r="G6669">
        <v>6.68</v>
      </c>
      <c r="H6669">
        <v>5.68</v>
      </c>
      <c r="I6669">
        <v>2</v>
      </c>
      <c r="J6669" s="13">
        <v>41268</v>
      </c>
      <c r="K6669" s="13">
        <v>42711</v>
      </c>
      <c r="L6669" t="s">
        <v>321</v>
      </c>
      <c r="M6669">
        <v>14.36</v>
      </c>
      <c r="N6669">
        <v>121.94500000000001</v>
      </c>
      <c r="O6669" t="s">
        <v>195</v>
      </c>
      <c r="P6669" t="s">
        <v>308</v>
      </c>
      <c r="Q6669">
        <v>12</v>
      </c>
      <c r="R6669" t="s">
        <v>309</v>
      </c>
      <c r="S6669" s="13">
        <v>-1443</v>
      </c>
      <c r="T6669">
        <v>1443</v>
      </c>
      <c r="U6669">
        <v>60.58</v>
      </c>
      <c r="V6669">
        <v>60.58</v>
      </c>
      <c r="W6669">
        <v>8167</v>
      </c>
    </row>
    <row r="6670" spans="1:23" x14ac:dyDescent="0.5">
      <c r="A6670" t="s">
        <v>228</v>
      </c>
      <c r="B6670" t="s">
        <v>279</v>
      </c>
      <c r="C6670" t="s">
        <v>87</v>
      </c>
      <c r="D6670" t="s">
        <v>67</v>
      </c>
      <c r="E6670">
        <v>73.372500000000002</v>
      </c>
      <c r="F6670">
        <v>3</v>
      </c>
      <c r="G6670">
        <v>6</v>
      </c>
      <c r="H6670">
        <v>5</v>
      </c>
      <c r="I6670">
        <v>3</v>
      </c>
      <c r="J6670" s="13">
        <v>41189</v>
      </c>
      <c r="K6670" s="13">
        <v>41205</v>
      </c>
      <c r="L6670" t="s">
        <v>310</v>
      </c>
      <c r="M6670">
        <v>14</v>
      </c>
      <c r="N6670">
        <v>59.372500000000002</v>
      </c>
      <c r="O6670" t="s">
        <v>195</v>
      </c>
      <c r="P6670" t="s">
        <v>308</v>
      </c>
      <c r="Q6670">
        <v>10</v>
      </c>
      <c r="R6670" t="s">
        <v>314</v>
      </c>
      <c r="S6670" s="13">
        <v>-16</v>
      </c>
      <c r="T6670">
        <v>16</v>
      </c>
      <c r="U6670">
        <v>32.61</v>
      </c>
      <c r="V6670">
        <v>32.61</v>
      </c>
      <c r="W6670">
        <v>8167</v>
      </c>
    </row>
    <row r="6671" spans="1:23" x14ac:dyDescent="0.5">
      <c r="A6671" t="s">
        <v>225</v>
      </c>
      <c r="B6671" t="s">
        <v>279</v>
      </c>
      <c r="C6671" t="s">
        <v>87</v>
      </c>
      <c r="D6671" t="s">
        <v>69</v>
      </c>
      <c r="E6671">
        <v>91.012500000000003</v>
      </c>
      <c r="F6671">
        <v>3</v>
      </c>
      <c r="G6671">
        <v>5.990000000000002</v>
      </c>
      <c r="H6671">
        <v>4.990000000000002</v>
      </c>
      <c r="I6671">
        <v>2</v>
      </c>
      <c r="J6671" s="13">
        <v>41182</v>
      </c>
      <c r="K6671" s="13">
        <v>41199</v>
      </c>
      <c r="L6671" t="s">
        <v>321</v>
      </c>
      <c r="M6671">
        <v>12.980000000000004</v>
      </c>
      <c r="N6671">
        <v>78.032499999999999</v>
      </c>
      <c r="O6671" t="s">
        <v>195</v>
      </c>
      <c r="P6671" t="s">
        <v>316</v>
      </c>
      <c r="Q6671">
        <v>9</v>
      </c>
      <c r="R6671" t="s">
        <v>317</v>
      </c>
      <c r="S6671" s="13">
        <v>-17</v>
      </c>
      <c r="T6671">
        <v>17</v>
      </c>
      <c r="U6671">
        <v>40.450000000000003</v>
      </c>
      <c r="V6671">
        <v>40.450000000000003</v>
      </c>
      <c r="W6671">
        <v>8167</v>
      </c>
    </row>
    <row r="6672" spans="1:23" x14ac:dyDescent="0.5">
      <c r="A6672" t="s">
        <v>224</v>
      </c>
      <c r="B6672" t="s">
        <v>279</v>
      </c>
      <c r="C6672" t="s">
        <v>87</v>
      </c>
      <c r="D6672" t="s">
        <v>51</v>
      </c>
      <c r="E6672">
        <v>112.76999999999998</v>
      </c>
      <c r="F6672">
        <v>3</v>
      </c>
      <c r="G6672">
        <v>9.5799999999999983</v>
      </c>
      <c r="H6672">
        <v>4.5799999999999983</v>
      </c>
      <c r="I6672">
        <v>3</v>
      </c>
      <c r="J6672" s="13">
        <v>41156</v>
      </c>
      <c r="K6672" s="13">
        <v>41170</v>
      </c>
      <c r="L6672" t="s">
        <v>313</v>
      </c>
      <c r="M6672">
        <v>17.159999999999997</v>
      </c>
      <c r="N6672">
        <v>95.609999999999985</v>
      </c>
      <c r="O6672" t="s">
        <v>195</v>
      </c>
      <c r="P6672" t="s">
        <v>316</v>
      </c>
      <c r="Q6672">
        <v>9</v>
      </c>
      <c r="R6672" t="s">
        <v>317</v>
      </c>
      <c r="S6672" s="13">
        <v>-14</v>
      </c>
      <c r="T6672">
        <v>14</v>
      </c>
      <c r="U6672">
        <v>50.12</v>
      </c>
      <c r="V6672">
        <v>50.12</v>
      </c>
      <c r="W6672">
        <v>8167</v>
      </c>
    </row>
    <row r="6673" spans="1:23" x14ac:dyDescent="0.5">
      <c r="A6673" t="s">
        <v>224</v>
      </c>
      <c r="B6673" t="s">
        <v>279</v>
      </c>
      <c r="C6673" t="s">
        <v>87</v>
      </c>
      <c r="D6673" t="s">
        <v>70</v>
      </c>
      <c r="E6673">
        <v>89.122500000000002</v>
      </c>
      <c r="F6673">
        <v>3</v>
      </c>
      <c r="G6673">
        <v>7.6499999999999986</v>
      </c>
      <c r="H6673">
        <v>6.6499999999999986</v>
      </c>
      <c r="I6673">
        <v>3</v>
      </c>
      <c r="J6673" s="13">
        <v>41141</v>
      </c>
      <c r="K6673" s="13">
        <v>41155</v>
      </c>
      <c r="L6673" t="s">
        <v>313</v>
      </c>
      <c r="M6673">
        <v>17.299999999999997</v>
      </c>
      <c r="N6673">
        <v>71.822500000000005</v>
      </c>
      <c r="O6673" t="s">
        <v>195</v>
      </c>
      <c r="P6673" t="s">
        <v>316</v>
      </c>
      <c r="Q6673">
        <v>8</v>
      </c>
      <c r="R6673" t="s">
        <v>319</v>
      </c>
      <c r="S6673" s="13">
        <v>-14</v>
      </c>
      <c r="T6673">
        <v>14</v>
      </c>
      <c r="U6673">
        <v>39.61</v>
      </c>
      <c r="V6673">
        <v>39.61</v>
      </c>
      <c r="W6673">
        <v>8167</v>
      </c>
    </row>
    <row r="6674" spans="1:23" x14ac:dyDescent="0.5">
      <c r="A6674" t="s">
        <v>220</v>
      </c>
      <c r="B6674" t="s">
        <v>279</v>
      </c>
      <c r="C6674" t="s">
        <v>87</v>
      </c>
      <c r="D6674" t="s">
        <v>44</v>
      </c>
      <c r="E6674">
        <v>95.737499999999997</v>
      </c>
      <c r="F6674">
        <v>3</v>
      </c>
      <c r="G6674">
        <v>6.5799999999999983</v>
      </c>
      <c r="H6674">
        <v>6.5799999999999983</v>
      </c>
      <c r="I6674">
        <v>3</v>
      </c>
      <c r="J6674" s="13">
        <v>41134</v>
      </c>
      <c r="K6674" s="13">
        <v>41145</v>
      </c>
      <c r="L6674" t="s">
        <v>318</v>
      </c>
      <c r="M6674">
        <v>16.159999999999997</v>
      </c>
      <c r="N6674">
        <v>79.577500000000001</v>
      </c>
      <c r="O6674" t="s">
        <v>195</v>
      </c>
      <c r="P6674" t="s">
        <v>316</v>
      </c>
      <c r="Q6674">
        <v>8</v>
      </c>
      <c r="R6674" t="s">
        <v>319</v>
      </c>
      <c r="S6674" s="13">
        <v>-11</v>
      </c>
      <c r="T6674">
        <v>11</v>
      </c>
      <c r="U6674">
        <v>42.55</v>
      </c>
      <c r="V6674">
        <v>42.55</v>
      </c>
      <c r="W6674">
        <v>8167</v>
      </c>
    </row>
    <row r="6675" spans="1:23" x14ac:dyDescent="0.5">
      <c r="A6675" t="s">
        <v>221</v>
      </c>
      <c r="B6675" t="s">
        <v>279</v>
      </c>
      <c r="C6675" t="s">
        <v>87</v>
      </c>
      <c r="D6675" t="s">
        <v>53</v>
      </c>
      <c r="E6675">
        <v>158.51250000000002</v>
      </c>
      <c r="F6675">
        <v>3</v>
      </c>
      <c r="G6675">
        <v>9.1199999999999974</v>
      </c>
      <c r="H6675">
        <v>5.1199999999999974</v>
      </c>
      <c r="I6675">
        <v>3</v>
      </c>
      <c r="J6675" s="13">
        <v>41099</v>
      </c>
      <c r="K6675" s="13">
        <v>41113</v>
      </c>
      <c r="L6675" t="s">
        <v>322</v>
      </c>
      <c r="M6675">
        <v>17.239999999999995</v>
      </c>
      <c r="N6675">
        <v>141.27250000000004</v>
      </c>
      <c r="O6675" t="s">
        <v>195</v>
      </c>
      <c r="P6675" t="s">
        <v>316</v>
      </c>
      <c r="Q6675">
        <v>7</v>
      </c>
      <c r="R6675" t="s">
        <v>320</v>
      </c>
      <c r="S6675" s="13">
        <v>-14</v>
      </c>
      <c r="T6675">
        <v>14</v>
      </c>
      <c r="U6675">
        <v>70.45</v>
      </c>
      <c r="V6675">
        <v>70.45</v>
      </c>
      <c r="W6675">
        <v>8167</v>
      </c>
    </row>
    <row r="6676" spans="1:23" x14ac:dyDescent="0.5">
      <c r="A6676" t="s">
        <v>226</v>
      </c>
      <c r="B6676" t="s">
        <v>279</v>
      </c>
      <c r="C6676" t="s">
        <v>87</v>
      </c>
      <c r="D6676" t="s">
        <v>51</v>
      </c>
      <c r="E6676">
        <v>112.76999999999998</v>
      </c>
      <c r="F6676">
        <v>3</v>
      </c>
      <c r="G6676">
        <v>5.5499999999999972</v>
      </c>
      <c r="H6676">
        <v>5.5499999999999972</v>
      </c>
      <c r="I6676">
        <v>2</v>
      </c>
      <c r="J6676" s="13">
        <v>40990</v>
      </c>
      <c r="K6676" s="13">
        <v>42643</v>
      </c>
      <c r="L6676" t="s">
        <v>315</v>
      </c>
      <c r="M6676">
        <v>13.099999999999994</v>
      </c>
      <c r="N6676">
        <v>99.669999999999987</v>
      </c>
      <c r="O6676" t="s">
        <v>195</v>
      </c>
      <c r="P6676" t="s">
        <v>327</v>
      </c>
      <c r="Q6676">
        <v>3</v>
      </c>
      <c r="R6676" t="s">
        <v>328</v>
      </c>
      <c r="S6676" s="13">
        <v>-1653</v>
      </c>
      <c r="T6676">
        <v>1653</v>
      </c>
      <c r="U6676">
        <v>50.12</v>
      </c>
      <c r="V6676">
        <v>50.12</v>
      </c>
      <c r="W6676">
        <v>8167</v>
      </c>
    </row>
    <row r="6677" spans="1:23" x14ac:dyDescent="0.5">
      <c r="A6677" t="s">
        <v>220</v>
      </c>
      <c r="B6677" t="s">
        <v>279</v>
      </c>
      <c r="C6677" t="s">
        <v>87</v>
      </c>
      <c r="D6677" t="s">
        <v>44</v>
      </c>
      <c r="E6677">
        <v>95.737499999999997</v>
      </c>
      <c r="F6677">
        <v>3</v>
      </c>
      <c r="G6677">
        <v>9.36</v>
      </c>
      <c r="H6677">
        <v>3.3599999999999994</v>
      </c>
      <c r="I6677">
        <v>3</v>
      </c>
      <c r="J6677" s="13">
        <v>40851</v>
      </c>
      <c r="K6677" s="13">
        <v>40869</v>
      </c>
      <c r="L6677" t="s">
        <v>318</v>
      </c>
      <c r="M6677">
        <v>15.719999999999999</v>
      </c>
      <c r="N6677">
        <v>80.017499999999998</v>
      </c>
      <c r="O6677" t="s">
        <v>194</v>
      </c>
      <c r="P6677" t="s">
        <v>308</v>
      </c>
      <c r="Q6677">
        <v>11</v>
      </c>
      <c r="R6677" t="s">
        <v>312</v>
      </c>
      <c r="S6677" s="13">
        <v>-18</v>
      </c>
      <c r="T6677">
        <v>18</v>
      </c>
      <c r="U6677">
        <v>42.55</v>
      </c>
      <c r="V6677">
        <v>42.55</v>
      </c>
      <c r="W6677">
        <v>8167</v>
      </c>
    </row>
    <row r="6678" spans="1:23" x14ac:dyDescent="0.5">
      <c r="A6678" t="s">
        <v>226</v>
      </c>
      <c r="B6678" t="s">
        <v>279</v>
      </c>
      <c r="C6678" t="s">
        <v>87</v>
      </c>
      <c r="D6678" t="s">
        <v>54</v>
      </c>
      <c r="E6678">
        <v>159.47999999999999</v>
      </c>
      <c r="F6678">
        <v>3</v>
      </c>
      <c r="G6678">
        <v>6.8900000000000006</v>
      </c>
      <c r="H6678">
        <v>5.8900000000000006</v>
      </c>
      <c r="I6678">
        <v>1</v>
      </c>
      <c r="J6678" s="13">
        <v>40820</v>
      </c>
      <c r="K6678" s="13">
        <v>40827</v>
      </c>
      <c r="L6678" t="s">
        <v>315</v>
      </c>
      <c r="M6678">
        <v>13.780000000000001</v>
      </c>
      <c r="N6678">
        <v>145.69999999999999</v>
      </c>
      <c r="O6678" t="s">
        <v>194</v>
      </c>
      <c r="P6678" t="s">
        <v>308</v>
      </c>
      <c r="Q6678">
        <v>10</v>
      </c>
      <c r="R6678" t="s">
        <v>314</v>
      </c>
      <c r="S6678" s="13">
        <v>-7</v>
      </c>
      <c r="T6678">
        <v>7</v>
      </c>
      <c r="U6678">
        <v>70.88</v>
      </c>
      <c r="V6678">
        <v>70.88</v>
      </c>
      <c r="W6678">
        <v>8167</v>
      </c>
    </row>
    <row r="6679" spans="1:23" x14ac:dyDescent="0.5">
      <c r="A6679" t="s">
        <v>222</v>
      </c>
      <c r="B6679" t="s">
        <v>279</v>
      </c>
      <c r="C6679" t="s">
        <v>87</v>
      </c>
      <c r="D6679" t="s">
        <v>51</v>
      </c>
      <c r="E6679">
        <v>112.76999999999998</v>
      </c>
      <c r="F6679">
        <v>3</v>
      </c>
      <c r="G6679">
        <v>5.1400000000000006</v>
      </c>
      <c r="H6679">
        <v>3.1400000000000006</v>
      </c>
      <c r="I6679">
        <v>1</v>
      </c>
      <c r="J6679" s="13">
        <v>40724</v>
      </c>
      <c r="K6679" s="13">
        <v>40731</v>
      </c>
      <c r="L6679" t="s">
        <v>331</v>
      </c>
      <c r="M6679">
        <v>9.2800000000000011</v>
      </c>
      <c r="N6679">
        <v>103.48999999999998</v>
      </c>
      <c r="O6679" t="s">
        <v>194</v>
      </c>
      <c r="P6679" t="s">
        <v>323</v>
      </c>
      <c r="Q6679">
        <v>6</v>
      </c>
      <c r="R6679" t="s">
        <v>324</v>
      </c>
      <c r="S6679" s="13">
        <v>-7</v>
      </c>
      <c r="T6679">
        <v>7</v>
      </c>
      <c r="U6679">
        <v>50.12</v>
      </c>
      <c r="V6679">
        <v>50.12</v>
      </c>
      <c r="W6679">
        <v>8167</v>
      </c>
    </row>
    <row r="6680" spans="1:23" x14ac:dyDescent="0.5">
      <c r="A6680" t="s">
        <v>223</v>
      </c>
      <c r="B6680" t="s">
        <v>279</v>
      </c>
      <c r="C6680" t="s">
        <v>87</v>
      </c>
      <c r="D6680" t="s">
        <v>53</v>
      </c>
      <c r="E6680">
        <v>158.51250000000002</v>
      </c>
      <c r="F6680">
        <v>3</v>
      </c>
      <c r="G6680">
        <v>6.4500000000000028</v>
      </c>
      <c r="H6680">
        <v>6.4500000000000028</v>
      </c>
      <c r="I6680">
        <v>3</v>
      </c>
      <c r="J6680" s="13">
        <v>40696</v>
      </c>
      <c r="K6680" s="13">
        <v>40714</v>
      </c>
      <c r="L6680" t="s">
        <v>307</v>
      </c>
      <c r="M6680">
        <v>15.900000000000006</v>
      </c>
      <c r="N6680">
        <v>142.61250000000001</v>
      </c>
      <c r="O6680" t="s">
        <v>194</v>
      </c>
      <c r="P6680" t="s">
        <v>323</v>
      </c>
      <c r="Q6680">
        <v>6</v>
      </c>
      <c r="R6680" t="s">
        <v>324</v>
      </c>
      <c r="S6680" s="13">
        <v>-18</v>
      </c>
      <c r="T6680">
        <v>18</v>
      </c>
      <c r="U6680">
        <v>70.45</v>
      </c>
      <c r="V6680">
        <v>70.45</v>
      </c>
      <c r="W6680">
        <v>8167</v>
      </c>
    </row>
    <row r="6681" spans="1:23" x14ac:dyDescent="0.5">
      <c r="A6681" t="s">
        <v>224</v>
      </c>
      <c r="B6681" t="s">
        <v>279</v>
      </c>
      <c r="C6681" t="s">
        <v>87</v>
      </c>
      <c r="D6681" t="s">
        <v>56</v>
      </c>
      <c r="E6681">
        <v>113.30999999999999</v>
      </c>
      <c r="F6681">
        <v>3</v>
      </c>
      <c r="G6681">
        <v>7</v>
      </c>
      <c r="H6681">
        <v>6</v>
      </c>
      <c r="I6681">
        <v>2</v>
      </c>
      <c r="J6681" s="13">
        <v>40664</v>
      </c>
      <c r="K6681" s="13">
        <v>42555</v>
      </c>
      <c r="L6681" t="s">
        <v>313</v>
      </c>
      <c r="M6681">
        <v>15</v>
      </c>
      <c r="N6681">
        <v>98.309999999999988</v>
      </c>
      <c r="O6681" t="s">
        <v>194</v>
      </c>
      <c r="P6681" t="s">
        <v>323</v>
      </c>
      <c r="Q6681">
        <v>5</v>
      </c>
      <c r="R6681" t="s">
        <v>325</v>
      </c>
      <c r="S6681" s="13">
        <v>-1891</v>
      </c>
      <c r="T6681">
        <v>1891</v>
      </c>
      <c r="U6681">
        <v>50.36</v>
      </c>
      <c r="V6681">
        <v>50.36</v>
      </c>
      <c r="W6681">
        <v>8167</v>
      </c>
    </row>
    <row r="6682" spans="1:23" x14ac:dyDescent="0.5">
      <c r="A6682" t="s">
        <v>221</v>
      </c>
      <c r="B6682" t="s">
        <v>279</v>
      </c>
      <c r="C6682" t="s">
        <v>87</v>
      </c>
      <c r="D6682" t="s">
        <v>70</v>
      </c>
      <c r="E6682">
        <v>89.122500000000002</v>
      </c>
      <c r="F6682">
        <v>3</v>
      </c>
      <c r="G6682">
        <v>7.6499999999999986</v>
      </c>
      <c r="H6682">
        <v>5.6499999999999986</v>
      </c>
      <c r="I6682">
        <v>3</v>
      </c>
      <c r="J6682" s="13">
        <v>40629</v>
      </c>
      <c r="K6682" s="13">
        <v>40645</v>
      </c>
      <c r="L6682" t="s">
        <v>322</v>
      </c>
      <c r="M6682">
        <v>16.299999999999997</v>
      </c>
      <c r="N6682">
        <v>72.822500000000005</v>
      </c>
      <c r="O6682" t="s">
        <v>194</v>
      </c>
      <c r="P6682" t="s">
        <v>327</v>
      </c>
      <c r="Q6682">
        <v>3</v>
      </c>
      <c r="R6682" t="s">
        <v>328</v>
      </c>
      <c r="S6682" s="13">
        <v>-16</v>
      </c>
      <c r="T6682">
        <v>16</v>
      </c>
      <c r="U6682">
        <v>39.61</v>
      </c>
      <c r="V6682">
        <v>39.61</v>
      </c>
      <c r="W6682">
        <v>8167</v>
      </c>
    </row>
    <row r="6683" spans="1:23" x14ac:dyDescent="0.5">
      <c r="A6683" t="s">
        <v>226</v>
      </c>
      <c r="B6683" t="s">
        <v>279</v>
      </c>
      <c r="C6683" t="s">
        <v>87</v>
      </c>
      <c r="D6683" t="s">
        <v>53</v>
      </c>
      <c r="E6683">
        <v>158.51250000000002</v>
      </c>
      <c r="F6683">
        <v>3</v>
      </c>
      <c r="G6683">
        <v>9</v>
      </c>
      <c r="H6683">
        <v>7</v>
      </c>
      <c r="I6683">
        <v>1</v>
      </c>
      <c r="J6683" s="13">
        <v>40604</v>
      </c>
      <c r="K6683" s="13">
        <v>40616</v>
      </c>
      <c r="L6683" t="s">
        <v>315</v>
      </c>
      <c r="M6683">
        <v>17</v>
      </c>
      <c r="N6683">
        <v>141.51250000000002</v>
      </c>
      <c r="O6683" t="s">
        <v>194</v>
      </c>
      <c r="P6683" t="s">
        <v>327</v>
      </c>
      <c r="Q6683">
        <v>3</v>
      </c>
      <c r="R6683" t="s">
        <v>328</v>
      </c>
      <c r="S6683" s="13">
        <v>-12</v>
      </c>
      <c r="T6683">
        <v>12</v>
      </c>
      <c r="U6683">
        <v>70.45</v>
      </c>
      <c r="V6683">
        <v>70.45</v>
      </c>
      <c r="W6683">
        <v>8167</v>
      </c>
    </row>
    <row r="6684" spans="1:23" x14ac:dyDescent="0.5">
      <c r="A6684" t="s">
        <v>225</v>
      </c>
      <c r="B6684" t="s">
        <v>279</v>
      </c>
      <c r="C6684" t="s">
        <v>87</v>
      </c>
      <c r="D6684" t="s">
        <v>56</v>
      </c>
      <c r="E6684">
        <v>113.30999999999999</v>
      </c>
      <c r="F6684">
        <v>3</v>
      </c>
      <c r="G6684">
        <v>7.9899999999999984</v>
      </c>
      <c r="H6684">
        <v>5.9899999999999984</v>
      </c>
      <c r="I6684">
        <v>3</v>
      </c>
      <c r="J6684" s="13">
        <v>40570</v>
      </c>
      <c r="K6684" s="13">
        <v>40581</v>
      </c>
      <c r="L6684" t="s">
        <v>321</v>
      </c>
      <c r="M6684">
        <v>16.979999999999997</v>
      </c>
      <c r="N6684">
        <v>96.329999999999984</v>
      </c>
      <c r="O6684" t="s">
        <v>194</v>
      </c>
      <c r="P6684" t="s">
        <v>327</v>
      </c>
      <c r="Q6684">
        <v>1</v>
      </c>
      <c r="R6684" t="s">
        <v>330</v>
      </c>
      <c r="S6684" s="13">
        <v>-11</v>
      </c>
      <c r="T6684">
        <v>11</v>
      </c>
      <c r="U6684">
        <v>50.36</v>
      </c>
      <c r="V6684">
        <v>50.36</v>
      </c>
      <c r="W6684">
        <v>8167</v>
      </c>
    </row>
    <row r="6685" spans="1:23" x14ac:dyDescent="0.5">
      <c r="A6685" t="s">
        <v>228</v>
      </c>
      <c r="B6685" t="s">
        <v>279</v>
      </c>
      <c r="C6685" t="s">
        <v>87</v>
      </c>
      <c r="D6685" t="s">
        <v>70</v>
      </c>
      <c r="E6685">
        <v>89.122500000000002</v>
      </c>
      <c r="F6685">
        <v>3</v>
      </c>
      <c r="G6685">
        <v>8.4500000000000028</v>
      </c>
      <c r="H6685">
        <v>5.4500000000000028</v>
      </c>
      <c r="I6685">
        <v>2</v>
      </c>
      <c r="J6685" s="13">
        <v>40562</v>
      </c>
      <c r="K6685" s="13">
        <v>40578</v>
      </c>
      <c r="L6685" t="s">
        <v>310</v>
      </c>
      <c r="M6685">
        <v>15.900000000000006</v>
      </c>
      <c r="N6685">
        <v>73.222499999999997</v>
      </c>
      <c r="O6685" t="s">
        <v>194</v>
      </c>
      <c r="P6685" t="s">
        <v>327</v>
      </c>
      <c r="Q6685">
        <v>1</v>
      </c>
      <c r="R6685" t="s">
        <v>330</v>
      </c>
      <c r="S6685" s="13">
        <v>-16</v>
      </c>
      <c r="T6685">
        <v>16</v>
      </c>
      <c r="U6685">
        <v>39.61</v>
      </c>
      <c r="V6685">
        <v>39.61</v>
      </c>
      <c r="W6685">
        <v>8167</v>
      </c>
    </row>
    <row r="6686" spans="1:23" x14ac:dyDescent="0.5">
      <c r="A6686" t="s">
        <v>228</v>
      </c>
      <c r="B6686" t="s">
        <v>279</v>
      </c>
      <c r="C6686" t="s">
        <v>87</v>
      </c>
      <c r="D6686" t="s">
        <v>67</v>
      </c>
      <c r="E6686">
        <v>73.372500000000002</v>
      </c>
      <c r="F6686">
        <v>3</v>
      </c>
      <c r="G6686">
        <v>6.8799999999999955</v>
      </c>
      <c r="H6686">
        <v>4.8799999999999955</v>
      </c>
      <c r="I6686">
        <v>1</v>
      </c>
      <c r="J6686" s="13">
        <v>40540</v>
      </c>
      <c r="K6686" s="13">
        <v>42517</v>
      </c>
      <c r="L6686" t="s">
        <v>310</v>
      </c>
      <c r="M6686">
        <v>12.759999999999991</v>
      </c>
      <c r="N6686">
        <v>60.612500000000011</v>
      </c>
      <c r="O6686" t="s">
        <v>193</v>
      </c>
      <c r="P6686" t="s">
        <v>308</v>
      </c>
      <c r="Q6686">
        <v>12</v>
      </c>
      <c r="R6686" t="s">
        <v>309</v>
      </c>
      <c r="S6686" s="13">
        <v>-1977</v>
      </c>
      <c r="T6686">
        <v>1977</v>
      </c>
      <c r="U6686">
        <v>32.61</v>
      </c>
      <c r="V6686">
        <v>32.61</v>
      </c>
      <c r="W6686">
        <v>8167</v>
      </c>
    </row>
    <row r="6687" spans="1:23" x14ac:dyDescent="0.5">
      <c r="A6687" t="s">
        <v>220</v>
      </c>
      <c r="B6687" t="s">
        <v>279</v>
      </c>
      <c r="C6687" t="s">
        <v>87</v>
      </c>
      <c r="D6687" t="s">
        <v>44</v>
      </c>
      <c r="E6687">
        <v>95.737499999999997</v>
      </c>
      <c r="F6687">
        <v>3</v>
      </c>
      <c r="G6687">
        <v>8.5499999999999972</v>
      </c>
      <c r="H6687">
        <v>4.5499999999999972</v>
      </c>
      <c r="I6687">
        <v>1</v>
      </c>
      <c r="J6687" s="13">
        <v>40412</v>
      </c>
      <c r="K6687" s="13">
        <v>40424</v>
      </c>
      <c r="L6687" t="s">
        <v>318</v>
      </c>
      <c r="M6687">
        <v>14.099999999999994</v>
      </c>
      <c r="N6687">
        <v>81.637500000000003</v>
      </c>
      <c r="O6687" t="s">
        <v>193</v>
      </c>
      <c r="P6687" t="s">
        <v>316</v>
      </c>
      <c r="Q6687">
        <v>8</v>
      </c>
      <c r="R6687" t="s">
        <v>319</v>
      </c>
      <c r="S6687" s="13">
        <v>-12</v>
      </c>
      <c r="T6687">
        <v>12</v>
      </c>
      <c r="U6687">
        <v>42.55</v>
      </c>
      <c r="V6687">
        <v>42.55</v>
      </c>
      <c r="W6687">
        <v>8167</v>
      </c>
    </row>
    <row r="6688" spans="1:23" x14ac:dyDescent="0.5">
      <c r="A6688" t="s">
        <v>228</v>
      </c>
      <c r="B6688" t="s">
        <v>279</v>
      </c>
      <c r="C6688" t="s">
        <v>87</v>
      </c>
      <c r="D6688" t="s">
        <v>51</v>
      </c>
      <c r="E6688">
        <v>112.76999999999998</v>
      </c>
      <c r="F6688">
        <v>3</v>
      </c>
      <c r="G6688">
        <v>7</v>
      </c>
      <c r="H6688">
        <v>4</v>
      </c>
      <c r="I6688">
        <v>2</v>
      </c>
      <c r="J6688" s="13">
        <v>40363</v>
      </c>
      <c r="K6688" s="13">
        <v>40373</v>
      </c>
      <c r="L6688" t="s">
        <v>310</v>
      </c>
      <c r="M6688">
        <v>13</v>
      </c>
      <c r="N6688">
        <v>99.769999999999982</v>
      </c>
      <c r="O6688" t="s">
        <v>193</v>
      </c>
      <c r="P6688" t="s">
        <v>316</v>
      </c>
      <c r="Q6688">
        <v>7</v>
      </c>
      <c r="R6688" t="s">
        <v>320</v>
      </c>
      <c r="S6688" s="13">
        <v>-10</v>
      </c>
      <c r="T6688">
        <v>10</v>
      </c>
      <c r="U6688">
        <v>50.12</v>
      </c>
      <c r="V6688">
        <v>50.12</v>
      </c>
      <c r="W6688">
        <v>8167</v>
      </c>
    </row>
    <row r="6689" spans="1:23" x14ac:dyDescent="0.5">
      <c r="A6689" t="s">
        <v>226</v>
      </c>
      <c r="B6689" t="s">
        <v>279</v>
      </c>
      <c r="C6689" t="s">
        <v>87</v>
      </c>
      <c r="D6689" t="s">
        <v>70</v>
      </c>
      <c r="E6689">
        <v>89.122500000000002</v>
      </c>
      <c r="F6689">
        <v>3</v>
      </c>
      <c r="G6689">
        <v>7</v>
      </c>
      <c r="H6689">
        <v>3</v>
      </c>
      <c r="I6689">
        <v>3</v>
      </c>
      <c r="J6689" s="13">
        <v>40303</v>
      </c>
      <c r="K6689" s="13">
        <v>40314</v>
      </c>
      <c r="L6689" t="s">
        <v>315</v>
      </c>
      <c r="M6689">
        <v>13</v>
      </c>
      <c r="N6689">
        <v>76.122500000000002</v>
      </c>
      <c r="O6689" t="s">
        <v>193</v>
      </c>
      <c r="P6689" t="s">
        <v>323</v>
      </c>
      <c r="Q6689">
        <v>5</v>
      </c>
      <c r="R6689" t="s">
        <v>325</v>
      </c>
      <c r="S6689" s="13">
        <v>-11</v>
      </c>
      <c r="T6689">
        <v>11</v>
      </c>
      <c r="U6689">
        <v>39.61</v>
      </c>
      <c r="V6689">
        <v>39.61</v>
      </c>
      <c r="W6689">
        <v>8167</v>
      </c>
    </row>
    <row r="6690" spans="1:23" x14ac:dyDescent="0.5">
      <c r="A6690" t="s">
        <v>221</v>
      </c>
      <c r="B6690" t="s">
        <v>279</v>
      </c>
      <c r="C6690" t="s">
        <v>87</v>
      </c>
      <c r="D6690" t="s">
        <v>51</v>
      </c>
      <c r="E6690">
        <v>112.76999999999998</v>
      </c>
      <c r="F6690">
        <v>3</v>
      </c>
      <c r="G6690">
        <v>9.25</v>
      </c>
      <c r="H6690">
        <v>6.25</v>
      </c>
      <c r="I6690">
        <v>2</v>
      </c>
      <c r="J6690" s="13">
        <v>40301</v>
      </c>
      <c r="K6690" s="13">
        <v>42448</v>
      </c>
      <c r="L6690" t="s">
        <v>322</v>
      </c>
      <c r="M6690">
        <v>17.5</v>
      </c>
      <c r="N6690">
        <v>95.269999999999982</v>
      </c>
      <c r="O6690" t="s">
        <v>193</v>
      </c>
      <c r="P6690" t="s">
        <v>323</v>
      </c>
      <c r="Q6690">
        <v>5</v>
      </c>
      <c r="R6690" t="s">
        <v>325</v>
      </c>
      <c r="S6690" s="13">
        <v>-2147</v>
      </c>
      <c r="T6690">
        <v>2147</v>
      </c>
      <c r="U6690">
        <v>50.12</v>
      </c>
      <c r="V6690">
        <v>50.12</v>
      </c>
      <c r="W6690">
        <v>8167</v>
      </c>
    </row>
    <row r="6691" spans="1:23" x14ac:dyDescent="0.5">
      <c r="A6691" t="s">
        <v>226</v>
      </c>
      <c r="B6691" t="s">
        <v>279</v>
      </c>
      <c r="C6691" t="s">
        <v>87</v>
      </c>
      <c r="D6691" t="s">
        <v>44</v>
      </c>
      <c r="E6691">
        <v>95.737499999999997</v>
      </c>
      <c r="F6691">
        <v>3</v>
      </c>
      <c r="G6691">
        <v>7</v>
      </c>
      <c r="H6691">
        <v>3</v>
      </c>
      <c r="I6691">
        <v>1</v>
      </c>
      <c r="J6691" s="13">
        <v>40257</v>
      </c>
      <c r="K6691" s="13">
        <v>42440</v>
      </c>
      <c r="L6691" t="s">
        <v>315</v>
      </c>
      <c r="M6691">
        <v>11</v>
      </c>
      <c r="N6691">
        <v>84.737499999999997</v>
      </c>
      <c r="O6691" t="s">
        <v>193</v>
      </c>
      <c r="P6691" t="s">
        <v>327</v>
      </c>
      <c r="Q6691">
        <v>3</v>
      </c>
      <c r="R6691" t="s">
        <v>328</v>
      </c>
      <c r="S6691" s="13">
        <v>-2183</v>
      </c>
      <c r="T6691">
        <v>2183</v>
      </c>
      <c r="U6691">
        <v>42.55</v>
      </c>
      <c r="V6691">
        <v>42.55</v>
      </c>
      <c r="W6691">
        <v>8167</v>
      </c>
    </row>
    <row r="6692" spans="1:23" x14ac:dyDescent="0.5">
      <c r="A6692" t="s">
        <v>227</v>
      </c>
      <c r="B6692" t="s">
        <v>279</v>
      </c>
      <c r="C6692" t="s">
        <v>87</v>
      </c>
      <c r="D6692" t="s">
        <v>51</v>
      </c>
      <c r="E6692">
        <v>112.76999999999998</v>
      </c>
      <c r="F6692">
        <v>3</v>
      </c>
      <c r="G6692">
        <v>7.990000000000002</v>
      </c>
      <c r="H6692">
        <v>4.990000000000002</v>
      </c>
      <c r="I6692">
        <v>2</v>
      </c>
      <c r="J6692" s="13">
        <v>40210</v>
      </c>
      <c r="K6692" s="13">
        <v>40222</v>
      </c>
      <c r="L6692" t="s">
        <v>311</v>
      </c>
      <c r="M6692">
        <v>14.980000000000004</v>
      </c>
      <c r="N6692">
        <v>97.789999999999978</v>
      </c>
      <c r="O6692" t="s">
        <v>193</v>
      </c>
      <c r="P6692" t="s">
        <v>327</v>
      </c>
      <c r="Q6692">
        <v>2</v>
      </c>
      <c r="R6692" t="s">
        <v>329</v>
      </c>
      <c r="S6692" s="13">
        <v>-12</v>
      </c>
      <c r="T6692">
        <v>12</v>
      </c>
      <c r="U6692">
        <v>50.12</v>
      </c>
      <c r="V6692">
        <v>50.12</v>
      </c>
      <c r="W6692">
        <v>8167</v>
      </c>
    </row>
    <row r="6693" spans="1:23" x14ac:dyDescent="0.5">
      <c r="A6693" t="s">
        <v>225</v>
      </c>
      <c r="B6693" t="s">
        <v>279</v>
      </c>
      <c r="C6693" t="s">
        <v>87</v>
      </c>
      <c r="D6693" t="s">
        <v>54</v>
      </c>
      <c r="E6693">
        <v>159.47999999999999</v>
      </c>
      <c r="F6693">
        <v>3</v>
      </c>
      <c r="G6693">
        <v>8.5799999999999983</v>
      </c>
      <c r="H6693">
        <v>5.5799999999999983</v>
      </c>
      <c r="I6693">
        <v>2</v>
      </c>
      <c r="J6693" s="13">
        <v>40187</v>
      </c>
      <c r="K6693" s="13">
        <v>40195</v>
      </c>
      <c r="L6693" t="s">
        <v>321</v>
      </c>
      <c r="M6693">
        <v>16.159999999999997</v>
      </c>
      <c r="N6693">
        <v>143.32</v>
      </c>
      <c r="O6693" t="s">
        <v>193</v>
      </c>
      <c r="P6693" t="s">
        <v>327</v>
      </c>
      <c r="Q6693">
        <v>1</v>
      </c>
      <c r="R6693" t="s">
        <v>330</v>
      </c>
      <c r="S6693" s="13">
        <v>-8</v>
      </c>
      <c r="T6693">
        <v>8</v>
      </c>
      <c r="U6693">
        <v>70.88</v>
      </c>
      <c r="V6693">
        <v>70.88</v>
      </c>
      <c r="W6693">
        <v>8167</v>
      </c>
    </row>
    <row r="6694" spans="1:23" x14ac:dyDescent="0.5">
      <c r="A6694" t="s">
        <v>225</v>
      </c>
      <c r="B6694" t="s">
        <v>279</v>
      </c>
      <c r="C6694" t="s">
        <v>87</v>
      </c>
      <c r="D6694" t="s">
        <v>66</v>
      </c>
      <c r="E6694">
        <v>103.18499999999999</v>
      </c>
      <c r="F6694">
        <v>3</v>
      </c>
      <c r="G6694">
        <v>6.1400000000000006</v>
      </c>
      <c r="H6694">
        <v>3.1400000000000006</v>
      </c>
      <c r="I6694">
        <v>2</v>
      </c>
      <c r="J6694" s="13">
        <v>40141</v>
      </c>
      <c r="K6694" s="13">
        <v>42415</v>
      </c>
      <c r="L6694" t="s">
        <v>321</v>
      </c>
      <c r="M6694">
        <v>11.280000000000001</v>
      </c>
      <c r="N6694">
        <v>91.904999999999987</v>
      </c>
      <c r="O6694" t="s">
        <v>192</v>
      </c>
      <c r="P6694" t="s">
        <v>308</v>
      </c>
      <c r="Q6694">
        <v>11</v>
      </c>
      <c r="R6694" t="s">
        <v>312</v>
      </c>
      <c r="S6694" s="13">
        <v>-2274</v>
      </c>
      <c r="T6694">
        <v>2274</v>
      </c>
      <c r="U6694">
        <v>45.86</v>
      </c>
      <c r="V6694">
        <v>45.86</v>
      </c>
      <c r="W6694">
        <v>8167</v>
      </c>
    </row>
    <row r="6695" spans="1:23" x14ac:dyDescent="0.5">
      <c r="A6695" t="s">
        <v>227</v>
      </c>
      <c r="B6695" t="s">
        <v>279</v>
      </c>
      <c r="C6695" t="s">
        <v>87</v>
      </c>
      <c r="D6695" t="s">
        <v>51</v>
      </c>
      <c r="E6695">
        <v>112.76999999999998</v>
      </c>
      <c r="F6695">
        <v>3</v>
      </c>
      <c r="G6695">
        <v>6</v>
      </c>
      <c r="H6695">
        <v>5</v>
      </c>
      <c r="I6695">
        <v>2</v>
      </c>
      <c r="J6695" s="13">
        <v>40084</v>
      </c>
      <c r="K6695" s="13">
        <v>40092</v>
      </c>
      <c r="L6695" t="s">
        <v>311</v>
      </c>
      <c r="M6695">
        <v>13</v>
      </c>
      <c r="N6695">
        <v>99.769999999999982</v>
      </c>
      <c r="O6695" t="s">
        <v>192</v>
      </c>
      <c r="P6695" t="s">
        <v>316</v>
      </c>
      <c r="Q6695">
        <v>9</v>
      </c>
      <c r="R6695" t="s">
        <v>317</v>
      </c>
      <c r="S6695" s="13">
        <v>-8</v>
      </c>
      <c r="T6695">
        <v>8</v>
      </c>
      <c r="U6695">
        <v>50.12</v>
      </c>
      <c r="V6695">
        <v>50.12</v>
      </c>
      <c r="W6695">
        <v>8167</v>
      </c>
    </row>
    <row r="6696" spans="1:23" x14ac:dyDescent="0.5">
      <c r="A6696" t="s">
        <v>223</v>
      </c>
      <c r="B6696" t="s">
        <v>279</v>
      </c>
      <c r="C6696" t="s">
        <v>87</v>
      </c>
      <c r="D6696" t="s">
        <v>44</v>
      </c>
      <c r="E6696">
        <v>95.737499999999997</v>
      </c>
      <c r="F6696">
        <v>3</v>
      </c>
      <c r="G6696">
        <v>7.5499999999999972</v>
      </c>
      <c r="H6696">
        <v>3.5499999999999972</v>
      </c>
      <c r="I6696">
        <v>2</v>
      </c>
      <c r="J6696" s="13">
        <v>40025</v>
      </c>
      <c r="K6696" s="13">
        <v>40040</v>
      </c>
      <c r="L6696" t="s">
        <v>307</v>
      </c>
      <c r="M6696">
        <v>13.099999999999994</v>
      </c>
      <c r="N6696">
        <v>82.637500000000003</v>
      </c>
      <c r="O6696" t="s">
        <v>192</v>
      </c>
      <c r="P6696" t="s">
        <v>316</v>
      </c>
      <c r="Q6696">
        <v>7</v>
      </c>
      <c r="R6696" t="s">
        <v>320</v>
      </c>
      <c r="S6696" s="13">
        <v>-15</v>
      </c>
      <c r="T6696">
        <v>15</v>
      </c>
      <c r="U6696">
        <v>42.55</v>
      </c>
      <c r="V6696">
        <v>42.55</v>
      </c>
      <c r="W6696">
        <v>8167</v>
      </c>
    </row>
    <row r="6697" spans="1:23" x14ac:dyDescent="0.5">
      <c r="A6697" t="s">
        <v>223</v>
      </c>
      <c r="B6697" t="s">
        <v>279</v>
      </c>
      <c r="C6697" t="s">
        <v>87</v>
      </c>
      <c r="D6697" t="s">
        <v>44</v>
      </c>
      <c r="E6697">
        <v>95.737499999999997</v>
      </c>
      <c r="F6697">
        <v>3</v>
      </c>
      <c r="G6697">
        <v>5.6099999999999994</v>
      </c>
      <c r="H6697">
        <v>3.6099999999999994</v>
      </c>
      <c r="I6697">
        <v>3</v>
      </c>
      <c r="J6697" s="13">
        <v>39931</v>
      </c>
      <c r="K6697" s="13">
        <v>39944</v>
      </c>
      <c r="L6697" t="s">
        <v>307</v>
      </c>
      <c r="M6697">
        <v>12.219999999999999</v>
      </c>
      <c r="N6697">
        <v>83.517499999999998</v>
      </c>
      <c r="O6697" t="s">
        <v>192</v>
      </c>
      <c r="P6697" t="s">
        <v>323</v>
      </c>
      <c r="Q6697">
        <v>4</v>
      </c>
      <c r="R6697" t="s">
        <v>326</v>
      </c>
      <c r="S6697" s="13">
        <v>-13</v>
      </c>
      <c r="T6697">
        <v>13</v>
      </c>
      <c r="U6697">
        <v>42.55</v>
      </c>
      <c r="V6697">
        <v>42.55</v>
      </c>
      <c r="W6697">
        <v>8167</v>
      </c>
    </row>
    <row r="6698" spans="1:23" x14ac:dyDescent="0.5">
      <c r="A6698" t="s">
        <v>225</v>
      </c>
      <c r="B6698" t="s">
        <v>279</v>
      </c>
      <c r="C6698" t="s">
        <v>87</v>
      </c>
      <c r="D6698" t="s">
        <v>54</v>
      </c>
      <c r="E6698">
        <v>159.47999999999999</v>
      </c>
      <c r="F6698">
        <v>3</v>
      </c>
      <c r="G6698">
        <v>7.1000000000000014</v>
      </c>
      <c r="H6698">
        <v>6.1000000000000014</v>
      </c>
      <c r="I6698">
        <v>2</v>
      </c>
      <c r="J6698" s="13">
        <v>39900</v>
      </c>
      <c r="K6698" s="13">
        <v>39913</v>
      </c>
      <c r="L6698" t="s">
        <v>321</v>
      </c>
      <c r="M6698">
        <v>15.200000000000003</v>
      </c>
      <c r="N6698">
        <v>144.27999999999997</v>
      </c>
      <c r="O6698" t="s">
        <v>192</v>
      </c>
      <c r="P6698" t="s">
        <v>327</v>
      </c>
      <c r="Q6698">
        <v>3</v>
      </c>
      <c r="R6698" t="s">
        <v>328</v>
      </c>
      <c r="S6698" s="13">
        <v>-13</v>
      </c>
      <c r="T6698">
        <v>13</v>
      </c>
      <c r="U6698">
        <v>70.88</v>
      </c>
      <c r="V6698">
        <v>70.88</v>
      </c>
      <c r="W6698">
        <v>8167</v>
      </c>
    </row>
    <row r="6699" spans="1:23" x14ac:dyDescent="0.5">
      <c r="A6699" t="s">
        <v>225</v>
      </c>
      <c r="B6699" t="s">
        <v>279</v>
      </c>
      <c r="C6699" t="s">
        <v>87</v>
      </c>
      <c r="D6699" t="s">
        <v>56</v>
      </c>
      <c r="E6699">
        <v>113.30999999999999</v>
      </c>
      <c r="F6699">
        <v>3</v>
      </c>
      <c r="G6699">
        <v>7.2000000000000028</v>
      </c>
      <c r="H6699">
        <v>6.2000000000000028</v>
      </c>
      <c r="I6699">
        <v>1</v>
      </c>
      <c r="J6699" s="13">
        <v>39698</v>
      </c>
      <c r="K6699" s="13">
        <v>39710</v>
      </c>
      <c r="L6699" t="s">
        <v>321</v>
      </c>
      <c r="M6699">
        <v>14.400000000000006</v>
      </c>
      <c r="N6699">
        <v>98.909999999999982</v>
      </c>
      <c r="O6699" t="s">
        <v>191</v>
      </c>
      <c r="P6699" t="s">
        <v>316</v>
      </c>
      <c r="Q6699">
        <v>9</v>
      </c>
      <c r="R6699" t="s">
        <v>317</v>
      </c>
      <c r="S6699" s="13">
        <v>-12</v>
      </c>
      <c r="T6699">
        <v>12</v>
      </c>
      <c r="U6699">
        <v>50.36</v>
      </c>
      <c r="V6699">
        <v>50.36</v>
      </c>
      <c r="W6699">
        <v>8167</v>
      </c>
    </row>
    <row r="6700" spans="1:23" x14ac:dyDescent="0.5">
      <c r="A6700" t="s">
        <v>224</v>
      </c>
      <c r="B6700" t="s">
        <v>279</v>
      </c>
      <c r="C6700" t="s">
        <v>87</v>
      </c>
      <c r="D6700" t="s">
        <v>54</v>
      </c>
      <c r="E6700">
        <v>159.47999999999999</v>
      </c>
      <c r="F6700">
        <v>3</v>
      </c>
      <c r="G6700">
        <v>9.14</v>
      </c>
      <c r="H6700">
        <v>4.1400000000000006</v>
      </c>
      <c r="I6700">
        <v>2</v>
      </c>
      <c r="J6700" s="13">
        <v>39420</v>
      </c>
      <c r="K6700" s="13">
        <v>39432</v>
      </c>
      <c r="L6700" t="s">
        <v>313</v>
      </c>
      <c r="M6700">
        <v>15.280000000000001</v>
      </c>
      <c r="N6700">
        <v>144.19999999999999</v>
      </c>
      <c r="O6700" t="s">
        <v>190</v>
      </c>
      <c r="P6700" t="s">
        <v>308</v>
      </c>
      <c r="Q6700">
        <v>12</v>
      </c>
      <c r="R6700" t="s">
        <v>309</v>
      </c>
      <c r="S6700" s="13">
        <v>-12</v>
      </c>
      <c r="T6700">
        <v>12</v>
      </c>
      <c r="U6700">
        <v>70.88</v>
      </c>
      <c r="V6700">
        <v>70.88</v>
      </c>
      <c r="W6700">
        <v>8167</v>
      </c>
    </row>
    <row r="6701" spans="1:23" x14ac:dyDescent="0.5">
      <c r="A6701" t="s">
        <v>220</v>
      </c>
      <c r="B6701" t="s">
        <v>279</v>
      </c>
      <c r="C6701" t="s">
        <v>87</v>
      </c>
      <c r="D6701" t="s">
        <v>52</v>
      </c>
      <c r="E6701">
        <v>136.30500000000001</v>
      </c>
      <c r="F6701">
        <v>3</v>
      </c>
      <c r="G6701">
        <v>8.14</v>
      </c>
      <c r="H6701">
        <v>5.1400000000000006</v>
      </c>
      <c r="I6701">
        <v>2</v>
      </c>
      <c r="J6701" s="13">
        <v>39345</v>
      </c>
      <c r="K6701" s="13">
        <v>39356</v>
      </c>
      <c r="L6701" t="s">
        <v>318</v>
      </c>
      <c r="M6701">
        <v>15.280000000000001</v>
      </c>
      <c r="N6701">
        <v>121.02500000000001</v>
      </c>
      <c r="O6701" t="s">
        <v>190</v>
      </c>
      <c r="P6701" t="s">
        <v>316</v>
      </c>
      <c r="Q6701">
        <v>9</v>
      </c>
      <c r="R6701" t="s">
        <v>317</v>
      </c>
      <c r="S6701" s="13">
        <v>-11</v>
      </c>
      <c r="T6701">
        <v>11</v>
      </c>
      <c r="U6701">
        <v>60.58</v>
      </c>
      <c r="V6701">
        <v>60.58</v>
      </c>
      <c r="W6701">
        <v>8167</v>
      </c>
    </row>
    <row r="6702" spans="1:23" x14ac:dyDescent="0.5">
      <c r="A6702" t="s">
        <v>223</v>
      </c>
      <c r="B6702" t="s">
        <v>279</v>
      </c>
      <c r="C6702" t="s">
        <v>87</v>
      </c>
      <c r="D6702" t="s">
        <v>54</v>
      </c>
      <c r="E6702">
        <v>159.47999999999999</v>
      </c>
      <c r="F6702">
        <v>3</v>
      </c>
      <c r="G6702">
        <v>7.6099999999999994</v>
      </c>
      <c r="H6702">
        <v>4.6099999999999994</v>
      </c>
      <c r="I6702">
        <v>2</v>
      </c>
      <c r="J6702" s="13">
        <v>39334</v>
      </c>
      <c r="K6702" s="13">
        <v>39351</v>
      </c>
      <c r="L6702" t="s">
        <v>307</v>
      </c>
      <c r="M6702">
        <v>14.219999999999999</v>
      </c>
      <c r="N6702">
        <v>145.26</v>
      </c>
      <c r="O6702" t="s">
        <v>190</v>
      </c>
      <c r="P6702" t="s">
        <v>316</v>
      </c>
      <c r="Q6702">
        <v>9</v>
      </c>
      <c r="R6702" t="s">
        <v>317</v>
      </c>
      <c r="S6702" s="13">
        <v>-17</v>
      </c>
      <c r="T6702">
        <v>17</v>
      </c>
      <c r="U6702">
        <v>70.88</v>
      </c>
      <c r="V6702">
        <v>70.88</v>
      </c>
      <c r="W6702">
        <v>8167</v>
      </c>
    </row>
    <row r="6703" spans="1:23" x14ac:dyDescent="0.5">
      <c r="A6703" t="s">
        <v>223</v>
      </c>
      <c r="B6703" t="s">
        <v>279</v>
      </c>
      <c r="C6703" t="s">
        <v>87</v>
      </c>
      <c r="D6703" t="s">
        <v>53</v>
      </c>
      <c r="E6703">
        <v>158.51250000000002</v>
      </c>
      <c r="F6703">
        <v>3</v>
      </c>
      <c r="G6703">
        <v>6.9899999999999984</v>
      </c>
      <c r="H6703">
        <v>4.9899999999999984</v>
      </c>
      <c r="I6703">
        <v>3</v>
      </c>
      <c r="J6703" s="13">
        <v>39303</v>
      </c>
      <c r="K6703" s="13">
        <v>39312</v>
      </c>
      <c r="L6703" t="s">
        <v>307</v>
      </c>
      <c r="M6703">
        <v>14.979999999999997</v>
      </c>
      <c r="N6703">
        <v>143.53250000000003</v>
      </c>
      <c r="O6703" t="s">
        <v>190</v>
      </c>
      <c r="P6703" t="s">
        <v>316</v>
      </c>
      <c r="Q6703">
        <v>8</v>
      </c>
      <c r="R6703" t="s">
        <v>319</v>
      </c>
      <c r="S6703" s="13">
        <v>-9</v>
      </c>
      <c r="T6703">
        <v>9</v>
      </c>
      <c r="U6703">
        <v>70.45</v>
      </c>
      <c r="V6703">
        <v>70.45</v>
      </c>
      <c r="W6703">
        <v>8167</v>
      </c>
    </row>
    <row r="6704" spans="1:23" x14ac:dyDescent="0.5">
      <c r="A6704" t="s">
        <v>227</v>
      </c>
      <c r="B6704" t="s">
        <v>279</v>
      </c>
      <c r="C6704" t="s">
        <v>87</v>
      </c>
      <c r="D6704" t="s">
        <v>56</v>
      </c>
      <c r="E6704">
        <v>113.30999999999999</v>
      </c>
      <c r="F6704">
        <v>3</v>
      </c>
      <c r="G6704">
        <v>6.4500000000000028</v>
      </c>
      <c r="H6704">
        <v>5.4500000000000028</v>
      </c>
      <c r="I6704">
        <v>1</v>
      </c>
      <c r="J6704" s="13">
        <v>39284</v>
      </c>
      <c r="K6704" s="13">
        <v>39298</v>
      </c>
      <c r="L6704" t="s">
        <v>311</v>
      </c>
      <c r="M6704">
        <v>12.900000000000006</v>
      </c>
      <c r="N6704">
        <v>100.40999999999998</v>
      </c>
      <c r="O6704" t="s">
        <v>190</v>
      </c>
      <c r="P6704" t="s">
        <v>316</v>
      </c>
      <c r="Q6704">
        <v>7</v>
      </c>
      <c r="R6704" t="s">
        <v>320</v>
      </c>
      <c r="S6704" s="13">
        <v>-14</v>
      </c>
      <c r="T6704">
        <v>14</v>
      </c>
      <c r="U6704">
        <v>50.36</v>
      </c>
      <c r="V6704">
        <v>50.36</v>
      </c>
      <c r="W6704">
        <v>8167</v>
      </c>
    </row>
    <row r="6705" spans="1:23" x14ac:dyDescent="0.5">
      <c r="A6705" t="s">
        <v>225</v>
      </c>
      <c r="B6705" t="s">
        <v>279</v>
      </c>
      <c r="C6705" t="s">
        <v>87</v>
      </c>
      <c r="D6705" t="s">
        <v>51</v>
      </c>
      <c r="E6705">
        <v>112.76999999999998</v>
      </c>
      <c r="F6705">
        <v>3</v>
      </c>
      <c r="G6705">
        <v>7.1400000000000006</v>
      </c>
      <c r="H6705">
        <v>5.1400000000000006</v>
      </c>
      <c r="I6705">
        <v>3</v>
      </c>
      <c r="J6705" s="13">
        <v>39265</v>
      </c>
      <c r="K6705" s="13">
        <v>39284</v>
      </c>
      <c r="L6705" t="s">
        <v>321</v>
      </c>
      <c r="M6705">
        <v>15.280000000000001</v>
      </c>
      <c r="N6705">
        <v>97.489999999999981</v>
      </c>
      <c r="O6705" t="s">
        <v>190</v>
      </c>
      <c r="P6705" t="s">
        <v>316</v>
      </c>
      <c r="Q6705">
        <v>7</v>
      </c>
      <c r="R6705" t="s">
        <v>320</v>
      </c>
      <c r="S6705" s="13">
        <v>-19</v>
      </c>
      <c r="T6705">
        <v>19</v>
      </c>
      <c r="U6705">
        <v>50.12</v>
      </c>
      <c r="V6705">
        <v>50.12</v>
      </c>
      <c r="W6705">
        <v>8167</v>
      </c>
    </row>
    <row r="6706" spans="1:23" x14ac:dyDescent="0.5">
      <c r="A6706" t="s">
        <v>225</v>
      </c>
      <c r="B6706" t="s">
        <v>279</v>
      </c>
      <c r="C6706" t="s">
        <v>87</v>
      </c>
      <c r="D6706" t="s">
        <v>56</v>
      </c>
      <c r="E6706">
        <v>113.30999999999999</v>
      </c>
      <c r="F6706">
        <v>3</v>
      </c>
      <c r="G6706">
        <v>6.4500000000000028</v>
      </c>
      <c r="H6706">
        <v>5.4500000000000028</v>
      </c>
      <c r="I6706">
        <v>2</v>
      </c>
      <c r="J6706" s="13">
        <v>39184</v>
      </c>
      <c r="K6706" s="13">
        <v>39198</v>
      </c>
      <c r="L6706" t="s">
        <v>321</v>
      </c>
      <c r="M6706">
        <v>13.900000000000006</v>
      </c>
      <c r="N6706">
        <v>99.409999999999982</v>
      </c>
      <c r="O6706" t="s">
        <v>190</v>
      </c>
      <c r="P6706" t="s">
        <v>323</v>
      </c>
      <c r="Q6706">
        <v>4</v>
      </c>
      <c r="R6706" t="s">
        <v>326</v>
      </c>
      <c r="S6706" s="13">
        <v>-14</v>
      </c>
      <c r="T6706">
        <v>14</v>
      </c>
      <c r="U6706">
        <v>50.36</v>
      </c>
      <c r="V6706">
        <v>50.36</v>
      </c>
      <c r="W6706">
        <v>8167</v>
      </c>
    </row>
    <row r="6707" spans="1:23" x14ac:dyDescent="0.5">
      <c r="A6707" t="s">
        <v>223</v>
      </c>
      <c r="B6707" t="s">
        <v>279</v>
      </c>
      <c r="C6707" t="s">
        <v>87</v>
      </c>
      <c r="D6707" t="s">
        <v>66</v>
      </c>
      <c r="E6707">
        <v>103.18499999999999</v>
      </c>
      <c r="F6707">
        <v>3</v>
      </c>
      <c r="G6707">
        <v>8.2199999999999989</v>
      </c>
      <c r="H6707">
        <v>3.2199999999999989</v>
      </c>
      <c r="I6707">
        <v>1</v>
      </c>
      <c r="J6707" s="13">
        <v>39110</v>
      </c>
      <c r="K6707" s="13">
        <v>39119</v>
      </c>
      <c r="L6707" t="s">
        <v>307</v>
      </c>
      <c r="M6707">
        <v>12.439999999999998</v>
      </c>
      <c r="N6707">
        <v>90.74499999999999</v>
      </c>
      <c r="O6707" t="s">
        <v>190</v>
      </c>
      <c r="P6707" t="s">
        <v>327</v>
      </c>
      <c r="Q6707">
        <v>1</v>
      </c>
      <c r="R6707" t="s">
        <v>330</v>
      </c>
      <c r="S6707" s="13">
        <v>-9</v>
      </c>
      <c r="T6707">
        <v>9</v>
      </c>
      <c r="U6707">
        <v>45.86</v>
      </c>
      <c r="V6707">
        <v>45.86</v>
      </c>
      <c r="W6707">
        <v>8167</v>
      </c>
    </row>
    <row r="6708" spans="1:23" x14ac:dyDescent="0.5">
      <c r="A6708" t="s">
        <v>225</v>
      </c>
      <c r="B6708" t="s">
        <v>279</v>
      </c>
      <c r="C6708" t="s">
        <v>87</v>
      </c>
      <c r="D6708" t="s">
        <v>51</v>
      </c>
      <c r="E6708">
        <v>112.76999999999998</v>
      </c>
      <c r="F6708">
        <v>3</v>
      </c>
      <c r="G6708">
        <v>7.5499999999999972</v>
      </c>
      <c r="H6708">
        <v>5.5499999999999972</v>
      </c>
      <c r="I6708">
        <v>2</v>
      </c>
      <c r="J6708" s="13">
        <v>39046</v>
      </c>
      <c r="K6708" s="13">
        <v>39053</v>
      </c>
      <c r="L6708" t="s">
        <v>321</v>
      </c>
      <c r="M6708">
        <v>15.099999999999994</v>
      </c>
      <c r="N6708">
        <v>97.669999999999987</v>
      </c>
      <c r="O6708" t="s">
        <v>189</v>
      </c>
      <c r="P6708" t="s">
        <v>308</v>
      </c>
      <c r="Q6708">
        <v>11</v>
      </c>
      <c r="R6708" t="s">
        <v>312</v>
      </c>
      <c r="S6708" s="13">
        <v>-7</v>
      </c>
      <c r="T6708">
        <v>7</v>
      </c>
      <c r="U6708">
        <v>50.12</v>
      </c>
      <c r="V6708">
        <v>50.12</v>
      </c>
      <c r="W6708">
        <v>8167</v>
      </c>
    </row>
    <row r="6709" spans="1:23" x14ac:dyDescent="0.5">
      <c r="A6709" t="s">
        <v>222</v>
      </c>
      <c r="B6709" t="s">
        <v>279</v>
      </c>
      <c r="C6709" t="s">
        <v>87</v>
      </c>
      <c r="D6709" t="s">
        <v>67</v>
      </c>
      <c r="E6709">
        <v>73.372500000000002</v>
      </c>
      <c r="F6709">
        <v>3</v>
      </c>
      <c r="G6709">
        <v>6.2199999999999989</v>
      </c>
      <c r="H6709">
        <v>3.2199999999999989</v>
      </c>
      <c r="I6709">
        <v>2</v>
      </c>
      <c r="J6709" s="13">
        <v>38981</v>
      </c>
      <c r="K6709" s="13">
        <v>39001</v>
      </c>
      <c r="L6709" t="s">
        <v>331</v>
      </c>
      <c r="M6709">
        <v>11.439999999999998</v>
      </c>
      <c r="N6709">
        <v>61.932500000000005</v>
      </c>
      <c r="O6709" t="s">
        <v>189</v>
      </c>
      <c r="P6709" t="s">
        <v>316</v>
      </c>
      <c r="Q6709">
        <v>9</v>
      </c>
      <c r="R6709" t="s">
        <v>317</v>
      </c>
      <c r="S6709" s="13">
        <v>-20</v>
      </c>
      <c r="T6709">
        <v>20</v>
      </c>
      <c r="U6709">
        <v>32.61</v>
      </c>
      <c r="V6709">
        <v>32.61</v>
      </c>
      <c r="W6709">
        <v>8167</v>
      </c>
    </row>
    <row r="6710" spans="1:23" x14ac:dyDescent="0.5">
      <c r="A6710" t="s">
        <v>222</v>
      </c>
      <c r="B6710" t="s">
        <v>279</v>
      </c>
      <c r="C6710" t="s">
        <v>87</v>
      </c>
      <c r="D6710" t="s">
        <v>54</v>
      </c>
      <c r="E6710">
        <v>159.47999999999999</v>
      </c>
      <c r="F6710">
        <v>3</v>
      </c>
      <c r="G6710">
        <v>7.73</v>
      </c>
      <c r="H6710">
        <v>6.73</v>
      </c>
      <c r="I6710">
        <v>1</v>
      </c>
      <c r="J6710" s="13">
        <v>38428</v>
      </c>
      <c r="K6710" s="13">
        <v>38441</v>
      </c>
      <c r="L6710" t="s">
        <v>331</v>
      </c>
      <c r="M6710">
        <v>15.46</v>
      </c>
      <c r="N6710">
        <v>144.01999999999998</v>
      </c>
      <c r="O6710" t="s">
        <v>332</v>
      </c>
      <c r="P6710" t="s">
        <v>327</v>
      </c>
      <c r="Q6710">
        <v>3</v>
      </c>
      <c r="R6710" t="s">
        <v>328</v>
      </c>
      <c r="S6710" s="13">
        <v>-13</v>
      </c>
      <c r="T6710">
        <v>13</v>
      </c>
      <c r="U6710">
        <v>70.88</v>
      </c>
      <c r="V6710">
        <v>70.88</v>
      </c>
      <c r="W6710">
        <v>8167</v>
      </c>
    </row>
    <row r="6711" spans="1:23" x14ac:dyDescent="0.5">
      <c r="A6711" t="s">
        <v>225</v>
      </c>
      <c r="B6711" t="s">
        <v>279</v>
      </c>
      <c r="C6711" t="s">
        <v>87</v>
      </c>
      <c r="D6711" t="s">
        <v>68</v>
      </c>
      <c r="E6711">
        <v>67.14</v>
      </c>
      <c r="F6711">
        <v>3</v>
      </c>
      <c r="G6711">
        <v>5.5799999999999983</v>
      </c>
      <c r="H6711">
        <v>3.5799999999999983</v>
      </c>
      <c r="I6711">
        <v>2</v>
      </c>
      <c r="J6711" s="13">
        <v>38428</v>
      </c>
      <c r="K6711" s="13">
        <v>38447</v>
      </c>
      <c r="L6711" t="s">
        <v>321</v>
      </c>
      <c r="M6711">
        <v>11.159999999999997</v>
      </c>
      <c r="N6711">
        <v>55.980000000000004</v>
      </c>
      <c r="O6711" t="s">
        <v>332</v>
      </c>
      <c r="P6711" t="s">
        <v>327</v>
      </c>
      <c r="Q6711">
        <v>3</v>
      </c>
      <c r="R6711" t="s">
        <v>328</v>
      </c>
      <c r="S6711" s="13">
        <v>-19</v>
      </c>
      <c r="T6711">
        <v>19</v>
      </c>
      <c r="U6711">
        <v>29.84</v>
      </c>
      <c r="V6711">
        <v>29.84</v>
      </c>
      <c r="W6711">
        <v>8167</v>
      </c>
    </row>
    <row r="6712" spans="1:23" x14ac:dyDescent="0.5">
      <c r="A6712" t="s">
        <v>221</v>
      </c>
      <c r="B6712" t="s">
        <v>279</v>
      </c>
      <c r="C6712" t="s">
        <v>87</v>
      </c>
      <c r="D6712" t="s">
        <v>66</v>
      </c>
      <c r="E6712">
        <v>103.18499999999999</v>
      </c>
      <c r="F6712">
        <v>3</v>
      </c>
      <c r="G6712">
        <v>8.5799999999999983</v>
      </c>
      <c r="H6712">
        <v>3.5799999999999983</v>
      </c>
      <c r="I6712">
        <v>1</v>
      </c>
      <c r="J6712" s="13">
        <v>38422</v>
      </c>
      <c r="K6712" s="13">
        <v>38436</v>
      </c>
      <c r="L6712" t="s">
        <v>322</v>
      </c>
      <c r="M6712">
        <v>13.159999999999997</v>
      </c>
      <c r="N6712">
        <v>90.024999999999991</v>
      </c>
      <c r="O6712" t="s">
        <v>332</v>
      </c>
      <c r="P6712" t="s">
        <v>327</v>
      </c>
      <c r="Q6712">
        <v>3</v>
      </c>
      <c r="R6712" t="s">
        <v>328</v>
      </c>
      <c r="S6712" s="13">
        <v>-14</v>
      </c>
      <c r="T6712">
        <v>14</v>
      </c>
      <c r="U6712">
        <v>45.86</v>
      </c>
      <c r="V6712">
        <v>45.86</v>
      </c>
      <c r="W6712">
        <v>8167</v>
      </c>
    </row>
    <row r="6713" spans="1:23" x14ac:dyDescent="0.5">
      <c r="A6713" t="s">
        <v>225</v>
      </c>
      <c r="B6713" t="s">
        <v>279</v>
      </c>
      <c r="C6713" t="s">
        <v>87</v>
      </c>
      <c r="D6713" t="s">
        <v>66</v>
      </c>
      <c r="E6713">
        <v>103.18499999999999</v>
      </c>
      <c r="F6713">
        <v>3</v>
      </c>
      <c r="G6713">
        <v>6.2199999999999989</v>
      </c>
      <c r="H6713">
        <v>5.2199999999999989</v>
      </c>
      <c r="I6713">
        <v>2</v>
      </c>
      <c r="J6713" s="13">
        <v>38366</v>
      </c>
      <c r="K6713" s="13">
        <v>38386</v>
      </c>
      <c r="L6713" t="s">
        <v>321</v>
      </c>
      <c r="M6713">
        <v>13.439999999999998</v>
      </c>
      <c r="N6713">
        <v>89.74499999999999</v>
      </c>
      <c r="O6713" t="s">
        <v>332</v>
      </c>
      <c r="P6713" t="s">
        <v>327</v>
      </c>
      <c r="Q6713">
        <v>1</v>
      </c>
      <c r="R6713" t="s">
        <v>330</v>
      </c>
      <c r="S6713" s="13">
        <v>-20</v>
      </c>
      <c r="T6713">
        <v>20</v>
      </c>
      <c r="U6713">
        <v>45.86</v>
      </c>
      <c r="V6713">
        <v>45.86</v>
      </c>
      <c r="W6713">
        <v>8167</v>
      </c>
    </row>
    <row r="6714" spans="1:23" x14ac:dyDescent="0.5">
      <c r="A6714" t="s">
        <v>223</v>
      </c>
      <c r="B6714" t="s">
        <v>279</v>
      </c>
      <c r="C6714" t="s">
        <v>87</v>
      </c>
      <c r="D6714" t="s">
        <v>69</v>
      </c>
      <c r="E6714">
        <v>91.012500000000003</v>
      </c>
      <c r="F6714">
        <v>3</v>
      </c>
      <c r="G6714">
        <v>7.5499999999999972</v>
      </c>
      <c r="H6714">
        <v>5.5499999999999972</v>
      </c>
      <c r="I6714">
        <v>2</v>
      </c>
      <c r="J6714" s="13">
        <v>38343</v>
      </c>
      <c r="K6714" s="13">
        <v>38357</v>
      </c>
      <c r="L6714" t="s">
        <v>307</v>
      </c>
      <c r="M6714">
        <v>15.099999999999994</v>
      </c>
      <c r="N6714">
        <v>75.912500000000009</v>
      </c>
      <c r="O6714" t="s">
        <v>188</v>
      </c>
      <c r="P6714" t="s">
        <v>308</v>
      </c>
      <c r="Q6714">
        <v>12</v>
      </c>
      <c r="R6714" t="s">
        <v>309</v>
      </c>
      <c r="S6714" s="13">
        <v>-14</v>
      </c>
      <c r="T6714">
        <v>14</v>
      </c>
      <c r="U6714">
        <v>40.450000000000003</v>
      </c>
      <c r="V6714">
        <v>40.450000000000003</v>
      </c>
      <c r="W6714">
        <v>8167</v>
      </c>
    </row>
    <row r="6715" spans="1:23" x14ac:dyDescent="0.5">
      <c r="A6715" t="s">
        <v>222</v>
      </c>
      <c r="B6715" t="s">
        <v>279</v>
      </c>
      <c r="C6715" t="s">
        <v>87</v>
      </c>
      <c r="D6715" t="s">
        <v>70</v>
      </c>
      <c r="E6715">
        <v>89.122500000000002</v>
      </c>
      <c r="F6715">
        <v>3</v>
      </c>
      <c r="G6715">
        <v>5.84</v>
      </c>
      <c r="H6715">
        <v>3.84</v>
      </c>
      <c r="I6715">
        <v>2</v>
      </c>
      <c r="J6715" s="13">
        <v>38332</v>
      </c>
      <c r="K6715" s="13">
        <v>38339</v>
      </c>
      <c r="L6715" t="s">
        <v>331</v>
      </c>
      <c r="M6715">
        <v>11.68</v>
      </c>
      <c r="N6715">
        <v>77.442499999999995</v>
      </c>
      <c r="O6715" t="s">
        <v>188</v>
      </c>
      <c r="P6715" t="s">
        <v>308</v>
      </c>
      <c r="Q6715">
        <v>12</v>
      </c>
      <c r="R6715" t="s">
        <v>309</v>
      </c>
      <c r="S6715" s="13">
        <v>-7</v>
      </c>
      <c r="T6715">
        <v>7</v>
      </c>
      <c r="U6715">
        <v>39.61</v>
      </c>
      <c r="V6715">
        <v>39.61</v>
      </c>
      <c r="W6715">
        <v>8167</v>
      </c>
    </row>
    <row r="6716" spans="1:23" x14ac:dyDescent="0.5">
      <c r="A6716" t="s">
        <v>223</v>
      </c>
      <c r="B6716" t="s">
        <v>279</v>
      </c>
      <c r="C6716" t="s">
        <v>87</v>
      </c>
      <c r="D6716" t="s">
        <v>44</v>
      </c>
      <c r="E6716">
        <v>95.737499999999997</v>
      </c>
      <c r="F6716">
        <v>3</v>
      </c>
      <c r="G6716">
        <v>7.1000000000000014</v>
      </c>
      <c r="H6716">
        <v>6.1000000000000014</v>
      </c>
      <c r="I6716">
        <v>1</v>
      </c>
      <c r="J6716" s="13">
        <v>38226</v>
      </c>
      <c r="K6716" s="13">
        <v>38246</v>
      </c>
      <c r="L6716" t="s">
        <v>307</v>
      </c>
      <c r="M6716">
        <v>14.200000000000003</v>
      </c>
      <c r="N6716">
        <v>81.537499999999994</v>
      </c>
      <c r="O6716" t="s">
        <v>188</v>
      </c>
      <c r="P6716" t="s">
        <v>316</v>
      </c>
      <c r="Q6716">
        <v>8</v>
      </c>
      <c r="R6716" t="s">
        <v>319</v>
      </c>
      <c r="S6716" s="13">
        <v>-20</v>
      </c>
      <c r="T6716">
        <v>20</v>
      </c>
      <c r="U6716">
        <v>42.55</v>
      </c>
      <c r="V6716">
        <v>42.55</v>
      </c>
      <c r="W6716">
        <v>8167</v>
      </c>
    </row>
    <row r="6717" spans="1:23" x14ac:dyDescent="0.5">
      <c r="A6717" t="s">
        <v>226</v>
      </c>
      <c r="B6717" t="s">
        <v>279</v>
      </c>
      <c r="C6717" t="s">
        <v>87</v>
      </c>
      <c r="D6717" t="s">
        <v>44</v>
      </c>
      <c r="E6717">
        <v>95.737499999999997</v>
      </c>
      <c r="F6717">
        <v>3</v>
      </c>
      <c r="G6717">
        <v>6.68</v>
      </c>
      <c r="H6717">
        <v>3.6799999999999997</v>
      </c>
      <c r="I6717">
        <v>1</v>
      </c>
      <c r="J6717" s="13">
        <v>38006</v>
      </c>
      <c r="K6717" s="13">
        <v>38022</v>
      </c>
      <c r="L6717" t="s">
        <v>315</v>
      </c>
      <c r="M6717">
        <v>11.36</v>
      </c>
      <c r="N6717">
        <v>84.377499999999998</v>
      </c>
      <c r="O6717" t="s">
        <v>188</v>
      </c>
      <c r="P6717" t="s">
        <v>327</v>
      </c>
      <c r="Q6717">
        <v>1</v>
      </c>
      <c r="R6717" t="s">
        <v>330</v>
      </c>
      <c r="S6717" s="13">
        <v>-16</v>
      </c>
      <c r="T6717">
        <v>16</v>
      </c>
      <c r="U6717">
        <v>42.55</v>
      </c>
      <c r="V6717">
        <v>42.55</v>
      </c>
      <c r="W6717">
        <v>8167</v>
      </c>
    </row>
    <row r="6718" spans="1:23" x14ac:dyDescent="0.5">
      <c r="A6718" t="s">
        <v>226</v>
      </c>
      <c r="B6718" t="s">
        <v>279</v>
      </c>
      <c r="C6718" t="s">
        <v>87</v>
      </c>
      <c r="D6718" t="s">
        <v>66</v>
      </c>
      <c r="E6718">
        <v>103.18499999999999</v>
      </c>
      <c r="F6718">
        <v>3</v>
      </c>
      <c r="G6718">
        <v>8.5499999999999972</v>
      </c>
      <c r="H6718">
        <v>4.5499999999999972</v>
      </c>
      <c r="I6718">
        <v>2</v>
      </c>
      <c r="J6718" s="13">
        <v>37846</v>
      </c>
      <c r="K6718" s="13">
        <v>37863</v>
      </c>
      <c r="L6718" t="s">
        <v>315</v>
      </c>
      <c r="M6718">
        <v>15.099999999999994</v>
      </c>
      <c r="N6718">
        <v>88.084999999999994</v>
      </c>
      <c r="O6718" t="s">
        <v>187</v>
      </c>
      <c r="P6718" t="s">
        <v>316</v>
      </c>
      <c r="Q6718">
        <v>8</v>
      </c>
      <c r="R6718" t="s">
        <v>319</v>
      </c>
      <c r="S6718" s="13">
        <v>-17</v>
      </c>
      <c r="T6718">
        <v>17</v>
      </c>
      <c r="U6718">
        <v>45.86</v>
      </c>
      <c r="V6718">
        <v>45.86</v>
      </c>
      <c r="W6718">
        <v>8167</v>
      </c>
    </row>
    <row r="6719" spans="1:23" x14ac:dyDescent="0.5">
      <c r="A6719" t="s">
        <v>224</v>
      </c>
      <c r="B6719" t="s">
        <v>279</v>
      </c>
      <c r="C6719" t="s">
        <v>87</v>
      </c>
      <c r="D6719" t="s">
        <v>67</v>
      </c>
      <c r="E6719">
        <v>73.372500000000002</v>
      </c>
      <c r="F6719">
        <v>3</v>
      </c>
      <c r="G6719">
        <v>5.2199999999999989</v>
      </c>
      <c r="H6719">
        <v>4.2199999999999989</v>
      </c>
      <c r="I6719">
        <v>3</v>
      </c>
      <c r="J6719" s="13">
        <v>37767</v>
      </c>
      <c r="K6719" s="13">
        <v>37777</v>
      </c>
      <c r="L6719" t="s">
        <v>313</v>
      </c>
      <c r="M6719">
        <v>12.439999999999998</v>
      </c>
      <c r="N6719">
        <v>60.932500000000005</v>
      </c>
      <c r="O6719" t="s">
        <v>187</v>
      </c>
      <c r="P6719" t="s">
        <v>323</v>
      </c>
      <c r="Q6719">
        <v>5</v>
      </c>
      <c r="R6719" t="s">
        <v>325</v>
      </c>
      <c r="S6719" s="13">
        <v>-10</v>
      </c>
      <c r="T6719">
        <v>10</v>
      </c>
      <c r="U6719">
        <v>32.61</v>
      </c>
      <c r="V6719">
        <v>32.61</v>
      </c>
      <c r="W6719">
        <v>8167</v>
      </c>
    </row>
    <row r="6720" spans="1:23" x14ac:dyDescent="0.5">
      <c r="A6720" t="s">
        <v>228</v>
      </c>
      <c r="B6720" t="s">
        <v>279</v>
      </c>
      <c r="C6720" t="s">
        <v>87</v>
      </c>
      <c r="D6720" t="s">
        <v>52</v>
      </c>
      <c r="E6720">
        <v>136.30500000000001</v>
      </c>
      <c r="F6720">
        <v>3</v>
      </c>
      <c r="G6720">
        <v>8.1000000000000014</v>
      </c>
      <c r="H6720">
        <v>3.1000000000000014</v>
      </c>
      <c r="I6720">
        <v>1</v>
      </c>
      <c r="J6720" s="13">
        <v>37720</v>
      </c>
      <c r="K6720" s="13">
        <v>37738</v>
      </c>
      <c r="L6720" t="s">
        <v>310</v>
      </c>
      <c r="M6720">
        <v>12.200000000000003</v>
      </c>
      <c r="N6720">
        <v>124.105</v>
      </c>
      <c r="O6720" t="s">
        <v>187</v>
      </c>
      <c r="P6720" t="s">
        <v>323</v>
      </c>
      <c r="Q6720">
        <v>4</v>
      </c>
      <c r="R6720" t="s">
        <v>326</v>
      </c>
      <c r="S6720" s="13">
        <v>-18</v>
      </c>
      <c r="T6720">
        <v>18</v>
      </c>
      <c r="U6720">
        <v>60.58</v>
      </c>
      <c r="V6720">
        <v>60.58</v>
      </c>
      <c r="W6720">
        <v>8167</v>
      </c>
    </row>
    <row r="6721" spans="1:23" x14ac:dyDescent="0.5">
      <c r="A6721" t="s">
        <v>228</v>
      </c>
      <c r="B6721" t="s">
        <v>279</v>
      </c>
      <c r="C6721" t="s">
        <v>87</v>
      </c>
      <c r="D6721" t="s">
        <v>56</v>
      </c>
      <c r="E6721">
        <v>113.30999999999999</v>
      </c>
      <c r="F6721">
        <v>3</v>
      </c>
      <c r="G6721">
        <v>6.8799999999999955</v>
      </c>
      <c r="H6721">
        <v>3.8799999999999955</v>
      </c>
      <c r="I6721">
        <v>3</v>
      </c>
      <c r="J6721" s="13">
        <v>37656</v>
      </c>
      <c r="K6721" s="13">
        <v>37669</v>
      </c>
      <c r="L6721" t="s">
        <v>310</v>
      </c>
      <c r="M6721">
        <v>13.759999999999991</v>
      </c>
      <c r="N6721">
        <v>99.55</v>
      </c>
      <c r="O6721" t="s">
        <v>187</v>
      </c>
      <c r="P6721" t="s">
        <v>327</v>
      </c>
      <c r="Q6721">
        <v>2</v>
      </c>
      <c r="R6721" t="s">
        <v>329</v>
      </c>
      <c r="S6721" s="13">
        <v>-13</v>
      </c>
      <c r="T6721">
        <v>13</v>
      </c>
      <c r="U6721">
        <v>50.36</v>
      </c>
      <c r="V6721">
        <v>50.36</v>
      </c>
      <c r="W6721">
        <v>8167</v>
      </c>
    </row>
    <row r="6722" spans="1:23" x14ac:dyDescent="0.5">
      <c r="A6722" t="s">
        <v>222</v>
      </c>
      <c r="B6722" t="s">
        <v>279</v>
      </c>
      <c r="C6722" t="s">
        <v>87</v>
      </c>
      <c r="D6722" t="s">
        <v>70</v>
      </c>
      <c r="E6722">
        <v>89.122500000000002</v>
      </c>
      <c r="F6722">
        <v>3</v>
      </c>
      <c r="G6722">
        <v>6.3599999999999994</v>
      </c>
      <c r="H6722">
        <v>6.3599999999999994</v>
      </c>
      <c r="I6722">
        <v>3</v>
      </c>
      <c r="J6722" s="13">
        <v>37650</v>
      </c>
      <c r="K6722" s="13">
        <v>37670</v>
      </c>
      <c r="L6722" t="s">
        <v>331</v>
      </c>
      <c r="M6722">
        <v>15.719999999999999</v>
      </c>
      <c r="N6722">
        <v>73.402500000000003</v>
      </c>
      <c r="O6722" t="s">
        <v>187</v>
      </c>
      <c r="P6722" t="s">
        <v>327</v>
      </c>
      <c r="Q6722">
        <v>1</v>
      </c>
      <c r="R6722" t="s">
        <v>330</v>
      </c>
      <c r="S6722" s="13">
        <v>-20</v>
      </c>
      <c r="T6722">
        <v>20</v>
      </c>
      <c r="U6722">
        <v>39.61</v>
      </c>
      <c r="V6722">
        <v>39.61</v>
      </c>
      <c r="W6722">
        <v>8167</v>
      </c>
    </row>
    <row r="6723" spans="1:23" x14ac:dyDescent="0.5">
      <c r="A6723" t="s">
        <v>224</v>
      </c>
      <c r="B6723" t="s">
        <v>279</v>
      </c>
      <c r="C6723" t="s">
        <v>87</v>
      </c>
      <c r="D6723" t="s">
        <v>55</v>
      </c>
      <c r="E6723">
        <v>113.96249999999999</v>
      </c>
      <c r="F6723">
        <v>3</v>
      </c>
      <c r="G6723">
        <v>8.1199999999999974</v>
      </c>
      <c r="H6723">
        <v>3.1199999999999974</v>
      </c>
      <c r="I6723">
        <v>2</v>
      </c>
      <c r="J6723" s="13">
        <v>37648</v>
      </c>
      <c r="K6723" s="13">
        <v>37661</v>
      </c>
      <c r="L6723" t="s">
        <v>313</v>
      </c>
      <c r="M6723">
        <v>13.239999999999995</v>
      </c>
      <c r="N6723">
        <v>100.7225</v>
      </c>
      <c r="O6723" t="s">
        <v>187</v>
      </c>
      <c r="P6723" t="s">
        <v>327</v>
      </c>
      <c r="Q6723">
        <v>1</v>
      </c>
      <c r="R6723" t="s">
        <v>330</v>
      </c>
      <c r="S6723" s="13">
        <v>-13</v>
      </c>
      <c r="T6723">
        <v>13</v>
      </c>
      <c r="U6723">
        <v>50.65</v>
      </c>
      <c r="V6723">
        <v>50.65</v>
      </c>
      <c r="W6723">
        <v>8167</v>
      </c>
    </row>
    <row r="6724" spans="1:23" x14ac:dyDescent="0.5">
      <c r="A6724" t="s">
        <v>222</v>
      </c>
      <c r="B6724" t="s">
        <v>279</v>
      </c>
      <c r="C6724" t="s">
        <v>87</v>
      </c>
      <c r="D6724" t="s">
        <v>53</v>
      </c>
      <c r="E6724">
        <v>158.51250000000002</v>
      </c>
      <c r="F6724">
        <v>3</v>
      </c>
      <c r="G6724">
        <v>5.9899999999999984</v>
      </c>
      <c r="H6724">
        <v>6.9899999999999984</v>
      </c>
      <c r="I6724">
        <v>1</v>
      </c>
      <c r="J6724" s="13">
        <v>37646</v>
      </c>
      <c r="K6724" s="13">
        <v>37663</v>
      </c>
      <c r="L6724" t="s">
        <v>331</v>
      </c>
      <c r="M6724">
        <v>13.979999999999997</v>
      </c>
      <c r="N6724">
        <v>144.53250000000003</v>
      </c>
      <c r="O6724" t="s">
        <v>187</v>
      </c>
      <c r="P6724" t="s">
        <v>327</v>
      </c>
      <c r="Q6724">
        <v>1</v>
      </c>
      <c r="R6724" t="s">
        <v>330</v>
      </c>
      <c r="S6724" s="13">
        <v>-17</v>
      </c>
      <c r="T6724">
        <v>17</v>
      </c>
      <c r="U6724">
        <v>70.45</v>
      </c>
      <c r="V6724">
        <v>70.45</v>
      </c>
      <c r="W6724">
        <v>8167</v>
      </c>
    </row>
    <row r="6725" spans="1:23" x14ac:dyDescent="0.5">
      <c r="A6725" t="s">
        <v>228</v>
      </c>
      <c r="B6725" t="s">
        <v>279</v>
      </c>
      <c r="C6725" t="s">
        <v>87</v>
      </c>
      <c r="D6725" t="s">
        <v>67</v>
      </c>
      <c r="E6725">
        <v>73.372500000000002</v>
      </c>
      <c r="F6725">
        <v>3</v>
      </c>
      <c r="G6725">
        <v>9</v>
      </c>
      <c r="H6725">
        <v>5</v>
      </c>
      <c r="I6725">
        <v>3</v>
      </c>
      <c r="J6725" s="13">
        <v>37632</v>
      </c>
      <c r="K6725" s="13">
        <v>37640</v>
      </c>
      <c r="L6725" t="s">
        <v>310</v>
      </c>
      <c r="M6725">
        <v>17</v>
      </c>
      <c r="N6725">
        <v>56.372500000000002</v>
      </c>
      <c r="O6725" t="s">
        <v>187</v>
      </c>
      <c r="P6725" t="s">
        <v>327</v>
      </c>
      <c r="Q6725">
        <v>1</v>
      </c>
      <c r="R6725" t="s">
        <v>330</v>
      </c>
      <c r="S6725" s="13">
        <v>-8</v>
      </c>
      <c r="T6725">
        <v>8</v>
      </c>
      <c r="U6725">
        <v>32.61</v>
      </c>
      <c r="V6725">
        <v>32.61</v>
      </c>
      <c r="W6725">
        <v>8167</v>
      </c>
    </row>
    <row r="6726" spans="1:23" x14ac:dyDescent="0.5">
      <c r="A6726" t="s">
        <v>221</v>
      </c>
      <c r="B6726" t="s">
        <v>279</v>
      </c>
      <c r="C6726" t="s">
        <v>87</v>
      </c>
      <c r="D6726" t="s">
        <v>56</v>
      </c>
      <c r="E6726">
        <v>113.30999999999999</v>
      </c>
      <c r="F6726">
        <v>3</v>
      </c>
      <c r="G6726">
        <v>7.1000000000000014</v>
      </c>
      <c r="H6726">
        <v>4.1000000000000014</v>
      </c>
      <c r="I6726">
        <v>1</v>
      </c>
      <c r="J6726" s="13">
        <v>37320</v>
      </c>
      <c r="K6726" s="13">
        <v>37339</v>
      </c>
      <c r="L6726" t="s">
        <v>322</v>
      </c>
      <c r="M6726">
        <v>12.200000000000003</v>
      </c>
      <c r="N6726">
        <v>101.10999999999999</v>
      </c>
      <c r="O6726" t="s">
        <v>186</v>
      </c>
      <c r="P6726" t="s">
        <v>327</v>
      </c>
      <c r="Q6726">
        <v>3</v>
      </c>
      <c r="R6726" t="s">
        <v>328</v>
      </c>
      <c r="S6726" s="13">
        <v>-19</v>
      </c>
      <c r="T6726">
        <v>19</v>
      </c>
      <c r="U6726">
        <v>50.36</v>
      </c>
      <c r="V6726">
        <v>50.36</v>
      </c>
      <c r="W6726">
        <v>8167</v>
      </c>
    </row>
    <row r="6727" spans="1:23" x14ac:dyDescent="0.5">
      <c r="A6727" t="s">
        <v>223</v>
      </c>
      <c r="B6727" t="s">
        <v>279</v>
      </c>
      <c r="C6727" t="s">
        <v>87</v>
      </c>
      <c r="D6727" t="s">
        <v>44</v>
      </c>
      <c r="E6727">
        <v>95.737499999999997</v>
      </c>
      <c r="F6727">
        <v>3</v>
      </c>
      <c r="G6727">
        <v>7.73</v>
      </c>
      <c r="H6727">
        <v>4.7300000000000004</v>
      </c>
      <c r="I6727">
        <v>3</v>
      </c>
      <c r="J6727" s="13">
        <v>37203</v>
      </c>
      <c r="K6727" s="13">
        <v>37212</v>
      </c>
      <c r="L6727" t="s">
        <v>307</v>
      </c>
      <c r="M6727">
        <v>15.46</v>
      </c>
      <c r="N6727">
        <v>80.277500000000003</v>
      </c>
      <c r="O6727" t="s">
        <v>185</v>
      </c>
      <c r="P6727" t="s">
        <v>308</v>
      </c>
      <c r="Q6727">
        <v>11</v>
      </c>
      <c r="R6727" t="s">
        <v>312</v>
      </c>
      <c r="S6727" s="13">
        <v>-9</v>
      </c>
      <c r="T6727">
        <v>9</v>
      </c>
      <c r="U6727">
        <v>42.55</v>
      </c>
      <c r="V6727">
        <v>42.55</v>
      </c>
      <c r="W6727">
        <v>8167</v>
      </c>
    </row>
    <row r="6728" spans="1:23" x14ac:dyDescent="0.5">
      <c r="A6728" t="s">
        <v>224</v>
      </c>
      <c r="B6728" t="s">
        <v>279</v>
      </c>
      <c r="C6728" t="s">
        <v>87</v>
      </c>
      <c r="D6728" t="s">
        <v>55</v>
      </c>
      <c r="E6728">
        <v>113.96249999999999</v>
      </c>
      <c r="F6728">
        <v>3</v>
      </c>
      <c r="G6728">
        <v>9.3299999999999983</v>
      </c>
      <c r="H6728">
        <v>3.3299999999999983</v>
      </c>
      <c r="I6728">
        <v>3</v>
      </c>
      <c r="J6728" s="13">
        <v>37175</v>
      </c>
      <c r="K6728" s="13">
        <v>37194</v>
      </c>
      <c r="L6728" t="s">
        <v>313</v>
      </c>
      <c r="M6728">
        <v>15.659999999999997</v>
      </c>
      <c r="N6728">
        <v>98.302499999999995</v>
      </c>
      <c r="O6728" t="s">
        <v>185</v>
      </c>
      <c r="P6728" t="s">
        <v>308</v>
      </c>
      <c r="Q6728">
        <v>10</v>
      </c>
      <c r="R6728" t="s">
        <v>314</v>
      </c>
      <c r="S6728" s="13">
        <v>-19</v>
      </c>
      <c r="T6728">
        <v>19</v>
      </c>
      <c r="U6728">
        <v>50.65</v>
      </c>
      <c r="V6728">
        <v>50.65</v>
      </c>
      <c r="W6728">
        <v>8167</v>
      </c>
    </row>
    <row r="6729" spans="1:23" x14ac:dyDescent="0.5">
      <c r="A6729" t="s">
        <v>222</v>
      </c>
      <c r="B6729" t="s">
        <v>279</v>
      </c>
      <c r="C6729" t="s">
        <v>87</v>
      </c>
      <c r="D6729" t="s">
        <v>67</v>
      </c>
      <c r="E6729">
        <v>73.372500000000002</v>
      </c>
      <c r="F6729">
        <v>3</v>
      </c>
      <c r="G6729">
        <v>7.25</v>
      </c>
      <c r="H6729">
        <v>6.25</v>
      </c>
      <c r="I6729">
        <v>1</v>
      </c>
      <c r="J6729" s="13">
        <v>37164</v>
      </c>
      <c r="K6729" s="13">
        <v>37179</v>
      </c>
      <c r="L6729" t="s">
        <v>331</v>
      </c>
      <c r="M6729">
        <v>14.5</v>
      </c>
      <c r="N6729">
        <v>58.872500000000002</v>
      </c>
      <c r="O6729" t="s">
        <v>185</v>
      </c>
      <c r="P6729" t="s">
        <v>316</v>
      </c>
      <c r="Q6729">
        <v>9</v>
      </c>
      <c r="R6729" t="s">
        <v>317</v>
      </c>
      <c r="S6729" s="13">
        <v>-15</v>
      </c>
      <c r="T6729">
        <v>15</v>
      </c>
      <c r="U6729">
        <v>32.61</v>
      </c>
      <c r="V6729">
        <v>32.61</v>
      </c>
      <c r="W6729">
        <v>8167</v>
      </c>
    </row>
    <row r="6730" spans="1:23" x14ac:dyDescent="0.5">
      <c r="A6730" t="s">
        <v>227</v>
      </c>
      <c r="B6730" t="s">
        <v>279</v>
      </c>
      <c r="C6730" t="s">
        <v>87</v>
      </c>
      <c r="D6730" t="s">
        <v>55</v>
      </c>
      <c r="E6730">
        <v>113.96249999999999</v>
      </c>
      <c r="F6730">
        <v>3</v>
      </c>
      <c r="G6730">
        <v>7.5799999999999983</v>
      </c>
      <c r="H6730">
        <v>3.5799999999999983</v>
      </c>
      <c r="I6730">
        <v>3</v>
      </c>
      <c r="J6730" s="13">
        <v>37162</v>
      </c>
      <c r="K6730" s="13">
        <v>37172</v>
      </c>
      <c r="L6730" t="s">
        <v>311</v>
      </c>
      <c r="M6730">
        <v>14.159999999999997</v>
      </c>
      <c r="N6730">
        <v>99.802499999999995</v>
      </c>
      <c r="O6730" t="s">
        <v>185</v>
      </c>
      <c r="P6730" t="s">
        <v>316</v>
      </c>
      <c r="Q6730">
        <v>9</v>
      </c>
      <c r="R6730" t="s">
        <v>317</v>
      </c>
      <c r="S6730" s="13">
        <v>-10</v>
      </c>
      <c r="T6730">
        <v>10</v>
      </c>
      <c r="U6730">
        <v>50.65</v>
      </c>
      <c r="V6730">
        <v>50.65</v>
      </c>
      <c r="W6730">
        <v>8167</v>
      </c>
    </row>
    <row r="6731" spans="1:23" x14ac:dyDescent="0.5">
      <c r="A6731" t="s">
        <v>220</v>
      </c>
      <c r="B6731" t="s">
        <v>279</v>
      </c>
      <c r="C6731" t="s">
        <v>87</v>
      </c>
      <c r="D6731" t="s">
        <v>70</v>
      </c>
      <c r="E6731">
        <v>89.122500000000002</v>
      </c>
      <c r="F6731">
        <v>3</v>
      </c>
      <c r="G6731">
        <v>7.8799999999999955</v>
      </c>
      <c r="H6731">
        <v>5.8799999999999955</v>
      </c>
      <c r="I6731">
        <v>1</v>
      </c>
      <c r="J6731" s="13">
        <v>37049</v>
      </c>
      <c r="K6731" s="13">
        <v>37063</v>
      </c>
      <c r="L6731" t="s">
        <v>318</v>
      </c>
      <c r="M6731">
        <v>14.759999999999991</v>
      </c>
      <c r="N6731">
        <v>74.362500000000011</v>
      </c>
      <c r="O6731" t="s">
        <v>185</v>
      </c>
      <c r="P6731" t="s">
        <v>323</v>
      </c>
      <c r="Q6731">
        <v>6</v>
      </c>
      <c r="R6731" t="s">
        <v>324</v>
      </c>
      <c r="S6731" s="13">
        <v>-14</v>
      </c>
      <c r="T6731">
        <v>14</v>
      </c>
      <c r="U6731">
        <v>39.61</v>
      </c>
      <c r="V6731">
        <v>39.61</v>
      </c>
      <c r="W6731">
        <v>8167</v>
      </c>
    </row>
    <row r="6732" spans="1:23" x14ac:dyDescent="0.5">
      <c r="A6732" t="s">
        <v>220</v>
      </c>
      <c r="B6732" t="s">
        <v>279</v>
      </c>
      <c r="C6732" t="s">
        <v>87</v>
      </c>
      <c r="D6732" t="s">
        <v>44</v>
      </c>
      <c r="E6732">
        <v>95.737499999999997</v>
      </c>
      <c r="F6732">
        <v>3</v>
      </c>
      <c r="G6732">
        <v>7.25</v>
      </c>
      <c r="H6732">
        <v>6.25</v>
      </c>
      <c r="I6732">
        <v>3</v>
      </c>
      <c r="J6732" s="13">
        <v>36976</v>
      </c>
      <c r="K6732" s="13">
        <v>36991</v>
      </c>
      <c r="L6732" t="s">
        <v>318</v>
      </c>
      <c r="M6732">
        <v>16.5</v>
      </c>
      <c r="N6732">
        <v>79.237499999999997</v>
      </c>
      <c r="O6732" t="s">
        <v>185</v>
      </c>
      <c r="P6732" t="s">
        <v>327</v>
      </c>
      <c r="Q6732">
        <v>3</v>
      </c>
      <c r="R6732" t="s">
        <v>328</v>
      </c>
      <c r="S6732" s="13">
        <v>-15</v>
      </c>
      <c r="T6732">
        <v>15</v>
      </c>
      <c r="U6732">
        <v>42.55</v>
      </c>
      <c r="V6732">
        <v>42.55</v>
      </c>
      <c r="W6732">
        <v>8167</v>
      </c>
    </row>
    <row r="6733" spans="1:23" x14ac:dyDescent="0.5">
      <c r="A6733" t="s">
        <v>225</v>
      </c>
      <c r="B6733" t="s">
        <v>279</v>
      </c>
      <c r="C6733" t="s">
        <v>87</v>
      </c>
      <c r="D6733" t="s">
        <v>56</v>
      </c>
      <c r="E6733">
        <v>113.30999999999999</v>
      </c>
      <c r="F6733">
        <v>3</v>
      </c>
      <c r="G6733">
        <v>7.8900000000000006</v>
      </c>
      <c r="H6733">
        <v>3.8900000000000006</v>
      </c>
      <c r="I6733">
        <v>2</v>
      </c>
      <c r="J6733" s="13">
        <v>36768</v>
      </c>
      <c r="K6733" s="13">
        <v>36784</v>
      </c>
      <c r="L6733" t="s">
        <v>321</v>
      </c>
      <c r="M6733">
        <v>13.780000000000001</v>
      </c>
      <c r="N6733">
        <v>99.529999999999987</v>
      </c>
      <c r="O6733" t="s">
        <v>184</v>
      </c>
      <c r="P6733" t="s">
        <v>316</v>
      </c>
      <c r="Q6733">
        <v>8</v>
      </c>
      <c r="R6733" t="s">
        <v>319</v>
      </c>
      <c r="S6733" s="13">
        <v>-16</v>
      </c>
      <c r="T6733">
        <v>16</v>
      </c>
      <c r="U6733">
        <v>50.36</v>
      </c>
      <c r="V6733">
        <v>50.36</v>
      </c>
      <c r="W6733">
        <v>8167</v>
      </c>
    </row>
    <row r="6734" spans="1:23" x14ac:dyDescent="0.5">
      <c r="A6734" t="s">
        <v>225</v>
      </c>
      <c r="B6734" t="s">
        <v>279</v>
      </c>
      <c r="C6734" t="s">
        <v>87</v>
      </c>
      <c r="D6734" t="s">
        <v>56</v>
      </c>
      <c r="E6734">
        <v>113.30999999999999</v>
      </c>
      <c r="F6734">
        <v>3</v>
      </c>
      <c r="G6734">
        <v>9.9899999999999984</v>
      </c>
      <c r="H6734">
        <v>5.9899999999999984</v>
      </c>
      <c r="I6734">
        <v>3</v>
      </c>
      <c r="J6734" s="13">
        <v>36678</v>
      </c>
      <c r="K6734" s="13">
        <v>36690</v>
      </c>
      <c r="L6734" t="s">
        <v>321</v>
      </c>
      <c r="M6734">
        <v>18.979999999999997</v>
      </c>
      <c r="N6734">
        <v>94.329999999999984</v>
      </c>
      <c r="O6734" t="s">
        <v>184</v>
      </c>
      <c r="P6734" t="s">
        <v>323</v>
      </c>
      <c r="Q6734">
        <v>6</v>
      </c>
      <c r="R6734" t="s">
        <v>324</v>
      </c>
      <c r="S6734" s="13">
        <v>-12</v>
      </c>
      <c r="T6734">
        <v>12</v>
      </c>
      <c r="U6734">
        <v>50.36</v>
      </c>
      <c r="V6734">
        <v>50.36</v>
      </c>
      <c r="W6734">
        <v>8167</v>
      </c>
    </row>
    <row r="6735" spans="1:23" x14ac:dyDescent="0.5">
      <c r="A6735" t="s">
        <v>222</v>
      </c>
      <c r="B6735" t="s">
        <v>279</v>
      </c>
      <c r="C6735" t="s">
        <v>87</v>
      </c>
      <c r="D6735" t="s">
        <v>67</v>
      </c>
      <c r="E6735">
        <v>73.372500000000002</v>
      </c>
      <c r="F6735">
        <v>3</v>
      </c>
      <c r="G6735">
        <v>9.4500000000000028</v>
      </c>
      <c r="H6735">
        <v>3.4500000000000028</v>
      </c>
      <c r="I6735">
        <v>1</v>
      </c>
      <c r="J6735" s="13">
        <v>36634</v>
      </c>
      <c r="K6735" s="13">
        <v>36653</v>
      </c>
      <c r="L6735" t="s">
        <v>331</v>
      </c>
      <c r="M6735">
        <v>13.900000000000006</v>
      </c>
      <c r="N6735">
        <v>59.472499999999997</v>
      </c>
      <c r="O6735" t="s">
        <v>184</v>
      </c>
      <c r="P6735" t="s">
        <v>323</v>
      </c>
      <c r="Q6735">
        <v>4</v>
      </c>
      <c r="R6735" t="s">
        <v>326</v>
      </c>
      <c r="S6735" s="13">
        <v>-19</v>
      </c>
      <c r="T6735">
        <v>19</v>
      </c>
      <c r="U6735">
        <v>32.61</v>
      </c>
      <c r="V6735">
        <v>32.61</v>
      </c>
      <c r="W6735">
        <v>8167</v>
      </c>
    </row>
    <row r="6736" spans="1:23" x14ac:dyDescent="0.5">
      <c r="A6736" t="s">
        <v>222</v>
      </c>
      <c r="B6736" t="s">
        <v>279</v>
      </c>
      <c r="C6736" t="s">
        <v>87</v>
      </c>
      <c r="D6736" t="s">
        <v>69</v>
      </c>
      <c r="E6736">
        <v>91.012500000000003</v>
      </c>
      <c r="F6736">
        <v>3</v>
      </c>
      <c r="G6736">
        <v>5.6099999999999994</v>
      </c>
      <c r="H6736">
        <v>6.6099999999999994</v>
      </c>
      <c r="I6736">
        <v>2</v>
      </c>
      <c r="J6736" s="13">
        <v>36569</v>
      </c>
      <c r="K6736" s="13">
        <v>36577</v>
      </c>
      <c r="L6736" t="s">
        <v>331</v>
      </c>
      <c r="M6736">
        <v>14.219999999999999</v>
      </c>
      <c r="N6736">
        <v>76.792500000000004</v>
      </c>
      <c r="O6736" t="s">
        <v>184</v>
      </c>
      <c r="P6736" t="s">
        <v>327</v>
      </c>
      <c r="Q6736">
        <v>2</v>
      </c>
      <c r="R6736" t="s">
        <v>329</v>
      </c>
      <c r="S6736" s="13">
        <v>-8</v>
      </c>
      <c r="T6736">
        <v>8</v>
      </c>
      <c r="U6736">
        <v>40.450000000000003</v>
      </c>
      <c r="V6736">
        <v>40.450000000000003</v>
      </c>
      <c r="W6736">
        <v>8167</v>
      </c>
    </row>
    <row r="6737" spans="1:23" x14ac:dyDescent="0.5">
      <c r="A6737" t="s">
        <v>223</v>
      </c>
      <c r="B6737" t="s">
        <v>279</v>
      </c>
      <c r="C6737" t="s">
        <v>87</v>
      </c>
      <c r="D6737" t="s">
        <v>68</v>
      </c>
      <c r="E6737">
        <v>67.14</v>
      </c>
      <c r="F6737">
        <v>3</v>
      </c>
      <c r="G6737">
        <v>6.6099999999999994</v>
      </c>
      <c r="H6737">
        <v>5.6099999999999994</v>
      </c>
      <c r="I6737">
        <v>3</v>
      </c>
      <c r="J6737" s="13">
        <v>36550</v>
      </c>
      <c r="K6737" s="13">
        <v>36566</v>
      </c>
      <c r="L6737" t="s">
        <v>307</v>
      </c>
      <c r="M6737">
        <v>15.219999999999999</v>
      </c>
      <c r="N6737">
        <v>51.92</v>
      </c>
      <c r="O6737" t="s">
        <v>184</v>
      </c>
      <c r="P6737" t="s">
        <v>327</v>
      </c>
      <c r="Q6737">
        <v>1</v>
      </c>
      <c r="R6737" t="s">
        <v>330</v>
      </c>
      <c r="S6737" s="13">
        <v>-16</v>
      </c>
      <c r="T6737">
        <v>16</v>
      </c>
      <c r="U6737">
        <v>29.84</v>
      </c>
      <c r="V6737">
        <v>29.84</v>
      </c>
      <c r="W6737">
        <v>8167</v>
      </c>
    </row>
    <row r="6738" spans="1:23" x14ac:dyDescent="0.5">
      <c r="A6738" t="s">
        <v>228</v>
      </c>
      <c r="B6738" t="s">
        <v>279</v>
      </c>
      <c r="C6738" t="s">
        <v>87</v>
      </c>
      <c r="D6738" t="s">
        <v>44</v>
      </c>
      <c r="E6738">
        <v>95.737499999999997</v>
      </c>
      <c r="F6738">
        <v>3</v>
      </c>
      <c r="G6738">
        <v>10</v>
      </c>
      <c r="H6738">
        <v>7</v>
      </c>
      <c r="I6738">
        <v>2</v>
      </c>
      <c r="J6738" s="13">
        <v>36534</v>
      </c>
      <c r="K6738" s="13">
        <v>36553</v>
      </c>
      <c r="L6738" t="s">
        <v>310</v>
      </c>
      <c r="M6738">
        <v>19</v>
      </c>
      <c r="N6738">
        <v>76.737499999999997</v>
      </c>
      <c r="O6738" t="s">
        <v>184</v>
      </c>
      <c r="P6738" t="s">
        <v>327</v>
      </c>
      <c r="Q6738">
        <v>1</v>
      </c>
      <c r="R6738" t="s">
        <v>330</v>
      </c>
      <c r="S6738" s="13">
        <v>-19</v>
      </c>
      <c r="T6738">
        <v>19</v>
      </c>
      <c r="U6738">
        <v>42.55</v>
      </c>
      <c r="V6738">
        <v>42.55</v>
      </c>
      <c r="W6738">
        <v>8167</v>
      </c>
    </row>
    <row r="6739" spans="1:23" x14ac:dyDescent="0.5">
      <c r="A6739" t="s">
        <v>226</v>
      </c>
      <c r="B6739" t="s">
        <v>279</v>
      </c>
      <c r="C6739" t="s">
        <v>87</v>
      </c>
      <c r="D6739" t="s">
        <v>54</v>
      </c>
      <c r="E6739">
        <v>159.47999999999999</v>
      </c>
      <c r="F6739">
        <v>3</v>
      </c>
      <c r="G6739">
        <v>5.9899999999999984</v>
      </c>
      <c r="H6739">
        <v>4.9899999999999984</v>
      </c>
      <c r="I6739">
        <v>2</v>
      </c>
      <c r="J6739" s="13">
        <v>36532</v>
      </c>
      <c r="K6739" s="13">
        <v>36547</v>
      </c>
      <c r="L6739" t="s">
        <v>315</v>
      </c>
      <c r="M6739">
        <v>12.979999999999997</v>
      </c>
      <c r="N6739">
        <v>146.5</v>
      </c>
      <c r="O6739" t="s">
        <v>184</v>
      </c>
      <c r="P6739" t="s">
        <v>327</v>
      </c>
      <c r="Q6739">
        <v>1</v>
      </c>
      <c r="R6739" t="s">
        <v>330</v>
      </c>
      <c r="S6739" s="13">
        <v>-15</v>
      </c>
      <c r="T6739">
        <v>15</v>
      </c>
      <c r="U6739">
        <v>70.88</v>
      </c>
      <c r="V6739">
        <v>70.88</v>
      </c>
      <c r="W6739">
        <v>8167</v>
      </c>
    </row>
    <row r="6740" spans="1:23" x14ac:dyDescent="0.5">
      <c r="A6740" t="s">
        <v>224</v>
      </c>
      <c r="B6740" t="s">
        <v>279</v>
      </c>
      <c r="C6740" t="s">
        <v>87</v>
      </c>
      <c r="D6740" t="s">
        <v>42</v>
      </c>
      <c r="E6740">
        <v>67.725000000000009</v>
      </c>
      <c r="F6740">
        <v>3</v>
      </c>
      <c r="G6740">
        <v>8.5499999999999972</v>
      </c>
      <c r="H6740">
        <v>3.5499999999999972</v>
      </c>
      <c r="I6740">
        <v>3</v>
      </c>
      <c r="J6740" s="13">
        <v>42245</v>
      </c>
      <c r="K6740" s="13">
        <v>42972</v>
      </c>
      <c r="L6740" t="s">
        <v>313</v>
      </c>
      <c r="M6740">
        <v>15.099999999999994</v>
      </c>
      <c r="N6740">
        <v>52.625000000000014</v>
      </c>
      <c r="O6740" t="s">
        <v>230</v>
      </c>
      <c r="P6740" t="s">
        <v>316</v>
      </c>
      <c r="Q6740">
        <v>8</v>
      </c>
      <c r="R6740" t="s">
        <v>319</v>
      </c>
      <c r="S6740" s="13">
        <v>-727</v>
      </c>
      <c r="T6740">
        <v>727</v>
      </c>
      <c r="U6740">
        <v>30.1</v>
      </c>
      <c r="V6740">
        <v>30.1</v>
      </c>
      <c r="W6740">
        <v>8167</v>
      </c>
    </row>
    <row r="6741" spans="1:23" x14ac:dyDescent="0.5">
      <c r="A6741" t="s">
        <v>224</v>
      </c>
      <c r="B6741" t="s">
        <v>279</v>
      </c>
      <c r="C6741" t="s">
        <v>87</v>
      </c>
      <c r="D6741" t="s">
        <v>42</v>
      </c>
      <c r="E6741">
        <v>67.725000000000009</v>
      </c>
      <c r="F6741">
        <v>3</v>
      </c>
      <c r="G6741">
        <v>9.3299999999999983</v>
      </c>
      <c r="H6741">
        <v>3.3299999999999983</v>
      </c>
      <c r="I6741">
        <v>2</v>
      </c>
      <c r="J6741" s="13">
        <v>42171</v>
      </c>
      <c r="K6741" s="13">
        <v>42179</v>
      </c>
      <c r="L6741" t="s">
        <v>313</v>
      </c>
      <c r="M6741">
        <v>14.659999999999997</v>
      </c>
      <c r="N6741">
        <v>53.065000000000012</v>
      </c>
      <c r="O6741" t="s">
        <v>230</v>
      </c>
      <c r="P6741" t="s">
        <v>323</v>
      </c>
      <c r="Q6741">
        <v>6</v>
      </c>
      <c r="R6741" t="s">
        <v>324</v>
      </c>
      <c r="S6741" s="13">
        <v>-8</v>
      </c>
      <c r="T6741">
        <v>8</v>
      </c>
      <c r="U6741">
        <v>30.1</v>
      </c>
      <c r="V6741">
        <v>30.1</v>
      </c>
      <c r="W6741">
        <v>8167</v>
      </c>
    </row>
    <row r="6742" spans="1:23" x14ac:dyDescent="0.5">
      <c r="A6742" t="s">
        <v>223</v>
      </c>
      <c r="B6742" t="s">
        <v>279</v>
      </c>
      <c r="C6742" t="s">
        <v>87</v>
      </c>
      <c r="D6742" t="s">
        <v>42</v>
      </c>
      <c r="E6742">
        <v>67.725000000000009</v>
      </c>
      <c r="F6742">
        <v>3</v>
      </c>
      <c r="G6742">
        <v>5.84</v>
      </c>
      <c r="H6742">
        <v>3.84</v>
      </c>
      <c r="I6742">
        <v>1</v>
      </c>
      <c r="J6742" s="13">
        <v>41892</v>
      </c>
      <c r="K6742" s="13">
        <v>41906</v>
      </c>
      <c r="L6742" t="s">
        <v>307</v>
      </c>
      <c r="M6742">
        <v>10.68</v>
      </c>
      <c r="N6742">
        <v>57.045000000000009</v>
      </c>
      <c r="O6742" t="s">
        <v>197</v>
      </c>
      <c r="P6742" t="s">
        <v>316</v>
      </c>
      <c r="Q6742">
        <v>9</v>
      </c>
      <c r="R6742" t="s">
        <v>317</v>
      </c>
      <c r="S6742" s="13">
        <v>-14</v>
      </c>
      <c r="T6742">
        <v>14</v>
      </c>
      <c r="U6742">
        <v>30.1</v>
      </c>
      <c r="V6742">
        <v>30.1</v>
      </c>
      <c r="W6742">
        <v>8167</v>
      </c>
    </row>
    <row r="6743" spans="1:23" x14ac:dyDescent="0.5">
      <c r="A6743" t="s">
        <v>224</v>
      </c>
      <c r="B6743" t="s">
        <v>279</v>
      </c>
      <c r="C6743" t="s">
        <v>87</v>
      </c>
      <c r="D6743" t="s">
        <v>42</v>
      </c>
      <c r="E6743">
        <v>67.725000000000009</v>
      </c>
      <c r="F6743">
        <v>3</v>
      </c>
      <c r="G6743">
        <v>6.84</v>
      </c>
      <c r="H6743">
        <v>5.84</v>
      </c>
      <c r="I6743">
        <v>3</v>
      </c>
      <c r="J6743" s="13">
        <v>41886</v>
      </c>
      <c r="K6743" s="13">
        <v>41897</v>
      </c>
      <c r="L6743" t="s">
        <v>313</v>
      </c>
      <c r="M6743">
        <v>15.68</v>
      </c>
      <c r="N6743">
        <v>52.045000000000009</v>
      </c>
      <c r="O6743" t="s">
        <v>197</v>
      </c>
      <c r="P6743" t="s">
        <v>316</v>
      </c>
      <c r="Q6743">
        <v>9</v>
      </c>
      <c r="R6743" t="s">
        <v>317</v>
      </c>
      <c r="S6743" s="13">
        <v>-11</v>
      </c>
      <c r="T6743">
        <v>11</v>
      </c>
      <c r="U6743">
        <v>30.1</v>
      </c>
      <c r="V6743">
        <v>30.1</v>
      </c>
      <c r="W6743">
        <v>8167</v>
      </c>
    </row>
    <row r="6744" spans="1:23" x14ac:dyDescent="0.5">
      <c r="A6744" t="s">
        <v>228</v>
      </c>
      <c r="B6744" t="s">
        <v>279</v>
      </c>
      <c r="C6744" t="s">
        <v>87</v>
      </c>
      <c r="D6744" t="s">
        <v>42</v>
      </c>
      <c r="E6744">
        <v>67.725000000000009</v>
      </c>
      <c r="F6744">
        <v>3</v>
      </c>
      <c r="G6744">
        <v>8</v>
      </c>
      <c r="H6744">
        <v>3</v>
      </c>
      <c r="I6744">
        <v>2</v>
      </c>
      <c r="J6744" s="13">
        <v>41860</v>
      </c>
      <c r="K6744" s="13">
        <v>43263</v>
      </c>
      <c r="L6744" t="s">
        <v>310</v>
      </c>
      <c r="M6744">
        <v>13</v>
      </c>
      <c r="N6744">
        <v>54.725000000000009</v>
      </c>
      <c r="O6744" t="s">
        <v>197</v>
      </c>
      <c r="P6744" t="s">
        <v>316</v>
      </c>
      <c r="Q6744">
        <v>8</v>
      </c>
      <c r="R6744" t="s">
        <v>319</v>
      </c>
      <c r="S6744" s="13">
        <v>-1403</v>
      </c>
      <c r="T6744">
        <v>1403</v>
      </c>
      <c r="U6744">
        <v>30.1</v>
      </c>
      <c r="V6744">
        <v>30.1</v>
      </c>
      <c r="W6744">
        <v>8167</v>
      </c>
    </row>
    <row r="6745" spans="1:23" x14ac:dyDescent="0.5">
      <c r="A6745" t="s">
        <v>224</v>
      </c>
      <c r="B6745" t="s">
        <v>279</v>
      </c>
      <c r="C6745" t="s">
        <v>87</v>
      </c>
      <c r="D6745" t="s">
        <v>42</v>
      </c>
      <c r="E6745">
        <v>67.725000000000009</v>
      </c>
      <c r="F6745">
        <v>3</v>
      </c>
      <c r="G6745">
        <v>7.75</v>
      </c>
      <c r="H6745">
        <v>5.75</v>
      </c>
      <c r="I6745">
        <v>1</v>
      </c>
      <c r="J6745" s="13">
        <v>41858</v>
      </c>
      <c r="K6745" s="13">
        <v>41878</v>
      </c>
      <c r="L6745" t="s">
        <v>313</v>
      </c>
      <c r="M6745">
        <v>14.5</v>
      </c>
      <c r="N6745">
        <v>53.225000000000009</v>
      </c>
      <c r="O6745" t="s">
        <v>197</v>
      </c>
      <c r="P6745" t="s">
        <v>316</v>
      </c>
      <c r="Q6745">
        <v>8</v>
      </c>
      <c r="R6745" t="s">
        <v>319</v>
      </c>
      <c r="S6745" s="13">
        <v>-20</v>
      </c>
      <c r="T6745">
        <v>20</v>
      </c>
      <c r="U6745">
        <v>30.1</v>
      </c>
      <c r="V6745">
        <v>30.1</v>
      </c>
      <c r="W6745">
        <v>8167</v>
      </c>
    </row>
    <row r="6746" spans="1:23" x14ac:dyDescent="0.5">
      <c r="A6746" t="s">
        <v>223</v>
      </c>
      <c r="B6746" t="s">
        <v>279</v>
      </c>
      <c r="C6746" t="s">
        <v>87</v>
      </c>
      <c r="D6746" t="s">
        <v>42</v>
      </c>
      <c r="E6746">
        <v>67.725000000000009</v>
      </c>
      <c r="F6746">
        <v>3</v>
      </c>
      <c r="G6746">
        <v>6</v>
      </c>
      <c r="H6746">
        <v>4</v>
      </c>
      <c r="I6746">
        <v>2</v>
      </c>
      <c r="J6746" s="13">
        <v>41727</v>
      </c>
      <c r="K6746" s="13">
        <v>42835</v>
      </c>
      <c r="L6746" t="s">
        <v>307</v>
      </c>
      <c r="M6746">
        <v>12</v>
      </c>
      <c r="N6746">
        <v>55.725000000000009</v>
      </c>
      <c r="O6746" t="s">
        <v>197</v>
      </c>
      <c r="P6746" t="s">
        <v>327</v>
      </c>
      <c r="Q6746">
        <v>3</v>
      </c>
      <c r="R6746" t="s">
        <v>328</v>
      </c>
      <c r="S6746" s="13">
        <v>-1108</v>
      </c>
      <c r="T6746">
        <v>1108</v>
      </c>
      <c r="U6746">
        <v>30.1</v>
      </c>
      <c r="V6746">
        <v>30.1</v>
      </c>
      <c r="W6746">
        <v>8167</v>
      </c>
    </row>
    <row r="6747" spans="1:23" x14ac:dyDescent="0.5">
      <c r="A6747" t="s">
        <v>223</v>
      </c>
      <c r="B6747" t="s">
        <v>279</v>
      </c>
      <c r="C6747" t="s">
        <v>87</v>
      </c>
      <c r="D6747" t="s">
        <v>42</v>
      </c>
      <c r="E6747">
        <v>67.725000000000009</v>
      </c>
      <c r="F6747">
        <v>3</v>
      </c>
      <c r="G6747">
        <v>5.5799999999999983</v>
      </c>
      <c r="H6747">
        <v>5.5799999999999983</v>
      </c>
      <c r="I6747">
        <v>2</v>
      </c>
      <c r="J6747" s="13">
        <v>41620</v>
      </c>
      <c r="K6747" s="13">
        <v>42800</v>
      </c>
      <c r="L6747" t="s">
        <v>307</v>
      </c>
      <c r="M6747">
        <v>13.159999999999997</v>
      </c>
      <c r="N6747">
        <v>54.565000000000012</v>
      </c>
      <c r="O6747" t="s">
        <v>196</v>
      </c>
      <c r="P6747" t="s">
        <v>308</v>
      </c>
      <c r="Q6747">
        <v>12</v>
      </c>
      <c r="R6747" t="s">
        <v>309</v>
      </c>
      <c r="S6747" s="13">
        <v>-1180</v>
      </c>
      <c r="T6747">
        <v>1180</v>
      </c>
      <c r="U6747">
        <v>30.1</v>
      </c>
      <c r="V6747">
        <v>30.1</v>
      </c>
      <c r="W6747">
        <v>8167</v>
      </c>
    </row>
    <row r="6748" spans="1:23" x14ac:dyDescent="0.5">
      <c r="A6748" t="s">
        <v>228</v>
      </c>
      <c r="B6748" t="s">
        <v>279</v>
      </c>
      <c r="C6748" t="s">
        <v>87</v>
      </c>
      <c r="D6748" t="s">
        <v>42</v>
      </c>
      <c r="E6748">
        <v>67.725000000000009</v>
      </c>
      <c r="F6748">
        <v>3</v>
      </c>
      <c r="G6748">
        <v>6.73</v>
      </c>
      <c r="H6748">
        <v>5.73</v>
      </c>
      <c r="I6748">
        <v>1</v>
      </c>
      <c r="J6748" s="13">
        <v>41546</v>
      </c>
      <c r="K6748" s="13">
        <v>41565</v>
      </c>
      <c r="L6748" t="s">
        <v>310</v>
      </c>
      <c r="M6748">
        <v>13.46</v>
      </c>
      <c r="N6748">
        <v>54.265000000000008</v>
      </c>
      <c r="O6748" t="s">
        <v>196</v>
      </c>
      <c r="P6748" t="s">
        <v>316</v>
      </c>
      <c r="Q6748">
        <v>9</v>
      </c>
      <c r="R6748" t="s">
        <v>317</v>
      </c>
      <c r="S6748" s="13">
        <v>-19</v>
      </c>
      <c r="T6748">
        <v>19</v>
      </c>
      <c r="U6748">
        <v>30.1</v>
      </c>
      <c r="V6748">
        <v>30.1</v>
      </c>
      <c r="W6748">
        <v>8167</v>
      </c>
    </row>
    <row r="6749" spans="1:23" x14ac:dyDescent="0.5">
      <c r="A6749" t="s">
        <v>221</v>
      </c>
      <c r="B6749" t="s">
        <v>279</v>
      </c>
      <c r="C6749" t="s">
        <v>87</v>
      </c>
      <c r="D6749" t="s">
        <v>42</v>
      </c>
      <c r="E6749">
        <v>67.725000000000009</v>
      </c>
      <c r="F6749">
        <v>3</v>
      </c>
      <c r="G6749">
        <v>9.2199999999999989</v>
      </c>
      <c r="H6749">
        <v>4.2199999999999989</v>
      </c>
      <c r="I6749">
        <v>3</v>
      </c>
      <c r="J6749" s="13">
        <v>41132</v>
      </c>
      <c r="K6749" s="13">
        <v>41149</v>
      </c>
      <c r="L6749" t="s">
        <v>322</v>
      </c>
      <c r="M6749">
        <v>16.439999999999998</v>
      </c>
      <c r="N6749">
        <v>51.285000000000011</v>
      </c>
      <c r="O6749" t="s">
        <v>195</v>
      </c>
      <c r="P6749" t="s">
        <v>316</v>
      </c>
      <c r="Q6749">
        <v>8</v>
      </c>
      <c r="R6749" t="s">
        <v>319</v>
      </c>
      <c r="S6749" s="13">
        <v>-17</v>
      </c>
      <c r="T6749">
        <v>17</v>
      </c>
      <c r="U6749">
        <v>30.1</v>
      </c>
      <c r="V6749">
        <v>30.1</v>
      </c>
      <c r="W6749">
        <v>8167</v>
      </c>
    </row>
    <row r="6750" spans="1:23" x14ac:dyDescent="0.5">
      <c r="A6750" t="s">
        <v>221</v>
      </c>
      <c r="B6750" t="s">
        <v>279</v>
      </c>
      <c r="C6750" t="s">
        <v>87</v>
      </c>
      <c r="D6750" t="s">
        <v>42</v>
      </c>
      <c r="E6750">
        <v>67.725000000000009</v>
      </c>
      <c r="F6750">
        <v>3</v>
      </c>
      <c r="G6750">
        <v>5.68</v>
      </c>
      <c r="H6750">
        <v>5.68</v>
      </c>
      <c r="I6750">
        <v>2</v>
      </c>
      <c r="J6750" s="13">
        <v>41078</v>
      </c>
      <c r="K6750" s="13">
        <v>42658</v>
      </c>
      <c r="L6750" t="s">
        <v>322</v>
      </c>
      <c r="M6750">
        <v>13.36</v>
      </c>
      <c r="N6750">
        <v>54.365000000000009</v>
      </c>
      <c r="O6750" t="s">
        <v>195</v>
      </c>
      <c r="P6750" t="s">
        <v>323</v>
      </c>
      <c r="Q6750">
        <v>6</v>
      </c>
      <c r="R6750" t="s">
        <v>324</v>
      </c>
      <c r="S6750" s="13">
        <v>-1580</v>
      </c>
      <c r="T6750">
        <v>1580</v>
      </c>
      <c r="U6750">
        <v>30.1</v>
      </c>
      <c r="V6750">
        <v>30.1</v>
      </c>
      <c r="W6750">
        <v>8167</v>
      </c>
    </row>
    <row r="6751" spans="1:23" x14ac:dyDescent="0.5">
      <c r="A6751" t="s">
        <v>221</v>
      </c>
      <c r="B6751" t="s">
        <v>279</v>
      </c>
      <c r="C6751" t="s">
        <v>87</v>
      </c>
      <c r="D6751" t="s">
        <v>42</v>
      </c>
      <c r="E6751">
        <v>67.725000000000009</v>
      </c>
      <c r="F6751">
        <v>3</v>
      </c>
      <c r="G6751">
        <v>8.61</v>
      </c>
      <c r="H6751">
        <v>6.6099999999999994</v>
      </c>
      <c r="I6751">
        <v>3</v>
      </c>
      <c r="J6751" s="13">
        <v>41004</v>
      </c>
      <c r="K6751" s="13">
        <v>41024</v>
      </c>
      <c r="L6751" t="s">
        <v>322</v>
      </c>
      <c r="M6751">
        <v>18.22</v>
      </c>
      <c r="N6751">
        <v>49.50500000000001</v>
      </c>
      <c r="O6751" t="s">
        <v>195</v>
      </c>
      <c r="P6751" t="s">
        <v>323</v>
      </c>
      <c r="Q6751">
        <v>4</v>
      </c>
      <c r="R6751" t="s">
        <v>326</v>
      </c>
      <c r="S6751" s="13">
        <v>-20</v>
      </c>
      <c r="T6751">
        <v>20</v>
      </c>
      <c r="U6751">
        <v>30.1</v>
      </c>
      <c r="V6751">
        <v>30.1</v>
      </c>
      <c r="W6751">
        <v>8167</v>
      </c>
    </row>
    <row r="6752" spans="1:23" x14ac:dyDescent="0.5">
      <c r="A6752" t="s">
        <v>228</v>
      </c>
      <c r="B6752" t="s">
        <v>279</v>
      </c>
      <c r="C6752" t="s">
        <v>87</v>
      </c>
      <c r="D6752" t="s">
        <v>42</v>
      </c>
      <c r="E6752">
        <v>67.725000000000009</v>
      </c>
      <c r="F6752">
        <v>3</v>
      </c>
      <c r="G6752">
        <v>9.2199999999999989</v>
      </c>
      <c r="H6752">
        <v>4.2199999999999989</v>
      </c>
      <c r="I6752">
        <v>3</v>
      </c>
      <c r="J6752" s="13">
        <v>40878</v>
      </c>
      <c r="K6752" s="13">
        <v>42615</v>
      </c>
      <c r="L6752" t="s">
        <v>310</v>
      </c>
      <c r="M6752">
        <v>16.439999999999998</v>
      </c>
      <c r="N6752">
        <v>51.285000000000011</v>
      </c>
      <c r="O6752" t="s">
        <v>194</v>
      </c>
      <c r="P6752" t="s">
        <v>308</v>
      </c>
      <c r="Q6752">
        <v>12</v>
      </c>
      <c r="R6752" t="s">
        <v>309</v>
      </c>
      <c r="S6752" s="13">
        <v>-1737</v>
      </c>
      <c r="T6752">
        <v>1737</v>
      </c>
      <c r="U6752">
        <v>30.1</v>
      </c>
      <c r="V6752">
        <v>30.1</v>
      </c>
      <c r="W6752">
        <v>8167</v>
      </c>
    </row>
    <row r="6753" spans="1:23" x14ac:dyDescent="0.5">
      <c r="A6753" t="s">
        <v>224</v>
      </c>
      <c r="B6753" t="s">
        <v>279</v>
      </c>
      <c r="C6753" t="s">
        <v>87</v>
      </c>
      <c r="D6753" t="s">
        <v>42</v>
      </c>
      <c r="E6753">
        <v>67.725000000000009</v>
      </c>
      <c r="F6753">
        <v>3</v>
      </c>
      <c r="G6753">
        <v>7.8900000000000006</v>
      </c>
      <c r="H6753">
        <v>6.8900000000000006</v>
      </c>
      <c r="I6753">
        <v>3</v>
      </c>
      <c r="J6753" s="13">
        <v>40785</v>
      </c>
      <c r="K6753" s="13">
        <v>40792</v>
      </c>
      <c r="L6753" t="s">
        <v>313</v>
      </c>
      <c r="M6753">
        <v>17.78</v>
      </c>
      <c r="N6753">
        <v>49.945000000000007</v>
      </c>
      <c r="O6753" t="s">
        <v>194</v>
      </c>
      <c r="P6753" t="s">
        <v>316</v>
      </c>
      <c r="Q6753">
        <v>8</v>
      </c>
      <c r="R6753" t="s">
        <v>319</v>
      </c>
      <c r="S6753" s="13">
        <v>-7</v>
      </c>
      <c r="T6753">
        <v>7</v>
      </c>
      <c r="U6753">
        <v>30.1</v>
      </c>
      <c r="V6753">
        <v>30.1</v>
      </c>
      <c r="W6753">
        <v>8167</v>
      </c>
    </row>
    <row r="6754" spans="1:23" x14ac:dyDescent="0.5">
      <c r="A6754" t="s">
        <v>226</v>
      </c>
      <c r="B6754" t="s">
        <v>279</v>
      </c>
      <c r="C6754" t="s">
        <v>87</v>
      </c>
      <c r="D6754" t="s">
        <v>42</v>
      </c>
      <c r="E6754">
        <v>67.725000000000009</v>
      </c>
      <c r="F6754">
        <v>3</v>
      </c>
      <c r="G6754">
        <v>9.5799999999999983</v>
      </c>
      <c r="H6754">
        <v>3.5799999999999983</v>
      </c>
      <c r="I6754">
        <v>3</v>
      </c>
      <c r="J6754" s="13">
        <v>40487</v>
      </c>
      <c r="K6754" s="13">
        <v>40498</v>
      </c>
      <c r="L6754" t="s">
        <v>315</v>
      </c>
      <c r="M6754">
        <v>16.159999999999997</v>
      </c>
      <c r="N6754">
        <v>51.565000000000012</v>
      </c>
      <c r="O6754" t="s">
        <v>193</v>
      </c>
      <c r="P6754" t="s">
        <v>308</v>
      </c>
      <c r="Q6754">
        <v>11</v>
      </c>
      <c r="R6754" t="s">
        <v>312</v>
      </c>
      <c r="S6754" s="13">
        <v>-11</v>
      </c>
      <c r="T6754">
        <v>11</v>
      </c>
      <c r="U6754">
        <v>30.1</v>
      </c>
      <c r="V6754">
        <v>30.1</v>
      </c>
      <c r="W6754">
        <v>8167</v>
      </c>
    </row>
    <row r="6755" spans="1:23" x14ac:dyDescent="0.5">
      <c r="A6755" t="s">
        <v>227</v>
      </c>
      <c r="B6755" t="s">
        <v>279</v>
      </c>
      <c r="C6755" t="s">
        <v>87</v>
      </c>
      <c r="D6755" t="s">
        <v>42</v>
      </c>
      <c r="E6755">
        <v>67.725000000000009</v>
      </c>
      <c r="F6755">
        <v>3</v>
      </c>
      <c r="G6755">
        <v>6.5799999999999983</v>
      </c>
      <c r="H6755">
        <v>3.5799999999999983</v>
      </c>
      <c r="I6755">
        <v>1</v>
      </c>
      <c r="J6755" s="13">
        <v>40427</v>
      </c>
      <c r="K6755" s="13">
        <v>40436</v>
      </c>
      <c r="L6755" t="s">
        <v>311</v>
      </c>
      <c r="M6755">
        <v>11.159999999999997</v>
      </c>
      <c r="N6755">
        <v>56.565000000000012</v>
      </c>
      <c r="O6755" t="s">
        <v>193</v>
      </c>
      <c r="P6755" t="s">
        <v>316</v>
      </c>
      <c r="Q6755">
        <v>9</v>
      </c>
      <c r="R6755" t="s">
        <v>317</v>
      </c>
      <c r="S6755" s="13">
        <v>-9</v>
      </c>
      <c r="T6755">
        <v>9</v>
      </c>
      <c r="U6755">
        <v>30.1</v>
      </c>
      <c r="V6755">
        <v>30.1</v>
      </c>
      <c r="W6755">
        <v>8167</v>
      </c>
    </row>
    <row r="6756" spans="1:23" x14ac:dyDescent="0.5">
      <c r="A6756" t="s">
        <v>223</v>
      </c>
      <c r="B6756" t="s">
        <v>279</v>
      </c>
      <c r="C6756" t="s">
        <v>87</v>
      </c>
      <c r="D6756" t="s">
        <v>42</v>
      </c>
      <c r="E6756">
        <v>67.725000000000009</v>
      </c>
      <c r="F6756">
        <v>3</v>
      </c>
      <c r="G6756">
        <v>6.1000000000000014</v>
      </c>
      <c r="H6756">
        <v>4.1000000000000014</v>
      </c>
      <c r="I6756">
        <v>3</v>
      </c>
      <c r="J6756" s="13">
        <v>40098</v>
      </c>
      <c r="K6756" s="13">
        <v>42403</v>
      </c>
      <c r="L6756" t="s">
        <v>307</v>
      </c>
      <c r="M6756">
        <v>13.200000000000003</v>
      </c>
      <c r="N6756">
        <v>54.525000000000006</v>
      </c>
      <c r="O6756" t="s">
        <v>192</v>
      </c>
      <c r="P6756" t="s">
        <v>308</v>
      </c>
      <c r="Q6756">
        <v>10</v>
      </c>
      <c r="R6756" t="s">
        <v>314</v>
      </c>
      <c r="S6756" s="13">
        <v>-2305</v>
      </c>
      <c r="T6756">
        <v>2305</v>
      </c>
      <c r="U6756">
        <v>30.1</v>
      </c>
      <c r="V6756">
        <v>30.1</v>
      </c>
      <c r="W6756">
        <v>8167</v>
      </c>
    </row>
    <row r="6757" spans="1:23" x14ac:dyDescent="0.5">
      <c r="A6757" t="s">
        <v>221</v>
      </c>
      <c r="B6757" t="s">
        <v>279</v>
      </c>
      <c r="C6757" t="s">
        <v>87</v>
      </c>
      <c r="D6757" t="s">
        <v>42</v>
      </c>
      <c r="E6757">
        <v>67.725000000000009</v>
      </c>
      <c r="F6757">
        <v>3</v>
      </c>
      <c r="G6757">
        <v>5.3299999999999983</v>
      </c>
      <c r="H6757">
        <v>6.3299999999999983</v>
      </c>
      <c r="I6757">
        <v>3</v>
      </c>
      <c r="J6757" s="13">
        <v>40081</v>
      </c>
      <c r="K6757" s="13">
        <v>40097</v>
      </c>
      <c r="L6757" t="s">
        <v>322</v>
      </c>
      <c r="M6757">
        <v>14.659999999999997</v>
      </c>
      <c r="N6757">
        <v>53.065000000000012</v>
      </c>
      <c r="O6757" t="s">
        <v>192</v>
      </c>
      <c r="P6757" t="s">
        <v>316</v>
      </c>
      <c r="Q6757">
        <v>9</v>
      </c>
      <c r="R6757" t="s">
        <v>317</v>
      </c>
      <c r="S6757" s="13">
        <v>-16</v>
      </c>
      <c r="T6757">
        <v>16</v>
      </c>
      <c r="U6757">
        <v>30.1</v>
      </c>
      <c r="V6757">
        <v>30.1</v>
      </c>
      <c r="W6757">
        <v>8167</v>
      </c>
    </row>
    <row r="6758" spans="1:23" x14ac:dyDescent="0.5">
      <c r="A6758" t="s">
        <v>226</v>
      </c>
      <c r="B6758" t="s">
        <v>279</v>
      </c>
      <c r="C6758" t="s">
        <v>87</v>
      </c>
      <c r="D6758" t="s">
        <v>42</v>
      </c>
      <c r="E6758">
        <v>67.725000000000009</v>
      </c>
      <c r="F6758">
        <v>3</v>
      </c>
      <c r="G6758">
        <v>7.2000000000000028</v>
      </c>
      <c r="H6758">
        <v>3.2000000000000028</v>
      </c>
      <c r="I6758">
        <v>2</v>
      </c>
      <c r="J6758" s="13">
        <v>39852</v>
      </c>
      <c r="K6758" s="13">
        <v>39859</v>
      </c>
      <c r="L6758" t="s">
        <v>315</v>
      </c>
      <c r="M6758">
        <v>12.400000000000006</v>
      </c>
      <c r="N6758">
        <v>55.325000000000003</v>
      </c>
      <c r="O6758" t="s">
        <v>192</v>
      </c>
      <c r="P6758" t="s">
        <v>327</v>
      </c>
      <c r="Q6758">
        <v>2</v>
      </c>
      <c r="R6758" t="s">
        <v>329</v>
      </c>
      <c r="S6758" s="13">
        <v>-7</v>
      </c>
      <c r="T6758">
        <v>7</v>
      </c>
      <c r="U6758">
        <v>30.1</v>
      </c>
      <c r="V6758">
        <v>30.1</v>
      </c>
      <c r="W6758">
        <v>8167</v>
      </c>
    </row>
    <row r="6759" spans="1:23" x14ac:dyDescent="0.5">
      <c r="A6759" t="s">
        <v>227</v>
      </c>
      <c r="B6759" t="s">
        <v>279</v>
      </c>
      <c r="C6759" t="s">
        <v>87</v>
      </c>
      <c r="D6759" t="s">
        <v>42</v>
      </c>
      <c r="E6759">
        <v>67.725000000000009</v>
      </c>
      <c r="F6759">
        <v>3</v>
      </c>
      <c r="G6759">
        <v>8.9899999999999984</v>
      </c>
      <c r="H6759">
        <v>4.9899999999999984</v>
      </c>
      <c r="I6759">
        <v>1</v>
      </c>
      <c r="J6759" s="13">
        <v>39393</v>
      </c>
      <c r="K6759" s="13">
        <v>39406</v>
      </c>
      <c r="L6759" t="s">
        <v>311</v>
      </c>
      <c r="M6759">
        <v>14.979999999999997</v>
      </c>
      <c r="N6759">
        <v>52.745000000000012</v>
      </c>
      <c r="O6759" t="s">
        <v>190</v>
      </c>
      <c r="P6759" t="s">
        <v>308</v>
      </c>
      <c r="Q6759">
        <v>11</v>
      </c>
      <c r="R6759" t="s">
        <v>312</v>
      </c>
      <c r="S6759" s="13">
        <v>-13</v>
      </c>
      <c r="T6759">
        <v>13</v>
      </c>
      <c r="U6759">
        <v>30.1</v>
      </c>
      <c r="V6759">
        <v>30.1</v>
      </c>
      <c r="W6759">
        <v>8167</v>
      </c>
    </row>
    <row r="6760" spans="1:23" x14ac:dyDescent="0.5">
      <c r="A6760" t="s">
        <v>227</v>
      </c>
      <c r="B6760" t="s">
        <v>279</v>
      </c>
      <c r="C6760" t="s">
        <v>87</v>
      </c>
      <c r="D6760" t="s">
        <v>42</v>
      </c>
      <c r="E6760">
        <v>67.725000000000009</v>
      </c>
      <c r="F6760">
        <v>3</v>
      </c>
      <c r="G6760">
        <v>7.68</v>
      </c>
      <c r="H6760">
        <v>6.68</v>
      </c>
      <c r="I6760">
        <v>2</v>
      </c>
      <c r="J6760" s="13">
        <v>37838</v>
      </c>
      <c r="K6760" s="13">
        <v>37846</v>
      </c>
      <c r="L6760" t="s">
        <v>311</v>
      </c>
      <c r="M6760">
        <v>16.36</v>
      </c>
      <c r="N6760">
        <v>51.365000000000009</v>
      </c>
      <c r="O6760" t="s">
        <v>187</v>
      </c>
      <c r="P6760" t="s">
        <v>316</v>
      </c>
      <c r="Q6760">
        <v>8</v>
      </c>
      <c r="R6760" t="s">
        <v>319</v>
      </c>
      <c r="S6760" s="13">
        <v>-8</v>
      </c>
      <c r="T6760">
        <v>8</v>
      </c>
      <c r="U6760">
        <v>30.1</v>
      </c>
      <c r="V6760">
        <v>30.1</v>
      </c>
      <c r="W6760">
        <v>8167</v>
      </c>
    </row>
    <row r="6761" spans="1:23" x14ac:dyDescent="0.5">
      <c r="A6761" t="s">
        <v>224</v>
      </c>
      <c r="B6761" t="s">
        <v>279</v>
      </c>
      <c r="C6761" t="s">
        <v>87</v>
      </c>
      <c r="D6761" t="s">
        <v>42</v>
      </c>
      <c r="E6761">
        <v>67.725000000000009</v>
      </c>
      <c r="F6761">
        <v>3</v>
      </c>
      <c r="G6761">
        <v>7.990000000000002</v>
      </c>
      <c r="H6761">
        <v>6.990000000000002</v>
      </c>
      <c r="I6761">
        <v>1</v>
      </c>
      <c r="J6761" s="13">
        <v>37381</v>
      </c>
      <c r="K6761" s="13">
        <v>37395</v>
      </c>
      <c r="L6761" t="s">
        <v>313</v>
      </c>
      <c r="M6761">
        <v>15.980000000000004</v>
      </c>
      <c r="N6761">
        <v>51.745000000000005</v>
      </c>
      <c r="O6761" t="s">
        <v>186</v>
      </c>
      <c r="P6761" t="s">
        <v>323</v>
      </c>
      <c r="Q6761">
        <v>5</v>
      </c>
      <c r="R6761" t="s">
        <v>325</v>
      </c>
      <c r="S6761" s="13">
        <v>-14</v>
      </c>
      <c r="T6761">
        <v>14</v>
      </c>
      <c r="U6761">
        <v>30.1</v>
      </c>
      <c r="V6761">
        <v>30.1</v>
      </c>
      <c r="W6761">
        <v>8167</v>
      </c>
    </row>
    <row r="6762" spans="1:23" x14ac:dyDescent="0.5">
      <c r="A6762" t="s">
        <v>227</v>
      </c>
      <c r="B6762" t="s">
        <v>279</v>
      </c>
      <c r="C6762" t="s">
        <v>87</v>
      </c>
      <c r="D6762" t="s">
        <v>42</v>
      </c>
      <c r="E6762">
        <v>67.725000000000009</v>
      </c>
      <c r="F6762">
        <v>3</v>
      </c>
      <c r="G6762">
        <v>5.4500000000000028</v>
      </c>
      <c r="H6762">
        <v>4.4500000000000028</v>
      </c>
      <c r="I6762">
        <v>3</v>
      </c>
      <c r="J6762" s="13">
        <v>37255</v>
      </c>
      <c r="K6762" s="13">
        <v>37268</v>
      </c>
      <c r="L6762" t="s">
        <v>311</v>
      </c>
      <c r="M6762">
        <v>12.900000000000006</v>
      </c>
      <c r="N6762">
        <v>54.825000000000003</v>
      </c>
      <c r="O6762" t="s">
        <v>185</v>
      </c>
      <c r="P6762" t="s">
        <v>308</v>
      </c>
      <c r="Q6762">
        <v>12</v>
      </c>
      <c r="R6762" t="s">
        <v>309</v>
      </c>
      <c r="S6762" s="13">
        <v>-13</v>
      </c>
      <c r="T6762">
        <v>13</v>
      </c>
      <c r="U6762">
        <v>30.1</v>
      </c>
      <c r="V6762">
        <v>30.1</v>
      </c>
      <c r="W6762">
        <v>8167</v>
      </c>
    </row>
    <row r="6763" spans="1:23" x14ac:dyDescent="0.5">
      <c r="A6763" t="s">
        <v>227</v>
      </c>
      <c r="B6763" t="s">
        <v>279</v>
      </c>
      <c r="C6763" t="s">
        <v>87</v>
      </c>
      <c r="D6763" t="s">
        <v>42</v>
      </c>
      <c r="E6763">
        <v>67.725000000000009</v>
      </c>
      <c r="F6763">
        <v>3</v>
      </c>
      <c r="G6763">
        <v>9.61</v>
      </c>
      <c r="H6763">
        <v>4.6099999999999994</v>
      </c>
      <c r="I6763">
        <v>2</v>
      </c>
      <c r="J6763" s="13">
        <v>36607</v>
      </c>
      <c r="K6763" s="13">
        <v>36623</v>
      </c>
      <c r="L6763" t="s">
        <v>311</v>
      </c>
      <c r="M6763">
        <v>16.22</v>
      </c>
      <c r="N6763">
        <v>51.50500000000001</v>
      </c>
      <c r="O6763" t="s">
        <v>184</v>
      </c>
      <c r="P6763" t="s">
        <v>327</v>
      </c>
      <c r="Q6763">
        <v>3</v>
      </c>
      <c r="R6763" t="s">
        <v>328</v>
      </c>
      <c r="S6763" s="13">
        <v>-16</v>
      </c>
      <c r="T6763">
        <v>16</v>
      </c>
      <c r="U6763">
        <v>30.1</v>
      </c>
      <c r="V6763">
        <v>30.1</v>
      </c>
      <c r="W6763">
        <v>8167</v>
      </c>
    </row>
    <row r="6764" spans="1:23" x14ac:dyDescent="0.5">
      <c r="A6764" t="s">
        <v>225</v>
      </c>
      <c r="B6764" t="s">
        <v>279</v>
      </c>
      <c r="C6764" t="s">
        <v>87</v>
      </c>
      <c r="D6764" t="s">
        <v>41</v>
      </c>
      <c r="E6764">
        <v>67.477499999999992</v>
      </c>
      <c r="F6764">
        <v>3</v>
      </c>
      <c r="G6764">
        <v>5.6099999999999994</v>
      </c>
      <c r="H6764">
        <v>3.6099999999999994</v>
      </c>
      <c r="I6764">
        <v>1</v>
      </c>
      <c r="J6764" s="13">
        <v>42125</v>
      </c>
      <c r="K6764" s="13">
        <v>43135</v>
      </c>
      <c r="L6764" t="s">
        <v>321</v>
      </c>
      <c r="M6764">
        <v>10.219999999999999</v>
      </c>
      <c r="N6764">
        <v>57.257499999999993</v>
      </c>
      <c r="O6764" t="s">
        <v>230</v>
      </c>
      <c r="P6764" t="s">
        <v>323</v>
      </c>
      <c r="Q6764">
        <v>5</v>
      </c>
      <c r="R6764" t="s">
        <v>325</v>
      </c>
      <c r="S6764" s="13">
        <v>-1010</v>
      </c>
      <c r="T6764">
        <v>1010</v>
      </c>
      <c r="U6764">
        <v>29.99</v>
      </c>
      <c r="V6764">
        <v>29.99</v>
      </c>
      <c r="W6764">
        <v>8167</v>
      </c>
    </row>
    <row r="6765" spans="1:23" x14ac:dyDescent="0.5">
      <c r="A6765" t="s">
        <v>228</v>
      </c>
      <c r="B6765" t="s">
        <v>279</v>
      </c>
      <c r="C6765" t="s">
        <v>87</v>
      </c>
      <c r="D6765" t="s">
        <v>41</v>
      </c>
      <c r="E6765">
        <v>67.477499999999992</v>
      </c>
      <c r="F6765">
        <v>3</v>
      </c>
      <c r="G6765">
        <v>6.4500000000000028</v>
      </c>
      <c r="H6765">
        <v>5.4500000000000028</v>
      </c>
      <c r="I6765">
        <v>3</v>
      </c>
      <c r="J6765" s="13">
        <v>41920</v>
      </c>
      <c r="K6765" s="13">
        <v>41938</v>
      </c>
      <c r="L6765" t="s">
        <v>310</v>
      </c>
      <c r="M6765">
        <v>14.900000000000006</v>
      </c>
      <c r="N6765">
        <v>52.577499999999986</v>
      </c>
      <c r="O6765" t="s">
        <v>197</v>
      </c>
      <c r="P6765" t="s">
        <v>308</v>
      </c>
      <c r="Q6765">
        <v>10</v>
      </c>
      <c r="R6765" t="s">
        <v>314</v>
      </c>
      <c r="S6765" s="13">
        <v>-18</v>
      </c>
      <c r="T6765">
        <v>18</v>
      </c>
      <c r="U6765">
        <v>29.99</v>
      </c>
      <c r="V6765">
        <v>29.99</v>
      </c>
      <c r="W6765">
        <v>8167</v>
      </c>
    </row>
    <row r="6766" spans="1:23" x14ac:dyDescent="0.5">
      <c r="A6766" t="s">
        <v>228</v>
      </c>
      <c r="B6766" t="s">
        <v>279</v>
      </c>
      <c r="C6766" t="s">
        <v>87</v>
      </c>
      <c r="D6766" t="s">
        <v>41</v>
      </c>
      <c r="E6766">
        <v>67.477499999999992</v>
      </c>
      <c r="F6766">
        <v>3</v>
      </c>
      <c r="G6766">
        <v>8.2199999999999989</v>
      </c>
      <c r="H6766">
        <v>5.2199999999999989</v>
      </c>
      <c r="I6766">
        <v>3</v>
      </c>
      <c r="J6766" s="13">
        <v>41753</v>
      </c>
      <c r="K6766" s="13">
        <v>42847</v>
      </c>
      <c r="L6766" t="s">
        <v>310</v>
      </c>
      <c r="M6766">
        <v>16.439999999999998</v>
      </c>
      <c r="N6766">
        <v>51.037499999999994</v>
      </c>
      <c r="O6766" t="s">
        <v>197</v>
      </c>
      <c r="P6766" t="s">
        <v>323</v>
      </c>
      <c r="Q6766">
        <v>4</v>
      </c>
      <c r="R6766" t="s">
        <v>326</v>
      </c>
      <c r="S6766" s="13">
        <v>-1094</v>
      </c>
      <c r="T6766">
        <v>1094</v>
      </c>
      <c r="U6766">
        <v>29.99</v>
      </c>
      <c r="V6766">
        <v>29.99</v>
      </c>
      <c r="W6766">
        <v>8167</v>
      </c>
    </row>
    <row r="6767" spans="1:23" x14ac:dyDescent="0.5">
      <c r="A6767" t="s">
        <v>222</v>
      </c>
      <c r="B6767" t="s">
        <v>279</v>
      </c>
      <c r="C6767" t="s">
        <v>87</v>
      </c>
      <c r="D6767" t="s">
        <v>41</v>
      </c>
      <c r="E6767">
        <v>67.477499999999992</v>
      </c>
      <c r="F6767">
        <v>3</v>
      </c>
      <c r="G6767">
        <v>7.6099999999999994</v>
      </c>
      <c r="H6767">
        <v>5.6099999999999994</v>
      </c>
      <c r="I6767">
        <v>3</v>
      </c>
      <c r="J6767" s="13">
        <v>41594</v>
      </c>
      <c r="K6767" s="13">
        <v>41606</v>
      </c>
      <c r="L6767" t="s">
        <v>331</v>
      </c>
      <c r="M6767">
        <v>16.22</v>
      </c>
      <c r="N6767">
        <v>51.257499999999993</v>
      </c>
      <c r="O6767" t="s">
        <v>196</v>
      </c>
      <c r="P6767" t="s">
        <v>308</v>
      </c>
      <c r="Q6767">
        <v>11</v>
      </c>
      <c r="R6767" t="s">
        <v>312</v>
      </c>
      <c r="S6767" s="13">
        <v>-12</v>
      </c>
      <c r="T6767">
        <v>12</v>
      </c>
      <c r="U6767">
        <v>29.99</v>
      </c>
      <c r="V6767">
        <v>29.99</v>
      </c>
      <c r="W6767">
        <v>8167</v>
      </c>
    </row>
    <row r="6768" spans="1:23" x14ac:dyDescent="0.5">
      <c r="A6768" t="s">
        <v>222</v>
      </c>
      <c r="B6768" t="s">
        <v>279</v>
      </c>
      <c r="C6768" t="s">
        <v>87</v>
      </c>
      <c r="D6768" t="s">
        <v>41</v>
      </c>
      <c r="E6768">
        <v>67.477499999999992</v>
      </c>
      <c r="F6768">
        <v>3</v>
      </c>
      <c r="G6768">
        <v>5.9899999999999984</v>
      </c>
      <c r="H6768">
        <v>6.9899999999999984</v>
      </c>
      <c r="I6768">
        <v>2</v>
      </c>
      <c r="J6768" s="13">
        <v>41592</v>
      </c>
      <c r="K6768" s="13">
        <v>41600</v>
      </c>
      <c r="L6768" t="s">
        <v>331</v>
      </c>
      <c r="M6768">
        <v>14.979999999999997</v>
      </c>
      <c r="N6768">
        <v>52.497499999999995</v>
      </c>
      <c r="O6768" t="s">
        <v>196</v>
      </c>
      <c r="P6768" t="s">
        <v>308</v>
      </c>
      <c r="Q6768">
        <v>11</v>
      </c>
      <c r="R6768" t="s">
        <v>312</v>
      </c>
      <c r="S6768" s="13">
        <v>-8</v>
      </c>
      <c r="T6768">
        <v>8</v>
      </c>
      <c r="U6768">
        <v>29.99</v>
      </c>
      <c r="V6768">
        <v>29.99</v>
      </c>
      <c r="W6768">
        <v>8167</v>
      </c>
    </row>
    <row r="6769" spans="1:23" x14ac:dyDescent="0.5">
      <c r="A6769" t="s">
        <v>220</v>
      </c>
      <c r="B6769" t="s">
        <v>279</v>
      </c>
      <c r="C6769" t="s">
        <v>87</v>
      </c>
      <c r="D6769" t="s">
        <v>41</v>
      </c>
      <c r="E6769">
        <v>67.477499999999992</v>
      </c>
      <c r="F6769">
        <v>3</v>
      </c>
      <c r="G6769">
        <v>7.6099999999999994</v>
      </c>
      <c r="H6769">
        <v>5.6099999999999994</v>
      </c>
      <c r="I6769">
        <v>2</v>
      </c>
      <c r="J6769" s="13">
        <v>41089</v>
      </c>
      <c r="K6769" s="13">
        <v>41098</v>
      </c>
      <c r="L6769" t="s">
        <v>318</v>
      </c>
      <c r="M6769">
        <v>15.219999999999999</v>
      </c>
      <c r="N6769">
        <v>52.257499999999993</v>
      </c>
      <c r="O6769" t="s">
        <v>195</v>
      </c>
      <c r="P6769" t="s">
        <v>323</v>
      </c>
      <c r="Q6769">
        <v>6</v>
      </c>
      <c r="R6769" t="s">
        <v>324</v>
      </c>
      <c r="S6769" s="13">
        <v>-9</v>
      </c>
      <c r="T6769">
        <v>9</v>
      </c>
      <c r="U6769">
        <v>29.99</v>
      </c>
      <c r="V6769">
        <v>29.99</v>
      </c>
      <c r="W6769">
        <v>8167</v>
      </c>
    </row>
    <row r="6770" spans="1:23" x14ac:dyDescent="0.5">
      <c r="A6770" t="s">
        <v>226</v>
      </c>
      <c r="B6770" t="s">
        <v>279</v>
      </c>
      <c r="C6770" t="s">
        <v>87</v>
      </c>
      <c r="D6770" t="s">
        <v>41</v>
      </c>
      <c r="E6770">
        <v>67.477499999999992</v>
      </c>
      <c r="F6770">
        <v>3</v>
      </c>
      <c r="G6770">
        <v>6</v>
      </c>
      <c r="H6770">
        <v>3</v>
      </c>
      <c r="I6770">
        <v>3</v>
      </c>
      <c r="J6770" s="13">
        <v>41036</v>
      </c>
      <c r="K6770" s="13">
        <v>41052</v>
      </c>
      <c r="L6770" t="s">
        <v>315</v>
      </c>
      <c r="M6770">
        <v>12</v>
      </c>
      <c r="N6770">
        <v>55.477499999999992</v>
      </c>
      <c r="O6770" t="s">
        <v>195</v>
      </c>
      <c r="P6770" t="s">
        <v>323</v>
      </c>
      <c r="Q6770">
        <v>5</v>
      </c>
      <c r="R6770" t="s">
        <v>325</v>
      </c>
      <c r="S6770" s="13">
        <v>-16</v>
      </c>
      <c r="T6770">
        <v>16</v>
      </c>
      <c r="U6770">
        <v>29.99</v>
      </c>
      <c r="V6770">
        <v>29.99</v>
      </c>
      <c r="W6770">
        <v>8167</v>
      </c>
    </row>
    <row r="6771" spans="1:23" x14ac:dyDescent="0.5">
      <c r="A6771" t="s">
        <v>221</v>
      </c>
      <c r="B6771" t="s">
        <v>279</v>
      </c>
      <c r="C6771" t="s">
        <v>87</v>
      </c>
      <c r="D6771" t="s">
        <v>41</v>
      </c>
      <c r="E6771">
        <v>67.477499999999992</v>
      </c>
      <c r="F6771">
        <v>3</v>
      </c>
      <c r="G6771">
        <v>7.75</v>
      </c>
      <c r="H6771">
        <v>4.75</v>
      </c>
      <c r="I6771">
        <v>2</v>
      </c>
      <c r="J6771" s="13">
        <v>41017</v>
      </c>
      <c r="K6771" s="13">
        <v>41035</v>
      </c>
      <c r="L6771" t="s">
        <v>322</v>
      </c>
      <c r="M6771">
        <v>14.5</v>
      </c>
      <c r="N6771">
        <v>52.977499999999992</v>
      </c>
      <c r="O6771" t="s">
        <v>195</v>
      </c>
      <c r="P6771" t="s">
        <v>323</v>
      </c>
      <c r="Q6771">
        <v>4</v>
      </c>
      <c r="R6771" t="s">
        <v>326</v>
      </c>
      <c r="S6771" s="13">
        <v>-18</v>
      </c>
      <c r="T6771">
        <v>18</v>
      </c>
      <c r="U6771">
        <v>29.99</v>
      </c>
      <c r="V6771">
        <v>29.99</v>
      </c>
      <c r="W6771">
        <v>8167</v>
      </c>
    </row>
    <row r="6772" spans="1:23" x14ac:dyDescent="0.5">
      <c r="A6772" t="s">
        <v>228</v>
      </c>
      <c r="B6772" t="s">
        <v>279</v>
      </c>
      <c r="C6772" t="s">
        <v>87</v>
      </c>
      <c r="D6772" t="s">
        <v>41</v>
      </c>
      <c r="E6772">
        <v>67.477499999999992</v>
      </c>
      <c r="F6772">
        <v>3</v>
      </c>
      <c r="G6772">
        <v>7.1400000000000006</v>
      </c>
      <c r="H6772">
        <v>3.1400000000000006</v>
      </c>
      <c r="I6772">
        <v>1</v>
      </c>
      <c r="J6772" s="13">
        <v>40909</v>
      </c>
      <c r="K6772" s="13">
        <v>42622</v>
      </c>
      <c r="L6772" t="s">
        <v>310</v>
      </c>
      <c r="M6772">
        <v>11.280000000000001</v>
      </c>
      <c r="N6772">
        <v>56.197499999999991</v>
      </c>
      <c r="O6772" t="s">
        <v>195</v>
      </c>
      <c r="P6772" t="s">
        <v>327</v>
      </c>
      <c r="Q6772">
        <v>1</v>
      </c>
      <c r="R6772" t="s">
        <v>330</v>
      </c>
      <c r="S6772" s="13">
        <v>-1713</v>
      </c>
      <c r="T6772">
        <v>1713</v>
      </c>
      <c r="U6772">
        <v>29.99</v>
      </c>
      <c r="V6772">
        <v>29.99</v>
      </c>
      <c r="W6772">
        <v>8167</v>
      </c>
    </row>
    <row r="6773" spans="1:23" x14ac:dyDescent="0.5">
      <c r="A6773" t="s">
        <v>227</v>
      </c>
      <c r="B6773" t="s">
        <v>279</v>
      </c>
      <c r="C6773" t="s">
        <v>87</v>
      </c>
      <c r="D6773" t="s">
        <v>41</v>
      </c>
      <c r="E6773">
        <v>67.477499999999992</v>
      </c>
      <c r="F6773">
        <v>3</v>
      </c>
      <c r="G6773">
        <v>9.9899999999999984</v>
      </c>
      <c r="H6773">
        <v>3.9899999999999984</v>
      </c>
      <c r="I6773">
        <v>3</v>
      </c>
      <c r="J6773" s="13">
        <v>40733</v>
      </c>
      <c r="K6773" s="13">
        <v>40745</v>
      </c>
      <c r="L6773" t="s">
        <v>311</v>
      </c>
      <c r="M6773">
        <v>16.979999999999997</v>
      </c>
      <c r="N6773">
        <v>50.497499999999995</v>
      </c>
      <c r="O6773" t="s">
        <v>194</v>
      </c>
      <c r="P6773" t="s">
        <v>316</v>
      </c>
      <c r="Q6773">
        <v>7</v>
      </c>
      <c r="R6773" t="s">
        <v>320</v>
      </c>
      <c r="S6773" s="13">
        <v>-12</v>
      </c>
      <c r="T6773">
        <v>12</v>
      </c>
      <c r="U6773">
        <v>29.99</v>
      </c>
      <c r="V6773">
        <v>29.99</v>
      </c>
      <c r="W6773">
        <v>8167</v>
      </c>
    </row>
    <row r="6774" spans="1:23" x14ac:dyDescent="0.5">
      <c r="A6774" t="s">
        <v>225</v>
      </c>
      <c r="B6774" t="s">
        <v>279</v>
      </c>
      <c r="C6774" t="s">
        <v>87</v>
      </c>
      <c r="D6774" t="s">
        <v>41</v>
      </c>
      <c r="E6774">
        <v>67.477499999999992</v>
      </c>
      <c r="F6774">
        <v>3</v>
      </c>
      <c r="G6774">
        <v>8</v>
      </c>
      <c r="H6774">
        <v>4</v>
      </c>
      <c r="I6774">
        <v>3</v>
      </c>
      <c r="J6774" s="13">
        <v>40733</v>
      </c>
      <c r="K6774" s="13">
        <v>40744</v>
      </c>
      <c r="L6774" t="s">
        <v>321</v>
      </c>
      <c r="M6774">
        <v>15</v>
      </c>
      <c r="N6774">
        <v>52.477499999999992</v>
      </c>
      <c r="O6774" t="s">
        <v>194</v>
      </c>
      <c r="P6774" t="s">
        <v>316</v>
      </c>
      <c r="Q6774">
        <v>7</v>
      </c>
      <c r="R6774" t="s">
        <v>320</v>
      </c>
      <c r="S6774" s="13">
        <v>-11</v>
      </c>
      <c r="T6774">
        <v>11</v>
      </c>
      <c r="U6774">
        <v>29.99</v>
      </c>
      <c r="V6774">
        <v>29.99</v>
      </c>
      <c r="W6774">
        <v>8167</v>
      </c>
    </row>
    <row r="6775" spans="1:23" x14ac:dyDescent="0.5">
      <c r="A6775" t="s">
        <v>227</v>
      </c>
      <c r="B6775" t="s">
        <v>279</v>
      </c>
      <c r="C6775" t="s">
        <v>87</v>
      </c>
      <c r="D6775" t="s">
        <v>41</v>
      </c>
      <c r="E6775">
        <v>67.477499999999992</v>
      </c>
      <c r="F6775">
        <v>3</v>
      </c>
      <c r="G6775">
        <v>5.68</v>
      </c>
      <c r="H6775">
        <v>6.68</v>
      </c>
      <c r="I6775">
        <v>2</v>
      </c>
      <c r="J6775" s="13">
        <v>40694</v>
      </c>
      <c r="K6775" s="13">
        <v>40708</v>
      </c>
      <c r="L6775" t="s">
        <v>311</v>
      </c>
      <c r="M6775">
        <v>14.36</v>
      </c>
      <c r="N6775">
        <v>53.117499999999993</v>
      </c>
      <c r="O6775" t="s">
        <v>194</v>
      </c>
      <c r="P6775" t="s">
        <v>323</v>
      </c>
      <c r="Q6775">
        <v>5</v>
      </c>
      <c r="R6775" t="s">
        <v>325</v>
      </c>
      <c r="S6775" s="13">
        <v>-14</v>
      </c>
      <c r="T6775">
        <v>14</v>
      </c>
      <c r="U6775">
        <v>29.99</v>
      </c>
      <c r="V6775">
        <v>29.99</v>
      </c>
      <c r="W6775">
        <v>8167</v>
      </c>
    </row>
    <row r="6776" spans="1:23" x14ac:dyDescent="0.5">
      <c r="A6776" t="s">
        <v>221</v>
      </c>
      <c r="B6776" t="s">
        <v>279</v>
      </c>
      <c r="C6776" t="s">
        <v>87</v>
      </c>
      <c r="D6776" t="s">
        <v>41</v>
      </c>
      <c r="E6776">
        <v>67.477499999999992</v>
      </c>
      <c r="F6776">
        <v>3</v>
      </c>
      <c r="G6776">
        <v>5</v>
      </c>
      <c r="H6776">
        <v>3</v>
      </c>
      <c r="I6776">
        <v>1</v>
      </c>
      <c r="J6776" s="13">
        <v>40640</v>
      </c>
      <c r="K6776" s="13">
        <v>42549</v>
      </c>
      <c r="L6776" t="s">
        <v>322</v>
      </c>
      <c r="M6776">
        <v>9</v>
      </c>
      <c r="N6776">
        <v>58.477499999999992</v>
      </c>
      <c r="O6776" t="s">
        <v>194</v>
      </c>
      <c r="P6776" t="s">
        <v>323</v>
      </c>
      <c r="Q6776">
        <v>4</v>
      </c>
      <c r="R6776" t="s">
        <v>326</v>
      </c>
      <c r="S6776" s="13">
        <v>-1909</v>
      </c>
      <c r="T6776">
        <v>1909</v>
      </c>
      <c r="U6776">
        <v>29.99</v>
      </c>
      <c r="V6776">
        <v>29.99</v>
      </c>
      <c r="W6776">
        <v>8167</v>
      </c>
    </row>
    <row r="6777" spans="1:23" x14ac:dyDescent="0.5">
      <c r="A6777" t="s">
        <v>226</v>
      </c>
      <c r="B6777" t="s">
        <v>279</v>
      </c>
      <c r="C6777" t="s">
        <v>87</v>
      </c>
      <c r="D6777" t="s">
        <v>41</v>
      </c>
      <c r="E6777">
        <v>67.477499999999992</v>
      </c>
      <c r="F6777">
        <v>3</v>
      </c>
      <c r="G6777">
        <v>9.5499999999999972</v>
      </c>
      <c r="H6777">
        <v>5.5499999999999972</v>
      </c>
      <c r="I6777">
        <v>3</v>
      </c>
      <c r="J6777" s="13">
        <v>40473</v>
      </c>
      <c r="K6777" s="13">
        <v>40484</v>
      </c>
      <c r="L6777" t="s">
        <v>315</v>
      </c>
      <c r="M6777">
        <v>18.099999999999994</v>
      </c>
      <c r="N6777">
        <v>49.377499999999998</v>
      </c>
      <c r="O6777" t="s">
        <v>193</v>
      </c>
      <c r="P6777" t="s">
        <v>308</v>
      </c>
      <c r="Q6777">
        <v>10</v>
      </c>
      <c r="R6777" t="s">
        <v>314</v>
      </c>
      <c r="S6777" s="13">
        <v>-11</v>
      </c>
      <c r="T6777">
        <v>11</v>
      </c>
      <c r="U6777">
        <v>29.99</v>
      </c>
      <c r="V6777">
        <v>29.99</v>
      </c>
      <c r="W6777">
        <v>8167</v>
      </c>
    </row>
    <row r="6778" spans="1:23" x14ac:dyDescent="0.5">
      <c r="A6778" t="s">
        <v>224</v>
      </c>
      <c r="B6778" t="s">
        <v>279</v>
      </c>
      <c r="C6778" t="s">
        <v>87</v>
      </c>
      <c r="D6778" t="s">
        <v>41</v>
      </c>
      <c r="E6778">
        <v>67.477499999999992</v>
      </c>
      <c r="F6778">
        <v>3</v>
      </c>
      <c r="G6778">
        <v>9.25</v>
      </c>
      <c r="H6778">
        <v>4.25</v>
      </c>
      <c r="I6778">
        <v>3</v>
      </c>
      <c r="J6778" s="13">
        <v>40268</v>
      </c>
      <c r="K6778" s="13">
        <v>40282</v>
      </c>
      <c r="L6778" t="s">
        <v>313</v>
      </c>
      <c r="M6778">
        <v>16.5</v>
      </c>
      <c r="N6778">
        <v>50.977499999999992</v>
      </c>
      <c r="O6778" t="s">
        <v>193</v>
      </c>
      <c r="P6778" t="s">
        <v>327</v>
      </c>
      <c r="Q6778">
        <v>3</v>
      </c>
      <c r="R6778" t="s">
        <v>328</v>
      </c>
      <c r="S6778" s="13">
        <v>-14</v>
      </c>
      <c r="T6778">
        <v>14</v>
      </c>
      <c r="U6778">
        <v>29.99</v>
      </c>
      <c r="V6778">
        <v>29.99</v>
      </c>
      <c r="W6778">
        <v>8167</v>
      </c>
    </row>
    <row r="6779" spans="1:23" x14ac:dyDescent="0.5">
      <c r="A6779" t="s">
        <v>220</v>
      </c>
      <c r="B6779" t="s">
        <v>279</v>
      </c>
      <c r="C6779" t="s">
        <v>87</v>
      </c>
      <c r="D6779" t="s">
        <v>41</v>
      </c>
      <c r="E6779">
        <v>67.477499999999992</v>
      </c>
      <c r="F6779">
        <v>3</v>
      </c>
      <c r="G6779">
        <v>9.86</v>
      </c>
      <c r="H6779">
        <v>5.8599999999999994</v>
      </c>
      <c r="I6779">
        <v>2</v>
      </c>
      <c r="J6779" s="13">
        <v>40249</v>
      </c>
      <c r="K6779" s="13">
        <v>40266</v>
      </c>
      <c r="L6779" t="s">
        <v>318</v>
      </c>
      <c r="M6779">
        <v>17.72</v>
      </c>
      <c r="N6779">
        <v>49.757499999999993</v>
      </c>
      <c r="O6779" t="s">
        <v>193</v>
      </c>
      <c r="P6779" t="s">
        <v>327</v>
      </c>
      <c r="Q6779">
        <v>3</v>
      </c>
      <c r="R6779" t="s">
        <v>328</v>
      </c>
      <c r="S6779" s="13">
        <v>-17</v>
      </c>
      <c r="T6779">
        <v>17</v>
      </c>
      <c r="U6779">
        <v>29.99</v>
      </c>
      <c r="V6779">
        <v>29.99</v>
      </c>
      <c r="W6779">
        <v>8167</v>
      </c>
    </row>
    <row r="6780" spans="1:23" x14ac:dyDescent="0.5">
      <c r="A6780" t="s">
        <v>223</v>
      </c>
      <c r="B6780" t="s">
        <v>279</v>
      </c>
      <c r="C6780" t="s">
        <v>87</v>
      </c>
      <c r="D6780" t="s">
        <v>41</v>
      </c>
      <c r="E6780">
        <v>67.477499999999992</v>
      </c>
      <c r="F6780">
        <v>3</v>
      </c>
      <c r="G6780">
        <v>8.75</v>
      </c>
      <c r="H6780">
        <v>5.75</v>
      </c>
      <c r="I6780">
        <v>1</v>
      </c>
      <c r="J6780" s="13">
        <v>40238</v>
      </c>
      <c r="K6780" s="13">
        <v>40245</v>
      </c>
      <c r="L6780" t="s">
        <v>307</v>
      </c>
      <c r="M6780">
        <v>15.5</v>
      </c>
      <c r="N6780">
        <v>51.977499999999992</v>
      </c>
      <c r="O6780" t="s">
        <v>193</v>
      </c>
      <c r="P6780" t="s">
        <v>327</v>
      </c>
      <c r="Q6780">
        <v>3</v>
      </c>
      <c r="R6780" t="s">
        <v>328</v>
      </c>
      <c r="S6780" s="13">
        <v>-7</v>
      </c>
      <c r="T6780">
        <v>7</v>
      </c>
      <c r="U6780">
        <v>29.99</v>
      </c>
      <c r="V6780">
        <v>29.99</v>
      </c>
      <c r="W6780">
        <v>8167</v>
      </c>
    </row>
    <row r="6781" spans="1:23" x14ac:dyDescent="0.5">
      <c r="A6781" t="s">
        <v>220</v>
      </c>
      <c r="B6781" t="s">
        <v>279</v>
      </c>
      <c r="C6781" t="s">
        <v>87</v>
      </c>
      <c r="D6781" t="s">
        <v>41</v>
      </c>
      <c r="E6781">
        <v>67.477499999999992</v>
      </c>
      <c r="F6781">
        <v>3</v>
      </c>
      <c r="G6781">
        <v>7.5799999999999983</v>
      </c>
      <c r="H6781">
        <v>3.5799999999999983</v>
      </c>
      <c r="I6781">
        <v>1</v>
      </c>
      <c r="J6781" s="13">
        <v>40238</v>
      </c>
      <c r="K6781" s="13">
        <v>42434</v>
      </c>
      <c r="L6781" t="s">
        <v>318</v>
      </c>
      <c r="M6781">
        <v>12.159999999999997</v>
      </c>
      <c r="N6781">
        <v>55.317499999999995</v>
      </c>
      <c r="O6781" t="s">
        <v>193</v>
      </c>
      <c r="P6781" t="s">
        <v>327</v>
      </c>
      <c r="Q6781">
        <v>3</v>
      </c>
      <c r="R6781" t="s">
        <v>328</v>
      </c>
      <c r="S6781" s="13">
        <v>-2196</v>
      </c>
      <c r="T6781">
        <v>2196</v>
      </c>
      <c r="U6781">
        <v>29.99</v>
      </c>
      <c r="V6781">
        <v>29.99</v>
      </c>
      <c r="W6781">
        <v>8167</v>
      </c>
    </row>
    <row r="6782" spans="1:23" x14ac:dyDescent="0.5">
      <c r="A6782" t="s">
        <v>227</v>
      </c>
      <c r="B6782" t="s">
        <v>279</v>
      </c>
      <c r="C6782" t="s">
        <v>87</v>
      </c>
      <c r="D6782" t="s">
        <v>41</v>
      </c>
      <c r="E6782">
        <v>67.477499999999992</v>
      </c>
      <c r="F6782">
        <v>3</v>
      </c>
      <c r="G6782">
        <v>7.8900000000000006</v>
      </c>
      <c r="H6782">
        <v>3.8900000000000006</v>
      </c>
      <c r="I6782">
        <v>3</v>
      </c>
      <c r="J6782" s="13">
        <v>40226</v>
      </c>
      <c r="K6782" s="13">
        <v>40239</v>
      </c>
      <c r="L6782" t="s">
        <v>311</v>
      </c>
      <c r="M6782">
        <v>14.780000000000001</v>
      </c>
      <c r="N6782">
        <v>52.697499999999991</v>
      </c>
      <c r="O6782" t="s">
        <v>193</v>
      </c>
      <c r="P6782" t="s">
        <v>327</v>
      </c>
      <c r="Q6782">
        <v>2</v>
      </c>
      <c r="R6782" t="s">
        <v>329</v>
      </c>
      <c r="S6782" s="13">
        <v>-13</v>
      </c>
      <c r="T6782">
        <v>13</v>
      </c>
      <c r="U6782">
        <v>29.99</v>
      </c>
      <c r="V6782">
        <v>29.99</v>
      </c>
      <c r="W6782">
        <v>8167</v>
      </c>
    </row>
    <row r="6783" spans="1:23" x14ac:dyDescent="0.5">
      <c r="A6783" t="s">
        <v>225</v>
      </c>
      <c r="B6783" t="s">
        <v>279</v>
      </c>
      <c r="C6783" t="s">
        <v>87</v>
      </c>
      <c r="D6783" t="s">
        <v>41</v>
      </c>
      <c r="E6783">
        <v>67.477499999999992</v>
      </c>
      <c r="F6783">
        <v>3</v>
      </c>
      <c r="G6783">
        <v>7.6099999999999994</v>
      </c>
      <c r="H6783">
        <v>6.6099999999999994</v>
      </c>
      <c r="I6783">
        <v>3</v>
      </c>
      <c r="J6783" s="13">
        <v>39120</v>
      </c>
      <c r="K6783" s="13">
        <v>39128</v>
      </c>
      <c r="L6783" t="s">
        <v>321</v>
      </c>
      <c r="M6783">
        <v>17.22</v>
      </c>
      <c r="N6783">
        <v>50.257499999999993</v>
      </c>
      <c r="O6783" t="s">
        <v>190</v>
      </c>
      <c r="P6783" t="s">
        <v>327</v>
      </c>
      <c r="Q6783">
        <v>2</v>
      </c>
      <c r="R6783" t="s">
        <v>329</v>
      </c>
      <c r="S6783" s="13">
        <v>-8</v>
      </c>
      <c r="T6783">
        <v>8</v>
      </c>
      <c r="U6783">
        <v>29.99</v>
      </c>
      <c r="V6783">
        <v>29.99</v>
      </c>
      <c r="W6783">
        <v>8167</v>
      </c>
    </row>
    <row r="6784" spans="1:23" x14ac:dyDescent="0.5">
      <c r="A6784" t="s">
        <v>225</v>
      </c>
      <c r="B6784" t="s">
        <v>279</v>
      </c>
      <c r="C6784" t="s">
        <v>87</v>
      </c>
      <c r="D6784" t="s">
        <v>41</v>
      </c>
      <c r="E6784">
        <v>67.477499999999992</v>
      </c>
      <c r="F6784">
        <v>3</v>
      </c>
      <c r="G6784">
        <v>5.8999999999999986</v>
      </c>
      <c r="H6784">
        <v>5.8999999999999986</v>
      </c>
      <c r="I6784">
        <v>1</v>
      </c>
      <c r="J6784" s="13">
        <v>39093</v>
      </c>
      <c r="K6784" s="13">
        <v>39106</v>
      </c>
      <c r="L6784" t="s">
        <v>321</v>
      </c>
      <c r="M6784">
        <v>12.799999999999997</v>
      </c>
      <c r="N6784">
        <v>54.677499999999995</v>
      </c>
      <c r="O6784" t="s">
        <v>190</v>
      </c>
      <c r="P6784" t="s">
        <v>327</v>
      </c>
      <c r="Q6784">
        <v>1</v>
      </c>
      <c r="R6784" t="s">
        <v>330</v>
      </c>
      <c r="S6784" s="13">
        <v>-13</v>
      </c>
      <c r="T6784">
        <v>13</v>
      </c>
      <c r="U6784">
        <v>29.99</v>
      </c>
      <c r="V6784">
        <v>29.99</v>
      </c>
      <c r="W6784">
        <v>8167</v>
      </c>
    </row>
    <row r="6785" spans="1:23" x14ac:dyDescent="0.5">
      <c r="A6785" t="s">
        <v>227</v>
      </c>
      <c r="B6785" t="s">
        <v>279</v>
      </c>
      <c r="C6785" t="s">
        <v>87</v>
      </c>
      <c r="D6785" t="s">
        <v>41</v>
      </c>
      <c r="E6785">
        <v>67.477499999999992</v>
      </c>
      <c r="F6785">
        <v>3</v>
      </c>
      <c r="G6785">
        <v>7.5799999999999983</v>
      </c>
      <c r="H6785">
        <v>6.5799999999999983</v>
      </c>
      <c r="I6785">
        <v>2</v>
      </c>
      <c r="J6785" s="13">
        <v>38022</v>
      </c>
      <c r="K6785" s="13">
        <v>38040</v>
      </c>
      <c r="L6785" t="s">
        <v>311</v>
      </c>
      <c r="M6785">
        <v>16.159999999999997</v>
      </c>
      <c r="N6785">
        <v>51.317499999999995</v>
      </c>
      <c r="O6785" t="s">
        <v>188</v>
      </c>
      <c r="P6785" t="s">
        <v>327</v>
      </c>
      <c r="Q6785">
        <v>2</v>
      </c>
      <c r="R6785" t="s">
        <v>329</v>
      </c>
      <c r="S6785" s="13">
        <v>-18</v>
      </c>
      <c r="T6785">
        <v>18</v>
      </c>
      <c r="U6785">
        <v>29.99</v>
      </c>
      <c r="V6785">
        <v>29.99</v>
      </c>
      <c r="W6785">
        <v>8167</v>
      </c>
    </row>
    <row r="6786" spans="1:23" x14ac:dyDescent="0.5">
      <c r="A6786" t="s">
        <v>223</v>
      </c>
      <c r="B6786" t="s">
        <v>279</v>
      </c>
      <c r="C6786" t="s">
        <v>87</v>
      </c>
      <c r="D6786" t="s">
        <v>41</v>
      </c>
      <c r="E6786">
        <v>67.477499999999992</v>
      </c>
      <c r="F6786">
        <v>3</v>
      </c>
      <c r="G6786">
        <v>6.9899999999999984</v>
      </c>
      <c r="H6786">
        <v>4.9899999999999984</v>
      </c>
      <c r="I6786">
        <v>1</v>
      </c>
      <c r="J6786" s="13">
        <v>37965</v>
      </c>
      <c r="K6786" s="13">
        <v>37982</v>
      </c>
      <c r="L6786" t="s">
        <v>307</v>
      </c>
      <c r="M6786">
        <v>12.979999999999997</v>
      </c>
      <c r="N6786">
        <v>54.497499999999995</v>
      </c>
      <c r="O6786" t="s">
        <v>187</v>
      </c>
      <c r="P6786" t="s">
        <v>308</v>
      </c>
      <c r="Q6786">
        <v>12</v>
      </c>
      <c r="R6786" t="s">
        <v>309</v>
      </c>
      <c r="S6786" s="13">
        <v>-17</v>
      </c>
      <c r="T6786">
        <v>17</v>
      </c>
      <c r="U6786">
        <v>29.99</v>
      </c>
      <c r="V6786">
        <v>29.99</v>
      </c>
      <c r="W6786">
        <v>8167</v>
      </c>
    </row>
    <row r="6787" spans="1:23" x14ac:dyDescent="0.5">
      <c r="A6787" t="s">
        <v>227</v>
      </c>
      <c r="B6787" t="s">
        <v>279</v>
      </c>
      <c r="C6787" t="s">
        <v>87</v>
      </c>
      <c r="D6787" t="s">
        <v>41</v>
      </c>
      <c r="E6787">
        <v>67.477499999999992</v>
      </c>
      <c r="F6787">
        <v>3</v>
      </c>
      <c r="G6787">
        <v>6</v>
      </c>
      <c r="H6787">
        <v>4</v>
      </c>
      <c r="I6787">
        <v>2</v>
      </c>
      <c r="J6787" s="13">
        <v>37592</v>
      </c>
      <c r="K6787" s="13">
        <v>37599</v>
      </c>
      <c r="L6787" t="s">
        <v>311</v>
      </c>
      <c r="M6787">
        <v>12</v>
      </c>
      <c r="N6787">
        <v>55.477499999999992</v>
      </c>
      <c r="O6787" t="s">
        <v>186</v>
      </c>
      <c r="P6787" t="s">
        <v>308</v>
      </c>
      <c r="Q6787">
        <v>12</v>
      </c>
      <c r="R6787" t="s">
        <v>309</v>
      </c>
      <c r="S6787" s="13">
        <v>-7</v>
      </c>
      <c r="T6787">
        <v>7</v>
      </c>
      <c r="U6787">
        <v>29.99</v>
      </c>
      <c r="V6787">
        <v>29.99</v>
      </c>
      <c r="W6787">
        <v>8167</v>
      </c>
    </row>
    <row r="6788" spans="1:23" x14ac:dyDescent="0.5">
      <c r="A6788" t="s">
        <v>224</v>
      </c>
      <c r="B6788" t="s">
        <v>279</v>
      </c>
      <c r="C6788" t="s">
        <v>87</v>
      </c>
      <c r="D6788" t="s">
        <v>41</v>
      </c>
      <c r="E6788">
        <v>67.477499999999992</v>
      </c>
      <c r="F6788">
        <v>3</v>
      </c>
      <c r="G6788">
        <v>7.1000000000000014</v>
      </c>
      <c r="H6788">
        <v>4.1000000000000014</v>
      </c>
      <c r="I6788">
        <v>3</v>
      </c>
      <c r="J6788" s="13">
        <v>37500</v>
      </c>
      <c r="K6788" s="13">
        <v>37507</v>
      </c>
      <c r="L6788" t="s">
        <v>313</v>
      </c>
      <c r="M6788">
        <v>14.200000000000003</v>
      </c>
      <c r="N6788">
        <v>53.277499999999989</v>
      </c>
      <c r="O6788" t="s">
        <v>186</v>
      </c>
      <c r="P6788" t="s">
        <v>316</v>
      </c>
      <c r="Q6788">
        <v>9</v>
      </c>
      <c r="R6788" t="s">
        <v>317</v>
      </c>
      <c r="S6788" s="13">
        <v>-7</v>
      </c>
      <c r="T6788">
        <v>7</v>
      </c>
      <c r="U6788">
        <v>29.99</v>
      </c>
      <c r="V6788">
        <v>29.99</v>
      </c>
      <c r="W6788">
        <v>8167</v>
      </c>
    </row>
    <row r="6789" spans="1:23" x14ac:dyDescent="0.5">
      <c r="A6789" t="s">
        <v>223</v>
      </c>
      <c r="B6789" t="s">
        <v>279</v>
      </c>
      <c r="C6789" t="s">
        <v>87</v>
      </c>
      <c r="D6789" t="s">
        <v>41</v>
      </c>
      <c r="E6789">
        <v>67.477499999999992</v>
      </c>
      <c r="F6789">
        <v>3</v>
      </c>
      <c r="G6789">
        <v>7</v>
      </c>
      <c r="H6789">
        <v>4</v>
      </c>
      <c r="I6789">
        <v>2</v>
      </c>
      <c r="J6789" s="13">
        <v>37370</v>
      </c>
      <c r="K6789" s="13">
        <v>37378</v>
      </c>
      <c r="L6789" t="s">
        <v>307</v>
      </c>
      <c r="M6789">
        <v>13</v>
      </c>
      <c r="N6789">
        <v>54.477499999999992</v>
      </c>
      <c r="O6789" t="s">
        <v>186</v>
      </c>
      <c r="P6789" t="s">
        <v>323</v>
      </c>
      <c r="Q6789">
        <v>4</v>
      </c>
      <c r="R6789" t="s">
        <v>326</v>
      </c>
      <c r="S6789" s="13">
        <v>-8</v>
      </c>
      <c r="T6789">
        <v>8</v>
      </c>
      <c r="U6789">
        <v>29.99</v>
      </c>
      <c r="V6789">
        <v>29.99</v>
      </c>
      <c r="W6789">
        <v>8167</v>
      </c>
    </row>
    <row r="6790" spans="1:23" x14ac:dyDescent="0.5">
      <c r="A6790" t="s">
        <v>222</v>
      </c>
      <c r="B6790" t="s">
        <v>279</v>
      </c>
      <c r="C6790" t="s">
        <v>87</v>
      </c>
      <c r="D6790" t="s">
        <v>41</v>
      </c>
      <c r="E6790">
        <v>67.477499999999992</v>
      </c>
      <c r="F6790">
        <v>3</v>
      </c>
      <c r="G6790">
        <v>8.61</v>
      </c>
      <c r="H6790">
        <v>5.6099999999999994</v>
      </c>
      <c r="I6790">
        <v>3</v>
      </c>
      <c r="J6790" s="13">
        <v>37249</v>
      </c>
      <c r="K6790" s="13">
        <v>37268</v>
      </c>
      <c r="L6790" t="s">
        <v>331</v>
      </c>
      <c r="M6790">
        <v>17.22</v>
      </c>
      <c r="N6790">
        <v>50.257499999999993</v>
      </c>
      <c r="O6790" t="s">
        <v>185</v>
      </c>
      <c r="P6790" t="s">
        <v>308</v>
      </c>
      <c r="Q6790">
        <v>12</v>
      </c>
      <c r="R6790" t="s">
        <v>309</v>
      </c>
      <c r="S6790" s="13">
        <v>-19</v>
      </c>
      <c r="T6790">
        <v>19</v>
      </c>
      <c r="U6790">
        <v>29.99</v>
      </c>
      <c r="V6790">
        <v>29.99</v>
      </c>
      <c r="W6790">
        <v>8167</v>
      </c>
    </row>
    <row r="6791" spans="1:23" x14ac:dyDescent="0.5">
      <c r="A6791" t="s">
        <v>225</v>
      </c>
      <c r="B6791" t="s">
        <v>279</v>
      </c>
      <c r="C6791" t="s">
        <v>87</v>
      </c>
      <c r="D6791" t="s">
        <v>41</v>
      </c>
      <c r="E6791">
        <v>67.477499999999992</v>
      </c>
      <c r="F6791">
        <v>3</v>
      </c>
      <c r="G6791">
        <v>6.6099999999999994</v>
      </c>
      <c r="H6791">
        <v>5.6099999999999994</v>
      </c>
      <c r="I6791">
        <v>1</v>
      </c>
      <c r="J6791" s="13">
        <v>36852</v>
      </c>
      <c r="K6791" s="13">
        <v>36866</v>
      </c>
      <c r="L6791" t="s">
        <v>321</v>
      </c>
      <c r="M6791">
        <v>13.219999999999999</v>
      </c>
      <c r="N6791">
        <v>54.257499999999993</v>
      </c>
      <c r="O6791" t="s">
        <v>184</v>
      </c>
      <c r="P6791" t="s">
        <v>308</v>
      </c>
      <c r="Q6791">
        <v>11</v>
      </c>
      <c r="R6791" t="s">
        <v>312</v>
      </c>
      <c r="S6791" s="13">
        <v>-14</v>
      </c>
      <c r="T6791">
        <v>14</v>
      </c>
      <c r="U6791">
        <v>29.99</v>
      </c>
      <c r="V6791">
        <v>29.99</v>
      </c>
      <c r="W6791">
        <v>8167</v>
      </c>
    </row>
    <row r="6792" spans="1:23" x14ac:dyDescent="0.5">
      <c r="A6792" t="s">
        <v>222</v>
      </c>
      <c r="B6792" t="s">
        <v>279</v>
      </c>
      <c r="C6792" t="s">
        <v>87</v>
      </c>
      <c r="D6792" t="s">
        <v>41</v>
      </c>
      <c r="E6792">
        <v>67.477499999999992</v>
      </c>
      <c r="F6792">
        <v>3</v>
      </c>
      <c r="G6792">
        <v>6.84</v>
      </c>
      <c r="H6792">
        <v>5.84</v>
      </c>
      <c r="I6792">
        <v>1</v>
      </c>
      <c r="J6792" s="13">
        <v>36543</v>
      </c>
      <c r="K6792" s="13">
        <v>36562</v>
      </c>
      <c r="L6792" t="s">
        <v>331</v>
      </c>
      <c r="M6792">
        <v>13.68</v>
      </c>
      <c r="N6792">
        <v>53.797499999999992</v>
      </c>
      <c r="O6792" t="s">
        <v>184</v>
      </c>
      <c r="P6792" t="s">
        <v>327</v>
      </c>
      <c r="Q6792">
        <v>1</v>
      </c>
      <c r="R6792" t="s">
        <v>330</v>
      </c>
      <c r="S6792" s="13">
        <v>-19</v>
      </c>
      <c r="T6792">
        <v>19</v>
      </c>
      <c r="U6792">
        <v>29.99</v>
      </c>
      <c r="V6792">
        <v>29.99</v>
      </c>
      <c r="W6792">
        <v>8167</v>
      </c>
    </row>
    <row r="6793" spans="1:23" x14ac:dyDescent="0.5">
      <c r="A6793" t="s">
        <v>223</v>
      </c>
      <c r="B6793" t="s">
        <v>279</v>
      </c>
      <c r="C6793" t="s">
        <v>87</v>
      </c>
      <c r="D6793" t="s">
        <v>45</v>
      </c>
      <c r="E6793">
        <v>85.252499999999998</v>
      </c>
      <c r="F6793">
        <v>3</v>
      </c>
      <c r="G6793">
        <v>7.4500000000000028</v>
      </c>
      <c r="H6793">
        <v>3.4500000000000028</v>
      </c>
      <c r="I6793">
        <v>1</v>
      </c>
      <c r="J6793" s="13">
        <v>42143</v>
      </c>
      <c r="K6793" s="13">
        <v>42158</v>
      </c>
      <c r="L6793" t="s">
        <v>307</v>
      </c>
      <c r="M6793">
        <v>11.900000000000006</v>
      </c>
      <c r="N6793">
        <v>73.352499999999992</v>
      </c>
      <c r="O6793" t="s">
        <v>230</v>
      </c>
      <c r="P6793" t="s">
        <v>323</v>
      </c>
      <c r="Q6793">
        <v>5</v>
      </c>
      <c r="R6793" t="s">
        <v>325</v>
      </c>
      <c r="S6793" s="13">
        <v>-15</v>
      </c>
      <c r="T6793">
        <v>15</v>
      </c>
      <c r="U6793">
        <v>37.89</v>
      </c>
      <c r="V6793">
        <v>37.89</v>
      </c>
      <c r="W6793">
        <v>8167</v>
      </c>
    </row>
    <row r="6794" spans="1:23" x14ac:dyDescent="0.5">
      <c r="A6794" t="s">
        <v>228</v>
      </c>
      <c r="B6794" t="s">
        <v>279</v>
      </c>
      <c r="C6794" t="s">
        <v>87</v>
      </c>
      <c r="D6794" t="s">
        <v>45</v>
      </c>
      <c r="E6794">
        <v>85.252499999999998</v>
      </c>
      <c r="F6794">
        <v>3</v>
      </c>
      <c r="G6794">
        <v>9.9899999999999984</v>
      </c>
      <c r="H6794">
        <v>5.9899999999999984</v>
      </c>
      <c r="I6794">
        <v>3</v>
      </c>
      <c r="J6794" s="13">
        <v>41815</v>
      </c>
      <c r="K6794" s="13">
        <v>43252</v>
      </c>
      <c r="L6794" t="s">
        <v>310</v>
      </c>
      <c r="M6794">
        <v>18.979999999999997</v>
      </c>
      <c r="N6794">
        <v>66.272500000000008</v>
      </c>
      <c r="O6794" t="s">
        <v>197</v>
      </c>
      <c r="P6794" t="s">
        <v>323</v>
      </c>
      <c r="Q6794">
        <v>6</v>
      </c>
      <c r="R6794" t="s">
        <v>324</v>
      </c>
      <c r="S6794" s="13">
        <v>-1437</v>
      </c>
      <c r="T6794">
        <v>1437</v>
      </c>
      <c r="U6794">
        <v>37.89</v>
      </c>
      <c r="V6794">
        <v>37.89</v>
      </c>
      <c r="W6794">
        <v>8167</v>
      </c>
    </row>
    <row r="6795" spans="1:23" x14ac:dyDescent="0.5">
      <c r="A6795" t="s">
        <v>224</v>
      </c>
      <c r="B6795" t="s">
        <v>279</v>
      </c>
      <c r="C6795" t="s">
        <v>87</v>
      </c>
      <c r="D6795" t="s">
        <v>45</v>
      </c>
      <c r="E6795">
        <v>85.252499999999998</v>
      </c>
      <c r="F6795">
        <v>3</v>
      </c>
      <c r="G6795">
        <v>6.1000000000000014</v>
      </c>
      <c r="H6795">
        <v>5.1000000000000014</v>
      </c>
      <c r="I6795">
        <v>1</v>
      </c>
      <c r="J6795" s="13">
        <v>41599</v>
      </c>
      <c r="K6795" s="13">
        <v>41617</v>
      </c>
      <c r="L6795" t="s">
        <v>313</v>
      </c>
      <c r="M6795">
        <v>12.200000000000003</v>
      </c>
      <c r="N6795">
        <v>73.052499999999995</v>
      </c>
      <c r="O6795" t="s">
        <v>196</v>
      </c>
      <c r="P6795" t="s">
        <v>308</v>
      </c>
      <c r="Q6795">
        <v>11</v>
      </c>
      <c r="R6795" t="s">
        <v>312</v>
      </c>
      <c r="S6795" s="13">
        <v>-18</v>
      </c>
      <c r="T6795">
        <v>18</v>
      </c>
      <c r="U6795">
        <v>37.89</v>
      </c>
      <c r="V6795">
        <v>37.89</v>
      </c>
      <c r="W6795">
        <v>8167</v>
      </c>
    </row>
    <row r="6796" spans="1:23" x14ac:dyDescent="0.5">
      <c r="A6796" t="s">
        <v>225</v>
      </c>
      <c r="B6796" t="s">
        <v>279</v>
      </c>
      <c r="C6796" t="s">
        <v>87</v>
      </c>
      <c r="D6796" t="s">
        <v>45</v>
      </c>
      <c r="E6796">
        <v>85.252499999999998</v>
      </c>
      <c r="F6796">
        <v>3</v>
      </c>
      <c r="G6796">
        <v>8.8799999999999955</v>
      </c>
      <c r="H6796">
        <v>5.8799999999999955</v>
      </c>
      <c r="I6796">
        <v>3</v>
      </c>
      <c r="J6796" s="13">
        <v>41526</v>
      </c>
      <c r="K6796" s="13">
        <v>41544</v>
      </c>
      <c r="L6796" t="s">
        <v>321</v>
      </c>
      <c r="M6796">
        <v>17.759999999999991</v>
      </c>
      <c r="N6796">
        <v>67.492500000000007</v>
      </c>
      <c r="O6796" t="s">
        <v>196</v>
      </c>
      <c r="P6796" t="s">
        <v>316</v>
      </c>
      <c r="Q6796">
        <v>9</v>
      </c>
      <c r="R6796" t="s">
        <v>317</v>
      </c>
      <c r="S6796" s="13">
        <v>-18</v>
      </c>
      <c r="T6796">
        <v>18</v>
      </c>
      <c r="U6796">
        <v>37.89</v>
      </c>
      <c r="V6796">
        <v>37.89</v>
      </c>
      <c r="W6796">
        <v>8167</v>
      </c>
    </row>
    <row r="6797" spans="1:23" x14ac:dyDescent="0.5">
      <c r="A6797" t="s">
        <v>222</v>
      </c>
      <c r="B6797" t="s">
        <v>279</v>
      </c>
      <c r="C6797" t="s">
        <v>87</v>
      </c>
      <c r="D6797" t="s">
        <v>45</v>
      </c>
      <c r="E6797">
        <v>85.252499999999998</v>
      </c>
      <c r="F6797">
        <v>3</v>
      </c>
      <c r="G6797">
        <v>8</v>
      </c>
      <c r="H6797">
        <v>7</v>
      </c>
      <c r="I6797">
        <v>1</v>
      </c>
      <c r="J6797" s="13">
        <v>41425</v>
      </c>
      <c r="K6797" s="13">
        <v>41445</v>
      </c>
      <c r="L6797" t="s">
        <v>331</v>
      </c>
      <c r="M6797">
        <v>16</v>
      </c>
      <c r="N6797">
        <v>69.252499999999998</v>
      </c>
      <c r="O6797" t="s">
        <v>196</v>
      </c>
      <c r="P6797" t="s">
        <v>323</v>
      </c>
      <c r="Q6797">
        <v>5</v>
      </c>
      <c r="R6797" t="s">
        <v>325</v>
      </c>
      <c r="S6797" s="13">
        <v>-20</v>
      </c>
      <c r="T6797">
        <v>20</v>
      </c>
      <c r="U6797">
        <v>37.89</v>
      </c>
      <c r="V6797">
        <v>37.89</v>
      </c>
      <c r="W6797">
        <v>8167</v>
      </c>
    </row>
    <row r="6798" spans="1:23" x14ac:dyDescent="0.5">
      <c r="A6798" t="s">
        <v>221</v>
      </c>
      <c r="B6798" t="s">
        <v>279</v>
      </c>
      <c r="C6798" t="s">
        <v>87</v>
      </c>
      <c r="D6798" t="s">
        <v>45</v>
      </c>
      <c r="E6798">
        <v>85.252499999999998</v>
      </c>
      <c r="F6798">
        <v>3</v>
      </c>
      <c r="G6798">
        <v>8</v>
      </c>
      <c r="H6798">
        <v>7</v>
      </c>
      <c r="I6798">
        <v>3</v>
      </c>
      <c r="J6798" s="13">
        <v>41260</v>
      </c>
      <c r="K6798" s="13">
        <v>41271</v>
      </c>
      <c r="L6798" t="s">
        <v>322</v>
      </c>
      <c r="M6798">
        <v>18</v>
      </c>
      <c r="N6798">
        <v>67.252499999999998</v>
      </c>
      <c r="O6798" t="s">
        <v>195</v>
      </c>
      <c r="P6798" t="s">
        <v>308</v>
      </c>
      <c r="Q6798">
        <v>12</v>
      </c>
      <c r="R6798" t="s">
        <v>309</v>
      </c>
      <c r="S6798" s="13">
        <v>-11</v>
      </c>
      <c r="T6798">
        <v>11</v>
      </c>
      <c r="U6798">
        <v>37.89</v>
      </c>
      <c r="V6798">
        <v>37.89</v>
      </c>
      <c r="W6798">
        <v>8167</v>
      </c>
    </row>
    <row r="6799" spans="1:23" x14ac:dyDescent="0.5">
      <c r="A6799" t="s">
        <v>221</v>
      </c>
      <c r="B6799" t="s">
        <v>279</v>
      </c>
      <c r="C6799" t="s">
        <v>87</v>
      </c>
      <c r="D6799" t="s">
        <v>45</v>
      </c>
      <c r="E6799">
        <v>85.252499999999998</v>
      </c>
      <c r="F6799">
        <v>3</v>
      </c>
      <c r="G6799">
        <v>10</v>
      </c>
      <c r="H6799">
        <v>5</v>
      </c>
      <c r="I6799">
        <v>2</v>
      </c>
      <c r="J6799" s="13">
        <v>40977</v>
      </c>
      <c r="K6799" s="13">
        <v>40990</v>
      </c>
      <c r="L6799" t="s">
        <v>322</v>
      </c>
      <c r="M6799">
        <v>17</v>
      </c>
      <c r="N6799">
        <v>68.252499999999998</v>
      </c>
      <c r="O6799" t="s">
        <v>195</v>
      </c>
      <c r="P6799" t="s">
        <v>327</v>
      </c>
      <c r="Q6799">
        <v>3</v>
      </c>
      <c r="R6799" t="s">
        <v>328</v>
      </c>
      <c r="S6799" s="13">
        <v>-13</v>
      </c>
      <c r="T6799">
        <v>13</v>
      </c>
      <c r="U6799">
        <v>37.89</v>
      </c>
      <c r="V6799">
        <v>37.89</v>
      </c>
      <c r="W6799">
        <v>8167</v>
      </c>
    </row>
    <row r="6800" spans="1:23" x14ac:dyDescent="0.5">
      <c r="A6800" t="s">
        <v>227</v>
      </c>
      <c r="B6800" t="s">
        <v>279</v>
      </c>
      <c r="C6800" t="s">
        <v>87</v>
      </c>
      <c r="D6800" t="s">
        <v>45</v>
      </c>
      <c r="E6800">
        <v>85.252499999999998</v>
      </c>
      <c r="F6800">
        <v>3</v>
      </c>
      <c r="G6800">
        <v>8.1000000000000014</v>
      </c>
      <c r="H6800">
        <v>4.1000000000000014</v>
      </c>
      <c r="I6800">
        <v>1</v>
      </c>
      <c r="J6800" s="13">
        <v>40694</v>
      </c>
      <c r="K6800" s="13">
        <v>40704</v>
      </c>
      <c r="L6800" t="s">
        <v>311</v>
      </c>
      <c r="M6800">
        <v>13.200000000000003</v>
      </c>
      <c r="N6800">
        <v>72.052499999999995</v>
      </c>
      <c r="O6800" t="s">
        <v>194</v>
      </c>
      <c r="P6800" t="s">
        <v>323</v>
      </c>
      <c r="Q6800">
        <v>5</v>
      </c>
      <c r="R6800" t="s">
        <v>325</v>
      </c>
      <c r="S6800" s="13">
        <v>-10</v>
      </c>
      <c r="T6800">
        <v>10</v>
      </c>
      <c r="U6800">
        <v>37.89</v>
      </c>
      <c r="V6800">
        <v>37.89</v>
      </c>
      <c r="W6800">
        <v>8167</v>
      </c>
    </row>
    <row r="6801" spans="1:23" x14ac:dyDescent="0.5">
      <c r="A6801" t="s">
        <v>226</v>
      </c>
      <c r="B6801" t="s">
        <v>279</v>
      </c>
      <c r="C6801" t="s">
        <v>87</v>
      </c>
      <c r="D6801" t="s">
        <v>45</v>
      </c>
      <c r="E6801">
        <v>85.252499999999998</v>
      </c>
      <c r="F6801">
        <v>3</v>
      </c>
      <c r="G6801">
        <v>6.68</v>
      </c>
      <c r="H6801">
        <v>6.68</v>
      </c>
      <c r="I6801">
        <v>1</v>
      </c>
      <c r="J6801" s="13">
        <v>40637</v>
      </c>
      <c r="K6801" s="13">
        <v>40650</v>
      </c>
      <c r="L6801" t="s">
        <v>315</v>
      </c>
      <c r="M6801">
        <v>14.36</v>
      </c>
      <c r="N6801">
        <v>70.892499999999998</v>
      </c>
      <c r="O6801" t="s">
        <v>194</v>
      </c>
      <c r="P6801" t="s">
        <v>323</v>
      </c>
      <c r="Q6801">
        <v>4</v>
      </c>
      <c r="R6801" t="s">
        <v>326</v>
      </c>
      <c r="S6801" s="13">
        <v>-13</v>
      </c>
      <c r="T6801">
        <v>13</v>
      </c>
      <c r="U6801">
        <v>37.89</v>
      </c>
      <c r="V6801">
        <v>37.89</v>
      </c>
      <c r="W6801">
        <v>8167</v>
      </c>
    </row>
    <row r="6802" spans="1:23" x14ac:dyDescent="0.5">
      <c r="A6802" t="s">
        <v>220</v>
      </c>
      <c r="B6802" t="s">
        <v>279</v>
      </c>
      <c r="C6802" t="s">
        <v>87</v>
      </c>
      <c r="D6802" t="s">
        <v>45</v>
      </c>
      <c r="E6802">
        <v>85.252499999999998</v>
      </c>
      <c r="F6802">
        <v>3</v>
      </c>
      <c r="G6802">
        <v>5.73</v>
      </c>
      <c r="H6802">
        <v>6.73</v>
      </c>
      <c r="I6802">
        <v>2</v>
      </c>
      <c r="J6802" s="13">
        <v>40456</v>
      </c>
      <c r="K6802" s="13">
        <v>40466</v>
      </c>
      <c r="L6802" t="s">
        <v>318</v>
      </c>
      <c r="M6802">
        <v>14.46</v>
      </c>
      <c r="N6802">
        <v>70.79249999999999</v>
      </c>
      <c r="O6802" t="s">
        <v>193</v>
      </c>
      <c r="P6802" t="s">
        <v>308</v>
      </c>
      <c r="Q6802">
        <v>10</v>
      </c>
      <c r="R6802" t="s">
        <v>314</v>
      </c>
      <c r="S6802" s="13">
        <v>-10</v>
      </c>
      <c r="T6802">
        <v>10</v>
      </c>
      <c r="U6802">
        <v>37.89</v>
      </c>
      <c r="V6802">
        <v>37.89</v>
      </c>
      <c r="W6802">
        <v>8167</v>
      </c>
    </row>
    <row r="6803" spans="1:23" x14ac:dyDescent="0.5">
      <c r="A6803" t="s">
        <v>227</v>
      </c>
      <c r="B6803" t="s">
        <v>279</v>
      </c>
      <c r="C6803" t="s">
        <v>87</v>
      </c>
      <c r="D6803" t="s">
        <v>45</v>
      </c>
      <c r="E6803">
        <v>85.252499999999998</v>
      </c>
      <c r="F6803">
        <v>3</v>
      </c>
      <c r="G6803">
        <v>8.4500000000000028</v>
      </c>
      <c r="H6803">
        <v>3.4500000000000028</v>
      </c>
      <c r="I6803">
        <v>3</v>
      </c>
      <c r="J6803" s="13">
        <v>40275</v>
      </c>
      <c r="K6803" s="13">
        <v>40283</v>
      </c>
      <c r="L6803" t="s">
        <v>311</v>
      </c>
      <c r="M6803">
        <v>14.900000000000006</v>
      </c>
      <c r="N6803">
        <v>70.352499999999992</v>
      </c>
      <c r="O6803" t="s">
        <v>193</v>
      </c>
      <c r="P6803" t="s">
        <v>323</v>
      </c>
      <c r="Q6803">
        <v>4</v>
      </c>
      <c r="R6803" t="s">
        <v>326</v>
      </c>
      <c r="S6803" s="13">
        <v>-8</v>
      </c>
      <c r="T6803">
        <v>8</v>
      </c>
      <c r="U6803">
        <v>37.89</v>
      </c>
      <c r="V6803">
        <v>37.89</v>
      </c>
      <c r="W6803">
        <v>8167</v>
      </c>
    </row>
    <row r="6804" spans="1:23" x14ac:dyDescent="0.5">
      <c r="A6804" t="s">
        <v>221</v>
      </c>
      <c r="B6804" t="s">
        <v>279</v>
      </c>
      <c r="C6804" t="s">
        <v>87</v>
      </c>
      <c r="D6804" t="s">
        <v>45</v>
      </c>
      <c r="E6804">
        <v>85.252499999999998</v>
      </c>
      <c r="F6804">
        <v>3</v>
      </c>
      <c r="G6804">
        <v>7.1000000000000014</v>
      </c>
      <c r="H6804">
        <v>5.1000000000000014</v>
      </c>
      <c r="I6804">
        <v>1</v>
      </c>
      <c r="J6804" s="13">
        <v>40212</v>
      </c>
      <c r="K6804" s="13">
        <v>40230</v>
      </c>
      <c r="L6804" t="s">
        <v>322</v>
      </c>
      <c r="M6804">
        <v>13.200000000000003</v>
      </c>
      <c r="N6804">
        <v>72.052499999999995</v>
      </c>
      <c r="O6804" t="s">
        <v>193</v>
      </c>
      <c r="P6804" t="s">
        <v>327</v>
      </c>
      <c r="Q6804">
        <v>2</v>
      </c>
      <c r="R6804" t="s">
        <v>329</v>
      </c>
      <c r="S6804" s="13">
        <v>-18</v>
      </c>
      <c r="T6804">
        <v>18</v>
      </c>
      <c r="U6804">
        <v>37.89</v>
      </c>
      <c r="V6804">
        <v>37.89</v>
      </c>
      <c r="W6804">
        <v>8167</v>
      </c>
    </row>
    <row r="6805" spans="1:23" x14ac:dyDescent="0.5">
      <c r="A6805" t="s">
        <v>228</v>
      </c>
      <c r="B6805" t="s">
        <v>279</v>
      </c>
      <c r="C6805" t="s">
        <v>87</v>
      </c>
      <c r="D6805" t="s">
        <v>45</v>
      </c>
      <c r="E6805">
        <v>85.252499999999998</v>
      </c>
      <c r="F6805">
        <v>3</v>
      </c>
      <c r="G6805">
        <v>6.3299999999999983</v>
      </c>
      <c r="H6805">
        <v>6.3299999999999983</v>
      </c>
      <c r="I6805">
        <v>1</v>
      </c>
      <c r="J6805" s="13">
        <v>40171</v>
      </c>
      <c r="K6805" s="13">
        <v>40178</v>
      </c>
      <c r="L6805" t="s">
        <v>310</v>
      </c>
      <c r="M6805">
        <v>13.659999999999997</v>
      </c>
      <c r="N6805">
        <v>71.592500000000001</v>
      </c>
      <c r="O6805" t="s">
        <v>192</v>
      </c>
      <c r="P6805" t="s">
        <v>308</v>
      </c>
      <c r="Q6805">
        <v>12</v>
      </c>
      <c r="R6805" t="s">
        <v>309</v>
      </c>
      <c r="S6805" s="13">
        <v>-7</v>
      </c>
      <c r="T6805">
        <v>7</v>
      </c>
      <c r="U6805">
        <v>37.89</v>
      </c>
      <c r="V6805">
        <v>37.89</v>
      </c>
      <c r="W6805">
        <v>8167</v>
      </c>
    </row>
    <row r="6806" spans="1:23" x14ac:dyDescent="0.5">
      <c r="A6806" t="s">
        <v>220</v>
      </c>
      <c r="B6806" t="s">
        <v>279</v>
      </c>
      <c r="C6806" t="s">
        <v>87</v>
      </c>
      <c r="D6806" t="s">
        <v>45</v>
      </c>
      <c r="E6806">
        <v>85.252499999999998</v>
      </c>
      <c r="F6806">
        <v>3</v>
      </c>
      <c r="G6806">
        <v>6.25</v>
      </c>
      <c r="H6806">
        <v>4.25</v>
      </c>
      <c r="I6806">
        <v>3</v>
      </c>
      <c r="J6806" s="13">
        <v>40111</v>
      </c>
      <c r="K6806" s="13">
        <v>40131</v>
      </c>
      <c r="L6806" t="s">
        <v>318</v>
      </c>
      <c r="M6806">
        <v>13.5</v>
      </c>
      <c r="N6806">
        <v>71.752499999999998</v>
      </c>
      <c r="O6806" t="s">
        <v>192</v>
      </c>
      <c r="P6806" t="s">
        <v>308</v>
      </c>
      <c r="Q6806">
        <v>10</v>
      </c>
      <c r="R6806" t="s">
        <v>314</v>
      </c>
      <c r="S6806" s="13">
        <v>-20</v>
      </c>
      <c r="T6806">
        <v>20</v>
      </c>
      <c r="U6806">
        <v>37.89</v>
      </c>
      <c r="V6806">
        <v>37.89</v>
      </c>
      <c r="W6806">
        <v>8167</v>
      </c>
    </row>
    <row r="6807" spans="1:23" x14ac:dyDescent="0.5">
      <c r="A6807" t="s">
        <v>226</v>
      </c>
      <c r="B6807" t="s">
        <v>279</v>
      </c>
      <c r="C6807" t="s">
        <v>87</v>
      </c>
      <c r="D6807" t="s">
        <v>45</v>
      </c>
      <c r="E6807">
        <v>85.252499999999998</v>
      </c>
      <c r="F6807">
        <v>3</v>
      </c>
      <c r="G6807">
        <v>6.1199999999999974</v>
      </c>
      <c r="H6807">
        <v>4.1199999999999974</v>
      </c>
      <c r="I6807">
        <v>3</v>
      </c>
      <c r="J6807" s="13">
        <v>40087</v>
      </c>
      <c r="K6807" s="13">
        <v>40094</v>
      </c>
      <c r="L6807" t="s">
        <v>315</v>
      </c>
      <c r="M6807">
        <v>13.239999999999995</v>
      </c>
      <c r="N6807">
        <v>72.012500000000003</v>
      </c>
      <c r="O6807" t="s">
        <v>192</v>
      </c>
      <c r="P6807" t="s">
        <v>308</v>
      </c>
      <c r="Q6807">
        <v>10</v>
      </c>
      <c r="R6807" t="s">
        <v>314</v>
      </c>
      <c r="S6807" s="13">
        <v>-7</v>
      </c>
      <c r="T6807">
        <v>7</v>
      </c>
      <c r="U6807">
        <v>37.89</v>
      </c>
      <c r="V6807">
        <v>37.89</v>
      </c>
      <c r="W6807">
        <v>8167</v>
      </c>
    </row>
    <row r="6808" spans="1:23" x14ac:dyDescent="0.5">
      <c r="A6808" t="s">
        <v>226</v>
      </c>
      <c r="B6808" t="s">
        <v>279</v>
      </c>
      <c r="C6808" t="s">
        <v>87</v>
      </c>
      <c r="D6808" t="s">
        <v>45</v>
      </c>
      <c r="E6808">
        <v>85.252499999999998</v>
      </c>
      <c r="F6808">
        <v>3</v>
      </c>
      <c r="G6808">
        <v>8.86</v>
      </c>
      <c r="H6808">
        <v>4.8599999999999994</v>
      </c>
      <c r="I6808">
        <v>2</v>
      </c>
      <c r="J6808" s="13">
        <v>39985</v>
      </c>
      <c r="K6808" s="13">
        <v>39997</v>
      </c>
      <c r="L6808" t="s">
        <v>315</v>
      </c>
      <c r="M6808">
        <v>15.719999999999999</v>
      </c>
      <c r="N6808">
        <v>69.532499999999999</v>
      </c>
      <c r="O6808" t="s">
        <v>192</v>
      </c>
      <c r="P6808" t="s">
        <v>323</v>
      </c>
      <c r="Q6808">
        <v>6</v>
      </c>
      <c r="R6808" t="s">
        <v>324</v>
      </c>
      <c r="S6808" s="13">
        <v>-12</v>
      </c>
      <c r="T6808">
        <v>12</v>
      </c>
      <c r="U6808">
        <v>37.89</v>
      </c>
      <c r="V6808">
        <v>37.89</v>
      </c>
      <c r="W6808">
        <v>8167</v>
      </c>
    </row>
    <row r="6809" spans="1:23" x14ac:dyDescent="0.5">
      <c r="A6809" t="s">
        <v>220</v>
      </c>
      <c r="B6809" t="s">
        <v>279</v>
      </c>
      <c r="C6809" t="s">
        <v>87</v>
      </c>
      <c r="D6809" t="s">
        <v>45</v>
      </c>
      <c r="E6809">
        <v>85.252499999999998</v>
      </c>
      <c r="F6809">
        <v>3</v>
      </c>
      <c r="G6809">
        <v>9.68</v>
      </c>
      <c r="H6809">
        <v>3.6799999999999997</v>
      </c>
      <c r="I6809">
        <v>3</v>
      </c>
      <c r="J6809" s="13">
        <v>39753</v>
      </c>
      <c r="K6809" s="13">
        <v>39767</v>
      </c>
      <c r="L6809" t="s">
        <v>318</v>
      </c>
      <c r="M6809">
        <v>16.36</v>
      </c>
      <c r="N6809">
        <v>68.892499999999998</v>
      </c>
      <c r="O6809" t="s">
        <v>191</v>
      </c>
      <c r="P6809" t="s">
        <v>308</v>
      </c>
      <c r="Q6809">
        <v>11</v>
      </c>
      <c r="R6809" t="s">
        <v>312</v>
      </c>
      <c r="S6809" s="13">
        <v>-14</v>
      </c>
      <c r="T6809">
        <v>14</v>
      </c>
      <c r="U6809">
        <v>37.89</v>
      </c>
      <c r="V6809">
        <v>37.89</v>
      </c>
      <c r="W6809">
        <v>8167</v>
      </c>
    </row>
    <row r="6810" spans="1:23" x14ac:dyDescent="0.5">
      <c r="A6810" t="s">
        <v>224</v>
      </c>
      <c r="B6810" t="s">
        <v>279</v>
      </c>
      <c r="C6810" t="s">
        <v>87</v>
      </c>
      <c r="D6810" t="s">
        <v>45</v>
      </c>
      <c r="E6810">
        <v>85.252499999999998</v>
      </c>
      <c r="F6810">
        <v>3</v>
      </c>
      <c r="G6810">
        <v>8.2199999999999989</v>
      </c>
      <c r="H6810">
        <v>6.2199999999999989</v>
      </c>
      <c r="I6810">
        <v>2</v>
      </c>
      <c r="J6810" s="13">
        <v>39753</v>
      </c>
      <c r="K6810" s="13">
        <v>39767</v>
      </c>
      <c r="L6810" t="s">
        <v>313</v>
      </c>
      <c r="M6810">
        <v>16.439999999999998</v>
      </c>
      <c r="N6810">
        <v>68.8125</v>
      </c>
      <c r="O6810" t="s">
        <v>191</v>
      </c>
      <c r="P6810" t="s">
        <v>308</v>
      </c>
      <c r="Q6810">
        <v>11</v>
      </c>
      <c r="R6810" t="s">
        <v>312</v>
      </c>
      <c r="S6810" s="13">
        <v>-14</v>
      </c>
      <c r="T6810">
        <v>14</v>
      </c>
      <c r="U6810">
        <v>37.89</v>
      </c>
      <c r="V6810">
        <v>37.89</v>
      </c>
      <c r="W6810">
        <v>8167</v>
      </c>
    </row>
    <row r="6811" spans="1:23" x14ac:dyDescent="0.5">
      <c r="A6811" t="s">
        <v>225</v>
      </c>
      <c r="B6811" t="s">
        <v>279</v>
      </c>
      <c r="C6811" t="s">
        <v>87</v>
      </c>
      <c r="D6811" t="s">
        <v>45</v>
      </c>
      <c r="E6811">
        <v>85.252499999999998</v>
      </c>
      <c r="F6811">
        <v>3</v>
      </c>
      <c r="G6811">
        <v>10</v>
      </c>
      <c r="H6811">
        <v>3</v>
      </c>
      <c r="I6811">
        <v>1</v>
      </c>
      <c r="J6811" s="13">
        <v>39692</v>
      </c>
      <c r="K6811" s="13">
        <v>39707</v>
      </c>
      <c r="L6811" t="s">
        <v>321</v>
      </c>
      <c r="M6811">
        <v>14</v>
      </c>
      <c r="N6811">
        <v>71.252499999999998</v>
      </c>
      <c r="O6811" t="s">
        <v>191</v>
      </c>
      <c r="P6811" t="s">
        <v>316</v>
      </c>
      <c r="Q6811">
        <v>9</v>
      </c>
      <c r="R6811" t="s">
        <v>317</v>
      </c>
      <c r="S6811" s="13">
        <v>-15</v>
      </c>
      <c r="T6811">
        <v>15</v>
      </c>
      <c r="U6811">
        <v>37.89</v>
      </c>
      <c r="V6811">
        <v>37.89</v>
      </c>
      <c r="W6811">
        <v>8167</v>
      </c>
    </row>
    <row r="6812" spans="1:23" x14ac:dyDescent="0.5">
      <c r="A6812" t="s">
        <v>220</v>
      </c>
      <c r="B6812" t="s">
        <v>279</v>
      </c>
      <c r="C6812" t="s">
        <v>87</v>
      </c>
      <c r="D6812" t="s">
        <v>45</v>
      </c>
      <c r="E6812">
        <v>85.252499999999998</v>
      </c>
      <c r="F6812">
        <v>3</v>
      </c>
      <c r="G6812">
        <v>7.84</v>
      </c>
      <c r="H6812">
        <v>6.84</v>
      </c>
      <c r="I6812">
        <v>3</v>
      </c>
      <c r="J6812" s="13">
        <v>39534</v>
      </c>
      <c r="K6812" s="13">
        <v>39552</v>
      </c>
      <c r="L6812" t="s">
        <v>318</v>
      </c>
      <c r="M6812">
        <v>17.68</v>
      </c>
      <c r="N6812">
        <v>67.572499999999991</v>
      </c>
      <c r="O6812" t="s">
        <v>191</v>
      </c>
      <c r="P6812" t="s">
        <v>327</v>
      </c>
      <c r="Q6812">
        <v>3</v>
      </c>
      <c r="R6812" t="s">
        <v>328</v>
      </c>
      <c r="S6812" s="13">
        <v>-18</v>
      </c>
      <c r="T6812">
        <v>18</v>
      </c>
      <c r="U6812">
        <v>37.89</v>
      </c>
      <c r="V6812">
        <v>37.89</v>
      </c>
      <c r="W6812">
        <v>8167</v>
      </c>
    </row>
    <row r="6813" spans="1:23" x14ac:dyDescent="0.5">
      <c r="A6813" t="s">
        <v>226</v>
      </c>
      <c r="B6813" t="s">
        <v>279</v>
      </c>
      <c r="C6813" t="s">
        <v>87</v>
      </c>
      <c r="D6813" t="s">
        <v>45</v>
      </c>
      <c r="E6813">
        <v>85.252499999999998</v>
      </c>
      <c r="F6813">
        <v>3</v>
      </c>
      <c r="G6813">
        <v>8.5799999999999983</v>
      </c>
      <c r="H6813">
        <v>5.5799999999999983</v>
      </c>
      <c r="I6813">
        <v>2</v>
      </c>
      <c r="J6813" s="13">
        <v>39522</v>
      </c>
      <c r="K6813" s="13">
        <v>39533</v>
      </c>
      <c r="L6813" t="s">
        <v>315</v>
      </c>
      <c r="M6813">
        <v>16.159999999999997</v>
      </c>
      <c r="N6813">
        <v>69.092500000000001</v>
      </c>
      <c r="O6813" t="s">
        <v>191</v>
      </c>
      <c r="P6813" t="s">
        <v>327</v>
      </c>
      <c r="Q6813">
        <v>3</v>
      </c>
      <c r="R6813" t="s">
        <v>328</v>
      </c>
      <c r="S6813" s="13">
        <v>-11</v>
      </c>
      <c r="T6813">
        <v>11</v>
      </c>
      <c r="U6813">
        <v>37.89</v>
      </c>
      <c r="V6813">
        <v>37.89</v>
      </c>
      <c r="W6813">
        <v>8167</v>
      </c>
    </row>
    <row r="6814" spans="1:23" x14ac:dyDescent="0.5">
      <c r="A6814" t="s">
        <v>222</v>
      </c>
      <c r="B6814" t="s">
        <v>279</v>
      </c>
      <c r="C6814" t="s">
        <v>87</v>
      </c>
      <c r="D6814" t="s">
        <v>45</v>
      </c>
      <c r="E6814">
        <v>85.252499999999998</v>
      </c>
      <c r="F6814">
        <v>3</v>
      </c>
      <c r="G6814">
        <v>7.990000000000002</v>
      </c>
      <c r="H6814">
        <v>5.990000000000002</v>
      </c>
      <c r="I6814">
        <v>2</v>
      </c>
      <c r="J6814" s="13">
        <v>38338</v>
      </c>
      <c r="K6814" s="13">
        <v>38347</v>
      </c>
      <c r="L6814" t="s">
        <v>331</v>
      </c>
      <c r="M6814">
        <v>15.980000000000004</v>
      </c>
      <c r="N6814">
        <v>69.272499999999994</v>
      </c>
      <c r="O6814" t="s">
        <v>188</v>
      </c>
      <c r="P6814" t="s">
        <v>308</v>
      </c>
      <c r="Q6814">
        <v>12</v>
      </c>
      <c r="R6814" t="s">
        <v>309</v>
      </c>
      <c r="S6814" s="13">
        <v>-9</v>
      </c>
      <c r="T6814">
        <v>9</v>
      </c>
      <c r="U6814">
        <v>37.89</v>
      </c>
      <c r="V6814">
        <v>37.89</v>
      </c>
      <c r="W6814">
        <v>8167</v>
      </c>
    </row>
    <row r="6815" spans="1:23" x14ac:dyDescent="0.5">
      <c r="A6815" t="s">
        <v>220</v>
      </c>
      <c r="B6815" t="s">
        <v>279</v>
      </c>
      <c r="C6815" t="s">
        <v>87</v>
      </c>
      <c r="D6815" t="s">
        <v>45</v>
      </c>
      <c r="E6815">
        <v>85.252499999999998</v>
      </c>
      <c r="F6815">
        <v>3</v>
      </c>
      <c r="G6815">
        <v>6</v>
      </c>
      <c r="H6815">
        <v>4</v>
      </c>
      <c r="I6815">
        <v>1</v>
      </c>
      <c r="J6815" s="13">
        <v>38125</v>
      </c>
      <c r="K6815" s="13">
        <v>38138</v>
      </c>
      <c r="L6815" t="s">
        <v>318</v>
      </c>
      <c r="M6815">
        <v>11</v>
      </c>
      <c r="N6815">
        <v>74.252499999999998</v>
      </c>
      <c r="O6815" t="s">
        <v>188</v>
      </c>
      <c r="P6815" t="s">
        <v>323</v>
      </c>
      <c r="Q6815">
        <v>5</v>
      </c>
      <c r="R6815" t="s">
        <v>325</v>
      </c>
      <c r="S6815" s="13">
        <v>-13</v>
      </c>
      <c r="T6815">
        <v>13</v>
      </c>
      <c r="U6815">
        <v>37.89</v>
      </c>
      <c r="V6815">
        <v>37.89</v>
      </c>
      <c r="W6815">
        <v>8167</v>
      </c>
    </row>
    <row r="6816" spans="1:23" x14ac:dyDescent="0.5">
      <c r="A6816" t="s">
        <v>223</v>
      </c>
      <c r="B6816" t="s">
        <v>279</v>
      </c>
      <c r="C6816" t="s">
        <v>87</v>
      </c>
      <c r="D6816" t="s">
        <v>45</v>
      </c>
      <c r="E6816">
        <v>85.252499999999998</v>
      </c>
      <c r="F6816">
        <v>3</v>
      </c>
      <c r="G6816">
        <v>10</v>
      </c>
      <c r="H6816">
        <v>7</v>
      </c>
      <c r="I6816">
        <v>2</v>
      </c>
      <c r="J6816" s="13">
        <v>37900</v>
      </c>
      <c r="K6816" s="13">
        <v>37907</v>
      </c>
      <c r="L6816" t="s">
        <v>307</v>
      </c>
      <c r="M6816">
        <v>19</v>
      </c>
      <c r="N6816">
        <v>66.252499999999998</v>
      </c>
      <c r="O6816" t="s">
        <v>187</v>
      </c>
      <c r="P6816" t="s">
        <v>308</v>
      </c>
      <c r="Q6816">
        <v>10</v>
      </c>
      <c r="R6816" t="s">
        <v>314</v>
      </c>
      <c r="S6816" s="13">
        <v>-7</v>
      </c>
      <c r="T6816">
        <v>7</v>
      </c>
      <c r="U6816">
        <v>37.89</v>
      </c>
      <c r="V6816">
        <v>37.89</v>
      </c>
      <c r="W6816">
        <v>8167</v>
      </c>
    </row>
    <row r="6817" spans="1:23" x14ac:dyDescent="0.5">
      <c r="A6817" t="s">
        <v>221</v>
      </c>
      <c r="B6817" t="s">
        <v>279</v>
      </c>
      <c r="C6817" t="s">
        <v>87</v>
      </c>
      <c r="D6817" t="s">
        <v>45</v>
      </c>
      <c r="E6817">
        <v>85.252499999999998</v>
      </c>
      <c r="F6817">
        <v>3</v>
      </c>
      <c r="G6817">
        <v>6.2199999999999989</v>
      </c>
      <c r="H6817">
        <v>4.2199999999999989</v>
      </c>
      <c r="I6817">
        <v>3</v>
      </c>
      <c r="J6817" s="13">
        <v>37478</v>
      </c>
      <c r="K6817" s="13">
        <v>37498</v>
      </c>
      <c r="L6817" t="s">
        <v>322</v>
      </c>
      <c r="M6817">
        <v>13.439999999999998</v>
      </c>
      <c r="N6817">
        <v>71.8125</v>
      </c>
      <c r="O6817" t="s">
        <v>186</v>
      </c>
      <c r="P6817" t="s">
        <v>316</v>
      </c>
      <c r="Q6817">
        <v>8</v>
      </c>
      <c r="R6817" t="s">
        <v>319</v>
      </c>
      <c r="S6817" s="13">
        <v>-20</v>
      </c>
      <c r="T6817">
        <v>20</v>
      </c>
      <c r="U6817">
        <v>37.89</v>
      </c>
      <c r="V6817">
        <v>37.89</v>
      </c>
      <c r="W6817">
        <v>8167</v>
      </c>
    </row>
    <row r="6818" spans="1:23" x14ac:dyDescent="0.5">
      <c r="A6818" t="s">
        <v>221</v>
      </c>
      <c r="B6818" t="s">
        <v>279</v>
      </c>
      <c r="C6818" t="s">
        <v>87</v>
      </c>
      <c r="D6818" t="s">
        <v>45</v>
      </c>
      <c r="E6818">
        <v>85.252499999999998</v>
      </c>
      <c r="F6818">
        <v>3</v>
      </c>
      <c r="G6818">
        <v>6.1000000000000014</v>
      </c>
      <c r="H6818">
        <v>4.1000000000000014</v>
      </c>
      <c r="I6818">
        <v>3</v>
      </c>
      <c r="J6818" s="13">
        <v>37471</v>
      </c>
      <c r="K6818" s="13">
        <v>37481</v>
      </c>
      <c r="L6818" t="s">
        <v>322</v>
      </c>
      <c r="M6818">
        <v>13.200000000000003</v>
      </c>
      <c r="N6818">
        <v>72.052499999999995</v>
      </c>
      <c r="O6818" t="s">
        <v>186</v>
      </c>
      <c r="P6818" t="s">
        <v>316</v>
      </c>
      <c r="Q6818">
        <v>8</v>
      </c>
      <c r="R6818" t="s">
        <v>319</v>
      </c>
      <c r="S6818" s="13">
        <v>-10</v>
      </c>
      <c r="T6818">
        <v>10</v>
      </c>
      <c r="U6818">
        <v>37.89</v>
      </c>
      <c r="V6818">
        <v>37.89</v>
      </c>
      <c r="W6818">
        <v>8167</v>
      </c>
    </row>
    <row r="6819" spans="1:23" x14ac:dyDescent="0.5">
      <c r="A6819" t="s">
        <v>225</v>
      </c>
      <c r="B6819" t="s">
        <v>279</v>
      </c>
      <c r="C6819" t="s">
        <v>87</v>
      </c>
      <c r="D6819" t="s">
        <v>45</v>
      </c>
      <c r="E6819">
        <v>85.252499999999998</v>
      </c>
      <c r="F6819">
        <v>3</v>
      </c>
      <c r="G6819">
        <v>9.5799999999999983</v>
      </c>
      <c r="H6819">
        <v>3.5799999999999983</v>
      </c>
      <c r="I6819">
        <v>2</v>
      </c>
      <c r="J6819" s="13">
        <v>37371</v>
      </c>
      <c r="K6819" s="13">
        <v>37387</v>
      </c>
      <c r="L6819" t="s">
        <v>321</v>
      </c>
      <c r="M6819">
        <v>15.159999999999997</v>
      </c>
      <c r="N6819">
        <v>70.092500000000001</v>
      </c>
      <c r="O6819" t="s">
        <v>186</v>
      </c>
      <c r="P6819" t="s">
        <v>323</v>
      </c>
      <c r="Q6819">
        <v>4</v>
      </c>
      <c r="R6819" t="s">
        <v>326</v>
      </c>
      <c r="S6819" s="13">
        <v>-16</v>
      </c>
      <c r="T6819">
        <v>16</v>
      </c>
      <c r="U6819">
        <v>37.89</v>
      </c>
      <c r="V6819">
        <v>37.89</v>
      </c>
      <c r="W6819">
        <v>8167</v>
      </c>
    </row>
    <row r="6820" spans="1:23" x14ac:dyDescent="0.5">
      <c r="A6820" t="s">
        <v>226</v>
      </c>
      <c r="B6820" t="s">
        <v>279</v>
      </c>
      <c r="C6820" t="s">
        <v>87</v>
      </c>
      <c r="D6820" t="s">
        <v>45</v>
      </c>
      <c r="E6820">
        <v>85.252499999999998</v>
      </c>
      <c r="F6820">
        <v>3</v>
      </c>
      <c r="G6820">
        <v>8.36</v>
      </c>
      <c r="H6820">
        <v>3.3599999999999994</v>
      </c>
      <c r="I6820">
        <v>3</v>
      </c>
      <c r="J6820" s="13">
        <v>37355</v>
      </c>
      <c r="K6820" s="13">
        <v>37368</v>
      </c>
      <c r="L6820" t="s">
        <v>315</v>
      </c>
      <c r="M6820">
        <v>14.719999999999999</v>
      </c>
      <c r="N6820">
        <v>70.532499999999999</v>
      </c>
      <c r="O6820" t="s">
        <v>186</v>
      </c>
      <c r="P6820" t="s">
        <v>323</v>
      </c>
      <c r="Q6820">
        <v>4</v>
      </c>
      <c r="R6820" t="s">
        <v>326</v>
      </c>
      <c r="S6820" s="13">
        <v>-13</v>
      </c>
      <c r="T6820">
        <v>13</v>
      </c>
      <c r="U6820">
        <v>37.89</v>
      </c>
      <c r="V6820">
        <v>37.89</v>
      </c>
      <c r="W6820">
        <v>8167</v>
      </c>
    </row>
    <row r="6821" spans="1:23" x14ac:dyDescent="0.5">
      <c r="A6821" t="s">
        <v>222</v>
      </c>
      <c r="B6821" t="s">
        <v>279</v>
      </c>
      <c r="C6821" t="s">
        <v>87</v>
      </c>
      <c r="D6821" t="s">
        <v>45</v>
      </c>
      <c r="E6821">
        <v>85.252499999999998</v>
      </c>
      <c r="F6821">
        <v>3</v>
      </c>
      <c r="G6821">
        <v>9.73</v>
      </c>
      <c r="H6821">
        <v>5.73</v>
      </c>
      <c r="I6821">
        <v>1</v>
      </c>
      <c r="J6821" s="13">
        <v>36897</v>
      </c>
      <c r="K6821" s="13">
        <v>36907</v>
      </c>
      <c r="L6821" t="s">
        <v>331</v>
      </c>
      <c r="M6821">
        <v>16.46</v>
      </c>
      <c r="N6821">
        <v>68.79249999999999</v>
      </c>
      <c r="O6821" t="s">
        <v>185</v>
      </c>
      <c r="P6821" t="s">
        <v>327</v>
      </c>
      <c r="Q6821">
        <v>1</v>
      </c>
      <c r="R6821" t="s">
        <v>330</v>
      </c>
      <c r="S6821" s="13">
        <v>-10</v>
      </c>
      <c r="T6821">
        <v>10</v>
      </c>
      <c r="U6821">
        <v>37.89</v>
      </c>
      <c r="V6821">
        <v>37.89</v>
      </c>
      <c r="W6821">
        <v>8167</v>
      </c>
    </row>
    <row r="6822" spans="1:23" x14ac:dyDescent="0.5">
      <c r="A6822" t="s">
        <v>227</v>
      </c>
      <c r="B6822" t="s">
        <v>279</v>
      </c>
      <c r="C6822" t="s">
        <v>87</v>
      </c>
      <c r="D6822" t="s">
        <v>45</v>
      </c>
      <c r="E6822">
        <v>85.252499999999998</v>
      </c>
      <c r="F6822">
        <v>3</v>
      </c>
      <c r="G6822">
        <v>8.4500000000000028</v>
      </c>
      <c r="H6822">
        <v>3.4500000000000028</v>
      </c>
      <c r="I6822">
        <v>3</v>
      </c>
      <c r="J6822" s="13">
        <v>36746</v>
      </c>
      <c r="K6822" s="13">
        <v>36766</v>
      </c>
      <c r="L6822" t="s">
        <v>311</v>
      </c>
      <c r="M6822">
        <v>14.900000000000006</v>
      </c>
      <c r="N6822">
        <v>70.352499999999992</v>
      </c>
      <c r="O6822" t="s">
        <v>184</v>
      </c>
      <c r="P6822" t="s">
        <v>316</v>
      </c>
      <c r="Q6822">
        <v>8</v>
      </c>
      <c r="R6822" t="s">
        <v>319</v>
      </c>
      <c r="S6822" s="13">
        <v>-20</v>
      </c>
      <c r="T6822">
        <v>20</v>
      </c>
      <c r="U6822">
        <v>37.89</v>
      </c>
      <c r="V6822">
        <v>37.89</v>
      </c>
      <c r="W6822">
        <v>8167</v>
      </c>
    </row>
    <row r="6823" spans="1:23" x14ac:dyDescent="0.5">
      <c r="A6823" t="s">
        <v>220</v>
      </c>
      <c r="B6823" t="s">
        <v>279</v>
      </c>
      <c r="C6823" t="s">
        <v>87</v>
      </c>
      <c r="D6823" t="s">
        <v>43</v>
      </c>
      <c r="E6823">
        <v>91.237499999999997</v>
      </c>
      <c r="F6823">
        <v>3</v>
      </c>
      <c r="G6823">
        <v>8.1199999999999974</v>
      </c>
      <c r="H6823">
        <v>6.1199999999999974</v>
      </c>
      <c r="I6823">
        <v>2</v>
      </c>
      <c r="J6823" s="13">
        <v>42233</v>
      </c>
      <c r="K6823" s="13">
        <v>42972</v>
      </c>
      <c r="L6823" t="s">
        <v>318</v>
      </c>
      <c r="M6823">
        <v>16.239999999999995</v>
      </c>
      <c r="N6823">
        <v>74.997500000000002</v>
      </c>
      <c r="O6823" t="s">
        <v>230</v>
      </c>
      <c r="P6823" t="s">
        <v>316</v>
      </c>
      <c r="Q6823">
        <v>8</v>
      </c>
      <c r="R6823" t="s">
        <v>319</v>
      </c>
      <c r="S6823" s="13">
        <v>-739</v>
      </c>
      <c r="T6823">
        <v>739</v>
      </c>
      <c r="U6823">
        <v>40.549999999999997</v>
      </c>
      <c r="V6823">
        <v>40.549999999999997</v>
      </c>
      <c r="W6823">
        <v>8167</v>
      </c>
    </row>
    <row r="6824" spans="1:23" x14ac:dyDescent="0.5">
      <c r="A6824" t="s">
        <v>227</v>
      </c>
      <c r="B6824" t="s">
        <v>279</v>
      </c>
      <c r="C6824" t="s">
        <v>87</v>
      </c>
      <c r="D6824" t="s">
        <v>43</v>
      </c>
      <c r="E6824">
        <v>91.237499999999997</v>
      </c>
      <c r="F6824">
        <v>3</v>
      </c>
      <c r="G6824">
        <v>9.2199999999999989</v>
      </c>
      <c r="H6824">
        <v>6.2199999999999989</v>
      </c>
      <c r="I6824">
        <v>3</v>
      </c>
      <c r="J6824" s="13">
        <v>42119</v>
      </c>
      <c r="K6824" s="13">
        <v>42126</v>
      </c>
      <c r="L6824" t="s">
        <v>311</v>
      </c>
      <c r="M6824">
        <v>18.439999999999998</v>
      </c>
      <c r="N6824">
        <v>72.797499999999999</v>
      </c>
      <c r="O6824" t="s">
        <v>230</v>
      </c>
      <c r="P6824" t="s">
        <v>323</v>
      </c>
      <c r="Q6824">
        <v>4</v>
      </c>
      <c r="R6824" t="s">
        <v>326</v>
      </c>
      <c r="S6824" s="13">
        <v>-7</v>
      </c>
      <c r="T6824">
        <v>7</v>
      </c>
      <c r="U6824">
        <v>40.549999999999997</v>
      </c>
      <c r="V6824">
        <v>40.549999999999997</v>
      </c>
      <c r="W6824">
        <v>8167</v>
      </c>
    </row>
    <row r="6825" spans="1:23" x14ac:dyDescent="0.5">
      <c r="A6825" t="s">
        <v>226</v>
      </c>
      <c r="B6825" t="s">
        <v>279</v>
      </c>
      <c r="C6825" t="s">
        <v>87</v>
      </c>
      <c r="D6825" t="s">
        <v>43</v>
      </c>
      <c r="E6825">
        <v>91.237499999999997</v>
      </c>
      <c r="F6825">
        <v>3</v>
      </c>
      <c r="G6825">
        <v>7.6499999999999986</v>
      </c>
      <c r="H6825">
        <v>5.6499999999999986</v>
      </c>
      <c r="I6825">
        <v>3</v>
      </c>
      <c r="J6825" s="13">
        <v>42010</v>
      </c>
      <c r="K6825" s="13">
        <v>43104</v>
      </c>
      <c r="L6825" t="s">
        <v>315</v>
      </c>
      <c r="M6825">
        <v>16.299999999999997</v>
      </c>
      <c r="N6825">
        <v>74.9375</v>
      </c>
      <c r="O6825" t="s">
        <v>230</v>
      </c>
      <c r="P6825" t="s">
        <v>327</v>
      </c>
      <c r="Q6825">
        <v>1</v>
      </c>
      <c r="R6825" t="s">
        <v>330</v>
      </c>
      <c r="S6825" s="13">
        <v>-1094</v>
      </c>
      <c r="T6825">
        <v>1094</v>
      </c>
      <c r="U6825">
        <v>40.549999999999997</v>
      </c>
      <c r="V6825">
        <v>40.549999999999997</v>
      </c>
      <c r="W6825">
        <v>8167</v>
      </c>
    </row>
    <row r="6826" spans="1:23" x14ac:dyDescent="0.5">
      <c r="A6826" t="s">
        <v>225</v>
      </c>
      <c r="B6826" t="s">
        <v>279</v>
      </c>
      <c r="C6826" t="s">
        <v>87</v>
      </c>
      <c r="D6826" t="s">
        <v>43</v>
      </c>
      <c r="E6826">
        <v>91.237499999999997</v>
      </c>
      <c r="F6826">
        <v>3</v>
      </c>
      <c r="G6826">
        <v>5.1000000000000014</v>
      </c>
      <c r="H6826">
        <v>5.1000000000000014</v>
      </c>
      <c r="I6826">
        <v>1</v>
      </c>
      <c r="J6826" s="13">
        <v>41984</v>
      </c>
      <c r="K6826" s="13">
        <v>42004</v>
      </c>
      <c r="L6826" t="s">
        <v>321</v>
      </c>
      <c r="M6826">
        <v>11.200000000000003</v>
      </c>
      <c r="N6826">
        <v>80.037499999999994</v>
      </c>
      <c r="O6826" t="s">
        <v>197</v>
      </c>
      <c r="P6826" t="s">
        <v>308</v>
      </c>
      <c r="Q6826">
        <v>12</v>
      </c>
      <c r="R6826" t="s">
        <v>309</v>
      </c>
      <c r="S6826" s="13">
        <v>-20</v>
      </c>
      <c r="T6826">
        <v>20</v>
      </c>
      <c r="U6826">
        <v>40.549999999999997</v>
      </c>
      <c r="V6826">
        <v>40.549999999999997</v>
      </c>
      <c r="W6826">
        <v>8167</v>
      </c>
    </row>
    <row r="6827" spans="1:23" x14ac:dyDescent="0.5">
      <c r="A6827" t="s">
        <v>222</v>
      </c>
      <c r="B6827" t="s">
        <v>279</v>
      </c>
      <c r="C6827" t="s">
        <v>87</v>
      </c>
      <c r="D6827" t="s">
        <v>43</v>
      </c>
      <c r="E6827">
        <v>91.237499999999997</v>
      </c>
      <c r="F6827">
        <v>3</v>
      </c>
      <c r="G6827">
        <v>9.9899999999999984</v>
      </c>
      <c r="H6827">
        <v>5.9899999999999984</v>
      </c>
      <c r="I6827">
        <v>3</v>
      </c>
      <c r="J6827" s="13">
        <v>41954</v>
      </c>
      <c r="K6827" s="13">
        <v>42889</v>
      </c>
      <c r="L6827" t="s">
        <v>331</v>
      </c>
      <c r="M6827">
        <v>18.979999999999997</v>
      </c>
      <c r="N6827">
        <v>72.257499999999993</v>
      </c>
      <c r="O6827" t="s">
        <v>197</v>
      </c>
      <c r="P6827" t="s">
        <v>308</v>
      </c>
      <c r="Q6827">
        <v>11</v>
      </c>
      <c r="R6827" t="s">
        <v>312</v>
      </c>
      <c r="S6827" s="13">
        <v>-935</v>
      </c>
      <c r="T6827">
        <v>935</v>
      </c>
      <c r="U6827">
        <v>40.549999999999997</v>
      </c>
      <c r="V6827">
        <v>40.549999999999997</v>
      </c>
      <c r="W6827">
        <v>8167</v>
      </c>
    </row>
    <row r="6828" spans="1:23" x14ac:dyDescent="0.5">
      <c r="A6828" t="s">
        <v>228</v>
      </c>
      <c r="B6828" t="s">
        <v>279</v>
      </c>
      <c r="C6828" t="s">
        <v>87</v>
      </c>
      <c r="D6828" t="s">
        <v>43</v>
      </c>
      <c r="E6828">
        <v>91.237499999999997</v>
      </c>
      <c r="F6828">
        <v>3</v>
      </c>
      <c r="G6828">
        <v>8.73</v>
      </c>
      <c r="H6828">
        <v>4.7300000000000004</v>
      </c>
      <c r="I6828">
        <v>2</v>
      </c>
      <c r="J6828" s="13">
        <v>41919</v>
      </c>
      <c r="K6828" s="13">
        <v>41926</v>
      </c>
      <c r="L6828" t="s">
        <v>310</v>
      </c>
      <c r="M6828">
        <v>15.46</v>
      </c>
      <c r="N6828">
        <v>75.777500000000003</v>
      </c>
      <c r="O6828" t="s">
        <v>197</v>
      </c>
      <c r="P6828" t="s">
        <v>308</v>
      </c>
      <c r="Q6828">
        <v>10</v>
      </c>
      <c r="R6828" t="s">
        <v>314</v>
      </c>
      <c r="S6828" s="13">
        <v>-7</v>
      </c>
      <c r="T6828">
        <v>7</v>
      </c>
      <c r="U6828">
        <v>40.549999999999997</v>
      </c>
      <c r="V6828">
        <v>40.549999999999997</v>
      </c>
      <c r="W6828">
        <v>8167</v>
      </c>
    </row>
    <row r="6829" spans="1:23" x14ac:dyDescent="0.5">
      <c r="A6829" t="s">
        <v>227</v>
      </c>
      <c r="B6829" t="s">
        <v>279</v>
      </c>
      <c r="C6829" t="s">
        <v>87</v>
      </c>
      <c r="D6829" t="s">
        <v>43</v>
      </c>
      <c r="E6829">
        <v>91.237499999999997</v>
      </c>
      <c r="F6829">
        <v>3</v>
      </c>
      <c r="G6829">
        <v>8.9899999999999984</v>
      </c>
      <c r="H6829">
        <v>3.9899999999999984</v>
      </c>
      <c r="I6829">
        <v>2</v>
      </c>
      <c r="J6829" s="13">
        <v>41847</v>
      </c>
      <c r="K6829" s="13">
        <v>42869</v>
      </c>
      <c r="L6829" t="s">
        <v>311</v>
      </c>
      <c r="M6829">
        <v>14.979999999999997</v>
      </c>
      <c r="N6829">
        <v>76.257499999999993</v>
      </c>
      <c r="O6829" t="s">
        <v>197</v>
      </c>
      <c r="P6829" t="s">
        <v>316</v>
      </c>
      <c r="Q6829">
        <v>7</v>
      </c>
      <c r="R6829" t="s">
        <v>320</v>
      </c>
      <c r="S6829" s="13">
        <v>-1022</v>
      </c>
      <c r="T6829">
        <v>1022</v>
      </c>
      <c r="U6829">
        <v>40.549999999999997</v>
      </c>
      <c r="V6829">
        <v>40.549999999999997</v>
      </c>
      <c r="W6829">
        <v>8167</v>
      </c>
    </row>
    <row r="6830" spans="1:23" x14ac:dyDescent="0.5">
      <c r="A6830" t="s">
        <v>220</v>
      </c>
      <c r="B6830" t="s">
        <v>279</v>
      </c>
      <c r="C6830" t="s">
        <v>87</v>
      </c>
      <c r="D6830" t="s">
        <v>43</v>
      </c>
      <c r="E6830">
        <v>91.237499999999997</v>
      </c>
      <c r="F6830">
        <v>3</v>
      </c>
      <c r="G6830">
        <v>6.6099999999999994</v>
      </c>
      <c r="H6830">
        <v>4.6099999999999994</v>
      </c>
      <c r="I6830">
        <v>3</v>
      </c>
      <c r="J6830" s="13">
        <v>41808</v>
      </c>
      <c r="K6830" s="13">
        <v>43245</v>
      </c>
      <c r="L6830" t="s">
        <v>318</v>
      </c>
      <c r="M6830">
        <v>14.219999999999999</v>
      </c>
      <c r="N6830">
        <v>77.017499999999998</v>
      </c>
      <c r="O6830" t="s">
        <v>197</v>
      </c>
      <c r="P6830" t="s">
        <v>323</v>
      </c>
      <c r="Q6830">
        <v>6</v>
      </c>
      <c r="R6830" t="s">
        <v>324</v>
      </c>
      <c r="S6830" s="13">
        <v>-1437</v>
      </c>
      <c r="T6830">
        <v>1437</v>
      </c>
      <c r="U6830">
        <v>40.549999999999997</v>
      </c>
      <c r="V6830">
        <v>40.549999999999997</v>
      </c>
      <c r="W6830">
        <v>8167</v>
      </c>
    </row>
    <row r="6831" spans="1:23" x14ac:dyDescent="0.5">
      <c r="A6831" t="s">
        <v>221</v>
      </c>
      <c r="B6831" t="s">
        <v>279</v>
      </c>
      <c r="C6831" t="s">
        <v>87</v>
      </c>
      <c r="D6831" t="s">
        <v>43</v>
      </c>
      <c r="E6831">
        <v>91.237499999999997</v>
      </c>
      <c r="F6831">
        <v>3</v>
      </c>
      <c r="G6831">
        <v>9.6499999999999986</v>
      </c>
      <c r="H6831">
        <v>3.6499999999999986</v>
      </c>
      <c r="I6831">
        <v>3</v>
      </c>
      <c r="J6831" s="13">
        <v>41755</v>
      </c>
      <c r="K6831" s="13">
        <v>41763</v>
      </c>
      <c r="L6831" t="s">
        <v>322</v>
      </c>
      <c r="M6831">
        <v>16.299999999999997</v>
      </c>
      <c r="N6831">
        <v>74.9375</v>
      </c>
      <c r="O6831" t="s">
        <v>197</v>
      </c>
      <c r="P6831" t="s">
        <v>323</v>
      </c>
      <c r="Q6831">
        <v>4</v>
      </c>
      <c r="R6831" t="s">
        <v>326</v>
      </c>
      <c r="S6831" s="13">
        <v>-8</v>
      </c>
      <c r="T6831">
        <v>8</v>
      </c>
      <c r="U6831">
        <v>40.549999999999997</v>
      </c>
      <c r="V6831">
        <v>40.549999999999997</v>
      </c>
      <c r="W6831">
        <v>8167</v>
      </c>
    </row>
    <row r="6832" spans="1:23" x14ac:dyDescent="0.5">
      <c r="A6832" t="s">
        <v>222</v>
      </c>
      <c r="B6832" t="s">
        <v>279</v>
      </c>
      <c r="C6832" t="s">
        <v>87</v>
      </c>
      <c r="D6832" t="s">
        <v>43</v>
      </c>
      <c r="E6832">
        <v>91.237499999999997</v>
      </c>
      <c r="F6832">
        <v>3</v>
      </c>
      <c r="G6832">
        <v>6.6099999999999994</v>
      </c>
      <c r="H6832">
        <v>5.6099999999999994</v>
      </c>
      <c r="I6832">
        <v>1</v>
      </c>
      <c r="J6832" s="13">
        <v>41753</v>
      </c>
      <c r="K6832" s="13">
        <v>41761</v>
      </c>
      <c r="L6832" t="s">
        <v>331</v>
      </c>
      <c r="M6832">
        <v>13.219999999999999</v>
      </c>
      <c r="N6832">
        <v>78.017499999999998</v>
      </c>
      <c r="O6832" t="s">
        <v>197</v>
      </c>
      <c r="P6832" t="s">
        <v>323</v>
      </c>
      <c r="Q6832">
        <v>4</v>
      </c>
      <c r="R6832" t="s">
        <v>326</v>
      </c>
      <c r="S6832" s="13">
        <v>-8</v>
      </c>
      <c r="T6832">
        <v>8</v>
      </c>
      <c r="U6832">
        <v>40.549999999999997</v>
      </c>
      <c r="V6832">
        <v>40.549999999999997</v>
      </c>
      <c r="W6832">
        <v>8167</v>
      </c>
    </row>
    <row r="6833" spans="1:23" x14ac:dyDescent="0.5">
      <c r="A6833" t="s">
        <v>221</v>
      </c>
      <c r="B6833" t="s">
        <v>279</v>
      </c>
      <c r="C6833" t="s">
        <v>87</v>
      </c>
      <c r="D6833" t="s">
        <v>43</v>
      </c>
      <c r="E6833">
        <v>91.237499999999997</v>
      </c>
      <c r="F6833">
        <v>3</v>
      </c>
      <c r="G6833">
        <v>8</v>
      </c>
      <c r="H6833">
        <v>7</v>
      </c>
      <c r="I6833">
        <v>2</v>
      </c>
      <c r="J6833" s="13">
        <v>41680</v>
      </c>
      <c r="K6833" s="13">
        <v>41693</v>
      </c>
      <c r="L6833" t="s">
        <v>322</v>
      </c>
      <c r="M6833">
        <v>17</v>
      </c>
      <c r="N6833">
        <v>74.237499999999997</v>
      </c>
      <c r="O6833" t="s">
        <v>197</v>
      </c>
      <c r="P6833" t="s">
        <v>327</v>
      </c>
      <c r="Q6833">
        <v>2</v>
      </c>
      <c r="R6833" t="s">
        <v>329</v>
      </c>
      <c r="S6833" s="13">
        <v>-13</v>
      </c>
      <c r="T6833">
        <v>13</v>
      </c>
      <c r="U6833">
        <v>40.549999999999997</v>
      </c>
      <c r="V6833">
        <v>40.549999999999997</v>
      </c>
      <c r="W6833">
        <v>8167</v>
      </c>
    </row>
    <row r="6834" spans="1:23" x14ac:dyDescent="0.5">
      <c r="A6834" t="s">
        <v>224</v>
      </c>
      <c r="B6834" t="s">
        <v>279</v>
      </c>
      <c r="C6834" t="s">
        <v>87</v>
      </c>
      <c r="D6834" t="s">
        <v>43</v>
      </c>
      <c r="E6834">
        <v>91.237499999999997</v>
      </c>
      <c r="F6834">
        <v>3</v>
      </c>
      <c r="G6834">
        <v>7.4500000000000028</v>
      </c>
      <c r="H6834">
        <v>6.4500000000000028</v>
      </c>
      <c r="I6834">
        <v>2</v>
      </c>
      <c r="J6834" s="13">
        <v>41471</v>
      </c>
      <c r="K6834" s="13">
        <v>41489</v>
      </c>
      <c r="L6834" t="s">
        <v>313</v>
      </c>
      <c r="M6834">
        <v>15.900000000000006</v>
      </c>
      <c r="N6834">
        <v>75.337499999999991</v>
      </c>
      <c r="O6834" t="s">
        <v>196</v>
      </c>
      <c r="P6834" t="s">
        <v>316</v>
      </c>
      <c r="Q6834">
        <v>7</v>
      </c>
      <c r="R6834" t="s">
        <v>320</v>
      </c>
      <c r="S6834" s="13">
        <v>-18</v>
      </c>
      <c r="T6834">
        <v>18</v>
      </c>
      <c r="U6834">
        <v>40.549999999999997</v>
      </c>
      <c r="V6834">
        <v>40.549999999999997</v>
      </c>
      <c r="W6834">
        <v>8167</v>
      </c>
    </row>
    <row r="6835" spans="1:23" x14ac:dyDescent="0.5">
      <c r="A6835" t="s">
        <v>228</v>
      </c>
      <c r="B6835" t="s">
        <v>279</v>
      </c>
      <c r="C6835" t="s">
        <v>87</v>
      </c>
      <c r="D6835" t="s">
        <v>43</v>
      </c>
      <c r="E6835">
        <v>91.237499999999997</v>
      </c>
      <c r="F6835">
        <v>3</v>
      </c>
      <c r="G6835">
        <v>8.61</v>
      </c>
      <c r="H6835">
        <v>4.6099999999999994</v>
      </c>
      <c r="I6835">
        <v>1</v>
      </c>
      <c r="J6835" s="13">
        <v>41202</v>
      </c>
      <c r="K6835" s="13">
        <v>41212</v>
      </c>
      <c r="L6835" t="s">
        <v>310</v>
      </c>
      <c r="M6835">
        <v>14.219999999999999</v>
      </c>
      <c r="N6835">
        <v>77.017499999999998</v>
      </c>
      <c r="O6835" t="s">
        <v>195</v>
      </c>
      <c r="P6835" t="s">
        <v>308</v>
      </c>
      <c r="Q6835">
        <v>10</v>
      </c>
      <c r="R6835" t="s">
        <v>314</v>
      </c>
      <c r="S6835" s="13">
        <v>-10</v>
      </c>
      <c r="T6835">
        <v>10</v>
      </c>
      <c r="U6835">
        <v>40.549999999999997</v>
      </c>
      <c r="V6835">
        <v>40.549999999999997</v>
      </c>
      <c r="W6835">
        <v>8167</v>
      </c>
    </row>
    <row r="6836" spans="1:23" x14ac:dyDescent="0.5">
      <c r="A6836" t="s">
        <v>221</v>
      </c>
      <c r="B6836" t="s">
        <v>279</v>
      </c>
      <c r="C6836" t="s">
        <v>87</v>
      </c>
      <c r="D6836" t="s">
        <v>43</v>
      </c>
      <c r="E6836">
        <v>91.237499999999997</v>
      </c>
      <c r="F6836">
        <v>3</v>
      </c>
      <c r="G6836">
        <v>7.3299999999999983</v>
      </c>
      <c r="H6836">
        <v>4.3299999999999983</v>
      </c>
      <c r="I6836">
        <v>3</v>
      </c>
      <c r="J6836" s="13">
        <v>41159</v>
      </c>
      <c r="K6836" s="13">
        <v>41179</v>
      </c>
      <c r="L6836" t="s">
        <v>322</v>
      </c>
      <c r="M6836">
        <v>14.659999999999997</v>
      </c>
      <c r="N6836">
        <v>76.577500000000001</v>
      </c>
      <c r="O6836" t="s">
        <v>195</v>
      </c>
      <c r="P6836" t="s">
        <v>316</v>
      </c>
      <c r="Q6836">
        <v>9</v>
      </c>
      <c r="R6836" t="s">
        <v>317</v>
      </c>
      <c r="S6836" s="13">
        <v>-20</v>
      </c>
      <c r="T6836">
        <v>20</v>
      </c>
      <c r="U6836">
        <v>40.549999999999997</v>
      </c>
      <c r="V6836">
        <v>40.549999999999997</v>
      </c>
      <c r="W6836">
        <v>8167</v>
      </c>
    </row>
    <row r="6837" spans="1:23" x14ac:dyDescent="0.5">
      <c r="A6837" t="s">
        <v>222</v>
      </c>
      <c r="B6837" t="s">
        <v>279</v>
      </c>
      <c r="C6837" t="s">
        <v>87</v>
      </c>
      <c r="D6837" t="s">
        <v>43</v>
      </c>
      <c r="E6837">
        <v>91.237499999999997</v>
      </c>
      <c r="F6837">
        <v>3</v>
      </c>
      <c r="G6837">
        <v>9.5499999999999972</v>
      </c>
      <c r="H6837">
        <v>5.5499999999999972</v>
      </c>
      <c r="I6837">
        <v>3</v>
      </c>
      <c r="J6837" s="13">
        <v>41019</v>
      </c>
      <c r="K6837" s="13">
        <v>41036</v>
      </c>
      <c r="L6837" t="s">
        <v>331</v>
      </c>
      <c r="M6837">
        <v>18.099999999999994</v>
      </c>
      <c r="N6837">
        <v>73.137500000000003</v>
      </c>
      <c r="O6837" t="s">
        <v>195</v>
      </c>
      <c r="P6837" t="s">
        <v>323</v>
      </c>
      <c r="Q6837">
        <v>4</v>
      </c>
      <c r="R6837" t="s">
        <v>326</v>
      </c>
      <c r="S6837" s="13">
        <v>-17</v>
      </c>
      <c r="T6837">
        <v>17</v>
      </c>
      <c r="U6837">
        <v>40.549999999999997</v>
      </c>
      <c r="V6837">
        <v>40.549999999999997</v>
      </c>
      <c r="W6837">
        <v>8167</v>
      </c>
    </row>
    <row r="6838" spans="1:23" x14ac:dyDescent="0.5">
      <c r="A6838" t="s">
        <v>227</v>
      </c>
      <c r="B6838" t="s">
        <v>279</v>
      </c>
      <c r="C6838" t="s">
        <v>87</v>
      </c>
      <c r="D6838" t="s">
        <v>43</v>
      </c>
      <c r="E6838">
        <v>91.237499999999997</v>
      </c>
      <c r="F6838">
        <v>3</v>
      </c>
      <c r="G6838">
        <v>9.1199999999999974</v>
      </c>
      <c r="H6838">
        <v>3.1199999999999974</v>
      </c>
      <c r="I6838">
        <v>2</v>
      </c>
      <c r="J6838" s="13">
        <v>40926</v>
      </c>
      <c r="K6838" s="13">
        <v>40935</v>
      </c>
      <c r="L6838" t="s">
        <v>311</v>
      </c>
      <c r="M6838">
        <v>14.239999999999995</v>
      </c>
      <c r="N6838">
        <v>76.997500000000002</v>
      </c>
      <c r="O6838" t="s">
        <v>195</v>
      </c>
      <c r="P6838" t="s">
        <v>327</v>
      </c>
      <c r="Q6838">
        <v>1</v>
      </c>
      <c r="R6838" t="s">
        <v>330</v>
      </c>
      <c r="S6838" s="13">
        <v>-9</v>
      </c>
      <c r="T6838">
        <v>9</v>
      </c>
      <c r="U6838">
        <v>40.549999999999997</v>
      </c>
      <c r="V6838">
        <v>40.549999999999997</v>
      </c>
      <c r="W6838">
        <v>8167</v>
      </c>
    </row>
    <row r="6839" spans="1:23" x14ac:dyDescent="0.5">
      <c r="A6839" t="s">
        <v>228</v>
      </c>
      <c r="B6839" t="s">
        <v>279</v>
      </c>
      <c r="C6839" t="s">
        <v>87</v>
      </c>
      <c r="D6839" t="s">
        <v>43</v>
      </c>
      <c r="E6839">
        <v>91.237499999999997</v>
      </c>
      <c r="F6839">
        <v>3</v>
      </c>
      <c r="G6839">
        <v>5.6099999999999994</v>
      </c>
      <c r="H6839">
        <v>4.6099999999999994</v>
      </c>
      <c r="I6839">
        <v>3</v>
      </c>
      <c r="J6839" s="13">
        <v>40835</v>
      </c>
      <c r="K6839" s="13">
        <v>42591</v>
      </c>
      <c r="L6839" t="s">
        <v>310</v>
      </c>
      <c r="M6839">
        <v>13.219999999999999</v>
      </c>
      <c r="N6839">
        <v>78.017499999999998</v>
      </c>
      <c r="O6839" t="s">
        <v>194</v>
      </c>
      <c r="P6839" t="s">
        <v>308</v>
      </c>
      <c r="Q6839">
        <v>10</v>
      </c>
      <c r="R6839" t="s">
        <v>314</v>
      </c>
      <c r="S6839" s="13">
        <v>-1756</v>
      </c>
      <c r="T6839">
        <v>1756</v>
      </c>
      <c r="U6839">
        <v>40.549999999999997</v>
      </c>
      <c r="V6839">
        <v>40.549999999999997</v>
      </c>
      <c r="W6839">
        <v>8167</v>
      </c>
    </row>
    <row r="6840" spans="1:23" x14ac:dyDescent="0.5">
      <c r="A6840" t="s">
        <v>227</v>
      </c>
      <c r="B6840" t="s">
        <v>279</v>
      </c>
      <c r="C6840" t="s">
        <v>87</v>
      </c>
      <c r="D6840" t="s">
        <v>43</v>
      </c>
      <c r="E6840">
        <v>91.237499999999997</v>
      </c>
      <c r="F6840">
        <v>3</v>
      </c>
      <c r="G6840">
        <v>5.8599999999999994</v>
      </c>
      <c r="H6840">
        <v>5.8599999999999994</v>
      </c>
      <c r="I6840">
        <v>1</v>
      </c>
      <c r="J6840" s="13">
        <v>40586</v>
      </c>
      <c r="K6840" s="13">
        <v>40602</v>
      </c>
      <c r="L6840" t="s">
        <v>311</v>
      </c>
      <c r="M6840">
        <v>12.719999999999999</v>
      </c>
      <c r="N6840">
        <v>78.517499999999998</v>
      </c>
      <c r="O6840" t="s">
        <v>194</v>
      </c>
      <c r="P6840" t="s">
        <v>327</v>
      </c>
      <c r="Q6840">
        <v>2</v>
      </c>
      <c r="R6840" t="s">
        <v>329</v>
      </c>
      <c r="S6840" s="13">
        <v>-16</v>
      </c>
      <c r="T6840">
        <v>16</v>
      </c>
      <c r="U6840">
        <v>40.549999999999997</v>
      </c>
      <c r="V6840">
        <v>40.549999999999997</v>
      </c>
      <c r="W6840">
        <v>8167</v>
      </c>
    </row>
    <row r="6841" spans="1:23" x14ac:dyDescent="0.5">
      <c r="A6841" t="s">
        <v>225</v>
      </c>
      <c r="B6841" t="s">
        <v>279</v>
      </c>
      <c r="C6841" t="s">
        <v>87</v>
      </c>
      <c r="D6841" t="s">
        <v>43</v>
      </c>
      <c r="E6841">
        <v>91.237499999999997</v>
      </c>
      <c r="F6841">
        <v>3</v>
      </c>
      <c r="G6841">
        <v>10</v>
      </c>
      <c r="H6841">
        <v>6</v>
      </c>
      <c r="I6841">
        <v>3</v>
      </c>
      <c r="J6841" s="13">
        <v>40568</v>
      </c>
      <c r="K6841" s="13">
        <v>40582</v>
      </c>
      <c r="L6841" t="s">
        <v>321</v>
      </c>
      <c r="M6841">
        <v>19</v>
      </c>
      <c r="N6841">
        <v>72.237499999999997</v>
      </c>
      <c r="O6841" t="s">
        <v>194</v>
      </c>
      <c r="P6841" t="s">
        <v>327</v>
      </c>
      <c r="Q6841">
        <v>1</v>
      </c>
      <c r="R6841" t="s">
        <v>330</v>
      </c>
      <c r="S6841" s="13">
        <v>-14</v>
      </c>
      <c r="T6841">
        <v>14</v>
      </c>
      <c r="U6841">
        <v>40.549999999999997</v>
      </c>
      <c r="V6841">
        <v>40.549999999999997</v>
      </c>
      <c r="W6841">
        <v>8167</v>
      </c>
    </row>
    <row r="6842" spans="1:23" x14ac:dyDescent="0.5">
      <c r="A6842" t="s">
        <v>221</v>
      </c>
      <c r="B6842" t="s">
        <v>279</v>
      </c>
      <c r="C6842" t="s">
        <v>87</v>
      </c>
      <c r="D6842" t="s">
        <v>43</v>
      </c>
      <c r="E6842">
        <v>91.237499999999997</v>
      </c>
      <c r="F6842">
        <v>3</v>
      </c>
      <c r="G6842">
        <v>7</v>
      </c>
      <c r="H6842">
        <v>6</v>
      </c>
      <c r="I6842">
        <v>2</v>
      </c>
      <c r="J6842" s="13">
        <v>40517</v>
      </c>
      <c r="K6842" s="13">
        <v>40536</v>
      </c>
      <c r="L6842" t="s">
        <v>322</v>
      </c>
      <c r="M6842">
        <v>15</v>
      </c>
      <c r="N6842">
        <v>76.237499999999997</v>
      </c>
      <c r="O6842" t="s">
        <v>193</v>
      </c>
      <c r="P6842" t="s">
        <v>308</v>
      </c>
      <c r="Q6842">
        <v>12</v>
      </c>
      <c r="R6842" t="s">
        <v>309</v>
      </c>
      <c r="S6842" s="13">
        <v>-19</v>
      </c>
      <c r="T6842">
        <v>19</v>
      </c>
      <c r="U6842">
        <v>40.549999999999997</v>
      </c>
      <c r="V6842">
        <v>40.549999999999997</v>
      </c>
      <c r="W6842">
        <v>8167</v>
      </c>
    </row>
    <row r="6843" spans="1:23" x14ac:dyDescent="0.5">
      <c r="A6843" t="s">
        <v>220</v>
      </c>
      <c r="B6843" t="s">
        <v>279</v>
      </c>
      <c r="C6843" t="s">
        <v>87</v>
      </c>
      <c r="D6843" t="s">
        <v>43</v>
      </c>
      <c r="E6843">
        <v>91.237499999999997</v>
      </c>
      <c r="F6843">
        <v>3</v>
      </c>
      <c r="G6843">
        <v>6.25</v>
      </c>
      <c r="H6843">
        <v>5.25</v>
      </c>
      <c r="I6843">
        <v>3</v>
      </c>
      <c r="J6843" s="13">
        <v>40397</v>
      </c>
      <c r="K6843" s="13">
        <v>40411</v>
      </c>
      <c r="L6843" t="s">
        <v>318</v>
      </c>
      <c r="M6843">
        <v>14.5</v>
      </c>
      <c r="N6843">
        <v>76.737499999999997</v>
      </c>
      <c r="O6843" t="s">
        <v>193</v>
      </c>
      <c r="P6843" t="s">
        <v>316</v>
      </c>
      <c r="Q6843">
        <v>8</v>
      </c>
      <c r="R6843" t="s">
        <v>319</v>
      </c>
      <c r="S6843" s="13">
        <v>-14</v>
      </c>
      <c r="T6843">
        <v>14</v>
      </c>
      <c r="U6843">
        <v>40.549999999999997</v>
      </c>
      <c r="V6843">
        <v>40.549999999999997</v>
      </c>
      <c r="W6843">
        <v>8167</v>
      </c>
    </row>
    <row r="6844" spans="1:23" x14ac:dyDescent="0.5">
      <c r="A6844" t="s">
        <v>221</v>
      </c>
      <c r="B6844" t="s">
        <v>279</v>
      </c>
      <c r="C6844" t="s">
        <v>87</v>
      </c>
      <c r="D6844" t="s">
        <v>43</v>
      </c>
      <c r="E6844">
        <v>91.237499999999997</v>
      </c>
      <c r="F6844">
        <v>3</v>
      </c>
      <c r="G6844">
        <v>8.2000000000000028</v>
      </c>
      <c r="H6844">
        <v>5.2000000000000028</v>
      </c>
      <c r="I6844">
        <v>2</v>
      </c>
      <c r="J6844" s="13">
        <v>40205</v>
      </c>
      <c r="K6844" s="13">
        <v>40225</v>
      </c>
      <c r="L6844" t="s">
        <v>322</v>
      </c>
      <c r="M6844">
        <v>15.400000000000006</v>
      </c>
      <c r="N6844">
        <v>75.837499999999991</v>
      </c>
      <c r="O6844" t="s">
        <v>193</v>
      </c>
      <c r="P6844" t="s">
        <v>327</v>
      </c>
      <c r="Q6844">
        <v>1</v>
      </c>
      <c r="R6844" t="s">
        <v>330</v>
      </c>
      <c r="S6844" s="13">
        <v>-20</v>
      </c>
      <c r="T6844">
        <v>20</v>
      </c>
      <c r="U6844">
        <v>40.549999999999997</v>
      </c>
      <c r="V6844">
        <v>40.549999999999997</v>
      </c>
      <c r="W6844">
        <v>8167</v>
      </c>
    </row>
    <row r="6845" spans="1:23" x14ac:dyDescent="0.5">
      <c r="A6845" t="s">
        <v>221</v>
      </c>
      <c r="B6845" t="s">
        <v>279</v>
      </c>
      <c r="C6845" t="s">
        <v>87</v>
      </c>
      <c r="D6845" t="s">
        <v>43</v>
      </c>
      <c r="E6845">
        <v>91.237499999999997</v>
      </c>
      <c r="F6845">
        <v>3</v>
      </c>
      <c r="G6845">
        <v>9.61</v>
      </c>
      <c r="H6845">
        <v>4.6099999999999994</v>
      </c>
      <c r="I6845">
        <v>3</v>
      </c>
      <c r="J6845" s="13">
        <v>40161</v>
      </c>
      <c r="K6845" s="13">
        <v>40169</v>
      </c>
      <c r="L6845" t="s">
        <v>322</v>
      </c>
      <c r="M6845">
        <v>17.22</v>
      </c>
      <c r="N6845">
        <v>74.017499999999998</v>
      </c>
      <c r="O6845" t="s">
        <v>192</v>
      </c>
      <c r="P6845" t="s">
        <v>308</v>
      </c>
      <c r="Q6845">
        <v>12</v>
      </c>
      <c r="R6845" t="s">
        <v>309</v>
      </c>
      <c r="S6845" s="13">
        <v>-8</v>
      </c>
      <c r="T6845">
        <v>8</v>
      </c>
      <c r="U6845">
        <v>40.549999999999997</v>
      </c>
      <c r="V6845">
        <v>40.549999999999997</v>
      </c>
      <c r="W6845">
        <v>8167</v>
      </c>
    </row>
    <row r="6846" spans="1:23" x14ac:dyDescent="0.5">
      <c r="A6846" t="s">
        <v>221</v>
      </c>
      <c r="B6846" t="s">
        <v>279</v>
      </c>
      <c r="C6846" t="s">
        <v>87</v>
      </c>
      <c r="D6846" t="s">
        <v>43</v>
      </c>
      <c r="E6846">
        <v>91.237499999999997</v>
      </c>
      <c r="F6846">
        <v>3</v>
      </c>
      <c r="G6846">
        <v>9.8999999999999986</v>
      </c>
      <c r="H6846">
        <v>3.8999999999999986</v>
      </c>
      <c r="I6846">
        <v>1</v>
      </c>
      <c r="J6846" s="13">
        <v>40146</v>
      </c>
      <c r="K6846" s="13">
        <v>40158</v>
      </c>
      <c r="L6846" t="s">
        <v>322</v>
      </c>
      <c r="M6846">
        <v>14.799999999999997</v>
      </c>
      <c r="N6846">
        <v>76.4375</v>
      </c>
      <c r="O6846" t="s">
        <v>192</v>
      </c>
      <c r="P6846" t="s">
        <v>308</v>
      </c>
      <c r="Q6846">
        <v>11</v>
      </c>
      <c r="R6846" t="s">
        <v>312</v>
      </c>
      <c r="S6846" s="13">
        <v>-12</v>
      </c>
      <c r="T6846">
        <v>12</v>
      </c>
      <c r="U6846">
        <v>40.549999999999997</v>
      </c>
      <c r="V6846">
        <v>40.549999999999997</v>
      </c>
      <c r="W6846">
        <v>8167</v>
      </c>
    </row>
    <row r="6847" spans="1:23" x14ac:dyDescent="0.5">
      <c r="A6847" t="s">
        <v>221</v>
      </c>
      <c r="B6847" t="s">
        <v>279</v>
      </c>
      <c r="C6847" t="s">
        <v>87</v>
      </c>
      <c r="D6847" t="s">
        <v>43</v>
      </c>
      <c r="E6847">
        <v>91.237499999999997</v>
      </c>
      <c r="F6847">
        <v>3</v>
      </c>
      <c r="G6847">
        <v>9.5799999999999983</v>
      </c>
      <c r="H6847">
        <v>5.5799999999999983</v>
      </c>
      <c r="I6847">
        <v>1</v>
      </c>
      <c r="J6847" s="13">
        <v>40115</v>
      </c>
      <c r="K6847" s="13">
        <v>42401</v>
      </c>
      <c r="L6847" t="s">
        <v>322</v>
      </c>
      <c r="M6847">
        <v>16.159999999999997</v>
      </c>
      <c r="N6847">
        <v>75.077500000000001</v>
      </c>
      <c r="O6847" t="s">
        <v>192</v>
      </c>
      <c r="P6847" t="s">
        <v>308</v>
      </c>
      <c r="Q6847">
        <v>10</v>
      </c>
      <c r="R6847" t="s">
        <v>314</v>
      </c>
      <c r="S6847" s="13">
        <v>-2286</v>
      </c>
      <c r="T6847">
        <v>2286</v>
      </c>
      <c r="U6847">
        <v>40.549999999999997</v>
      </c>
      <c r="V6847">
        <v>40.549999999999997</v>
      </c>
      <c r="W6847">
        <v>8167</v>
      </c>
    </row>
    <row r="6848" spans="1:23" x14ac:dyDescent="0.5">
      <c r="A6848" t="s">
        <v>228</v>
      </c>
      <c r="B6848" t="s">
        <v>279</v>
      </c>
      <c r="C6848" t="s">
        <v>87</v>
      </c>
      <c r="D6848" t="s">
        <v>43</v>
      </c>
      <c r="E6848">
        <v>91.237499999999997</v>
      </c>
      <c r="F6848">
        <v>3</v>
      </c>
      <c r="G6848">
        <v>5.5499999999999972</v>
      </c>
      <c r="H6848">
        <v>4.5499999999999972</v>
      </c>
      <c r="I6848">
        <v>1</v>
      </c>
      <c r="J6848" s="13">
        <v>40049</v>
      </c>
      <c r="K6848" s="13">
        <v>42381</v>
      </c>
      <c r="L6848" t="s">
        <v>310</v>
      </c>
      <c r="M6848">
        <v>11.099999999999994</v>
      </c>
      <c r="N6848">
        <v>80.137500000000003</v>
      </c>
      <c r="O6848" t="s">
        <v>192</v>
      </c>
      <c r="P6848" t="s">
        <v>316</v>
      </c>
      <c r="Q6848">
        <v>8</v>
      </c>
      <c r="R6848" t="s">
        <v>319</v>
      </c>
      <c r="S6848" s="13">
        <v>-2332</v>
      </c>
      <c r="T6848">
        <v>2332</v>
      </c>
      <c r="U6848">
        <v>40.549999999999997</v>
      </c>
      <c r="V6848">
        <v>40.549999999999997</v>
      </c>
      <c r="W6848">
        <v>8167</v>
      </c>
    </row>
    <row r="6849" spans="1:23" x14ac:dyDescent="0.5">
      <c r="A6849" t="s">
        <v>220</v>
      </c>
      <c r="B6849" t="s">
        <v>279</v>
      </c>
      <c r="C6849" t="s">
        <v>87</v>
      </c>
      <c r="D6849" t="s">
        <v>43</v>
      </c>
      <c r="E6849">
        <v>91.237499999999997</v>
      </c>
      <c r="F6849">
        <v>3</v>
      </c>
      <c r="G6849">
        <v>9.84</v>
      </c>
      <c r="H6849">
        <v>5.84</v>
      </c>
      <c r="I6849">
        <v>1</v>
      </c>
      <c r="J6849" s="13">
        <v>39926</v>
      </c>
      <c r="K6849" s="13">
        <v>39935</v>
      </c>
      <c r="L6849" t="s">
        <v>318</v>
      </c>
      <c r="M6849">
        <v>16.68</v>
      </c>
      <c r="N6849">
        <v>74.557500000000005</v>
      </c>
      <c r="O6849" t="s">
        <v>192</v>
      </c>
      <c r="P6849" t="s">
        <v>323</v>
      </c>
      <c r="Q6849">
        <v>4</v>
      </c>
      <c r="R6849" t="s">
        <v>326</v>
      </c>
      <c r="S6849" s="13">
        <v>-9</v>
      </c>
      <c r="T6849">
        <v>9</v>
      </c>
      <c r="U6849">
        <v>40.549999999999997</v>
      </c>
      <c r="V6849">
        <v>40.549999999999997</v>
      </c>
      <c r="W6849">
        <v>8167</v>
      </c>
    </row>
    <row r="6850" spans="1:23" x14ac:dyDescent="0.5">
      <c r="A6850" t="s">
        <v>221</v>
      </c>
      <c r="B6850" t="s">
        <v>279</v>
      </c>
      <c r="C6850" t="s">
        <v>87</v>
      </c>
      <c r="D6850" t="s">
        <v>43</v>
      </c>
      <c r="E6850">
        <v>91.237499999999997</v>
      </c>
      <c r="F6850">
        <v>3</v>
      </c>
      <c r="G6850">
        <v>9.25</v>
      </c>
      <c r="H6850">
        <v>6.25</v>
      </c>
      <c r="I6850">
        <v>3</v>
      </c>
      <c r="J6850" s="13">
        <v>39791</v>
      </c>
      <c r="K6850" s="13">
        <v>39803</v>
      </c>
      <c r="L6850" t="s">
        <v>322</v>
      </c>
      <c r="M6850">
        <v>18.5</v>
      </c>
      <c r="N6850">
        <v>72.737499999999997</v>
      </c>
      <c r="O6850" t="s">
        <v>191</v>
      </c>
      <c r="P6850" t="s">
        <v>308</v>
      </c>
      <c r="Q6850">
        <v>12</v>
      </c>
      <c r="R6850" t="s">
        <v>309</v>
      </c>
      <c r="S6850" s="13">
        <v>-12</v>
      </c>
      <c r="T6850">
        <v>12</v>
      </c>
      <c r="U6850">
        <v>40.549999999999997</v>
      </c>
      <c r="V6850">
        <v>40.549999999999997</v>
      </c>
      <c r="W6850">
        <v>8167</v>
      </c>
    </row>
    <row r="6851" spans="1:23" x14ac:dyDescent="0.5">
      <c r="A6851" t="s">
        <v>220</v>
      </c>
      <c r="B6851" t="s">
        <v>279</v>
      </c>
      <c r="C6851" t="s">
        <v>87</v>
      </c>
      <c r="D6851" t="s">
        <v>43</v>
      </c>
      <c r="E6851">
        <v>91.237499999999997</v>
      </c>
      <c r="F6851">
        <v>3</v>
      </c>
      <c r="G6851">
        <v>5.3299999999999983</v>
      </c>
      <c r="H6851">
        <v>3.3299999999999983</v>
      </c>
      <c r="I6851">
        <v>3</v>
      </c>
      <c r="J6851" s="13">
        <v>39132</v>
      </c>
      <c r="K6851" s="13">
        <v>39150</v>
      </c>
      <c r="L6851" t="s">
        <v>318</v>
      </c>
      <c r="M6851">
        <v>11.659999999999997</v>
      </c>
      <c r="N6851">
        <v>79.577500000000001</v>
      </c>
      <c r="O6851" t="s">
        <v>190</v>
      </c>
      <c r="P6851" t="s">
        <v>327</v>
      </c>
      <c r="Q6851">
        <v>2</v>
      </c>
      <c r="R6851" t="s">
        <v>329</v>
      </c>
      <c r="S6851" s="13">
        <v>-18</v>
      </c>
      <c r="T6851">
        <v>18</v>
      </c>
      <c r="U6851">
        <v>40.549999999999997</v>
      </c>
      <c r="V6851">
        <v>40.549999999999997</v>
      </c>
      <c r="W6851">
        <v>8167</v>
      </c>
    </row>
    <row r="6852" spans="1:23" x14ac:dyDescent="0.5">
      <c r="A6852" t="s">
        <v>222</v>
      </c>
      <c r="B6852" t="s">
        <v>279</v>
      </c>
      <c r="C6852" t="s">
        <v>87</v>
      </c>
      <c r="D6852" t="s">
        <v>43</v>
      </c>
      <c r="E6852">
        <v>91.237499999999997</v>
      </c>
      <c r="F6852">
        <v>3</v>
      </c>
      <c r="G6852">
        <v>8.5799999999999983</v>
      </c>
      <c r="H6852">
        <v>3.5799999999999983</v>
      </c>
      <c r="I6852">
        <v>2</v>
      </c>
      <c r="J6852" s="13">
        <v>39042</v>
      </c>
      <c r="K6852" s="13">
        <v>39049</v>
      </c>
      <c r="L6852" t="s">
        <v>331</v>
      </c>
      <c r="M6852">
        <v>14.159999999999997</v>
      </c>
      <c r="N6852">
        <v>77.077500000000001</v>
      </c>
      <c r="O6852" t="s">
        <v>189</v>
      </c>
      <c r="P6852" t="s">
        <v>308</v>
      </c>
      <c r="Q6852">
        <v>11</v>
      </c>
      <c r="R6852" t="s">
        <v>312</v>
      </c>
      <c r="S6852" s="13">
        <v>-7</v>
      </c>
      <c r="T6852">
        <v>7</v>
      </c>
      <c r="U6852">
        <v>40.549999999999997</v>
      </c>
      <c r="V6852">
        <v>40.549999999999997</v>
      </c>
      <c r="W6852">
        <v>8167</v>
      </c>
    </row>
    <row r="6853" spans="1:23" x14ac:dyDescent="0.5">
      <c r="A6853" t="s">
        <v>227</v>
      </c>
      <c r="B6853" t="s">
        <v>279</v>
      </c>
      <c r="C6853" t="s">
        <v>87</v>
      </c>
      <c r="D6853" t="s">
        <v>43</v>
      </c>
      <c r="E6853">
        <v>91.237499999999997</v>
      </c>
      <c r="F6853">
        <v>3</v>
      </c>
      <c r="G6853">
        <v>9.2199999999999989</v>
      </c>
      <c r="H6853">
        <v>4.2199999999999989</v>
      </c>
      <c r="I6853">
        <v>2</v>
      </c>
      <c r="J6853" s="13">
        <v>38998</v>
      </c>
      <c r="K6853" s="13">
        <v>39010</v>
      </c>
      <c r="L6853" t="s">
        <v>311</v>
      </c>
      <c r="M6853">
        <v>15.439999999999998</v>
      </c>
      <c r="N6853">
        <v>75.797499999999999</v>
      </c>
      <c r="O6853" t="s">
        <v>189</v>
      </c>
      <c r="P6853" t="s">
        <v>308</v>
      </c>
      <c r="Q6853">
        <v>10</v>
      </c>
      <c r="R6853" t="s">
        <v>314</v>
      </c>
      <c r="S6853" s="13">
        <v>-12</v>
      </c>
      <c r="T6853">
        <v>12</v>
      </c>
      <c r="U6853">
        <v>40.549999999999997</v>
      </c>
      <c r="V6853">
        <v>40.549999999999997</v>
      </c>
      <c r="W6853">
        <v>8167</v>
      </c>
    </row>
    <row r="6854" spans="1:23" x14ac:dyDescent="0.5">
      <c r="A6854" t="s">
        <v>228</v>
      </c>
      <c r="B6854" t="s">
        <v>279</v>
      </c>
      <c r="C6854" t="s">
        <v>87</v>
      </c>
      <c r="D6854" t="s">
        <v>43</v>
      </c>
      <c r="E6854">
        <v>91.237499999999997</v>
      </c>
      <c r="F6854">
        <v>3</v>
      </c>
      <c r="G6854">
        <v>6.9899999999999984</v>
      </c>
      <c r="H6854">
        <v>4.9899999999999984</v>
      </c>
      <c r="I6854">
        <v>2</v>
      </c>
      <c r="J6854" s="13">
        <v>38356</v>
      </c>
      <c r="K6854" s="13">
        <v>38368</v>
      </c>
      <c r="L6854" t="s">
        <v>310</v>
      </c>
      <c r="M6854">
        <v>13.979999999999997</v>
      </c>
      <c r="N6854">
        <v>77.257499999999993</v>
      </c>
      <c r="O6854" t="s">
        <v>332</v>
      </c>
      <c r="P6854" t="s">
        <v>327</v>
      </c>
      <c r="Q6854">
        <v>1</v>
      </c>
      <c r="R6854" t="s">
        <v>330</v>
      </c>
      <c r="S6854" s="13">
        <v>-12</v>
      </c>
      <c r="T6854">
        <v>12</v>
      </c>
      <c r="U6854">
        <v>40.549999999999997</v>
      </c>
      <c r="V6854">
        <v>40.549999999999997</v>
      </c>
      <c r="W6854">
        <v>8167</v>
      </c>
    </row>
    <row r="6855" spans="1:23" x14ac:dyDescent="0.5">
      <c r="A6855" t="s">
        <v>225</v>
      </c>
      <c r="B6855" t="s">
        <v>279</v>
      </c>
      <c r="C6855" t="s">
        <v>87</v>
      </c>
      <c r="D6855" t="s">
        <v>43</v>
      </c>
      <c r="E6855">
        <v>91.237499999999997</v>
      </c>
      <c r="F6855">
        <v>3</v>
      </c>
      <c r="G6855">
        <v>5.5799999999999983</v>
      </c>
      <c r="H6855">
        <v>3.5799999999999983</v>
      </c>
      <c r="I6855">
        <v>1</v>
      </c>
      <c r="J6855" s="13">
        <v>38234</v>
      </c>
      <c r="K6855" s="13">
        <v>38241</v>
      </c>
      <c r="L6855" t="s">
        <v>321</v>
      </c>
      <c r="M6855">
        <v>10.159999999999997</v>
      </c>
      <c r="N6855">
        <v>81.077500000000001</v>
      </c>
      <c r="O6855" t="s">
        <v>188</v>
      </c>
      <c r="P6855" t="s">
        <v>316</v>
      </c>
      <c r="Q6855">
        <v>9</v>
      </c>
      <c r="R6855" t="s">
        <v>317</v>
      </c>
      <c r="S6855" s="13">
        <v>-7</v>
      </c>
      <c r="T6855">
        <v>7</v>
      </c>
      <c r="U6855">
        <v>40.549999999999997</v>
      </c>
      <c r="V6855">
        <v>40.549999999999997</v>
      </c>
      <c r="W6855">
        <v>8167</v>
      </c>
    </row>
    <row r="6856" spans="1:23" x14ac:dyDescent="0.5">
      <c r="A6856" t="s">
        <v>223</v>
      </c>
      <c r="B6856" t="s">
        <v>279</v>
      </c>
      <c r="C6856" t="s">
        <v>87</v>
      </c>
      <c r="D6856" t="s">
        <v>43</v>
      </c>
      <c r="E6856">
        <v>91.237499999999997</v>
      </c>
      <c r="F6856">
        <v>3</v>
      </c>
      <c r="G6856">
        <v>7</v>
      </c>
      <c r="H6856">
        <v>3</v>
      </c>
      <c r="I6856">
        <v>1</v>
      </c>
      <c r="J6856" s="13">
        <v>37860</v>
      </c>
      <c r="K6856" s="13">
        <v>37869</v>
      </c>
      <c r="L6856" t="s">
        <v>307</v>
      </c>
      <c r="M6856">
        <v>11</v>
      </c>
      <c r="N6856">
        <v>80.237499999999997</v>
      </c>
      <c r="O6856" t="s">
        <v>187</v>
      </c>
      <c r="P6856" t="s">
        <v>316</v>
      </c>
      <c r="Q6856">
        <v>8</v>
      </c>
      <c r="R6856" t="s">
        <v>319</v>
      </c>
      <c r="S6856" s="13">
        <v>-9</v>
      </c>
      <c r="T6856">
        <v>9</v>
      </c>
      <c r="U6856">
        <v>40.549999999999997</v>
      </c>
      <c r="V6856">
        <v>40.549999999999997</v>
      </c>
      <c r="W6856">
        <v>8167</v>
      </c>
    </row>
    <row r="6857" spans="1:23" x14ac:dyDescent="0.5">
      <c r="A6857" t="s">
        <v>221</v>
      </c>
      <c r="B6857" t="s">
        <v>279</v>
      </c>
      <c r="C6857" t="s">
        <v>87</v>
      </c>
      <c r="D6857" t="s">
        <v>43</v>
      </c>
      <c r="E6857">
        <v>91.237499999999997</v>
      </c>
      <c r="F6857">
        <v>3</v>
      </c>
      <c r="G6857">
        <v>9.68</v>
      </c>
      <c r="H6857">
        <v>5.68</v>
      </c>
      <c r="I6857">
        <v>3</v>
      </c>
      <c r="J6857" s="13">
        <v>37566</v>
      </c>
      <c r="K6857" s="13">
        <v>37573</v>
      </c>
      <c r="L6857" t="s">
        <v>322</v>
      </c>
      <c r="M6857">
        <v>18.36</v>
      </c>
      <c r="N6857">
        <v>72.877499999999998</v>
      </c>
      <c r="O6857" t="s">
        <v>186</v>
      </c>
      <c r="P6857" t="s">
        <v>308</v>
      </c>
      <c r="Q6857">
        <v>11</v>
      </c>
      <c r="R6857" t="s">
        <v>312</v>
      </c>
      <c r="S6857" s="13">
        <v>-7</v>
      </c>
      <c r="T6857">
        <v>7</v>
      </c>
      <c r="U6857">
        <v>40.549999999999997</v>
      </c>
      <c r="V6857">
        <v>40.549999999999997</v>
      </c>
      <c r="W6857">
        <v>8167</v>
      </c>
    </row>
    <row r="6858" spans="1:23" x14ac:dyDescent="0.5">
      <c r="A6858" t="s">
        <v>226</v>
      </c>
      <c r="B6858" t="s">
        <v>279</v>
      </c>
      <c r="C6858" t="s">
        <v>87</v>
      </c>
      <c r="D6858" t="s">
        <v>43</v>
      </c>
      <c r="E6858">
        <v>91.237499999999997</v>
      </c>
      <c r="F6858">
        <v>3</v>
      </c>
      <c r="G6858">
        <v>5.5499999999999972</v>
      </c>
      <c r="H6858">
        <v>6.5499999999999972</v>
      </c>
      <c r="I6858">
        <v>1</v>
      </c>
      <c r="J6858" s="13">
        <v>37492</v>
      </c>
      <c r="K6858" s="13">
        <v>37501</v>
      </c>
      <c r="L6858" t="s">
        <v>315</v>
      </c>
      <c r="M6858">
        <v>13.099999999999994</v>
      </c>
      <c r="N6858">
        <v>78.137500000000003</v>
      </c>
      <c r="O6858" t="s">
        <v>186</v>
      </c>
      <c r="P6858" t="s">
        <v>316</v>
      </c>
      <c r="Q6858">
        <v>8</v>
      </c>
      <c r="R6858" t="s">
        <v>319</v>
      </c>
      <c r="S6858" s="13">
        <v>-9</v>
      </c>
      <c r="T6858">
        <v>9</v>
      </c>
      <c r="U6858">
        <v>40.549999999999997</v>
      </c>
      <c r="V6858">
        <v>40.549999999999997</v>
      </c>
      <c r="W6858">
        <v>8167</v>
      </c>
    </row>
    <row r="6859" spans="1:23" x14ac:dyDescent="0.5">
      <c r="A6859" t="s">
        <v>220</v>
      </c>
      <c r="B6859" t="s">
        <v>279</v>
      </c>
      <c r="C6859" t="s">
        <v>87</v>
      </c>
      <c r="D6859" t="s">
        <v>43</v>
      </c>
      <c r="E6859">
        <v>91.237499999999997</v>
      </c>
      <c r="F6859">
        <v>3</v>
      </c>
      <c r="G6859">
        <v>7</v>
      </c>
      <c r="H6859">
        <v>7</v>
      </c>
      <c r="I6859">
        <v>2</v>
      </c>
      <c r="J6859" s="13">
        <v>37329</v>
      </c>
      <c r="K6859" s="13">
        <v>37347</v>
      </c>
      <c r="L6859" t="s">
        <v>318</v>
      </c>
      <c r="M6859">
        <v>16</v>
      </c>
      <c r="N6859">
        <v>75.237499999999997</v>
      </c>
      <c r="O6859" t="s">
        <v>186</v>
      </c>
      <c r="P6859" t="s">
        <v>327</v>
      </c>
      <c r="Q6859">
        <v>3</v>
      </c>
      <c r="R6859" t="s">
        <v>328</v>
      </c>
      <c r="S6859" s="13">
        <v>-18</v>
      </c>
      <c r="T6859">
        <v>18</v>
      </c>
      <c r="U6859">
        <v>40.549999999999997</v>
      </c>
      <c r="V6859">
        <v>40.549999999999997</v>
      </c>
      <c r="W6859">
        <v>8167</v>
      </c>
    </row>
    <row r="6860" spans="1:23" x14ac:dyDescent="0.5">
      <c r="A6860" t="s">
        <v>221</v>
      </c>
      <c r="B6860" t="s">
        <v>279</v>
      </c>
      <c r="C6860" t="s">
        <v>87</v>
      </c>
      <c r="D6860" t="s">
        <v>43</v>
      </c>
      <c r="E6860">
        <v>91.237499999999997</v>
      </c>
      <c r="F6860">
        <v>3</v>
      </c>
      <c r="G6860">
        <v>6.5499999999999972</v>
      </c>
      <c r="H6860">
        <v>5.5499999999999972</v>
      </c>
      <c r="I6860">
        <v>1</v>
      </c>
      <c r="J6860" s="13">
        <v>37300</v>
      </c>
      <c r="K6860" s="13">
        <v>37316</v>
      </c>
      <c r="L6860" t="s">
        <v>322</v>
      </c>
      <c r="M6860">
        <v>13.099999999999994</v>
      </c>
      <c r="N6860">
        <v>78.137500000000003</v>
      </c>
      <c r="O6860" t="s">
        <v>186</v>
      </c>
      <c r="P6860" t="s">
        <v>327</v>
      </c>
      <c r="Q6860">
        <v>2</v>
      </c>
      <c r="R6860" t="s">
        <v>329</v>
      </c>
      <c r="S6860" s="13">
        <v>-16</v>
      </c>
      <c r="T6860">
        <v>16</v>
      </c>
      <c r="U6860">
        <v>40.549999999999997</v>
      </c>
      <c r="V6860">
        <v>40.549999999999997</v>
      </c>
      <c r="W6860">
        <v>8167</v>
      </c>
    </row>
    <row r="6861" spans="1:23" x14ac:dyDescent="0.5">
      <c r="A6861" t="s">
        <v>227</v>
      </c>
      <c r="B6861" t="s">
        <v>279</v>
      </c>
      <c r="C6861" t="s">
        <v>87</v>
      </c>
      <c r="D6861" t="s">
        <v>43</v>
      </c>
      <c r="E6861">
        <v>91.237499999999997</v>
      </c>
      <c r="F6861">
        <v>3</v>
      </c>
      <c r="G6861">
        <v>8.5499999999999972</v>
      </c>
      <c r="H6861">
        <v>5.5499999999999972</v>
      </c>
      <c r="I6861">
        <v>2</v>
      </c>
      <c r="J6861" s="13">
        <v>36977</v>
      </c>
      <c r="K6861" s="13">
        <v>36984</v>
      </c>
      <c r="L6861" t="s">
        <v>311</v>
      </c>
      <c r="M6861">
        <v>16.099999999999994</v>
      </c>
      <c r="N6861">
        <v>75.137500000000003</v>
      </c>
      <c r="O6861" t="s">
        <v>185</v>
      </c>
      <c r="P6861" t="s">
        <v>327</v>
      </c>
      <c r="Q6861">
        <v>3</v>
      </c>
      <c r="R6861" t="s">
        <v>328</v>
      </c>
      <c r="S6861" s="13">
        <v>-7</v>
      </c>
      <c r="T6861">
        <v>7</v>
      </c>
      <c r="U6861">
        <v>40.549999999999997</v>
      </c>
      <c r="V6861">
        <v>40.549999999999997</v>
      </c>
      <c r="W6861">
        <v>8167</v>
      </c>
    </row>
    <row r="6862" spans="1:23" x14ac:dyDescent="0.5">
      <c r="A6862" t="s">
        <v>223</v>
      </c>
      <c r="B6862" t="s">
        <v>279</v>
      </c>
      <c r="C6862" t="s">
        <v>87</v>
      </c>
      <c r="D6862" t="s">
        <v>43</v>
      </c>
      <c r="E6862">
        <v>91.237499999999997</v>
      </c>
      <c r="F6862">
        <v>3</v>
      </c>
      <c r="G6862">
        <v>8.6499999999999986</v>
      </c>
      <c r="H6862">
        <v>6.6499999999999986</v>
      </c>
      <c r="I6862">
        <v>3</v>
      </c>
      <c r="J6862" s="13">
        <v>36891</v>
      </c>
      <c r="K6862" s="13">
        <v>36900</v>
      </c>
      <c r="L6862" t="s">
        <v>307</v>
      </c>
      <c r="M6862">
        <v>18.299999999999997</v>
      </c>
      <c r="N6862">
        <v>72.9375</v>
      </c>
      <c r="O6862" t="s">
        <v>184</v>
      </c>
      <c r="P6862" t="s">
        <v>308</v>
      </c>
      <c r="Q6862">
        <v>12</v>
      </c>
      <c r="R6862" t="s">
        <v>309</v>
      </c>
      <c r="S6862" s="13">
        <v>-9</v>
      </c>
      <c r="T6862">
        <v>9</v>
      </c>
      <c r="U6862">
        <v>40.549999999999997</v>
      </c>
      <c r="V6862">
        <v>40.549999999999997</v>
      </c>
      <c r="W6862">
        <v>8167</v>
      </c>
    </row>
    <row r="6863" spans="1:23" x14ac:dyDescent="0.5">
      <c r="A6863" t="s">
        <v>224</v>
      </c>
      <c r="B6863" t="s">
        <v>279</v>
      </c>
      <c r="C6863" t="s">
        <v>87</v>
      </c>
      <c r="D6863" t="s">
        <v>43</v>
      </c>
      <c r="E6863">
        <v>91.237499999999997</v>
      </c>
      <c r="F6863">
        <v>3</v>
      </c>
      <c r="G6863">
        <v>7.5499999999999972</v>
      </c>
      <c r="H6863">
        <v>4.5499999999999972</v>
      </c>
      <c r="I6863">
        <v>2</v>
      </c>
      <c r="J6863" s="13">
        <v>36814</v>
      </c>
      <c r="K6863" s="13">
        <v>36833</v>
      </c>
      <c r="L6863" t="s">
        <v>313</v>
      </c>
      <c r="M6863">
        <v>14.099999999999994</v>
      </c>
      <c r="N6863">
        <v>77.137500000000003</v>
      </c>
      <c r="O6863" t="s">
        <v>184</v>
      </c>
      <c r="P6863" t="s">
        <v>308</v>
      </c>
      <c r="Q6863">
        <v>10</v>
      </c>
      <c r="R6863" t="s">
        <v>314</v>
      </c>
      <c r="S6863" s="13">
        <v>-19</v>
      </c>
      <c r="T6863">
        <v>19</v>
      </c>
      <c r="U6863">
        <v>40.549999999999997</v>
      </c>
      <c r="V6863">
        <v>40.549999999999997</v>
      </c>
      <c r="W6863">
        <v>8167</v>
      </c>
    </row>
    <row r="6864" spans="1:23" x14ac:dyDescent="0.5">
      <c r="A6864" t="s">
        <v>228</v>
      </c>
      <c r="B6864" t="s">
        <v>279</v>
      </c>
      <c r="C6864" t="s">
        <v>87</v>
      </c>
      <c r="D6864" t="s">
        <v>43</v>
      </c>
      <c r="E6864">
        <v>91.237499999999997</v>
      </c>
      <c r="F6864">
        <v>3</v>
      </c>
      <c r="G6864">
        <v>5.6099999999999994</v>
      </c>
      <c r="H6864">
        <v>6.6099999999999994</v>
      </c>
      <c r="I6864">
        <v>2</v>
      </c>
      <c r="J6864" s="13">
        <v>36568</v>
      </c>
      <c r="K6864" s="13">
        <v>36577</v>
      </c>
      <c r="L6864" t="s">
        <v>310</v>
      </c>
      <c r="M6864">
        <v>14.219999999999999</v>
      </c>
      <c r="N6864">
        <v>77.017499999999998</v>
      </c>
      <c r="O6864" t="s">
        <v>184</v>
      </c>
      <c r="P6864" t="s">
        <v>327</v>
      </c>
      <c r="Q6864">
        <v>2</v>
      </c>
      <c r="R6864" t="s">
        <v>329</v>
      </c>
      <c r="S6864" s="13">
        <v>-9</v>
      </c>
      <c r="T6864">
        <v>9</v>
      </c>
      <c r="U6864">
        <v>40.549999999999997</v>
      </c>
      <c r="V6864">
        <v>40.549999999999997</v>
      </c>
      <c r="W6864">
        <v>8167</v>
      </c>
    </row>
    <row r="6865" spans="1:23" x14ac:dyDescent="0.5">
      <c r="A6865" t="s">
        <v>223</v>
      </c>
      <c r="B6865" t="s">
        <v>279</v>
      </c>
      <c r="C6865" t="s">
        <v>87</v>
      </c>
      <c r="D6865" t="s">
        <v>39</v>
      </c>
      <c r="E6865">
        <v>69.1875</v>
      </c>
      <c r="F6865">
        <v>3</v>
      </c>
      <c r="G6865">
        <v>8.4500000000000028</v>
      </c>
      <c r="H6865">
        <v>5.4500000000000028</v>
      </c>
      <c r="I6865">
        <v>3</v>
      </c>
      <c r="J6865" s="13">
        <v>42119</v>
      </c>
      <c r="K6865" s="13">
        <v>43031</v>
      </c>
      <c r="L6865" t="s">
        <v>307</v>
      </c>
      <c r="M6865">
        <v>16.900000000000006</v>
      </c>
      <c r="N6865">
        <v>52.287499999999994</v>
      </c>
      <c r="O6865" t="s">
        <v>230</v>
      </c>
      <c r="P6865" t="s">
        <v>323</v>
      </c>
      <c r="Q6865">
        <v>4</v>
      </c>
      <c r="R6865" t="s">
        <v>326</v>
      </c>
      <c r="S6865" s="13">
        <v>-912</v>
      </c>
      <c r="T6865">
        <v>912</v>
      </c>
      <c r="U6865">
        <v>30.75</v>
      </c>
      <c r="V6865">
        <v>30.75</v>
      </c>
      <c r="W6865">
        <v>8167</v>
      </c>
    </row>
    <row r="6866" spans="1:23" x14ac:dyDescent="0.5">
      <c r="A6866" t="s">
        <v>228</v>
      </c>
      <c r="B6866" t="s">
        <v>279</v>
      </c>
      <c r="C6866" t="s">
        <v>87</v>
      </c>
      <c r="D6866" t="s">
        <v>39</v>
      </c>
      <c r="E6866">
        <v>69.1875</v>
      </c>
      <c r="F6866">
        <v>3</v>
      </c>
      <c r="G6866">
        <v>5.4500000000000028</v>
      </c>
      <c r="H6866">
        <v>6.4500000000000028</v>
      </c>
      <c r="I6866">
        <v>3</v>
      </c>
      <c r="J6866" s="13">
        <v>41947</v>
      </c>
      <c r="K6866" s="13">
        <v>41961</v>
      </c>
      <c r="L6866" t="s">
        <v>310</v>
      </c>
      <c r="M6866">
        <v>14.900000000000006</v>
      </c>
      <c r="N6866">
        <v>54.287499999999994</v>
      </c>
      <c r="O6866" t="s">
        <v>197</v>
      </c>
      <c r="P6866" t="s">
        <v>308</v>
      </c>
      <c r="Q6866">
        <v>11</v>
      </c>
      <c r="R6866" t="s">
        <v>312</v>
      </c>
      <c r="S6866" s="13">
        <v>-14</v>
      </c>
      <c r="T6866">
        <v>14</v>
      </c>
      <c r="U6866">
        <v>30.75</v>
      </c>
      <c r="V6866">
        <v>30.75</v>
      </c>
      <c r="W6866">
        <v>8167</v>
      </c>
    </row>
    <row r="6867" spans="1:23" x14ac:dyDescent="0.5">
      <c r="A6867" t="s">
        <v>225</v>
      </c>
      <c r="B6867" t="s">
        <v>279</v>
      </c>
      <c r="C6867" t="s">
        <v>87</v>
      </c>
      <c r="D6867" t="s">
        <v>39</v>
      </c>
      <c r="E6867">
        <v>69.1875</v>
      </c>
      <c r="F6867">
        <v>3</v>
      </c>
      <c r="G6867">
        <v>5.4500000000000028</v>
      </c>
      <c r="H6867">
        <v>4.4500000000000028</v>
      </c>
      <c r="I6867">
        <v>3</v>
      </c>
      <c r="J6867" s="13">
        <v>41939</v>
      </c>
      <c r="K6867" s="13">
        <v>43285</v>
      </c>
      <c r="L6867" t="s">
        <v>321</v>
      </c>
      <c r="M6867">
        <v>12.900000000000006</v>
      </c>
      <c r="N6867">
        <v>56.287499999999994</v>
      </c>
      <c r="O6867" t="s">
        <v>197</v>
      </c>
      <c r="P6867" t="s">
        <v>308</v>
      </c>
      <c r="Q6867">
        <v>10</v>
      </c>
      <c r="R6867" t="s">
        <v>314</v>
      </c>
      <c r="S6867" s="13">
        <v>-1346</v>
      </c>
      <c r="T6867">
        <v>1346</v>
      </c>
      <c r="U6867">
        <v>30.75</v>
      </c>
      <c r="V6867">
        <v>30.75</v>
      </c>
      <c r="W6867">
        <v>8167</v>
      </c>
    </row>
    <row r="6868" spans="1:23" x14ac:dyDescent="0.5">
      <c r="A6868" t="s">
        <v>223</v>
      </c>
      <c r="B6868" t="s">
        <v>279</v>
      </c>
      <c r="C6868" t="s">
        <v>87</v>
      </c>
      <c r="D6868" t="s">
        <v>39</v>
      </c>
      <c r="E6868">
        <v>69.1875</v>
      </c>
      <c r="F6868">
        <v>3</v>
      </c>
      <c r="G6868">
        <v>8.4500000000000028</v>
      </c>
      <c r="H6868">
        <v>3.4500000000000028</v>
      </c>
      <c r="I6868">
        <v>2</v>
      </c>
      <c r="J6868" s="13">
        <v>41903</v>
      </c>
      <c r="K6868" s="13">
        <v>42885</v>
      </c>
      <c r="L6868" t="s">
        <v>307</v>
      </c>
      <c r="M6868">
        <v>13.900000000000006</v>
      </c>
      <c r="N6868">
        <v>55.287499999999994</v>
      </c>
      <c r="O6868" t="s">
        <v>197</v>
      </c>
      <c r="P6868" t="s">
        <v>316</v>
      </c>
      <c r="Q6868">
        <v>9</v>
      </c>
      <c r="R6868" t="s">
        <v>317</v>
      </c>
      <c r="S6868" s="13">
        <v>-982</v>
      </c>
      <c r="T6868">
        <v>982</v>
      </c>
      <c r="U6868">
        <v>30.75</v>
      </c>
      <c r="V6868">
        <v>30.75</v>
      </c>
      <c r="W6868">
        <v>8167</v>
      </c>
    </row>
    <row r="6869" spans="1:23" x14ac:dyDescent="0.5">
      <c r="A6869" t="s">
        <v>220</v>
      </c>
      <c r="B6869" t="s">
        <v>279</v>
      </c>
      <c r="C6869" t="s">
        <v>87</v>
      </c>
      <c r="D6869" t="s">
        <v>39</v>
      </c>
      <c r="E6869">
        <v>69.1875</v>
      </c>
      <c r="F6869">
        <v>3</v>
      </c>
      <c r="G6869">
        <v>5.8999999999999986</v>
      </c>
      <c r="H6869">
        <v>3.8999999999999986</v>
      </c>
      <c r="I6869">
        <v>2</v>
      </c>
      <c r="J6869" s="13">
        <v>41731</v>
      </c>
      <c r="K6869" s="13">
        <v>41743</v>
      </c>
      <c r="L6869" t="s">
        <v>318</v>
      </c>
      <c r="M6869">
        <v>11.799999999999997</v>
      </c>
      <c r="N6869">
        <v>57.387500000000003</v>
      </c>
      <c r="O6869" t="s">
        <v>197</v>
      </c>
      <c r="P6869" t="s">
        <v>323</v>
      </c>
      <c r="Q6869">
        <v>4</v>
      </c>
      <c r="R6869" t="s">
        <v>326</v>
      </c>
      <c r="S6869" s="13">
        <v>-12</v>
      </c>
      <c r="T6869">
        <v>12</v>
      </c>
      <c r="U6869">
        <v>30.75</v>
      </c>
      <c r="V6869">
        <v>30.75</v>
      </c>
      <c r="W6869">
        <v>8167</v>
      </c>
    </row>
    <row r="6870" spans="1:23" x14ac:dyDescent="0.5">
      <c r="A6870" t="s">
        <v>228</v>
      </c>
      <c r="B6870" t="s">
        <v>279</v>
      </c>
      <c r="C6870" t="s">
        <v>87</v>
      </c>
      <c r="D6870" t="s">
        <v>39</v>
      </c>
      <c r="E6870">
        <v>69.1875</v>
      </c>
      <c r="F6870">
        <v>3</v>
      </c>
      <c r="G6870">
        <v>8.36</v>
      </c>
      <c r="H6870">
        <v>3.3599999999999994</v>
      </c>
      <c r="I6870">
        <v>1</v>
      </c>
      <c r="J6870" s="13">
        <v>41642</v>
      </c>
      <c r="K6870" s="13">
        <v>41652</v>
      </c>
      <c r="L6870" t="s">
        <v>310</v>
      </c>
      <c r="M6870">
        <v>12.719999999999999</v>
      </c>
      <c r="N6870">
        <v>56.467500000000001</v>
      </c>
      <c r="O6870" t="s">
        <v>197</v>
      </c>
      <c r="P6870" t="s">
        <v>327</v>
      </c>
      <c r="Q6870">
        <v>1</v>
      </c>
      <c r="R6870" t="s">
        <v>330</v>
      </c>
      <c r="S6870" s="13">
        <v>-10</v>
      </c>
      <c r="T6870">
        <v>10</v>
      </c>
      <c r="U6870">
        <v>30.75</v>
      </c>
      <c r="V6870">
        <v>30.75</v>
      </c>
      <c r="W6870">
        <v>8167</v>
      </c>
    </row>
    <row r="6871" spans="1:23" x14ac:dyDescent="0.5">
      <c r="A6871" t="s">
        <v>221</v>
      </c>
      <c r="B6871" t="s">
        <v>279</v>
      </c>
      <c r="C6871" t="s">
        <v>87</v>
      </c>
      <c r="D6871" t="s">
        <v>39</v>
      </c>
      <c r="E6871">
        <v>69.1875</v>
      </c>
      <c r="F6871">
        <v>3</v>
      </c>
      <c r="G6871">
        <v>8</v>
      </c>
      <c r="H6871">
        <v>7</v>
      </c>
      <c r="I6871">
        <v>3</v>
      </c>
      <c r="J6871" s="13">
        <v>41506</v>
      </c>
      <c r="K6871" s="13">
        <v>42773</v>
      </c>
      <c r="L6871" t="s">
        <v>322</v>
      </c>
      <c r="M6871">
        <v>18</v>
      </c>
      <c r="N6871">
        <v>51.1875</v>
      </c>
      <c r="O6871" t="s">
        <v>196</v>
      </c>
      <c r="P6871" t="s">
        <v>316</v>
      </c>
      <c r="Q6871">
        <v>8</v>
      </c>
      <c r="R6871" t="s">
        <v>319</v>
      </c>
      <c r="S6871" s="13">
        <v>-1267</v>
      </c>
      <c r="T6871">
        <v>1267</v>
      </c>
      <c r="U6871">
        <v>30.75</v>
      </c>
      <c r="V6871">
        <v>30.75</v>
      </c>
      <c r="W6871">
        <v>8167</v>
      </c>
    </row>
    <row r="6872" spans="1:23" x14ac:dyDescent="0.5">
      <c r="A6872" t="s">
        <v>226</v>
      </c>
      <c r="B6872" t="s">
        <v>279</v>
      </c>
      <c r="C6872" t="s">
        <v>87</v>
      </c>
      <c r="D6872" t="s">
        <v>39</v>
      </c>
      <c r="E6872">
        <v>69.1875</v>
      </c>
      <c r="F6872">
        <v>3</v>
      </c>
      <c r="G6872">
        <v>8.990000000000002</v>
      </c>
      <c r="H6872">
        <v>6.990000000000002</v>
      </c>
      <c r="I6872">
        <v>2</v>
      </c>
      <c r="J6872" s="13">
        <v>41186</v>
      </c>
      <c r="K6872" s="13">
        <v>41201</v>
      </c>
      <c r="L6872" t="s">
        <v>315</v>
      </c>
      <c r="M6872">
        <v>17.980000000000004</v>
      </c>
      <c r="N6872">
        <v>51.207499999999996</v>
      </c>
      <c r="O6872" t="s">
        <v>195</v>
      </c>
      <c r="P6872" t="s">
        <v>308</v>
      </c>
      <c r="Q6872">
        <v>10</v>
      </c>
      <c r="R6872" t="s">
        <v>314</v>
      </c>
      <c r="S6872" s="13">
        <v>-15</v>
      </c>
      <c r="T6872">
        <v>15</v>
      </c>
      <c r="U6872">
        <v>30.75</v>
      </c>
      <c r="V6872">
        <v>30.75</v>
      </c>
      <c r="W6872">
        <v>8167</v>
      </c>
    </row>
    <row r="6873" spans="1:23" x14ac:dyDescent="0.5">
      <c r="A6873" t="s">
        <v>221</v>
      </c>
      <c r="B6873" t="s">
        <v>279</v>
      </c>
      <c r="C6873" t="s">
        <v>87</v>
      </c>
      <c r="D6873" t="s">
        <v>39</v>
      </c>
      <c r="E6873">
        <v>69.1875</v>
      </c>
      <c r="F6873">
        <v>3</v>
      </c>
      <c r="G6873">
        <v>5.8799999999999955</v>
      </c>
      <c r="H6873">
        <v>5.8799999999999955</v>
      </c>
      <c r="I6873">
        <v>2</v>
      </c>
      <c r="J6873" s="13">
        <v>41134</v>
      </c>
      <c r="K6873" s="13">
        <v>41146</v>
      </c>
      <c r="L6873" t="s">
        <v>322</v>
      </c>
      <c r="M6873">
        <v>13.759999999999991</v>
      </c>
      <c r="N6873">
        <v>55.427500000000009</v>
      </c>
      <c r="O6873" t="s">
        <v>195</v>
      </c>
      <c r="P6873" t="s">
        <v>316</v>
      </c>
      <c r="Q6873">
        <v>8</v>
      </c>
      <c r="R6873" t="s">
        <v>319</v>
      </c>
      <c r="S6873" s="13">
        <v>-12</v>
      </c>
      <c r="T6873">
        <v>12</v>
      </c>
      <c r="U6873">
        <v>30.75</v>
      </c>
      <c r="V6873">
        <v>30.75</v>
      </c>
      <c r="W6873">
        <v>8167</v>
      </c>
    </row>
    <row r="6874" spans="1:23" x14ac:dyDescent="0.5">
      <c r="A6874" t="s">
        <v>223</v>
      </c>
      <c r="B6874" t="s">
        <v>279</v>
      </c>
      <c r="C6874" t="s">
        <v>87</v>
      </c>
      <c r="D6874" t="s">
        <v>39</v>
      </c>
      <c r="E6874">
        <v>69.1875</v>
      </c>
      <c r="F6874">
        <v>3</v>
      </c>
      <c r="G6874">
        <v>7.8999999999999986</v>
      </c>
      <c r="H6874">
        <v>6.8999999999999986</v>
      </c>
      <c r="I6874">
        <v>2</v>
      </c>
      <c r="J6874" s="13">
        <v>41119</v>
      </c>
      <c r="K6874" s="13">
        <v>41134</v>
      </c>
      <c r="L6874" t="s">
        <v>307</v>
      </c>
      <c r="M6874">
        <v>16.799999999999997</v>
      </c>
      <c r="N6874">
        <v>52.387500000000003</v>
      </c>
      <c r="O6874" t="s">
        <v>195</v>
      </c>
      <c r="P6874" t="s">
        <v>316</v>
      </c>
      <c r="Q6874">
        <v>7</v>
      </c>
      <c r="R6874" t="s">
        <v>320</v>
      </c>
      <c r="S6874" s="13">
        <v>-15</v>
      </c>
      <c r="T6874">
        <v>15</v>
      </c>
      <c r="U6874">
        <v>30.75</v>
      </c>
      <c r="V6874">
        <v>30.75</v>
      </c>
      <c r="W6874">
        <v>8167</v>
      </c>
    </row>
    <row r="6875" spans="1:23" x14ac:dyDescent="0.5">
      <c r="A6875" t="s">
        <v>225</v>
      </c>
      <c r="B6875" t="s">
        <v>279</v>
      </c>
      <c r="C6875" t="s">
        <v>87</v>
      </c>
      <c r="D6875" t="s">
        <v>39</v>
      </c>
      <c r="E6875">
        <v>69.1875</v>
      </c>
      <c r="F6875">
        <v>3</v>
      </c>
      <c r="G6875">
        <v>6.25</v>
      </c>
      <c r="H6875">
        <v>6.25</v>
      </c>
      <c r="I6875">
        <v>2</v>
      </c>
      <c r="J6875" s="13">
        <v>41058</v>
      </c>
      <c r="K6875" s="13">
        <v>41071</v>
      </c>
      <c r="L6875" t="s">
        <v>321</v>
      </c>
      <c r="M6875">
        <v>14.5</v>
      </c>
      <c r="N6875">
        <v>54.6875</v>
      </c>
      <c r="O6875" t="s">
        <v>195</v>
      </c>
      <c r="P6875" t="s">
        <v>323</v>
      </c>
      <c r="Q6875">
        <v>5</v>
      </c>
      <c r="R6875" t="s">
        <v>325</v>
      </c>
      <c r="S6875" s="13">
        <v>-13</v>
      </c>
      <c r="T6875">
        <v>13</v>
      </c>
      <c r="U6875">
        <v>30.75</v>
      </c>
      <c r="V6875">
        <v>30.75</v>
      </c>
      <c r="W6875">
        <v>8167</v>
      </c>
    </row>
    <row r="6876" spans="1:23" x14ac:dyDescent="0.5">
      <c r="A6876" t="s">
        <v>223</v>
      </c>
      <c r="B6876" t="s">
        <v>279</v>
      </c>
      <c r="C6876" t="s">
        <v>87</v>
      </c>
      <c r="D6876" t="s">
        <v>39</v>
      </c>
      <c r="E6876">
        <v>69.1875</v>
      </c>
      <c r="F6876">
        <v>3</v>
      </c>
      <c r="G6876">
        <v>6.73</v>
      </c>
      <c r="H6876">
        <v>4.7300000000000004</v>
      </c>
      <c r="I6876">
        <v>2</v>
      </c>
      <c r="J6876" s="13">
        <v>41006</v>
      </c>
      <c r="K6876" s="13">
        <v>41022</v>
      </c>
      <c r="L6876" t="s">
        <v>307</v>
      </c>
      <c r="M6876">
        <v>13.46</v>
      </c>
      <c r="N6876">
        <v>55.727499999999999</v>
      </c>
      <c r="O6876" t="s">
        <v>195</v>
      </c>
      <c r="P6876" t="s">
        <v>323</v>
      </c>
      <c r="Q6876">
        <v>4</v>
      </c>
      <c r="R6876" t="s">
        <v>326</v>
      </c>
      <c r="S6876" s="13">
        <v>-16</v>
      </c>
      <c r="T6876">
        <v>16</v>
      </c>
      <c r="U6876">
        <v>30.75</v>
      </c>
      <c r="V6876">
        <v>30.75</v>
      </c>
      <c r="W6876">
        <v>8167</v>
      </c>
    </row>
    <row r="6877" spans="1:23" x14ac:dyDescent="0.5">
      <c r="A6877" t="s">
        <v>228</v>
      </c>
      <c r="B6877" t="s">
        <v>279</v>
      </c>
      <c r="C6877" t="s">
        <v>87</v>
      </c>
      <c r="D6877" t="s">
        <v>39</v>
      </c>
      <c r="E6877">
        <v>69.1875</v>
      </c>
      <c r="F6877">
        <v>3</v>
      </c>
      <c r="G6877">
        <v>5</v>
      </c>
      <c r="H6877">
        <v>4</v>
      </c>
      <c r="I6877">
        <v>3</v>
      </c>
      <c r="J6877" s="13">
        <v>40899</v>
      </c>
      <c r="K6877" s="13">
        <v>42618</v>
      </c>
      <c r="L6877" t="s">
        <v>310</v>
      </c>
      <c r="M6877">
        <v>12</v>
      </c>
      <c r="N6877">
        <v>57.1875</v>
      </c>
      <c r="O6877" t="s">
        <v>194</v>
      </c>
      <c r="P6877" t="s">
        <v>308</v>
      </c>
      <c r="Q6877">
        <v>12</v>
      </c>
      <c r="R6877" t="s">
        <v>309</v>
      </c>
      <c r="S6877" s="13">
        <v>-1719</v>
      </c>
      <c r="T6877">
        <v>1719</v>
      </c>
      <c r="U6877">
        <v>30.75</v>
      </c>
      <c r="V6877">
        <v>30.75</v>
      </c>
      <c r="W6877">
        <v>8167</v>
      </c>
    </row>
    <row r="6878" spans="1:23" x14ac:dyDescent="0.5">
      <c r="A6878" t="s">
        <v>224</v>
      </c>
      <c r="B6878" t="s">
        <v>279</v>
      </c>
      <c r="C6878" t="s">
        <v>87</v>
      </c>
      <c r="D6878" t="s">
        <v>39</v>
      </c>
      <c r="E6878">
        <v>69.1875</v>
      </c>
      <c r="F6878">
        <v>3</v>
      </c>
      <c r="G6878">
        <v>5.75</v>
      </c>
      <c r="H6878">
        <v>3.75</v>
      </c>
      <c r="I6878">
        <v>2</v>
      </c>
      <c r="J6878" s="13">
        <v>40841</v>
      </c>
      <c r="K6878" s="13">
        <v>40860</v>
      </c>
      <c r="L6878" t="s">
        <v>313</v>
      </c>
      <c r="M6878">
        <v>11.5</v>
      </c>
      <c r="N6878">
        <v>57.6875</v>
      </c>
      <c r="O6878" t="s">
        <v>194</v>
      </c>
      <c r="P6878" t="s">
        <v>308</v>
      </c>
      <c r="Q6878">
        <v>10</v>
      </c>
      <c r="R6878" t="s">
        <v>314</v>
      </c>
      <c r="S6878" s="13">
        <v>-19</v>
      </c>
      <c r="T6878">
        <v>19</v>
      </c>
      <c r="U6878">
        <v>30.75</v>
      </c>
      <c r="V6878">
        <v>30.75</v>
      </c>
      <c r="W6878">
        <v>8167</v>
      </c>
    </row>
    <row r="6879" spans="1:23" x14ac:dyDescent="0.5">
      <c r="A6879" t="s">
        <v>221</v>
      </c>
      <c r="B6879" t="s">
        <v>279</v>
      </c>
      <c r="C6879" t="s">
        <v>87</v>
      </c>
      <c r="D6879" t="s">
        <v>39</v>
      </c>
      <c r="E6879">
        <v>69.1875</v>
      </c>
      <c r="F6879">
        <v>3</v>
      </c>
      <c r="G6879">
        <v>8.25</v>
      </c>
      <c r="H6879">
        <v>4.25</v>
      </c>
      <c r="I6879">
        <v>1</v>
      </c>
      <c r="J6879" s="13">
        <v>40830</v>
      </c>
      <c r="K6879" s="13">
        <v>40840</v>
      </c>
      <c r="L6879" t="s">
        <v>322</v>
      </c>
      <c r="M6879">
        <v>13.5</v>
      </c>
      <c r="N6879">
        <v>55.6875</v>
      </c>
      <c r="O6879" t="s">
        <v>194</v>
      </c>
      <c r="P6879" t="s">
        <v>308</v>
      </c>
      <c r="Q6879">
        <v>10</v>
      </c>
      <c r="R6879" t="s">
        <v>314</v>
      </c>
      <c r="S6879" s="13">
        <v>-10</v>
      </c>
      <c r="T6879">
        <v>10</v>
      </c>
      <c r="U6879">
        <v>30.75</v>
      </c>
      <c r="V6879">
        <v>30.75</v>
      </c>
      <c r="W6879">
        <v>8167</v>
      </c>
    </row>
    <row r="6880" spans="1:23" x14ac:dyDescent="0.5">
      <c r="A6880" t="s">
        <v>221</v>
      </c>
      <c r="B6880" t="s">
        <v>279</v>
      </c>
      <c r="C6880" t="s">
        <v>87</v>
      </c>
      <c r="D6880" t="s">
        <v>39</v>
      </c>
      <c r="E6880">
        <v>69.1875</v>
      </c>
      <c r="F6880">
        <v>3</v>
      </c>
      <c r="G6880">
        <v>8.3299999999999983</v>
      </c>
      <c r="H6880">
        <v>6.3299999999999983</v>
      </c>
      <c r="I6880">
        <v>2</v>
      </c>
      <c r="J6880" s="13">
        <v>40766</v>
      </c>
      <c r="K6880" s="13">
        <v>40780</v>
      </c>
      <c r="L6880" t="s">
        <v>322</v>
      </c>
      <c r="M6880">
        <v>16.659999999999997</v>
      </c>
      <c r="N6880">
        <v>52.527500000000003</v>
      </c>
      <c r="O6880" t="s">
        <v>194</v>
      </c>
      <c r="P6880" t="s">
        <v>316</v>
      </c>
      <c r="Q6880">
        <v>8</v>
      </c>
      <c r="R6880" t="s">
        <v>319</v>
      </c>
      <c r="S6880" s="13">
        <v>-14</v>
      </c>
      <c r="T6880">
        <v>14</v>
      </c>
      <c r="U6880">
        <v>30.75</v>
      </c>
      <c r="V6880">
        <v>30.75</v>
      </c>
      <c r="W6880">
        <v>8167</v>
      </c>
    </row>
    <row r="6881" spans="1:23" x14ac:dyDescent="0.5">
      <c r="A6881" t="s">
        <v>225</v>
      </c>
      <c r="B6881" t="s">
        <v>279</v>
      </c>
      <c r="C6881" t="s">
        <v>87</v>
      </c>
      <c r="D6881" t="s">
        <v>39</v>
      </c>
      <c r="E6881">
        <v>69.1875</v>
      </c>
      <c r="F6881">
        <v>3</v>
      </c>
      <c r="G6881">
        <v>8.89</v>
      </c>
      <c r="H6881">
        <v>5.8900000000000006</v>
      </c>
      <c r="I6881">
        <v>1</v>
      </c>
      <c r="J6881" s="13">
        <v>40638</v>
      </c>
      <c r="K6881" s="13">
        <v>40656</v>
      </c>
      <c r="L6881" t="s">
        <v>321</v>
      </c>
      <c r="M6881">
        <v>15.780000000000001</v>
      </c>
      <c r="N6881">
        <v>53.407499999999999</v>
      </c>
      <c r="O6881" t="s">
        <v>194</v>
      </c>
      <c r="P6881" t="s">
        <v>323</v>
      </c>
      <c r="Q6881">
        <v>4</v>
      </c>
      <c r="R6881" t="s">
        <v>326</v>
      </c>
      <c r="S6881" s="13">
        <v>-18</v>
      </c>
      <c r="T6881">
        <v>18</v>
      </c>
      <c r="U6881">
        <v>30.75</v>
      </c>
      <c r="V6881">
        <v>30.75</v>
      </c>
      <c r="W6881">
        <v>8167</v>
      </c>
    </row>
    <row r="6882" spans="1:23" x14ac:dyDescent="0.5">
      <c r="A6882" t="s">
        <v>224</v>
      </c>
      <c r="B6882" t="s">
        <v>279</v>
      </c>
      <c r="C6882" t="s">
        <v>87</v>
      </c>
      <c r="D6882" t="s">
        <v>39</v>
      </c>
      <c r="E6882">
        <v>69.1875</v>
      </c>
      <c r="F6882">
        <v>3</v>
      </c>
      <c r="G6882">
        <v>6.9899999999999984</v>
      </c>
      <c r="H6882">
        <v>3.9899999999999984</v>
      </c>
      <c r="I6882">
        <v>2</v>
      </c>
      <c r="J6882" s="13">
        <v>40583</v>
      </c>
      <c r="K6882" s="13">
        <v>40593</v>
      </c>
      <c r="L6882" t="s">
        <v>313</v>
      </c>
      <c r="M6882">
        <v>12.979999999999997</v>
      </c>
      <c r="N6882">
        <v>56.207500000000003</v>
      </c>
      <c r="O6882" t="s">
        <v>194</v>
      </c>
      <c r="P6882" t="s">
        <v>327</v>
      </c>
      <c r="Q6882">
        <v>2</v>
      </c>
      <c r="R6882" t="s">
        <v>329</v>
      </c>
      <c r="S6882" s="13">
        <v>-10</v>
      </c>
      <c r="T6882">
        <v>10</v>
      </c>
      <c r="U6882">
        <v>30.75</v>
      </c>
      <c r="V6882">
        <v>30.75</v>
      </c>
      <c r="W6882">
        <v>8167</v>
      </c>
    </row>
    <row r="6883" spans="1:23" x14ac:dyDescent="0.5">
      <c r="A6883" t="s">
        <v>228</v>
      </c>
      <c r="B6883" t="s">
        <v>279</v>
      </c>
      <c r="C6883" t="s">
        <v>87</v>
      </c>
      <c r="D6883" t="s">
        <v>39</v>
      </c>
      <c r="E6883">
        <v>69.1875</v>
      </c>
      <c r="F6883">
        <v>3</v>
      </c>
      <c r="G6883">
        <v>9.75</v>
      </c>
      <c r="H6883">
        <v>3.75</v>
      </c>
      <c r="I6883">
        <v>1</v>
      </c>
      <c r="J6883" s="13">
        <v>40578</v>
      </c>
      <c r="K6883" s="13">
        <v>40598</v>
      </c>
      <c r="L6883" t="s">
        <v>310</v>
      </c>
      <c r="M6883">
        <v>14.5</v>
      </c>
      <c r="N6883">
        <v>54.6875</v>
      </c>
      <c r="O6883" t="s">
        <v>194</v>
      </c>
      <c r="P6883" t="s">
        <v>327</v>
      </c>
      <c r="Q6883">
        <v>2</v>
      </c>
      <c r="R6883" t="s">
        <v>329</v>
      </c>
      <c r="S6883" s="13">
        <v>-20</v>
      </c>
      <c r="T6883">
        <v>20</v>
      </c>
      <c r="U6883">
        <v>30.75</v>
      </c>
      <c r="V6883">
        <v>30.75</v>
      </c>
      <c r="W6883">
        <v>8167</v>
      </c>
    </row>
    <row r="6884" spans="1:23" x14ac:dyDescent="0.5">
      <c r="A6884" t="s">
        <v>220</v>
      </c>
      <c r="B6884" t="s">
        <v>279</v>
      </c>
      <c r="C6884" t="s">
        <v>87</v>
      </c>
      <c r="D6884" t="s">
        <v>39</v>
      </c>
      <c r="E6884">
        <v>69.1875</v>
      </c>
      <c r="F6884">
        <v>3</v>
      </c>
      <c r="G6884">
        <v>8.6499999999999986</v>
      </c>
      <c r="H6884">
        <v>6.6499999999999986</v>
      </c>
      <c r="I6884">
        <v>1</v>
      </c>
      <c r="J6884" s="13">
        <v>40544</v>
      </c>
      <c r="K6884" s="13">
        <v>40562</v>
      </c>
      <c r="L6884" t="s">
        <v>318</v>
      </c>
      <c r="M6884">
        <v>16.299999999999997</v>
      </c>
      <c r="N6884">
        <v>52.887500000000003</v>
      </c>
      <c r="O6884" t="s">
        <v>194</v>
      </c>
      <c r="P6884" t="s">
        <v>327</v>
      </c>
      <c r="Q6884">
        <v>1</v>
      </c>
      <c r="R6884" t="s">
        <v>330</v>
      </c>
      <c r="S6884" s="13">
        <v>-18</v>
      </c>
      <c r="T6884">
        <v>18</v>
      </c>
      <c r="U6884">
        <v>30.75</v>
      </c>
      <c r="V6884">
        <v>30.75</v>
      </c>
      <c r="W6884">
        <v>8167</v>
      </c>
    </row>
    <row r="6885" spans="1:23" x14ac:dyDescent="0.5">
      <c r="A6885" t="s">
        <v>220</v>
      </c>
      <c r="B6885" t="s">
        <v>279</v>
      </c>
      <c r="C6885" t="s">
        <v>87</v>
      </c>
      <c r="D6885" t="s">
        <v>39</v>
      </c>
      <c r="E6885">
        <v>69.1875</v>
      </c>
      <c r="F6885">
        <v>3</v>
      </c>
      <c r="G6885">
        <v>6.5499999999999972</v>
      </c>
      <c r="H6885">
        <v>3.5499999999999972</v>
      </c>
      <c r="I6885">
        <v>2</v>
      </c>
      <c r="J6885" s="13">
        <v>40483</v>
      </c>
      <c r="K6885" s="13">
        <v>42505</v>
      </c>
      <c r="L6885" t="s">
        <v>318</v>
      </c>
      <c r="M6885">
        <v>12.099999999999994</v>
      </c>
      <c r="N6885">
        <v>57.087500000000006</v>
      </c>
      <c r="O6885" t="s">
        <v>193</v>
      </c>
      <c r="P6885" t="s">
        <v>308</v>
      </c>
      <c r="Q6885">
        <v>11</v>
      </c>
      <c r="R6885" t="s">
        <v>312</v>
      </c>
      <c r="S6885" s="13">
        <v>-2022</v>
      </c>
      <c r="T6885">
        <v>2022</v>
      </c>
      <c r="U6885">
        <v>30.75</v>
      </c>
      <c r="V6885">
        <v>30.75</v>
      </c>
      <c r="W6885">
        <v>8167</v>
      </c>
    </row>
    <row r="6886" spans="1:23" x14ac:dyDescent="0.5">
      <c r="A6886" t="s">
        <v>225</v>
      </c>
      <c r="B6886" t="s">
        <v>279</v>
      </c>
      <c r="C6886" t="s">
        <v>87</v>
      </c>
      <c r="D6886" t="s">
        <v>39</v>
      </c>
      <c r="E6886">
        <v>69.1875</v>
      </c>
      <c r="F6886">
        <v>3</v>
      </c>
      <c r="G6886">
        <v>5</v>
      </c>
      <c r="H6886">
        <v>7</v>
      </c>
      <c r="I6886">
        <v>2</v>
      </c>
      <c r="J6886" s="13">
        <v>40463</v>
      </c>
      <c r="K6886" s="13">
        <v>42489</v>
      </c>
      <c r="L6886" t="s">
        <v>321</v>
      </c>
      <c r="M6886">
        <v>14</v>
      </c>
      <c r="N6886">
        <v>55.1875</v>
      </c>
      <c r="O6886" t="s">
        <v>193</v>
      </c>
      <c r="P6886" t="s">
        <v>308</v>
      </c>
      <c r="Q6886">
        <v>10</v>
      </c>
      <c r="R6886" t="s">
        <v>314</v>
      </c>
      <c r="S6886" s="13">
        <v>-2026</v>
      </c>
      <c r="T6886">
        <v>2026</v>
      </c>
      <c r="U6886">
        <v>30.75</v>
      </c>
      <c r="V6886">
        <v>30.75</v>
      </c>
      <c r="W6886">
        <v>8167</v>
      </c>
    </row>
    <row r="6887" spans="1:23" x14ac:dyDescent="0.5">
      <c r="A6887" t="s">
        <v>223</v>
      </c>
      <c r="B6887" t="s">
        <v>279</v>
      </c>
      <c r="C6887" t="s">
        <v>87</v>
      </c>
      <c r="D6887" t="s">
        <v>39</v>
      </c>
      <c r="E6887">
        <v>69.1875</v>
      </c>
      <c r="F6887">
        <v>3</v>
      </c>
      <c r="G6887">
        <v>9.61</v>
      </c>
      <c r="H6887">
        <v>5.6099999999999994</v>
      </c>
      <c r="I6887">
        <v>1</v>
      </c>
      <c r="J6887" s="13">
        <v>40458</v>
      </c>
      <c r="K6887" s="13">
        <v>40470</v>
      </c>
      <c r="L6887" t="s">
        <v>307</v>
      </c>
      <c r="M6887">
        <v>16.22</v>
      </c>
      <c r="N6887">
        <v>52.967500000000001</v>
      </c>
      <c r="O6887" t="s">
        <v>193</v>
      </c>
      <c r="P6887" t="s">
        <v>308</v>
      </c>
      <c r="Q6887">
        <v>10</v>
      </c>
      <c r="R6887" t="s">
        <v>314</v>
      </c>
      <c r="S6887" s="13">
        <v>-12</v>
      </c>
      <c r="T6887">
        <v>12</v>
      </c>
      <c r="U6887">
        <v>30.75</v>
      </c>
      <c r="V6887">
        <v>30.75</v>
      </c>
      <c r="W6887">
        <v>8167</v>
      </c>
    </row>
    <row r="6888" spans="1:23" x14ac:dyDescent="0.5">
      <c r="A6888" t="s">
        <v>228</v>
      </c>
      <c r="B6888" t="s">
        <v>279</v>
      </c>
      <c r="C6888" t="s">
        <v>87</v>
      </c>
      <c r="D6888" t="s">
        <v>39</v>
      </c>
      <c r="E6888">
        <v>69.1875</v>
      </c>
      <c r="F6888">
        <v>3</v>
      </c>
      <c r="G6888">
        <v>6.68</v>
      </c>
      <c r="H6888">
        <v>5.68</v>
      </c>
      <c r="I6888">
        <v>3</v>
      </c>
      <c r="J6888" s="13">
        <v>40432</v>
      </c>
      <c r="K6888" s="13">
        <v>40445</v>
      </c>
      <c r="L6888" t="s">
        <v>310</v>
      </c>
      <c r="M6888">
        <v>15.36</v>
      </c>
      <c r="N6888">
        <v>53.827500000000001</v>
      </c>
      <c r="O6888" t="s">
        <v>193</v>
      </c>
      <c r="P6888" t="s">
        <v>316</v>
      </c>
      <c r="Q6888">
        <v>9</v>
      </c>
      <c r="R6888" t="s">
        <v>317</v>
      </c>
      <c r="S6888" s="13">
        <v>-13</v>
      </c>
      <c r="T6888">
        <v>13</v>
      </c>
      <c r="U6888">
        <v>30.75</v>
      </c>
      <c r="V6888">
        <v>30.75</v>
      </c>
      <c r="W6888">
        <v>8167</v>
      </c>
    </row>
    <row r="6889" spans="1:23" x14ac:dyDescent="0.5">
      <c r="A6889" t="s">
        <v>222</v>
      </c>
      <c r="B6889" t="s">
        <v>279</v>
      </c>
      <c r="C6889" t="s">
        <v>87</v>
      </c>
      <c r="D6889" t="s">
        <v>39</v>
      </c>
      <c r="E6889">
        <v>69.1875</v>
      </c>
      <c r="F6889">
        <v>3</v>
      </c>
      <c r="G6889">
        <v>7.5799999999999983</v>
      </c>
      <c r="H6889">
        <v>4.5799999999999983</v>
      </c>
      <c r="I6889">
        <v>3</v>
      </c>
      <c r="J6889" s="13">
        <v>40381</v>
      </c>
      <c r="K6889" s="13">
        <v>40390</v>
      </c>
      <c r="L6889" t="s">
        <v>331</v>
      </c>
      <c r="M6889">
        <v>15.159999999999997</v>
      </c>
      <c r="N6889">
        <v>54.027500000000003</v>
      </c>
      <c r="O6889" t="s">
        <v>193</v>
      </c>
      <c r="P6889" t="s">
        <v>316</v>
      </c>
      <c r="Q6889">
        <v>7</v>
      </c>
      <c r="R6889" t="s">
        <v>320</v>
      </c>
      <c r="S6889" s="13">
        <v>-9</v>
      </c>
      <c r="T6889">
        <v>9</v>
      </c>
      <c r="U6889">
        <v>30.75</v>
      </c>
      <c r="V6889">
        <v>30.75</v>
      </c>
      <c r="W6889">
        <v>8167</v>
      </c>
    </row>
    <row r="6890" spans="1:23" x14ac:dyDescent="0.5">
      <c r="A6890" t="s">
        <v>226</v>
      </c>
      <c r="B6890" t="s">
        <v>279</v>
      </c>
      <c r="C6890" t="s">
        <v>87</v>
      </c>
      <c r="D6890" t="s">
        <v>39</v>
      </c>
      <c r="E6890">
        <v>69.1875</v>
      </c>
      <c r="F6890">
        <v>3</v>
      </c>
      <c r="G6890">
        <v>7.2000000000000028</v>
      </c>
      <c r="H6890">
        <v>4.2000000000000028</v>
      </c>
      <c r="I6890">
        <v>2</v>
      </c>
      <c r="J6890" s="13">
        <v>40267</v>
      </c>
      <c r="K6890" s="13">
        <v>42444</v>
      </c>
      <c r="L6890" t="s">
        <v>315</v>
      </c>
      <c r="M6890">
        <v>13.400000000000006</v>
      </c>
      <c r="N6890">
        <v>55.787499999999994</v>
      </c>
      <c r="O6890" t="s">
        <v>193</v>
      </c>
      <c r="P6890" t="s">
        <v>327</v>
      </c>
      <c r="Q6890">
        <v>3</v>
      </c>
      <c r="R6890" t="s">
        <v>328</v>
      </c>
      <c r="S6890" s="13">
        <v>-2177</v>
      </c>
      <c r="T6890">
        <v>2177</v>
      </c>
      <c r="U6890">
        <v>30.75</v>
      </c>
      <c r="V6890">
        <v>30.75</v>
      </c>
      <c r="W6890">
        <v>8167</v>
      </c>
    </row>
    <row r="6891" spans="1:23" x14ac:dyDescent="0.5">
      <c r="A6891" t="s">
        <v>224</v>
      </c>
      <c r="B6891" t="s">
        <v>279</v>
      </c>
      <c r="C6891" t="s">
        <v>87</v>
      </c>
      <c r="D6891" t="s">
        <v>39</v>
      </c>
      <c r="E6891">
        <v>69.1875</v>
      </c>
      <c r="F6891">
        <v>3</v>
      </c>
      <c r="G6891">
        <v>5.4500000000000028</v>
      </c>
      <c r="H6891">
        <v>3.4500000000000028</v>
      </c>
      <c r="I6891">
        <v>1</v>
      </c>
      <c r="J6891" s="13">
        <v>39616</v>
      </c>
      <c r="K6891" s="13">
        <v>39623</v>
      </c>
      <c r="L6891" t="s">
        <v>313</v>
      </c>
      <c r="M6891">
        <v>9.9000000000000057</v>
      </c>
      <c r="N6891">
        <v>59.287499999999994</v>
      </c>
      <c r="O6891" t="s">
        <v>191</v>
      </c>
      <c r="P6891" t="s">
        <v>323</v>
      </c>
      <c r="Q6891">
        <v>6</v>
      </c>
      <c r="R6891" t="s">
        <v>324</v>
      </c>
      <c r="S6891" s="13">
        <v>-7</v>
      </c>
      <c r="T6891">
        <v>7</v>
      </c>
      <c r="U6891">
        <v>30.75</v>
      </c>
      <c r="V6891">
        <v>30.75</v>
      </c>
      <c r="W6891">
        <v>8167</v>
      </c>
    </row>
    <row r="6892" spans="1:23" x14ac:dyDescent="0.5">
      <c r="A6892" t="s">
        <v>221</v>
      </c>
      <c r="B6892" t="s">
        <v>279</v>
      </c>
      <c r="C6892" t="s">
        <v>87</v>
      </c>
      <c r="D6892" t="s">
        <v>39</v>
      </c>
      <c r="E6892">
        <v>69.1875</v>
      </c>
      <c r="F6892">
        <v>3</v>
      </c>
      <c r="G6892">
        <v>9.61</v>
      </c>
      <c r="H6892">
        <v>6.6099999999999994</v>
      </c>
      <c r="I6892">
        <v>2</v>
      </c>
      <c r="J6892" s="13">
        <v>39580</v>
      </c>
      <c r="K6892" s="13">
        <v>39590</v>
      </c>
      <c r="L6892" t="s">
        <v>322</v>
      </c>
      <c r="M6892">
        <v>18.22</v>
      </c>
      <c r="N6892">
        <v>50.967500000000001</v>
      </c>
      <c r="O6892" t="s">
        <v>191</v>
      </c>
      <c r="P6892" t="s">
        <v>323</v>
      </c>
      <c r="Q6892">
        <v>5</v>
      </c>
      <c r="R6892" t="s">
        <v>325</v>
      </c>
      <c r="S6892" s="13">
        <v>-10</v>
      </c>
      <c r="T6892">
        <v>10</v>
      </c>
      <c r="U6892">
        <v>30.75</v>
      </c>
      <c r="V6892">
        <v>30.75</v>
      </c>
      <c r="W6892">
        <v>8167</v>
      </c>
    </row>
    <row r="6893" spans="1:23" x14ac:dyDescent="0.5">
      <c r="A6893" t="s">
        <v>224</v>
      </c>
      <c r="B6893" t="s">
        <v>279</v>
      </c>
      <c r="C6893" t="s">
        <v>87</v>
      </c>
      <c r="D6893" t="s">
        <v>39</v>
      </c>
      <c r="E6893">
        <v>69.1875</v>
      </c>
      <c r="F6893">
        <v>3</v>
      </c>
      <c r="G6893">
        <v>5</v>
      </c>
      <c r="H6893">
        <v>5</v>
      </c>
      <c r="I6893">
        <v>2</v>
      </c>
      <c r="J6893" s="13">
        <v>39446</v>
      </c>
      <c r="K6893" s="13">
        <v>39456</v>
      </c>
      <c r="L6893" t="s">
        <v>313</v>
      </c>
      <c r="M6893">
        <v>12</v>
      </c>
      <c r="N6893">
        <v>57.1875</v>
      </c>
      <c r="O6893" t="s">
        <v>190</v>
      </c>
      <c r="P6893" t="s">
        <v>308</v>
      </c>
      <c r="Q6893">
        <v>12</v>
      </c>
      <c r="R6893" t="s">
        <v>309</v>
      </c>
      <c r="S6893" s="13">
        <v>-10</v>
      </c>
      <c r="T6893">
        <v>10</v>
      </c>
      <c r="U6893">
        <v>30.75</v>
      </c>
      <c r="V6893">
        <v>30.75</v>
      </c>
      <c r="W6893">
        <v>8167</v>
      </c>
    </row>
    <row r="6894" spans="1:23" x14ac:dyDescent="0.5">
      <c r="A6894" t="s">
        <v>224</v>
      </c>
      <c r="B6894" t="s">
        <v>279</v>
      </c>
      <c r="C6894" t="s">
        <v>87</v>
      </c>
      <c r="D6894" t="s">
        <v>39</v>
      </c>
      <c r="E6894">
        <v>69.1875</v>
      </c>
      <c r="F6894">
        <v>3</v>
      </c>
      <c r="G6894">
        <v>6.5499999999999972</v>
      </c>
      <c r="H6894">
        <v>6.5499999999999972</v>
      </c>
      <c r="I6894">
        <v>2</v>
      </c>
      <c r="J6894" s="13">
        <v>39357</v>
      </c>
      <c r="K6894" s="13">
        <v>39364</v>
      </c>
      <c r="L6894" t="s">
        <v>313</v>
      </c>
      <c r="M6894">
        <v>15.099999999999994</v>
      </c>
      <c r="N6894">
        <v>54.087500000000006</v>
      </c>
      <c r="O6894" t="s">
        <v>190</v>
      </c>
      <c r="P6894" t="s">
        <v>308</v>
      </c>
      <c r="Q6894">
        <v>10</v>
      </c>
      <c r="R6894" t="s">
        <v>314</v>
      </c>
      <c r="S6894" s="13">
        <v>-7</v>
      </c>
      <c r="T6894">
        <v>7</v>
      </c>
      <c r="U6894">
        <v>30.75</v>
      </c>
      <c r="V6894">
        <v>30.75</v>
      </c>
      <c r="W6894">
        <v>8167</v>
      </c>
    </row>
    <row r="6895" spans="1:23" x14ac:dyDescent="0.5">
      <c r="A6895" t="s">
        <v>224</v>
      </c>
      <c r="B6895" t="s">
        <v>279</v>
      </c>
      <c r="C6895" t="s">
        <v>87</v>
      </c>
      <c r="D6895" t="s">
        <v>39</v>
      </c>
      <c r="E6895">
        <v>69.1875</v>
      </c>
      <c r="F6895">
        <v>3</v>
      </c>
      <c r="G6895">
        <v>8.36</v>
      </c>
      <c r="H6895">
        <v>4.3599999999999994</v>
      </c>
      <c r="I6895">
        <v>3</v>
      </c>
      <c r="J6895" s="13">
        <v>39353</v>
      </c>
      <c r="K6895" s="13">
        <v>39373</v>
      </c>
      <c r="L6895" t="s">
        <v>313</v>
      </c>
      <c r="M6895">
        <v>15.719999999999999</v>
      </c>
      <c r="N6895">
        <v>53.467500000000001</v>
      </c>
      <c r="O6895" t="s">
        <v>190</v>
      </c>
      <c r="P6895" t="s">
        <v>316</v>
      </c>
      <c r="Q6895">
        <v>9</v>
      </c>
      <c r="R6895" t="s">
        <v>317</v>
      </c>
      <c r="S6895" s="13">
        <v>-20</v>
      </c>
      <c r="T6895">
        <v>20</v>
      </c>
      <c r="U6895">
        <v>30.75</v>
      </c>
      <c r="V6895">
        <v>30.75</v>
      </c>
      <c r="W6895">
        <v>8167</v>
      </c>
    </row>
    <row r="6896" spans="1:23" x14ac:dyDescent="0.5">
      <c r="A6896" t="s">
        <v>225</v>
      </c>
      <c r="B6896" t="s">
        <v>279</v>
      </c>
      <c r="C6896" t="s">
        <v>87</v>
      </c>
      <c r="D6896" t="s">
        <v>39</v>
      </c>
      <c r="E6896">
        <v>69.1875</v>
      </c>
      <c r="F6896">
        <v>3</v>
      </c>
      <c r="G6896">
        <v>9.75</v>
      </c>
      <c r="H6896">
        <v>4.75</v>
      </c>
      <c r="I6896">
        <v>1</v>
      </c>
      <c r="J6896" s="13">
        <v>39267</v>
      </c>
      <c r="K6896" s="13">
        <v>39280</v>
      </c>
      <c r="L6896" t="s">
        <v>321</v>
      </c>
      <c r="M6896">
        <v>15.5</v>
      </c>
      <c r="N6896">
        <v>53.6875</v>
      </c>
      <c r="O6896" t="s">
        <v>190</v>
      </c>
      <c r="P6896" t="s">
        <v>316</v>
      </c>
      <c r="Q6896">
        <v>7</v>
      </c>
      <c r="R6896" t="s">
        <v>320</v>
      </c>
      <c r="S6896" s="13">
        <v>-13</v>
      </c>
      <c r="T6896">
        <v>13</v>
      </c>
      <c r="U6896">
        <v>30.75</v>
      </c>
      <c r="V6896">
        <v>30.75</v>
      </c>
      <c r="W6896">
        <v>8167</v>
      </c>
    </row>
    <row r="6897" spans="1:23" x14ac:dyDescent="0.5">
      <c r="A6897" t="s">
        <v>222</v>
      </c>
      <c r="B6897" t="s">
        <v>279</v>
      </c>
      <c r="C6897" t="s">
        <v>87</v>
      </c>
      <c r="D6897" t="s">
        <v>39</v>
      </c>
      <c r="E6897">
        <v>69.1875</v>
      </c>
      <c r="F6897">
        <v>3</v>
      </c>
      <c r="G6897">
        <v>6.8999999999999986</v>
      </c>
      <c r="H6897">
        <v>6.8999999999999986</v>
      </c>
      <c r="I6897">
        <v>1</v>
      </c>
      <c r="J6897" s="13">
        <v>39244</v>
      </c>
      <c r="K6897" s="13">
        <v>39260</v>
      </c>
      <c r="L6897" t="s">
        <v>331</v>
      </c>
      <c r="M6897">
        <v>14.799999999999997</v>
      </c>
      <c r="N6897">
        <v>54.387500000000003</v>
      </c>
      <c r="O6897" t="s">
        <v>190</v>
      </c>
      <c r="P6897" t="s">
        <v>323</v>
      </c>
      <c r="Q6897">
        <v>6</v>
      </c>
      <c r="R6897" t="s">
        <v>324</v>
      </c>
      <c r="S6897" s="13">
        <v>-16</v>
      </c>
      <c r="T6897">
        <v>16</v>
      </c>
      <c r="U6897">
        <v>30.75</v>
      </c>
      <c r="V6897">
        <v>30.75</v>
      </c>
      <c r="W6897">
        <v>8167</v>
      </c>
    </row>
    <row r="6898" spans="1:23" x14ac:dyDescent="0.5">
      <c r="A6898" t="s">
        <v>226</v>
      </c>
      <c r="B6898" t="s">
        <v>279</v>
      </c>
      <c r="C6898" t="s">
        <v>87</v>
      </c>
      <c r="D6898" t="s">
        <v>39</v>
      </c>
      <c r="E6898">
        <v>69.1875</v>
      </c>
      <c r="F6898">
        <v>3</v>
      </c>
      <c r="G6898">
        <v>6.2000000000000028</v>
      </c>
      <c r="H6898">
        <v>5.2000000000000028</v>
      </c>
      <c r="I6898">
        <v>3</v>
      </c>
      <c r="J6898" s="13">
        <v>39241</v>
      </c>
      <c r="K6898" s="13">
        <v>39255</v>
      </c>
      <c r="L6898" t="s">
        <v>315</v>
      </c>
      <c r="M6898">
        <v>14.400000000000006</v>
      </c>
      <c r="N6898">
        <v>54.787499999999994</v>
      </c>
      <c r="O6898" t="s">
        <v>190</v>
      </c>
      <c r="P6898" t="s">
        <v>323</v>
      </c>
      <c r="Q6898">
        <v>6</v>
      </c>
      <c r="R6898" t="s">
        <v>324</v>
      </c>
      <c r="S6898" s="13">
        <v>-14</v>
      </c>
      <c r="T6898">
        <v>14</v>
      </c>
      <c r="U6898">
        <v>30.75</v>
      </c>
      <c r="V6898">
        <v>30.75</v>
      </c>
      <c r="W6898">
        <v>8167</v>
      </c>
    </row>
    <row r="6899" spans="1:23" x14ac:dyDescent="0.5">
      <c r="A6899" t="s">
        <v>226</v>
      </c>
      <c r="B6899" t="s">
        <v>279</v>
      </c>
      <c r="C6899" t="s">
        <v>87</v>
      </c>
      <c r="D6899" t="s">
        <v>39</v>
      </c>
      <c r="E6899">
        <v>69.1875</v>
      </c>
      <c r="F6899">
        <v>3</v>
      </c>
      <c r="G6899">
        <v>6.5799999999999983</v>
      </c>
      <c r="H6899">
        <v>5.5799999999999983</v>
      </c>
      <c r="I6899">
        <v>1</v>
      </c>
      <c r="J6899" s="13">
        <v>39097</v>
      </c>
      <c r="K6899" s="13">
        <v>39108</v>
      </c>
      <c r="L6899" t="s">
        <v>315</v>
      </c>
      <c r="M6899">
        <v>13.159999999999997</v>
      </c>
      <c r="N6899">
        <v>56.027500000000003</v>
      </c>
      <c r="O6899" t="s">
        <v>190</v>
      </c>
      <c r="P6899" t="s">
        <v>327</v>
      </c>
      <c r="Q6899">
        <v>1</v>
      </c>
      <c r="R6899" t="s">
        <v>330</v>
      </c>
      <c r="S6899" s="13">
        <v>-11</v>
      </c>
      <c r="T6899">
        <v>11</v>
      </c>
      <c r="U6899">
        <v>30.75</v>
      </c>
      <c r="V6899">
        <v>30.75</v>
      </c>
      <c r="W6899">
        <v>8167</v>
      </c>
    </row>
    <row r="6900" spans="1:23" x14ac:dyDescent="0.5">
      <c r="A6900" t="s">
        <v>226</v>
      </c>
      <c r="B6900" t="s">
        <v>279</v>
      </c>
      <c r="C6900" t="s">
        <v>87</v>
      </c>
      <c r="D6900" t="s">
        <v>39</v>
      </c>
      <c r="E6900">
        <v>69.1875</v>
      </c>
      <c r="F6900">
        <v>3</v>
      </c>
      <c r="G6900">
        <v>8</v>
      </c>
      <c r="H6900">
        <v>6</v>
      </c>
      <c r="I6900">
        <v>1</v>
      </c>
      <c r="J6900" s="13">
        <v>38391</v>
      </c>
      <c r="K6900" s="13">
        <v>38404</v>
      </c>
      <c r="L6900" t="s">
        <v>315</v>
      </c>
      <c r="M6900">
        <v>15</v>
      </c>
      <c r="N6900">
        <v>54.1875</v>
      </c>
      <c r="O6900" t="s">
        <v>332</v>
      </c>
      <c r="P6900" t="s">
        <v>327</v>
      </c>
      <c r="Q6900">
        <v>2</v>
      </c>
      <c r="R6900" t="s">
        <v>329</v>
      </c>
      <c r="S6900" s="13">
        <v>-13</v>
      </c>
      <c r="T6900">
        <v>13</v>
      </c>
      <c r="U6900">
        <v>30.75</v>
      </c>
      <c r="V6900">
        <v>30.75</v>
      </c>
      <c r="W6900">
        <v>8167</v>
      </c>
    </row>
    <row r="6901" spans="1:23" x14ac:dyDescent="0.5">
      <c r="A6901" t="s">
        <v>223</v>
      </c>
      <c r="B6901" t="s">
        <v>279</v>
      </c>
      <c r="C6901" t="s">
        <v>87</v>
      </c>
      <c r="D6901" t="s">
        <v>39</v>
      </c>
      <c r="E6901">
        <v>69.1875</v>
      </c>
      <c r="F6901">
        <v>3</v>
      </c>
      <c r="G6901">
        <v>8.75</v>
      </c>
      <c r="H6901">
        <v>6.75</v>
      </c>
      <c r="I6901">
        <v>2</v>
      </c>
      <c r="J6901" s="13">
        <v>38124</v>
      </c>
      <c r="K6901" s="13">
        <v>38131</v>
      </c>
      <c r="L6901" t="s">
        <v>307</v>
      </c>
      <c r="M6901">
        <v>17.5</v>
      </c>
      <c r="N6901">
        <v>51.6875</v>
      </c>
      <c r="O6901" t="s">
        <v>188</v>
      </c>
      <c r="P6901" t="s">
        <v>323</v>
      </c>
      <c r="Q6901">
        <v>5</v>
      </c>
      <c r="R6901" t="s">
        <v>325</v>
      </c>
      <c r="S6901" s="13">
        <v>-7</v>
      </c>
      <c r="T6901">
        <v>7</v>
      </c>
      <c r="U6901">
        <v>30.75</v>
      </c>
      <c r="V6901">
        <v>30.75</v>
      </c>
      <c r="W6901">
        <v>8167</v>
      </c>
    </row>
    <row r="6902" spans="1:23" x14ac:dyDescent="0.5">
      <c r="A6902" t="s">
        <v>221</v>
      </c>
      <c r="B6902" t="s">
        <v>279</v>
      </c>
      <c r="C6902" t="s">
        <v>87</v>
      </c>
      <c r="D6902" t="s">
        <v>39</v>
      </c>
      <c r="E6902">
        <v>69.1875</v>
      </c>
      <c r="F6902">
        <v>3</v>
      </c>
      <c r="G6902">
        <v>7.75</v>
      </c>
      <c r="H6902">
        <v>5.75</v>
      </c>
      <c r="I6902">
        <v>1</v>
      </c>
      <c r="J6902" s="13">
        <v>37795</v>
      </c>
      <c r="K6902" s="13">
        <v>37815</v>
      </c>
      <c r="L6902" t="s">
        <v>322</v>
      </c>
      <c r="M6902">
        <v>14.5</v>
      </c>
      <c r="N6902">
        <v>54.6875</v>
      </c>
      <c r="O6902" t="s">
        <v>187</v>
      </c>
      <c r="P6902" t="s">
        <v>323</v>
      </c>
      <c r="Q6902">
        <v>6</v>
      </c>
      <c r="R6902" t="s">
        <v>324</v>
      </c>
      <c r="S6902" s="13">
        <v>-20</v>
      </c>
      <c r="T6902">
        <v>20</v>
      </c>
      <c r="U6902">
        <v>30.75</v>
      </c>
      <c r="V6902">
        <v>30.75</v>
      </c>
      <c r="W6902">
        <v>8167</v>
      </c>
    </row>
    <row r="6903" spans="1:23" x14ac:dyDescent="0.5">
      <c r="A6903" t="s">
        <v>224</v>
      </c>
      <c r="B6903" t="s">
        <v>279</v>
      </c>
      <c r="C6903" t="s">
        <v>87</v>
      </c>
      <c r="D6903" t="s">
        <v>39</v>
      </c>
      <c r="E6903">
        <v>69.1875</v>
      </c>
      <c r="F6903">
        <v>3</v>
      </c>
      <c r="G6903">
        <v>8.36</v>
      </c>
      <c r="H6903">
        <v>3.3599999999999994</v>
      </c>
      <c r="I6903">
        <v>2</v>
      </c>
      <c r="J6903" s="13">
        <v>37589</v>
      </c>
      <c r="K6903" s="13">
        <v>37601</v>
      </c>
      <c r="L6903" t="s">
        <v>313</v>
      </c>
      <c r="M6903">
        <v>13.719999999999999</v>
      </c>
      <c r="N6903">
        <v>55.467500000000001</v>
      </c>
      <c r="O6903" t="s">
        <v>186</v>
      </c>
      <c r="P6903" t="s">
        <v>308</v>
      </c>
      <c r="Q6903">
        <v>11</v>
      </c>
      <c r="R6903" t="s">
        <v>312</v>
      </c>
      <c r="S6903" s="13">
        <v>-12</v>
      </c>
      <c r="T6903">
        <v>12</v>
      </c>
      <c r="U6903">
        <v>30.75</v>
      </c>
      <c r="V6903">
        <v>30.75</v>
      </c>
      <c r="W6903">
        <v>8167</v>
      </c>
    </row>
    <row r="6904" spans="1:23" x14ac:dyDescent="0.5">
      <c r="A6904" t="s">
        <v>223</v>
      </c>
      <c r="B6904" t="s">
        <v>279</v>
      </c>
      <c r="C6904" t="s">
        <v>87</v>
      </c>
      <c r="D6904" t="s">
        <v>39</v>
      </c>
      <c r="E6904">
        <v>69.1875</v>
      </c>
      <c r="F6904">
        <v>3</v>
      </c>
      <c r="G6904">
        <v>8.5799999999999983</v>
      </c>
      <c r="H6904">
        <v>4.5799999999999983</v>
      </c>
      <c r="I6904">
        <v>3</v>
      </c>
      <c r="J6904" s="13">
        <v>37577</v>
      </c>
      <c r="K6904" s="13">
        <v>37590</v>
      </c>
      <c r="L6904" t="s">
        <v>307</v>
      </c>
      <c r="M6904">
        <v>16.159999999999997</v>
      </c>
      <c r="N6904">
        <v>53.027500000000003</v>
      </c>
      <c r="O6904" t="s">
        <v>186</v>
      </c>
      <c r="P6904" t="s">
        <v>308</v>
      </c>
      <c r="Q6904">
        <v>11</v>
      </c>
      <c r="R6904" t="s">
        <v>312</v>
      </c>
      <c r="S6904" s="13">
        <v>-13</v>
      </c>
      <c r="T6904">
        <v>13</v>
      </c>
      <c r="U6904">
        <v>30.75</v>
      </c>
      <c r="V6904">
        <v>30.75</v>
      </c>
      <c r="W6904">
        <v>8167</v>
      </c>
    </row>
    <row r="6905" spans="1:23" x14ac:dyDescent="0.5">
      <c r="A6905" t="s">
        <v>224</v>
      </c>
      <c r="B6905" t="s">
        <v>279</v>
      </c>
      <c r="C6905" t="s">
        <v>87</v>
      </c>
      <c r="D6905" t="s">
        <v>39</v>
      </c>
      <c r="E6905">
        <v>69.1875</v>
      </c>
      <c r="F6905">
        <v>3</v>
      </c>
      <c r="G6905">
        <v>5.25</v>
      </c>
      <c r="H6905">
        <v>5.25</v>
      </c>
      <c r="I6905">
        <v>2</v>
      </c>
      <c r="J6905" s="13">
        <v>37424</v>
      </c>
      <c r="K6905" s="13">
        <v>37444</v>
      </c>
      <c r="L6905" t="s">
        <v>313</v>
      </c>
      <c r="M6905">
        <v>12.5</v>
      </c>
      <c r="N6905">
        <v>56.6875</v>
      </c>
      <c r="O6905" t="s">
        <v>186</v>
      </c>
      <c r="P6905" t="s">
        <v>323</v>
      </c>
      <c r="Q6905">
        <v>6</v>
      </c>
      <c r="R6905" t="s">
        <v>324</v>
      </c>
      <c r="S6905" s="13">
        <v>-20</v>
      </c>
      <c r="T6905">
        <v>20</v>
      </c>
      <c r="U6905">
        <v>30.75</v>
      </c>
      <c r="V6905">
        <v>30.75</v>
      </c>
      <c r="W6905">
        <v>8167</v>
      </c>
    </row>
    <row r="6906" spans="1:23" x14ac:dyDescent="0.5">
      <c r="A6906" t="s">
        <v>220</v>
      </c>
      <c r="B6906" t="s">
        <v>279</v>
      </c>
      <c r="C6906" t="s">
        <v>87</v>
      </c>
      <c r="D6906" t="s">
        <v>39</v>
      </c>
      <c r="E6906">
        <v>69.1875</v>
      </c>
      <c r="F6906">
        <v>3</v>
      </c>
      <c r="G6906">
        <v>8</v>
      </c>
      <c r="H6906">
        <v>7</v>
      </c>
      <c r="I6906">
        <v>3</v>
      </c>
      <c r="J6906" s="13">
        <v>37207</v>
      </c>
      <c r="K6906" s="13">
        <v>37218</v>
      </c>
      <c r="L6906" t="s">
        <v>318</v>
      </c>
      <c r="M6906">
        <v>18</v>
      </c>
      <c r="N6906">
        <v>51.1875</v>
      </c>
      <c r="O6906" t="s">
        <v>185</v>
      </c>
      <c r="P6906" t="s">
        <v>308</v>
      </c>
      <c r="Q6906">
        <v>11</v>
      </c>
      <c r="R6906" t="s">
        <v>312</v>
      </c>
      <c r="S6906" s="13">
        <v>-11</v>
      </c>
      <c r="T6906">
        <v>11</v>
      </c>
      <c r="U6906">
        <v>30.75</v>
      </c>
      <c r="V6906">
        <v>30.75</v>
      </c>
      <c r="W6906">
        <v>8167</v>
      </c>
    </row>
    <row r="6907" spans="1:23" x14ac:dyDescent="0.5">
      <c r="A6907" t="s">
        <v>225</v>
      </c>
      <c r="B6907" t="s">
        <v>279</v>
      </c>
      <c r="C6907" t="s">
        <v>87</v>
      </c>
      <c r="D6907" t="s">
        <v>39</v>
      </c>
      <c r="E6907">
        <v>69.1875</v>
      </c>
      <c r="F6907">
        <v>3</v>
      </c>
      <c r="G6907">
        <v>6.8999999999999986</v>
      </c>
      <c r="H6907">
        <v>4.8999999999999986</v>
      </c>
      <c r="I6907">
        <v>1</v>
      </c>
      <c r="J6907" s="13">
        <v>37110</v>
      </c>
      <c r="K6907" s="13">
        <v>37126</v>
      </c>
      <c r="L6907" t="s">
        <v>321</v>
      </c>
      <c r="M6907">
        <v>12.799999999999997</v>
      </c>
      <c r="N6907">
        <v>56.387500000000003</v>
      </c>
      <c r="O6907" t="s">
        <v>185</v>
      </c>
      <c r="P6907" t="s">
        <v>316</v>
      </c>
      <c r="Q6907">
        <v>8</v>
      </c>
      <c r="R6907" t="s">
        <v>319</v>
      </c>
      <c r="S6907" s="13">
        <v>-16</v>
      </c>
      <c r="T6907">
        <v>16</v>
      </c>
      <c r="U6907">
        <v>30.75</v>
      </c>
      <c r="V6907">
        <v>30.75</v>
      </c>
      <c r="W6907">
        <v>8167</v>
      </c>
    </row>
    <row r="6908" spans="1:23" x14ac:dyDescent="0.5">
      <c r="A6908" t="s">
        <v>228</v>
      </c>
      <c r="B6908" t="s">
        <v>279</v>
      </c>
      <c r="C6908" t="s">
        <v>87</v>
      </c>
      <c r="D6908" t="s">
        <v>39</v>
      </c>
      <c r="E6908">
        <v>69.1875</v>
      </c>
      <c r="F6908">
        <v>3</v>
      </c>
      <c r="G6908">
        <v>5</v>
      </c>
      <c r="H6908">
        <v>7</v>
      </c>
      <c r="I6908">
        <v>2</v>
      </c>
      <c r="J6908" s="13">
        <v>36905</v>
      </c>
      <c r="K6908" s="13">
        <v>36920</v>
      </c>
      <c r="L6908" t="s">
        <v>310</v>
      </c>
      <c r="M6908">
        <v>14</v>
      </c>
      <c r="N6908">
        <v>55.1875</v>
      </c>
      <c r="O6908" t="s">
        <v>185</v>
      </c>
      <c r="P6908" t="s">
        <v>327</v>
      </c>
      <c r="Q6908">
        <v>1</v>
      </c>
      <c r="R6908" t="s">
        <v>330</v>
      </c>
      <c r="S6908" s="13">
        <v>-15</v>
      </c>
      <c r="T6908">
        <v>15</v>
      </c>
      <c r="U6908">
        <v>30.75</v>
      </c>
      <c r="V6908">
        <v>30.75</v>
      </c>
      <c r="W6908">
        <v>8167</v>
      </c>
    </row>
    <row r="6909" spans="1:23" x14ac:dyDescent="0.5">
      <c r="A6909" t="s">
        <v>221</v>
      </c>
      <c r="B6909" t="s">
        <v>279</v>
      </c>
      <c r="C6909" t="s">
        <v>87</v>
      </c>
      <c r="D6909" t="s">
        <v>39</v>
      </c>
      <c r="E6909">
        <v>69.1875</v>
      </c>
      <c r="F6909">
        <v>3</v>
      </c>
      <c r="G6909">
        <v>6.1199999999999974</v>
      </c>
      <c r="H6909">
        <v>4.1199999999999974</v>
      </c>
      <c r="I6909">
        <v>1</v>
      </c>
      <c r="J6909" s="13">
        <v>36793</v>
      </c>
      <c r="K6909" s="13">
        <v>36800</v>
      </c>
      <c r="L6909" t="s">
        <v>322</v>
      </c>
      <c r="M6909">
        <v>11.239999999999995</v>
      </c>
      <c r="N6909">
        <v>57.947500000000005</v>
      </c>
      <c r="O6909" t="s">
        <v>184</v>
      </c>
      <c r="P6909" t="s">
        <v>316</v>
      </c>
      <c r="Q6909">
        <v>9</v>
      </c>
      <c r="R6909" t="s">
        <v>317</v>
      </c>
      <c r="S6909" s="13">
        <v>-7</v>
      </c>
      <c r="T6909">
        <v>7</v>
      </c>
      <c r="U6909">
        <v>30.75</v>
      </c>
      <c r="V6909">
        <v>30.75</v>
      </c>
      <c r="W6909">
        <v>8167</v>
      </c>
    </row>
    <row r="6910" spans="1:23" x14ac:dyDescent="0.5">
      <c r="A6910" t="s">
        <v>224</v>
      </c>
      <c r="B6910" t="s">
        <v>279</v>
      </c>
      <c r="C6910" t="s">
        <v>87</v>
      </c>
      <c r="D6910" t="s">
        <v>39</v>
      </c>
      <c r="E6910">
        <v>69.1875</v>
      </c>
      <c r="F6910">
        <v>3</v>
      </c>
      <c r="G6910">
        <v>5.4500000000000028</v>
      </c>
      <c r="H6910">
        <v>6.4500000000000028</v>
      </c>
      <c r="I6910">
        <v>1</v>
      </c>
      <c r="J6910" s="13">
        <v>36576</v>
      </c>
      <c r="K6910" s="13">
        <v>36587</v>
      </c>
      <c r="L6910" t="s">
        <v>313</v>
      </c>
      <c r="M6910">
        <v>12.900000000000006</v>
      </c>
      <c r="N6910">
        <v>56.287499999999994</v>
      </c>
      <c r="O6910" t="s">
        <v>184</v>
      </c>
      <c r="P6910" t="s">
        <v>327</v>
      </c>
      <c r="Q6910">
        <v>2</v>
      </c>
      <c r="R6910" t="s">
        <v>329</v>
      </c>
      <c r="S6910" s="13">
        <v>-11</v>
      </c>
      <c r="T6910">
        <v>11</v>
      </c>
      <c r="U6910">
        <v>30.75</v>
      </c>
      <c r="V6910">
        <v>30.75</v>
      </c>
      <c r="W6910">
        <v>8167</v>
      </c>
    </row>
    <row r="6911" spans="1:23" x14ac:dyDescent="0.5">
      <c r="A6911" t="s">
        <v>223</v>
      </c>
      <c r="B6911" t="s">
        <v>279</v>
      </c>
      <c r="C6911" t="s">
        <v>87</v>
      </c>
      <c r="D6911" t="s">
        <v>39</v>
      </c>
      <c r="E6911">
        <v>69.1875</v>
      </c>
      <c r="F6911">
        <v>3</v>
      </c>
      <c r="G6911">
        <v>9.89</v>
      </c>
      <c r="H6911">
        <v>3.8900000000000006</v>
      </c>
      <c r="I6911">
        <v>1</v>
      </c>
      <c r="J6911" s="13">
        <v>36537</v>
      </c>
      <c r="K6911" s="13">
        <v>36549</v>
      </c>
      <c r="L6911" t="s">
        <v>307</v>
      </c>
      <c r="M6911">
        <v>14.780000000000001</v>
      </c>
      <c r="N6911">
        <v>54.407499999999999</v>
      </c>
      <c r="O6911" t="s">
        <v>184</v>
      </c>
      <c r="P6911" t="s">
        <v>327</v>
      </c>
      <c r="Q6911">
        <v>1</v>
      </c>
      <c r="R6911" t="s">
        <v>330</v>
      </c>
      <c r="S6911" s="13">
        <v>-12</v>
      </c>
      <c r="T6911">
        <v>12</v>
      </c>
      <c r="U6911">
        <v>30.75</v>
      </c>
      <c r="V6911">
        <v>30.75</v>
      </c>
      <c r="W6911">
        <v>8167</v>
      </c>
    </row>
    <row r="6912" spans="1:23" x14ac:dyDescent="0.5">
      <c r="A6912" t="s">
        <v>228</v>
      </c>
      <c r="B6912" t="s">
        <v>279</v>
      </c>
      <c r="C6912" t="s">
        <v>87</v>
      </c>
      <c r="D6912" t="s">
        <v>82</v>
      </c>
      <c r="E6912">
        <v>60.12</v>
      </c>
      <c r="F6912">
        <v>3</v>
      </c>
      <c r="G6912">
        <v>7.2000000000000028</v>
      </c>
      <c r="H6912">
        <v>4.2000000000000028</v>
      </c>
      <c r="I6912">
        <v>3</v>
      </c>
      <c r="J6912" s="13">
        <v>42138</v>
      </c>
      <c r="K6912" s="13">
        <v>43140</v>
      </c>
      <c r="L6912" t="s">
        <v>310</v>
      </c>
      <c r="M6912">
        <v>14.400000000000006</v>
      </c>
      <c r="N6912">
        <v>45.719999999999992</v>
      </c>
      <c r="O6912" t="s">
        <v>230</v>
      </c>
      <c r="P6912" t="s">
        <v>323</v>
      </c>
      <c r="Q6912">
        <v>5</v>
      </c>
      <c r="R6912" t="s">
        <v>325</v>
      </c>
      <c r="S6912" s="13">
        <v>-1002</v>
      </c>
      <c r="T6912">
        <v>1002</v>
      </c>
      <c r="U6912">
        <v>26.72</v>
      </c>
      <c r="V6912">
        <v>26.72</v>
      </c>
      <c r="W6912">
        <v>8167</v>
      </c>
    </row>
    <row r="6913" spans="1:23" x14ac:dyDescent="0.5">
      <c r="A6913" t="s">
        <v>226</v>
      </c>
      <c r="B6913" t="s">
        <v>279</v>
      </c>
      <c r="C6913" t="s">
        <v>87</v>
      </c>
      <c r="D6913" t="s">
        <v>82</v>
      </c>
      <c r="E6913">
        <v>60.12</v>
      </c>
      <c r="F6913">
        <v>3</v>
      </c>
      <c r="G6913">
        <v>9.9899999999999984</v>
      </c>
      <c r="H6913">
        <v>5.9899999999999984</v>
      </c>
      <c r="I6913">
        <v>2</v>
      </c>
      <c r="J6913" s="13">
        <v>41933</v>
      </c>
      <c r="K6913" s="13">
        <v>41944</v>
      </c>
      <c r="L6913" t="s">
        <v>315</v>
      </c>
      <c r="M6913">
        <v>17.979999999999997</v>
      </c>
      <c r="N6913">
        <v>42.14</v>
      </c>
      <c r="O6913" t="s">
        <v>197</v>
      </c>
      <c r="P6913" t="s">
        <v>308</v>
      </c>
      <c r="Q6913">
        <v>10</v>
      </c>
      <c r="R6913" t="s">
        <v>314</v>
      </c>
      <c r="S6913" s="13">
        <v>-11</v>
      </c>
      <c r="T6913">
        <v>11</v>
      </c>
      <c r="U6913">
        <v>26.72</v>
      </c>
      <c r="V6913">
        <v>26.72</v>
      </c>
      <c r="W6913">
        <v>8167</v>
      </c>
    </row>
    <row r="6914" spans="1:23" x14ac:dyDescent="0.5">
      <c r="A6914" t="s">
        <v>227</v>
      </c>
      <c r="B6914" t="s">
        <v>279</v>
      </c>
      <c r="C6914" t="s">
        <v>87</v>
      </c>
      <c r="D6914" t="s">
        <v>82</v>
      </c>
      <c r="E6914">
        <v>60.12</v>
      </c>
      <c r="F6914">
        <v>3</v>
      </c>
      <c r="G6914">
        <v>7.84</v>
      </c>
      <c r="H6914">
        <v>4.84</v>
      </c>
      <c r="I6914">
        <v>2</v>
      </c>
      <c r="J6914" s="13">
        <v>41906</v>
      </c>
      <c r="K6914" s="13">
        <v>41924</v>
      </c>
      <c r="L6914" t="s">
        <v>311</v>
      </c>
      <c r="M6914">
        <v>14.68</v>
      </c>
      <c r="N6914">
        <v>45.44</v>
      </c>
      <c r="O6914" t="s">
        <v>197</v>
      </c>
      <c r="P6914" t="s">
        <v>316</v>
      </c>
      <c r="Q6914">
        <v>9</v>
      </c>
      <c r="R6914" t="s">
        <v>317</v>
      </c>
      <c r="S6914" s="13">
        <v>-18</v>
      </c>
      <c r="T6914">
        <v>18</v>
      </c>
      <c r="U6914">
        <v>26.72</v>
      </c>
      <c r="V6914">
        <v>26.72</v>
      </c>
      <c r="W6914">
        <v>8167</v>
      </c>
    </row>
    <row r="6915" spans="1:23" x14ac:dyDescent="0.5">
      <c r="A6915" t="s">
        <v>226</v>
      </c>
      <c r="B6915" t="s">
        <v>279</v>
      </c>
      <c r="C6915" t="s">
        <v>87</v>
      </c>
      <c r="D6915" t="s">
        <v>82</v>
      </c>
      <c r="E6915">
        <v>60.12</v>
      </c>
      <c r="F6915">
        <v>3</v>
      </c>
      <c r="G6915">
        <v>7</v>
      </c>
      <c r="H6915">
        <v>4</v>
      </c>
      <c r="I6915">
        <v>3</v>
      </c>
      <c r="J6915" s="13">
        <v>41834</v>
      </c>
      <c r="K6915" s="13">
        <v>41854</v>
      </c>
      <c r="L6915" t="s">
        <v>315</v>
      </c>
      <c r="M6915">
        <v>14</v>
      </c>
      <c r="N6915">
        <v>46.12</v>
      </c>
      <c r="O6915" t="s">
        <v>197</v>
      </c>
      <c r="P6915" t="s">
        <v>316</v>
      </c>
      <c r="Q6915">
        <v>7</v>
      </c>
      <c r="R6915" t="s">
        <v>320</v>
      </c>
      <c r="S6915" s="13">
        <v>-20</v>
      </c>
      <c r="T6915">
        <v>20</v>
      </c>
      <c r="U6915">
        <v>26.72</v>
      </c>
      <c r="V6915">
        <v>26.72</v>
      </c>
      <c r="W6915">
        <v>8167</v>
      </c>
    </row>
    <row r="6916" spans="1:23" x14ac:dyDescent="0.5">
      <c r="A6916" t="s">
        <v>224</v>
      </c>
      <c r="B6916" t="s">
        <v>279</v>
      </c>
      <c r="C6916" t="s">
        <v>87</v>
      </c>
      <c r="D6916" t="s">
        <v>82</v>
      </c>
      <c r="E6916">
        <v>60.12</v>
      </c>
      <c r="F6916">
        <v>3</v>
      </c>
      <c r="G6916">
        <v>6.6099999999999994</v>
      </c>
      <c r="H6916">
        <v>4.6099999999999994</v>
      </c>
      <c r="I6916">
        <v>2</v>
      </c>
      <c r="J6916" s="13">
        <v>41759</v>
      </c>
      <c r="K6916" s="13">
        <v>41779</v>
      </c>
      <c r="L6916" t="s">
        <v>313</v>
      </c>
      <c r="M6916">
        <v>13.219999999999999</v>
      </c>
      <c r="N6916">
        <v>46.9</v>
      </c>
      <c r="O6916" t="s">
        <v>197</v>
      </c>
      <c r="P6916" t="s">
        <v>323</v>
      </c>
      <c r="Q6916">
        <v>4</v>
      </c>
      <c r="R6916" t="s">
        <v>326</v>
      </c>
      <c r="S6916" s="13">
        <v>-20</v>
      </c>
      <c r="T6916">
        <v>20</v>
      </c>
      <c r="U6916">
        <v>26.72</v>
      </c>
      <c r="V6916">
        <v>26.72</v>
      </c>
      <c r="W6916">
        <v>8167</v>
      </c>
    </row>
    <row r="6917" spans="1:23" x14ac:dyDescent="0.5">
      <c r="A6917" t="s">
        <v>220</v>
      </c>
      <c r="B6917" t="s">
        <v>279</v>
      </c>
      <c r="C6917" t="s">
        <v>87</v>
      </c>
      <c r="D6917" t="s">
        <v>82</v>
      </c>
      <c r="E6917">
        <v>60.12</v>
      </c>
      <c r="F6917">
        <v>3</v>
      </c>
      <c r="G6917">
        <v>9.4500000000000028</v>
      </c>
      <c r="H6917">
        <v>3.4500000000000028</v>
      </c>
      <c r="I6917">
        <v>1</v>
      </c>
      <c r="J6917" s="13">
        <v>41749</v>
      </c>
      <c r="K6917" s="13">
        <v>41757</v>
      </c>
      <c r="L6917" t="s">
        <v>318</v>
      </c>
      <c r="M6917">
        <v>13.900000000000006</v>
      </c>
      <c r="N6917">
        <v>46.219999999999992</v>
      </c>
      <c r="O6917" t="s">
        <v>197</v>
      </c>
      <c r="P6917" t="s">
        <v>323</v>
      </c>
      <c r="Q6917">
        <v>4</v>
      </c>
      <c r="R6917" t="s">
        <v>326</v>
      </c>
      <c r="S6917" s="13">
        <v>-8</v>
      </c>
      <c r="T6917">
        <v>8</v>
      </c>
      <c r="U6917">
        <v>26.72</v>
      </c>
      <c r="V6917">
        <v>26.72</v>
      </c>
      <c r="W6917">
        <v>8167</v>
      </c>
    </row>
    <row r="6918" spans="1:23" x14ac:dyDescent="0.5">
      <c r="A6918" t="s">
        <v>222</v>
      </c>
      <c r="B6918" t="s">
        <v>279</v>
      </c>
      <c r="C6918" t="s">
        <v>87</v>
      </c>
      <c r="D6918" t="s">
        <v>82</v>
      </c>
      <c r="E6918">
        <v>60.12</v>
      </c>
      <c r="F6918">
        <v>3</v>
      </c>
      <c r="G6918">
        <v>8.4500000000000028</v>
      </c>
      <c r="H6918">
        <v>6.4500000000000028</v>
      </c>
      <c r="I6918">
        <v>2</v>
      </c>
      <c r="J6918" s="13">
        <v>41747</v>
      </c>
      <c r="K6918" s="13">
        <v>41763</v>
      </c>
      <c r="L6918" t="s">
        <v>331</v>
      </c>
      <c r="M6918">
        <v>16.900000000000006</v>
      </c>
      <c r="N6918">
        <v>43.219999999999992</v>
      </c>
      <c r="O6918" t="s">
        <v>197</v>
      </c>
      <c r="P6918" t="s">
        <v>323</v>
      </c>
      <c r="Q6918">
        <v>4</v>
      </c>
      <c r="R6918" t="s">
        <v>326</v>
      </c>
      <c r="S6918" s="13">
        <v>-16</v>
      </c>
      <c r="T6918">
        <v>16</v>
      </c>
      <c r="U6918">
        <v>26.72</v>
      </c>
      <c r="V6918">
        <v>26.72</v>
      </c>
      <c r="W6918">
        <v>8167</v>
      </c>
    </row>
    <row r="6919" spans="1:23" x14ac:dyDescent="0.5">
      <c r="A6919" t="s">
        <v>225</v>
      </c>
      <c r="B6919" t="s">
        <v>279</v>
      </c>
      <c r="C6919" t="s">
        <v>87</v>
      </c>
      <c r="D6919" t="s">
        <v>82</v>
      </c>
      <c r="E6919">
        <v>60.12</v>
      </c>
      <c r="F6919">
        <v>3</v>
      </c>
      <c r="G6919">
        <v>6.8999999999999986</v>
      </c>
      <c r="H6919">
        <v>6.8999999999999986</v>
      </c>
      <c r="I6919">
        <v>2</v>
      </c>
      <c r="J6919" s="13">
        <v>41720</v>
      </c>
      <c r="K6919" s="13">
        <v>41735</v>
      </c>
      <c r="L6919" t="s">
        <v>321</v>
      </c>
      <c r="M6919">
        <v>15.799999999999997</v>
      </c>
      <c r="N6919">
        <v>44.32</v>
      </c>
      <c r="O6919" t="s">
        <v>197</v>
      </c>
      <c r="P6919" t="s">
        <v>327</v>
      </c>
      <c r="Q6919">
        <v>3</v>
      </c>
      <c r="R6919" t="s">
        <v>328</v>
      </c>
      <c r="S6919" s="13">
        <v>-15</v>
      </c>
      <c r="T6919">
        <v>15</v>
      </c>
      <c r="U6919">
        <v>26.72</v>
      </c>
      <c r="V6919">
        <v>26.72</v>
      </c>
      <c r="W6919">
        <v>8167</v>
      </c>
    </row>
    <row r="6920" spans="1:23" x14ac:dyDescent="0.5">
      <c r="A6920" t="s">
        <v>224</v>
      </c>
      <c r="B6920" t="s">
        <v>279</v>
      </c>
      <c r="C6920" t="s">
        <v>87</v>
      </c>
      <c r="D6920" t="s">
        <v>82</v>
      </c>
      <c r="E6920">
        <v>60.12</v>
      </c>
      <c r="F6920">
        <v>3</v>
      </c>
      <c r="G6920">
        <v>7.5799999999999983</v>
      </c>
      <c r="H6920">
        <v>6.5799999999999983</v>
      </c>
      <c r="I6920">
        <v>2</v>
      </c>
      <c r="J6920" s="13">
        <v>41662</v>
      </c>
      <c r="K6920" s="13">
        <v>42819</v>
      </c>
      <c r="L6920" t="s">
        <v>313</v>
      </c>
      <c r="M6920">
        <v>16.159999999999997</v>
      </c>
      <c r="N6920">
        <v>43.96</v>
      </c>
      <c r="O6920" t="s">
        <v>197</v>
      </c>
      <c r="P6920" t="s">
        <v>327</v>
      </c>
      <c r="Q6920">
        <v>1</v>
      </c>
      <c r="R6920" t="s">
        <v>330</v>
      </c>
      <c r="S6920" s="13">
        <v>-1157</v>
      </c>
      <c r="T6920">
        <v>1157</v>
      </c>
      <c r="U6920">
        <v>26.72</v>
      </c>
      <c r="V6920">
        <v>26.72</v>
      </c>
      <c r="W6920">
        <v>8167</v>
      </c>
    </row>
    <row r="6921" spans="1:23" x14ac:dyDescent="0.5">
      <c r="A6921" t="s">
        <v>221</v>
      </c>
      <c r="B6921" t="s">
        <v>279</v>
      </c>
      <c r="C6921" t="s">
        <v>87</v>
      </c>
      <c r="D6921" t="s">
        <v>82</v>
      </c>
      <c r="E6921">
        <v>60.12</v>
      </c>
      <c r="F6921">
        <v>3</v>
      </c>
      <c r="G6921">
        <v>6.5499999999999972</v>
      </c>
      <c r="H6921">
        <v>5.5499999999999972</v>
      </c>
      <c r="I6921">
        <v>3</v>
      </c>
      <c r="J6921" s="13">
        <v>41557</v>
      </c>
      <c r="K6921" s="13">
        <v>42782</v>
      </c>
      <c r="L6921" t="s">
        <v>322</v>
      </c>
      <c r="M6921">
        <v>15.099999999999994</v>
      </c>
      <c r="N6921">
        <v>45.02</v>
      </c>
      <c r="O6921" t="s">
        <v>196</v>
      </c>
      <c r="P6921" t="s">
        <v>308</v>
      </c>
      <c r="Q6921">
        <v>10</v>
      </c>
      <c r="R6921" t="s">
        <v>314</v>
      </c>
      <c r="S6921" s="13">
        <v>-1225</v>
      </c>
      <c r="T6921">
        <v>1225</v>
      </c>
      <c r="U6921">
        <v>26.72</v>
      </c>
      <c r="V6921">
        <v>26.72</v>
      </c>
      <c r="W6921">
        <v>8167</v>
      </c>
    </row>
    <row r="6922" spans="1:23" x14ac:dyDescent="0.5">
      <c r="A6922" t="s">
        <v>221</v>
      </c>
      <c r="B6922" t="s">
        <v>279</v>
      </c>
      <c r="C6922" t="s">
        <v>87</v>
      </c>
      <c r="D6922" t="s">
        <v>82</v>
      </c>
      <c r="E6922">
        <v>60.12</v>
      </c>
      <c r="F6922">
        <v>3</v>
      </c>
      <c r="G6922">
        <v>9</v>
      </c>
      <c r="H6922">
        <v>6</v>
      </c>
      <c r="I6922">
        <v>1</v>
      </c>
      <c r="J6922" s="13">
        <v>41460</v>
      </c>
      <c r="K6922" s="13">
        <v>41474</v>
      </c>
      <c r="L6922" t="s">
        <v>322</v>
      </c>
      <c r="M6922">
        <v>16</v>
      </c>
      <c r="N6922">
        <v>44.12</v>
      </c>
      <c r="O6922" t="s">
        <v>196</v>
      </c>
      <c r="P6922" t="s">
        <v>316</v>
      </c>
      <c r="Q6922">
        <v>7</v>
      </c>
      <c r="R6922" t="s">
        <v>320</v>
      </c>
      <c r="S6922" s="13">
        <v>-14</v>
      </c>
      <c r="T6922">
        <v>14</v>
      </c>
      <c r="U6922">
        <v>26.72</v>
      </c>
      <c r="V6922">
        <v>26.72</v>
      </c>
      <c r="W6922">
        <v>8167</v>
      </c>
    </row>
    <row r="6923" spans="1:23" x14ac:dyDescent="0.5">
      <c r="A6923" t="s">
        <v>227</v>
      </c>
      <c r="B6923" t="s">
        <v>279</v>
      </c>
      <c r="C6923" t="s">
        <v>87</v>
      </c>
      <c r="D6923" t="s">
        <v>82</v>
      </c>
      <c r="E6923">
        <v>60.12</v>
      </c>
      <c r="F6923">
        <v>3</v>
      </c>
      <c r="G6923">
        <v>5.6099999999999994</v>
      </c>
      <c r="H6923">
        <v>4.6099999999999994</v>
      </c>
      <c r="I6923">
        <v>2</v>
      </c>
      <c r="J6923" s="13">
        <v>41136</v>
      </c>
      <c r="K6923" s="13">
        <v>41146</v>
      </c>
      <c r="L6923" t="s">
        <v>311</v>
      </c>
      <c r="M6923">
        <v>12.219999999999999</v>
      </c>
      <c r="N6923">
        <v>47.9</v>
      </c>
      <c r="O6923" t="s">
        <v>195</v>
      </c>
      <c r="P6923" t="s">
        <v>316</v>
      </c>
      <c r="Q6923">
        <v>8</v>
      </c>
      <c r="R6923" t="s">
        <v>319</v>
      </c>
      <c r="S6923" s="13">
        <v>-10</v>
      </c>
      <c r="T6923">
        <v>10</v>
      </c>
      <c r="U6923">
        <v>26.72</v>
      </c>
      <c r="V6923">
        <v>26.72</v>
      </c>
      <c r="W6923">
        <v>8167</v>
      </c>
    </row>
    <row r="6924" spans="1:23" x14ac:dyDescent="0.5">
      <c r="A6924" t="s">
        <v>220</v>
      </c>
      <c r="B6924" t="s">
        <v>279</v>
      </c>
      <c r="C6924" t="s">
        <v>87</v>
      </c>
      <c r="D6924" t="s">
        <v>82</v>
      </c>
      <c r="E6924">
        <v>60.12</v>
      </c>
      <c r="F6924">
        <v>3</v>
      </c>
      <c r="G6924">
        <v>9.1000000000000014</v>
      </c>
      <c r="H6924">
        <v>5.1000000000000014</v>
      </c>
      <c r="I6924">
        <v>1</v>
      </c>
      <c r="J6924" s="13">
        <v>41103</v>
      </c>
      <c r="K6924" s="13">
        <v>41119</v>
      </c>
      <c r="L6924" t="s">
        <v>318</v>
      </c>
      <c r="M6924">
        <v>15.200000000000003</v>
      </c>
      <c r="N6924">
        <v>44.919999999999995</v>
      </c>
      <c r="O6924" t="s">
        <v>195</v>
      </c>
      <c r="P6924" t="s">
        <v>316</v>
      </c>
      <c r="Q6924">
        <v>7</v>
      </c>
      <c r="R6924" t="s">
        <v>320</v>
      </c>
      <c r="S6924" s="13">
        <v>-16</v>
      </c>
      <c r="T6924">
        <v>16</v>
      </c>
      <c r="U6924">
        <v>26.72</v>
      </c>
      <c r="V6924">
        <v>26.72</v>
      </c>
      <c r="W6924">
        <v>8167</v>
      </c>
    </row>
    <row r="6925" spans="1:23" x14ac:dyDescent="0.5">
      <c r="A6925" t="s">
        <v>225</v>
      </c>
      <c r="B6925" t="s">
        <v>279</v>
      </c>
      <c r="C6925" t="s">
        <v>87</v>
      </c>
      <c r="D6925" t="s">
        <v>82</v>
      </c>
      <c r="E6925">
        <v>60.12</v>
      </c>
      <c r="F6925">
        <v>3</v>
      </c>
      <c r="G6925">
        <v>6.9899999999999984</v>
      </c>
      <c r="H6925">
        <v>4.9899999999999984</v>
      </c>
      <c r="I6925">
        <v>3</v>
      </c>
      <c r="J6925" s="13">
        <v>41008</v>
      </c>
      <c r="K6925" s="13">
        <v>42651</v>
      </c>
      <c r="L6925" t="s">
        <v>321</v>
      </c>
      <c r="M6925">
        <v>14.979999999999997</v>
      </c>
      <c r="N6925">
        <v>45.14</v>
      </c>
      <c r="O6925" t="s">
        <v>195</v>
      </c>
      <c r="P6925" t="s">
        <v>323</v>
      </c>
      <c r="Q6925">
        <v>4</v>
      </c>
      <c r="R6925" t="s">
        <v>326</v>
      </c>
      <c r="S6925" s="13">
        <v>-1643</v>
      </c>
      <c r="T6925">
        <v>1643</v>
      </c>
      <c r="U6925">
        <v>26.72</v>
      </c>
      <c r="V6925">
        <v>26.72</v>
      </c>
      <c r="W6925">
        <v>8167</v>
      </c>
    </row>
    <row r="6926" spans="1:23" x14ac:dyDescent="0.5">
      <c r="A6926" t="s">
        <v>226</v>
      </c>
      <c r="B6926" t="s">
        <v>279</v>
      </c>
      <c r="C6926" t="s">
        <v>87</v>
      </c>
      <c r="D6926" t="s">
        <v>82</v>
      </c>
      <c r="E6926">
        <v>60.12</v>
      </c>
      <c r="F6926">
        <v>3</v>
      </c>
      <c r="G6926">
        <v>7.84</v>
      </c>
      <c r="H6926">
        <v>3.84</v>
      </c>
      <c r="I6926">
        <v>2</v>
      </c>
      <c r="J6926" s="13">
        <v>40904</v>
      </c>
      <c r="K6926" s="13">
        <v>40920</v>
      </c>
      <c r="L6926" t="s">
        <v>315</v>
      </c>
      <c r="M6926">
        <v>13.68</v>
      </c>
      <c r="N6926">
        <v>46.44</v>
      </c>
      <c r="O6926" t="s">
        <v>194</v>
      </c>
      <c r="P6926" t="s">
        <v>308</v>
      </c>
      <c r="Q6926">
        <v>12</v>
      </c>
      <c r="R6926" t="s">
        <v>309</v>
      </c>
      <c r="S6926" s="13">
        <v>-16</v>
      </c>
      <c r="T6926">
        <v>16</v>
      </c>
      <c r="U6926">
        <v>26.72</v>
      </c>
      <c r="V6926">
        <v>26.72</v>
      </c>
      <c r="W6926">
        <v>8167</v>
      </c>
    </row>
    <row r="6927" spans="1:23" x14ac:dyDescent="0.5">
      <c r="A6927" t="s">
        <v>220</v>
      </c>
      <c r="B6927" t="s">
        <v>279</v>
      </c>
      <c r="C6927" t="s">
        <v>87</v>
      </c>
      <c r="D6927" t="s">
        <v>82</v>
      </c>
      <c r="E6927">
        <v>60.12</v>
      </c>
      <c r="F6927">
        <v>3</v>
      </c>
      <c r="G6927">
        <v>8.5799999999999983</v>
      </c>
      <c r="H6927">
        <v>5.5799999999999983</v>
      </c>
      <c r="I6927">
        <v>2</v>
      </c>
      <c r="J6927" s="13">
        <v>40808</v>
      </c>
      <c r="K6927" s="13">
        <v>40817</v>
      </c>
      <c r="L6927" t="s">
        <v>318</v>
      </c>
      <c r="M6927">
        <v>16.159999999999997</v>
      </c>
      <c r="N6927">
        <v>43.96</v>
      </c>
      <c r="O6927" t="s">
        <v>194</v>
      </c>
      <c r="P6927" t="s">
        <v>316</v>
      </c>
      <c r="Q6927">
        <v>9</v>
      </c>
      <c r="R6927" t="s">
        <v>317</v>
      </c>
      <c r="S6927" s="13">
        <v>-9</v>
      </c>
      <c r="T6927">
        <v>9</v>
      </c>
      <c r="U6927">
        <v>26.72</v>
      </c>
      <c r="V6927">
        <v>26.72</v>
      </c>
      <c r="W6927">
        <v>8167</v>
      </c>
    </row>
    <row r="6928" spans="1:23" x14ac:dyDescent="0.5">
      <c r="A6928" t="s">
        <v>227</v>
      </c>
      <c r="B6928" t="s">
        <v>279</v>
      </c>
      <c r="C6928" t="s">
        <v>87</v>
      </c>
      <c r="D6928" t="s">
        <v>82</v>
      </c>
      <c r="E6928">
        <v>60.12</v>
      </c>
      <c r="F6928">
        <v>3</v>
      </c>
      <c r="G6928">
        <v>7</v>
      </c>
      <c r="H6928">
        <v>5</v>
      </c>
      <c r="I6928">
        <v>1</v>
      </c>
      <c r="J6928" s="13">
        <v>40791</v>
      </c>
      <c r="K6928" s="13">
        <v>40811</v>
      </c>
      <c r="L6928" t="s">
        <v>311</v>
      </c>
      <c r="M6928">
        <v>13</v>
      </c>
      <c r="N6928">
        <v>47.12</v>
      </c>
      <c r="O6928" t="s">
        <v>194</v>
      </c>
      <c r="P6928" t="s">
        <v>316</v>
      </c>
      <c r="Q6928">
        <v>9</v>
      </c>
      <c r="R6928" t="s">
        <v>317</v>
      </c>
      <c r="S6928" s="13">
        <v>-20</v>
      </c>
      <c r="T6928">
        <v>20</v>
      </c>
      <c r="U6928">
        <v>26.72</v>
      </c>
      <c r="V6928">
        <v>26.72</v>
      </c>
      <c r="W6928">
        <v>8167</v>
      </c>
    </row>
    <row r="6929" spans="1:23" x14ac:dyDescent="0.5">
      <c r="A6929" t="s">
        <v>222</v>
      </c>
      <c r="B6929" t="s">
        <v>279</v>
      </c>
      <c r="C6929" t="s">
        <v>87</v>
      </c>
      <c r="D6929" t="s">
        <v>82</v>
      </c>
      <c r="E6929">
        <v>60.12</v>
      </c>
      <c r="F6929">
        <v>3</v>
      </c>
      <c r="G6929">
        <v>9.84</v>
      </c>
      <c r="H6929">
        <v>3.84</v>
      </c>
      <c r="I6929">
        <v>2</v>
      </c>
      <c r="J6929" s="13">
        <v>40504</v>
      </c>
      <c r="K6929" s="13">
        <v>42500</v>
      </c>
      <c r="L6929" t="s">
        <v>331</v>
      </c>
      <c r="M6929">
        <v>15.68</v>
      </c>
      <c r="N6929">
        <v>44.44</v>
      </c>
      <c r="O6929" t="s">
        <v>193</v>
      </c>
      <c r="P6929" t="s">
        <v>308</v>
      </c>
      <c r="Q6929">
        <v>11</v>
      </c>
      <c r="R6929" t="s">
        <v>312</v>
      </c>
      <c r="S6929" s="13">
        <v>-1996</v>
      </c>
      <c r="T6929">
        <v>1996</v>
      </c>
      <c r="U6929">
        <v>26.72</v>
      </c>
      <c r="V6929">
        <v>26.72</v>
      </c>
      <c r="W6929">
        <v>8167</v>
      </c>
    </row>
    <row r="6930" spans="1:23" x14ac:dyDescent="0.5">
      <c r="A6930" t="s">
        <v>227</v>
      </c>
      <c r="B6930" t="s">
        <v>279</v>
      </c>
      <c r="C6930" t="s">
        <v>87</v>
      </c>
      <c r="D6930" t="s">
        <v>82</v>
      </c>
      <c r="E6930">
        <v>60.12</v>
      </c>
      <c r="F6930">
        <v>3</v>
      </c>
      <c r="G6930">
        <v>7.2000000000000028</v>
      </c>
      <c r="H6930">
        <v>3.2000000000000028</v>
      </c>
      <c r="I6930">
        <v>3</v>
      </c>
      <c r="J6930" s="13">
        <v>40501</v>
      </c>
      <c r="K6930" s="13">
        <v>40508</v>
      </c>
      <c r="L6930" t="s">
        <v>311</v>
      </c>
      <c r="M6930">
        <v>13.400000000000006</v>
      </c>
      <c r="N6930">
        <v>46.719999999999992</v>
      </c>
      <c r="O6930" t="s">
        <v>193</v>
      </c>
      <c r="P6930" t="s">
        <v>308</v>
      </c>
      <c r="Q6930">
        <v>11</v>
      </c>
      <c r="R6930" t="s">
        <v>312</v>
      </c>
      <c r="S6930" s="13">
        <v>-7</v>
      </c>
      <c r="T6930">
        <v>7</v>
      </c>
      <c r="U6930">
        <v>26.72</v>
      </c>
      <c r="V6930">
        <v>26.72</v>
      </c>
      <c r="W6930">
        <v>8167</v>
      </c>
    </row>
    <row r="6931" spans="1:23" x14ac:dyDescent="0.5">
      <c r="A6931" t="s">
        <v>220</v>
      </c>
      <c r="B6931" t="s">
        <v>279</v>
      </c>
      <c r="C6931" t="s">
        <v>87</v>
      </c>
      <c r="D6931" t="s">
        <v>82</v>
      </c>
      <c r="E6931">
        <v>60.12</v>
      </c>
      <c r="F6931">
        <v>3</v>
      </c>
      <c r="G6931">
        <v>8.5799999999999983</v>
      </c>
      <c r="H6931">
        <v>4.5799999999999983</v>
      </c>
      <c r="I6931">
        <v>1</v>
      </c>
      <c r="J6931" s="13">
        <v>40474</v>
      </c>
      <c r="K6931" s="13">
        <v>40486</v>
      </c>
      <c r="L6931" t="s">
        <v>318</v>
      </c>
      <c r="M6931">
        <v>14.159999999999997</v>
      </c>
      <c r="N6931">
        <v>45.96</v>
      </c>
      <c r="O6931" t="s">
        <v>193</v>
      </c>
      <c r="P6931" t="s">
        <v>308</v>
      </c>
      <c r="Q6931">
        <v>10</v>
      </c>
      <c r="R6931" t="s">
        <v>314</v>
      </c>
      <c r="S6931" s="13">
        <v>-12</v>
      </c>
      <c r="T6931">
        <v>12</v>
      </c>
      <c r="U6931">
        <v>26.72</v>
      </c>
      <c r="V6931">
        <v>26.72</v>
      </c>
      <c r="W6931">
        <v>8167</v>
      </c>
    </row>
    <row r="6932" spans="1:23" x14ac:dyDescent="0.5">
      <c r="A6932" t="s">
        <v>224</v>
      </c>
      <c r="B6932" t="s">
        <v>279</v>
      </c>
      <c r="C6932" t="s">
        <v>87</v>
      </c>
      <c r="D6932" t="s">
        <v>82</v>
      </c>
      <c r="E6932">
        <v>60.12</v>
      </c>
      <c r="F6932">
        <v>3</v>
      </c>
      <c r="G6932">
        <v>8.1000000000000014</v>
      </c>
      <c r="H6932">
        <v>5.1000000000000014</v>
      </c>
      <c r="I6932">
        <v>2</v>
      </c>
      <c r="J6932" s="13">
        <v>40304</v>
      </c>
      <c r="K6932" s="13">
        <v>40313</v>
      </c>
      <c r="L6932" t="s">
        <v>313</v>
      </c>
      <c r="M6932">
        <v>15.200000000000003</v>
      </c>
      <c r="N6932">
        <v>44.919999999999995</v>
      </c>
      <c r="O6932" t="s">
        <v>193</v>
      </c>
      <c r="P6932" t="s">
        <v>323</v>
      </c>
      <c r="Q6932">
        <v>5</v>
      </c>
      <c r="R6932" t="s">
        <v>325</v>
      </c>
      <c r="S6932" s="13">
        <v>-9</v>
      </c>
      <c r="T6932">
        <v>9</v>
      </c>
      <c r="U6932">
        <v>26.72</v>
      </c>
      <c r="V6932">
        <v>26.72</v>
      </c>
      <c r="W6932">
        <v>8167</v>
      </c>
    </row>
    <row r="6933" spans="1:23" x14ac:dyDescent="0.5">
      <c r="A6933" t="s">
        <v>222</v>
      </c>
      <c r="B6933" t="s">
        <v>279</v>
      </c>
      <c r="C6933" t="s">
        <v>87</v>
      </c>
      <c r="D6933" t="s">
        <v>82</v>
      </c>
      <c r="E6933">
        <v>60.12</v>
      </c>
      <c r="F6933">
        <v>3</v>
      </c>
      <c r="G6933">
        <v>8.25</v>
      </c>
      <c r="H6933">
        <v>3.25</v>
      </c>
      <c r="I6933">
        <v>3</v>
      </c>
      <c r="J6933" s="13">
        <v>40294</v>
      </c>
      <c r="K6933" s="13">
        <v>40314</v>
      </c>
      <c r="L6933" t="s">
        <v>331</v>
      </c>
      <c r="M6933">
        <v>14.5</v>
      </c>
      <c r="N6933">
        <v>45.62</v>
      </c>
      <c r="O6933" t="s">
        <v>193</v>
      </c>
      <c r="P6933" t="s">
        <v>323</v>
      </c>
      <c r="Q6933">
        <v>4</v>
      </c>
      <c r="R6933" t="s">
        <v>326</v>
      </c>
      <c r="S6933" s="13">
        <v>-20</v>
      </c>
      <c r="T6933">
        <v>20</v>
      </c>
      <c r="U6933">
        <v>26.72</v>
      </c>
      <c r="V6933">
        <v>26.72</v>
      </c>
      <c r="W6933">
        <v>8167</v>
      </c>
    </row>
    <row r="6934" spans="1:23" x14ac:dyDescent="0.5">
      <c r="A6934" t="s">
        <v>224</v>
      </c>
      <c r="B6934" t="s">
        <v>279</v>
      </c>
      <c r="C6934" t="s">
        <v>87</v>
      </c>
      <c r="D6934" t="s">
        <v>82</v>
      </c>
      <c r="E6934">
        <v>60.12</v>
      </c>
      <c r="F6934">
        <v>3</v>
      </c>
      <c r="G6934">
        <v>5.4500000000000028</v>
      </c>
      <c r="H6934">
        <v>4.4500000000000028</v>
      </c>
      <c r="I6934">
        <v>3</v>
      </c>
      <c r="J6934" s="13">
        <v>40294</v>
      </c>
      <c r="K6934" s="13">
        <v>40314</v>
      </c>
      <c r="L6934" t="s">
        <v>313</v>
      </c>
      <c r="M6934">
        <v>12.900000000000006</v>
      </c>
      <c r="N6934">
        <v>47.219999999999992</v>
      </c>
      <c r="O6934" t="s">
        <v>193</v>
      </c>
      <c r="P6934" t="s">
        <v>323</v>
      </c>
      <c r="Q6934">
        <v>4</v>
      </c>
      <c r="R6934" t="s">
        <v>326</v>
      </c>
      <c r="S6934" s="13">
        <v>-20</v>
      </c>
      <c r="T6934">
        <v>20</v>
      </c>
      <c r="U6934">
        <v>26.72</v>
      </c>
      <c r="V6934">
        <v>26.72</v>
      </c>
      <c r="W6934">
        <v>8167</v>
      </c>
    </row>
    <row r="6935" spans="1:23" x14ac:dyDescent="0.5">
      <c r="A6935" t="s">
        <v>225</v>
      </c>
      <c r="B6935" t="s">
        <v>279</v>
      </c>
      <c r="C6935" t="s">
        <v>87</v>
      </c>
      <c r="D6935" t="s">
        <v>82</v>
      </c>
      <c r="E6935">
        <v>60.12</v>
      </c>
      <c r="F6935">
        <v>3</v>
      </c>
      <c r="G6935">
        <v>6.4500000000000028</v>
      </c>
      <c r="H6935">
        <v>5.4500000000000028</v>
      </c>
      <c r="I6935">
        <v>2</v>
      </c>
      <c r="J6935" s="13">
        <v>40286</v>
      </c>
      <c r="K6935" s="13">
        <v>42449</v>
      </c>
      <c r="L6935" t="s">
        <v>321</v>
      </c>
      <c r="M6935">
        <v>13.900000000000006</v>
      </c>
      <c r="N6935">
        <v>46.219999999999992</v>
      </c>
      <c r="O6935" t="s">
        <v>193</v>
      </c>
      <c r="P6935" t="s">
        <v>323</v>
      </c>
      <c r="Q6935">
        <v>4</v>
      </c>
      <c r="R6935" t="s">
        <v>326</v>
      </c>
      <c r="S6935" s="13">
        <v>-2163</v>
      </c>
      <c r="T6935">
        <v>2163</v>
      </c>
      <c r="U6935">
        <v>26.72</v>
      </c>
      <c r="V6935">
        <v>26.72</v>
      </c>
      <c r="W6935">
        <v>8167</v>
      </c>
    </row>
    <row r="6936" spans="1:23" x14ac:dyDescent="0.5">
      <c r="A6936" t="s">
        <v>220</v>
      </c>
      <c r="B6936" t="s">
        <v>279</v>
      </c>
      <c r="C6936" t="s">
        <v>87</v>
      </c>
      <c r="D6936" t="s">
        <v>82</v>
      </c>
      <c r="E6936">
        <v>60.12</v>
      </c>
      <c r="F6936">
        <v>3</v>
      </c>
      <c r="G6936">
        <v>6.73</v>
      </c>
      <c r="H6936">
        <v>5.73</v>
      </c>
      <c r="I6936">
        <v>2</v>
      </c>
      <c r="J6936" s="13">
        <v>40279</v>
      </c>
      <c r="K6936" s="13">
        <v>40293</v>
      </c>
      <c r="L6936" t="s">
        <v>318</v>
      </c>
      <c r="M6936">
        <v>14.46</v>
      </c>
      <c r="N6936">
        <v>45.66</v>
      </c>
      <c r="O6936" t="s">
        <v>193</v>
      </c>
      <c r="P6936" t="s">
        <v>323</v>
      </c>
      <c r="Q6936">
        <v>4</v>
      </c>
      <c r="R6936" t="s">
        <v>326</v>
      </c>
      <c r="S6936" s="13">
        <v>-14</v>
      </c>
      <c r="T6936">
        <v>14</v>
      </c>
      <c r="U6936">
        <v>26.72</v>
      </c>
      <c r="V6936">
        <v>26.72</v>
      </c>
      <c r="W6936">
        <v>8167</v>
      </c>
    </row>
    <row r="6937" spans="1:23" x14ac:dyDescent="0.5">
      <c r="A6937" t="s">
        <v>221</v>
      </c>
      <c r="B6937" t="s">
        <v>279</v>
      </c>
      <c r="C6937" t="s">
        <v>87</v>
      </c>
      <c r="D6937" t="s">
        <v>82</v>
      </c>
      <c r="E6937">
        <v>60.12</v>
      </c>
      <c r="F6937">
        <v>3</v>
      </c>
      <c r="G6937">
        <v>7.1400000000000006</v>
      </c>
      <c r="H6937">
        <v>3.1400000000000006</v>
      </c>
      <c r="I6937">
        <v>1</v>
      </c>
      <c r="J6937" s="13">
        <v>40237</v>
      </c>
      <c r="K6937" s="13">
        <v>40245</v>
      </c>
      <c r="L6937" t="s">
        <v>322</v>
      </c>
      <c r="M6937">
        <v>11.280000000000001</v>
      </c>
      <c r="N6937">
        <v>48.839999999999996</v>
      </c>
      <c r="O6937" t="s">
        <v>193</v>
      </c>
      <c r="P6937" t="s">
        <v>327</v>
      </c>
      <c r="Q6937">
        <v>2</v>
      </c>
      <c r="R6937" t="s">
        <v>329</v>
      </c>
      <c r="S6937" s="13">
        <v>-8</v>
      </c>
      <c r="T6937">
        <v>8</v>
      </c>
      <c r="U6937">
        <v>26.72</v>
      </c>
      <c r="V6937">
        <v>26.72</v>
      </c>
      <c r="W6937">
        <v>8167</v>
      </c>
    </row>
    <row r="6938" spans="1:23" x14ac:dyDescent="0.5">
      <c r="A6938" t="s">
        <v>228</v>
      </c>
      <c r="B6938" t="s">
        <v>279</v>
      </c>
      <c r="C6938" t="s">
        <v>87</v>
      </c>
      <c r="D6938" t="s">
        <v>82</v>
      </c>
      <c r="E6938">
        <v>60.12</v>
      </c>
      <c r="F6938">
        <v>3</v>
      </c>
      <c r="G6938">
        <v>8.86</v>
      </c>
      <c r="H6938">
        <v>3.8599999999999994</v>
      </c>
      <c r="I6938">
        <v>3</v>
      </c>
      <c r="J6938" s="13">
        <v>39793</v>
      </c>
      <c r="K6938" s="13">
        <v>39811</v>
      </c>
      <c r="L6938" t="s">
        <v>310</v>
      </c>
      <c r="M6938">
        <v>15.719999999999999</v>
      </c>
      <c r="N6938">
        <v>44.4</v>
      </c>
      <c r="O6938" t="s">
        <v>191</v>
      </c>
      <c r="P6938" t="s">
        <v>308</v>
      </c>
      <c r="Q6938">
        <v>12</v>
      </c>
      <c r="R6938" t="s">
        <v>309</v>
      </c>
      <c r="S6938" s="13">
        <v>-18</v>
      </c>
      <c r="T6938">
        <v>18</v>
      </c>
      <c r="U6938">
        <v>26.72</v>
      </c>
      <c r="V6938">
        <v>26.72</v>
      </c>
      <c r="W6938">
        <v>8167</v>
      </c>
    </row>
    <row r="6939" spans="1:23" x14ac:dyDescent="0.5">
      <c r="A6939" t="s">
        <v>220</v>
      </c>
      <c r="B6939" t="s">
        <v>279</v>
      </c>
      <c r="C6939" t="s">
        <v>87</v>
      </c>
      <c r="D6939" t="s">
        <v>82</v>
      </c>
      <c r="E6939">
        <v>60.12</v>
      </c>
      <c r="F6939">
        <v>3</v>
      </c>
      <c r="G6939">
        <v>5.9899999999999984</v>
      </c>
      <c r="H6939">
        <v>5.9899999999999984</v>
      </c>
      <c r="I6939">
        <v>2</v>
      </c>
      <c r="J6939" s="13">
        <v>39586</v>
      </c>
      <c r="K6939" s="13">
        <v>39603</v>
      </c>
      <c r="L6939" t="s">
        <v>318</v>
      </c>
      <c r="M6939">
        <v>13.979999999999997</v>
      </c>
      <c r="N6939">
        <v>46.14</v>
      </c>
      <c r="O6939" t="s">
        <v>191</v>
      </c>
      <c r="P6939" t="s">
        <v>323</v>
      </c>
      <c r="Q6939">
        <v>5</v>
      </c>
      <c r="R6939" t="s">
        <v>325</v>
      </c>
      <c r="S6939" s="13">
        <v>-17</v>
      </c>
      <c r="T6939">
        <v>17</v>
      </c>
      <c r="U6939">
        <v>26.72</v>
      </c>
      <c r="V6939">
        <v>26.72</v>
      </c>
      <c r="W6939">
        <v>8167</v>
      </c>
    </row>
    <row r="6940" spans="1:23" x14ac:dyDescent="0.5">
      <c r="A6940" t="s">
        <v>227</v>
      </c>
      <c r="B6940" t="s">
        <v>279</v>
      </c>
      <c r="C6940" t="s">
        <v>87</v>
      </c>
      <c r="D6940" t="s">
        <v>82</v>
      </c>
      <c r="E6940">
        <v>60.12</v>
      </c>
      <c r="F6940">
        <v>3</v>
      </c>
      <c r="G6940">
        <v>8.84</v>
      </c>
      <c r="H6940">
        <v>6.84</v>
      </c>
      <c r="I6940">
        <v>1</v>
      </c>
      <c r="J6940" s="13">
        <v>39584</v>
      </c>
      <c r="K6940" s="13">
        <v>39591</v>
      </c>
      <c r="L6940" t="s">
        <v>311</v>
      </c>
      <c r="M6940">
        <v>16.68</v>
      </c>
      <c r="N6940">
        <v>43.44</v>
      </c>
      <c r="O6940" t="s">
        <v>191</v>
      </c>
      <c r="P6940" t="s">
        <v>323</v>
      </c>
      <c r="Q6940">
        <v>5</v>
      </c>
      <c r="R6940" t="s">
        <v>325</v>
      </c>
      <c r="S6940" s="13">
        <v>-7</v>
      </c>
      <c r="T6940">
        <v>7</v>
      </c>
      <c r="U6940">
        <v>26.72</v>
      </c>
      <c r="V6940">
        <v>26.72</v>
      </c>
      <c r="W6940">
        <v>8167</v>
      </c>
    </row>
    <row r="6941" spans="1:23" x14ac:dyDescent="0.5">
      <c r="A6941" t="s">
        <v>222</v>
      </c>
      <c r="B6941" t="s">
        <v>279</v>
      </c>
      <c r="C6941" t="s">
        <v>87</v>
      </c>
      <c r="D6941" t="s">
        <v>82</v>
      </c>
      <c r="E6941">
        <v>60.12</v>
      </c>
      <c r="F6941">
        <v>3</v>
      </c>
      <c r="G6941">
        <v>7.1400000000000006</v>
      </c>
      <c r="H6941">
        <v>5.1400000000000006</v>
      </c>
      <c r="I6941">
        <v>1</v>
      </c>
      <c r="J6941" s="13">
        <v>39345</v>
      </c>
      <c r="K6941" s="13">
        <v>39355</v>
      </c>
      <c r="L6941" t="s">
        <v>331</v>
      </c>
      <c r="M6941">
        <v>13.280000000000001</v>
      </c>
      <c r="N6941">
        <v>46.839999999999996</v>
      </c>
      <c r="O6941" t="s">
        <v>190</v>
      </c>
      <c r="P6941" t="s">
        <v>316</v>
      </c>
      <c r="Q6941">
        <v>9</v>
      </c>
      <c r="R6941" t="s">
        <v>317</v>
      </c>
      <c r="S6941" s="13">
        <v>-10</v>
      </c>
      <c r="T6941">
        <v>10</v>
      </c>
      <c r="U6941">
        <v>26.72</v>
      </c>
      <c r="V6941">
        <v>26.72</v>
      </c>
      <c r="W6941">
        <v>8167</v>
      </c>
    </row>
    <row r="6942" spans="1:23" x14ac:dyDescent="0.5">
      <c r="A6942" t="s">
        <v>222</v>
      </c>
      <c r="B6942" t="s">
        <v>279</v>
      </c>
      <c r="C6942" t="s">
        <v>87</v>
      </c>
      <c r="D6942" t="s">
        <v>82</v>
      </c>
      <c r="E6942">
        <v>60.12</v>
      </c>
      <c r="F6942">
        <v>3</v>
      </c>
      <c r="G6942">
        <v>5.6099999999999994</v>
      </c>
      <c r="H6942">
        <v>6.6099999999999994</v>
      </c>
      <c r="I6942">
        <v>2</v>
      </c>
      <c r="J6942" s="13">
        <v>39134</v>
      </c>
      <c r="K6942" s="13">
        <v>39154</v>
      </c>
      <c r="L6942" t="s">
        <v>331</v>
      </c>
      <c r="M6942">
        <v>14.219999999999999</v>
      </c>
      <c r="N6942">
        <v>45.9</v>
      </c>
      <c r="O6942" t="s">
        <v>190</v>
      </c>
      <c r="P6942" t="s">
        <v>327</v>
      </c>
      <c r="Q6942">
        <v>2</v>
      </c>
      <c r="R6942" t="s">
        <v>329</v>
      </c>
      <c r="S6942" s="13">
        <v>-20</v>
      </c>
      <c r="T6942">
        <v>20</v>
      </c>
      <c r="U6942">
        <v>26.72</v>
      </c>
      <c r="V6942">
        <v>26.72</v>
      </c>
      <c r="W6942">
        <v>8167</v>
      </c>
    </row>
    <row r="6943" spans="1:23" x14ac:dyDescent="0.5">
      <c r="A6943" t="s">
        <v>222</v>
      </c>
      <c r="B6943" t="s">
        <v>279</v>
      </c>
      <c r="C6943" t="s">
        <v>87</v>
      </c>
      <c r="D6943" t="s">
        <v>82</v>
      </c>
      <c r="E6943">
        <v>60.12</v>
      </c>
      <c r="F6943">
        <v>3</v>
      </c>
      <c r="G6943">
        <v>7.5499999999999972</v>
      </c>
      <c r="H6943">
        <v>4.5499999999999972</v>
      </c>
      <c r="I6943">
        <v>1</v>
      </c>
      <c r="J6943" s="13">
        <v>39118</v>
      </c>
      <c r="K6943" s="13">
        <v>39127</v>
      </c>
      <c r="L6943" t="s">
        <v>331</v>
      </c>
      <c r="M6943">
        <v>13.099999999999994</v>
      </c>
      <c r="N6943">
        <v>47.02</v>
      </c>
      <c r="O6943" t="s">
        <v>190</v>
      </c>
      <c r="P6943" t="s">
        <v>327</v>
      </c>
      <c r="Q6943">
        <v>2</v>
      </c>
      <c r="R6943" t="s">
        <v>329</v>
      </c>
      <c r="S6943" s="13">
        <v>-9</v>
      </c>
      <c r="T6943">
        <v>9</v>
      </c>
      <c r="U6943">
        <v>26.72</v>
      </c>
      <c r="V6943">
        <v>26.72</v>
      </c>
      <c r="W6943">
        <v>8167</v>
      </c>
    </row>
    <row r="6944" spans="1:23" x14ac:dyDescent="0.5">
      <c r="A6944" t="s">
        <v>220</v>
      </c>
      <c r="B6944" t="s">
        <v>279</v>
      </c>
      <c r="C6944" t="s">
        <v>87</v>
      </c>
      <c r="D6944" t="s">
        <v>82</v>
      </c>
      <c r="E6944">
        <v>60.12</v>
      </c>
      <c r="F6944">
        <v>3</v>
      </c>
      <c r="G6944">
        <v>8.4500000000000028</v>
      </c>
      <c r="H6944">
        <v>3.4500000000000028</v>
      </c>
      <c r="I6944">
        <v>3</v>
      </c>
      <c r="J6944" s="13">
        <v>39064</v>
      </c>
      <c r="K6944" s="13">
        <v>39080</v>
      </c>
      <c r="L6944" t="s">
        <v>318</v>
      </c>
      <c r="M6944">
        <v>14.900000000000006</v>
      </c>
      <c r="N6944">
        <v>45.219999999999992</v>
      </c>
      <c r="O6944" t="s">
        <v>189</v>
      </c>
      <c r="P6944" t="s">
        <v>308</v>
      </c>
      <c r="Q6944">
        <v>12</v>
      </c>
      <c r="R6944" t="s">
        <v>309</v>
      </c>
      <c r="S6944" s="13">
        <v>-16</v>
      </c>
      <c r="T6944">
        <v>16</v>
      </c>
      <c r="U6944">
        <v>26.72</v>
      </c>
      <c r="V6944">
        <v>26.72</v>
      </c>
      <c r="W6944">
        <v>8167</v>
      </c>
    </row>
    <row r="6945" spans="1:23" x14ac:dyDescent="0.5">
      <c r="A6945" t="s">
        <v>222</v>
      </c>
      <c r="B6945" t="s">
        <v>279</v>
      </c>
      <c r="C6945" t="s">
        <v>87</v>
      </c>
      <c r="D6945" t="s">
        <v>82</v>
      </c>
      <c r="E6945">
        <v>60.12</v>
      </c>
      <c r="F6945">
        <v>3</v>
      </c>
      <c r="G6945">
        <v>8.89</v>
      </c>
      <c r="H6945">
        <v>3.8900000000000006</v>
      </c>
      <c r="I6945">
        <v>2</v>
      </c>
      <c r="J6945" s="13">
        <v>38986</v>
      </c>
      <c r="K6945" s="13">
        <v>38994</v>
      </c>
      <c r="L6945" t="s">
        <v>331</v>
      </c>
      <c r="M6945">
        <v>14.780000000000001</v>
      </c>
      <c r="N6945">
        <v>45.339999999999996</v>
      </c>
      <c r="O6945" t="s">
        <v>189</v>
      </c>
      <c r="P6945" t="s">
        <v>316</v>
      </c>
      <c r="Q6945">
        <v>9</v>
      </c>
      <c r="R6945" t="s">
        <v>317</v>
      </c>
      <c r="S6945" s="13">
        <v>-8</v>
      </c>
      <c r="T6945">
        <v>8</v>
      </c>
      <c r="U6945">
        <v>26.72</v>
      </c>
      <c r="V6945">
        <v>26.72</v>
      </c>
      <c r="W6945">
        <v>8167</v>
      </c>
    </row>
    <row r="6946" spans="1:23" x14ac:dyDescent="0.5">
      <c r="A6946" t="s">
        <v>224</v>
      </c>
      <c r="B6946" t="s">
        <v>279</v>
      </c>
      <c r="C6946" t="s">
        <v>87</v>
      </c>
      <c r="D6946" t="s">
        <v>82</v>
      </c>
      <c r="E6946">
        <v>60.12</v>
      </c>
      <c r="F6946">
        <v>3</v>
      </c>
      <c r="G6946">
        <v>9.1000000000000014</v>
      </c>
      <c r="H6946">
        <v>6.1000000000000014</v>
      </c>
      <c r="I6946">
        <v>3</v>
      </c>
      <c r="J6946" s="13">
        <v>38302</v>
      </c>
      <c r="K6946" s="13">
        <v>38313</v>
      </c>
      <c r="L6946" t="s">
        <v>313</v>
      </c>
      <c r="M6946">
        <v>18.200000000000003</v>
      </c>
      <c r="N6946">
        <v>41.919999999999995</v>
      </c>
      <c r="O6946" t="s">
        <v>188</v>
      </c>
      <c r="P6946" t="s">
        <v>308</v>
      </c>
      <c r="Q6946">
        <v>11</v>
      </c>
      <c r="R6946" t="s">
        <v>312</v>
      </c>
      <c r="S6946" s="13">
        <v>-11</v>
      </c>
      <c r="T6946">
        <v>11</v>
      </c>
      <c r="U6946">
        <v>26.72</v>
      </c>
      <c r="V6946">
        <v>26.72</v>
      </c>
      <c r="W6946">
        <v>8167</v>
      </c>
    </row>
    <row r="6947" spans="1:23" x14ac:dyDescent="0.5">
      <c r="A6947" t="s">
        <v>223</v>
      </c>
      <c r="B6947" t="s">
        <v>279</v>
      </c>
      <c r="C6947" t="s">
        <v>87</v>
      </c>
      <c r="D6947" t="s">
        <v>82</v>
      </c>
      <c r="E6947">
        <v>60.12</v>
      </c>
      <c r="F6947">
        <v>3</v>
      </c>
      <c r="G6947">
        <v>9</v>
      </c>
      <c r="H6947">
        <v>3</v>
      </c>
      <c r="I6947">
        <v>3</v>
      </c>
      <c r="J6947" s="13">
        <v>38301</v>
      </c>
      <c r="K6947" s="13">
        <v>38315</v>
      </c>
      <c r="L6947" t="s">
        <v>307</v>
      </c>
      <c r="M6947">
        <v>15</v>
      </c>
      <c r="N6947">
        <v>45.12</v>
      </c>
      <c r="O6947" t="s">
        <v>188</v>
      </c>
      <c r="P6947" t="s">
        <v>308</v>
      </c>
      <c r="Q6947">
        <v>11</v>
      </c>
      <c r="R6947" t="s">
        <v>312</v>
      </c>
      <c r="S6947" s="13">
        <v>-14</v>
      </c>
      <c r="T6947">
        <v>14</v>
      </c>
      <c r="U6947">
        <v>26.72</v>
      </c>
      <c r="V6947">
        <v>26.72</v>
      </c>
      <c r="W6947">
        <v>8167</v>
      </c>
    </row>
    <row r="6948" spans="1:23" x14ac:dyDescent="0.5">
      <c r="A6948" t="s">
        <v>224</v>
      </c>
      <c r="B6948" t="s">
        <v>279</v>
      </c>
      <c r="C6948" t="s">
        <v>87</v>
      </c>
      <c r="D6948" t="s">
        <v>82</v>
      </c>
      <c r="E6948">
        <v>60.12</v>
      </c>
      <c r="F6948">
        <v>3</v>
      </c>
      <c r="G6948">
        <v>10</v>
      </c>
      <c r="H6948">
        <v>3</v>
      </c>
      <c r="I6948">
        <v>1</v>
      </c>
      <c r="J6948" s="13">
        <v>38266</v>
      </c>
      <c r="K6948" s="13">
        <v>38283</v>
      </c>
      <c r="L6948" t="s">
        <v>313</v>
      </c>
      <c r="M6948">
        <v>14</v>
      </c>
      <c r="N6948">
        <v>46.12</v>
      </c>
      <c r="O6948" t="s">
        <v>188</v>
      </c>
      <c r="P6948" t="s">
        <v>308</v>
      </c>
      <c r="Q6948">
        <v>10</v>
      </c>
      <c r="R6948" t="s">
        <v>314</v>
      </c>
      <c r="S6948" s="13">
        <v>-17</v>
      </c>
      <c r="T6948">
        <v>17</v>
      </c>
      <c r="U6948">
        <v>26.72</v>
      </c>
      <c r="V6948">
        <v>26.72</v>
      </c>
      <c r="W6948">
        <v>8167</v>
      </c>
    </row>
    <row r="6949" spans="1:23" x14ac:dyDescent="0.5">
      <c r="A6949" t="s">
        <v>224</v>
      </c>
      <c r="B6949" t="s">
        <v>279</v>
      </c>
      <c r="C6949" t="s">
        <v>87</v>
      </c>
      <c r="D6949" t="s">
        <v>82</v>
      </c>
      <c r="E6949">
        <v>60.12</v>
      </c>
      <c r="F6949">
        <v>3</v>
      </c>
      <c r="G6949">
        <v>5</v>
      </c>
      <c r="H6949">
        <v>7</v>
      </c>
      <c r="I6949">
        <v>3</v>
      </c>
      <c r="J6949" s="13">
        <v>37922</v>
      </c>
      <c r="K6949" s="13">
        <v>37938</v>
      </c>
      <c r="L6949" t="s">
        <v>313</v>
      </c>
      <c r="M6949">
        <v>15</v>
      </c>
      <c r="N6949">
        <v>45.12</v>
      </c>
      <c r="O6949" t="s">
        <v>187</v>
      </c>
      <c r="P6949" t="s">
        <v>308</v>
      </c>
      <c r="Q6949">
        <v>10</v>
      </c>
      <c r="R6949" t="s">
        <v>314</v>
      </c>
      <c r="S6949" s="13">
        <v>-16</v>
      </c>
      <c r="T6949">
        <v>16</v>
      </c>
      <c r="U6949">
        <v>26.72</v>
      </c>
      <c r="V6949">
        <v>26.72</v>
      </c>
      <c r="W6949">
        <v>8167</v>
      </c>
    </row>
    <row r="6950" spans="1:23" x14ac:dyDescent="0.5">
      <c r="A6950" t="s">
        <v>224</v>
      </c>
      <c r="B6950" t="s">
        <v>279</v>
      </c>
      <c r="C6950" t="s">
        <v>87</v>
      </c>
      <c r="D6950" t="s">
        <v>82</v>
      </c>
      <c r="E6950">
        <v>60.12</v>
      </c>
      <c r="F6950">
        <v>3</v>
      </c>
      <c r="G6950">
        <v>6.6099999999999994</v>
      </c>
      <c r="H6950">
        <v>4.6099999999999994</v>
      </c>
      <c r="I6950">
        <v>1</v>
      </c>
      <c r="J6950" s="13">
        <v>37875</v>
      </c>
      <c r="K6950" s="13">
        <v>37888</v>
      </c>
      <c r="L6950" t="s">
        <v>313</v>
      </c>
      <c r="M6950">
        <v>12.219999999999999</v>
      </c>
      <c r="N6950">
        <v>47.9</v>
      </c>
      <c r="O6950" t="s">
        <v>187</v>
      </c>
      <c r="P6950" t="s">
        <v>316</v>
      </c>
      <c r="Q6950">
        <v>9</v>
      </c>
      <c r="R6950" t="s">
        <v>317</v>
      </c>
      <c r="S6950" s="13">
        <v>-13</v>
      </c>
      <c r="T6950">
        <v>13</v>
      </c>
      <c r="U6950">
        <v>26.72</v>
      </c>
      <c r="V6950">
        <v>26.72</v>
      </c>
      <c r="W6950">
        <v>8167</v>
      </c>
    </row>
    <row r="6951" spans="1:23" x14ac:dyDescent="0.5">
      <c r="A6951" t="s">
        <v>223</v>
      </c>
      <c r="B6951" t="s">
        <v>279</v>
      </c>
      <c r="C6951" t="s">
        <v>87</v>
      </c>
      <c r="D6951" t="s">
        <v>82</v>
      </c>
      <c r="E6951">
        <v>60.12</v>
      </c>
      <c r="F6951">
        <v>3</v>
      </c>
      <c r="G6951">
        <v>6.6099999999999994</v>
      </c>
      <c r="H6951">
        <v>4.6099999999999994</v>
      </c>
      <c r="I6951">
        <v>1</v>
      </c>
      <c r="J6951" s="13">
        <v>37803</v>
      </c>
      <c r="K6951" s="13">
        <v>37812</v>
      </c>
      <c r="L6951" t="s">
        <v>307</v>
      </c>
      <c r="M6951">
        <v>12.219999999999999</v>
      </c>
      <c r="N6951">
        <v>47.9</v>
      </c>
      <c r="O6951" t="s">
        <v>187</v>
      </c>
      <c r="P6951" t="s">
        <v>316</v>
      </c>
      <c r="Q6951">
        <v>7</v>
      </c>
      <c r="R6951" t="s">
        <v>320</v>
      </c>
      <c r="S6951" s="13">
        <v>-9</v>
      </c>
      <c r="T6951">
        <v>9</v>
      </c>
      <c r="U6951">
        <v>26.72</v>
      </c>
      <c r="V6951">
        <v>26.72</v>
      </c>
      <c r="W6951">
        <v>8167</v>
      </c>
    </row>
    <row r="6952" spans="1:23" x14ac:dyDescent="0.5">
      <c r="A6952" t="s">
        <v>225</v>
      </c>
      <c r="B6952" t="s">
        <v>279</v>
      </c>
      <c r="C6952" t="s">
        <v>87</v>
      </c>
      <c r="D6952" t="s">
        <v>82</v>
      </c>
      <c r="E6952">
        <v>60.12</v>
      </c>
      <c r="F6952">
        <v>3</v>
      </c>
      <c r="G6952">
        <v>9.2199999999999989</v>
      </c>
      <c r="H6952">
        <v>5.2199999999999989</v>
      </c>
      <c r="I6952">
        <v>1</v>
      </c>
      <c r="J6952" s="13">
        <v>37765</v>
      </c>
      <c r="K6952" s="13">
        <v>37773</v>
      </c>
      <c r="L6952" t="s">
        <v>321</v>
      </c>
      <c r="M6952">
        <v>15.439999999999998</v>
      </c>
      <c r="N6952">
        <v>44.68</v>
      </c>
      <c r="O6952" t="s">
        <v>187</v>
      </c>
      <c r="P6952" t="s">
        <v>323</v>
      </c>
      <c r="Q6952">
        <v>5</v>
      </c>
      <c r="R6952" t="s">
        <v>325</v>
      </c>
      <c r="S6952" s="13">
        <v>-8</v>
      </c>
      <c r="T6952">
        <v>8</v>
      </c>
      <c r="U6952">
        <v>26.72</v>
      </c>
      <c r="V6952">
        <v>26.72</v>
      </c>
      <c r="W6952">
        <v>8167</v>
      </c>
    </row>
    <row r="6953" spans="1:23" x14ac:dyDescent="0.5">
      <c r="A6953" t="s">
        <v>223</v>
      </c>
      <c r="B6953" t="s">
        <v>279</v>
      </c>
      <c r="C6953" t="s">
        <v>87</v>
      </c>
      <c r="D6953" t="s">
        <v>82</v>
      </c>
      <c r="E6953">
        <v>60.12</v>
      </c>
      <c r="F6953">
        <v>3</v>
      </c>
      <c r="G6953">
        <v>5.8999999999999986</v>
      </c>
      <c r="H6953">
        <v>4.8999999999999986</v>
      </c>
      <c r="I6953">
        <v>2</v>
      </c>
      <c r="J6953" s="13">
        <v>37705</v>
      </c>
      <c r="K6953" s="13">
        <v>37713</v>
      </c>
      <c r="L6953" t="s">
        <v>307</v>
      </c>
      <c r="M6953">
        <v>12.799999999999997</v>
      </c>
      <c r="N6953">
        <v>47.32</v>
      </c>
      <c r="O6953" t="s">
        <v>187</v>
      </c>
      <c r="P6953" t="s">
        <v>327</v>
      </c>
      <c r="Q6953">
        <v>3</v>
      </c>
      <c r="R6953" t="s">
        <v>328</v>
      </c>
      <c r="S6953" s="13">
        <v>-8</v>
      </c>
      <c r="T6953">
        <v>8</v>
      </c>
      <c r="U6953">
        <v>26.72</v>
      </c>
      <c r="V6953">
        <v>26.72</v>
      </c>
      <c r="W6953">
        <v>8167</v>
      </c>
    </row>
    <row r="6954" spans="1:23" x14ac:dyDescent="0.5">
      <c r="A6954" t="s">
        <v>223</v>
      </c>
      <c r="B6954" t="s">
        <v>279</v>
      </c>
      <c r="C6954" t="s">
        <v>87</v>
      </c>
      <c r="D6954" t="s">
        <v>82</v>
      </c>
      <c r="E6954">
        <v>60.12</v>
      </c>
      <c r="F6954">
        <v>3</v>
      </c>
      <c r="G6954">
        <v>7.2000000000000028</v>
      </c>
      <c r="H6954">
        <v>4.2000000000000028</v>
      </c>
      <c r="I6954">
        <v>1</v>
      </c>
      <c r="J6954" s="13">
        <v>37597</v>
      </c>
      <c r="K6954" s="13">
        <v>37604</v>
      </c>
      <c r="L6954" t="s">
        <v>307</v>
      </c>
      <c r="M6954">
        <v>12.400000000000006</v>
      </c>
      <c r="N6954">
        <v>47.719999999999992</v>
      </c>
      <c r="O6954" t="s">
        <v>186</v>
      </c>
      <c r="P6954" t="s">
        <v>308</v>
      </c>
      <c r="Q6954">
        <v>12</v>
      </c>
      <c r="R6954" t="s">
        <v>309</v>
      </c>
      <c r="S6954" s="13">
        <v>-7</v>
      </c>
      <c r="T6954">
        <v>7</v>
      </c>
      <c r="U6954">
        <v>26.72</v>
      </c>
      <c r="V6954">
        <v>26.72</v>
      </c>
      <c r="W6954">
        <v>8167</v>
      </c>
    </row>
    <row r="6955" spans="1:23" x14ac:dyDescent="0.5">
      <c r="A6955" t="s">
        <v>226</v>
      </c>
      <c r="B6955" t="s">
        <v>279</v>
      </c>
      <c r="C6955" t="s">
        <v>87</v>
      </c>
      <c r="D6955" t="s">
        <v>82</v>
      </c>
      <c r="E6955">
        <v>60.12</v>
      </c>
      <c r="F6955">
        <v>3</v>
      </c>
      <c r="G6955">
        <v>9.14</v>
      </c>
      <c r="H6955">
        <v>4.1400000000000006</v>
      </c>
      <c r="I6955">
        <v>2</v>
      </c>
      <c r="J6955" s="13">
        <v>37376</v>
      </c>
      <c r="K6955" s="13">
        <v>37383</v>
      </c>
      <c r="L6955" t="s">
        <v>315</v>
      </c>
      <c r="M6955">
        <v>15.280000000000001</v>
      </c>
      <c r="N6955">
        <v>44.839999999999996</v>
      </c>
      <c r="O6955" t="s">
        <v>186</v>
      </c>
      <c r="P6955" t="s">
        <v>323</v>
      </c>
      <c r="Q6955">
        <v>4</v>
      </c>
      <c r="R6955" t="s">
        <v>326</v>
      </c>
      <c r="S6955" s="13">
        <v>-7</v>
      </c>
      <c r="T6955">
        <v>7</v>
      </c>
      <c r="U6955">
        <v>26.72</v>
      </c>
      <c r="V6955">
        <v>26.72</v>
      </c>
      <c r="W6955">
        <v>8167</v>
      </c>
    </row>
    <row r="6956" spans="1:23" x14ac:dyDescent="0.5">
      <c r="A6956" t="s">
        <v>227</v>
      </c>
      <c r="B6956" t="s">
        <v>279</v>
      </c>
      <c r="C6956" t="s">
        <v>87</v>
      </c>
      <c r="D6956" t="s">
        <v>82</v>
      </c>
      <c r="E6956">
        <v>60.12</v>
      </c>
      <c r="F6956">
        <v>3</v>
      </c>
      <c r="G6956">
        <v>9.5799999999999983</v>
      </c>
      <c r="H6956">
        <v>5.5799999999999983</v>
      </c>
      <c r="I6956">
        <v>2</v>
      </c>
      <c r="J6956" s="13">
        <v>37338</v>
      </c>
      <c r="K6956" s="13">
        <v>37347</v>
      </c>
      <c r="L6956" t="s">
        <v>311</v>
      </c>
      <c r="M6956">
        <v>17.159999999999997</v>
      </c>
      <c r="N6956">
        <v>42.96</v>
      </c>
      <c r="O6956" t="s">
        <v>186</v>
      </c>
      <c r="P6956" t="s">
        <v>327</v>
      </c>
      <c r="Q6956">
        <v>3</v>
      </c>
      <c r="R6956" t="s">
        <v>328</v>
      </c>
      <c r="S6956" s="13">
        <v>-9</v>
      </c>
      <c r="T6956">
        <v>9</v>
      </c>
      <c r="U6956">
        <v>26.72</v>
      </c>
      <c r="V6956">
        <v>26.72</v>
      </c>
      <c r="W6956">
        <v>8167</v>
      </c>
    </row>
    <row r="6957" spans="1:23" x14ac:dyDescent="0.5">
      <c r="A6957" t="s">
        <v>224</v>
      </c>
      <c r="B6957" t="s">
        <v>279</v>
      </c>
      <c r="C6957" t="s">
        <v>87</v>
      </c>
      <c r="D6957" t="s">
        <v>82</v>
      </c>
      <c r="E6957">
        <v>60.12</v>
      </c>
      <c r="F6957">
        <v>3</v>
      </c>
      <c r="G6957">
        <v>8.61</v>
      </c>
      <c r="H6957">
        <v>5.6099999999999994</v>
      </c>
      <c r="I6957">
        <v>3</v>
      </c>
      <c r="J6957" s="13">
        <v>37329</v>
      </c>
      <c r="K6957" s="13">
        <v>37339</v>
      </c>
      <c r="L6957" t="s">
        <v>313</v>
      </c>
      <c r="M6957">
        <v>17.22</v>
      </c>
      <c r="N6957">
        <v>42.9</v>
      </c>
      <c r="O6957" t="s">
        <v>186</v>
      </c>
      <c r="P6957" t="s">
        <v>327</v>
      </c>
      <c r="Q6957">
        <v>3</v>
      </c>
      <c r="R6957" t="s">
        <v>328</v>
      </c>
      <c r="S6957" s="13">
        <v>-10</v>
      </c>
      <c r="T6957">
        <v>10</v>
      </c>
      <c r="U6957">
        <v>26.72</v>
      </c>
      <c r="V6957">
        <v>26.72</v>
      </c>
      <c r="W6957">
        <v>8167</v>
      </c>
    </row>
    <row r="6958" spans="1:23" x14ac:dyDescent="0.5">
      <c r="A6958" t="s">
        <v>225</v>
      </c>
      <c r="B6958" t="s">
        <v>279</v>
      </c>
      <c r="C6958" t="s">
        <v>87</v>
      </c>
      <c r="D6958" t="s">
        <v>82</v>
      </c>
      <c r="E6958">
        <v>60.12</v>
      </c>
      <c r="F6958">
        <v>3</v>
      </c>
      <c r="G6958">
        <v>7.9899999999999984</v>
      </c>
      <c r="H6958">
        <v>6.9899999999999984</v>
      </c>
      <c r="I6958">
        <v>1</v>
      </c>
      <c r="J6958" s="13">
        <v>37315</v>
      </c>
      <c r="K6958" s="13">
        <v>37334</v>
      </c>
      <c r="L6958" t="s">
        <v>321</v>
      </c>
      <c r="M6958">
        <v>15.979999999999997</v>
      </c>
      <c r="N6958">
        <v>44.14</v>
      </c>
      <c r="O6958" t="s">
        <v>186</v>
      </c>
      <c r="P6958" t="s">
        <v>327</v>
      </c>
      <c r="Q6958">
        <v>2</v>
      </c>
      <c r="R6958" t="s">
        <v>329</v>
      </c>
      <c r="S6958" s="13">
        <v>-19</v>
      </c>
      <c r="T6958">
        <v>19</v>
      </c>
      <c r="U6958">
        <v>26.72</v>
      </c>
      <c r="V6958">
        <v>26.72</v>
      </c>
      <c r="W6958">
        <v>8167</v>
      </c>
    </row>
    <row r="6959" spans="1:23" x14ac:dyDescent="0.5">
      <c r="A6959" t="s">
        <v>227</v>
      </c>
      <c r="B6959" t="s">
        <v>279</v>
      </c>
      <c r="C6959" t="s">
        <v>87</v>
      </c>
      <c r="D6959" t="s">
        <v>82</v>
      </c>
      <c r="E6959">
        <v>60.12</v>
      </c>
      <c r="F6959">
        <v>3</v>
      </c>
      <c r="G6959">
        <v>7</v>
      </c>
      <c r="H6959">
        <v>3</v>
      </c>
      <c r="I6959">
        <v>3</v>
      </c>
      <c r="J6959" s="13">
        <v>37085</v>
      </c>
      <c r="K6959" s="13">
        <v>37094</v>
      </c>
      <c r="L6959" t="s">
        <v>311</v>
      </c>
      <c r="M6959">
        <v>13</v>
      </c>
      <c r="N6959">
        <v>47.12</v>
      </c>
      <c r="O6959" t="s">
        <v>185</v>
      </c>
      <c r="P6959" t="s">
        <v>316</v>
      </c>
      <c r="Q6959">
        <v>7</v>
      </c>
      <c r="R6959" t="s">
        <v>320</v>
      </c>
      <c r="S6959" s="13">
        <v>-9</v>
      </c>
      <c r="T6959">
        <v>9</v>
      </c>
      <c r="U6959">
        <v>26.72</v>
      </c>
      <c r="V6959">
        <v>26.72</v>
      </c>
      <c r="W6959">
        <v>8167</v>
      </c>
    </row>
    <row r="6960" spans="1:23" x14ac:dyDescent="0.5">
      <c r="A6960" t="s">
        <v>220</v>
      </c>
      <c r="B6960" t="s">
        <v>279</v>
      </c>
      <c r="C6960" t="s">
        <v>87</v>
      </c>
      <c r="D6960" t="s">
        <v>82</v>
      </c>
      <c r="E6960">
        <v>60.12</v>
      </c>
      <c r="F6960">
        <v>3</v>
      </c>
      <c r="G6960">
        <v>8.8999999999999986</v>
      </c>
      <c r="H6960">
        <v>3.8999999999999986</v>
      </c>
      <c r="I6960">
        <v>3</v>
      </c>
      <c r="J6960" s="13">
        <v>37037</v>
      </c>
      <c r="K6960" s="13">
        <v>37055</v>
      </c>
      <c r="L6960" t="s">
        <v>318</v>
      </c>
      <c r="M6960">
        <v>15.799999999999997</v>
      </c>
      <c r="N6960">
        <v>44.32</v>
      </c>
      <c r="O6960" t="s">
        <v>185</v>
      </c>
      <c r="P6960" t="s">
        <v>323</v>
      </c>
      <c r="Q6960">
        <v>5</v>
      </c>
      <c r="R6960" t="s">
        <v>325</v>
      </c>
      <c r="S6960" s="13">
        <v>-18</v>
      </c>
      <c r="T6960">
        <v>18</v>
      </c>
      <c r="U6960">
        <v>26.72</v>
      </c>
      <c r="V6960">
        <v>26.72</v>
      </c>
      <c r="W6960">
        <v>8167</v>
      </c>
    </row>
    <row r="6961" spans="1:23" x14ac:dyDescent="0.5">
      <c r="A6961" t="s">
        <v>220</v>
      </c>
      <c r="B6961" t="s">
        <v>279</v>
      </c>
      <c r="C6961" t="s">
        <v>87</v>
      </c>
      <c r="D6961" t="s">
        <v>82</v>
      </c>
      <c r="E6961">
        <v>60.12</v>
      </c>
      <c r="F6961">
        <v>3</v>
      </c>
      <c r="G6961">
        <v>9.84</v>
      </c>
      <c r="H6961">
        <v>4.84</v>
      </c>
      <c r="I6961">
        <v>3</v>
      </c>
      <c r="J6961" s="13">
        <v>36934</v>
      </c>
      <c r="K6961" s="13">
        <v>36946</v>
      </c>
      <c r="L6961" t="s">
        <v>318</v>
      </c>
      <c r="M6961">
        <v>17.68</v>
      </c>
      <c r="N6961">
        <v>42.44</v>
      </c>
      <c r="O6961" t="s">
        <v>185</v>
      </c>
      <c r="P6961" t="s">
        <v>327</v>
      </c>
      <c r="Q6961">
        <v>2</v>
      </c>
      <c r="R6961" t="s">
        <v>329</v>
      </c>
      <c r="S6961" s="13">
        <v>-12</v>
      </c>
      <c r="T6961">
        <v>12</v>
      </c>
      <c r="U6961">
        <v>26.72</v>
      </c>
      <c r="V6961">
        <v>26.72</v>
      </c>
      <c r="W6961">
        <v>8167</v>
      </c>
    </row>
    <row r="6962" spans="1:23" x14ac:dyDescent="0.5">
      <c r="A6962" t="s">
        <v>225</v>
      </c>
      <c r="B6962" t="s">
        <v>279</v>
      </c>
      <c r="C6962" t="s">
        <v>87</v>
      </c>
      <c r="D6962" t="s">
        <v>82</v>
      </c>
      <c r="E6962">
        <v>60.12</v>
      </c>
      <c r="F6962">
        <v>3</v>
      </c>
      <c r="G6962">
        <v>9.14</v>
      </c>
      <c r="H6962">
        <v>4.1400000000000006</v>
      </c>
      <c r="I6962">
        <v>2</v>
      </c>
      <c r="J6962" s="13">
        <v>36821</v>
      </c>
      <c r="K6962" s="13">
        <v>36832</v>
      </c>
      <c r="L6962" t="s">
        <v>321</v>
      </c>
      <c r="M6962">
        <v>15.280000000000001</v>
      </c>
      <c r="N6962">
        <v>44.839999999999996</v>
      </c>
      <c r="O6962" t="s">
        <v>184</v>
      </c>
      <c r="P6962" t="s">
        <v>308</v>
      </c>
      <c r="Q6962">
        <v>10</v>
      </c>
      <c r="R6962" t="s">
        <v>314</v>
      </c>
      <c r="S6962" s="13">
        <v>-11</v>
      </c>
      <c r="T6962">
        <v>11</v>
      </c>
      <c r="U6962">
        <v>26.72</v>
      </c>
      <c r="V6962">
        <v>26.72</v>
      </c>
      <c r="W6962">
        <v>8167</v>
      </c>
    </row>
    <row r="6963" spans="1:23" x14ac:dyDescent="0.5">
      <c r="A6963" t="s">
        <v>227</v>
      </c>
      <c r="B6963" t="s">
        <v>279</v>
      </c>
      <c r="C6963" t="s">
        <v>87</v>
      </c>
      <c r="D6963" t="s">
        <v>82</v>
      </c>
      <c r="E6963">
        <v>60.12</v>
      </c>
      <c r="F6963">
        <v>3</v>
      </c>
      <c r="G6963">
        <v>9.75</v>
      </c>
      <c r="H6963">
        <v>4.75</v>
      </c>
      <c r="I6963">
        <v>3</v>
      </c>
      <c r="J6963" s="13">
        <v>36775</v>
      </c>
      <c r="K6963" s="13">
        <v>36784</v>
      </c>
      <c r="L6963" t="s">
        <v>311</v>
      </c>
      <c r="M6963">
        <v>17.5</v>
      </c>
      <c r="N6963">
        <v>42.62</v>
      </c>
      <c r="O6963" t="s">
        <v>184</v>
      </c>
      <c r="P6963" t="s">
        <v>316</v>
      </c>
      <c r="Q6963">
        <v>9</v>
      </c>
      <c r="R6963" t="s">
        <v>317</v>
      </c>
      <c r="S6963" s="13">
        <v>-9</v>
      </c>
      <c r="T6963">
        <v>9</v>
      </c>
      <c r="U6963">
        <v>26.72</v>
      </c>
      <c r="V6963">
        <v>26.72</v>
      </c>
      <c r="W6963">
        <v>8167</v>
      </c>
    </row>
    <row r="6964" spans="1:23" x14ac:dyDescent="0.5">
      <c r="A6964" t="s">
        <v>225</v>
      </c>
      <c r="B6964" t="s">
        <v>279</v>
      </c>
      <c r="C6964" t="s">
        <v>87</v>
      </c>
      <c r="D6964" t="s">
        <v>82</v>
      </c>
      <c r="E6964">
        <v>60.12</v>
      </c>
      <c r="F6964">
        <v>3</v>
      </c>
      <c r="G6964">
        <v>7.25</v>
      </c>
      <c r="H6964">
        <v>4.25</v>
      </c>
      <c r="I6964">
        <v>1</v>
      </c>
      <c r="J6964" s="13">
        <v>36561</v>
      </c>
      <c r="K6964" s="13">
        <v>36578</v>
      </c>
      <c r="L6964" t="s">
        <v>321</v>
      </c>
      <c r="M6964">
        <v>12.5</v>
      </c>
      <c r="N6964">
        <v>47.62</v>
      </c>
      <c r="O6964" t="s">
        <v>184</v>
      </c>
      <c r="P6964" t="s">
        <v>327</v>
      </c>
      <c r="Q6964">
        <v>2</v>
      </c>
      <c r="R6964" t="s">
        <v>329</v>
      </c>
      <c r="S6964" s="13">
        <v>-17</v>
      </c>
      <c r="T6964">
        <v>17</v>
      </c>
      <c r="U6964">
        <v>26.72</v>
      </c>
      <c r="V6964">
        <v>26.72</v>
      </c>
      <c r="W6964">
        <v>8167</v>
      </c>
    </row>
    <row r="6965" spans="1:23" x14ac:dyDescent="0.5">
      <c r="A6965" t="s">
        <v>224</v>
      </c>
      <c r="B6965" t="s">
        <v>279</v>
      </c>
      <c r="C6965" t="s">
        <v>87</v>
      </c>
      <c r="D6965" t="s">
        <v>40</v>
      </c>
      <c r="E6965">
        <v>90.45</v>
      </c>
      <c r="F6965">
        <v>3</v>
      </c>
      <c r="G6965">
        <v>8.14</v>
      </c>
      <c r="H6965">
        <v>3.1400000000000006</v>
      </c>
      <c r="I6965">
        <v>3</v>
      </c>
      <c r="J6965" s="13">
        <v>42246</v>
      </c>
      <c r="K6965" s="13">
        <v>43176</v>
      </c>
      <c r="L6965" t="s">
        <v>313</v>
      </c>
      <c r="M6965">
        <v>14.280000000000001</v>
      </c>
      <c r="N6965">
        <v>76.17</v>
      </c>
      <c r="O6965" t="s">
        <v>230</v>
      </c>
      <c r="P6965" t="s">
        <v>316</v>
      </c>
      <c r="Q6965">
        <v>8</v>
      </c>
      <c r="R6965" t="s">
        <v>319</v>
      </c>
      <c r="S6965" s="13">
        <v>-930</v>
      </c>
      <c r="T6965">
        <v>930</v>
      </c>
      <c r="U6965">
        <v>40.200000000000003</v>
      </c>
      <c r="V6965">
        <v>40.200000000000003</v>
      </c>
      <c r="W6965">
        <v>8167</v>
      </c>
    </row>
    <row r="6966" spans="1:23" x14ac:dyDescent="0.5">
      <c r="A6966" t="s">
        <v>227</v>
      </c>
      <c r="B6966" t="s">
        <v>279</v>
      </c>
      <c r="C6966" t="s">
        <v>87</v>
      </c>
      <c r="D6966" t="s">
        <v>40</v>
      </c>
      <c r="E6966">
        <v>90.45</v>
      </c>
      <c r="F6966">
        <v>3</v>
      </c>
      <c r="G6966">
        <v>8.61</v>
      </c>
      <c r="H6966">
        <v>4.6099999999999994</v>
      </c>
      <c r="I6966">
        <v>3</v>
      </c>
      <c r="J6966" s="13">
        <v>42136</v>
      </c>
      <c r="K6966" s="13">
        <v>43141</v>
      </c>
      <c r="L6966" t="s">
        <v>311</v>
      </c>
      <c r="M6966">
        <v>16.22</v>
      </c>
      <c r="N6966">
        <v>74.23</v>
      </c>
      <c r="O6966" t="s">
        <v>230</v>
      </c>
      <c r="P6966" t="s">
        <v>323</v>
      </c>
      <c r="Q6966">
        <v>5</v>
      </c>
      <c r="R6966" t="s">
        <v>325</v>
      </c>
      <c r="S6966" s="13">
        <v>-1005</v>
      </c>
      <c r="T6966">
        <v>1005</v>
      </c>
      <c r="U6966">
        <v>40.200000000000003</v>
      </c>
      <c r="V6966">
        <v>40.200000000000003</v>
      </c>
      <c r="W6966">
        <v>8167</v>
      </c>
    </row>
    <row r="6967" spans="1:23" x14ac:dyDescent="0.5">
      <c r="A6967" t="s">
        <v>225</v>
      </c>
      <c r="B6967" t="s">
        <v>279</v>
      </c>
      <c r="C6967" t="s">
        <v>87</v>
      </c>
      <c r="D6967" t="s">
        <v>40</v>
      </c>
      <c r="E6967">
        <v>90.45</v>
      </c>
      <c r="F6967">
        <v>3</v>
      </c>
      <c r="G6967">
        <v>5.5799999999999983</v>
      </c>
      <c r="H6967">
        <v>5.5799999999999983</v>
      </c>
      <c r="I6967">
        <v>1</v>
      </c>
      <c r="J6967" s="13">
        <v>42115</v>
      </c>
      <c r="K6967" s="13">
        <v>42125</v>
      </c>
      <c r="L6967" t="s">
        <v>321</v>
      </c>
      <c r="M6967">
        <v>12.159999999999997</v>
      </c>
      <c r="N6967">
        <v>78.290000000000006</v>
      </c>
      <c r="O6967" t="s">
        <v>230</v>
      </c>
      <c r="P6967" t="s">
        <v>323</v>
      </c>
      <c r="Q6967">
        <v>4</v>
      </c>
      <c r="R6967" t="s">
        <v>326</v>
      </c>
      <c r="S6967" s="13">
        <v>-10</v>
      </c>
      <c r="T6967">
        <v>10</v>
      </c>
      <c r="U6967">
        <v>40.200000000000003</v>
      </c>
      <c r="V6967">
        <v>40.200000000000003</v>
      </c>
      <c r="W6967">
        <v>8167</v>
      </c>
    </row>
    <row r="6968" spans="1:23" x14ac:dyDescent="0.5">
      <c r="A6968" t="s">
        <v>223</v>
      </c>
      <c r="B6968" t="s">
        <v>279</v>
      </c>
      <c r="C6968" t="s">
        <v>87</v>
      </c>
      <c r="D6968" t="s">
        <v>40</v>
      </c>
      <c r="E6968">
        <v>90.45</v>
      </c>
      <c r="F6968">
        <v>3</v>
      </c>
      <c r="G6968">
        <v>5.6499999999999986</v>
      </c>
      <c r="H6968">
        <v>5.6499999999999986</v>
      </c>
      <c r="I6968">
        <v>3</v>
      </c>
      <c r="J6968" s="13">
        <v>42112</v>
      </c>
      <c r="K6968" s="13">
        <v>42933</v>
      </c>
      <c r="L6968" t="s">
        <v>307</v>
      </c>
      <c r="M6968">
        <v>14.299999999999997</v>
      </c>
      <c r="N6968">
        <v>76.150000000000006</v>
      </c>
      <c r="O6968" t="s">
        <v>230</v>
      </c>
      <c r="P6968" t="s">
        <v>323</v>
      </c>
      <c r="Q6968">
        <v>4</v>
      </c>
      <c r="R6968" t="s">
        <v>326</v>
      </c>
      <c r="S6968" s="13">
        <v>-821</v>
      </c>
      <c r="T6968">
        <v>821</v>
      </c>
      <c r="U6968">
        <v>40.200000000000003</v>
      </c>
      <c r="V6968">
        <v>40.200000000000003</v>
      </c>
      <c r="W6968">
        <v>8167</v>
      </c>
    </row>
    <row r="6969" spans="1:23" x14ac:dyDescent="0.5">
      <c r="A6969" t="s">
        <v>222</v>
      </c>
      <c r="B6969" t="s">
        <v>279</v>
      </c>
      <c r="C6969" t="s">
        <v>87</v>
      </c>
      <c r="D6969" t="s">
        <v>40</v>
      </c>
      <c r="E6969">
        <v>90.45</v>
      </c>
      <c r="F6969">
        <v>3</v>
      </c>
      <c r="G6969">
        <v>6.4500000000000028</v>
      </c>
      <c r="H6969">
        <v>6.4500000000000028</v>
      </c>
      <c r="I6969">
        <v>2</v>
      </c>
      <c r="J6969" s="13">
        <v>42006</v>
      </c>
      <c r="K6969" s="13">
        <v>42023</v>
      </c>
      <c r="L6969" t="s">
        <v>331</v>
      </c>
      <c r="M6969">
        <v>14.900000000000006</v>
      </c>
      <c r="N6969">
        <v>75.55</v>
      </c>
      <c r="O6969" t="s">
        <v>230</v>
      </c>
      <c r="P6969" t="s">
        <v>327</v>
      </c>
      <c r="Q6969">
        <v>1</v>
      </c>
      <c r="R6969" t="s">
        <v>330</v>
      </c>
      <c r="S6969" s="13">
        <v>-17</v>
      </c>
      <c r="T6969">
        <v>17</v>
      </c>
      <c r="U6969">
        <v>40.200000000000003</v>
      </c>
      <c r="V6969">
        <v>40.200000000000003</v>
      </c>
      <c r="W6969">
        <v>8167</v>
      </c>
    </row>
    <row r="6970" spans="1:23" x14ac:dyDescent="0.5">
      <c r="A6970" t="s">
        <v>223</v>
      </c>
      <c r="B6970" t="s">
        <v>279</v>
      </c>
      <c r="C6970" t="s">
        <v>87</v>
      </c>
      <c r="D6970" t="s">
        <v>40</v>
      </c>
      <c r="E6970">
        <v>90.45</v>
      </c>
      <c r="F6970">
        <v>3</v>
      </c>
      <c r="G6970">
        <v>7</v>
      </c>
      <c r="H6970">
        <v>7</v>
      </c>
      <c r="I6970">
        <v>1</v>
      </c>
      <c r="J6970" s="13">
        <v>41911</v>
      </c>
      <c r="K6970" s="13">
        <v>43274</v>
      </c>
      <c r="L6970" t="s">
        <v>307</v>
      </c>
      <c r="M6970">
        <v>15</v>
      </c>
      <c r="N6970">
        <v>75.45</v>
      </c>
      <c r="O6970" t="s">
        <v>197</v>
      </c>
      <c r="P6970" t="s">
        <v>316</v>
      </c>
      <c r="Q6970">
        <v>9</v>
      </c>
      <c r="R6970" t="s">
        <v>317</v>
      </c>
      <c r="S6970" s="13">
        <v>-1363</v>
      </c>
      <c r="T6970">
        <v>1363</v>
      </c>
      <c r="U6970">
        <v>40.200000000000003</v>
      </c>
      <c r="V6970">
        <v>40.200000000000003</v>
      </c>
      <c r="W6970">
        <v>8167</v>
      </c>
    </row>
    <row r="6971" spans="1:23" x14ac:dyDescent="0.5">
      <c r="A6971" t="s">
        <v>227</v>
      </c>
      <c r="B6971" t="s">
        <v>279</v>
      </c>
      <c r="C6971" t="s">
        <v>87</v>
      </c>
      <c r="D6971" t="s">
        <v>40</v>
      </c>
      <c r="E6971">
        <v>90.45</v>
      </c>
      <c r="F6971">
        <v>3</v>
      </c>
      <c r="G6971">
        <v>10</v>
      </c>
      <c r="H6971">
        <v>3</v>
      </c>
      <c r="I6971">
        <v>3</v>
      </c>
      <c r="J6971" s="13">
        <v>41800</v>
      </c>
      <c r="K6971" s="13">
        <v>41811</v>
      </c>
      <c r="L6971" t="s">
        <v>311</v>
      </c>
      <c r="M6971">
        <v>16</v>
      </c>
      <c r="N6971">
        <v>74.45</v>
      </c>
      <c r="O6971" t="s">
        <v>197</v>
      </c>
      <c r="P6971" t="s">
        <v>323</v>
      </c>
      <c r="Q6971">
        <v>6</v>
      </c>
      <c r="R6971" t="s">
        <v>324</v>
      </c>
      <c r="S6971" s="13">
        <v>-11</v>
      </c>
      <c r="T6971">
        <v>11</v>
      </c>
      <c r="U6971">
        <v>40.200000000000003</v>
      </c>
      <c r="V6971">
        <v>40.200000000000003</v>
      </c>
      <c r="W6971">
        <v>8167</v>
      </c>
    </row>
    <row r="6972" spans="1:23" x14ac:dyDescent="0.5">
      <c r="A6972" t="s">
        <v>220</v>
      </c>
      <c r="B6972" t="s">
        <v>279</v>
      </c>
      <c r="C6972" t="s">
        <v>87</v>
      </c>
      <c r="D6972" t="s">
        <v>40</v>
      </c>
      <c r="E6972">
        <v>90.45</v>
      </c>
      <c r="F6972">
        <v>3</v>
      </c>
      <c r="G6972">
        <v>9.73</v>
      </c>
      <c r="H6972">
        <v>3.7300000000000004</v>
      </c>
      <c r="I6972">
        <v>2</v>
      </c>
      <c r="J6972" s="13">
        <v>41659</v>
      </c>
      <c r="K6972" s="13">
        <v>42808</v>
      </c>
      <c r="L6972" t="s">
        <v>318</v>
      </c>
      <c r="M6972">
        <v>15.46</v>
      </c>
      <c r="N6972">
        <v>74.990000000000009</v>
      </c>
      <c r="O6972" t="s">
        <v>197</v>
      </c>
      <c r="P6972" t="s">
        <v>327</v>
      </c>
      <c r="Q6972">
        <v>1</v>
      </c>
      <c r="R6972" t="s">
        <v>330</v>
      </c>
      <c r="S6972" s="13">
        <v>-1149</v>
      </c>
      <c r="T6972">
        <v>1149</v>
      </c>
      <c r="U6972">
        <v>40.200000000000003</v>
      </c>
      <c r="V6972">
        <v>40.200000000000003</v>
      </c>
      <c r="W6972">
        <v>8167</v>
      </c>
    </row>
    <row r="6973" spans="1:23" x14ac:dyDescent="0.5">
      <c r="A6973" t="s">
        <v>223</v>
      </c>
      <c r="B6973" t="s">
        <v>279</v>
      </c>
      <c r="C6973" t="s">
        <v>87</v>
      </c>
      <c r="D6973" t="s">
        <v>40</v>
      </c>
      <c r="E6973">
        <v>90.45</v>
      </c>
      <c r="F6973">
        <v>3</v>
      </c>
      <c r="G6973">
        <v>8.73</v>
      </c>
      <c r="H6973">
        <v>5.73</v>
      </c>
      <c r="I6973">
        <v>1</v>
      </c>
      <c r="J6973" s="13">
        <v>41588</v>
      </c>
      <c r="K6973" s="13">
        <v>41599</v>
      </c>
      <c r="L6973" t="s">
        <v>307</v>
      </c>
      <c r="M6973">
        <v>15.46</v>
      </c>
      <c r="N6973">
        <v>74.990000000000009</v>
      </c>
      <c r="O6973" t="s">
        <v>196</v>
      </c>
      <c r="P6973" t="s">
        <v>308</v>
      </c>
      <c r="Q6973">
        <v>11</v>
      </c>
      <c r="R6973" t="s">
        <v>312</v>
      </c>
      <c r="S6973" s="13">
        <v>-11</v>
      </c>
      <c r="T6973">
        <v>11</v>
      </c>
      <c r="U6973">
        <v>40.200000000000003</v>
      </c>
      <c r="V6973">
        <v>40.200000000000003</v>
      </c>
      <c r="W6973">
        <v>8167</v>
      </c>
    </row>
    <row r="6974" spans="1:23" x14ac:dyDescent="0.5">
      <c r="A6974" t="s">
        <v>221</v>
      </c>
      <c r="B6974" t="s">
        <v>279</v>
      </c>
      <c r="C6974" t="s">
        <v>87</v>
      </c>
      <c r="D6974" t="s">
        <v>40</v>
      </c>
      <c r="E6974">
        <v>90.45</v>
      </c>
      <c r="F6974">
        <v>3</v>
      </c>
      <c r="G6974">
        <v>5.25</v>
      </c>
      <c r="H6974">
        <v>5.25</v>
      </c>
      <c r="I6974">
        <v>2</v>
      </c>
      <c r="J6974" s="13">
        <v>41550</v>
      </c>
      <c r="K6974" s="13">
        <v>41561</v>
      </c>
      <c r="L6974" t="s">
        <v>322</v>
      </c>
      <c r="M6974">
        <v>12.5</v>
      </c>
      <c r="N6974">
        <v>77.95</v>
      </c>
      <c r="O6974" t="s">
        <v>196</v>
      </c>
      <c r="P6974" t="s">
        <v>308</v>
      </c>
      <c r="Q6974">
        <v>10</v>
      </c>
      <c r="R6974" t="s">
        <v>314</v>
      </c>
      <c r="S6974" s="13">
        <v>-11</v>
      </c>
      <c r="T6974">
        <v>11</v>
      </c>
      <c r="U6974">
        <v>40.200000000000003</v>
      </c>
      <c r="V6974">
        <v>40.200000000000003</v>
      </c>
      <c r="W6974">
        <v>8167</v>
      </c>
    </row>
    <row r="6975" spans="1:23" x14ac:dyDescent="0.5">
      <c r="A6975" t="s">
        <v>222</v>
      </c>
      <c r="B6975" t="s">
        <v>279</v>
      </c>
      <c r="C6975" t="s">
        <v>87</v>
      </c>
      <c r="D6975" t="s">
        <v>40</v>
      </c>
      <c r="E6975">
        <v>90.45</v>
      </c>
      <c r="F6975">
        <v>3</v>
      </c>
      <c r="G6975">
        <v>7</v>
      </c>
      <c r="H6975">
        <v>4</v>
      </c>
      <c r="I6975">
        <v>2</v>
      </c>
      <c r="J6975" s="13">
        <v>41364</v>
      </c>
      <c r="K6975" s="13">
        <v>42738</v>
      </c>
      <c r="L6975" t="s">
        <v>331</v>
      </c>
      <c r="M6975">
        <v>13</v>
      </c>
      <c r="N6975">
        <v>77.45</v>
      </c>
      <c r="O6975" t="s">
        <v>196</v>
      </c>
      <c r="P6975" t="s">
        <v>327</v>
      </c>
      <c r="Q6975">
        <v>3</v>
      </c>
      <c r="R6975" t="s">
        <v>328</v>
      </c>
      <c r="S6975" s="13">
        <v>-1374</v>
      </c>
      <c r="T6975">
        <v>1374</v>
      </c>
      <c r="U6975">
        <v>40.200000000000003</v>
      </c>
      <c r="V6975">
        <v>40.200000000000003</v>
      </c>
      <c r="W6975">
        <v>8167</v>
      </c>
    </row>
    <row r="6976" spans="1:23" x14ac:dyDescent="0.5">
      <c r="A6976" t="s">
        <v>223</v>
      </c>
      <c r="B6976" t="s">
        <v>279</v>
      </c>
      <c r="C6976" t="s">
        <v>87</v>
      </c>
      <c r="D6976" t="s">
        <v>40</v>
      </c>
      <c r="E6976">
        <v>90.45</v>
      </c>
      <c r="F6976">
        <v>3</v>
      </c>
      <c r="G6976">
        <v>9.89</v>
      </c>
      <c r="H6976">
        <v>4.8900000000000006</v>
      </c>
      <c r="I6976">
        <v>3</v>
      </c>
      <c r="J6976" s="13">
        <v>41278</v>
      </c>
      <c r="K6976" s="13">
        <v>41289</v>
      </c>
      <c r="L6976" t="s">
        <v>307</v>
      </c>
      <c r="M6976">
        <v>17.78</v>
      </c>
      <c r="N6976">
        <v>72.67</v>
      </c>
      <c r="O6976" t="s">
        <v>196</v>
      </c>
      <c r="P6976" t="s">
        <v>327</v>
      </c>
      <c r="Q6976">
        <v>1</v>
      </c>
      <c r="R6976" t="s">
        <v>330</v>
      </c>
      <c r="S6976" s="13">
        <v>-11</v>
      </c>
      <c r="T6976">
        <v>11</v>
      </c>
      <c r="U6976">
        <v>40.200000000000003</v>
      </c>
      <c r="V6976">
        <v>40.200000000000003</v>
      </c>
      <c r="W6976">
        <v>8167</v>
      </c>
    </row>
    <row r="6977" spans="1:23" x14ac:dyDescent="0.5">
      <c r="A6977" t="s">
        <v>225</v>
      </c>
      <c r="B6977" t="s">
        <v>279</v>
      </c>
      <c r="C6977" t="s">
        <v>87</v>
      </c>
      <c r="D6977" t="s">
        <v>40</v>
      </c>
      <c r="E6977">
        <v>90.45</v>
      </c>
      <c r="F6977">
        <v>3</v>
      </c>
      <c r="G6977">
        <v>9.89</v>
      </c>
      <c r="H6977">
        <v>6.8900000000000006</v>
      </c>
      <c r="I6977">
        <v>2</v>
      </c>
      <c r="J6977" s="13">
        <v>41265</v>
      </c>
      <c r="K6977" s="13">
        <v>41277</v>
      </c>
      <c r="L6977" t="s">
        <v>321</v>
      </c>
      <c r="M6977">
        <v>18.78</v>
      </c>
      <c r="N6977">
        <v>71.67</v>
      </c>
      <c r="O6977" t="s">
        <v>195</v>
      </c>
      <c r="P6977" t="s">
        <v>308</v>
      </c>
      <c r="Q6977">
        <v>12</v>
      </c>
      <c r="R6977" t="s">
        <v>309</v>
      </c>
      <c r="S6977" s="13">
        <v>-12</v>
      </c>
      <c r="T6977">
        <v>12</v>
      </c>
      <c r="U6977">
        <v>40.200000000000003</v>
      </c>
      <c r="V6977">
        <v>40.200000000000003</v>
      </c>
      <c r="W6977">
        <v>8167</v>
      </c>
    </row>
    <row r="6978" spans="1:23" x14ac:dyDescent="0.5">
      <c r="A6978" t="s">
        <v>223</v>
      </c>
      <c r="B6978" t="s">
        <v>279</v>
      </c>
      <c r="C6978" t="s">
        <v>87</v>
      </c>
      <c r="D6978" t="s">
        <v>40</v>
      </c>
      <c r="E6978">
        <v>90.45</v>
      </c>
      <c r="F6978">
        <v>3</v>
      </c>
      <c r="G6978">
        <v>6</v>
      </c>
      <c r="H6978">
        <v>6</v>
      </c>
      <c r="I6978">
        <v>1</v>
      </c>
      <c r="J6978" s="13">
        <v>41184</v>
      </c>
      <c r="K6978" s="13">
        <v>41204</v>
      </c>
      <c r="L6978" t="s">
        <v>307</v>
      </c>
      <c r="M6978">
        <v>13</v>
      </c>
      <c r="N6978">
        <v>77.45</v>
      </c>
      <c r="O6978" t="s">
        <v>195</v>
      </c>
      <c r="P6978" t="s">
        <v>308</v>
      </c>
      <c r="Q6978">
        <v>10</v>
      </c>
      <c r="R6978" t="s">
        <v>314</v>
      </c>
      <c r="S6978" s="13">
        <v>-20</v>
      </c>
      <c r="T6978">
        <v>20</v>
      </c>
      <c r="U6978">
        <v>40.200000000000003</v>
      </c>
      <c r="V6978">
        <v>40.200000000000003</v>
      </c>
      <c r="W6978">
        <v>8167</v>
      </c>
    </row>
    <row r="6979" spans="1:23" x14ac:dyDescent="0.5">
      <c r="A6979" t="s">
        <v>226</v>
      </c>
      <c r="B6979" t="s">
        <v>279</v>
      </c>
      <c r="C6979" t="s">
        <v>87</v>
      </c>
      <c r="D6979" t="s">
        <v>40</v>
      </c>
      <c r="E6979">
        <v>90.45</v>
      </c>
      <c r="F6979">
        <v>3</v>
      </c>
      <c r="G6979">
        <v>9</v>
      </c>
      <c r="H6979">
        <v>4</v>
      </c>
      <c r="I6979">
        <v>1</v>
      </c>
      <c r="J6979" s="13">
        <v>41154</v>
      </c>
      <c r="K6979" s="13">
        <v>41165</v>
      </c>
      <c r="L6979" t="s">
        <v>315</v>
      </c>
      <c r="M6979">
        <v>14</v>
      </c>
      <c r="N6979">
        <v>76.45</v>
      </c>
      <c r="O6979" t="s">
        <v>195</v>
      </c>
      <c r="P6979" t="s">
        <v>316</v>
      </c>
      <c r="Q6979">
        <v>9</v>
      </c>
      <c r="R6979" t="s">
        <v>317</v>
      </c>
      <c r="S6979" s="13">
        <v>-11</v>
      </c>
      <c r="T6979">
        <v>11</v>
      </c>
      <c r="U6979">
        <v>40.200000000000003</v>
      </c>
      <c r="V6979">
        <v>40.200000000000003</v>
      </c>
      <c r="W6979">
        <v>8167</v>
      </c>
    </row>
    <row r="6980" spans="1:23" x14ac:dyDescent="0.5">
      <c r="A6980" t="s">
        <v>223</v>
      </c>
      <c r="B6980" t="s">
        <v>279</v>
      </c>
      <c r="C6980" t="s">
        <v>87</v>
      </c>
      <c r="D6980" t="s">
        <v>40</v>
      </c>
      <c r="E6980">
        <v>90.45</v>
      </c>
      <c r="F6980">
        <v>3</v>
      </c>
      <c r="G6980">
        <v>6.8999999999999986</v>
      </c>
      <c r="H6980">
        <v>4.8999999999999986</v>
      </c>
      <c r="I6980">
        <v>1</v>
      </c>
      <c r="J6980" s="13">
        <v>41150</v>
      </c>
      <c r="K6980" s="13">
        <v>42681</v>
      </c>
      <c r="L6980" t="s">
        <v>307</v>
      </c>
      <c r="M6980">
        <v>12.799999999999997</v>
      </c>
      <c r="N6980">
        <v>77.650000000000006</v>
      </c>
      <c r="O6980" t="s">
        <v>195</v>
      </c>
      <c r="P6980" t="s">
        <v>316</v>
      </c>
      <c r="Q6980">
        <v>8</v>
      </c>
      <c r="R6980" t="s">
        <v>319</v>
      </c>
      <c r="S6980" s="13">
        <v>-1531</v>
      </c>
      <c r="T6980">
        <v>1531</v>
      </c>
      <c r="U6980">
        <v>40.200000000000003</v>
      </c>
      <c r="V6980">
        <v>40.200000000000003</v>
      </c>
      <c r="W6980">
        <v>8167</v>
      </c>
    </row>
    <row r="6981" spans="1:23" x14ac:dyDescent="0.5">
      <c r="A6981" t="s">
        <v>225</v>
      </c>
      <c r="B6981" t="s">
        <v>279</v>
      </c>
      <c r="C6981" t="s">
        <v>87</v>
      </c>
      <c r="D6981" t="s">
        <v>40</v>
      </c>
      <c r="E6981">
        <v>90.45</v>
      </c>
      <c r="F6981">
        <v>3</v>
      </c>
      <c r="G6981">
        <v>9</v>
      </c>
      <c r="H6981">
        <v>6</v>
      </c>
      <c r="I6981">
        <v>3</v>
      </c>
      <c r="J6981" s="13">
        <v>40978</v>
      </c>
      <c r="K6981" s="13">
        <v>40998</v>
      </c>
      <c r="L6981" t="s">
        <v>321</v>
      </c>
      <c r="M6981">
        <v>18</v>
      </c>
      <c r="N6981">
        <v>72.45</v>
      </c>
      <c r="O6981" t="s">
        <v>195</v>
      </c>
      <c r="P6981" t="s">
        <v>327</v>
      </c>
      <c r="Q6981">
        <v>3</v>
      </c>
      <c r="R6981" t="s">
        <v>328</v>
      </c>
      <c r="S6981" s="13">
        <v>-20</v>
      </c>
      <c r="T6981">
        <v>20</v>
      </c>
      <c r="U6981">
        <v>40.200000000000003</v>
      </c>
      <c r="V6981">
        <v>40.200000000000003</v>
      </c>
      <c r="W6981">
        <v>8167</v>
      </c>
    </row>
    <row r="6982" spans="1:23" x14ac:dyDescent="0.5">
      <c r="A6982" t="s">
        <v>224</v>
      </c>
      <c r="B6982" t="s">
        <v>279</v>
      </c>
      <c r="C6982" t="s">
        <v>87</v>
      </c>
      <c r="D6982" t="s">
        <v>40</v>
      </c>
      <c r="E6982">
        <v>90.45</v>
      </c>
      <c r="F6982">
        <v>3</v>
      </c>
      <c r="G6982">
        <v>8.1000000000000014</v>
      </c>
      <c r="H6982">
        <v>4.1000000000000014</v>
      </c>
      <c r="I6982">
        <v>1</v>
      </c>
      <c r="J6982" s="13">
        <v>40949</v>
      </c>
      <c r="K6982" s="13">
        <v>40957</v>
      </c>
      <c r="L6982" t="s">
        <v>313</v>
      </c>
      <c r="M6982">
        <v>13.200000000000003</v>
      </c>
      <c r="N6982">
        <v>77.25</v>
      </c>
      <c r="O6982" t="s">
        <v>195</v>
      </c>
      <c r="P6982" t="s">
        <v>327</v>
      </c>
      <c r="Q6982">
        <v>2</v>
      </c>
      <c r="R6982" t="s">
        <v>329</v>
      </c>
      <c r="S6982" s="13">
        <v>-8</v>
      </c>
      <c r="T6982">
        <v>8</v>
      </c>
      <c r="U6982">
        <v>40.200000000000003</v>
      </c>
      <c r="V6982">
        <v>40.200000000000003</v>
      </c>
      <c r="W6982">
        <v>8167</v>
      </c>
    </row>
    <row r="6983" spans="1:23" x14ac:dyDescent="0.5">
      <c r="A6983" t="s">
        <v>228</v>
      </c>
      <c r="B6983" t="s">
        <v>279</v>
      </c>
      <c r="C6983" t="s">
        <v>87</v>
      </c>
      <c r="D6983" t="s">
        <v>40</v>
      </c>
      <c r="E6983">
        <v>90.45</v>
      </c>
      <c r="F6983">
        <v>3</v>
      </c>
      <c r="G6983">
        <v>5.5499999999999972</v>
      </c>
      <c r="H6983">
        <v>4.5499999999999972</v>
      </c>
      <c r="I6983">
        <v>1</v>
      </c>
      <c r="J6983" s="13">
        <v>40759</v>
      </c>
      <c r="K6983" s="13">
        <v>42577</v>
      </c>
      <c r="L6983" t="s">
        <v>310</v>
      </c>
      <c r="M6983">
        <v>11.099999999999994</v>
      </c>
      <c r="N6983">
        <v>79.350000000000009</v>
      </c>
      <c r="O6983" t="s">
        <v>194</v>
      </c>
      <c r="P6983" t="s">
        <v>316</v>
      </c>
      <c r="Q6983">
        <v>8</v>
      </c>
      <c r="R6983" t="s">
        <v>319</v>
      </c>
      <c r="S6983" s="13">
        <v>-1818</v>
      </c>
      <c r="T6983">
        <v>1818</v>
      </c>
      <c r="U6983">
        <v>40.200000000000003</v>
      </c>
      <c r="V6983">
        <v>40.200000000000003</v>
      </c>
      <c r="W6983">
        <v>8167</v>
      </c>
    </row>
    <row r="6984" spans="1:23" x14ac:dyDescent="0.5">
      <c r="A6984" t="s">
        <v>222</v>
      </c>
      <c r="B6984" t="s">
        <v>279</v>
      </c>
      <c r="C6984" t="s">
        <v>87</v>
      </c>
      <c r="D6984" t="s">
        <v>40</v>
      </c>
      <c r="E6984">
        <v>90.45</v>
      </c>
      <c r="F6984">
        <v>3</v>
      </c>
      <c r="G6984">
        <v>8.25</v>
      </c>
      <c r="H6984">
        <v>3.25</v>
      </c>
      <c r="I6984">
        <v>3</v>
      </c>
      <c r="J6984" s="13">
        <v>40490</v>
      </c>
      <c r="K6984" s="13">
        <v>40498</v>
      </c>
      <c r="L6984" t="s">
        <v>331</v>
      </c>
      <c r="M6984">
        <v>14.5</v>
      </c>
      <c r="N6984">
        <v>75.95</v>
      </c>
      <c r="O6984" t="s">
        <v>193</v>
      </c>
      <c r="P6984" t="s">
        <v>308</v>
      </c>
      <c r="Q6984">
        <v>11</v>
      </c>
      <c r="R6984" t="s">
        <v>312</v>
      </c>
      <c r="S6984" s="13">
        <v>-8</v>
      </c>
      <c r="T6984">
        <v>8</v>
      </c>
      <c r="U6984">
        <v>40.200000000000003</v>
      </c>
      <c r="V6984">
        <v>40.200000000000003</v>
      </c>
      <c r="W6984">
        <v>8167</v>
      </c>
    </row>
    <row r="6985" spans="1:23" x14ac:dyDescent="0.5">
      <c r="A6985" t="s">
        <v>226</v>
      </c>
      <c r="B6985" t="s">
        <v>279</v>
      </c>
      <c r="C6985" t="s">
        <v>87</v>
      </c>
      <c r="D6985" t="s">
        <v>40</v>
      </c>
      <c r="E6985">
        <v>90.45</v>
      </c>
      <c r="F6985">
        <v>3</v>
      </c>
      <c r="G6985">
        <v>8.75</v>
      </c>
      <c r="H6985">
        <v>5.75</v>
      </c>
      <c r="I6985">
        <v>2</v>
      </c>
      <c r="J6985" s="13">
        <v>40358</v>
      </c>
      <c r="K6985" s="13">
        <v>42473</v>
      </c>
      <c r="L6985" t="s">
        <v>315</v>
      </c>
      <c r="M6985">
        <v>16.5</v>
      </c>
      <c r="N6985">
        <v>73.95</v>
      </c>
      <c r="O6985" t="s">
        <v>193</v>
      </c>
      <c r="P6985" t="s">
        <v>323</v>
      </c>
      <c r="Q6985">
        <v>6</v>
      </c>
      <c r="R6985" t="s">
        <v>324</v>
      </c>
      <c r="S6985" s="13">
        <v>-2115</v>
      </c>
      <c r="T6985">
        <v>2115</v>
      </c>
      <c r="U6985">
        <v>40.200000000000003</v>
      </c>
      <c r="V6985">
        <v>40.200000000000003</v>
      </c>
      <c r="W6985">
        <v>8167</v>
      </c>
    </row>
    <row r="6986" spans="1:23" x14ac:dyDescent="0.5">
      <c r="A6986" t="s">
        <v>227</v>
      </c>
      <c r="B6986" t="s">
        <v>279</v>
      </c>
      <c r="C6986" t="s">
        <v>87</v>
      </c>
      <c r="D6986" t="s">
        <v>40</v>
      </c>
      <c r="E6986">
        <v>90.45</v>
      </c>
      <c r="F6986">
        <v>3</v>
      </c>
      <c r="G6986">
        <v>10</v>
      </c>
      <c r="H6986">
        <v>5</v>
      </c>
      <c r="I6986">
        <v>3</v>
      </c>
      <c r="J6986" s="13">
        <v>40350</v>
      </c>
      <c r="K6986" s="13">
        <v>40368</v>
      </c>
      <c r="L6986" t="s">
        <v>311</v>
      </c>
      <c r="M6986">
        <v>18</v>
      </c>
      <c r="N6986">
        <v>72.45</v>
      </c>
      <c r="O6986" t="s">
        <v>193</v>
      </c>
      <c r="P6986" t="s">
        <v>323</v>
      </c>
      <c r="Q6986">
        <v>6</v>
      </c>
      <c r="R6986" t="s">
        <v>324</v>
      </c>
      <c r="S6986" s="13">
        <v>-18</v>
      </c>
      <c r="T6986">
        <v>18</v>
      </c>
      <c r="U6986">
        <v>40.200000000000003</v>
      </c>
      <c r="V6986">
        <v>40.200000000000003</v>
      </c>
      <c r="W6986">
        <v>8167</v>
      </c>
    </row>
    <row r="6987" spans="1:23" x14ac:dyDescent="0.5">
      <c r="A6987" t="s">
        <v>226</v>
      </c>
      <c r="B6987" t="s">
        <v>279</v>
      </c>
      <c r="C6987" t="s">
        <v>87</v>
      </c>
      <c r="D6987" t="s">
        <v>40</v>
      </c>
      <c r="E6987">
        <v>90.45</v>
      </c>
      <c r="F6987">
        <v>3</v>
      </c>
      <c r="G6987">
        <v>7.5799999999999983</v>
      </c>
      <c r="H6987">
        <v>3.5799999999999983</v>
      </c>
      <c r="I6987">
        <v>1</v>
      </c>
      <c r="J6987" s="13">
        <v>40337</v>
      </c>
      <c r="K6987" s="13">
        <v>40344</v>
      </c>
      <c r="L6987" t="s">
        <v>315</v>
      </c>
      <c r="M6987">
        <v>12.159999999999997</v>
      </c>
      <c r="N6987">
        <v>78.290000000000006</v>
      </c>
      <c r="O6987" t="s">
        <v>193</v>
      </c>
      <c r="P6987" t="s">
        <v>323</v>
      </c>
      <c r="Q6987">
        <v>6</v>
      </c>
      <c r="R6987" t="s">
        <v>324</v>
      </c>
      <c r="S6987" s="13">
        <v>-7</v>
      </c>
      <c r="T6987">
        <v>7</v>
      </c>
      <c r="U6987">
        <v>40.200000000000003</v>
      </c>
      <c r="V6987">
        <v>40.200000000000003</v>
      </c>
      <c r="W6987">
        <v>8167</v>
      </c>
    </row>
    <row r="6988" spans="1:23" x14ac:dyDescent="0.5">
      <c r="A6988" t="s">
        <v>221</v>
      </c>
      <c r="B6988" t="s">
        <v>279</v>
      </c>
      <c r="C6988" t="s">
        <v>87</v>
      </c>
      <c r="D6988" t="s">
        <v>40</v>
      </c>
      <c r="E6988">
        <v>90.45</v>
      </c>
      <c r="F6988">
        <v>3</v>
      </c>
      <c r="G6988">
        <v>5.990000000000002</v>
      </c>
      <c r="H6988">
        <v>6.990000000000002</v>
      </c>
      <c r="I6988">
        <v>1</v>
      </c>
      <c r="J6988" s="13">
        <v>40261</v>
      </c>
      <c r="K6988" s="13">
        <v>40275</v>
      </c>
      <c r="L6988" t="s">
        <v>322</v>
      </c>
      <c r="M6988">
        <v>13.980000000000004</v>
      </c>
      <c r="N6988">
        <v>76.47</v>
      </c>
      <c r="O6988" t="s">
        <v>193</v>
      </c>
      <c r="P6988" t="s">
        <v>327</v>
      </c>
      <c r="Q6988">
        <v>3</v>
      </c>
      <c r="R6988" t="s">
        <v>328</v>
      </c>
      <c r="S6988" s="13">
        <v>-14</v>
      </c>
      <c r="T6988">
        <v>14</v>
      </c>
      <c r="U6988">
        <v>40.200000000000003</v>
      </c>
      <c r="V6988">
        <v>40.200000000000003</v>
      </c>
      <c r="W6988">
        <v>8167</v>
      </c>
    </row>
    <row r="6989" spans="1:23" x14ac:dyDescent="0.5">
      <c r="A6989" t="s">
        <v>226</v>
      </c>
      <c r="B6989" t="s">
        <v>279</v>
      </c>
      <c r="C6989" t="s">
        <v>87</v>
      </c>
      <c r="D6989" t="s">
        <v>40</v>
      </c>
      <c r="E6989">
        <v>90.45</v>
      </c>
      <c r="F6989">
        <v>3</v>
      </c>
      <c r="G6989">
        <v>9.61</v>
      </c>
      <c r="H6989">
        <v>4.6099999999999994</v>
      </c>
      <c r="I6989">
        <v>2</v>
      </c>
      <c r="J6989" s="13">
        <v>40198</v>
      </c>
      <c r="K6989" s="13">
        <v>40207</v>
      </c>
      <c r="L6989" t="s">
        <v>315</v>
      </c>
      <c r="M6989">
        <v>16.22</v>
      </c>
      <c r="N6989">
        <v>74.23</v>
      </c>
      <c r="O6989" t="s">
        <v>193</v>
      </c>
      <c r="P6989" t="s">
        <v>327</v>
      </c>
      <c r="Q6989">
        <v>1</v>
      </c>
      <c r="R6989" t="s">
        <v>330</v>
      </c>
      <c r="S6989" s="13">
        <v>-9</v>
      </c>
      <c r="T6989">
        <v>9</v>
      </c>
      <c r="U6989">
        <v>40.200000000000003</v>
      </c>
      <c r="V6989">
        <v>40.200000000000003</v>
      </c>
      <c r="W6989">
        <v>8167</v>
      </c>
    </row>
    <row r="6990" spans="1:23" x14ac:dyDescent="0.5">
      <c r="A6990" t="s">
        <v>223</v>
      </c>
      <c r="B6990" t="s">
        <v>279</v>
      </c>
      <c r="C6990" t="s">
        <v>87</v>
      </c>
      <c r="D6990" t="s">
        <v>40</v>
      </c>
      <c r="E6990">
        <v>90.45</v>
      </c>
      <c r="F6990">
        <v>3</v>
      </c>
      <c r="G6990">
        <v>9.8999999999999986</v>
      </c>
      <c r="H6990">
        <v>3.8999999999999986</v>
      </c>
      <c r="I6990">
        <v>1</v>
      </c>
      <c r="J6990" s="13">
        <v>39902</v>
      </c>
      <c r="K6990" s="13">
        <v>39911</v>
      </c>
      <c r="L6990" t="s">
        <v>307</v>
      </c>
      <c r="M6990">
        <v>14.799999999999997</v>
      </c>
      <c r="N6990">
        <v>75.650000000000006</v>
      </c>
      <c r="O6990" t="s">
        <v>192</v>
      </c>
      <c r="P6990" t="s">
        <v>327</v>
      </c>
      <c r="Q6990">
        <v>3</v>
      </c>
      <c r="R6990" t="s">
        <v>328</v>
      </c>
      <c r="S6990" s="13">
        <v>-9</v>
      </c>
      <c r="T6990">
        <v>9</v>
      </c>
      <c r="U6990">
        <v>40.200000000000003</v>
      </c>
      <c r="V6990">
        <v>40.200000000000003</v>
      </c>
      <c r="W6990">
        <v>8167</v>
      </c>
    </row>
    <row r="6991" spans="1:23" x14ac:dyDescent="0.5">
      <c r="A6991" t="s">
        <v>222</v>
      </c>
      <c r="B6991" t="s">
        <v>279</v>
      </c>
      <c r="C6991" t="s">
        <v>87</v>
      </c>
      <c r="D6991" t="s">
        <v>40</v>
      </c>
      <c r="E6991">
        <v>90.45</v>
      </c>
      <c r="F6991">
        <v>3</v>
      </c>
      <c r="G6991">
        <v>8.36</v>
      </c>
      <c r="H6991">
        <v>3.3599999999999994</v>
      </c>
      <c r="I6991">
        <v>1</v>
      </c>
      <c r="J6991" s="13">
        <v>39721</v>
      </c>
      <c r="K6991" s="13">
        <v>39728</v>
      </c>
      <c r="L6991" t="s">
        <v>331</v>
      </c>
      <c r="M6991">
        <v>12.719999999999999</v>
      </c>
      <c r="N6991">
        <v>77.73</v>
      </c>
      <c r="O6991" t="s">
        <v>191</v>
      </c>
      <c r="P6991" t="s">
        <v>316</v>
      </c>
      <c r="Q6991">
        <v>9</v>
      </c>
      <c r="R6991" t="s">
        <v>317</v>
      </c>
      <c r="S6991" s="13">
        <v>-7</v>
      </c>
      <c r="T6991">
        <v>7</v>
      </c>
      <c r="U6991">
        <v>40.200000000000003</v>
      </c>
      <c r="V6991">
        <v>40.200000000000003</v>
      </c>
      <c r="W6991">
        <v>8167</v>
      </c>
    </row>
    <row r="6992" spans="1:23" x14ac:dyDescent="0.5">
      <c r="A6992" t="s">
        <v>226</v>
      </c>
      <c r="B6992" t="s">
        <v>279</v>
      </c>
      <c r="C6992" t="s">
        <v>87</v>
      </c>
      <c r="D6992" t="s">
        <v>40</v>
      </c>
      <c r="E6992">
        <v>90.45</v>
      </c>
      <c r="F6992">
        <v>3</v>
      </c>
      <c r="G6992">
        <v>9.8799999999999955</v>
      </c>
      <c r="H6992">
        <v>3.8799999999999955</v>
      </c>
      <c r="I6992">
        <v>3</v>
      </c>
      <c r="J6992" s="13">
        <v>39697</v>
      </c>
      <c r="K6992" s="13">
        <v>39712</v>
      </c>
      <c r="L6992" t="s">
        <v>315</v>
      </c>
      <c r="M6992">
        <v>16.759999999999991</v>
      </c>
      <c r="N6992">
        <v>73.690000000000012</v>
      </c>
      <c r="O6992" t="s">
        <v>191</v>
      </c>
      <c r="P6992" t="s">
        <v>316</v>
      </c>
      <c r="Q6992">
        <v>9</v>
      </c>
      <c r="R6992" t="s">
        <v>317</v>
      </c>
      <c r="S6992" s="13">
        <v>-15</v>
      </c>
      <c r="T6992">
        <v>15</v>
      </c>
      <c r="U6992">
        <v>40.200000000000003</v>
      </c>
      <c r="V6992">
        <v>40.200000000000003</v>
      </c>
      <c r="W6992">
        <v>8167</v>
      </c>
    </row>
    <row r="6993" spans="1:23" x14ac:dyDescent="0.5">
      <c r="A6993" t="s">
        <v>221</v>
      </c>
      <c r="B6993" t="s">
        <v>279</v>
      </c>
      <c r="C6993" t="s">
        <v>87</v>
      </c>
      <c r="D6993" t="s">
        <v>40</v>
      </c>
      <c r="E6993">
        <v>90.45</v>
      </c>
      <c r="F6993">
        <v>3</v>
      </c>
      <c r="G6993">
        <v>9.2000000000000028</v>
      </c>
      <c r="H6993">
        <v>3.2000000000000028</v>
      </c>
      <c r="I6993">
        <v>1</v>
      </c>
      <c r="J6993" s="13">
        <v>39416</v>
      </c>
      <c r="K6993" s="13">
        <v>39436</v>
      </c>
      <c r="L6993" t="s">
        <v>322</v>
      </c>
      <c r="M6993">
        <v>13.400000000000006</v>
      </c>
      <c r="N6993">
        <v>77.05</v>
      </c>
      <c r="O6993" t="s">
        <v>190</v>
      </c>
      <c r="P6993" t="s">
        <v>308</v>
      </c>
      <c r="Q6993">
        <v>11</v>
      </c>
      <c r="R6993" t="s">
        <v>312</v>
      </c>
      <c r="S6993" s="13">
        <v>-20</v>
      </c>
      <c r="T6993">
        <v>20</v>
      </c>
      <c r="U6993">
        <v>40.200000000000003</v>
      </c>
      <c r="V6993">
        <v>40.200000000000003</v>
      </c>
      <c r="W6993">
        <v>8167</v>
      </c>
    </row>
    <row r="6994" spans="1:23" x14ac:dyDescent="0.5">
      <c r="A6994" t="s">
        <v>220</v>
      </c>
      <c r="B6994" t="s">
        <v>279</v>
      </c>
      <c r="C6994" t="s">
        <v>87</v>
      </c>
      <c r="D6994" t="s">
        <v>40</v>
      </c>
      <c r="E6994">
        <v>90.45</v>
      </c>
      <c r="F6994">
        <v>3</v>
      </c>
      <c r="G6994">
        <v>8.84</v>
      </c>
      <c r="H6994">
        <v>4.84</v>
      </c>
      <c r="I6994">
        <v>2</v>
      </c>
      <c r="J6994" s="13">
        <v>39390</v>
      </c>
      <c r="K6994" s="13">
        <v>39407</v>
      </c>
      <c r="L6994" t="s">
        <v>318</v>
      </c>
      <c r="M6994">
        <v>15.68</v>
      </c>
      <c r="N6994">
        <v>74.77000000000001</v>
      </c>
      <c r="O6994" t="s">
        <v>190</v>
      </c>
      <c r="P6994" t="s">
        <v>308</v>
      </c>
      <c r="Q6994">
        <v>11</v>
      </c>
      <c r="R6994" t="s">
        <v>312</v>
      </c>
      <c r="S6994" s="13">
        <v>-17</v>
      </c>
      <c r="T6994">
        <v>17</v>
      </c>
      <c r="U6994">
        <v>40.200000000000003</v>
      </c>
      <c r="V6994">
        <v>40.200000000000003</v>
      </c>
      <c r="W6994">
        <v>8167</v>
      </c>
    </row>
    <row r="6995" spans="1:23" x14ac:dyDescent="0.5">
      <c r="A6995" t="s">
        <v>227</v>
      </c>
      <c r="B6995" t="s">
        <v>279</v>
      </c>
      <c r="C6995" t="s">
        <v>87</v>
      </c>
      <c r="D6995" t="s">
        <v>40</v>
      </c>
      <c r="E6995">
        <v>90.45</v>
      </c>
      <c r="F6995">
        <v>3</v>
      </c>
      <c r="G6995">
        <v>8.68</v>
      </c>
      <c r="H6995">
        <v>5.68</v>
      </c>
      <c r="I6995">
        <v>3</v>
      </c>
      <c r="J6995" s="13">
        <v>39281</v>
      </c>
      <c r="K6995" s="13">
        <v>39301</v>
      </c>
      <c r="L6995" t="s">
        <v>311</v>
      </c>
      <c r="M6995">
        <v>17.36</v>
      </c>
      <c r="N6995">
        <v>73.09</v>
      </c>
      <c r="O6995" t="s">
        <v>190</v>
      </c>
      <c r="P6995" t="s">
        <v>316</v>
      </c>
      <c r="Q6995">
        <v>7</v>
      </c>
      <c r="R6995" t="s">
        <v>320</v>
      </c>
      <c r="S6995" s="13">
        <v>-20</v>
      </c>
      <c r="T6995">
        <v>20</v>
      </c>
      <c r="U6995">
        <v>40.200000000000003</v>
      </c>
      <c r="V6995">
        <v>40.200000000000003</v>
      </c>
      <c r="W6995">
        <v>8167</v>
      </c>
    </row>
    <row r="6996" spans="1:23" x14ac:dyDescent="0.5">
      <c r="A6996" t="s">
        <v>223</v>
      </c>
      <c r="B6996" t="s">
        <v>279</v>
      </c>
      <c r="C6996" t="s">
        <v>87</v>
      </c>
      <c r="D6996" t="s">
        <v>40</v>
      </c>
      <c r="E6996">
        <v>90.45</v>
      </c>
      <c r="F6996">
        <v>3</v>
      </c>
      <c r="G6996">
        <v>6.6499999999999986</v>
      </c>
      <c r="H6996">
        <v>4.6499999999999986</v>
      </c>
      <c r="I6996">
        <v>1</v>
      </c>
      <c r="J6996" s="13">
        <v>39159</v>
      </c>
      <c r="K6996" s="13">
        <v>39168</v>
      </c>
      <c r="L6996" t="s">
        <v>307</v>
      </c>
      <c r="M6996">
        <v>12.299999999999997</v>
      </c>
      <c r="N6996">
        <v>78.150000000000006</v>
      </c>
      <c r="O6996" t="s">
        <v>190</v>
      </c>
      <c r="P6996" t="s">
        <v>327</v>
      </c>
      <c r="Q6996">
        <v>3</v>
      </c>
      <c r="R6996" t="s">
        <v>328</v>
      </c>
      <c r="S6996" s="13">
        <v>-9</v>
      </c>
      <c r="T6996">
        <v>9</v>
      </c>
      <c r="U6996">
        <v>40.200000000000003</v>
      </c>
      <c r="V6996">
        <v>40.200000000000003</v>
      </c>
      <c r="W6996">
        <v>8167</v>
      </c>
    </row>
    <row r="6997" spans="1:23" x14ac:dyDescent="0.5">
      <c r="A6997" t="s">
        <v>227</v>
      </c>
      <c r="B6997" t="s">
        <v>279</v>
      </c>
      <c r="C6997" t="s">
        <v>87</v>
      </c>
      <c r="D6997" t="s">
        <v>40</v>
      </c>
      <c r="E6997">
        <v>90.45</v>
      </c>
      <c r="F6997">
        <v>3</v>
      </c>
      <c r="G6997">
        <v>5.5499999999999972</v>
      </c>
      <c r="H6997">
        <v>3.5499999999999972</v>
      </c>
      <c r="I6997">
        <v>3</v>
      </c>
      <c r="J6997" s="13">
        <v>39028</v>
      </c>
      <c r="K6997" s="13">
        <v>39043</v>
      </c>
      <c r="L6997" t="s">
        <v>311</v>
      </c>
      <c r="M6997">
        <v>12.099999999999994</v>
      </c>
      <c r="N6997">
        <v>78.350000000000009</v>
      </c>
      <c r="O6997" t="s">
        <v>189</v>
      </c>
      <c r="P6997" t="s">
        <v>308</v>
      </c>
      <c r="Q6997">
        <v>11</v>
      </c>
      <c r="R6997" t="s">
        <v>312</v>
      </c>
      <c r="S6997" s="13">
        <v>-15</v>
      </c>
      <c r="T6997">
        <v>15</v>
      </c>
      <c r="U6997">
        <v>40.200000000000003</v>
      </c>
      <c r="V6997">
        <v>40.200000000000003</v>
      </c>
      <c r="W6997">
        <v>8167</v>
      </c>
    </row>
    <row r="6998" spans="1:23" x14ac:dyDescent="0.5">
      <c r="A6998" t="s">
        <v>224</v>
      </c>
      <c r="B6998" t="s">
        <v>279</v>
      </c>
      <c r="C6998" t="s">
        <v>87</v>
      </c>
      <c r="D6998" t="s">
        <v>40</v>
      </c>
      <c r="E6998">
        <v>90.45</v>
      </c>
      <c r="F6998">
        <v>3</v>
      </c>
      <c r="G6998">
        <v>7.9899999999999984</v>
      </c>
      <c r="H6998">
        <v>3.9899999999999984</v>
      </c>
      <c r="I6998">
        <v>3</v>
      </c>
      <c r="J6998" s="13">
        <v>39027</v>
      </c>
      <c r="K6998" s="13">
        <v>39040</v>
      </c>
      <c r="L6998" t="s">
        <v>313</v>
      </c>
      <c r="M6998">
        <v>14.979999999999997</v>
      </c>
      <c r="N6998">
        <v>75.47</v>
      </c>
      <c r="O6998" t="s">
        <v>189</v>
      </c>
      <c r="P6998" t="s">
        <v>308</v>
      </c>
      <c r="Q6998">
        <v>11</v>
      </c>
      <c r="R6998" t="s">
        <v>312</v>
      </c>
      <c r="S6998" s="13">
        <v>-13</v>
      </c>
      <c r="T6998">
        <v>13</v>
      </c>
      <c r="U6998">
        <v>40.200000000000003</v>
      </c>
      <c r="V6998">
        <v>40.200000000000003</v>
      </c>
      <c r="W6998">
        <v>8167</v>
      </c>
    </row>
    <row r="6999" spans="1:23" x14ac:dyDescent="0.5">
      <c r="A6999" t="s">
        <v>220</v>
      </c>
      <c r="B6999" t="s">
        <v>279</v>
      </c>
      <c r="C6999" t="s">
        <v>87</v>
      </c>
      <c r="D6999" t="s">
        <v>40</v>
      </c>
      <c r="E6999">
        <v>90.45</v>
      </c>
      <c r="F6999">
        <v>3</v>
      </c>
      <c r="G6999">
        <v>7</v>
      </c>
      <c r="H6999">
        <v>7</v>
      </c>
      <c r="I6999">
        <v>3</v>
      </c>
      <c r="J6999" s="13">
        <v>39026</v>
      </c>
      <c r="K6999" s="13">
        <v>39039</v>
      </c>
      <c r="L6999" t="s">
        <v>318</v>
      </c>
      <c r="M6999">
        <v>17</v>
      </c>
      <c r="N6999">
        <v>73.45</v>
      </c>
      <c r="O6999" t="s">
        <v>189</v>
      </c>
      <c r="P6999" t="s">
        <v>308</v>
      </c>
      <c r="Q6999">
        <v>11</v>
      </c>
      <c r="R6999" t="s">
        <v>312</v>
      </c>
      <c r="S6999" s="13">
        <v>-13</v>
      </c>
      <c r="T6999">
        <v>13</v>
      </c>
      <c r="U6999">
        <v>40.200000000000003</v>
      </c>
      <c r="V6999">
        <v>40.200000000000003</v>
      </c>
      <c r="W6999">
        <v>8167</v>
      </c>
    </row>
    <row r="7000" spans="1:23" x14ac:dyDescent="0.5">
      <c r="A7000" t="s">
        <v>227</v>
      </c>
      <c r="B7000" t="s">
        <v>279</v>
      </c>
      <c r="C7000" t="s">
        <v>87</v>
      </c>
      <c r="D7000" t="s">
        <v>40</v>
      </c>
      <c r="E7000">
        <v>90.45</v>
      </c>
      <c r="F7000">
        <v>3</v>
      </c>
      <c r="G7000">
        <v>7</v>
      </c>
      <c r="H7000">
        <v>5</v>
      </c>
      <c r="I7000">
        <v>3</v>
      </c>
      <c r="J7000" s="13">
        <v>38384</v>
      </c>
      <c r="K7000" s="13">
        <v>38403</v>
      </c>
      <c r="L7000" t="s">
        <v>311</v>
      </c>
      <c r="M7000">
        <v>15</v>
      </c>
      <c r="N7000">
        <v>75.45</v>
      </c>
      <c r="O7000" t="s">
        <v>332</v>
      </c>
      <c r="P7000" t="s">
        <v>327</v>
      </c>
      <c r="Q7000">
        <v>2</v>
      </c>
      <c r="R7000" t="s">
        <v>329</v>
      </c>
      <c r="S7000" s="13">
        <v>-19</v>
      </c>
      <c r="T7000">
        <v>19</v>
      </c>
      <c r="U7000">
        <v>40.200000000000003</v>
      </c>
      <c r="V7000">
        <v>40.200000000000003</v>
      </c>
      <c r="W7000">
        <v>8167</v>
      </c>
    </row>
    <row r="7001" spans="1:23" x14ac:dyDescent="0.5">
      <c r="A7001" t="s">
        <v>227</v>
      </c>
      <c r="B7001" t="s">
        <v>279</v>
      </c>
      <c r="C7001" t="s">
        <v>87</v>
      </c>
      <c r="D7001" t="s">
        <v>40</v>
      </c>
      <c r="E7001">
        <v>90.45</v>
      </c>
      <c r="F7001">
        <v>3</v>
      </c>
      <c r="G7001">
        <v>6.8999999999999986</v>
      </c>
      <c r="H7001">
        <v>3.8999999999999986</v>
      </c>
      <c r="I7001">
        <v>2</v>
      </c>
      <c r="J7001" s="13">
        <v>38282</v>
      </c>
      <c r="K7001" s="13">
        <v>38292</v>
      </c>
      <c r="L7001" t="s">
        <v>311</v>
      </c>
      <c r="M7001">
        <v>12.799999999999997</v>
      </c>
      <c r="N7001">
        <v>77.650000000000006</v>
      </c>
      <c r="O7001" t="s">
        <v>188</v>
      </c>
      <c r="P7001" t="s">
        <v>308</v>
      </c>
      <c r="Q7001">
        <v>10</v>
      </c>
      <c r="R7001" t="s">
        <v>314</v>
      </c>
      <c r="S7001" s="13">
        <v>-10</v>
      </c>
      <c r="T7001">
        <v>10</v>
      </c>
      <c r="U7001">
        <v>40.200000000000003</v>
      </c>
      <c r="V7001">
        <v>40.200000000000003</v>
      </c>
      <c r="W7001">
        <v>8167</v>
      </c>
    </row>
    <row r="7002" spans="1:23" x14ac:dyDescent="0.5">
      <c r="A7002" t="s">
        <v>220</v>
      </c>
      <c r="B7002" t="s">
        <v>279</v>
      </c>
      <c r="C7002" t="s">
        <v>87</v>
      </c>
      <c r="D7002" t="s">
        <v>40</v>
      </c>
      <c r="E7002">
        <v>90.45</v>
      </c>
      <c r="F7002">
        <v>3</v>
      </c>
      <c r="G7002">
        <v>9.75</v>
      </c>
      <c r="H7002">
        <v>6.75</v>
      </c>
      <c r="I7002">
        <v>2</v>
      </c>
      <c r="J7002" s="13">
        <v>38228</v>
      </c>
      <c r="K7002" s="13">
        <v>38238</v>
      </c>
      <c r="L7002" t="s">
        <v>318</v>
      </c>
      <c r="M7002">
        <v>18.5</v>
      </c>
      <c r="N7002">
        <v>71.95</v>
      </c>
      <c r="O7002" t="s">
        <v>188</v>
      </c>
      <c r="P7002" t="s">
        <v>316</v>
      </c>
      <c r="Q7002">
        <v>8</v>
      </c>
      <c r="R7002" t="s">
        <v>319</v>
      </c>
      <c r="S7002" s="13">
        <v>-10</v>
      </c>
      <c r="T7002">
        <v>10</v>
      </c>
      <c r="U7002">
        <v>40.200000000000003</v>
      </c>
      <c r="V7002">
        <v>40.200000000000003</v>
      </c>
      <c r="W7002">
        <v>8167</v>
      </c>
    </row>
    <row r="7003" spans="1:23" x14ac:dyDescent="0.5">
      <c r="A7003" t="s">
        <v>224</v>
      </c>
      <c r="B7003" t="s">
        <v>279</v>
      </c>
      <c r="C7003" t="s">
        <v>87</v>
      </c>
      <c r="D7003" t="s">
        <v>40</v>
      </c>
      <c r="E7003">
        <v>90.45</v>
      </c>
      <c r="F7003">
        <v>3</v>
      </c>
      <c r="G7003">
        <v>9.5499999999999972</v>
      </c>
      <c r="H7003">
        <v>3.5499999999999972</v>
      </c>
      <c r="I7003">
        <v>3</v>
      </c>
      <c r="J7003" s="13">
        <v>38208</v>
      </c>
      <c r="K7003" s="13">
        <v>38220</v>
      </c>
      <c r="L7003" t="s">
        <v>313</v>
      </c>
      <c r="M7003">
        <v>16.099999999999994</v>
      </c>
      <c r="N7003">
        <v>74.350000000000009</v>
      </c>
      <c r="O7003" t="s">
        <v>188</v>
      </c>
      <c r="P7003" t="s">
        <v>316</v>
      </c>
      <c r="Q7003">
        <v>8</v>
      </c>
      <c r="R7003" t="s">
        <v>319</v>
      </c>
      <c r="S7003" s="13">
        <v>-12</v>
      </c>
      <c r="T7003">
        <v>12</v>
      </c>
      <c r="U7003">
        <v>40.200000000000003</v>
      </c>
      <c r="V7003">
        <v>40.200000000000003</v>
      </c>
      <c r="W7003">
        <v>8167</v>
      </c>
    </row>
    <row r="7004" spans="1:23" x14ac:dyDescent="0.5">
      <c r="A7004" t="s">
        <v>226</v>
      </c>
      <c r="B7004" t="s">
        <v>279</v>
      </c>
      <c r="C7004" t="s">
        <v>87</v>
      </c>
      <c r="D7004" t="s">
        <v>40</v>
      </c>
      <c r="E7004">
        <v>90.45</v>
      </c>
      <c r="F7004">
        <v>3</v>
      </c>
      <c r="G7004">
        <v>6.6099999999999994</v>
      </c>
      <c r="H7004">
        <v>4.6099999999999994</v>
      </c>
      <c r="I7004">
        <v>3</v>
      </c>
      <c r="J7004" s="13">
        <v>38113</v>
      </c>
      <c r="K7004" s="13">
        <v>38120</v>
      </c>
      <c r="L7004" t="s">
        <v>315</v>
      </c>
      <c r="M7004">
        <v>14.219999999999999</v>
      </c>
      <c r="N7004">
        <v>76.23</v>
      </c>
      <c r="O7004" t="s">
        <v>188</v>
      </c>
      <c r="P7004" t="s">
        <v>323</v>
      </c>
      <c r="Q7004">
        <v>5</v>
      </c>
      <c r="R7004" t="s">
        <v>325</v>
      </c>
      <c r="S7004" s="13">
        <v>-7</v>
      </c>
      <c r="T7004">
        <v>7</v>
      </c>
      <c r="U7004">
        <v>40.200000000000003</v>
      </c>
      <c r="V7004">
        <v>40.200000000000003</v>
      </c>
      <c r="W7004">
        <v>8167</v>
      </c>
    </row>
    <row r="7005" spans="1:23" x14ac:dyDescent="0.5">
      <c r="A7005" t="s">
        <v>228</v>
      </c>
      <c r="B7005" t="s">
        <v>279</v>
      </c>
      <c r="C7005" t="s">
        <v>87</v>
      </c>
      <c r="D7005" t="s">
        <v>40</v>
      </c>
      <c r="E7005">
        <v>90.45</v>
      </c>
      <c r="F7005">
        <v>3</v>
      </c>
      <c r="G7005">
        <v>5.4500000000000028</v>
      </c>
      <c r="H7005">
        <v>4.4500000000000028</v>
      </c>
      <c r="I7005">
        <v>2</v>
      </c>
      <c r="J7005" s="13">
        <v>38097</v>
      </c>
      <c r="K7005" s="13">
        <v>38109</v>
      </c>
      <c r="L7005" t="s">
        <v>310</v>
      </c>
      <c r="M7005">
        <v>11.900000000000006</v>
      </c>
      <c r="N7005">
        <v>78.55</v>
      </c>
      <c r="O7005" t="s">
        <v>188</v>
      </c>
      <c r="P7005" t="s">
        <v>323</v>
      </c>
      <c r="Q7005">
        <v>4</v>
      </c>
      <c r="R7005" t="s">
        <v>326</v>
      </c>
      <c r="S7005" s="13">
        <v>-12</v>
      </c>
      <c r="T7005">
        <v>12</v>
      </c>
      <c r="U7005">
        <v>40.200000000000003</v>
      </c>
      <c r="V7005">
        <v>40.200000000000003</v>
      </c>
      <c r="W7005">
        <v>8167</v>
      </c>
    </row>
    <row r="7006" spans="1:23" x14ac:dyDescent="0.5">
      <c r="A7006" t="s">
        <v>225</v>
      </c>
      <c r="B7006" t="s">
        <v>279</v>
      </c>
      <c r="C7006" t="s">
        <v>87</v>
      </c>
      <c r="D7006" t="s">
        <v>40</v>
      </c>
      <c r="E7006">
        <v>90.45</v>
      </c>
      <c r="F7006">
        <v>3</v>
      </c>
      <c r="G7006">
        <v>5.2199999999999989</v>
      </c>
      <c r="H7006">
        <v>3.2199999999999989</v>
      </c>
      <c r="I7006">
        <v>1</v>
      </c>
      <c r="J7006" s="13">
        <v>38054</v>
      </c>
      <c r="K7006" s="13">
        <v>38062</v>
      </c>
      <c r="L7006" t="s">
        <v>321</v>
      </c>
      <c r="M7006">
        <v>9.4399999999999977</v>
      </c>
      <c r="N7006">
        <v>81.010000000000005</v>
      </c>
      <c r="O7006" t="s">
        <v>188</v>
      </c>
      <c r="P7006" t="s">
        <v>327</v>
      </c>
      <c r="Q7006">
        <v>3</v>
      </c>
      <c r="R7006" t="s">
        <v>328</v>
      </c>
      <c r="S7006" s="13">
        <v>-8</v>
      </c>
      <c r="T7006">
        <v>8</v>
      </c>
      <c r="U7006">
        <v>40.200000000000003</v>
      </c>
      <c r="V7006">
        <v>40.200000000000003</v>
      </c>
      <c r="W7006">
        <v>8167</v>
      </c>
    </row>
    <row r="7007" spans="1:23" x14ac:dyDescent="0.5">
      <c r="A7007" t="s">
        <v>221</v>
      </c>
      <c r="B7007" t="s">
        <v>279</v>
      </c>
      <c r="C7007" t="s">
        <v>87</v>
      </c>
      <c r="D7007" t="s">
        <v>40</v>
      </c>
      <c r="E7007">
        <v>90.45</v>
      </c>
      <c r="F7007">
        <v>3</v>
      </c>
      <c r="G7007">
        <v>5.6099999999999994</v>
      </c>
      <c r="H7007">
        <v>6.6099999999999994</v>
      </c>
      <c r="I7007">
        <v>2</v>
      </c>
      <c r="J7007" s="13">
        <v>37928</v>
      </c>
      <c r="K7007" s="13">
        <v>37939</v>
      </c>
      <c r="L7007" t="s">
        <v>322</v>
      </c>
      <c r="M7007">
        <v>14.219999999999999</v>
      </c>
      <c r="N7007">
        <v>76.23</v>
      </c>
      <c r="O7007" t="s">
        <v>187</v>
      </c>
      <c r="P7007" t="s">
        <v>308</v>
      </c>
      <c r="Q7007">
        <v>11</v>
      </c>
      <c r="R7007" t="s">
        <v>312</v>
      </c>
      <c r="S7007" s="13">
        <v>-11</v>
      </c>
      <c r="T7007">
        <v>11</v>
      </c>
      <c r="U7007">
        <v>40.200000000000003</v>
      </c>
      <c r="V7007">
        <v>40.200000000000003</v>
      </c>
      <c r="W7007">
        <v>8167</v>
      </c>
    </row>
    <row r="7008" spans="1:23" x14ac:dyDescent="0.5">
      <c r="A7008" t="s">
        <v>226</v>
      </c>
      <c r="B7008" t="s">
        <v>279</v>
      </c>
      <c r="C7008" t="s">
        <v>87</v>
      </c>
      <c r="D7008" t="s">
        <v>40</v>
      </c>
      <c r="E7008">
        <v>90.45</v>
      </c>
      <c r="F7008">
        <v>3</v>
      </c>
      <c r="G7008">
        <v>9.5799999999999983</v>
      </c>
      <c r="H7008">
        <v>3.5799999999999983</v>
      </c>
      <c r="I7008">
        <v>1</v>
      </c>
      <c r="J7008" s="13">
        <v>37910</v>
      </c>
      <c r="K7008" s="13">
        <v>37924</v>
      </c>
      <c r="L7008" t="s">
        <v>315</v>
      </c>
      <c r="M7008">
        <v>14.159999999999997</v>
      </c>
      <c r="N7008">
        <v>76.290000000000006</v>
      </c>
      <c r="O7008" t="s">
        <v>187</v>
      </c>
      <c r="P7008" t="s">
        <v>308</v>
      </c>
      <c r="Q7008">
        <v>10</v>
      </c>
      <c r="R7008" t="s">
        <v>314</v>
      </c>
      <c r="S7008" s="13">
        <v>-14</v>
      </c>
      <c r="T7008">
        <v>14</v>
      </c>
      <c r="U7008">
        <v>40.200000000000003</v>
      </c>
      <c r="V7008">
        <v>40.200000000000003</v>
      </c>
      <c r="W7008">
        <v>8167</v>
      </c>
    </row>
    <row r="7009" spans="1:23" x14ac:dyDescent="0.5">
      <c r="A7009" t="s">
        <v>226</v>
      </c>
      <c r="B7009" t="s">
        <v>279</v>
      </c>
      <c r="C7009" t="s">
        <v>87</v>
      </c>
      <c r="D7009" t="s">
        <v>40</v>
      </c>
      <c r="E7009">
        <v>90.45</v>
      </c>
      <c r="F7009">
        <v>3</v>
      </c>
      <c r="G7009">
        <v>5.2000000000000028</v>
      </c>
      <c r="H7009">
        <v>5.2000000000000028</v>
      </c>
      <c r="I7009">
        <v>2</v>
      </c>
      <c r="J7009" s="13">
        <v>37895</v>
      </c>
      <c r="K7009" s="13">
        <v>37909</v>
      </c>
      <c r="L7009" t="s">
        <v>315</v>
      </c>
      <c r="M7009">
        <v>12.400000000000006</v>
      </c>
      <c r="N7009">
        <v>78.05</v>
      </c>
      <c r="O7009" t="s">
        <v>187</v>
      </c>
      <c r="P7009" t="s">
        <v>308</v>
      </c>
      <c r="Q7009">
        <v>10</v>
      </c>
      <c r="R7009" t="s">
        <v>314</v>
      </c>
      <c r="S7009" s="13">
        <v>-14</v>
      </c>
      <c r="T7009">
        <v>14</v>
      </c>
      <c r="U7009">
        <v>40.200000000000003</v>
      </c>
      <c r="V7009">
        <v>40.200000000000003</v>
      </c>
      <c r="W7009">
        <v>8167</v>
      </c>
    </row>
    <row r="7010" spans="1:23" x14ac:dyDescent="0.5">
      <c r="A7010" t="s">
        <v>222</v>
      </c>
      <c r="B7010" t="s">
        <v>279</v>
      </c>
      <c r="C7010" t="s">
        <v>87</v>
      </c>
      <c r="D7010" t="s">
        <v>40</v>
      </c>
      <c r="E7010">
        <v>90.45</v>
      </c>
      <c r="F7010">
        <v>3</v>
      </c>
      <c r="G7010">
        <v>9.89</v>
      </c>
      <c r="H7010">
        <v>5.8900000000000006</v>
      </c>
      <c r="I7010">
        <v>2</v>
      </c>
      <c r="J7010" s="13">
        <v>37788</v>
      </c>
      <c r="K7010" s="13">
        <v>37795</v>
      </c>
      <c r="L7010" t="s">
        <v>331</v>
      </c>
      <c r="M7010">
        <v>17.78</v>
      </c>
      <c r="N7010">
        <v>72.67</v>
      </c>
      <c r="O7010" t="s">
        <v>187</v>
      </c>
      <c r="P7010" t="s">
        <v>323</v>
      </c>
      <c r="Q7010">
        <v>6</v>
      </c>
      <c r="R7010" t="s">
        <v>324</v>
      </c>
      <c r="S7010" s="13">
        <v>-7</v>
      </c>
      <c r="T7010">
        <v>7</v>
      </c>
      <c r="U7010">
        <v>40.200000000000003</v>
      </c>
      <c r="V7010">
        <v>40.200000000000003</v>
      </c>
      <c r="W7010">
        <v>8167</v>
      </c>
    </row>
    <row r="7011" spans="1:23" x14ac:dyDescent="0.5">
      <c r="A7011" t="s">
        <v>221</v>
      </c>
      <c r="B7011" t="s">
        <v>279</v>
      </c>
      <c r="C7011" t="s">
        <v>87</v>
      </c>
      <c r="D7011" t="s">
        <v>40</v>
      </c>
      <c r="E7011">
        <v>90.45</v>
      </c>
      <c r="F7011">
        <v>3</v>
      </c>
      <c r="G7011">
        <v>8.75</v>
      </c>
      <c r="H7011">
        <v>3.75</v>
      </c>
      <c r="I7011">
        <v>3</v>
      </c>
      <c r="J7011" s="13">
        <v>37639</v>
      </c>
      <c r="K7011" s="13">
        <v>37655</v>
      </c>
      <c r="L7011" t="s">
        <v>322</v>
      </c>
      <c r="M7011">
        <v>15.5</v>
      </c>
      <c r="N7011">
        <v>74.95</v>
      </c>
      <c r="O7011" t="s">
        <v>187</v>
      </c>
      <c r="P7011" t="s">
        <v>327</v>
      </c>
      <c r="Q7011">
        <v>1</v>
      </c>
      <c r="R7011" t="s">
        <v>330</v>
      </c>
      <c r="S7011" s="13">
        <v>-16</v>
      </c>
      <c r="T7011">
        <v>16</v>
      </c>
      <c r="U7011">
        <v>40.200000000000003</v>
      </c>
      <c r="V7011">
        <v>40.200000000000003</v>
      </c>
      <c r="W7011">
        <v>8167</v>
      </c>
    </row>
    <row r="7012" spans="1:23" x14ac:dyDescent="0.5">
      <c r="A7012" t="s">
        <v>226</v>
      </c>
      <c r="B7012" t="s">
        <v>279</v>
      </c>
      <c r="C7012" t="s">
        <v>87</v>
      </c>
      <c r="D7012" t="s">
        <v>40</v>
      </c>
      <c r="E7012">
        <v>90.45</v>
      </c>
      <c r="F7012">
        <v>3</v>
      </c>
      <c r="G7012">
        <v>5.1199999999999974</v>
      </c>
      <c r="H7012">
        <v>4.1199999999999974</v>
      </c>
      <c r="I7012">
        <v>2</v>
      </c>
      <c r="J7012" s="13">
        <v>37443</v>
      </c>
      <c r="K7012" s="13">
        <v>37463</v>
      </c>
      <c r="L7012" t="s">
        <v>315</v>
      </c>
      <c r="M7012">
        <v>11.239999999999995</v>
      </c>
      <c r="N7012">
        <v>79.210000000000008</v>
      </c>
      <c r="O7012" t="s">
        <v>186</v>
      </c>
      <c r="P7012" t="s">
        <v>316</v>
      </c>
      <c r="Q7012">
        <v>7</v>
      </c>
      <c r="R7012" t="s">
        <v>320</v>
      </c>
      <c r="S7012" s="13">
        <v>-20</v>
      </c>
      <c r="T7012">
        <v>20</v>
      </c>
      <c r="U7012">
        <v>40.200000000000003</v>
      </c>
      <c r="V7012">
        <v>40.200000000000003</v>
      </c>
      <c r="W7012">
        <v>8167</v>
      </c>
    </row>
    <row r="7013" spans="1:23" x14ac:dyDescent="0.5">
      <c r="A7013" t="s">
        <v>226</v>
      </c>
      <c r="B7013" t="s">
        <v>279</v>
      </c>
      <c r="C7013" t="s">
        <v>87</v>
      </c>
      <c r="D7013" t="s">
        <v>40</v>
      </c>
      <c r="E7013">
        <v>90.45</v>
      </c>
      <c r="F7013">
        <v>3</v>
      </c>
      <c r="G7013">
        <v>9.61</v>
      </c>
      <c r="H7013">
        <v>4.6099999999999994</v>
      </c>
      <c r="I7013">
        <v>3</v>
      </c>
      <c r="J7013" s="13">
        <v>37367</v>
      </c>
      <c r="K7013" s="13">
        <v>37378</v>
      </c>
      <c r="L7013" t="s">
        <v>315</v>
      </c>
      <c r="M7013">
        <v>17.22</v>
      </c>
      <c r="N7013">
        <v>73.23</v>
      </c>
      <c r="O7013" t="s">
        <v>186</v>
      </c>
      <c r="P7013" t="s">
        <v>323</v>
      </c>
      <c r="Q7013">
        <v>4</v>
      </c>
      <c r="R7013" t="s">
        <v>326</v>
      </c>
      <c r="S7013" s="13">
        <v>-11</v>
      </c>
      <c r="T7013">
        <v>11</v>
      </c>
      <c r="U7013">
        <v>40.200000000000003</v>
      </c>
      <c r="V7013">
        <v>40.200000000000003</v>
      </c>
      <c r="W7013">
        <v>8167</v>
      </c>
    </row>
    <row r="7014" spans="1:23" x14ac:dyDescent="0.5">
      <c r="A7014" t="s">
        <v>227</v>
      </c>
      <c r="B7014" t="s">
        <v>279</v>
      </c>
      <c r="C7014" t="s">
        <v>87</v>
      </c>
      <c r="D7014" t="s">
        <v>40</v>
      </c>
      <c r="E7014">
        <v>90.45</v>
      </c>
      <c r="F7014">
        <v>3</v>
      </c>
      <c r="G7014">
        <v>9.1199999999999974</v>
      </c>
      <c r="H7014">
        <v>6.1199999999999974</v>
      </c>
      <c r="I7014">
        <v>3</v>
      </c>
      <c r="J7014" s="13">
        <v>37150</v>
      </c>
      <c r="K7014" s="13">
        <v>37166</v>
      </c>
      <c r="L7014" t="s">
        <v>311</v>
      </c>
      <c r="M7014">
        <v>18.239999999999995</v>
      </c>
      <c r="N7014">
        <v>72.210000000000008</v>
      </c>
      <c r="O7014" t="s">
        <v>185</v>
      </c>
      <c r="P7014" t="s">
        <v>316</v>
      </c>
      <c r="Q7014">
        <v>9</v>
      </c>
      <c r="R7014" t="s">
        <v>317</v>
      </c>
      <c r="S7014" s="13">
        <v>-16</v>
      </c>
      <c r="T7014">
        <v>16</v>
      </c>
      <c r="U7014">
        <v>40.200000000000003</v>
      </c>
      <c r="V7014">
        <v>40.200000000000003</v>
      </c>
      <c r="W7014">
        <v>8167</v>
      </c>
    </row>
    <row r="7015" spans="1:23" x14ac:dyDescent="0.5">
      <c r="A7015" t="s">
        <v>223</v>
      </c>
      <c r="B7015" t="s">
        <v>279</v>
      </c>
      <c r="C7015" t="s">
        <v>87</v>
      </c>
      <c r="D7015" t="s">
        <v>40</v>
      </c>
      <c r="E7015">
        <v>90.45</v>
      </c>
      <c r="F7015">
        <v>3</v>
      </c>
      <c r="G7015">
        <v>8.3299999999999983</v>
      </c>
      <c r="H7015">
        <v>6.3299999999999983</v>
      </c>
      <c r="I7015">
        <v>1</v>
      </c>
      <c r="J7015" s="13">
        <v>36635</v>
      </c>
      <c r="K7015" s="13">
        <v>36648</v>
      </c>
      <c r="L7015" t="s">
        <v>307</v>
      </c>
      <c r="M7015">
        <v>15.659999999999997</v>
      </c>
      <c r="N7015">
        <v>74.790000000000006</v>
      </c>
      <c r="O7015" t="s">
        <v>184</v>
      </c>
      <c r="P7015" t="s">
        <v>323</v>
      </c>
      <c r="Q7015">
        <v>4</v>
      </c>
      <c r="R7015" t="s">
        <v>326</v>
      </c>
      <c r="S7015" s="13">
        <v>-13</v>
      </c>
      <c r="T7015">
        <v>13</v>
      </c>
      <c r="U7015">
        <v>40.200000000000003</v>
      </c>
      <c r="V7015">
        <v>40.200000000000003</v>
      </c>
      <c r="W7015">
        <v>8167</v>
      </c>
    </row>
    <row r="7016" spans="1:23" x14ac:dyDescent="0.5">
      <c r="A7016" t="s">
        <v>225</v>
      </c>
      <c r="B7016" t="s">
        <v>279</v>
      </c>
      <c r="C7016" t="s">
        <v>87</v>
      </c>
      <c r="D7016" t="s">
        <v>81</v>
      </c>
      <c r="E7016">
        <v>118.1925</v>
      </c>
      <c r="F7016">
        <v>3</v>
      </c>
      <c r="G7016">
        <v>5.8599999999999994</v>
      </c>
      <c r="H7016">
        <v>5.8599999999999994</v>
      </c>
      <c r="I7016">
        <v>1</v>
      </c>
      <c r="J7016" s="13">
        <v>42246</v>
      </c>
      <c r="K7016" s="13">
        <v>43067</v>
      </c>
      <c r="L7016" t="s">
        <v>321</v>
      </c>
      <c r="M7016">
        <v>12.719999999999999</v>
      </c>
      <c r="N7016">
        <v>105.4725</v>
      </c>
      <c r="O7016" t="s">
        <v>230</v>
      </c>
      <c r="P7016" t="s">
        <v>316</v>
      </c>
      <c r="Q7016">
        <v>8</v>
      </c>
      <c r="R7016" t="s">
        <v>319</v>
      </c>
      <c r="S7016" s="13">
        <v>-821</v>
      </c>
      <c r="T7016">
        <v>821</v>
      </c>
      <c r="U7016">
        <v>52.53</v>
      </c>
      <c r="V7016">
        <v>52.53</v>
      </c>
      <c r="W7016">
        <v>8167</v>
      </c>
    </row>
    <row r="7017" spans="1:23" x14ac:dyDescent="0.5">
      <c r="A7017" t="s">
        <v>228</v>
      </c>
      <c r="B7017" t="s">
        <v>279</v>
      </c>
      <c r="C7017" t="s">
        <v>87</v>
      </c>
      <c r="D7017" t="s">
        <v>81</v>
      </c>
      <c r="E7017">
        <v>118.1925</v>
      </c>
      <c r="F7017">
        <v>3</v>
      </c>
      <c r="G7017">
        <v>6.8900000000000006</v>
      </c>
      <c r="H7017">
        <v>4.8900000000000006</v>
      </c>
      <c r="I7017">
        <v>3</v>
      </c>
      <c r="J7017" s="13">
        <v>42173</v>
      </c>
      <c r="K7017" s="13">
        <v>42942</v>
      </c>
      <c r="L7017" t="s">
        <v>310</v>
      </c>
      <c r="M7017">
        <v>14.780000000000001</v>
      </c>
      <c r="N7017">
        <v>103.41249999999999</v>
      </c>
      <c r="O7017" t="s">
        <v>230</v>
      </c>
      <c r="P7017" t="s">
        <v>323</v>
      </c>
      <c r="Q7017">
        <v>6</v>
      </c>
      <c r="R7017" t="s">
        <v>324</v>
      </c>
      <c r="S7017" s="13">
        <v>-769</v>
      </c>
      <c r="T7017">
        <v>769</v>
      </c>
      <c r="U7017">
        <v>52.53</v>
      </c>
      <c r="V7017">
        <v>52.53</v>
      </c>
      <c r="W7017">
        <v>8167</v>
      </c>
    </row>
    <row r="7018" spans="1:23" x14ac:dyDescent="0.5">
      <c r="A7018" t="s">
        <v>220</v>
      </c>
      <c r="B7018" t="s">
        <v>279</v>
      </c>
      <c r="C7018" t="s">
        <v>87</v>
      </c>
      <c r="D7018" t="s">
        <v>81</v>
      </c>
      <c r="E7018">
        <v>118.1925</v>
      </c>
      <c r="F7018">
        <v>3</v>
      </c>
      <c r="G7018">
        <v>6.6099999999999994</v>
      </c>
      <c r="H7018">
        <v>3.6099999999999994</v>
      </c>
      <c r="I7018">
        <v>1</v>
      </c>
      <c r="J7018" s="13">
        <v>42145</v>
      </c>
      <c r="K7018" s="13">
        <v>43038</v>
      </c>
      <c r="L7018" t="s">
        <v>318</v>
      </c>
      <c r="M7018">
        <v>11.219999999999999</v>
      </c>
      <c r="N7018">
        <v>106.9725</v>
      </c>
      <c r="O7018" t="s">
        <v>230</v>
      </c>
      <c r="P7018" t="s">
        <v>323</v>
      </c>
      <c r="Q7018">
        <v>5</v>
      </c>
      <c r="R7018" t="s">
        <v>325</v>
      </c>
      <c r="S7018" s="13">
        <v>-893</v>
      </c>
      <c r="T7018">
        <v>893</v>
      </c>
      <c r="U7018">
        <v>52.53</v>
      </c>
      <c r="V7018">
        <v>52.53</v>
      </c>
      <c r="W7018">
        <v>8167</v>
      </c>
    </row>
    <row r="7019" spans="1:23" x14ac:dyDescent="0.5">
      <c r="A7019" t="s">
        <v>222</v>
      </c>
      <c r="B7019" t="s">
        <v>279</v>
      </c>
      <c r="C7019" t="s">
        <v>87</v>
      </c>
      <c r="D7019" t="s">
        <v>81</v>
      </c>
      <c r="E7019">
        <v>118.1925</v>
      </c>
      <c r="F7019">
        <v>3</v>
      </c>
      <c r="G7019">
        <v>8.89</v>
      </c>
      <c r="H7019">
        <v>3.8900000000000006</v>
      </c>
      <c r="I7019">
        <v>3</v>
      </c>
      <c r="J7019" s="13">
        <v>42122</v>
      </c>
      <c r="K7019" s="13">
        <v>42140</v>
      </c>
      <c r="L7019" t="s">
        <v>331</v>
      </c>
      <c r="M7019">
        <v>15.780000000000001</v>
      </c>
      <c r="N7019">
        <v>102.41249999999999</v>
      </c>
      <c r="O7019" t="s">
        <v>230</v>
      </c>
      <c r="P7019" t="s">
        <v>323</v>
      </c>
      <c r="Q7019">
        <v>4</v>
      </c>
      <c r="R7019" t="s">
        <v>326</v>
      </c>
      <c r="S7019" s="13">
        <v>-18</v>
      </c>
      <c r="T7019">
        <v>18</v>
      </c>
      <c r="U7019">
        <v>52.53</v>
      </c>
      <c r="V7019">
        <v>52.53</v>
      </c>
      <c r="W7019">
        <v>8167</v>
      </c>
    </row>
    <row r="7020" spans="1:23" x14ac:dyDescent="0.5">
      <c r="A7020" t="s">
        <v>227</v>
      </c>
      <c r="B7020" t="s">
        <v>279</v>
      </c>
      <c r="C7020" t="s">
        <v>87</v>
      </c>
      <c r="D7020" t="s">
        <v>81</v>
      </c>
      <c r="E7020">
        <v>118.1925</v>
      </c>
      <c r="F7020">
        <v>3</v>
      </c>
      <c r="G7020">
        <v>6.5799999999999983</v>
      </c>
      <c r="H7020">
        <v>6.5799999999999983</v>
      </c>
      <c r="I7020">
        <v>1</v>
      </c>
      <c r="J7020" s="13">
        <v>42115</v>
      </c>
      <c r="K7020" s="13">
        <v>42124</v>
      </c>
      <c r="L7020" t="s">
        <v>311</v>
      </c>
      <c r="M7020">
        <v>14.159999999999997</v>
      </c>
      <c r="N7020">
        <v>104.0325</v>
      </c>
      <c r="O7020" t="s">
        <v>230</v>
      </c>
      <c r="P7020" t="s">
        <v>323</v>
      </c>
      <c r="Q7020">
        <v>4</v>
      </c>
      <c r="R7020" t="s">
        <v>326</v>
      </c>
      <c r="S7020" s="13">
        <v>-9</v>
      </c>
      <c r="T7020">
        <v>9</v>
      </c>
      <c r="U7020">
        <v>52.53</v>
      </c>
      <c r="V7020">
        <v>52.53</v>
      </c>
      <c r="W7020">
        <v>8167</v>
      </c>
    </row>
    <row r="7021" spans="1:23" x14ac:dyDescent="0.5">
      <c r="A7021" t="s">
        <v>221</v>
      </c>
      <c r="B7021" t="s">
        <v>279</v>
      </c>
      <c r="C7021" t="s">
        <v>87</v>
      </c>
      <c r="D7021" t="s">
        <v>81</v>
      </c>
      <c r="E7021">
        <v>118.1925</v>
      </c>
      <c r="F7021">
        <v>3</v>
      </c>
      <c r="G7021">
        <v>5.8799999999999955</v>
      </c>
      <c r="H7021">
        <v>5.8799999999999955</v>
      </c>
      <c r="I7021">
        <v>1</v>
      </c>
      <c r="J7021" s="13">
        <v>41963</v>
      </c>
      <c r="K7021" s="13">
        <v>42890</v>
      </c>
      <c r="L7021" t="s">
        <v>322</v>
      </c>
      <c r="M7021">
        <v>12.759999999999991</v>
      </c>
      <c r="N7021">
        <v>105.4325</v>
      </c>
      <c r="O7021" t="s">
        <v>197</v>
      </c>
      <c r="P7021" t="s">
        <v>308</v>
      </c>
      <c r="Q7021">
        <v>11</v>
      </c>
      <c r="R7021" t="s">
        <v>312</v>
      </c>
      <c r="S7021" s="13">
        <v>-927</v>
      </c>
      <c r="T7021">
        <v>927</v>
      </c>
      <c r="U7021">
        <v>52.53</v>
      </c>
      <c r="V7021">
        <v>52.53</v>
      </c>
      <c r="W7021">
        <v>8167</v>
      </c>
    </row>
    <row r="7022" spans="1:23" x14ac:dyDescent="0.5">
      <c r="A7022" t="s">
        <v>222</v>
      </c>
      <c r="B7022" t="s">
        <v>279</v>
      </c>
      <c r="C7022" t="s">
        <v>87</v>
      </c>
      <c r="D7022" t="s">
        <v>81</v>
      </c>
      <c r="E7022">
        <v>118.1925</v>
      </c>
      <c r="F7022">
        <v>3</v>
      </c>
      <c r="G7022">
        <v>5.5499999999999972</v>
      </c>
      <c r="H7022">
        <v>6.5499999999999972</v>
      </c>
      <c r="I7022">
        <v>1</v>
      </c>
      <c r="J7022" s="13">
        <v>41939</v>
      </c>
      <c r="K7022" s="13">
        <v>42899</v>
      </c>
      <c r="L7022" t="s">
        <v>331</v>
      </c>
      <c r="M7022">
        <v>13.099999999999994</v>
      </c>
      <c r="N7022">
        <v>105.0925</v>
      </c>
      <c r="O7022" t="s">
        <v>197</v>
      </c>
      <c r="P7022" t="s">
        <v>308</v>
      </c>
      <c r="Q7022">
        <v>10</v>
      </c>
      <c r="R7022" t="s">
        <v>314</v>
      </c>
      <c r="S7022" s="13">
        <v>-960</v>
      </c>
      <c r="T7022">
        <v>960</v>
      </c>
      <c r="U7022">
        <v>52.53</v>
      </c>
      <c r="V7022">
        <v>52.53</v>
      </c>
      <c r="W7022">
        <v>8167</v>
      </c>
    </row>
    <row r="7023" spans="1:23" x14ac:dyDescent="0.5">
      <c r="A7023" t="s">
        <v>225</v>
      </c>
      <c r="B7023" t="s">
        <v>279</v>
      </c>
      <c r="C7023" t="s">
        <v>87</v>
      </c>
      <c r="D7023" t="s">
        <v>81</v>
      </c>
      <c r="E7023">
        <v>118.1925</v>
      </c>
      <c r="F7023">
        <v>3</v>
      </c>
      <c r="G7023">
        <v>5.8799999999999955</v>
      </c>
      <c r="H7023">
        <v>4.8799999999999955</v>
      </c>
      <c r="I7023">
        <v>1</v>
      </c>
      <c r="J7023" s="13">
        <v>41895</v>
      </c>
      <c r="K7023" s="13">
        <v>41902</v>
      </c>
      <c r="L7023" t="s">
        <v>321</v>
      </c>
      <c r="M7023">
        <v>11.759999999999991</v>
      </c>
      <c r="N7023">
        <v>106.4325</v>
      </c>
      <c r="O7023" t="s">
        <v>197</v>
      </c>
      <c r="P7023" t="s">
        <v>316</v>
      </c>
      <c r="Q7023">
        <v>9</v>
      </c>
      <c r="R7023" t="s">
        <v>317</v>
      </c>
      <c r="S7023" s="13">
        <v>-7</v>
      </c>
      <c r="T7023">
        <v>7</v>
      </c>
      <c r="U7023">
        <v>52.53</v>
      </c>
      <c r="V7023">
        <v>52.53</v>
      </c>
      <c r="W7023">
        <v>8167</v>
      </c>
    </row>
    <row r="7024" spans="1:23" x14ac:dyDescent="0.5">
      <c r="A7024" t="s">
        <v>223</v>
      </c>
      <c r="B7024" t="s">
        <v>279</v>
      </c>
      <c r="C7024" t="s">
        <v>87</v>
      </c>
      <c r="D7024" t="s">
        <v>81</v>
      </c>
      <c r="E7024">
        <v>118.1925</v>
      </c>
      <c r="F7024">
        <v>3</v>
      </c>
      <c r="G7024">
        <v>8.68</v>
      </c>
      <c r="H7024">
        <v>3.6799999999999997</v>
      </c>
      <c r="I7024">
        <v>1</v>
      </c>
      <c r="J7024" s="13">
        <v>41870</v>
      </c>
      <c r="K7024" s="13">
        <v>41879</v>
      </c>
      <c r="L7024" t="s">
        <v>307</v>
      </c>
      <c r="M7024">
        <v>13.36</v>
      </c>
      <c r="N7024">
        <v>104.8325</v>
      </c>
      <c r="O7024" t="s">
        <v>197</v>
      </c>
      <c r="P7024" t="s">
        <v>316</v>
      </c>
      <c r="Q7024">
        <v>8</v>
      </c>
      <c r="R7024" t="s">
        <v>319</v>
      </c>
      <c r="S7024" s="13">
        <v>-9</v>
      </c>
      <c r="T7024">
        <v>9</v>
      </c>
      <c r="U7024">
        <v>52.53</v>
      </c>
      <c r="V7024">
        <v>52.53</v>
      </c>
      <c r="W7024">
        <v>8167</v>
      </c>
    </row>
    <row r="7025" spans="1:23" x14ac:dyDescent="0.5">
      <c r="A7025" t="s">
        <v>222</v>
      </c>
      <c r="B7025" t="s">
        <v>279</v>
      </c>
      <c r="C7025" t="s">
        <v>87</v>
      </c>
      <c r="D7025" t="s">
        <v>81</v>
      </c>
      <c r="E7025">
        <v>118.1925</v>
      </c>
      <c r="F7025">
        <v>3</v>
      </c>
      <c r="G7025">
        <v>8.1199999999999974</v>
      </c>
      <c r="H7025">
        <v>6.1199999999999974</v>
      </c>
      <c r="I7025">
        <v>1</v>
      </c>
      <c r="J7025" s="13">
        <v>41808</v>
      </c>
      <c r="K7025" s="13">
        <v>41825</v>
      </c>
      <c r="L7025" t="s">
        <v>331</v>
      </c>
      <c r="M7025">
        <v>15.239999999999995</v>
      </c>
      <c r="N7025">
        <v>102.9525</v>
      </c>
      <c r="O7025" t="s">
        <v>197</v>
      </c>
      <c r="P7025" t="s">
        <v>323</v>
      </c>
      <c r="Q7025">
        <v>6</v>
      </c>
      <c r="R7025" t="s">
        <v>324</v>
      </c>
      <c r="S7025" s="13">
        <v>-17</v>
      </c>
      <c r="T7025">
        <v>17</v>
      </c>
      <c r="U7025">
        <v>52.53</v>
      </c>
      <c r="V7025">
        <v>52.53</v>
      </c>
      <c r="W7025">
        <v>8167</v>
      </c>
    </row>
    <row r="7026" spans="1:23" x14ac:dyDescent="0.5">
      <c r="A7026" t="s">
        <v>221</v>
      </c>
      <c r="B7026" t="s">
        <v>279</v>
      </c>
      <c r="C7026" t="s">
        <v>87</v>
      </c>
      <c r="D7026" t="s">
        <v>81</v>
      </c>
      <c r="E7026">
        <v>118.1925</v>
      </c>
      <c r="F7026">
        <v>3</v>
      </c>
      <c r="G7026">
        <v>9.89</v>
      </c>
      <c r="H7026">
        <v>3.8900000000000006</v>
      </c>
      <c r="I7026">
        <v>2</v>
      </c>
      <c r="J7026" s="13">
        <v>41651</v>
      </c>
      <c r="K7026" s="13">
        <v>41661</v>
      </c>
      <c r="L7026" t="s">
        <v>322</v>
      </c>
      <c r="M7026">
        <v>15.780000000000001</v>
      </c>
      <c r="N7026">
        <v>102.41249999999999</v>
      </c>
      <c r="O7026" t="s">
        <v>197</v>
      </c>
      <c r="P7026" t="s">
        <v>327</v>
      </c>
      <c r="Q7026">
        <v>1</v>
      </c>
      <c r="R7026" t="s">
        <v>330</v>
      </c>
      <c r="S7026" s="13">
        <v>-10</v>
      </c>
      <c r="T7026">
        <v>10</v>
      </c>
      <c r="U7026">
        <v>52.53</v>
      </c>
      <c r="V7026">
        <v>52.53</v>
      </c>
      <c r="W7026">
        <v>8167</v>
      </c>
    </row>
    <row r="7027" spans="1:23" x14ac:dyDescent="0.5">
      <c r="A7027" t="s">
        <v>221</v>
      </c>
      <c r="B7027" t="s">
        <v>279</v>
      </c>
      <c r="C7027" t="s">
        <v>87</v>
      </c>
      <c r="D7027" t="s">
        <v>81</v>
      </c>
      <c r="E7027">
        <v>118.1925</v>
      </c>
      <c r="F7027">
        <v>3</v>
      </c>
      <c r="G7027">
        <v>5.1199999999999974</v>
      </c>
      <c r="H7027">
        <v>5.1199999999999974</v>
      </c>
      <c r="I7027">
        <v>2</v>
      </c>
      <c r="J7027" s="13">
        <v>41498</v>
      </c>
      <c r="K7027" s="13">
        <v>41506</v>
      </c>
      <c r="L7027" t="s">
        <v>322</v>
      </c>
      <c r="M7027">
        <v>12.239999999999995</v>
      </c>
      <c r="N7027">
        <v>105.9525</v>
      </c>
      <c r="O7027" t="s">
        <v>196</v>
      </c>
      <c r="P7027" t="s">
        <v>316</v>
      </c>
      <c r="Q7027">
        <v>8</v>
      </c>
      <c r="R7027" t="s">
        <v>319</v>
      </c>
      <c r="S7027" s="13">
        <v>-8</v>
      </c>
      <c r="T7027">
        <v>8</v>
      </c>
      <c r="U7027">
        <v>52.53</v>
      </c>
      <c r="V7027">
        <v>52.53</v>
      </c>
      <c r="W7027">
        <v>8167</v>
      </c>
    </row>
    <row r="7028" spans="1:23" x14ac:dyDescent="0.5">
      <c r="A7028" t="s">
        <v>228</v>
      </c>
      <c r="B7028" t="s">
        <v>279</v>
      </c>
      <c r="C7028" t="s">
        <v>87</v>
      </c>
      <c r="D7028" t="s">
        <v>81</v>
      </c>
      <c r="E7028">
        <v>118.1925</v>
      </c>
      <c r="F7028">
        <v>3</v>
      </c>
      <c r="G7028">
        <v>7.8799999999999955</v>
      </c>
      <c r="H7028">
        <v>3.8799999999999955</v>
      </c>
      <c r="I7028">
        <v>2</v>
      </c>
      <c r="J7028" s="13">
        <v>41299</v>
      </c>
      <c r="K7028" s="13">
        <v>41309</v>
      </c>
      <c r="L7028" t="s">
        <v>310</v>
      </c>
      <c r="M7028">
        <v>13.759999999999991</v>
      </c>
      <c r="N7028">
        <v>104.4325</v>
      </c>
      <c r="O7028" t="s">
        <v>196</v>
      </c>
      <c r="P7028" t="s">
        <v>327</v>
      </c>
      <c r="Q7028">
        <v>1</v>
      </c>
      <c r="R7028" t="s">
        <v>330</v>
      </c>
      <c r="S7028" s="13">
        <v>-10</v>
      </c>
      <c r="T7028">
        <v>10</v>
      </c>
      <c r="U7028">
        <v>52.53</v>
      </c>
      <c r="V7028">
        <v>52.53</v>
      </c>
      <c r="W7028">
        <v>8167</v>
      </c>
    </row>
    <row r="7029" spans="1:23" x14ac:dyDescent="0.5">
      <c r="A7029" t="s">
        <v>226</v>
      </c>
      <c r="B7029" t="s">
        <v>279</v>
      </c>
      <c r="C7029" t="s">
        <v>87</v>
      </c>
      <c r="D7029" t="s">
        <v>81</v>
      </c>
      <c r="E7029">
        <v>118.1925</v>
      </c>
      <c r="F7029">
        <v>3</v>
      </c>
      <c r="G7029">
        <v>7.5499999999999972</v>
      </c>
      <c r="H7029">
        <v>3.5499999999999972</v>
      </c>
      <c r="I7029">
        <v>2</v>
      </c>
      <c r="J7029" s="13">
        <v>41232</v>
      </c>
      <c r="K7029" s="13">
        <v>41241</v>
      </c>
      <c r="L7029" t="s">
        <v>315</v>
      </c>
      <c r="M7029">
        <v>13.099999999999994</v>
      </c>
      <c r="N7029">
        <v>105.0925</v>
      </c>
      <c r="O7029" t="s">
        <v>195</v>
      </c>
      <c r="P7029" t="s">
        <v>308</v>
      </c>
      <c r="Q7029">
        <v>11</v>
      </c>
      <c r="R7029" t="s">
        <v>312</v>
      </c>
      <c r="S7029" s="13">
        <v>-9</v>
      </c>
      <c r="T7029">
        <v>9</v>
      </c>
      <c r="U7029">
        <v>52.53</v>
      </c>
      <c r="V7029">
        <v>52.53</v>
      </c>
      <c r="W7029">
        <v>8167</v>
      </c>
    </row>
    <row r="7030" spans="1:23" x14ac:dyDescent="0.5">
      <c r="A7030" t="s">
        <v>224</v>
      </c>
      <c r="B7030" t="s">
        <v>279</v>
      </c>
      <c r="C7030" t="s">
        <v>87</v>
      </c>
      <c r="D7030" t="s">
        <v>81</v>
      </c>
      <c r="E7030">
        <v>118.1925</v>
      </c>
      <c r="F7030">
        <v>3</v>
      </c>
      <c r="G7030">
        <v>8</v>
      </c>
      <c r="H7030">
        <v>5</v>
      </c>
      <c r="I7030">
        <v>2</v>
      </c>
      <c r="J7030" s="13">
        <v>41232</v>
      </c>
      <c r="K7030" s="13">
        <v>41244</v>
      </c>
      <c r="L7030" t="s">
        <v>313</v>
      </c>
      <c r="M7030">
        <v>15</v>
      </c>
      <c r="N7030">
        <v>103.1925</v>
      </c>
      <c r="O7030" t="s">
        <v>195</v>
      </c>
      <c r="P7030" t="s">
        <v>308</v>
      </c>
      <c r="Q7030">
        <v>11</v>
      </c>
      <c r="R7030" t="s">
        <v>312</v>
      </c>
      <c r="S7030" s="13">
        <v>-12</v>
      </c>
      <c r="T7030">
        <v>12</v>
      </c>
      <c r="U7030">
        <v>52.53</v>
      </c>
      <c r="V7030">
        <v>52.53</v>
      </c>
      <c r="W7030">
        <v>8167</v>
      </c>
    </row>
    <row r="7031" spans="1:23" x14ac:dyDescent="0.5">
      <c r="A7031" t="s">
        <v>220</v>
      </c>
      <c r="B7031" t="s">
        <v>279</v>
      </c>
      <c r="C7031" t="s">
        <v>87</v>
      </c>
      <c r="D7031" t="s">
        <v>81</v>
      </c>
      <c r="E7031">
        <v>118.1925</v>
      </c>
      <c r="F7031">
        <v>3</v>
      </c>
      <c r="G7031">
        <v>9.14</v>
      </c>
      <c r="H7031">
        <v>5.1400000000000006</v>
      </c>
      <c r="I7031">
        <v>2</v>
      </c>
      <c r="J7031" s="13">
        <v>41126</v>
      </c>
      <c r="K7031" s="13">
        <v>41138</v>
      </c>
      <c r="L7031" t="s">
        <v>318</v>
      </c>
      <c r="M7031">
        <v>16.28</v>
      </c>
      <c r="N7031">
        <v>101.91249999999999</v>
      </c>
      <c r="O7031" t="s">
        <v>195</v>
      </c>
      <c r="P7031" t="s">
        <v>316</v>
      </c>
      <c r="Q7031">
        <v>8</v>
      </c>
      <c r="R7031" t="s">
        <v>319</v>
      </c>
      <c r="S7031" s="13">
        <v>-12</v>
      </c>
      <c r="T7031">
        <v>12</v>
      </c>
      <c r="U7031">
        <v>52.53</v>
      </c>
      <c r="V7031">
        <v>52.53</v>
      </c>
      <c r="W7031">
        <v>8167</v>
      </c>
    </row>
    <row r="7032" spans="1:23" x14ac:dyDescent="0.5">
      <c r="A7032" t="s">
        <v>222</v>
      </c>
      <c r="B7032" t="s">
        <v>279</v>
      </c>
      <c r="C7032" t="s">
        <v>87</v>
      </c>
      <c r="D7032" t="s">
        <v>81</v>
      </c>
      <c r="E7032">
        <v>118.1925</v>
      </c>
      <c r="F7032">
        <v>3</v>
      </c>
      <c r="G7032">
        <v>8</v>
      </c>
      <c r="H7032">
        <v>7</v>
      </c>
      <c r="I7032">
        <v>3</v>
      </c>
      <c r="J7032" s="13">
        <v>41041</v>
      </c>
      <c r="K7032" s="13">
        <v>41058</v>
      </c>
      <c r="L7032" t="s">
        <v>331</v>
      </c>
      <c r="M7032">
        <v>18</v>
      </c>
      <c r="N7032">
        <v>100.1925</v>
      </c>
      <c r="O7032" t="s">
        <v>195</v>
      </c>
      <c r="P7032" t="s">
        <v>323</v>
      </c>
      <c r="Q7032">
        <v>5</v>
      </c>
      <c r="R7032" t="s">
        <v>325</v>
      </c>
      <c r="S7032" s="13">
        <v>-17</v>
      </c>
      <c r="T7032">
        <v>17</v>
      </c>
      <c r="U7032">
        <v>52.53</v>
      </c>
      <c r="V7032">
        <v>52.53</v>
      </c>
      <c r="W7032">
        <v>8167</v>
      </c>
    </row>
    <row r="7033" spans="1:23" x14ac:dyDescent="0.5">
      <c r="A7033" t="s">
        <v>226</v>
      </c>
      <c r="B7033" t="s">
        <v>279</v>
      </c>
      <c r="C7033" t="s">
        <v>87</v>
      </c>
      <c r="D7033" t="s">
        <v>81</v>
      </c>
      <c r="E7033">
        <v>118.1925</v>
      </c>
      <c r="F7033">
        <v>3</v>
      </c>
      <c r="G7033">
        <v>5.4500000000000028</v>
      </c>
      <c r="H7033">
        <v>5.4500000000000028</v>
      </c>
      <c r="I7033">
        <v>3</v>
      </c>
      <c r="J7033" s="13">
        <v>41009</v>
      </c>
      <c r="K7033" s="13">
        <v>41027</v>
      </c>
      <c r="L7033" t="s">
        <v>315</v>
      </c>
      <c r="M7033">
        <v>13.900000000000006</v>
      </c>
      <c r="N7033">
        <v>104.29249999999999</v>
      </c>
      <c r="O7033" t="s">
        <v>195</v>
      </c>
      <c r="P7033" t="s">
        <v>323</v>
      </c>
      <c r="Q7033">
        <v>4</v>
      </c>
      <c r="R7033" t="s">
        <v>326</v>
      </c>
      <c r="S7033" s="13">
        <v>-18</v>
      </c>
      <c r="T7033">
        <v>18</v>
      </c>
      <c r="U7033">
        <v>52.53</v>
      </c>
      <c r="V7033">
        <v>52.53</v>
      </c>
      <c r="W7033">
        <v>8167</v>
      </c>
    </row>
    <row r="7034" spans="1:23" x14ac:dyDescent="0.5">
      <c r="A7034" t="s">
        <v>220</v>
      </c>
      <c r="B7034" t="s">
        <v>279</v>
      </c>
      <c r="C7034" t="s">
        <v>87</v>
      </c>
      <c r="D7034" t="s">
        <v>81</v>
      </c>
      <c r="E7034">
        <v>118.1925</v>
      </c>
      <c r="F7034">
        <v>3</v>
      </c>
      <c r="G7034">
        <v>5.3299999999999983</v>
      </c>
      <c r="H7034">
        <v>4.3299999999999983</v>
      </c>
      <c r="I7034">
        <v>3</v>
      </c>
      <c r="J7034" s="13">
        <v>41007</v>
      </c>
      <c r="K7034" s="13">
        <v>42640</v>
      </c>
      <c r="L7034" t="s">
        <v>318</v>
      </c>
      <c r="M7034">
        <v>12.659999999999997</v>
      </c>
      <c r="N7034">
        <v>105.5325</v>
      </c>
      <c r="O7034" t="s">
        <v>195</v>
      </c>
      <c r="P7034" t="s">
        <v>323</v>
      </c>
      <c r="Q7034">
        <v>4</v>
      </c>
      <c r="R7034" t="s">
        <v>326</v>
      </c>
      <c r="S7034" s="13">
        <v>-1633</v>
      </c>
      <c r="T7034">
        <v>1633</v>
      </c>
      <c r="U7034">
        <v>52.53</v>
      </c>
      <c r="V7034">
        <v>52.53</v>
      </c>
      <c r="W7034">
        <v>8167</v>
      </c>
    </row>
    <row r="7035" spans="1:23" x14ac:dyDescent="0.5">
      <c r="A7035" t="s">
        <v>221</v>
      </c>
      <c r="B7035" t="s">
        <v>279</v>
      </c>
      <c r="C7035" t="s">
        <v>87</v>
      </c>
      <c r="D7035" t="s">
        <v>81</v>
      </c>
      <c r="E7035">
        <v>118.1925</v>
      </c>
      <c r="F7035">
        <v>3</v>
      </c>
      <c r="G7035">
        <v>8.14</v>
      </c>
      <c r="H7035">
        <v>5.1400000000000006</v>
      </c>
      <c r="I7035">
        <v>2</v>
      </c>
      <c r="J7035" s="13">
        <v>41002</v>
      </c>
      <c r="K7035" s="13">
        <v>42645</v>
      </c>
      <c r="L7035" t="s">
        <v>322</v>
      </c>
      <c r="M7035">
        <v>15.280000000000001</v>
      </c>
      <c r="N7035">
        <v>102.91249999999999</v>
      </c>
      <c r="O7035" t="s">
        <v>195</v>
      </c>
      <c r="P7035" t="s">
        <v>323</v>
      </c>
      <c r="Q7035">
        <v>4</v>
      </c>
      <c r="R7035" t="s">
        <v>326</v>
      </c>
      <c r="S7035" s="13">
        <v>-1643</v>
      </c>
      <c r="T7035">
        <v>1643</v>
      </c>
      <c r="U7035">
        <v>52.53</v>
      </c>
      <c r="V7035">
        <v>52.53</v>
      </c>
      <c r="W7035">
        <v>8167</v>
      </c>
    </row>
    <row r="7036" spans="1:23" x14ac:dyDescent="0.5">
      <c r="A7036" t="s">
        <v>226</v>
      </c>
      <c r="B7036" t="s">
        <v>279</v>
      </c>
      <c r="C7036" t="s">
        <v>87</v>
      </c>
      <c r="D7036" t="s">
        <v>81</v>
      </c>
      <c r="E7036">
        <v>118.1925</v>
      </c>
      <c r="F7036">
        <v>3</v>
      </c>
      <c r="G7036">
        <v>9</v>
      </c>
      <c r="H7036">
        <v>5</v>
      </c>
      <c r="I7036">
        <v>3</v>
      </c>
      <c r="J7036" s="13">
        <v>40932</v>
      </c>
      <c r="K7036" s="13">
        <v>40943</v>
      </c>
      <c r="L7036" t="s">
        <v>315</v>
      </c>
      <c r="M7036">
        <v>17</v>
      </c>
      <c r="N7036">
        <v>101.1925</v>
      </c>
      <c r="O7036" t="s">
        <v>195</v>
      </c>
      <c r="P7036" t="s">
        <v>327</v>
      </c>
      <c r="Q7036">
        <v>1</v>
      </c>
      <c r="R7036" t="s">
        <v>330</v>
      </c>
      <c r="S7036" s="13">
        <v>-11</v>
      </c>
      <c r="T7036">
        <v>11</v>
      </c>
      <c r="U7036">
        <v>52.53</v>
      </c>
      <c r="V7036">
        <v>52.53</v>
      </c>
      <c r="W7036">
        <v>8167</v>
      </c>
    </row>
    <row r="7037" spans="1:23" x14ac:dyDescent="0.5">
      <c r="A7037" t="s">
        <v>223</v>
      </c>
      <c r="B7037" t="s">
        <v>279</v>
      </c>
      <c r="C7037" t="s">
        <v>87</v>
      </c>
      <c r="D7037" t="s">
        <v>81</v>
      </c>
      <c r="E7037">
        <v>118.1925</v>
      </c>
      <c r="F7037">
        <v>3</v>
      </c>
      <c r="G7037">
        <v>8.75</v>
      </c>
      <c r="H7037">
        <v>5.75</v>
      </c>
      <c r="I7037">
        <v>2</v>
      </c>
      <c r="J7037" s="13">
        <v>40898</v>
      </c>
      <c r="K7037" s="13">
        <v>40912</v>
      </c>
      <c r="L7037" t="s">
        <v>307</v>
      </c>
      <c r="M7037">
        <v>16.5</v>
      </c>
      <c r="N7037">
        <v>101.6925</v>
      </c>
      <c r="O7037" t="s">
        <v>194</v>
      </c>
      <c r="P7037" t="s">
        <v>308</v>
      </c>
      <c r="Q7037">
        <v>12</v>
      </c>
      <c r="R7037" t="s">
        <v>309</v>
      </c>
      <c r="S7037" s="13">
        <v>-14</v>
      </c>
      <c r="T7037">
        <v>14</v>
      </c>
      <c r="U7037">
        <v>52.53</v>
      </c>
      <c r="V7037">
        <v>52.53</v>
      </c>
      <c r="W7037">
        <v>8167</v>
      </c>
    </row>
    <row r="7038" spans="1:23" x14ac:dyDescent="0.5">
      <c r="A7038" t="s">
        <v>220</v>
      </c>
      <c r="B7038" t="s">
        <v>279</v>
      </c>
      <c r="C7038" t="s">
        <v>87</v>
      </c>
      <c r="D7038" t="s">
        <v>81</v>
      </c>
      <c r="E7038">
        <v>118.1925</v>
      </c>
      <c r="F7038">
        <v>3</v>
      </c>
      <c r="G7038">
        <v>5.5799999999999983</v>
      </c>
      <c r="H7038">
        <v>3.5799999999999983</v>
      </c>
      <c r="I7038">
        <v>2</v>
      </c>
      <c r="J7038" s="13">
        <v>40817</v>
      </c>
      <c r="K7038" s="13">
        <v>40827</v>
      </c>
      <c r="L7038" t="s">
        <v>318</v>
      </c>
      <c r="M7038">
        <v>11.159999999999997</v>
      </c>
      <c r="N7038">
        <v>107.0325</v>
      </c>
      <c r="O7038" t="s">
        <v>194</v>
      </c>
      <c r="P7038" t="s">
        <v>308</v>
      </c>
      <c r="Q7038">
        <v>10</v>
      </c>
      <c r="R7038" t="s">
        <v>314</v>
      </c>
      <c r="S7038" s="13">
        <v>-10</v>
      </c>
      <c r="T7038">
        <v>10</v>
      </c>
      <c r="U7038">
        <v>52.53</v>
      </c>
      <c r="V7038">
        <v>52.53</v>
      </c>
      <c r="W7038">
        <v>8167</v>
      </c>
    </row>
    <row r="7039" spans="1:23" x14ac:dyDescent="0.5">
      <c r="A7039" t="s">
        <v>223</v>
      </c>
      <c r="B7039" t="s">
        <v>279</v>
      </c>
      <c r="C7039" t="s">
        <v>87</v>
      </c>
      <c r="D7039" t="s">
        <v>81</v>
      </c>
      <c r="E7039">
        <v>118.1925</v>
      </c>
      <c r="F7039">
        <v>3</v>
      </c>
      <c r="G7039">
        <v>8.1199999999999974</v>
      </c>
      <c r="H7039">
        <v>5.1199999999999974</v>
      </c>
      <c r="I7039">
        <v>2</v>
      </c>
      <c r="J7039" s="13">
        <v>40723</v>
      </c>
      <c r="K7039" s="13">
        <v>40732</v>
      </c>
      <c r="L7039" t="s">
        <v>307</v>
      </c>
      <c r="M7039">
        <v>15.239999999999995</v>
      </c>
      <c r="N7039">
        <v>102.9525</v>
      </c>
      <c r="O7039" t="s">
        <v>194</v>
      </c>
      <c r="P7039" t="s">
        <v>323</v>
      </c>
      <c r="Q7039">
        <v>6</v>
      </c>
      <c r="R7039" t="s">
        <v>324</v>
      </c>
      <c r="S7039" s="13">
        <v>-9</v>
      </c>
      <c r="T7039">
        <v>9</v>
      </c>
      <c r="U7039">
        <v>52.53</v>
      </c>
      <c r="V7039">
        <v>52.53</v>
      </c>
      <c r="W7039">
        <v>8167</v>
      </c>
    </row>
    <row r="7040" spans="1:23" x14ac:dyDescent="0.5">
      <c r="A7040" t="s">
        <v>223</v>
      </c>
      <c r="B7040" t="s">
        <v>279</v>
      </c>
      <c r="C7040" t="s">
        <v>87</v>
      </c>
      <c r="D7040" t="s">
        <v>81</v>
      </c>
      <c r="E7040">
        <v>118.1925</v>
      </c>
      <c r="F7040">
        <v>3</v>
      </c>
      <c r="G7040">
        <v>5.5499999999999972</v>
      </c>
      <c r="H7040">
        <v>3.5499999999999972</v>
      </c>
      <c r="I7040">
        <v>1</v>
      </c>
      <c r="J7040" s="13">
        <v>40688</v>
      </c>
      <c r="K7040" s="13">
        <v>40703</v>
      </c>
      <c r="L7040" t="s">
        <v>307</v>
      </c>
      <c r="M7040">
        <v>10.099999999999994</v>
      </c>
      <c r="N7040">
        <v>108.0925</v>
      </c>
      <c r="O7040" t="s">
        <v>194</v>
      </c>
      <c r="P7040" t="s">
        <v>323</v>
      </c>
      <c r="Q7040">
        <v>5</v>
      </c>
      <c r="R7040" t="s">
        <v>325</v>
      </c>
      <c r="S7040" s="13">
        <v>-15</v>
      </c>
      <c r="T7040">
        <v>15</v>
      </c>
      <c r="U7040">
        <v>52.53</v>
      </c>
      <c r="V7040">
        <v>52.53</v>
      </c>
      <c r="W7040">
        <v>8167</v>
      </c>
    </row>
    <row r="7041" spans="1:23" x14ac:dyDescent="0.5">
      <c r="A7041" t="s">
        <v>221</v>
      </c>
      <c r="B7041" t="s">
        <v>279</v>
      </c>
      <c r="C7041" t="s">
        <v>87</v>
      </c>
      <c r="D7041" t="s">
        <v>81</v>
      </c>
      <c r="E7041">
        <v>118.1925</v>
      </c>
      <c r="F7041">
        <v>3</v>
      </c>
      <c r="G7041">
        <v>8.25</v>
      </c>
      <c r="H7041">
        <v>4.25</v>
      </c>
      <c r="I7041">
        <v>1</v>
      </c>
      <c r="J7041" s="13">
        <v>40684</v>
      </c>
      <c r="K7041" s="13">
        <v>40697</v>
      </c>
      <c r="L7041" t="s">
        <v>322</v>
      </c>
      <c r="M7041">
        <v>13.5</v>
      </c>
      <c r="N7041">
        <v>104.6925</v>
      </c>
      <c r="O7041" t="s">
        <v>194</v>
      </c>
      <c r="P7041" t="s">
        <v>323</v>
      </c>
      <c r="Q7041">
        <v>5</v>
      </c>
      <c r="R7041" t="s">
        <v>325</v>
      </c>
      <c r="S7041" s="13">
        <v>-13</v>
      </c>
      <c r="T7041">
        <v>13</v>
      </c>
      <c r="U7041">
        <v>52.53</v>
      </c>
      <c r="V7041">
        <v>52.53</v>
      </c>
      <c r="W7041">
        <v>8167</v>
      </c>
    </row>
    <row r="7042" spans="1:23" x14ac:dyDescent="0.5">
      <c r="A7042" t="s">
        <v>220</v>
      </c>
      <c r="B7042" t="s">
        <v>279</v>
      </c>
      <c r="C7042" t="s">
        <v>87</v>
      </c>
      <c r="D7042" t="s">
        <v>81</v>
      </c>
      <c r="E7042">
        <v>118.1925</v>
      </c>
      <c r="F7042">
        <v>3</v>
      </c>
      <c r="G7042">
        <v>6.5499999999999972</v>
      </c>
      <c r="H7042">
        <v>3.5499999999999972</v>
      </c>
      <c r="I7042">
        <v>2</v>
      </c>
      <c r="J7042" s="13">
        <v>40625</v>
      </c>
      <c r="K7042" s="13">
        <v>40632</v>
      </c>
      <c r="L7042" t="s">
        <v>318</v>
      </c>
      <c r="M7042">
        <v>12.099999999999994</v>
      </c>
      <c r="N7042">
        <v>106.0925</v>
      </c>
      <c r="O7042" t="s">
        <v>194</v>
      </c>
      <c r="P7042" t="s">
        <v>327</v>
      </c>
      <c r="Q7042">
        <v>3</v>
      </c>
      <c r="R7042" t="s">
        <v>328</v>
      </c>
      <c r="S7042" s="13">
        <v>-7</v>
      </c>
      <c r="T7042">
        <v>7</v>
      </c>
      <c r="U7042">
        <v>52.53</v>
      </c>
      <c r="V7042">
        <v>52.53</v>
      </c>
      <c r="W7042">
        <v>8167</v>
      </c>
    </row>
    <row r="7043" spans="1:23" x14ac:dyDescent="0.5">
      <c r="A7043" t="s">
        <v>222</v>
      </c>
      <c r="B7043" t="s">
        <v>279</v>
      </c>
      <c r="C7043" t="s">
        <v>87</v>
      </c>
      <c r="D7043" t="s">
        <v>81</v>
      </c>
      <c r="E7043">
        <v>118.1925</v>
      </c>
      <c r="F7043">
        <v>3</v>
      </c>
      <c r="G7043">
        <v>5.25</v>
      </c>
      <c r="H7043">
        <v>5.25</v>
      </c>
      <c r="I7043">
        <v>3</v>
      </c>
      <c r="J7043" s="13">
        <v>40616</v>
      </c>
      <c r="K7043" s="13">
        <v>40635</v>
      </c>
      <c r="L7043" t="s">
        <v>331</v>
      </c>
      <c r="M7043">
        <v>13.5</v>
      </c>
      <c r="N7043">
        <v>104.6925</v>
      </c>
      <c r="O7043" t="s">
        <v>194</v>
      </c>
      <c r="P7043" t="s">
        <v>327</v>
      </c>
      <c r="Q7043">
        <v>3</v>
      </c>
      <c r="R7043" t="s">
        <v>328</v>
      </c>
      <c r="S7043" s="13">
        <v>-19</v>
      </c>
      <c r="T7043">
        <v>19</v>
      </c>
      <c r="U7043">
        <v>52.53</v>
      </c>
      <c r="V7043">
        <v>52.53</v>
      </c>
      <c r="W7043">
        <v>8167</v>
      </c>
    </row>
    <row r="7044" spans="1:23" x14ac:dyDescent="0.5">
      <c r="A7044" t="s">
        <v>223</v>
      </c>
      <c r="B7044" t="s">
        <v>279</v>
      </c>
      <c r="C7044" t="s">
        <v>87</v>
      </c>
      <c r="D7044" t="s">
        <v>81</v>
      </c>
      <c r="E7044">
        <v>118.1925</v>
      </c>
      <c r="F7044">
        <v>3</v>
      </c>
      <c r="G7044">
        <v>7.1199999999999974</v>
      </c>
      <c r="H7044">
        <v>6.1199999999999974</v>
      </c>
      <c r="I7044">
        <v>2</v>
      </c>
      <c r="J7044" s="13">
        <v>40381</v>
      </c>
      <c r="K7044" s="13">
        <v>40399</v>
      </c>
      <c r="L7044" t="s">
        <v>307</v>
      </c>
      <c r="M7044">
        <v>15.239999999999995</v>
      </c>
      <c r="N7044">
        <v>102.9525</v>
      </c>
      <c r="O7044" t="s">
        <v>193</v>
      </c>
      <c r="P7044" t="s">
        <v>316</v>
      </c>
      <c r="Q7044">
        <v>7</v>
      </c>
      <c r="R7044" t="s">
        <v>320</v>
      </c>
      <c r="S7044" s="13">
        <v>-18</v>
      </c>
      <c r="T7044">
        <v>18</v>
      </c>
      <c r="U7044">
        <v>52.53</v>
      </c>
      <c r="V7044">
        <v>52.53</v>
      </c>
      <c r="W7044">
        <v>8167</v>
      </c>
    </row>
    <row r="7045" spans="1:23" x14ac:dyDescent="0.5">
      <c r="A7045" t="s">
        <v>225</v>
      </c>
      <c r="B7045" t="s">
        <v>279</v>
      </c>
      <c r="C7045" t="s">
        <v>87</v>
      </c>
      <c r="D7045" t="s">
        <v>81</v>
      </c>
      <c r="E7045">
        <v>118.1925</v>
      </c>
      <c r="F7045">
        <v>3</v>
      </c>
      <c r="G7045">
        <v>8.4500000000000028</v>
      </c>
      <c r="H7045">
        <v>5.4500000000000028</v>
      </c>
      <c r="I7045">
        <v>1</v>
      </c>
      <c r="J7045" s="13">
        <v>40348</v>
      </c>
      <c r="K7045" s="13">
        <v>42462</v>
      </c>
      <c r="L7045" t="s">
        <v>321</v>
      </c>
      <c r="M7045">
        <v>14.900000000000006</v>
      </c>
      <c r="N7045">
        <v>103.29249999999999</v>
      </c>
      <c r="O7045" t="s">
        <v>193</v>
      </c>
      <c r="P7045" t="s">
        <v>323</v>
      </c>
      <c r="Q7045">
        <v>6</v>
      </c>
      <c r="R7045" t="s">
        <v>324</v>
      </c>
      <c r="S7045" s="13">
        <v>-2114</v>
      </c>
      <c r="T7045">
        <v>2114</v>
      </c>
      <c r="U7045">
        <v>52.53</v>
      </c>
      <c r="V7045">
        <v>52.53</v>
      </c>
      <c r="W7045">
        <v>8167</v>
      </c>
    </row>
    <row r="7046" spans="1:23" x14ac:dyDescent="0.5">
      <c r="A7046" t="s">
        <v>222</v>
      </c>
      <c r="B7046" t="s">
        <v>279</v>
      </c>
      <c r="C7046" t="s">
        <v>87</v>
      </c>
      <c r="D7046" t="s">
        <v>81</v>
      </c>
      <c r="E7046">
        <v>118.1925</v>
      </c>
      <c r="F7046">
        <v>3</v>
      </c>
      <c r="G7046">
        <v>8.75</v>
      </c>
      <c r="H7046">
        <v>6.75</v>
      </c>
      <c r="I7046">
        <v>3</v>
      </c>
      <c r="J7046" s="13">
        <v>40316</v>
      </c>
      <c r="K7046" s="13">
        <v>40325</v>
      </c>
      <c r="L7046" t="s">
        <v>331</v>
      </c>
      <c r="M7046">
        <v>18.5</v>
      </c>
      <c r="N7046">
        <v>99.692499999999995</v>
      </c>
      <c r="O7046" t="s">
        <v>193</v>
      </c>
      <c r="P7046" t="s">
        <v>323</v>
      </c>
      <c r="Q7046">
        <v>5</v>
      </c>
      <c r="R7046" t="s">
        <v>325</v>
      </c>
      <c r="S7046" s="13">
        <v>-9</v>
      </c>
      <c r="T7046">
        <v>9</v>
      </c>
      <c r="U7046">
        <v>52.53</v>
      </c>
      <c r="V7046">
        <v>52.53</v>
      </c>
      <c r="W7046">
        <v>8167</v>
      </c>
    </row>
    <row r="7047" spans="1:23" x14ac:dyDescent="0.5">
      <c r="A7047" t="s">
        <v>220</v>
      </c>
      <c r="B7047" t="s">
        <v>279</v>
      </c>
      <c r="C7047" t="s">
        <v>87</v>
      </c>
      <c r="D7047" t="s">
        <v>81</v>
      </c>
      <c r="E7047">
        <v>118.1925</v>
      </c>
      <c r="F7047">
        <v>3</v>
      </c>
      <c r="G7047">
        <v>9.86</v>
      </c>
      <c r="H7047">
        <v>5.8599999999999994</v>
      </c>
      <c r="I7047">
        <v>2</v>
      </c>
      <c r="J7047" s="13">
        <v>40283</v>
      </c>
      <c r="K7047" s="13">
        <v>40297</v>
      </c>
      <c r="L7047" t="s">
        <v>318</v>
      </c>
      <c r="M7047">
        <v>17.72</v>
      </c>
      <c r="N7047">
        <v>100.4725</v>
      </c>
      <c r="O7047" t="s">
        <v>193</v>
      </c>
      <c r="P7047" t="s">
        <v>323</v>
      </c>
      <c r="Q7047">
        <v>4</v>
      </c>
      <c r="R7047" t="s">
        <v>326</v>
      </c>
      <c r="S7047" s="13">
        <v>-14</v>
      </c>
      <c r="T7047">
        <v>14</v>
      </c>
      <c r="U7047">
        <v>52.53</v>
      </c>
      <c r="V7047">
        <v>52.53</v>
      </c>
      <c r="W7047">
        <v>8167</v>
      </c>
    </row>
    <row r="7048" spans="1:23" x14ac:dyDescent="0.5">
      <c r="A7048" t="s">
        <v>221</v>
      </c>
      <c r="B7048" t="s">
        <v>279</v>
      </c>
      <c r="C7048" t="s">
        <v>87</v>
      </c>
      <c r="D7048" t="s">
        <v>81</v>
      </c>
      <c r="E7048">
        <v>118.1925</v>
      </c>
      <c r="F7048">
        <v>3</v>
      </c>
      <c r="G7048">
        <v>7</v>
      </c>
      <c r="H7048">
        <v>6</v>
      </c>
      <c r="I7048">
        <v>2</v>
      </c>
      <c r="J7048" s="13">
        <v>40252</v>
      </c>
      <c r="K7048" s="13">
        <v>40261</v>
      </c>
      <c r="L7048" t="s">
        <v>322</v>
      </c>
      <c r="M7048">
        <v>15</v>
      </c>
      <c r="N7048">
        <v>103.1925</v>
      </c>
      <c r="O7048" t="s">
        <v>193</v>
      </c>
      <c r="P7048" t="s">
        <v>327</v>
      </c>
      <c r="Q7048">
        <v>3</v>
      </c>
      <c r="R7048" t="s">
        <v>328</v>
      </c>
      <c r="S7048" s="13">
        <v>-9</v>
      </c>
      <c r="T7048">
        <v>9</v>
      </c>
      <c r="U7048">
        <v>52.53</v>
      </c>
      <c r="V7048">
        <v>52.53</v>
      </c>
      <c r="W7048">
        <v>8167</v>
      </c>
    </row>
    <row r="7049" spans="1:23" x14ac:dyDescent="0.5">
      <c r="A7049" t="s">
        <v>224</v>
      </c>
      <c r="B7049" t="s">
        <v>279</v>
      </c>
      <c r="C7049" t="s">
        <v>87</v>
      </c>
      <c r="D7049" t="s">
        <v>81</v>
      </c>
      <c r="E7049">
        <v>118.1925</v>
      </c>
      <c r="F7049">
        <v>3</v>
      </c>
      <c r="G7049">
        <v>5.25</v>
      </c>
      <c r="H7049">
        <v>6.25</v>
      </c>
      <c r="I7049">
        <v>2</v>
      </c>
      <c r="J7049" s="13">
        <v>40250</v>
      </c>
      <c r="K7049" s="13">
        <v>40258</v>
      </c>
      <c r="L7049" t="s">
        <v>313</v>
      </c>
      <c r="M7049">
        <v>13.5</v>
      </c>
      <c r="N7049">
        <v>104.6925</v>
      </c>
      <c r="O7049" t="s">
        <v>193</v>
      </c>
      <c r="P7049" t="s">
        <v>327</v>
      </c>
      <c r="Q7049">
        <v>3</v>
      </c>
      <c r="R7049" t="s">
        <v>328</v>
      </c>
      <c r="S7049" s="13">
        <v>-8</v>
      </c>
      <c r="T7049">
        <v>8</v>
      </c>
      <c r="U7049">
        <v>52.53</v>
      </c>
      <c r="V7049">
        <v>52.53</v>
      </c>
      <c r="W7049">
        <v>8167</v>
      </c>
    </row>
    <row r="7050" spans="1:23" x14ac:dyDescent="0.5">
      <c r="A7050" t="s">
        <v>228</v>
      </c>
      <c r="B7050" t="s">
        <v>279</v>
      </c>
      <c r="C7050" t="s">
        <v>87</v>
      </c>
      <c r="D7050" t="s">
        <v>81</v>
      </c>
      <c r="E7050">
        <v>118.1925</v>
      </c>
      <c r="F7050">
        <v>3</v>
      </c>
      <c r="G7050">
        <v>6.6499999999999986</v>
      </c>
      <c r="H7050">
        <v>4.6499999999999986</v>
      </c>
      <c r="I7050">
        <v>3</v>
      </c>
      <c r="J7050" s="13">
        <v>40176</v>
      </c>
      <c r="K7050" s="13">
        <v>40187</v>
      </c>
      <c r="L7050" t="s">
        <v>310</v>
      </c>
      <c r="M7050">
        <v>14.299999999999997</v>
      </c>
      <c r="N7050">
        <v>103.8925</v>
      </c>
      <c r="O7050" t="s">
        <v>192</v>
      </c>
      <c r="P7050" t="s">
        <v>308</v>
      </c>
      <c r="Q7050">
        <v>12</v>
      </c>
      <c r="R7050" t="s">
        <v>309</v>
      </c>
      <c r="S7050" s="13">
        <v>-11</v>
      </c>
      <c r="T7050">
        <v>11</v>
      </c>
      <c r="U7050">
        <v>52.53</v>
      </c>
      <c r="V7050">
        <v>52.53</v>
      </c>
      <c r="W7050">
        <v>8167</v>
      </c>
    </row>
    <row r="7051" spans="1:23" x14ac:dyDescent="0.5">
      <c r="A7051" t="s">
        <v>223</v>
      </c>
      <c r="B7051" t="s">
        <v>279</v>
      </c>
      <c r="C7051" t="s">
        <v>87</v>
      </c>
      <c r="D7051" t="s">
        <v>81</v>
      </c>
      <c r="E7051">
        <v>118.1925</v>
      </c>
      <c r="F7051">
        <v>3</v>
      </c>
      <c r="G7051">
        <v>7.6099999999999994</v>
      </c>
      <c r="H7051">
        <v>4.6099999999999994</v>
      </c>
      <c r="I7051">
        <v>1</v>
      </c>
      <c r="J7051" s="13">
        <v>40107</v>
      </c>
      <c r="K7051" s="13">
        <v>40118</v>
      </c>
      <c r="L7051" t="s">
        <v>307</v>
      </c>
      <c r="M7051">
        <v>13.219999999999999</v>
      </c>
      <c r="N7051">
        <v>104.9725</v>
      </c>
      <c r="O7051" t="s">
        <v>192</v>
      </c>
      <c r="P7051" t="s">
        <v>308</v>
      </c>
      <c r="Q7051">
        <v>10</v>
      </c>
      <c r="R7051" t="s">
        <v>314</v>
      </c>
      <c r="S7051" s="13">
        <v>-11</v>
      </c>
      <c r="T7051">
        <v>11</v>
      </c>
      <c r="U7051">
        <v>52.53</v>
      </c>
      <c r="V7051">
        <v>52.53</v>
      </c>
      <c r="W7051">
        <v>8167</v>
      </c>
    </row>
    <row r="7052" spans="1:23" x14ac:dyDescent="0.5">
      <c r="A7052" t="s">
        <v>228</v>
      </c>
      <c r="B7052" t="s">
        <v>279</v>
      </c>
      <c r="C7052" t="s">
        <v>87</v>
      </c>
      <c r="D7052" t="s">
        <v>81</v>
      </c>
      <c r="E7052">
        <v>118.1925</v>
      </c>
      <c r="F7052">
        <v>3</v>
      </c>
      <c r="G7052">
        <v>6.73</v>
      </c>
      <c r="H7052">
        <v>3.7300000000000004</v>
      </c>
      <c r="I7052">
        <v>1</v>
      </c>
      <c r="J7052" s="13">
        <v>40069</v>
      </c>
      <c r="K7052" s="13">
        <v>40086</v>
      </c>
      <c r="L7052" t="s">
        <v>310</v>
      </c>
      <c r="M7052">
        <v>11.46</v>
      </c>
      <c r="N7052">
        <v>106.73249999999999</v>
      </c>
      <c r="O7052" t="s">
        <v>192</v>
      </c>
      <c r="P7052" t="s">
        <v>316</v>
      </c>
      <c r="Q7052">
        <v>9</v>
      </c>
      <c r="R7052" t="s">
        <v>317</v>
      </c>
      <c r="S7052" s="13">
        <v>-17</v>
      </c>
      <c r="T7052">
        <v>17</v>
      </c>
      <c r="U7052">
        <v>52.53</v>
      </c>
      <c r="V7052">
        <v>52.53</v>
      </c>
      <c r="W7052">
        <v>8167</v>
      </c>
    </row>
    <row r="7053" spans="1:23" x14ac:dyDescent="0.5">
      <c r="A7053" t="s">
        <v>227</v>
      </c>
      <c r="B7053" t="s">
        <v>279</v>
      </c>
      <c r="C7053" t="s">
        <v>87</v>
      </c>
      <c r="D7053" t="s">
        <v>81</v>
      </c>
      <c r="E7053">
        <v>118.1925</v>
      </c>
      <c r="F7053">
        <v>3</v>
      </c>
      <c r="G7053">
        <v>5.5799999999999983</v>
      </c>
      <c r="H7053">
        <v>4.5799999999999983</v>
      </c>
      <c r="I7053">
        <v>1</v>
      </c>
      <c r="J7053" s="13">
        <v>39982</v>
      </c>
      <c r="K7053" s="13">
        <v>39997</v>
      </c>
      <c r="L7053" t="s">
        <v>311</v>
      </c>
      <c r="M7053">
        <v>11.159999999999997</v>
      </c>
      <c r="N7053">
        <v>107.0325</v>
      </c>
      <c r="O7053" t="s">
        <v>192</v>
      </c>
      <c r="P7053" t="s">
        <v>323</v>
      </c>
      <c r="Q7053">
        <v>6</v>
      </c>
      <c r="R7053" t="s">
        <v>324</v>
      </c>
      <c r="S7053" s="13">
        <v>-15</v>
      </c>
      <c r="T7053">
        <v>15</v>
      </c>
      <c r="U7053">
        <v>52.53</v>
      </c>
      <c r="V7053">
        <v>52.53</v>
      </c>
      <c r="W7053">
        <v>8167</v>
      </c>
    </row>
    <row r="7054" spans="1:23" x14ac:dyDescent="0.5">
      <c r="A7054" t="s">
        <v>224</v>
      </c>
      <c r="B7054" t="s">
        <v>279</v>
      </c>
      <c r="C7054" t="s">
        <v>87</v>
      </c>
      <c r="D7054" t="s">
        <v>81</v>
      </c>
      <c r="E7054">
        <v>118.1925</v>
      </c>
      <c r="F7054">
        <v>3</v>
      </c>
      <c r="G7054">
        <v>7.6099999999999994</v>
      </c>
      <c r="H7054">
        <v>3.6099999999999994</v>
      </c>
      <c r="I7054">
        <v>3</v>
      </c>
      <c r="J7054" s="13">
        <v>39928</v>
      </c>
      <c r="K7054" s="13">
        <v>39936</v>
      </c>
      <c r="L7054" t="s">
        <v>313</v>
      </c>
      <c r="M7054">
        <v>14.219999999999999</v>
      </c>
      <c r="N7054">
        <v>103.9725</v>
      </c>
      <c r="O7054" t="s">
        <v>192</v>
      </c>
      <c r="P7054" t="s">
        <v>323</v>
      </c>
      <c r="Q7054">
        <v>4</v>
      </c>
      <c r="R7054" t="s">
        <v>326</v>
      </c>
      <c r="S7054" s="13">
        <v>-8</v>
      </c>
      <c r="T7054">
        <v>8</v>
      </c>
      <c r="U7054">
        <v>52.53</v>
      </c>
      <c r="V7054">
        <v>52.53</v>
      </c>
      <c r="W7054">
        <v>8167</v>
      </c>
    </row>
    <row r="7055" spans="1:23" x14ac:dyDescent="0.5">
      <c r="A7055" t="s">
        <v>220</v>
      </c>
      <c r="B7055" t="s">
        <v>279</v>
      </c>
      <c r="C7055" t="s">
        <v>87</v>
      </c>
      <c r="D7055" t="s">
        <v>81</v>
      </c>
      <c r="E7055">
        <v>118.1925</v>
      </c>
      <c r="F7055">
        <v>3</v>
      </c>
      <c r="G7055">
        <v>9.73</v>
      </c>
      <c r="H7055">
        <v>4.7300000000000004</v>
      </c>
      <c r="I7055">
        <v>2</v>
      </c>
      <c r="J7055" s="13">
        <v>39720</v>
      </c>
      <c r="K7055" s="13">
        <v>39728</v>
      </c>
      <c r="L7055" t="s">
        <v>318</v>
      </c>
      <c r="M7055">
        <v>16.46</v>
      </c>
      <c r="N7055">
        <v>101.73249999999999</v>
      </c>
      <c r="O7055" t="s">
        <v>191</v>
      </c>
      <c r="P7055" t="s">
        <v>316</v>
      </c>
      <c r="Q7055">
        <v>9</v>
      </c>
      <c r="R7055" t="s">
        <v>317</v>
      </c>
      <c r="S7055" s="13">
        <v>-8</v>
      </c>
      <c r="T7055">
        <v>8</v>
      </c>
      <c r="U7055">
        <v>52.53</v>
      </c>
      <c r="V7055">
        <v>52.53</v>
      </c>
      <c r="W7055">
        <v>8167</v>
      </c>
    </row>
    <row r="7056" spans="1:23" x14ac:dyDescent="0.5">
      <c r="A7056" t="s">
        <v>223</v>
      </c>
      <c r="B7056" t="s">
        <v>279</v>
      </c>
      <c r="C7056" t="s">
        <v>87</v>
      </c>
      <c r="D7056" t="s">
        <v>81</v>
      </c>
      <c r="E7056">
        <v>118.1925</v>
      </c>
      <c r="F7056">
        <v>3</v>
      </c>
      <c r="G7056">
        <v>9</v>
      </c>
      <c r="H7056">
        <v>4</v>
      </c>
      <c r="I7056">
        <v>3</v>
      </c>
      <c r="J7056" s="13">
        <v>39696</v>
      </c>
      <c r="K7056" s="13">
        <v>39703</v>
      </c>
      <c r="L7056" t="s">
        <v>307</v>
      </c>
      <c r="M7056">
        <v>16</v>
      </c>
      <c r="N7056">
        <v>102.1925</v>
      </c>
      <c r="O7056" t="s">
        <v>191</v>
      </c>
      <c r="P7056" t="s">
        <v>316</v>
      </c>
      <c r="Q7056">
        <v>9</v>
      </c>
      <c r="R7056" t="s">
        <v>317</v>
      </c>
      <c r="S7056" s="13">
        <v>-7</v>
      </c>
      <c r="T7056">
        <v>7</v>
      </c>
      <c r="U7056">
        <v>52.53</v>
      </c>
      <c r="V7056">
        <v>52.53</v>
      </c>
      <c r="W7056">
        <v>8167</v>
      </c>
    </row>
    <row r="7057" spans="1:23" x14ac:dyDescent="0.5">
      <c r="A7057" t="s">
        <v>227</v>
      </c>
      <c r="B7057" t="s">
        <v>279</v>
      </c>
      <c r="C7057" t="s">
        <v>87</v>
      </c>
      <c r="D7057" t="s">
        <v>81</v>
      </c>
      <c r="E7057">
        <v>118.1925</v>
      </c>
      <c r="F7057">
        <v>3</v>
      </c>
      <c r="G7057">
        <v>9.1199999999999974</v>
      </c>
      <c r="H7057">
        <v>6.1199999999999974</v>
      </c>
      <c r="I7057">
        <v>1</v>
      </c>
      <c r="J7057" s="13">
        <v>39656</v>
      </c>
      <c r="K7057" s="13">
        <v>39672</v>
      </c>
      <c r="L7057" t="s">
        <v>311</v>
      </c>
      <c r="M7057">
        <v>16.239999999999995</v>
      </c>
      <c r="N7057">
        <v>101.9525</v>
      </c>
      <c r="O7057" t="s">
        <v>191</v>
      </c>
      <c r="P7057" t="s">
        <v>316</v>
      </c>
      <c r="Q7057">
        <v>7</v>
      </c>
      <c r="R7057" t="s">
        <v>320</v>
      </c>
      <c r="S7057" s="13">
        <v>-16</v>
      </c>
      <c r="T7057">
        <v>16</v>
      </c>
      <c r="U7057">
        <v>52.53</v>
      </c>
      <c r="V7057">
        <v>52.53</v>
      </c>
      <c r="W7057">
        <v>8167</v>
      </c>
    </row>
    <row r="7058" spans="1:23" x14ac:dyDescent="0.5">
      <c r="A7058" t="s">
        <v>223</v>
      </c>
      <c r="B7058" t="s">
        <v>279</v>
      </c>
      <c r="C7058" t="s">
        <v>87</v>
      </c>
      <c r="D7058" t="s">
        <v>81</v>
      </c>
      <c r="E7058">
        <v>118.1925</v>
      </c>
      <c r="F7058">
        <v>3</v>
      </c>
      <c r="G7058">
        <v>7.8900000000000006</v>
      </c>
      <c r="H7058">
        <v>5.8900000000000006</v>
      </c>
      <c r="I7058">
        <v>3</v>
      </c>
      <c r="J7058" s="13">
        <v>39647</v>
      </c>
      <c r="K7058" s="13">
        <v>39663</v>
      </c>
      <c r="L7058" t="s">
        <v>307</v>
      </c>
      <c r="M7058">
        <v>16.78</v>
      </c>
      <c r="N7058">
        <v>101.41249999999999</v>
      </c>
      <c r="O7058" t="s">
        <v>191</v>
      </c>
      <c r="P7058" t="s">
        <v>316</v>
      </c>
      <c r="Q7058">
        <v>7</v>
      </c>
      <c r="R7058" t="s">
        <v>320</v>
      </c>
      <c r="S7058" s="13">
        <v>-16</v>
      </c>
      <c r="T7058">
        <v>16</v>
      </c>
      <c r="U7058">
        <v>52.53</v>
      </c>
      <c r="V7058">
        <v>52.53</v>
      </c>
      <c r="W7058">
        <v>8167</v>
      </c>
    </row>
    <row r="7059" spans="1:23" x14ac:dyDescent="0.5">
      <c r="A7059" t="s">
        <v>227</v>
      </c>
      <c r="B7059" t="s">
        <v>279</v>
      </c>
      <c r="C7059" t="s">
        <v>87</v>
      </c>
      <c r="D7059" t="s">
        <v>81</v>
      </c>
      <c r="E7059">
        <v>118.1925</v>
      </c>
      <c r="F7059">
        <v>3</v>
      </c>
      <c r="G7059">
        <v>9.68</v>
      </c>
      <c r="H7059">
        <v>3.6799999999999997</v>
      </c>
      <c r="I7059">
        <v>1</v>
      </c>
      <c r="J7059" s="13">
        <v>39426</v>
      </c>
      <c r="K7059" s="13">
        <v>39438</v>
      </c>
      <c r="L7059" t="s">
        <v>311</v>
      </c>
      <c r="M7059">
        <v>14.36</v>
      </c>
      <c r="N7059">
        <v>103.8325</v>
      </c>
      <c r="O7059" t="s">
        <v>190</v>
      </c>
      <c r="P7059" t="s">
        <v>308</v>
      </c>
      <c r="Q7059">
        <v>12</v>
      </c>
      <c r="R7059" t="s">
        <v>309</v>
      </c>
      <c r="S7059" s="13">
        <v>-12</v>
      </c>
      <c r="T7059">
        <v>12</v>
      </c>
      <c r="U7059">
        <v>52.53</v>
      </c>
      <c r="V7059">
        <v>52.53</v>
      </c>
      <c r="W7059">
        <v>8167</v>
      </c>
    </row>
    <row r="7060" spans="1:23" x14ac:dyDescent="0.5">
      <c r="A7060" t="s">
        <v>227</v>
      </c>
      <c r="B7060" t="s">
        <v>279</v>
      </c>
      <c r="C7060" t="s">
        <v>87</v>
      </c>
      <c r="D7060" t="s">
        <v>81</v>
      </c>
      <c r="E7060">
        <v>118.1925</v>
      </c>
      <c r="F7060">
        <v>3</v>
      </c>
      <c r="G7060">
        <v>8.9899999999999984</v>
      </c>
      <c r="H7060">
        <v>4.9899999999999984</v>
      </c>
      <c r="I7060">
        <v>1</v>
      </c>
      <c r="J7060" s="13">
        <v>39378</v>
      </c>
      <c r="K7060" s="13">
        <v>39396</v>
      </c>
      <c r="L7060" t="s">
        <v>311</v>
      </c>
      <c r="M7060">
        <v>14.979999999999997</v>
      </c>
      <c r="N7060">
        <v>103.21250000000001</v>
      </c>
      <c r="O7060" t="s">
        <v>190</v>
      </c>
      <c r="P7060" t="s">
        <v>308</v>
      </c>
      <c r="Q7060">
        <v>10</v>
      </c>
      <c r="R7060" t="s">
        <v>314</v>
      </c>
      <c r="S7060" s="13">
        <v>-18</v>
      </c>
      <c r="T7060">
        <v>18</v>
      </c>
      <c r="U7060">
        <v>52.53</v>
      </c>
      <c r="V7060">
        <v>52.53</v>
      </c>
      <c r="W7060">
        <v>8167</v>
      </c>
    </row>
    <row r="7061" spans="1:23" x14ac:dyDescent="0.5">
      <c r="A7061" t="s">
        <v>220</v>
      </c>
      <c r="B7061" t="s">
        <v>279</v>
      </c>
      <c r="C7061" t="s">
        <v>87</v>
      </c>
      <c r="D7061" t="s">
        <v>81</v>
      </c>
      <c r="E7061">
        <v>118.1925</v>
      </c>
      <c r="F7061">
        <v>3</v>
      </c>
      <c r="G7061">
        <v>9.5799999999999983</v>
      </c>
      <c r="H7061">
        <v>3.5799999999999983</v>
      </c>
      <c r="I7061">
        <v>1</v>
      </c>
      <c r="J7061" s="13">
        <v>39185</v>
      </c>
      <c r="K7061" s="13">
        <v>39195</v>
      </c>
      <c r="L7061" t="s">
        <v>318</v>
      </c>
      <c r="M7061">
        <v>14.159999999999997</v>
      </c>
      <c r="N7061">
        <v>104.0325</v>
      </c>
      <c r="O7061" t="s">
        <v>190</v>
      </c>
      <c r="P7061" t="s">
        <v>323</v>
      </c>
      <c r="Q7061">
        <v>4</v>
      </c>
      <c r="R7061" t="s">
        <v>326</v>
      </c>
      <c r="S7061" s="13">
        <v>-10</v>
      </c>
      <c r="T7061">
        <v>10</v>
      </c>
      <c r="U7061">
        <v>52.53</v>
      </c>
      <c r="V7061">
        <v>52.53</v>
      </c>
      <c r="W7061">
        <v>8167</v>
      </c>
    </row>
    <row r="7062" spans="1:23" x14ac:dyDescent="0.5">
      <c r="A7062" t="s">
        <v>226</v>
      </c>
      <c r="B7062" t="s">
        <v>279</v>
      </c>
      <c r="C7062" t="s">
        <v>87</v>
      </c>
      <c r="D7062" t="s">
        <v>81</v>
      </c>
      <c r="E7062">
        <v>118.1925</v>
      </c>
      <c r="F7062">
        <v>3</v>
      </c>
      <c r="G7062">
        <v>8.9899999999999984</v>
      </c>
      <c r="H7062">
        <v>4.9899999999999984</v>
      </c>
      <c r="I7062">
        <v>2</v>
      </c>
      <c r="J7062" s="13">
        <v>39147</v>
      </c>
      <c r="K7062" s="13">
        <v>39162</v>
      </c>
      <c r="L7062" t="s">
        <v>315</v>
      </c>
      <c r="M7062">
        <v>15.979999999999997</v>
      </c>
      <c r="N7062">
        <v>102.21250000000001</v>
      </c>
      <c r="O7062" t="s">
        <v>190</v>
      </c>
      <c r="P7062" t="s">
        <v>327</v>
      </c>
      <c r="Q7062">
        <v>3</v>
      </c>
      <c r="R7062" t="s">
        <v>328</v>
      </c>
      <c r="S7062" s="13">
        <v>-15</v>
      </c>
      <c r="T7062">
        <v>15</v>
      </c>
      <c r="U7062">
        <v>52.53</v>
      </c>
      <c r="V7062">
        <v>52.53</v>
      </c>
      <c r="W7062">
        <v>8167</v>
      </c>
    </row>
    <row r="7063" spans="1:23" x14ac:dyDescent="0.5">
      <c r="A7063" t="s">
        <v>222</v>
      </c>
      <c r="B7063" t="s">
        <v>279</v>
      </c>
      <c r="C7063" t="s">
        <v>87</v>
      </c>
      <c r="D7063" t="s">
        <v>81</v>
      </c>
      <c r="E7063">
        <v>118.1925</v>
      </c>
      <c r="F7063">
        <v>3</v>
      </c>
      <c r="G7063">
        <v>8.73</v>
      </c>
      <c r="H7063">
        <v>5.73</v>
      </c>
      <c r="I7063">
        <v>2</v>
      </c>
      <c r="J7063" s="13">
        <v>39046</v>
      </c>
      <c r="K7063" s="13">
        <v>39061</v>
      </c>
      <c r="L7063" t="s">
        <v>331</v>
      </c>
      <c r="M7063">
        <v>16.46</v>
      </c>
      <c r="N7063">
        <v>101.73249999999999</v>
      </c>
      <c r="O7063" t="s">
        <v>189</v>
      </c>
      <c r="P7063" t="s">
        <v>308</v>
      </c>
      <c r="Q7063">
        <v>11</v>
      </c>
      <c r="R7063" t="s">
        <v>312</v>
      </c>
      <c r="S7063" s="13">
        <v>-15</v>
      </c>
      <c r="T7063">
        <v>15</v>
      </c>
      <c r="U7063">
        <v>52.53</v>
      </c>
      <c r="V7063">
        <v>52.53</v>
      </c>
      <c r="W7063">
        <v>8167</v>
      </c>
    </row>
    <row r="7064" spans="1:23" x14ac:dyDescent="0.5">
      <c r="A7064" t="s">
        <v>224</v>
      </c>
      <c r="B7064" t="s">
        <v>279</v>
      </c>
      <c r="C7064" t="s">
        <v>87</v>
      </c>
      <c r="D7064" t="s">
        <v>81</v>
      </c>
      <c r="E7064">
        <v>118.1925</v>
      </c>
      <c r="F7064">
        <v>3</v>
      </c>
      <c r="G7064">
        <v>9.2000000000000028</v>
      </c>
      <c r="H7064">
        <v>4.2000000000000028</v>
      </c>
      <c r="I7064">
        <v>3</v>
      </c>
      <c r="J7064" s="13">
        <v>38408</v>
      </c>
      <c r="K7064" s="13">
        <v>38424</v>
      </c>
      <c r="L7064" t="s">
        <v>313</v>
      </c>
      <c r="M7064">
        <v>16.400000000000006</v>
      </c>
      <c r="N7064">
        <v>101.79249999999999</v>
      </c>
      <c r="O7064" t="s">
        <v>332</v>
      </c>
      <c r="P7064" t="s">
        <v>327</v>
      </c>
      <c r="Q7064">
        <v>2</v>
      </c>
      <c r="R7064" t="s">
        <v>329</v>
      </c>
      <c r="S7064" s="13">
        <v>-16</v>
      </c>
      <c r="T7064">
        <v>16</v>
      </c>
      <c r="U7064">
        <v>52.53</v>
      </c>
      <c r="V7064">
        <v>52.53</v>
      </c>
      <c r="W7064">
        <v>8167</v>
      </c>
    </row>
    <row r="7065" spans="1:23" x14ac:dyDescent="0.5">
      <c r="A7065" t="s">
        <v>223</v>
      </c>
      <c r="B7065" t="s">
        <v>279</v>
      </c>
      <c r="C7065" t="s">
        <v>87</v>
      </c>
      <c r="D7065" t="s">
        <v>81</v>
      </c>
      <c r="E7065">
        <v>118.1925</v>
      </c>
      <c r="F7065">
        <v>3</v>
      </c>
      <c r="G7065">
        <v>6.3599999999999994</v>
      </c>
      <c r="H7065">
        <v>4.3599999999999994</v>
      </c>
      <c r="I7065">
        <v>1</v>
      </c>
      <c r="J7065" s="13">
        <v>38356</v>
      </c>
      <c r="K7065" s="13">
        <v>38365</v>
      </c>
      <c r="L7065" t="s">
        <v>307</v>
      </c>
      <c r="M7065">
        <v>11.719999999999999</v>
      </c>
      <c r="N7065">
        <v>106.4725</v>
      </c>
      <c r="O7065" t="s">
        <v>332</v>
      </c>
      <c r="P7065" t="s">
        <v>327</v>
      </c>
      <c r="Q7065">
        <v>1</v>
      </c>
      <c r="R7065" t="s">
        <v>330</v>
      </c>
      <c r="S7065" s="13">
        <v>-9</v>
      </c>
      <c r="T7065">
        <v>9</v>
      </c>
      <c r="U7065">
        <v>52.53</v>
      </c>
      <c r="V7065">
        <v>52.53</v>
      </c>
      <c r="W7065">
        <v>8167</v>
      </c>
    </row>
    <row r="7066" spans="1:23" x14ac:dyDescent="0.5">
      <c r="A7066" t="s">
        <v>223</v>
      </c>
      <c r="B7066" t="s">
        <v>279</v>
      </c>
      <c r="C7066" t="s">
        <v>87</v>
      </c>
      <c r="D7066" t="s">
        <v>81</v>
      </c>
      <c r="E7066">
        <v>118.1925</v>
      </c>
      <c r="F7066">
        <v>3</v>
      </c>
      <c r="G7066">
        <v>6.6499999999999986</v>
      </c>
      <c r="H7066">
        <v>6.6499999999999986</v>
      </c>
      <c r="I7066">
        <v>1</v>
      </c>
      <c r="J7066" s="13">
        <v>38266</v>
      </c>
      <c r="K7066" s="13">
        <v>38277</v>
      </c>
      <c r="L7066" t="s">
        <v>307</v>
      </c>
      <c r="M7066">
        <v>14.299999999999997</v>
      </c>
      <c r="N7066">
        <v>103.8925</v>
      </c>
      <c r="O7066" t="s">
        <v>188</v>
      </c>
      <c r="P7066" t="s">
        <v>308</v>
      </c>
      <c r="Q7066">
        <v>10</v>
      </c>
      <c r="R7066" t="s">
        <v>314</v>
      </c>
      <c r="S7066" s="13">
        <v>-11</v>
      </c>
      <c r="T7066">
        <v>11</v>
      </c>
      <c r="U7066">
        <v>52.53</v>
      </c>
      <c r="V7066">
        <v>52.53</v>
      </c>
      <c r="W7066">
        <v>8167</v>
      </c>
    </row>
    <row r="7067" spans="1:23" x14ac:dyDescent="0.5">
      <c r="A7067" t="s">
        <v>228</v>
      </c>
      <c r="B7067" t="s">
        <v>279</v>
      </c>
      <c r="C7067" t="s">
        <v>87</v>
      </c>
      <c r="D7067" t="s">
        <v>81</v>
      </c>
      <c r="E7067">
        <v>118.1925</v>
      </c>
      <c r="F7067">
        <v>3</v>
      </c>
      <c r="G7067">
        <v>9.5499999999999972</v>
      </c>
      <c r="H7067">
        <v>5.5499999999999972</v>
      </c>
      <c r="I7067">
        <v>1</v>
      </c>
      <c r="J7067" s="13">
        <v>38250</v>
      </c>
      <c r="K7067" s="13">
        <v>38269</v>
      </c>
      <c r="L7067" t="s">
        <v>310</v>
      </c>
      <c r="M7067">
        <v>16.099999999999994</v>
      </c>
      <c r="N7067">
        <v>102.0925</v>
      </c>
      <c r="O7067" t="s">
        <v>188</v>
      </c>
      <c r="P7067" t="s">
        <v>316</v>
      </c>
      <c r="Q7067">
        <v>9</v>
      </c>
      <c r="R7067" t="s">
        <v>317</v>
      </c>
      <c r="S7067" s="13">
        <v>-19</v>
      </c>
      <c r="T7067">
        <v>19</v>
      </c>
      <c r="U7067">
        <v>52.53</v>
      </c>
      <c r="V7067">
        <v>52.53</v>
      </c>
      <c r="W7067">
        <v>8167</v>
      </c>
    </row>
    <row r="7068" spans="1:23" x14ac:dyDescent="0.5">
      <c r="A7068" t="s">
        <v>221</v>
      </c>
      <c r="B7068" t="s">
        <v>279</v>
      </c>
      <c r="C7068" t="s">
        <v>87</v>
      </c>
      <c r="D7068" t="s">
        <v>81</v>
      </c>
      <c r="E7068">
        <v>118.1925</v>
      </c>
      <c r="F7068">
        <v>3</v>
      </c>
      <c r="G7068">
        <v>6.5799999999999983</v>
      </c>
      <c r="H7068">
        <v>4.5799999999999983</v>
      </c>
      <c r="I7068">
        <v>1</v>
      </c>
      <c r="J7068" s="13">
        <v>38183</v>
      </c>
      <c r="K7068" s="13">
        <v>38198</v>
      </c>
      <c r="L7068" t="s">
        <v>322</v>
      </c>
      <c r="M7068">
        <v>12.159999999999997</v>
      </c>
      <c r="N7068">
        <v>106.0325</v>
      </c>
      <c r="O7068" t="s">
        <v>188</v>
      </c>
      <c r="P7068" t="s">
        <v>316</v>
      </c>
      <c r="Q7068">
        <v>7</v>
      </c>
      <c r="R7068" t="s">
        <v>320</v>
      </c>
      <c r="S7068" s="13">
        <v>-15</v>
      </c>
      <c r="T7068">
        <v>15</v>
      </c>
      <c r="U7068">
        <v>52.53</v>
      </c>
      <c r="V7068">
        <v>52.53</v>
      </c>
      <c r="W7068">
        <v>8167</v>
      </c>
    </row>
    <row r="7069" spans="1:23" x14ac:dyDescent="0.5">
      <c r="A7069" t="s">
        <v>227</v>
      </c>
      <c r="B7069" t="s">
        <v>279</v>
      </c>
      <c r="C7069" t="s">
        <v>87</v>
      </c>
      <c r="D7069" t="s">
        <v>81</v>
      </c>
      <c r="E7069">
        <v>118.1925</v>
      </c>
      <c r="F7069">
        <v>3</v>
      </c>
      <c r="G7069">
        <v>5</v>
      </c>
      <c r="H7069">
        <v>4</v>
      </c>
      <c r="I7069">
        <v>2</v>
      </c>
      <c r="J7069" s="13">
        <v>38049</v>
      </c>
      <c r="K7069" s="13">
        <v>38066</v>
      </c>
      <c r="L7069" t="s">
        <v>311</v>
      </c>
      <c r="M7069">
        <v>11</v>
      </c>
      <c r="N7069">
        <v>107.1925</v>
      </c>
      <c r="O7069" t="s">
        <v>188</v>
      </c>
      <c r="P7069" t="s">
        <v>327</v>
      </c>
      <c r="Q7069">
        <v>3</v>
      </c>
      <c r="R7069" t="s">
        <v>328</v>
      </c>
      <c r="S7069" s="13">
        <v>-17</v>
      </c>
      <c r="T7069">
        <v>17</v>
      </c>
      <c r="U7069">
        <v>52.53</v>
      </c>
      <c r="V7069">
        <v>52.53</v>
      </c>
      <c r="W7069">
        <v>8167</v>
      </c>
    </row>
    <row r="7070" spans="1:23" x14ac:dyDescent="0.5">
      <c r="A7070" t="s">
        <v>225</v>
      </c>
      <c r="B7070" t="s">
        <v>279</v>
      </c>
      <c r="C7070" t="s">
        <v>87</v>
      </c>
      <c r="D7070" t="s">
        <v>81</v>
      </c>
      <c r="E7070">
        <v>118.1925</v>
      </c>
      <c r="F7070">
        <v>3</v>
      </c>
      <c r="G7070">
        <v>5.5799999999999983</v>
      </c>
      <c r="H7070">
        <v>5.5799999999999983</v>
      </c>
      <c r="I7070">
        <v>2</v>
      </c>
      <c r="J7070" s="13">
        <v>38034</v>
      </c>
      <c r="K7070" s="13">
        <v>38049</v>
      </c>
      <c r="L7070" t="s">
        <v>321</v>
      </c>
      <c r="M7070">
        <v>13.159999999999997</v>
      </c>
      <c r="N7070">
        <v>105.0325</v>
      </c>
      <c r="O7070" t="s">
        <v>188</v>
      </c>
      <c r="P7070" t="s">
        <v>327</v>
      </c>
      <c r="Q7070">
        <v>2</v>
      </c>
      <c r="R7070" t="s">
        <v>329</v>
      </c>
      <c r="S7070" s="13">
        <v>-15</v>
      </c>
      <c r="T7070">
        <v>15</v>
      </c>
      <c r="U7070">
        <v>52.53</v>
      </c>
      <c r="V7070">
        <v>52.53</v>
      </c>
      <c r="W7070">
        <v>8167</v>
      </c>
    </row>
    <row r="7071" spans="1:23" x14ac:dyDescent="0.5">
      <c r="A7071" t="s">
        <v>228</v>
      </c>
      <c r="B7071" t="s">
        <v>279</v>
      </c>
      <c r="C7071" t="s">
        <v>87</v>
      </c>
      <c r="D7071" t="s">
        <v>81</v>
      </c>
      <c r="E7071">
        <v>118.1925</v>
      </c>
      <c r="F7071">
        <v>3</v>
      </c>
      <c r="G7071">
        <v>5.8999999999999986</v>
      </c>
      <c r="H7071">
        <v>3.8999999999999986</v>
      </c>
      <c r="I7071">
        <v>1</v>
      </c>
      <c r="J7071" s="13">
        <v>37946</v>
      </c>
      <c r="K7071" s="13">
        <v>37964</v>
      </c>
      <c r="L7071" t="s">
        <v>310</v>
      </c>
      <c r="M7071">
        <v>10.799999999999997</v>
      </c>
      <c r="N7071">
        <v>107.3925</v>
      </c>
      <c r="O7071" t="s">
        <v>187</v>
      </c>
      <c r="P7071" t="s">
        <v>308</v>
      </c>
      <c r="Q7071">
        <v>11</v>
      </c>
      <c r="R7071" t="s">
        <v>312</v>
      </c>
      <c r="S7071" s="13">
        <v>-18</v>
      </c>
      <c r="T7071">
        <v>18</v>
      </c>
      <c r="U7071">
        <v>52.53</v>
      </c>
      <c r="V7071">
        <v>52.53</v>
      </c>
      <c r="W7071">
        <v>8167</v>
      </c>
    </row>
    <row r="7072" spans="1:23" x14ac:dyDescent="0.5">
      <c r="A7072" t="s">
        <v>221</v>
      </c>
      <c r="B7072" t="s">
        <v>279</v>
      </c>
      <c r="C7072" t="s">
        <v>87</v>
      </c>
      <c r="D7072" t="s">
        <v>81</v>
      </c>
      <c r="E7072">
        <v>118.1925</v>
      </c>
      <c r="F7072">
        <v>3</v>
      </c>
      <c r="G7072">
        <v>9.86</v>
      </c>
      <c r="H7072">
        <v>4.8599999999999994</v>
      </c>
      <c r="I7072">
        <v>1</v>
      </c>
      <c r="J7072" s="13">
        <v>37924</v>
      </c>
      <c r="K7072" s="13">
        <v>37936</v>
      </c>
      <c r="L7072" t="s">
        <v>322</v>
      </c>
      <c r="M7072">
        <v>15.719999999999999</v>
      </c>
      <c r="N7072">
        <v>102.4725</v>
      </c>
      <c r="O7072" t="s">
        <v>187</v>
      </c>
      <c r="P7072" t="s">
        <v>308</v>
      </c>
      <c r="Q7072">
        <v>10</v>
      </c>
      <c r="R7072" t="s">
        <v>314</v>
      </c>
      <c r="S7072" s="13">
        <v>-12</v>
      </c>
      <c r="T7072">
        <v>12</v>
      </c>
      <c r="U7072">
        <v>52.53</v>
      </c>
      <c r="V7072">
        <v>52.53</v>
      </c>
      <c r="W7072">
        <v>8167</v>
      </c>
    </row>
    <row r="7073" spans="1:23" x14ac:dyDescent="0.5">
      <c r="A7073" t="s">
        <v>223</v>
      </c>
      <c r="B7073" t="s">
        <v>279</v>
      </c>
      <c r="C7073" t="s">
        <v>87</v>
      </c>
      <c r="D7073" t="s">
        <v>81</v>
      </c>
      <c r="E7073">
        <v>118.1925</v>
      </c>
      <c r="F7073">
        <v>3</v>
      </c>
      <c r="G7073">
        <v>6</v>
      </c>
      <c r="H7073">
        <v>4</v>
      </c>
      <c r="I7073">
        <v>3</v>
      </c>
      <c r="J7073" s="13">
        <v>37878</v>
      </c>
      <c r="K7073" s="13">
        <v>37895</v>
      </c>
      <c r="L7073" t="s">
        <v>307</v>
      </c>
      <c r="M7073">
        <v>13</v>
      </c>
      <c r="N7073">
        <v>105.1925</v>
      </c>
      <c r="O7073" t="s">
        <v>187</v>
      </c>
      <c r="P7073" t="s">
        <v>316</v>
      </c>
      <c r="Q7073">
        <v>9</v>
      </c>
      <c r="R7073" t="s">
        <v>317</v>
      </c>
      <c r="S7073" s="13">
        <v>-17</v>
      </c>
      <c r="T7073">
        <v>17</v>
      </c>
      <c r="U7073">
        <v>52.53</v>
      </c>
      <c r="V7073">
        <v>52.53</v>
      </c>
      <c r="W7073">
        <v>8167</v>
      </c>
    </row>
    <row r="7074" spans="1:23" x14ac:dyDescent="0.5">
      <c r="A7074" t="s">
        <v>224</v>
      </c>
      <c r="B7074" t="s">
        <v>279</v>
      </c>
      <c r="C7074" t="s">
        <v>87</v>
      </c>
      <c r="D7074" t="s">
        <v>81</v>
      </c>
      <c r="E7074">
        <v>118.1925</v>
      </c>
      <c r="F7074">
        <v>3</v>
      </c>
      <c r="G7074">
        <v>10</v>
      </c>
      <c r="H7074">
        <v>6</v>
      </c>
      <c r="I7074">
        <v>1</v>
      </c>
      <c r="J7074" s="13">
        <v>37791</v>
      </c>
      <c r="K7074" s="13">
        <v>37802</v>
      </c>
      <c r="L7074" t="s">
        <v>313</v>
      </c>
      <c r="M7074">
        <v>17</v>
      </c>
      <c r="N7074">
        <v>101.1925</v>
      </c>
      <c r="O7074" t="s">
        <v>187</v>
      </c>
      <c r="P7074" t="s">
        <v>323</v>
      </c>
      <c r="Q7074">
        <v>6</v>
      </c>
      <c r="R7074" t="s">
        <v>324</v>
      </c>
      <c r="S7074" s="13">
        <v>-11</v>
      </c>
      <c r="T7074">
        <v>11</v>
      </c>
      <c r="U7074">
        <v>52.53</v>
      </c>
      <c r="V7074">
        <v>52.53</v>
      </c>
      <c r="W7074">
        <v>8167</v>
      </c>
    </row>
    <row r="7075" spans="1:23" x14ac:dyDescent="0.5">
      <c r="A7075" t="s">
        <v>221</v>
      </c>
      <c r="B7075" t="s">
        <v>279</v>
      </c>
      <c r="C7075" t="s">
        <v>87</v>
      </c>
      <c r="D7075" t="s">
        <v>81</v>
      </c>
      <c r="E7075">
        <v>118.1925</v>
      </c>
      <c r="F7075">
        <v>3</v>
      </c>
      <c r="G7075">
        <v>5.5799999999999983</v>
      </c>
      <c r="H7075">
        <v>4.5799999999999983</v>
      </c>
      <c r="I7075">
        <v>2</v>
      </c>
      <c r="J7075" s="13">
        <v>37783</v>
      </c>
      <c r="K7075" s="13">
        <v>37791</v>
      </c>
      <c r="L7075" t="s">
        <v>322</v>
      </c>
      <c r="M7075">
        <v>12.159999999999997</v>
      </c>
      <c r="N7075">
        <v>106.0325</v>
      </c>
      <c r="O7075" t="s">
        <v>187</v>
      </c>
      <c r="P7075" t="s">
        <v>323</v>
      </c>
      <c r="Q7075">
        <v>6</v>
      </c>
      <c r="R7075" t="s">
        <v>324</v>
      </c>
      <c r="S7075" s="13">
        <v>-8</v>
      </c>
      <c r="T7075">
        <v>8</v>
      </c>
      <c r="U7075">
        <v>52.53</v>
      </c>
      <c r="V7075">
        <v>52.53</v>
      </c>
      <c r="W7075">
        <v>8167</v>
      </c>
    </row>
    <row r="7076" spans="1:23" x14ac:dyDescent="0.5">
      <c r="A7076" t="s">
        <v>224</v>
      </c>
      <c r="B7076" t="s">
        <v>279</v>
      </c>
      <c r="C7076" t="s">
        <v>87</v>
      </c>
      <c r="D7076" t="s">
        <v>81</v>
      </c>
      <c r="E7076">
        <v>118.1925</v>
      </c>
      <c r="F7076">
        <v>3</v>
      </c>
      <c r="G7076">
        <v>5.5799999999999983</v>
      </c>
      <c r="H7076">
        <v>6.5799999999999983</v>
      </c>
      <c r="I7076">
        <v>3</v>
      </c>
      <c r="J7076" s="13">
        <v>37767</v>
      </c>
      <c r="K7076" s="13">
        <v>37777</v>
      </c>
      <c r="L7076" t="s">
        <v>313</v>
      </c>
      <c r="M7076">
        <v>15.159999999999997</v>
      </c>
      <c r="N7076">
        <v>103.0325</v>
      </c>
      <c r="O7076" t="s">
        <v>187</v>
      </c>
      <c r="P7076" t="s">
        <v>323</v>
      </c>
      <c r="Q7076">
        <v>5</v>
      </c>
      <c r="R7076" t="s">
        <v>325</v>
      </c>
      <c r="S7076" s="13">
        <v>-10</v>
      </c>
      <c r="T7076">
        <v>10</v>
      </c>
      <c r="U7076">
        <v>52.53</v>
      </c>
      <c r="V7076">
        <v>52.53</v>
      </c>
      <c r="W7076">
        <v>8167</v>
      </c>
    </row>
    <row r="7077" spans="1:23" x14ac:dyDescent="0.5">
      <c r="A7077" t="s">
        <v>228</v>
      </c>
      <c r="B7077" t="s">
        <v>279</v>
      </c>
      <c r="C7077" t="s">
        <v>87</v>
      </c>
      <c r="D7077" t="s">
        <v>81</v>
      </c>
      <c r="E7077">
        <v>118.1925</v>
      </c>
      <c r="F7077">
        <v>3</v>
      </c>
      <c r="G7077">
        <v>8.5799999999999983</v>
      </c>
      <c r="H7077">
        <v>5.5799999999999983</v>
      </c>
      <c r="I7077">
        <v>1</v>
      </c>
      <c r="J7077" s="13">
        <v>37668</v>
      </c>
      <c r="K7077" s="13">
        <v>37675</v>
      </c>
      <c r="L7077" t="s">
        <v>310</v>
      </c>
      <c r="M7077">
        <v>15.159999999999997</v>
      </c>
      <c r="N7077">
        <v>103.0325</v>
      </c>
      <c r="O7077" t="s">
        <v>187</v>
      </c>
      <c r="P7077" t="s">
        <v>327</v>
      </c>
      <c r="Q7077">
        <v>2</v>
      </c>
      <c r="R7077" t="s">
        <v>329</v>
      </c>
      <c r="S7077" s="13">
        <v>-7</v>
      </c>
      <c r="T7077">
        <v>7</v>
      </c>
      <c r="U7077">
        <v>52.53</v>
      </c>
      <c r="V7077">
        <v>52.53</v>
      </c>
      <c r="W7077">
        <v>8167</v>
      </c>
    </row>
    <row r="7078" spans="1:23" x14ac:dyDescent="0.5">
      <c r="A7078" t="s">
        <v>227</v>
      </c>
      <c r="B7078" t="s">
        <v>279</v>
      </c>
      <c r="C7078" t="s">
        <v>87</v>
      </c>
      <c r="D7078" t="s">
        <v>81</v>
      </c>
      <c r="E7078">
        <v>118.1925</v>
      </c>
      <c r="F7078">
        <v>3</v>
      </c>
      <c r="G7078">
        <v>7.5499999999999972</v>
      </c>
      <c r="H7078">
        <v>5.5499999999999972</v>
      </c>
      <c r="I7078">
        <v>2</v>
      </c>
      <c r="J7078" s="13">
        <v>37644</v>
      </c>
      <c r="K7078" s="13">
        <v>37657</v>
      </c>
      <c r="L7078" t="s">
        <v>311</v>
      </c>
      <c r="M7078">
        <v>15.099999999999994</v>
      </c>
      <c r="N7078">
        <v>103.0925</v>
      </c>
      <c r="O7078" t="s">
        <v>187</v>
      </c>
      <c r="P7078" t="s">
        <v>327</v>
      </c>
      <c r="Q7078">
        <v>1</v>
      </c>
      <c r="R7078" t="s">
        <v>330</v>
      </c>
      <c r="S7078" s="13">
        <v>-13</v>
      </c>
      <c r="T7078">
        <v>13</v>
      </c>
      <c r="U7078">
        <v>52.53</v>
      </c>
      <c r="V7078">
        <v>52.53</v>
      </c>
      <c r="W7078">
        <v>8167</v>
      </c>
    </row>
    <row r="7079" spans="1:23" x14ac:dyDescent="0.5">
      <c r="A7079" t="s">
        <v>220</v>
      </c>
      <c r="B7079" t="s">
        <v>279</v>
      </c>
      <c r="C7079" t="s">
        <v>87</v>
      </c>
      <c r="D7079" t="s">
        <v>81</v>
      </c>
      <c r="E7079">
        <v>118.1925</v>
      </c>
      <c r="F7079">
        <v>3</v>
      </c>
      <c r="G7079">
        <v>6.990000000000002</v>
      </c>
      <c r="H7079">
        <v>4.990000000000002</v>
      </c>
      <c r="I7079">
        <v>3</v>
      </c>
      <c r="J7079" s="13">
        <v>37463</v>
      </c>
      <c r="K7079" s="13">
        <v>37471</v>
      </c>
      <c r="L7079" t="s">
        <v>318</v>
      </c>
      <c r="M7079">
        <v>14.980000000000004</v>
      </c>
      <c r="N7079">
        <v>103.21249999999999</v>
      </c>
      <c r="O7079" t="s">
        <v>186</v>
      </c>
      <c r="P7079" t="s">
        <v>316</v>
      </c>
      <c r="Q7079">
        <v>7</v>
      </c>
      <c r="R7079" t="s">
        <v>320</v>
      </c>
      <c r="S7079" s="13">
        <v>-8</v>
      </c>
      <c r="T7079">
        <v>8</v>
      </c>
      <c r="U7079">
        <v>52.53</v>
      </c>
      <c r="V7079">
        <v>52.53</v>
      </c>
      <c r="W7079">
        <v>8167</v>
      </c>
    </row>
    <row r="7080" spans="1:23" x14ac:dyDescent="0.5">
      <c r="A7080" t="s">
        <v>223</v>
      </c>
      <c r="B7080" t="s">
        <v>279</v>
      </c>
      <c r="C7080" t="s">
        <v>87</v>
      </c>
      <c r="D7080" t="s">
        <v>81</v>
      </c>
      <c r="E7080">
        <v>118.1925</v>
      </c>
      <c r="F7080">
        <v>3</v>
      </c>
      <c r="G7080">
        <v>9.5799999999999983</v>
      </c>
      <c r="H7080">
        <v>6.5799999999999983</v>
      </c>
      <c r="I7080">
        <v>2</v>
      </c>
      <c r="J7080" s="13">
        <v>37412</v>
      </c>
      <c r="K7080" s="13">
        <v>37431</v>
      </c>
      <c r="L7080" t="s">
        <v>307</v>
      </c>
      <c r="M7080">
        <v>18.159999999999997</v>
      </c>
      <c r="N7080">
        <v>100.0325</v>
      </c>
      <c r="O7080" t="s">
        <v>186</v>
      </c>
      <c r="P7080" t="s">
        <v>323</v>
      </c>
      <c r="Q7080">
        <v>6</v>
      </c>
      <c r="R7080" t="s">
        <v>324</v>
      </c>
      <c r="S7080" s="13">
        <v>-19</v>
      </c>
      <c r="T7080">
        <v>19</v>
      </c>
      <c r="U7080">
        <v>52.53</v>
      </c>
      <c r="V7080">
        <v>52.53</v>
      </c>
      <c r="W7080">
        <v>8167</v>
      </c>
    </row>
    <row r="7081" spans="1:23" x14ac:dyDescent="0.5">
      <c r="A7081" t="s">
        <v>225</v>
      </c>
      <c r="B7081" t="s">
        <v>279</v>
      </c>
      <c r="C7081" t="s">
        <v>87</v>
      </c>
      <c r="D7081" t="s">
        <v>81</v>
      </c>
      <c r="E7081">
        <v>118.1925</v>
      </c>
      <c r="F7081">
        <v>3</v>
      </c>
      <c r="G7081">
        <v>9</v>
      </c>
      <c r="H7081">
        <v>6</v>
      </c>
      <c r="I7081">
        <v>2</v>
      </c>
      <c r="J7081" s="13">
        <v>37399</v>
      </c>
      <c r="K7081" s="13">
        <v>37412</v>
      </c>
      <c r="L7081" t="s">
        <v>321</v>
      </c>
      <c r="M7081">
        <v>17</v>
      </c>
      <c r="N7081">
        <v>101.1925</v>
      </c>
      <c r="O7081" t="s">
        <v>186</v>
      </c>
      <c r="P7081" t="s">
        <v>323</v>
      </c>
      <c r="Q7081">
        <v>5</v>
      </c>
      <c r="R7081" t="s">
        <v>325</v>
      </c>
      <c r="S7081" s="13">
        <v>-13</v>
      </c>
      <c r="T7081">
        <v>13</v>
      </c>
      <c r="U7081">
        <v>52.53</v>
      </c>
      <c r="V7081">
        <v>52.53</v>
      </c>
      <c r="W7081">
        <v>8167</v>
      </c>
    </row>
    <row r="7082" spans="1:23" x14ac:dyDescent="0.5">
      <c r="A7082" t="s">
        <v>225</v>
      </c>
      <c r="B7082" t="s">
        <v>279</v>
      </c>
      <c r="C7082" t="s">
        <v>87</v>
      </c>
      <c r="D7082" t="s">
        <v>81</v>
      </c>
      <c r="E7082">
        <v>118.1925</v>
      </c>
      <c r="F7082">
        <v>3</v>
      </c>
      <c r="G7082">
        <v>9.89</v>
      </c>
      <c r="H7082">
        <v>3.8900000000000006</v>
      </c>
      <c r="I7082">
        <v>2</v>
      </c>
      <c r="J7082" s="13">
        <v>37300</v>
      </c>
      <c r="K7082" s="13">
        <v>37312</v>
      </c>
      <c r="L7082" t="s">
        <v>321</v>
      </c>
      <c r="M7082">
        <v>15.780000000000001</v>
      </c>
      <c r="N7082">
        <v>102.41249999999999</v>
      </c>
      <c r="O7082" t="s">
        <v>186</v>
      </c>
      <c r="P7082" t="s">
        <v>327</v>
      </c>
      <c r="Q7082">
        <v>2</v>
      </c>
      <c r="R7082" t="s">
        <v>329</v>
      </c>
      <c r="S7082" s="13">
        <v>-12</v>
      </c>
      <c r="T7082">
        <v>12</v>
      </c>
      <c r="U7082">
        <v>52.53</v>
      </c>
      <c r="V7082">
        <v>52.53</v>
      </c>
      <c r="W7082">
        <v>8167</v>
      </c>
    </row>
    <row r="7083" spans="1:23" x14ac:dyDescent="0.5">
      <c r="A7083" t="s">
        <v>228</v>
      </c>
      <c r="B7083" t="s">
        <v>279</v>
      </c>
      <c r="C7083" t="s">
        <v>87</v>
      </c>
      <c r="D7083" t="s">
        <v>81</v>
      </c>
      <c r="E7083">
        <v>118.1925</v>
      </c>
      <c r="F7083">
        <v>3</v>
      </c>
      <c r="G7083">
        <v>8.2000000000000028</v>
      </c>
      <c r="H7083">
        <v>3.2000000000000028</v>
      </c>
      <c r="I7083">
        <v>3</v>
      </c>
      <c r="J7083" s="13">
        <v>37161</v>
      </c>
      <c r="K7083" s="13">
        <v>37175</v>
      </c>
      <c r="L7083" t="s">
        <v>310</v>
      </c>
      <c r="M7083">
        <v>14.400000000000006</v>
      </c>
      <c r="N7083">
        <v>103.79249999999999</v>
      </c>
      <c r="O7083" t="s">
        <v>185</v>
      </c>
      <c r="P7083" t="s">
        <v>316</v>
      </c>
      <c r="Q7083">
        <v>9</v>
      </c>
      <c r="R7083" t="s">
        <v>317</v>
      </c>
      <c r="S7083" s="13">
        <v>-14</v>
      </c>
      <c r="T7083">
        <v>14</v>
      </c>
      <c r="U7083">
        <v>52.53</v>
      </c>
      <c r="V7083">
        <v>52.53</v>
      </c>
      <c r="W7083">
        <v>8167</v>
      </c>
    </row>
    <row r="7084" spans="1:23" x14ac:dyDescent="0.5">
      <c r="A7084" t="s">
        <v>226</v>
      </c>
      <c r="B7084" t="s">
        <v>279</v>
      </c>
      <c r="C7084" t="s">
        <v>87</v>
      </c>
      <c r="D7084" t="s">
        <v>81</v>
      </c>
      <c r="E7084">
        <v>118.1925</v>
      </c>
      <c r="F7084">
        <v>3</v>
      </c>
      <c r="G7084">
        <v>9.5499999999999972</v>
      </c>
      <c r="H7084">
        <v>5.5499999999999972</v>
      </c>
      <c r="I7084">
        <v>3</v>
      </c>
      <c r="J7084" s="13">
        <v>36840</v>
      </c>
      <c r="K7084" s="13">
        <v>36854</v>
      </c>
      <c r="L7084" t="s">
        <v>315</v>
      </c>
      <c r="M7084">
        <v>18.099999999999994</v>
      </c>
      <c r="N7084">
        <v>100.0925</v>
      </c>
      <c r="O7084" t="s">
        <v>184</v>
      </c>
      <c r="P7084" t="s">
        <v>308</v>
      </c>
      <c r="Q7084">
        <v>11</v>
      </c>
      <c r="R7084" t="s">
        <v>312</v>
      </c>
      <c r="S7084" s="13">
        <v>-14</v>
      </c>
      <c r="T7084">
        <v>14</v>
      </c>
      <c r="U7084">
        <v>52.53</v>
      </c>
      <c r="V7084">
        <v>52.53</v>
      </c>
      <c r="W7084">
        <v>8167</v>
      </c>
    </row>
    <row r="7085" spans="1:23" x14ac:dyDescent="0.5">
      <c r="A7085" t="s">
        <v>225</v>
      </c>
      <c r="B7085" t="s">
        <v>279</v>
      </c>
      <c r="C7085" t="s">
        <v>87</v>
      </c>
      <c r="D7085" t="s">
        <v>81</v>
      </c>
      <c r="E7085">
        <v>118.1925</v>
      </c>
      <c r="F7085">
        <v>3</v>
      </c>
      <c r="G7085">
        <v>5.1199999999999974</v>
      </c>
      <c r="H7085">
        <v>4.1199999999999974</v>
      </c>
      <c r="I7085">
        <v>3</v>
      </c>
      <c r="J7085" s="13">
        <v>36787</v>
      </c>
      <c r="K7085" s="13">
        <v>36805</v>
      </c>
      <c r="L7085" t="s">
        <v>321</v>
      </c>
      <c r="M7085">
        <v>12.239999999999995</v>
      </c>
      <c r="N7085">
        <v>105.9525</v>
      </c>
      <c r="O7085" t="s">
        <v>184</v>
      </c>
      <c r="P7085" t="s">
        <v>316</v>
      </c>
      <c r="Q7085">
        <v>9</v>
      </c>
      <c r="R7085" t="s">
        <v>317</v>
      </c>
      <c r="S7085" s="13">
        <v>-18</v>
      </c>
      <c r="T7085">
        <v>18</v>
      </c>
      <c r="U7085">
        <v>52.53</v>
      </c>
      <c r="V7085">
        <v>52.53</v>
      </c>
      <c r="W7085">
        <v>8167</v>
      </c>
    </row>
    <row r="7086" spans="1:23" x14ac:dyDescent="0.5">
      <c r="A7086" t="s">
        <v>222</v>
      </c>
      <c r="B7086" t="s">
        <v>136</v>
      </c>
      <c r="C7086" t="s">
        <v>87</v>
      </c>
      <c r="D7086" t="s">
        <v>41</v>
      </c>
      <c r="E7086">
        <v>67.477499999999992</v>
      </c>
      <c r="F7086">
        <v>3</v>
      </c>
      <c r="G7086">
        <v>5.5799999999999983</v>
      </c>
      <c r="H7086">
        <v>4.5799999999999983</v>
      </c>
      <c r="I7086">
        <v>1</v>
      </c>
      <c r="J7086" s="13">
        <v>42117</v>
      </c>
      <c r="K7086" s="13">
        <v>42133</v>
      </c>
      <c r="L7086" t="s">
        <v>331</v>
      </c>
      <c r="M7086">
        <v>11.159999999999997</v>
      </c>
      <c r="N7086">
        <v>56.317499999999995</v>
      </c>
      <c r="O7086" t="s">
        <v>230</v>
      </c>
      <c r="P7086" t="s">
        <v>323</v>
      </c>
      <c r="Q7086">
        <v>4</v>
      </c>
      <c r="R7086" t="s">
        <v>326</v>
      </c>
      <c r="S7086" s="13">
        <v>-16</v>
      </c>
      <c r="T7086">
        <v>16</v>
      </c>
      <c r="U7086">
        <v>29.99</v>
      </c>
      <c r="V7086">
        <v>29.99</v>
      </c>
      <c r="W7086">
        <v>8167</v>
      </c>
    </row>
    <row r="7087" spans="1:23" x14ac:dyDescent="0.5">
      <c r="A7087" t="s">
        <v>225</v>
      </c>
      <c r="B7087" t="s">
        <v>136</v>
      </c>
      <c r="C7087" t="s">
        <v>87</v>
      </c>
      <c r="D7087" t="s">
        <v>40</v>
      </c>
      <c r="E7087">
        <v>90.45</v>
      </c>
      <c r="F7087">
        <v>3</v>
      </c>
      <c r="G7087">
        <v>5.9899999999999984</v>
      </c>
      <c r="H7087">
        <v>3.9899999999999984</v>
      </c>
      <c r="I7087">
        <v>1</v>
      </c>
      <c r="J7087" s="13">
        <v>41975</v>
      </c>
      <c r="K7087" s="13">
        <v>41983</v>
      </c>
      <c r="L7087" t="s">
        <v>321</v>
      </c>
      <c r="M7087">
        <v>10.979999999999997</v>
      </c>
      <c r="N7087">
        <v>79.47</v>
      </c>
      <c r="O7087" t="s">
        <v>197</v>
      </c>
      <c r="P7087" t="s">
        <v>308</v>
      </c>
      <c r="Q7087">
        <v>12</v>
      </c>
      <c r="R7087" t="s">
        <v>309</v>
      </c>
      <c r="S7087" s="13">
        <v>-8</v>
      </c>
      <c r="T7087">
        <v>8</v>
      </c>
      <c r="U7087">
        <v>40.200000000000003</v>
      </c>
      <c r="V7087">
        <v>40.200000000000003</v>
      </c>
      <c r="W7087">
        <v>8167</v>
      </c>
    </row>
    <row r="7088" spans="1:23" x14ac:dyDescent="0.5">
      <c r="A7088" t="s">
        <v>220</v>
      </c>
      <c r="B7088" t="s">
        <v>136</v>
      </c>
      <c r="C7088" t="s">
        <v>87</v>
      </c>
      <c r="D7088" t="s">
        <v>41</v>
      </c>
      <c r="E7088">
        <v>67.477499999999992</v>
      </c>
      <c r="F7088">
        <v>3</v>
      </c>
      <c r="G7088">
        <v>8.4500000000000028</v>
      </c>
      <c r="H7088">
        <v>4.4500000000000028</v>
      </c>
      <c r="I7088">
        <v>1</v>
      </c>
      <c r="J7088" s="13">
        <v>41973</v>
      </c>
      <c r="K7088" s="13">
        <v>41988</v>
      </c>
      <c r="L7088" t="s">
        <v>318</v>
      </c>
      <c r="M7088">
        <v>13.900000000000006</v>
      </c>
      <c r="N7088">
        <v>53.577499999999986</v>
      </c>
      <c r="O7088" t="s">
        <v>197</v>
      </c>
      <c r="P7088" t="s">
        <v>308</v>
      </c>
      <c r="Q7088">
        <v>11</v>
      </c>
      <c r="R7088" t="s">
        <v>312</v>
      </c>
      <c r="S7088" s="13">
        <v>-15</v>
      </c>
      <c r="T7088">
        <v>15</v>
      </c>
      <c r="U7088">
        <v>29.99</v>
      </c>
      <c r="V7088">
        <v>29.99</v>
      </c>
      <c r="W7088">
        <v>8167</v>
      </c>
    </row>
    <row r="7089" spans="1:23" x14ac:dyDescent="0.5">
      <c r="A7089" t="s">
        <v>224</v>
      </c>
      <c r="B7089" t="s">
        <v>136</v>
      </c>
      <c r="C7089" t="s">
        <v>87</v>
      </c>
      <c r="D7089" t="s">
        <v>69</v>
      </c>
      <c r="E7089">
        <v>91.012500000000003</v>
      </c>
      <c r="F7089">
        <v>3</v>
      </c>
      <c r="G7089">
        <v>8.4500000000000028</v>
      </c>
      <c r="H7089">
        <v>5.4500000000000028</v>
      </c>
      <c r="I7089">
        <v>1</v>
      </c>
      <c r="J7089" s="13">
        <v>41795</v>
      </c>
      <c r="K7089" s="13">
        <v>41812</v>
      </c>
      <c r="L7089" t="s">
        <v>313</v>
      </c>
      <c r="M7089">
        <v>14.900000000000006</v>
      </c>
      <c r="N7089">
        <v>76.112499999999997</v>
      </c>
      <c r="O7089" t="s">
        <v>197</v>
      </c>
      <c r="P7089" t="s">
        <v>323</v>
      </c>
      <c r="Q7089">
        <v>6</v>
      </c>
      <c r="R7089" t="s">
        <v>324</v>
      </c>
      <c r="S7089" s="13">
        <v>-17</v>
      </c>
      <c r="T7089">
        <v>17</v>
      </c>
      <c r="U7089">
        <v>40.450000000000003</v>
      </c>
      <c r="V7089">
        <v>40.450000000000003</v>
      </c>
      <c r="W7089">
        <v>8167</v>
      </c>
    </row>
    <row r="7090" spans="1:23" x14ac:dyDescent="0.5">
      <c r="A7090" t="s">
        <v>226</v>
      </c>
      <c r="B7090" t="s">
        <v>136</v>
      </c>
      <c r="C7090" t="s">
        <v>87</v>
      </c>
      <c r="D7090" t="s">
        <v>41</v>
      </c>
      <c r="E7090">
        <v>67.477499999999992</v>
      </c>
      <c r="F7090">
        <v>3</v>
      </c>
      <c r="G7090">
        <v>6.990000000000002</v>
      </c>
      <c r="H7090">
        <v>3.990000000000002</v>
      </c>
      <c r="I7090">
        <v>1</v>
      </c>
      <c r="J7090" s="13">
        <v>41764</v>
      </c>
      <c r="K7090" s="13">
        <v>43239</v>
      </c>
      <c r="L7090" t="s">
        <v>315</v>
      </c>
      <c r="M7090">
        <v>11.980000000000004</v>
      </c>
      <c r="N7090">
        <v>55.497499999999988</v>
      </c>
      <c r="O7090" t="s">
        <v>197</v>
      </c>
      <c r="P7090" t="s">
        <v>323</v>
      </c>
      <c r="Q7090">
        <v>5</v>
      </c>
      <c r="R7090" t="s">
        <v>325</v>
      </c>
      <c r="S7090" s="13">
        <v>-1475</v>
      </c>
      <c r="T7090">
        <v>1475</v>
      </c>
      <c r="U7090">
        <v>29.99</v>
      </c>
      <c r="V7090">
        <v>29.99</v>
      </c>
      <c r="W7090">
        <v>8167</v>
      </c>
    </row>
    <row r="7091" spans="1:23" x14ac:dyDescent="0.5">
      <c r="A7091" t="s">
        <v>224</v>
      </c>
      <c r="B7091" t="s">
        <v>136</v>
      </c>
      <c r="C7091" t="s">
        <v>87</v>
      </c>
      <c r="D7091" t="s">
        <v>52</v>
      </c>
      <c r="E7091">
        <v>136.30500000000001</v>
      </c>
      <c r="F7091">
        <v>3</v>
      </c>
      <c r="G7091">
        <v>5.5799999999999983</v>
      </c>
      <c r="H7091">
        <v>5.5799999999999983</v>
      </c>
      <c r="I7091">
        <v>1</v>
      </c>
      <c r="J7091" s="13">
        <v>41528</v>
      </c>
      <c r="K7091" s="13">
        <v>41535</v>
      </c>
      <c r="L7091" t="s">
        <v>313</v>
      </c>
      <c r="M7091">
        <v>12.159999999999997</v>
      </c>
      <c r="N7091">
        <v>124.14500000000001</v>
      </c>
      <c r="O7091" t="s">
        <v>196</v>
      </c>
      <c r="P7091" t="s">
        <v>316</v>
      </c>
      <c r="Q7091">
        <v>9</v>
      </c>
      <c r="R7091" t="s">
        <v>317</v>
      </c>
      <c r="S7091" s="13">
        <v>-7</v>
      </c>
      <c r="T7091">
        <v>7</v>
      </c>
      <c r="U7091">
        <v>60.58</v>
      </c>
      <c r="V7091">
        <v>60.58</v>
      </c>
      <c r="W7091">
        <v>8167</v>
      </c>
    </row>
    <row r="7092" spans="1:23" x14ac:dyDescent="0.5">
      <c r="A7092" t="s">
        <v>221</v>
      </c>
      <c r="B7092" t="s">
        <v>136</v>
      </c>
      <c r="C7092" t="s">
        <v>87</v>
      </c>
      <c r="D7092" t="s">
        <v>40</v>
      </c>
      <c r="E7092">
        <v>90.45</v>
      </c>
      <c r="F7092">
        <v>3</v>
      </c>
      <c r="G7092">
        <v>9.8999999999999986</v>
      </c>
      <c r="H7092">
        <v>4.8999999999999986</v>
      </c>
      <c r="I7092">
        <v>1</v>
      </c>
      <c r="J7092" s="13">
        <v>41511</v>
      </c>
      <c r="K7092" s="13">
        <v>41524</v>
      </c>
      <c r="L7092" t="s">
        <v>322</v>
      </c>
      <c r="M7092">
        <v>15.799999999999997</v>
      </c>
      <c r="N7092">
        <v>74.650000000000006</v>
      </c>
      <c r="O7092" t="s">
        <v>196</v>
      </c>
      <c r="P7092" t="s">
        <v>316</v>
      </c>
      <c r="Q7092">
        <v>8</v>
      </c>
      <c r="R7092" t="s">
        <v>319</v>
      </c>
      <c r="S7092" s="13">
        <v>-13</v>
      </c>
      <c r="T7092">
        <v>13</v>
      </c>
      <c r="U7092">
        <v>40.200000000000003</v>
      </c>
      <c r="V7092">
        <v>40.200000000000003</v>
      </c>
      <c r="W7092">
        <v>8167</v>
      </c>
    </row>
    <row r="7093" spans="1:23" x14ac:dyDescent="0.5">
      <c r="A7093" t="s">
        <v>224</v>
      </c>
      <c r="B7093" t="s">
        <v>136</v>
      </c>
      <c r="C7093" t="s">
        <v>87</v>
      </c>
      <c r="D7093" t="s">
        <v>44</v>
      </c>
      <c r="E7093">
        <v>95.737499999999997</v>
      </c>
      <c r="F7093">
        <v>3</v>
      </c>
      <c r="G7093">
        <v>6</v>
      </c>
      <c r="H7093">
        <v>4</v>
      </c>
      <c r="I7093">
        <v>1</v>
      </c>
      <c r="J7093" s="13">
        <v>41409</v>
      </c>
      <c r="K7093" s="13">
        <v>41419</v>
      </c>
      <c r="L7093" t="s">
        <v>313</v>
      </c>
      <c r="M7093">
        <v>11</v>
      </c>
      <c r="N7093">
        <v>84.737499999999997</v>
      </c>
      <c r="O7093" t="s">
        <v>196</v>
      </c>
      <c r="P7093" t="s">
        <v>323</v>
      </c>
      <c r="Q7093">
        <v>5</v>
      </c>
      <c r="R7093" t="s">
        <v>325</v>
      </c>
      <c r="S7093" s="13">
        <v>-10</v>
      </c>
      <c r="T7093">
        <v>10</v>
      </c>
      <c r="U7093">
        <v>42.55</v>
      </c>
      <c r="V7093">
        <v>42.55</v>
      </c>
      <c r="W7093">
        <v>8167</v>
      </c>
    </row>
    <row r="7094" spans="1:23" x14ac:dyDescent="0.5">
      <c r="A7094" t="s">
        <v>222</v>
      </c>
      <c r="B7094" t="s">
        <v>136</v>
      </c>
      <c r="C7094" t="s">
        <v>87</v>
      </c>
      <c r="D7094" t="s">
        <v>54</v>
      </c>
      <c r="E7094">
        <v>159.47999999999999</v>
      </c>
      <c r="F7094">
        <v>3</v>
      </c>
      <c r="G7094">
        <v>10</v>
      </c>
      <c r="H7094">
        <v>3</v>
      </c>
      <c r="I7094">
        <v>1</v>
      </c>
      <c r="J7094" s="13">
        <v>40966</v>
      </c>
      <c r="K7094" s="13">
        <v>40973</v>
      </c>
      <c r="L7094" t="s">
        <v>331</v>
      </c>
      <c r="M7094">
        <v>14</v>
      </c>
      <c r="N7094">
        <v>145.47999999999999</v>
      </c>
      <c r="O7094" t="s">
        <v>195</v>
      </c>
      <c r="P7094" t="s">
        <v>327</v>
      </c>
      <c r="Q7094">
        <v>2</v>
      </c>
      <c r="R7094" t="s">
        <v>329</v>
      </c>
      <c r="S7094" s="13">
        <v>-7</v>
      </c>
      <c r="T7094">
        <v>7</v>
      </c>
      <c r="U7094">
        <v>70.88</v>
      </c>
      <c r="V7094">
        <v>70.88</v>
      </c>
      <c r="W7094">
        <v>8167</v>
      </c>
    </row>
    <row r="7095" spans="1:23" x14ac:dyDescent="0.5">
      <c r="A7095" t="s">
        <v>223</v>
      </c>
      <c r="B7095" t="s">
        <v>136</v>
      </c>
      <c r="C7095" t="s">
        <v>87</v>
      </c>
      <c r="D7095" t="s">
        <v>81</v>
      </c>
      <c r="E7095">
        <v>118.1925</v>
      </c>
      <c r="F7095">
        <v>3</v>
      </c>
      <c r="G7095">
        <v>6.84</v>
      </c>
      <c r="H7095">
        <v>5.84</v>
      </c>
      <c r="I7095">
        <v>1</v>
      </c>
      <c r="J7095" s="13">
        <v>40903</v>
      </c>
      <c r="K7095" s="13">
        <v>40910</v>
      </c>
      <c r="L7095" t="s">
        <v>307</v>
      </c>
      <c r="M7095">
        <v>13.68</v>
      </c>
      <c r="N7095">
        <v>104.51249999999999</v>
      </c>
      <c r="O7095" t="s">
        <v>194</v>
      </c>
      <c r="P7095" t="s">
        <v>308</v>
      </c>
      <c r="Q7095">
        <v>12</v>
      </c>
      <c r="R7095" t="s">
        <v>309</v>
      </c>
      <c r="S7095" s="13">
        <v>-7</v>
      </c>
      <c r="T7095">
        <v>7</v>
      </c>
      <c r="U7095">
        <v>52.53</v>
      </c>
      <c r="V7095">
        <v>52.53</v>
      </c>
      <c r="W7095">
        <v>8167</v>
      </c>
    </row>
    <row r="7096" spans="1:23" x14ac:dyDescent="0.5">
      <c r="A7096" t="s">
        <v>228</v>
      </c>
      <c r="B7096" t="s">
        <v>136</v>
      </c>
      <c r="C7096" t="s">
        <v>87</v>
      </c>
      <c r="D7096" t="s">
        <v>81</v>
      </c>
      <c r="E7096">
        <v>118.1925</v>
      </c>
      <c r="F7096">
        <v>3</v>
      </c>
      <c r="G7096">
        <v>7.73</v>
      </c>
      <c r="H7096">
        <v>3.7300000000000004</v>
      </c>
      <c r="I7096">
        <v>1</v>
      </c>
      <c r="J7096" s="13">
        <v>40125</v>
      </c>
      <c r="K7096" s="13">
        <v>42404</v>
      </c>
      <c r="L7096" t="s">
        <v>310</v>
      </c>
      <c r="M7096">
        <v>12.46</v>
      </c>
      <c r="N7096">
        <v>105.73249999999999</v>
      </c>
      <c r="O7096" t="s">
        <v>192</v>
      </c>
      <c r="P7096" t="s">
        <v>308</v>
      </c>
      <c r="Q7096">
        <v>11</v>
      </c>
      <c r="R7096" t="s">
        <v>312</v>
      </c>
      <c r="S7096" s="13">
        <v>-2279</v>
      </c>
      <c r="T7096">
        <v>2279</v>
      </c>
      <c r="U7096">
        <v>52.53</v>
      </c>
      <c r="V7096">
        <v>52.53</v>
      </c>
      <c r="W7096">
        <v>8167</v>
      </c>
    </row>
    <row r="7097" spans="1:23" x14ac:dyDescent="0.5">
      <c r="A7097" t="s">
        <v>227</v>
      </c>
      <c r="B7097" t="s">
        <v>136</v>
      </c>
      <c r="C7097" t="s">
        <v>87</v>
      </c>
      <c r="D7097" t="s">
        <v>42</v>
      </c>
      <c r="E7097">
        <v>67.725000000000009</v>
      </c>
      <c r="F7097">
        <v>3</v>
      </c>
      <c r="G7097">
        <v>5.8799999999999955</v>
      </c>
      <c r="H7097">
        <v>3.8799999999999955</v>
      </c>
      <c r="I7097">
        <v>1</v>
      </c>
      <c r="J7097" s="13">
        <v>40089</v>
      </c>
      <c r="K7097" s="13">
        <v>40105</v>
      </c>
      <c r="L7097" t="s">
        <v>311</v>
      </c>
      <c r="M7097">
        <v>10.759999999999991</v>
      </c>
      <c r="N7097">
        <v>56.965000000000018</v>
      </c>
      <c r="O7097" t="s">
        <v>192</v>
      </c>
      <c r="P7097" t="s">
        <v>308</v>
      </c>
      <c r="Q7097">
        <v>10</v>
      </c>
      <c r="R7097" t="s">
        <v>314</v>
      </c>
      <c r="S7097" s="13">
        <v>-16</v>
      </c>
      <c r="T7097">
        <v>16</v>
      </c>
      <c r="U7097">
        <v>30.1</v>
      </c>
      <c r="V7097">
        <v>30.1</v>
      </c>
      <c r="W7097">
        <v>8167</v>
      </c>
    </row>
    <row r="7098" spans="1:23" x14ac:dyDescent="0.5">
      <c r="A7098" t="s">
        <v>226</v>
      </c>
      <c r="B7098" t="s">
        <v>136</v>
      </c>
      <c r="C7098" t="s">
        <v>87</v>
      </c>
      <c r="D7098" t="s">
        <v>81</v>
      </c>
      <c r="E7098">
        <v>118.1925</v>
      </c>
      <c r="F7098">
        <v>3</v>
      </c>
      <c r="G7098">
        <v>8.36</v>
      </c>
      <c r="H7098">
        <v>6.3599999999999994</v>
      </c>
      <c r="I7098">
        <v>1</v>
      </c>
      <c r="J7098" s="13">
        <v>39778</v>
      </c>
      <c r="K7098" s="13">
        <v>39789</v>
      </c>
      <c r="L7098" t="s">
        <v>315</v>
      </c>
      <c r="M7098">
        <v>15.719999999999999</v>
      </c>
      <c r="N7098">
        <v>102.4725</v>
      </c>
      <c r="O7098" t="s">
        <v>191</v>
      </c>
      <c r="P7098" t="s">
        <v>308</v>
      </c>
      <c r="Q7098">
        <v>11</v>
      </c>
      <c r="R7098" t="s">
        <v>312</v>
      </c>
      <c r="S7098" s="13">
        <v>-11</v>
      </c>
      <c r="T7098">
        <v>11</v>
      </c>
      <c r="U7098">
        <v>52.53</v>
      </c>
      <c r="V7098">
        <v>52.53</v>
      </c>
      <c r="W7098">
        <v>8167</v>
      </c>
    </row>
    <row r="7099" spans="1:23" x14ac:dyDescent="0.5">
      <c r="A7099" t="s">
        <v>222</v>
      </c>
      <c r="B7099" t="s">
        <v>136</v>
      </c>
      <c r="C7099" t="s">
        <v>87</v>
      </c>
      <c r="D7099" t="s">
        <v>42</v>
      </c>
      <c r="E7099">
        <v>67.725000000000009</v>
      </c>
      <c r="F7099">
        <v>3</v>
      </c>
      <c r="G7099">
        <v>6</v>
      </c>
      <c r="H7099">
        <v>3</v>
      </c>
      <c r="I7099">
        <v>1</v>
      </c>
      <c r="J7099" s="13">
        <v>39660</v>
      </c>
      <c r="K7099" s="13">
        <v>39677</v>
      </c>
      <c r="L7099" t="s">
        <v>331</v>
      </c>
      <c r="M7099">
        <v>10</v>
      </c>
      <c r="N7099">
        <v>57.725000000000009</v>
      </c>
      <c r="O7099" t="s">
        <v>191</v>
      </c>
      <c r="P7099" t="s">
        <v>316</v>
      </c>
      <c r="Q7099">
        <v>7</v>
      </c>
      <c r="R7099" t="s">
        <v>320</v>
      </c>
      <c r="S7099" s="13">
        <v>-17</v>
      </c>
      <c r="T7099">
        <v>17</v>
      </c>
      <c r="U7099">
        <v>30.1</v>
      </c>
      <c r="V7099">
        <v>30.1</v>
      </c>
      <c r="W7099">
        <v>8167</v>
      </c>
    </row>
    <row r="7100" spans="1:23" x14ac:dyDescent="0.5">
      <c r="A7100" t="s">
        <v>223</v>
      </c>
      <c r="B7100" t="s">
        <v>136</v>
      </c>
      <c r="C7100" t="s">
        <v>87</v>
      </c>
      <c r="D7100" t="s">
        <v>39</v>
      </c>
      <c r="E7100">
        <v>69.1875</v>
      </c>
      <c r="F7100">
        <v>3</v>
      </c>
      <c r="G7100">
        <v>7.5799999999999983</v>
      </c>
      <c r="H7100">
        <v>3.5799999999999983</v>
      </c>
      <c r="I7100">
        <v>1</v>
      </c>
      <c r="J7100" s="13">
        <v>39615</v>
      </c>
      <c r="K7100" s="13">
        <v>39633</v>
      </c>
      <c r="L7100" t="s">
        <v>307</v>
      </c>
      <c r="M7100">
        <v>12.159999999999997</v>
      </c>
      <c r="N7100">
        <v>57.027500000000003</v>
      </c>
      <c r="O7100" t="s">
        <v>191</v>
      </c>
      <c r="P7100" t="s">
        <v>323</v>
      </c>
      <c r="Q7100">
        <v>6</v>
      </c>
      <c r="R7100" t="s">
        <v>324</v>
      </c>
      <c r="S7100" s="13">
        <v>-18</v>
      </c>
      <c r="T7100">
        <v>18</v>
      </c>
      <c r="U7100">
        <v>30.75</v>
      </c>
      <c r="V7100">
        <v>30.75</v>
      </c>
      <c r="W7100">
        <v>8167</v>
      </c>
    </row>
    <row r="7101" spans="1:23" x14ac:dyDescent="0.5">
      <c r="A7101" t="s">
        <v>220</v>
      </c>
      <c r="B7101" t="s">
        <v>136</v>
      </c>
      <c r="C7101" t="s">
        <v>87</v>
      </c>
      <c r="D7101" t="s">
        <v>55</v>
      </c>
      <c r="E7101">
        <v>113.96249999999999</v>
      </c>
      <c r="F7101">
        <v>3</v>
      </c>
      <c r="G7101">
        <v>9.8999999999999986</v>
      </c>
      <c r="H7101">
        <v>6.8999999999999986</v>
      </c>
      <c r="I7101">
        <v>1</v>
      </c>
      <c r="J7101" s="13">
        <v>39108</v>
      </c>
      <c r="K7101" s="13">
        <v>39124</v>
      </c>
      <c r="L7101" t="s">
        <v>318</v>
      </c>
      <c r="M7101">
        <v>17.799999999999997</v>
      </c>
      <c r="N7101">
        <v>96.162499999999994</v>
      </c>
      <c r="O7101" t="s">
        <v>190</v>
      </c>
      <c r="P7101" t="s">
        <v>327</v>
      </c>
      <c r="Q7101">
        <v>1</v>
      </c>
      <c r="R7101" t="s">
        <v>330</v>
      </c>
      <c r="S7101" s="13">
        <v>-16</v>
      </c>
      <c r="T7101">
        <v>16</v>
      </c>
      <c r="U7101">
        <v>50.65</v>
      </c>
      <c r="V7101">
        <v>50.65</v>
      </c>
      <c r="W7101">
        <v>8167</v>
      </c>
    </row>
    <row r="7102" spans="1:23" x14ac:dyDescent="0.5">
      <c r="A7102" t="s">
        <v>228</v>
      </c>
      <c r="B7102" t="s">
        <v>136</v>
      </c>
      <c r="C7102" t="s">
        <v>87</v>
      </c>
      <c r="D7102" t="s">
        <v>42</v>
      </c>
      <c r="E7102">
        <v>67.725000000000009</v>
      </c>
      <c r="F7102">
        <v>3</v>
      </c>
      <c r="G7102">
        <v>6</v>
      </c>
      <c r="H7102">
        <v>3</v>
      </c>
      <c r="I7102">
        <v>1</v>
      </c>
      <c r="J7102" s="13">
        <v>39048</v>
      </c>
      <c r="K7102" s="13">
        <v>39066</v>
      </c>
      <c r="L7102" t="s">
        <v>310</v>
      </c>
      <c r="M7102">
        <v>10</v>
      </c>
      <c r="N7102">
        <v>57.725000000000009</v>
      </c>
      <c r="O7102" t="s">
        <v>189</v>
      </c>
      <c r="P7102" t="s">
        <v>308</v>
      </c>
      <c r="Q7102">
        <v>11</v>
      </c>
      <c r="R7102" t="s">
        <v>312</v>
      </c>
      <c r="S7102" s="13">
        <v>-18</v>
      </c>
      <c r="T7102">
        <v>18</v>
      </c>
      <c r="U7102">
        <v>30.1</v>
      </c>
      <c r="V7102">
        <v>30.1</v>
      </c>
      <c r="W7102">
        <v>8167</v>
      </c>
    </row>
    <row r="7103" spans="1:23" x14ac:dyDescent="0.5">
      <c r="A7103" t="s">
        <v>228</v>
      </c>
      <c r="B7103" t="s">
        <v>136</v>
      </c>
      <c r="C7103" t="s">
        <v>87</v>
      </c>
      <c r="D7103" t="s">
        <v>42</v>
      </c>
      <c r="E7103">
        <v>67.725000000000009</v>
      </c>
      <c r="F7103">
        <v>3</v>
      </c>
      <c r="G7103">
        <v>7.4500000000000028</v>
      </c>
      <c r="H7103">
        <v>3.4500000000000028</v>
      </c>
      <c r="I7103">
        <v>1</v>
      </c>
      <c r="J7103" s="13">
        <v>39040</v>
      </c>
      <c r="K7103" s="13">
        <v>39056</v>
      </c>
      <c r="L7103" t="s">
        <v>310</v>
      </c>
      <c r="M7103">
        <v>11.900000000000006</v>
      </c>
      <c r="N7103">
        <v>55.825000000000003</v>
      </c>
      <c r="O7103" t="s">
        <v>189</v>
      </c>
      <c r="P7103" t="s">
        <v>308</v>
      </c>
      <c r="Q7103">
        <v>11</v>
      </c>
      <c r="R7103" t="s">
        <v>312</v>
      </c>
      <c r="S7103" s="13">
        <v>-16</v>
      </c>
      <c r="T7103">
        <v>16</v>
      </c>
      <c r="U7103">
        <v>30.1</v>
      </c>
      <c r="V7103">
        <v>30.1</v>
      </c>
      <c r="W7103">
        <v>8167</v>
      </c>
    </row>
    <row r="7104" spans="1:23" x14ac:dyDescent="0.5">
      <c r="A7104" t="s">
        <v>224</v>
      </c>
      <c r="B7104" t="s">
        <v>136</v>
      </c>
      <c r="C7104" t="s">
        <v>87</v>
      </c>
      <c r="D7104" t="s">
        <v>81</v>
      </c>
      <c r="E7104">
        <v>118.1925</v>
      </c>
      <c r="F7104">
        <v>3</v>
      </c>
      <c r="G7104">
        <v>9.6499999999999986</v>
      </c>
      <c r="H7104">
        <v>6.6499999999999986</v>
      </c>
      <c r="I7104">
        <v>1</v>
      </c>
      <c r="J7104" s="13">
        <v>38277</v>
      </c>
      <c r="K7104" s="13">
        <v>38290</v>
      </c>
      <c r="L7104" t="s">
        <v>313</v>
      </c>
      <c r="M7104">
        <v>17.299999999999997</v>
      </c>
      <c r="N7104">
        <v>100.8925</v>
      </c>
      <c r="O7104" t="s">
        <v>188</v>
      </c>
      <c r="P7104" t="s">
        <v>308</v>
      </c>
      <c r="Q7104">
        <v>10</v>
      </c>
      <c r="R7104" t="s">
        <v>314</v>
      </c>
      <c r="S7104" s="13">
        <v>-13</v>
      </c>
      <c r="T7104">
        <v>13</v>
      </c>
      <c r="U7104">
        <v>52.53</v>
      </c>
      <c r="V7104">
        <v>52.53</v>
      </c>
      <c r="W7104">
        <v>8167</v>
      </c>
    </row>
    <row r="7105" spans="1:23" x14ac:dyDescent="0.5">
      <c r="A7105" t="s">
        <v>223</v>
      </c>
      <c r="B7105" t="s">
        <v>136</v>
      </c>
      <c r="C7105" t="s">
        <v>87</v>
      </c>
      <c r="D7105" t="s">
        <v>43</v>
      </c>
      <c r="E7105">
        <v>91.237499999999997</v>
      </c>
      <c r="F7105">
        <v>3</v>
      </c>
      <c r="G7105">
        <v>9.4500000000000028</v>
      </c>
      <c r="H7105">
        <v>5.4500000000000028</v>
      </c>
      <c r="I7105">
        <v>1</v>
      </c>
      <c r="J7105" s="13">
        <v>38212</v>
      </c>
      <c r="K7105" s="13">
        <v>38223</v>
      </c>
      <c r="L7105" t="s">
        <v>307</v>
      </c>
      <c r="M7105">
        <v>15.900000000000006</v>
      </c>
      <c r="N7105">
        <v>75.337499999999991</v>
      </c>
      <c r="O7105" t="s">
        <v>188</v>
      </c>
      <c r="P7105" t="s">
        <v>316</v>
      </c>
      <c r="Q7105">
        <v>8</v>
      </c>
      <c r="R7105" t="s">
        <v>319</v>
      </c>
      <c r="S7105" s="13">
        <v>-11</v>
      </c>
      <c r="T7105">
        <v>11</v>
      </c>
      <c r="U7105">
        <v>40.549999999999997</v>
      </c>
      <c r="V7105">
        <v>40.549999999999997</v>
      </c>
      <c r="W7105">
        <v>8167</v>
      </c>
    </row>
    <row r="7106" spans="1:23" x14ac:dyDescent="0.5">
      <c r="A7106" t="s">
        <v>228</v>
      </c>
      <c r="B7106" t="s">
        <v>136</v>
      </c>
      <c r="C7106" t="s">
        <v>87</v>
      </c>
      <c r="D7106" t="s">
        <v>81</v>
      </c>
      <c r="E7106">
        <v>118.1925</v>
      </c>
      <c r="F7106">
        <v>3</v>
      </c>
      <c r="G7106">
        <v>8.2000000000000028</v>
      </c>
      <c r="H7106">
        <v>5.2000000000000028</v>
      </c>
      <c r="I7106">
        <v>1</v>
      </c>
      <c r="J7106" s="13">
        <v>38203</v>
      </c>
      <c r="K7106" s="13">
        <v>38214</v>
      </c>
      <c r="L7106" t="s">
        <v>310</v>
      </c>
      <c r="M7106">
        <v>14.400000000000006</v>
      </c>
      <c r="N7106">
        <v>103.79249999999999</v>
      </c>
      <c r="O7106" t="s">
        <v>188</v>
      </c>
      <c r="P7106" t="s">
        <v>316</v>
      </c>
      <c r="Q7106">
        <v>8</v>
      </c>
      <c r="R7106" t="s">
        <v>319</v>
      </c>
      <c r="S7106" s="13">
        <v>-11</v>
      </c>
      <c r="T7106">
        <v>11</v>
      </c>
      <c r="U7106">
        <v>52.53</v>
      </c>
      <c r="V7106">
        <v>52.53</v>
      </c>
      <c r="W7106">
        <v>8167</v>
      </c>
    </row>
    <row r="7107" spans="1:23" x14ac:dyDescent="0.5">
      <c r="A7107" t="s">
        <v>220</v>
      </c>
      <c r="B7107" t="s">
        <v>136</v>
      </c>
      <c r="C7107" t="s">
        <v>87</v>
      </c>
      <c r="D7107" t="s">
        <v>69</v>
      </c>
      <c r="E7107">
        <v>91.012500000000003</v>
      </c>
      <c r="F7107">
        <v>3</v>
      </c>
      <c r="G7107">
        <v>5</v>
      </c>
      <c r="H7107">
        <v>7</v>
      </c>
      <c r="I7107">
        <v>1</v>
      </c>
      <c r="J7107" s="13">
        <v>38005</v>
      </c>
      <c r="K7107" s="13">
        <v>38015</v>
      </c>
      <c r="L7107" t="s">
        <v>318</v>
      </c>
      <c r="M7107">
        <v>13</v>
      </c>
      <c r="N7107">
        <v>78.012500000000003</v>
      </c>
      <c r="O7107" t="s">
        <v>188</v>
      </c>
      <c r="P7107" t="s">
        <v>327</v>
      </c>
      <c r="Q7107">
        <v>1</v>
      </c>
      <c r="R7107" t="s">
        <v>330</v>
      </c>
      <c r="S7107" s="13">
        <v>-10</v>
      </c>
      <c r="T7107">
        <v>10</v>
      </c>
      <c r="U7107">
        <v>40.450000000000003</v>
      </c>
      <c r="V7107">
        <v>40.450000000000003</v>
      </c>
      <c r="W7107">
        <v>8167</v>
      </c>
    </row>
    <row r="7108" spans="1:23" x14ac:dyDescent="0.5">
      <c r="A7108" t="s">
        <v>223</v>
      </c>
      <c r="B7108" t="s">
        <v>136</v>
      </c>
      <c r="C7108" t="s">
        <v>87</v>
      </c>
      <c r="D7108" t="s">
        <v>68</v>
      </c>
      <c r="E7108">
        <v>67.14</v>
      </c>
      <c r="F7108">
        <v>3</v>
      </c>
      <c r="G7108">
        <v>9.3299999999999983</v>
      </c>
      <c r="H7108">
        <v>5.3299999999999983</v>
      </c>
      <c r="I7108">
        <v>1</v>
      </c>
      <c r="J7108" s="13">
        <v>37538</v>
      </c>
      <c r="K7108" s="13">
        <v>37546</v>
      </c>
      <c r="L7108" t="s">
        <v>307</v>
      </c>
      <c r="M7108">
        <v>15.659999999999997</v>
      </c>
      <c r="N7108">
        <v>51.480000000000004</v>
      </c>
      <c r="O7108" t="s">
        <v>186</v>
      </c>
      <c r="P7108" t="s">
        <v>308</v>
      </c>
      <c r="Q7108">
        <v>10</v>
      </c>
      <c r="R7108" t="s">
        <v>314</v>
      </c>
      <c r="S7108" s="13">
        <v>-8</v>
      </c>
      <c r="T7108">
        <v>8</v>
      </c>
      <c r="U7108">
        <v>29.84</v>
      </c>
      <c r="V7108">
        <v>29.84</v>
      </c>
      <c r="W7108">
        <v>8167</v>
      </c>
    </row>
    <row r="7109" spans="1:23" x14ac:dyDescent="0.5">
      <c r="A7109" t="s">
        <v>225</v>
      </c>
      <c r="B7109" t="s">
        <v>136</v>
      </c>
      <c r="C7109" t="s">
        <v>87</v>
      </c>
      <c r="D7109" t="s">
        <v>67</v>
      </c>
      <c r="E7109">
        <v>73.372500000000002</v>
      </c>
      <c r="F7109">
        <v>3</v>
      </c>
      <c r="G7109">
        <v>7</v>
      </c>
      <c r="H7109">
        <v>7</v>
      </c>
      <c r="I7109">
        <v>1</v>
      </c>
      <c r="J7109" s="13">
        <v>37228</v>
      </c>
      <c r="K7109" s="13">
        <v>37235</v>
      </c>
      <c r="L7109" t="s">
        <v>321</v>
      </c>
      <c r="M7109">
        <v>15</v>
      </c>
      <c r="N7109">
        <v>58.372500000000002</v>
      </c>
      <c r="O7109" t="s">
        <v>185</v>
      </c>
      <c r="P7109" t="s">
        <v>308</v>
      </c>
      <c r="Q7109">
        <v>12</v>
      </c>
      <c r="R7109" t="s">
        <v>309</v>
      </c>
      <c r="S7109" s="13">
        <v>-7</v>
      </c>
      <c r="T7109">
        <v>7</v>
      </c>
      <c r="U7109">
        <v>32.61</v>
      </c>
      <c r="V7109">
        <v>32.61</v>
      </c>
      <c r="W7109">
        <v>8167</v>
      </c>
    </row>
    <row r="7110" spans="1:23" x14ac:dyDescent="0.5">
      <c r="A7110" t="s">
        <v>222</v>
      </c>
      <c r="B7110" t="s">
        <v>136</v>
      </c>
      <c r="C7110" t="s">
        <v>87</v>
      </c>
      <c r="D7110" t="s">
        <v>82</v>
      </c>
      <c r="E7110">
        <v>60.12</v>
      </c>
      <c r="F7110">
        <v>3</v>
      </c>
      <c r="G7110">
        <v>5.2199999999999989</v>
      </c>
      <c r="H7110">
        <v>5.2199999999999989</v>
      </c>
      <c r="I7110">
        <v>1</v>
      </c>
      <c r="J7110" s="13">
        <v>36916</v>
      </c>
      <c r="K7110" s="13">
        <v>36929</v>
      </c>
      <c r="L7110" t="s">
        <v>331</v>
      </c>
      <c r="M7110">
        <v>11.439999999999998</v>
      </c>
      <c r="N7110">
        <v>48.68</v>
      </c>
      <c r="O7110" t="s">
        <v>185</v>
      </c>
      <c r="P7110" t="s">
        <v>327</v>
      </c>
      <c r="Q7110">
        <v>1</v>
      </c>
      <c r="R7110" t="s">
        <v>330</v>
      </c>
      <c r="S7110" s="13">
        <v>-13</v>
      </c>
      <c r="T7110">
        <v>13</v>
      </c>
      <c r="U7110">
        <v>26.72</v>
      </c>
      <c r="V7110">
        <v>26.72</v>
      </c>
      <c r="W7110">
        <v>8167</v>
      </c>
    </row>
    <row r="7111" spans="1:23" x14ac:dyDescent="0.5">
      <c r="A7111" t="s">
        <v>222</v>
      </c>
      <c r="B7111" t="s">
        <v>136</v>
      </c>
      <c r="C7111" t="s">
        <v>87</v>
      </c>
      <c r="D7111" t="s">
        <v>68</v>
      </c>
      <c r="E7111">
        <v>67.14</v>
      </c>
      <c r="F7111">
        <v>3</v>
      </c>
      <c r="G7111">
        <v>9.73</v>
      </c>
      <c r="H7111">
        <v>6.73</v>
      </c>
      <c r="I7111">
        <v>1</v>
      </c>
      <c r="J7111" s="13">
        <v>36912</v>
      </c>
      <c r="K7111" s="13">
        <v>36919</v>
      </c>
      <c r="L7111" t="s">
        <v>331</v>
      </c>
      <c r="M7111">
        <v>17.46</v>
      </c>
      <c r="N7111">
        <v>49.68</v>
      </c>
      <c r="O7111" t="s">
        <v>185</v>
      </c>
      <c r="P7111" t="s">
        <v>327</v>
      </c>
      <c r="Q7111">
        <v>1</v>
      </c>
      <c r="R7111" t="s">
        <v>330</v>
      </c>
      <c r="S7111" s="13">
        <v>-7</v>
      </c>
      <c r="T7111">
        <v>7</v>
      </c>
      <c r="U7111">
        <v>29.84</v>
      </c>
      <c r="V7111">
        <v>29.84</v>
      </c>
      <c r="W7111">
        <v>8167</v>
      </c>
    </row>
    <row r="7112" spans="1:23" x14ac:dyDescent="0.5">
      <c r="A7112" t="s">
        <v>227</v>
      </c>
      <c r="B7112" t="s">
        <v>136</v>
      </c>
      <c r="C7112" t="s">
        <v>87</v>
      </c>
      <c r="D7112" t="s">
        <v>43</v>
      </c>
      <c r="E7112">
        <v>91.237499999999997</v>
      </c>
      <c r="F7112">
        <v>3</v>
      </c>
      <c r="G7112">
        <v>8.5799999999999983</v>
      </c>
      <c r="H7112">
        <v>4.5799999999999983</v>
      </c>
      <c r="I7112">
        <v>3</v>
      </c>
      <c r="J7112" s="13">
        <v>41959</v>
      </c>
      <c r="K7112" s="13">
        <v>41967</v>
      </c>
      <c r="L7112" t="s">
        <v>311</v>
      </c>
      <c r="M7112">
        <v>16.159999999999997</v>
      </c>
      <c r="N7112">
        <v>75.077500000000001</v>
      </c>
      <c r="O7112" t="s">
        <v>197</v>
      </c>
      <c r="P7112" t="s">
        <v>308</v>
      </c>
      <c r="Q7112">
        <v>11</v>
      </c>
      <c r="R7112" t="s">
        <v>312</v>
      </c>
      <c r="S7112" s="13">
        <v>-8</v>
      </c>
      <c r="T7112">
        <v>8</v>
      </c>
      <c r="U7112">
        <v>40.549999999999997</v>
      </c>
      <c r="V7112">
        <v>40.549999999999997</v>
      </c>
      <c r="W7112">
        <v>8167</v>
      </c>
    </row>
    <row r="7113" spans="1:23" x14ac:dyDescent="0.5">
      <c r="A7113" t="s">
        <v>221</v>
      </c>
      <c r="B7113" t="s">
        <v>136</v>
      </c>
      <c r="C7113" t="s">
        <v>87</v>
      </c>
      <c r="D7113" t="s">
        <v>39</v>
      </c>
      <c r="E7113">
        <v>69.1875</v>
      </c>
      <c r="F7113">
        <v>3</v>
      </c>
      <c r="G7113">
        <v>5.5799999999999983</v>
      </c>
      <c r="H7113">
        <v>5.5799999999999983</v>
      </c>
      <c r="I7113">
        <v>3</v>
      </c>
      <c r="J7113" s="13">
        <v>41918</v>
      </c>
      <c r="K7113" s="13">
        <v>41937</v>
      </c>
      <c r="L7113" t="s">
        <v>322</v>
      </c>
      <c r="M7113">
        <v>14.159999999999997</v>
      </c>
      <c r="N7113">
        <v>55.027500000000003</v>
      </c>
      <c r="O7113" t="s">
        <v>197</v>
      </c>
      <c r="P7113" t="s">
        <v>308</v>
      </c>
      <c r="Q7113">
        <v>10</v>
      </c>
      <c r="R7113" t="s">
        <v>314</v>
      </c>
      <c r="S7113" s="13">
        <v>-19</v>
      </c>
      <c r="T7113">
        <v>19</v>
      </c>
      <c r="U7113">
        <v>30.75</v>
      </c>
      <c r="V7113">
        <v>30.75</v>
      </c>
      <c r="W7113">
        <v>8167</v>
      </c>
    </row>
    <row r="7114" spans="1:23" x14ac:dyDescent="0.5">
      <c r="A7114" t="s">
        <v>224</v>
      </c>
      <c r="B7114" t="s">
        <v>136</v>
      </c>
      <c r="C7114" t="s">
        <v>87</v>
      </c>
      <c r="D7114" t="s">
        <v>56</v>
      </c>
      <c r="E7114">
        <v>113.30999999999999</v>
      </c>
      <c r="F7114">
        <v>3</v>
      </c>
      <c r="G7114">
        <v>6.2199999999999989</v>
      </c>
      <c r="H7114">
        <v>3.2199999999999989</v>
      </c>
      <c r="I7114">
        <v>3</v>
      </c>
      <c r="J7114" s="13">
        <v>41781</v>
      </c>
      <c r="K7114" s="13">
        <v>41796</v>
      </c>
      <c r="L7114" t="s">
        <v>313</v>
      </c>
      <c r="M7114">
        <v>12.439999999999998</v>
      </c>
      <c r="N7114">
        <v>100.86999999999999</v>
      </c>
      <c r="O7114" t="s">
        <v>197</v>
      </c>
      <c r="P7114" t="s">
        <v>323</v>
      </c>
      <c r="Q7114">
        <v>5</v>
      </c>
      <c r="R7114" t="s">
        <v>325</v>
      </c>
      <c r="S7114" s="13">
        <v>-15</v>
      </c>
      <c r="T7114">
        <v>15</v>
      </c>
      <c r="U7114">
        <v>50.36</v>
      </c>
      <c r="V7114">
        <v>50.36</v>
      </c>
      <c r="W7114">
        <v>8167</v>
      </c>
    </row>
    <row r="7115" spans="1:23" x14ac:dyDescent="0.5">
      <c r="A7115" t="s">
        <v>220</v>
      </c>
      <c r="B7115" t="s">
        <v>136</v>
      </c>
      <c r="C7115" t="s">
        <v>87</v>
      </c>
      <c r="D7115" t="s">
        <v>40</v>
      </c>
      <c r="E7115">
        <v>90.45</v>
      </c>
      <c r="F7115">
        <v>3</v>
      </c>
      <c r="G7115">
        <v>8</v>
      </c>
      <c r="H7115">
        <v>6</v>
      </c>
      <c r="I7115">
        <v>3</v>
      </c>
      <c r="J7115" s="13">
        <v>41645</v>
      </c>
      <c r="K7115" s="13">
        <v>41653</v>
      </c>
      <c r="L7115" t="s">
        <v>318</v>
      </c>
      <c r="M7115">
        <v>17</v>
      </c>
      <c r="N7115">
        <v>73.45</v>
      </c>
      <c r="O7115" t="s">
        <v>197</v>
      </c>
      <c r="P7115" t="s">
        <v>327</v>
      </c>
      <c r="Q7115">
        <v>1</v>
      </c>
      <c r="R7115" t="s">
        <v>330</v>
      </c>
      <c r="S7115" s="13">
        <v>-8</v>
      </c>
      <c r="T7115">
        <v>8</v>
      </c>
      <c r="U7115">
        <v>40.200000000000003</v>
      </c>
      <c r="V7115">
        <v>40.200000000000003</v>
      </c>
      <c r="W7115">
        <v>8167</v>
      </c>
    </row>
    <row r="7116" spans="1:23" x14ac:dyDescent="0.5">
      <c r="A7116" t="s">
        <v>227</v>
      </c>
      <c r="B7116" t="s">
        <v>136</v>
      </c>
      <c r="C7116" t="s">
        <v>87</v>
      </c>
      <c r="D7116" t="s">
        <v>67</v>
      </c>
      <c r="E7116">
        <v>73.372500000000002</v>
      </c>
      <c r="F7116">
        <v>3</v>
      </c>
      <c r="G7116">
        <v>5.3299999999999983</v>
      </c>
      <c r="H7116">
        <v>5.3299999999999983</v>
      </c>
      <c r="I7116">
        <v>3</v>
      </c>
      <c r="J7116" s="13">
        <v>41518</v>
      </c>
      <c r="K7116" s="13">
        <v>41527</v>
      </c>
      <c r="L7116" t="s">
        <v>311</v>
      </c>
      <c r="M7116">
        <v>13.659999999999997</v>
      </c>
      <c r="N7116">
        <v>59.712500000000006</v>
      </c>
      <c r="O7116" t="s">
        <v>196</v>
      </c>
      <c r="P7116" t="s">
        <v>316</v>
      </c>
      <c r="Q7116">
        <v>9</v>
      </c>
      <c r="R7116" t="s">
        <v>317</v>
      </c>
      <c r="S7116" s="13">
        <v>-9</v>
      </c>
      <c r="T7116">
        <v>9</v>
      </c>
      <c r="U7116">
        <v>32.61</v>
      </c>
      <c r="V7116">
        <v>32.61</v>
      </c>
      <c r="W7116">
        <v>8167</v>
      </c>
    </row>
    <row r="7117" spans="1:23" x14ac:dyDescent="0.5">
      <c r="A7117" t="s">
        <v>224</v>
      </c>
      <c r="B7117" t="s">
        <v>136</v>
      </c>
      <c r="C7117" t="s">
        <v>87</v>
      </c>
      <c r="D7117" t="s">
        <v>43</v>
      </c>
      <c r="E7117">
        <v>91.237499999999997</v>
      </c>
      <c r="F7117">
        <v>3</v>
      </c>
      <c r="G7117">
        <v>10</v>
      </c>
      <c r="H7117">
        <v>5</v>
      </c>
      <c r="I7117">
        <v>3</v>
      </c>
      <c r="J7117" s="13">
        <v>41358</v>
      </c>
      <c r="K7117" s="13">
        <v>41372</v>
      </c>
      <c r="L7117" t="s">
        <v>313</v>
      </c>
      <c r="M7117">
        <v>18</v>
      </c>
      <c r="N7117">
        <v>73.237499999999997</v>
      </c>
      <c r="O7117" t="s">
        <v>196</v>
      </c>
      <c r="P7117" t="s">
        <v>327</v>
      </c>
      <c r="Q7117">
        <v>3</v>
      </c>
      <c r="R7117" t="s">
        <v>328</v>
      </c>
      <c r="S7117" s="13">
        <v>-14</v>
      </c>
      <c r="T7117">
        <v>14</v>
      </c>
      <c r="U7117">
        <v>40.549999999999997</v>
      </c>
      <c r="V7117">
        <v>40.549999999999997</v>
      </c>
      <c r="W7117">
        <v>8167</v>
      </c>
    </row>
    <row r="7118" spans="1:23" x14ac:dyDescent="0.5">
      <c r="A7118" t="s">
        <v>220</v>
      </c>
      <c r="B7118" t="s">
        <v>136</v>
      </c>
      <c r="C7118" t="s">
        <v>87</v>
      </c>
      <c r="D7118" t="s">
        <v>68</v>
      </c>
      <c r="E7118">
        <v>67.14</v>
      </c>
      <c r="F7118">
        <v>3</v>
      </c>
      <c r="G7118">
        <v>6.6499999999999986</v>
      </c>
      <c r="H7118">
        <v>3.6499999999999986</v>
      </c>
      <c r="I7118">
        <v>3</v>
      </c>
      <c r="J7118" s="13">
        <v>41338</v>
      </c>
      <c r="K7118" s="13">
        <v>41352</v>
      </c>
      <c r="L7118" t="s">
        <v>318</v>
      </c>
      <c r="M7118">
        <v>13.299999999999997</v>
      </c>
      <c r="N7118">
        <v>53.84</v>
      </c>
      <c r="O7118" t="s">
        <v>196</v>
      </c>
      <c r="P7118" t="s">
        <v>327</v>
      </c>
      <c r="Q7118">
        <v>3</v>
      </c>
      <c r="R7118" t="s">
        <v>328</v>
      </c>
      <c r="S7118" s="13">
        <v>-14</v>
      </c>
      <c r="T7118">
        <v>14</v>
      </c>
      <c r="U7118">
        <v>29.84</v>
      </c>
      <c r="V7118">
        <v>29.84</v>
      </c>
      <c r="W7118">
        <v>8167</v>
      </c>
    </row>
    <row r="7119" spans="1:23" x14ac:dyDescent="0.5">
      <c r="A7119" t="s">
        <v>227</v>
      </c>
      <c r="B7119" t="s">
        <v>136</v>
      </c>
      <c r="C7119" t="s">
        <v>87</v>
      </c>
      <c r="D7119" t="s">
        <v>82</v>
      </c>
      <c r="E7119">
        <v>60.12</v>
      </c>
      <c r="F7119">
        <v>3</v>
      </c>
      <c r="G7119">
        <v>9.9899999999999984</v>
      </c>
      <c r="H7119">
        <v>6.9899999999999984</v>
      </c>
      <c r="I7119">
        <v>3</v>
      </c>
      <c r="J7119" s="13">
        <v>41247</v>
      </c>
      <c r="K7119" s="13">
        <v>41254</v>
      </c>
      <c r="L7119" t="s">
        <v>311</v>
      </c>
      <c r="M7119">
        <v>19.979999999999997</v>
      </c>
      <c r="N7119">
        <v>40.14</v>
      </c>
      <c r="O7119" t="s">
        <v>195</v>
      </c>
      <c r="P7119" t="s">
        <v>308</v>
      </c>
      <c r="Q7119">
        <v>12</v>
      </c>
      <c r="R7119" t="s">
        <v>309</v>
      </c>
      <c r="S7119" s="13">
        <v>-7</v>
      </c>
      <c r="T7119">
        <v>7</v>
      </c>
      <c r="U7119">
        <v>26.72</v>
      </c>
      <c r="V7119">
        <v>26.72</v>
      </c>
      <c r="W7119">
        <v>8167</v>
      </c>
    </row>
    <row r="7120" spans="1:23" x14ac:dyDescent="0.5">
      <c r="A7120" t="s">
        <v>225</v>
      </c>
      <c r="B7120" t="s">
        <v>136</v>
      </c>
      <c r="C7120" t="s">
        <v>87</v>
      </c>
      <c r="D7120" t="s">
        <v>45</v>
      </c>
      <c r="E7120">
        <v>85.252499999999998</v>
      </c>
      <c r="F7120">
        <v>3</v>
      </c>
      <c r="G7120">
        <v>5.2000000000000028</v>
      </c>
      <c r="H7120">
        <v>5.2000000000000028</v>
      </c>
      <c r="I7120">
        <v>3</v>
      </c>
      <c r="J7120" s="13">
        <v>41204</v>
      </c>
      <c r="K7120" s="13">
        <v>41224</v>
      </c>
      <c r="L7120" t="s">
        <v>321</v>
      </c>
      <c r="M7120">
        <v>13.400000000000006</v>
      </c>
      <c r="N7120">
        <v>71.852499999999992</v>
      </c>
      <c r="O7120" t="s">
        <v>195</v>
      </c>
      <c r="P7120" t="s">
        <v>308</v>
      </c>
      <c r="Q7120">
        <v>10</v>
      </c>
      <c r="R7120" t="s">
        <v>314</v>
      </c>
      <c r="S7120" s="13">
        <v>-20</v>
      </c>
      <c r="T7120">
        <v>20</v>
      </c>
      <c r="U7120">
        <v>37.89</v>
      </c>
      <c r="V7120">
        <v>37.89</v>
      </c>
      <c r="W7120">
        <v>8167</v>
      </c>
    </row>
    <row r="7121" spans="1:23" x14ac:dyDescent="0.5">
      <c r="A7121" t="s">
        <v>224</v>
      </c>
      <c r="B7121" t="s">
        <v>136</v>
      </c>
      <c r="C7121" t="s">
        <v>87</v>
      </c>
      <c r="D7121" t="s">
        <v>82</v>
      </c>
      <c r="E7121">
        <v>60.12</v>
      </c>
      <c r="F7121">
        <v>3</v>
      </c>
      <c r="G7121">
        <v>5.8799999999999955</v>
      </c>
      <c r="H7121">
        <v>3.8799999999999955</v>
      </c>
      <c r="I7121">
        <v>3</v>
      </c>
      <c r="J7121" s="13">
        <v>41162</v>
      </c>
      <c r="K7121" s="13">
        <v>41182</v>
      </c>
      <c r="L7121" t="s">
        <v>313</v>
      </c>
      <c r="M7121">
        <v>12.759999999999991</v>
      </c>
      <c r="N7121">
        <v>47.360000000000007</v>
      </c>
      <c r="O7121" t="s">
        <v>195</v>
      </c>
      <c r="P7121" t="s">
        <v>316</v>
      </c>
      <c r="Q7121">
        <v>9</v>
      </c>
      <c r="R7121" t="s">
        <v>317</v>
      </c>
      <c r="S7121" s="13">
        <v>-20</v>
      </c>
      <c r="T7121">
        <v>20</v>
      </c>
      <c r="U7121">
        <v>26.72</v>
      </c>
      <c r="V7121">
        <v>26.72</v>
      </c>
      <c r="W7121">
        <v>8167</v>
      </c>
    </row>
    <row r="7122" spans="1:23" x14ac:dyDescent="0.5">
      <c r="A7122" t="s">
        <v>225</v>
      </c>
      <c r="B7122" t="s">
        <v>136</v>
      </c>
      <c r="C7122" t="s">
        <v>87</v>
      </c>
      <c r="D7122" t="s">
        <v>81</v>
      </c>
      <c r="E7122">
        <v>118.1925</v>
      </c>
      <c r="F7122">
        <v>3</v>
      </c>
      <c r="G7122">
        <v>8.1000000000000014</v>
      </c>
      <c r="H7122">
        <v>5.1000000000000014</v>
      </c>
      <c r="I7122">
        <v>3</v>
      </c>
      <c r="J7122" s="13">
        <v>40905</v>
      </c>
      <c r="K7122" s="13">
        <v>42615</v>
      </c>
      <c r="L7122" t="s">
        <v>321</v>
      </c>
      <c r="M7122">
        <v>16.200000000000003</v>
      </c>
      <c r="N7122">
        <v>101.99249999999999</v>
      </c>
      <c r="O7122" t="s">
        <v>194</v>
      </c>
      <c r="P7122" t="s">
        <v>308</v>
      </c>
      <c r="Q7122">
        <v>12</v>
      </c>
      <c r="R7122" t="s">
        <v>309</v>
      </c>
      <c r="S7122" s="13">
        <v>-1710</v>
      </c>
      <c r="T7122">
        <v>1710</v>
      </c>
      <c r="U7122">
        <v>52.53</v>
      </c>
      <c r="V7122">
        <v>52.53</v>
      </c>
      <c r="W7122">
        <v>8167</v>
      </c>
    </row>
    <row r="7123" spans="1:23" x14ac:dyDescent="0.5">
      <c r="A7123" t="s">
        <v>221</v>
      </c>
      <c r="B7123" t="s">
        <v>136</v>
      </c>
      <c r="C7123" t="s">
        <v>87</v>
      </c>
      <c r="D7123" t="s">
        <v>43</v>
      </c>
      <c r="E7123">
        <v>91.237499999999997</v>
      </c>
      <c r="F7123">
        <v>3</v>
      </c>
      <c r="G7123">
        <v>8.36</v>
      </c>
      <c r="H7123">
        <v>6.3599999999999994</v>
      </c>
      <c r="I7123">
        <v>3</v>
      </c>
      <c r="J7123" s="13">
        <v>40652</v>
      </c>
      <c r="K7123" s="13">
        <v>40668</v>
      </c>
      <c r="L7123" t="s">
        <v>322</v>
      </c>
      <c r="M7123">
        <v>17.72</v>
      </c>
      <c r="N7123">
        <v>73.517499999999998</v>
      </c>
      <c r="O7123" t="s">
        <v>194</v>
      </c>
      <c r="P7123" t="s">
        <v>323</v>
      </c>
      <c r="Q7123">
        <v>4</v>
      </c>
      <c r="R7123" t="s">
        <v>326</v>
      </c>
      <c r="S7123" s="13">
        <v>-16</v>
      </c>
      <c r="T7123">
        <v>16</v>
      </c>
      <c r="U7123">
        <v>40.549999999999997</v>
      </c>
      <c r="V7123">
        <v>40.549999999999997</v>
      </c>
      <c r="W7123">
        <v>8167</v>
      </c>
    </row>
    <row r="7124" spans="1:23" x14ac:dyDescent="0.5">
      <c r="A7124" t="s">
        <v>228</v>
      </c>
      <c r="B7124" t="s">
        <v>136</v>
      </c>
      <c r="C7124" t="s">
        <v>87</v>
      </c>
      <c r="D7124" t="s">
        <v>40</v>
      </c>
      <c r="E7124">
        <v>90.45</v>
      </c>
      <c r="F7124">
        <v>3</v>
      </c>
      <c r="G7124">
        <v>7.6499999999999986</v>
      </c>
      <c r="H7124">
        <v>3.6499999999999986</v>
      </c>
      <c r="I7124">
        <v>3</v>
      </c>
      <c r="J7124" s="13">
        <v>40649</v>
      </c>
      <c r="K7124" s="13">
        <v>40662</v>
      </c>
      <c r="L7124" t="s">
        <v>310</v>
      </c>
      <c r="M7124">
        <v>14.299999999999997</v>
      </c>
      <c r="N7124">
        <v>76.150000000000006</v>
      </c>
      <c r="O7124" t="s">
        <v>194</v>
      </c>
      <c r="P7124" t="s">
        <v>323</v>
      </c>
      <c r="Q7124">
        <v>4</v>
      </c>
      <c r="R7124" t="s">
        <v>326</v>
      </c>
      <c r="S7124" s="13">
        <v>-13</v>
      </c>
      <c r="T7124">
        <v>13</v>
      </c>
      <c r="U7124">
        <v>40.200000000000003</v>
      </c>
      <c r="V7124">
        <v>40.200000000000003</v>
      </c>
      <c r="W7124">
        <v>8167</v>
      </c>
    </row>
    <row r="7125" spans="1:23" x14ac:dyDescent="0.5">
      <c r="A7125" t="s">
        <v>228</v>
      </c>
      <c r="B7125" t="s">
        <v>136</v>
      </c>
      <c r="C7125" t="s">
        <v>87</v>
      </c>
      <c r="D7125" t="s">
        <v>40</v>
      </c>
      <c r="E7125">
        <v>90.45</v>
      </c>
      <c r="F7125">
        <v>3</v>
      </c>
      <c r="G7125">
        <v>6.1400000000000006</v>
      </c>
      <c r="H7125">
        <v>5.1400000000000006</v>
      </c>
      <c r="I7125">
        <v>3</v>
      </c>
      <c r="J7125" s="13">
        <v>40639</v>
      </c>
      <c r="K7125" s="13">
        <v>42540</v>
      </c>
      <c r="L7125" t="s">
        <v>310</v>
      </c>
      <c r="M7125">
        <v>14.280000000000001</v>
      </c>
      <c r="N7125">
        <v>76.17</v>
      </c>
      <c r="O7125" t="s">
        <v>194</v>
      </c>
      <c r="P7125" t="s">
        <v>323</v>
      </c>
      <c r="Q7125">
        <v>4</v>
      </c>
      <c r="R7125" t="s">
        <v>326</v>
      </c>
      <c r="S7125" s="13">
        <v>-1901</v>
      </c>
      <c r="T7125">
        <v>1901</v>
      </c>
      <c r="U7125">
        <v>40.200000000000003</v>
      </c>
      <c r="V7125">
        <v>40.200000000000003</v>
      </c>
      <c r="W7125">
        <v>8167</v>
      </c>
    </row>
    <row r="7126" spans="1:23" x14ac:dyDescent="0.5">
      <c r="A7126" t="s">
        <v>225</v>
      </c>
      <c r="B7126" t="s">
        <v>136</v>
      </c>
      <c r="C7126" t="s">
        <v>87</v>
      </c>
      <c r="D7126" t="s">
        <v>70</v>
      </c>
      <c r="E7126">
        <v>89.122500000000002</v>
      </c>
      <c r="F7126">
        <v>3</v>
      </c>
      <c r="G7126">
        <v>6.8900000000000006</v>
      </c>
      <c r="H7126">
        <v>6.8900000000000006</v>
      </c>
      <c r="I7126">
        <v>3</v>
      </c>
      <c r="J7126" s="13">
        <v>40566</v>
      </c>
      <c r="K7126" s="13">
        <v>40586</v>
      </c>
      <c r="L7126" t="s">
        <v>321</v>
      </c>
      <c r="M7126">
        <v>16.78</v>
      </c>
      <c r="N7126">
        <v>72.342500000000001</v>
      </c>
      <c r="O7126" t="s">
        <v>194</v>
      </c>
      <c r="P7126" t="s">
        <v>327</v>
      </c>
      <c r="Q7126">
        <v>1</v>
      </c>
      <c r="R7126" t="s">
        <v>330</v>
      </c>
      <c r="S7126" s="13">
        <v>-20</v>
      </c>
      <c r="T7126">
        <v>20</v>
      </c>
      <c r="U7126">
        <v>39.61</v>
      </c>
      <c r="V7126">
        <v>39.61</v>
      </c>
      <c r="W7126">
        <v>8167</v>
      </c>
    </row>
    <row r="7127" spans="1:23" x14ac:dyDescent="0.5">
      <c r="A7127" t="s">
        <v>228</v>
      </c>
      <c r="B7127" t="s">
        <v>136</v>
      </c>
      <c r="C7127" t="s">
        <v>87</v>
      </c>
      <c r="D7127" t="s">
        <v>39</v>
      </c>
      <c r="E7127">
        <v>69.1875</v>
      </c>
      <c r="F7127">
        <v>3</v>
      </c>
      <c r="G7127">
        <v>7.8599999999999994</v>
      </c>
      <c r="H7127">
        <v>3.8599999999999994</v>
      </c>
      <c r="I7127">
        <v>3</v>
      </c>
      <c r="J7127" s="13">
        <v>40507</v>
      </c>
      <c r="K7127" s="13">
        <v>40525</v>
      </c>
      <c r="L7127" t="s">
        <v>310</v>
      </c>
      <c r="M7127">
        <v>14.719999999999999</v>
      </c>
      <c r="N7127">
        <v>54.467500000000001</v>
      </c>
      <c r="O7127" t="s">
        <v>193</v>
      </c>
      <c r="P7127" t="s">
        <v>308</v>
      </c>
      <c r="Q7127">
        <v>11</v>
      </c>
      <c r="R7127" t="s">
        <v>312</v>
      </c>
      <c r="S7127" s="13">
        <v>-18</v>
      </c>
      <c r="T7127">
        <v>18</v>
      </c>
      <c r="U7127">
        <v>30.75</v>
      </c>
      <c r="V7127">
        <v>30.75</v>
      </c>
      <c r="W7127">
        <v>8167</v>
      </c>
    </row>
    <row r="7128" spans="1:23" x14ac:dyDescent="0.5">
      <c r="A7128" t="s">
        <v>221</v>
      </c>
      <c r="B7128" t="s">
        <v>136</v>
      </c>
      <c r="C7128" t="s">
        <v>87</v>
      </c>
      <c r="D7128" t="s">
        <v>56</v>
      </c>
      <c r="E7128">
        <v>113.30999999999999</v>
      </c>
      <c r="F7128">
        <v>3</v>
      </c>
      <c r="G7128">
        <v>5.990000000000002</v>
      </c>
      <c r="H7128">
        <v>3.990000000000002</v>
      </c>
      <c r="I7128">
        <v>3</v>
      </c>
      <c r="J7128" s="13">
        <v>40384</v>
      </c>
      <c r="K7128" s="13">
        <v>40401</v>
      </c>
      <c r="L7128" t="s">
        <v>322</v>
      </c>
      <c r="M7128">
        <v>12.980000000000004</v>
      </c>
      <c r="N7128">
        <v>100.32999999999998</v>
      </c>
      <c r="O7128" t="s">
        <v>193</v>
      </c>
      <c r="P7128" t="s">
        <v>316</v>
      </c>
      <c r="Q7128">
        <v>7</v>
      </c>
      <c r="R7128" t="s">
        <v>320</v>
      </c>
      <c r="S7128" s="13">
        <v>-17</v>
      </c>
      <c r="T7128">
        <v>17</v>
      </c>
      <c r="U7128">
        <v>50.36</v>
      </c>
      <c r="V7128">
        <v>50.36</v>
      </c>
      <c r="W7128">
        <v>8167</v>
      </c>
    </row>
    <row r="7129" spans="1:23" x14ac:dyDescent="0.5">
      <c r="A7129" t="s">
        <v>227</v>
      </c>
      <c r="B7129" t="s">
        <v>136</v>
      </c>
      <c r="C7129" t="s">
        <v>87</v>
      </c>
      <c r="D7129" t="s">
        <v>51</v>
      </c>
      <c r="E7129">
        <v>112.76999999999998</v>
      </c>
      <c r="F7129">
        <v>3</v>
      </c>
      <c r="G7129">
        <v>6.5799999999999983</v>
      </c>
      <c r="H7129">
        <v>5.5799999999999983</v>
      </c>
      <c r="I7129">
        <v>3</v>
      </c>
      <c r="J7129" s="13">
        <v>40246</v>
      </c>
      <c r="K7129" s="13">
        <v>40253</v>
      </c>
      <c r="L7129" t="s">
        <v>311</v>
      </c>
      <c r="M7129">
        <v>15.159999999999997</v>
      </c>
      <c r="N7129">
        <v>97.609999999999985</v>
      </c>
      <c r="O7129" t="s">
        <v>193</v>
      </c>
      <c r="P7129" t="s">
        <v>327</v>
      </c>
      <c r="Q7129">
        <v>3</v>
      </c>
      <c r="R7129" t="s">
        <v>328</v>
      </c>
      <c r="S7129" s="13">
        <v>-7</v>
      </c>
      <c r="T7129">
        <v>7</v>
      </c>
      <c r="U7129">
        <v>50.12</v>
      </c>
      <c r="V7129">
        <v>50.12</v>
      </c>
      <c r="W7129">
        <v>8167</v>
      </c>
    </row>
    <row r="7130" spans="1:23" x14ac:dyDescent="0.5">
      <c r="A7130" t="s">
        <v>228</v>
      </c>
      <c r="B7130" t="s">
        <v>136</v>
      </c>
      <c r="C7130" t="s">
        <v>87</v>
      </c>
      <c r="D7130" t="s">
        <v>51</v>
      </c>
      <c r="E7130">
        <v>112.76999999999998</v>
      </c>
      <c r="F7130">
        <v>3</v>
      </c>
      <c r="G7130">
        <v>5.5799999999999983</v>
      </c>
      <c r="H7130">
        <v>4.5799999999999983</v>
      </c>
      <c r="I7130">
        <v>3</v>
      </c>
      <c r="J7130" s="13">
        <v>40238</v>
      </c>
      <c r="K7130" s="13">
        <v>40249</v>
      </c>
      <c r="L7130" t="s">
        <v>310</v>
      </c>
      <c r="M7130">
        <v>13.159999999999997</v>
      </c>
      <c r="N7130">
        <v>99.609999999999985</v>
      </c>
      <c r="O7130" t="s">
        <v>193</v>
      </c>
      <c r="P7130" t="s">
        <v>327</v>
      </c>
      <c r="Q7130">
        <v>3</v>
      </c>
      <c r="R7130" t="s">
        <v>328</v>
      </c>
      <c r="S7130" s="13">
        <v>-11</v>
      </c>
      <c r="T7130">
        <v>11</v>
      </c>
      <c r="U7130">
        <v>50.12</v>
      </c>
      <c r="V7130">
        <v>50.12</v>
      </c>
      <c r="W7130">
        <v>8167</v>
      </c>
    </row>
    <row r="7131" spans="1:23" x14ac:dyDescent="0.5">
      <c r="A7131" t="s">
        <v>225</v>
      </c>
      <c r="B7131" t="s">
        <v>136</v>
      </c>
      <c r="C7131" t="s">
        <v>87</v>
      </c>
      <c r="D7131" t="s">
        <v>43</v>
      </c>
      <c r="E7131">
        <v>91.237499999999997</v>
      </c>
      <c r="F7131">
        <v>3</v>
      </c>
      <c r="G7131">
        <v>7.25</v>
      </c>
      <c r="H7131">
        <v>6.25</v>
      </c>
      <c r="I7131">
        <v>3</v>
      </c>
      <c r="J7131" s="13">
        <v>40180</v>
      </c>
      <c r="K7131" s="13">
        <v>42425</v>
      </c>
      <c r="L7131" t="s">
        <v>321</v>
      </c>
      <c r="M7131">
        <v>16.5</v>
      </c>
      <c r="N7131">
        <v>74.737499999999997</v>
      </c>
      <c r="O7131" t="s">
        <v>193</v>
      </c>
      <c r="P7131" t="s">
        <v>327</v>
      </c>
      <c r="Q7131">
        <v>1</v>
      </c>
      <c r="R7131" t="s">
        <v>330</v>
      </c>
      <c r="S7131" s="13">
        <v>-2245</v>
      </c>
      <c r="T7131">
        <v>2245</v>
      </c>
      <c r="U7131">
        <v>40.549999999999997</v>
      </c>
      <c r="V7131">
        <v>40.549999999999997</v>
      </c>
      <c r="W7131">
        <v>8167</v>
      </c>
    </row>
    <row r="7132" spans="1:23" x14ac:dyDescent="0.5">
      <c r="A7132" t="s">
        <v>228</v>
      </c>
      <c r="B7132" t="s">
        <v>136</v>
      </c>
      <c r="C7132" t="s">
        <v>87</v>
      </c>
      <c r="D7132" t="s">
        <v>51</v>
      </c>
      <c r="E7132">
        <v>112.76999999999998</v>
      </c>
      <c r="F7132">
        <v>3</v>
      </c>
      <c r="G7132">
        <v>6.6099999999999994</v>
      </c>
      <c r="H7132">
        <v>3.6099999999999994</v>
      </c>
      <c r="I7132">
        <v>3</v>
      </c>
      <c r="J7132" s="13">
        <v>40115</v>
      </c>
      <c r="K7132" s="13">
        <v>40123</v>
      </c>
      <c r="L7132" t="s">
        <v>310</v>
      </c>
      <c r="M7132">
        <v>13.219999999999999</v>
      </c>
      <c r="N7132">
        <v>99.549999999999983</v>
      </c>
      <c r="O7132" t="s">
        <v>192</v>
      </c>
      <c r="P7132" t="s">
        <v>308</v>
      </c>
      <c r="Q7132">
        <v>10</v>
      </c>
      <c r="R7132" t="s">
        <v>314</v>
      </c>
      <c r="S7132" s="13">
        <v>-8</v>
      </c>
      <c r="T7132">
        <v>8</v>
      </c>
      <c r="U7132">
        <v>50.12</v>
      </c>
      <c r="V7132">
        <v>50.12</v>
      </c>
      <c r="W7132">
        <v>8167</v>
      </c>
    </row>
    <row r="7133" spans="1:23" x14ac:dyDescent="0.5">
      <c r="A7133" t="s">
        <v>220</v>
      </c>
      <c r="B7133" t="s">
        <v>136</v>
      </c>
      <c r="C7133" t="s">
        <v>87</v>
      </c>
      <c r="D7133" t="s">
        <v>39</v>
      </c>
      <c r="E7133">
        <v>69.1875</v>
      </c>
      <c r="F7133">
        <v>3</v>
      </c>
      <c r="G7133">
        <v>5.3599999999999994</v>
      </c>
      <c r="H7133">
        <v>5.3599999999999994</v>
      </c>
      <c r="I7133">
        <v>3</v>
      </c>
      <c r="J7133" s="13">
        <v>39711</v>
      </c>
      <c r="K7133" s="13">
        <v>39726</v>
      </c>
      <c r="L7133" t="s">
        <v>318</v>
      </c>
      <c r="M7133">
        <v>13.719999999999999</v>
      </c>
      <c r="N7133">
        <v>55.467500000000001</v>
      </c>
      <c r="O7133" t="s">
        <v>191</v>
      </c>
      <c r="P7133" t="s">
        <v>316</v>
      </c>
      <c r="Q7133">
        <v>9</v>
      </c>
      <c r="R7133" t="s">
        <v>317</v>
      </c>
      <c r="S7133" s="13">
        <v>-15</v>
      </c>
      <c r="T7133">
        <v>15</v>
      </c>
      <c r="U7133">
        <v>30.75</v>
      </c>
      <c r="V7133">
        <v>30.75</v>
      </c>
      <c r="W7133">
        <v>8167</v>
      </c>
    </row>
    <row r="7134" spans="1:23" x14ac:dyDescent="0.5">
      <c r="A7134" t="s">
        <v>227</v>
      </c>
      <c r="B7134" t="s">
        <v>136</v>
      </c>
      <c r="C7134" t="s">
        <v>87</v>
      </c>
      <c r="D7134" t="s">
        <v>42</v>
      </c>
      <c r="E7134">
        <v>67.725000000000009</v>
      </c>
      <c r="F7134">
        <v>3</v>
      </c>
      <c r="G7134">
        <v>7.9899999999999984</v>
      </c>
      <c r="H7134">
        <v>3.9899999999999984</v>
      </c>
      <c r="I7134">
        <v>3</v>
      </c>
      <c r="J7134" s="13">
        <v>39616</v>
      </c>
      <c r="K7134" s="13">
        <v>39632</v>
      </c>
      <c r="L7134" t="s">
        <v>311</v>
      </c>
      <c r="M7134">
        <v>14.979999999999997</v>
      </c>
      <c r="N7134">
        <v>52.745000000000012</v>
      </c>
      <c r="O7134" t="s">
        <v>191</v>
      </c>
      <c r="P7134" t="s">
        <v>323</v>
      </c>
      <c r="Q7134">
        <v>6</v>
      </c>
      <c r="R7134" t="s">
        <v>324</v>
      </c>
      <c r="S7134" s="13">
        <v>-16</v>
      </c>
      <c r="T7134">
        <v>16</v>
      </c>
      <c r="U7134">
        <v>30.1</v>
      </c>
      <c r="V7134">
        <v>30.1</v>
      </c>
      <c r="W7134">
        <v>8167</v>
      </c>
    </row>
    <row r="7135" spans="1:23" x14ac:dyDescent="0.5">
      <c r="A7135" t="s">
        <v>226</v>
      </c>
      <c r="B7135" t="s">
        <v>136</v>
      </c>
      <c r="C7135" t="s">
        <v>87</v>
      </c>
      <c r="D7135" t="s">
        <v>81</v>
      </c>
      <c r="E7135">
        <v>118.1925</v>
      </c>
      <c r="F7135">
        <v>3</v>
      </c>
      <c r="G7135">
        <v>6</v>
      </c>
      <c r="H7135">
        <v>5</v>
      </c>
      <c r="I7135">
        <v>3</v>
      </c>
      <c r="J7135" s="13">
        <v>39265</v>
      </c>
      <c r="K7135" s="13">
        <v>39280</v>
      </c>
      <c r="L7135" t="s">
        <v>315</v>
      </c>
      <c r="M7135">
        <v>14</v>
      </c>
      <c r="N7135">
        <v>104.1925</v>
      </c>
      <c r="O7135" t="s">
        <v>190</v>
      </c>
      <c r="P7135" t="s">
        <v>316</v>
      </c>
      <c r="Q7135">
        <v>7</v>
      </c>
      <c r="R7135" t="s">
        <v>320</v>
      </c>
      <c r="S7135" s="13">
        <v>-15</v>
      </c>
      <c r="T7135">
        <v>15</v>
      </c>
      <c r="U7135">
        <v>52.53</v>
      </c>
      <c r="V7135">
        <v>52.53</v>
      </c>
      <c r="W7135">
        <v>8167</v>
      </c>
    </row>
    <row r="7136" spans="1:23" x14ac:dyDescent="0.5">
      <c r="A7136" t="s">
        <v>222</v>
      </c>
      <c r="B7136" t="s">
        <v>136</v>
      </c>
      <c r="C7136" t="s">
        <v>87</v>
      </c>
      <c r="D7136" t="s">
        <v>45</v>
      </c>
      <c r="E7136">
        <v>85.252499999999998</v>
      </c>
      <c r="F7136">
        <v>3</v>
      </c>
      <c r="G7136">
        <v>6.8599999999999994</v>
      </c>
      <c r="H7136">
        <v>4.8599999999999994</v>
      </c>
      <c r="I7136">
        <v>3</v>
      </c>
      <c r="J7136" s="13">
        <v>39237</v>
      </c>
      <c r="K7136" s="13">
        <v>39254</v>
      </c>
      <c r="L7136" t="s">
        <v>331</v>
      </c>
      <c r="M7136">
        <v>14.719999999999999</v>
      </c>
      <c r="N7136">
        <v>70.532499999999999</v>
      </c>
      <c r="O7136" t="s">
        <v>190</v>
      </c>
      <c r="P7136" t="s">
        <v>323</v>
      </c>
      <c r="Q7136">
        <v>6</v>
      </c>
      <c r="R7136" t="s">
        <v>324</v>
      </c>
      <c r="S7136" s="13">
        <v>-17</v>
      </c>
      <c r="T7136">
        <v>17</v>
      </c>
      <c r="U7136">
        <v>37.89</v>
      </c>
      <c r="V7136">
        <v>37.89</v>
      </c>
      <c r="W7136">
        <v>8167</v>
      </c>
    </row>
    <row r="7137" spans="1:23" x14ac:dyDescent="0.5">
      <c r="A7137" t="s">
        <v>227</v>
      </c>
      <c r="B7137" t="s">
        <v>136</v>
      </c>
      <c r="C7137" t="s">
        <v>87</v>
      </c>
      <c r="D7137" t="s">
        <v>39</v>
      </c>
      <c r="E7137">
        <v>69.1875</v>
      </c>
      <c r="F7137">
        <v>3</v>
      </c>
      <c r="G7137">
        <v>5.6099999999999994</v>
      </c>
      <c r="H7137">
        <v>3.6099999999999994</v>
      </c>
      <c r="I7137">
        <v>3</v>
      </c>
      <c r="J7137" s="13">
        <v>39193</v>
      </c>
      <c r="K7137" s="13">
        <v>39209</v>
      </c>
      <c r="L7137" t="s">
        <v>311</v>
      </c>
      <c r="M7137">
        <v>12.219999999999999</v>
      </c>
      <c r="N7137">
        <v>56.967500000000001</v>
      </c>
      <c r="O7137" t="s">
        <v>190</v>
      </c>
      <c r="P7137" t="s">
        <v>323</v>
      </c>
      <c r="Q7137">
        <v>4</v>
      </c>
      <c r="R7137" t="s">
        <v>326</v>
      </c>
      <c r="S7137" s="13">
        <v>-16</v>
      </c>
      <c r="T7137">
        <v>16</v>
      </c>
      <c r="U7137">
        <v>30.75</v>
      </c>
      <c r="V7137">
        <v>30.75</v>
      </c>
      <c r="W7137">
        <v>8167</v>
      </c>
    </row>
    <row r="7138" spans="1:23" x14ac:dyDescent="0.5">
      <c r="A7138" t="s">
        <v>227</v>
      </c>
      <c r="B7138" t="s">
        <v>136</v>
      </c>
      <c r="C7138" t="s">
        <v>87</v>
      </c>
      <c r="D7138" t="s">
        <v>82</v>
      </c>
      <c r="E7138">
        <v>60.12</v>
      </c>
      <c r="F7138">
        <v>3</v>
      </c>
      <c r="G7138">
        <v>9.5799999999999983</v>
      </c>
      <c r="H7138">
        <v>4.5799999999999983</v>
      </c>
      <c r="I7138">
        <v>3</v>
      </c>
      <c r="J7138" s="13">
        <v>38258</v>
      </c>
      <c r="K7138" s="13">
        <v>38277</v>
      </c>
      <c r="L7138" t="s">
        <v>311</v>
      </c>
      <c r="M7138">
        <v>17.159999999999997</v>
      </c>
      <c r="N7138">
        <v>42.96</v>
      </c>
      <c r="O7138" t="s">
        <v>188</v>
      </c>
      <c r="P7138" t="s">
        <v>316</v>
      </c>
      <c r="Q7138">
        <v>9</v>
      </c>
      <c r="R7138" t="s">
        <v>317</v>
      </c>
      <c r="S7138" s="13">
        <v>-19</v>
      </c>
      <c r="T7138">
        <v>19</v>
      </c>
      <c r="U7138">
        <v>26.72</v>
      </c>
      <c r="V7138">
        <v>26.72</v>
      </c>
      <c r="W7138">
        <v>8167</v>
      </c>
    </row>
    <row r="7139" spans="1:23" x14ac:dyDescent="0.5">
      <c r="A7139" t="s">
        <v>226</v>
      </c>
      <c r="B7139" t="s">
        <v>136</v>
      </c>
      <c r="C7139" t="s">
        <v>87</v>
      </c>
      <c r="D7139" t="s">
        <v>39</v>
      </c>
      <c r="E7139">
        <v>69.1875</v>
      </c>
      <c r="F7139">
        <v>3</v>
      </c>
      <c r="G7139">
        <v>5.3299999999999983</v>
      </c>
      <c r="H7139">
        <v>4.3299999999999983</v>
      </c>
      <c r="I7139">
        <v>3</v>
      </c>
      <c r="J7139" s="13">
        <v>38184</v>
      </c>
      <c r="K7139" s="13">
        <v>38204</v>
      </c>
      <c r="L7139" t="s">
        <v>315</v>
      </c>
      <c r="M7139">
        <v>12.659999999999997</v>
      </c>
      <c r="N7139">
        <v>56.527500000000003</v>
      </c>
      <c r="O7139" t="s">
        <v>188</v>
      </c>
      <c r="P7139" t="s">
        <v>316</v>
      </c>
      <c r="Q7139">
        <v>7</v>
      </c>
      <c r="R7139" t="s">
        <v>320</v>
      </c>
      <c r="S7139" s="13">
        <v>-20</v>
      </c>
      <c r="T7139">
        <v>20</v>
      </c>
      <c r="U7139">
        <v>30.75</v>
      </c>
      <c r="V7139">
        <v>30.75</v>
      </c>
      <c r="W7139">
        <v>8167</v>
      </c>
    </row>
    <row r="7140" spans="1:23" x14ac:dyDescent="0.5">
      <c r="A7140" t="s">
        <v>223</v>
      </c>
      <c r="B7140" t="s">
        <v>136</v>
      </c>
      <c r="C7140" t="s">
        <v>87</v>
      </c>
      <c r="D7140" t="s">
        <v>53</v>
      </c>
      <c r="E7140">
        <v>158.51250000000002</v>
      </c>
      <c r="F7140">
        <v>3</v>
      </c>
      <c r="G7140">
        <v>9.5799999999999983</v>
      </c>
      <c r="H7140">
        <v>5.5799999999999983</v>
      </c>
      <c r="I7140">
        <v>3</v>
      </c>
      <c r="J7140" s="13">
        <v>37961</v>
      </c>
      <c r="K7140" s="13">
        <v>37970</v>
      </c>
      <c r="L7140" t="s">
        <v>307</v>
      </c>
      <c r="M7140">
        <v>18.159999999999997</v>
      </c>
      <c r="N7140">
        <v>140.35250000000002</v>
      </c>
      <c r="O7140" t="s">
        <v>187</v>
      </c>
      <c r="P7140" t="s">
        <v>308</v>
      </c>
      <c r="Q7140">
        <v>12</v>
      </c>
      <c r="R7140" t="s">
        <v>309</v>
      </c>
      <c r="S7140" s="13">
        <v>-9</v>
      </c>
      <c r="T7140">
        <v>9</v>
      </c>
      <c r="U7140">
        <v>70.45</v>
      </c>
      <c r="V7140">
        <v>70.45</v>
      </c>
      <c r="W7140">
        <v>8167</v>
      </c>
    </row>
    <row r="7141" spans="1:23" x14ac:dyDescent="0.5">
      <c r="A7141" t="s">
        <v>222</v>
      </c>
      <c r="B7141" t="s">
        <v>136</v>
      </c>
      <c r="C7141" t="s">
        <v>87</v>
      </c>
      <c r="D7141" t="s">
        <v>40</v>
      </c>
      <c r="E7141">
        <v>90.45</v>
      </c>
      <c r="F7141">
        <v>3</v>
      </c>
      <c r="G7141">
        <v>8.2000000000000028</v>
      </c>
      <c r="H7141">
        <v>4.2000000000000028</v>
      </c>
      <c r="I7141">
        <v>3</v>
      </c>
      <c r="J7141" s="13">
        <v>37617</v>
      </c>
      <c r="K7141" s="13">
        <v>37633</v>
      </c>
      <c r="L7141" t="s">
        <v>331</v>
      </c>
      <c r="M7141">
        <v>15.400000000000006</v>
      </c>
      <c r="N7141">
        <v>75.05</v>
      </c>
      <c r="O7141" t="s">
        <v>186</v>
      </c>
      <c r="P7141" t="s">
        <v>308</v>
      </c>
      <c r="Q7141">
        <v>12</v>
      </c>
      <c r="R7141" t="s">
        <v>309</v>
      </c>
      <c r="S7141" s="13">
        <v>-16</v>
      </c>
      <c r="T7141">
        <v>16</v>
      </c>
      <c r="U7141">
        <v>40.200000000000003</v>
      </c>
      <c r="V7141">
        <v>40.200000000000003</v>
      </c>
      <c r="W7141">
        <v>8167</v>
      </c>
    </row>
    <row r="7142" spans="1:23" x14ac:dyDescent="0.5">
      <c r="A7142" t="s">
        <v>221</v>
      </c>
      <c r="B7142" t="s">
        <v>136</v>
      </c>
      <c r="C7142" t="s">
        <v>87</v>
      </c>
      <c r="D7142" t="s">
        <v>43</v>
      </c>
      <c r="E7142">
        <v>91.237499999999997</v>
      </c>
      <c r="F7142">
        <v>3</v>
      </c>
      <c r="G7142">
        <v>8.4500000000000028</v>
      </c>
      <c r="H7142">
        <v>3.4500000000000028</v>
      </c>
      <c r="I7142">
        <v>3</v>
      </c>
      <c r="J7142" s="13">
        <v>37274</v>
      </c>
      <c r="K7142" s="13">
        <v>37286</v>
      </c>
      <c r="L7142" t="s">
        <v>322</v>
      </c>
      <c r="M7142">
        <v>14.900000000000006</v>
      </c>
      <c r="N7142">
        <v>76.337499999999991</v>
      </c>
      <c r="O7142" t="s">
        <v>186</v>
      </c>
      <c r="P7142" t="s">
        <v>327</v>
      </c>
      <c r="Q7142">
        <v>1</v>
      </c>
      <c r="R7142" t="s">
        <v>330</v>
      </c>
      <c r="S7142" s="13">
        <v>-12</v>
      </c>
      <c r="T7142">
        <v>12</v>
      </c>
      <c r="U7142">
        <v>40.549999999999997</v>
      </c>
      <c r="V7142">
        <v>40.549999999999997</v>
      </c>
      <c r="W7142">
        <v>8167</v>
      </c>
    </row>
    <row r="7143" spans="1:23" x14ac:dyDescent="0.5">
      <c r="A7143" t="s">
        <v>225</v>
      </c>
      <c r="B7143" t="s">
        <v>136</v>
      </c>
      <c r="C7143" t="s">
        <v>87</v>
      </c>
      <c r="D7143" t="s">
        <v>41</v>
      </c>
      <c r="E7143">
        <v>67.477499999999992</v>
      </c>
      <c r="F7143">
        <v>3</v>
      </c>
      <c r="G7143">
        <v>7.6499999999999986</v>
      </c>
      <c r="H7143">
        <v>6.6499999999999986</v>
      </c>
      <c r="I7143">
        <v>3</v>
      </c>
      <c r="J7143" s="13">
        <v>37270</v>
      </c>
      <c r="K7143" s="13">
        <v>37290</v>
      </c>
      <c r="L7143" t="s">
        <v>321</v>
      </c>
      <c r="M7143">
        <v>17.299999999999997</v>
      </c>
      <c r="N7143">
        <v>50.177499999999995</v>
      </c>
      <c r="O7143" t="s">
        <v>186</v>
      </c>
      <c r="P7143" t="s">
        <v>327</v>
      </c>
      <c r="Q7143">
        <v>1</v>
      </c>
      <c r="R7143" t="s">
        <v>330</v>
      </c>
      <c r="S7143" s="13">
        <v>-20</v>
      </c>
      <c r="T7143">
        <v>20</v>
      </c>
      <c r="U7143">
        <v>29.99</v>
      </c>
      <c r="V7143">
        <v>29.99</v>
      </c>
      <c r="W7143">
        <v>8167</v>
      </c>
    </row>
    <row r="7144" spans="1:23" x14ac:dyDescent="0.5">
      <c r="A7144" t="s">
        <v>226</v>
      </c>
      <c r="B7144" t="s">
        <v>136</v>
      </c>
      <c r="C7144" t="s">
        <v>87</v>
      </c>
      <c r="D7144" t="s">
        <v>82</v>
      </c>
      <c r="E7144">
        <v>60.12</v>
      </c>
      <c r="F7144">
        <v>3</v>
      </c>
      <c r="G7144">
        <v>7.9899999999999984</v>
      </c>
      <c r="H7144">
        <v>6.9899999999999984</v>
      </c>
      <c r="I7144">
        <v>3</v>
      </c>
      <c r="J7144" s="13">
        <v>36884</v>
      </c>
      <c r="K7144" s="13">
        <v>36904</v>
      </c>
      <c r="L7144" t="s">
        <v>315</v>
      </c>
      <c r="M7144">
        <v>17.979999999999997</v>
      </c>
      <c r="N7144">
        <v>42.14</v>
      </c>
      <c r="O7144" t="s">
        <v>184</v>
      </c>
      <c r="P7144" t="s">
        <v>308</v>
      </c>
      <c r="Q7144">
        <v>12</v>
      </c>
      <c r="R7144" t="s">
        <v>309</v>
      </c>
      <c r="S7144" s="13">
        <v>-20</v>
      </c>
      <c r="T7144">
        <v>20</v>
      </c>
      <c r="U7144">
        <v>26.72</v>
      </c>
      <c r="V7144">
        <v>26.72</v>
      </c>
      <c r="W7144">
        <v>8167</v>
      </c>
    </row>
    <row r="7145" spans="1:23" x14ac:dyDescent="0.5">
      <c r="A7145" t="s">
        <v>225</v>
      </c>
      <c r="B7145" t="s">
        <v>136</v>
      </c>
      <c r="C7145" t="s">
        <v>87</v>
      </c>
      <c r="D7145" t="s">
        <v>39</v>
      </c>
      <c r="E7145">
        <v>69.1875</v>
      </c>
      <c r="F7145">
        <v>3</v>
      </c>
      <c r="G7145">
        <v>7.5499999999999972</v>
      </c>
      <c r="H7145">
        <v>5.5499999999999972</v>
      </c>
      <c r="I7145">
        <v>3</v>
      </c>
      <c r="J7145" s="13">
        <v>36817</v>
      </c>
      <c r="K7145" s="13">
        <v>36835</v>
      </c>
      <c r="L7145" t="s">
        <v>321</v>
      </c>
      <c r="M7145">
        <v>16.099999999999994</v>
      </c>
      <c r="N7145">
        <v>53.087500000000006</v>
      </c>
      <c r="O7145" t="s">
        <v>184</v>
      </c>
      <c r="P7145" t="s">
        <v>308</v>
      </c>
      <c r="Q7145">
        <v>10</v>
      </c>
      <c r="R7145" t="s">
        <v>314</v>
      </c>
      <c r="S7145" s="13">
        <v>-18</v>
      </c>
      <c r="T7145">
        <v>18</v>
      </c>
      <c r="U7145">
        <v>30.75</v>
      </c>
      <c r="V7145">
        <v>30.75</v>
      </c>
      <c r="W7145">
        <v>8167</v>
      </c>
    </row>
    <row r="7146" spans="1:23" x14ac:dyDescent="0.5">
      <c r="A7146" t="s">
        <v>227</v>
      </c>
      <c r="B7146" t="s">
        <v>136</v>
      </c>
      <c r="C7146" t="s">
        <v>87</v>
      </c>
      <c r="D7146" t="s">
        <v>70</v>
      </c>
      <c r="E7146">
        <v>89.122500000000002</v>
      </c>
      <c r="F7146">
        <v>3</v>
      </c>
      <c r="G7146">
        <v>7.5799999999999983</v>
      </c>
      <c r="H7146">
        <v>3.5799999999999983</v>
      </c>
      <c r="I7146">
        <v>3</v>
      </c>
      <c r="J7146" s="13">
        <v>36767</v>
      </c>
      <c r="K7146" s="13">
        <v>36780</v>
      </c>
      <c r="L7146" t="s">
        <v>311</v>
      </c>
      <c r="M7146">
        <v>14.159999999999997</v>
      </c>
      <c r="N7146">
        <v>74.962500000000006</v>
      </c>
      <c r="O7146" t="s">
        <v>184</v>
      </c>
      <c r="P7146" t="s">
        <v>316</v>
      </c>
      <c r="Q7146">
        <v>8</v>
      </c>
      <c r="R7146" t="s">
        <v>319</v>
      </c>
      <c r="S7146" s="13">
        <v>-13</v>
      </c>
      <c r="T7146">
        <v>13</v>
      </c>
      <c r="U7146">
        <v>39.61</v>
      </c>
      <c r="V7146">
        <v>39.61</v>
      </c>
      <c r="W7146">
        <v>8167</v>
      </c>
    </row>
    <row r="7147" spans="1:23" x14ac:dyDescent="0.5">
      <c r="A7147" t="s">
        <v>226</v>
      </c>
      <c r="B7147" t="s">
        <v>136</v>
      </c>
      <c r="C7147" t="s">
        <v>87</v>
      </c>
      <c r="D7147" t="s">
        <v>39</v>
      </c>
      <c r="E7147">
        <v>69.1875</v>
      </c>
      <c r="F7147">
        <v>3</v>
      </c>
      <c r="G7147">
        <v>8</v>
      </c>
      <c r="H7147">
        <v>4</v>
      </c>
      <c r="I7147">
        <v>2</v>
      </c>
      <c r="J7147" s="13">
        <v>41499</v>
      </c>
      <c r="K7147" s="13">
        <v>41508</v>
      </c>
      <c r="L7147" t="s">
        <v>315</v>
      </c>
      <c r="M7147">
        <v>14</v>
      </c>
      <c r="N7147">
        <v>55.1875</v>
      </c>
      <c r="O7147" t="s">
        <v>196</v>
      </c>
      <c r="P7147" t="s">
        <v>316</v>
      </c>
      <c r="Q7147">
        <v>8</v>
      </c>
      <c r="R7147" t="s">
        <v>319</v>
      </c>
      <c r="S7147" s="13">
        <v>-9</v>
      </c>
      <c r="T7147">
        <v>9</v>
      </c>
      <c r="U7147">
        <v>30.75</v>
      </c>
      <c r="V7147">
        <v>30.75</v>
      </c>
      <c r="W7147">
        <v>8167</v>
      </c>
    </row>
    <row r="7148" spans="1:23" x14ac:dyDescent="0.5">
      <c r="A7148" t="s">
        <v>220</v>
      </c>
      <c r="B7148" t="s">
        <v>136</v>
      </c>
      <c r="C7148" t="s">
        <v>87</v>
      </c>
      <c r="D7148" t="s">
        <v>81</v>
      </c>
      <c r="E7148">
        <v>118.1925</v>
      </c>
      <c r="F7148">
        <v>3</v>
      </c>
      <c r="G7148">
        <v>7</v>
      </c>
      <c r="H7148">
        <v>3</v>
      </c>
      <c r="I7148">
        <v>2</v>
      </c>
      <c r="J7148" s="13">
        <v>41466</v>
      </c>
      <c r="K7148" s="13">
        <v>41478</v>
      </c>
      <c r="L7148" t="s">
        <v>318</v>
      </c>
      <c r="M7148">
        <v>12</v>
      </c>
      <c r="N7148">
        <v>106.1925</v>
      </c>
      <c r="O7148" t="s">
        <v>196</v>
      </c>
      <c r="P7148" t="s">
        <v>316</v>
      </c>
      <c r="Q7148">
        <v>7</v>
      </c>
      <c r="R7148" t="s">
        <v>320</v>
      </c>
      <c r="S7148" s="13">
        <v>-12</v>
      </c>
      <c r="T7148">
        <v>12</v>
      </c>
      <c r="U7148">
        <v>52.53</v>
      </c>
      <c r="V7148">
        <v>52.53</v>
      </c>
      <c r="W7148">
        <v>8167</v>
      </c>
    </row>
    <row r="7149" spans="1:23" x14ac:dyDescent="0.5">
      <c r="A7149" t="s">
        <v>224</v>
      </c>
      <c r="B7149" t="s">
        <v>136</v>
      </c>
      <c r="C7149" t="s">
        <v>87</v>
      </c>
      <c r="D7149" t="s">
        <v>69</v>
      </c>
      <c r="E7149">
        <v>91.012500000000003</v>
      </c>
      <c r="F7149">
        <v>3</v>
      </c>
      <c r="G7149">
        <v>8.5799999999999983</v>
      </c>
      <c r="H7149">
        <v>3.5799999999999983</v>
      </c>
      <c r="I7149">
        <v>2</v>
      </c>
      <c r="J7149" s="13">
        <v>41437</v>
      </c>
      <c r="K7149" s="13">
        <v>41448</v>
      </c>
      <c r="L7149" t="s">
        <v>313</v>
      </c>
      <c r="M7149">
        <v>14.159999999999997</v>
      </c>
      <c r="N7149">
        <v>76.852500000000006</v>
      </c>
      <c r="O7149" t="s">
        <v>196</v>
      </c>
      <c r="P7149" t="s">
        <v>323</v>
      </c>
      <c r="Q7149">
        <v>6</v>
      </c>
      <c r="R7149" t="s">
        <v>324</v>
      </c>
      <c r="S7149" s="13">
        <v>-11</v>
      </c>
      <c r="T7149">
        <v>11</v>
      </c>
      <c r="U7149">
        <v>40.450000000000003</v>
      </c>
      <c r="V7149">
        <v>40.450000000000003</v>
      </c>
      <c r="W7149">
        <v>8167</v>
      </c>
    </row>
    <row r="7150" spans="1:23" x14ac:dyDescent="0.5">
      <c r="A7150" t="s">
        <v>225</v>
      </c>
      <c r="B7150" t="s">
        <v>136</v>
      </c>
      <c r="C7150" t="s">
        <v>87</v>
      </c>
      <c r="D7150" t="s">
        <v>81</v>
      </c>
      <c r="E7150">
        <v>118.1925</v>
      </c>
      <c r="F7150">
        <v>3</v>
      </c>
      <c r="G7150">
        <v>8.89</v>
      </c>
      <c r="H7150">
        <v>5.8900000000000006</v>
      </c>
      <c r="I7150">
        <v>2</v>
      </c>
      <c r="J7150" s="13">
        <v>41066</v>
      </c>
      <c r="K7150" s="13">
        <v>42652</v>
      </c>
      <c r="L7150" t="s">
        <v>321</v>
      </c>
      <c r="M7150">
        <v>16.78</v>
      </c>
      <c r="N7150">
        <v>101.41249999999999</v>
      </c>
      <c r="O7150" t="s">
        <v>195</v>
      </c>
      <c r="P7150" t="s">
        <v>323</v>
      </c>
      <c r="Q7150">
        <v>6</v>
      </c>
      <c r="R7150" t="s">
        <v>324</v>
      </c>
      <c r="S7150" s="13">
        <v>-1586</v>
      </c>
      <c r="T7150">
        <v>1586</v>
      </c>
      <c r="U7150">
        <v>52.53</v>
      </c>
      <c r="V7150">
        <v>52.53</v>
      </c>
      <c r="W7150">
        <v>8167</v>
      </c>
    </row>
    <row r="7151" spans="1:23" x14ac:dyDescent="0.5">
      <c r="A7151" t="s">
        <v>220</v>
      </c>
      <c r="B7151" t="s">
        <v>136</v>
      </c>
      <c r="C7151" t="s">
        <v>87</v>
      </c>
      <c r="D7151" t="s">
        <v>43</v>
      </c>
      <c r="E7151">
        <v>91.237499999999997</v>
      </c>
      <c r="F7151">
        <v>3</v>
      </c>
      <c r="G7151">
        <v>6.5499999999999972</v>
      </c>
      <c r="H7151">
        <v>4.5499999999999972</v>
      </c>
      <c r="I7151">
        <v>2</v>
      </c>
      <c r="J7151" s="13">
        <v>41056</v>
      </c>
      <c r="K7151" s="13">
        <v>41063</v>
      </c>
      <c r="L7151" t="s">
        <v>318</v>
      </c>
      <c r="M7151">
        <v>13.099999999999994</v>
      </c>
      <c r="N7151">
        <v>78.137500000000003</v>
      </c>
      <c r="O7151" t="s">
        <v>195</v>
      </c>
      <c r="P7151" t="s">
        <v>323</v>
      </c>
      <c r="Q7151">
        <v>5</v>
      </c>
      <c r="R7151" t="s">
        <v>325</v>
      </c>
      <c r="S7151" s="13">
        <v>-7</v>
      </c>
      <c r="T7151">
        <v>7</v>
      </c>
      <c r="U7151">
        <v>40.549999999999997</v>
      </c>
      <c r="V7151">
        <v>40.549999999999997</v>
      </c>
      <c r="W7151">
        <v>8167</v>
      </c>
    </row>
    <row r="7152" spans="1:23" x14ac:dyDescent="0.5">
      <c r="A7152" t="s">
        <v>224</v>
      </c>
      <c r="B7152" t="s">
        <v>136</v>
      </c>
      <c r="C7152" t="s">
        <v>87</v>
      </c>
      <c r="D7152" t="s">
        <v>43</v>
      </c>
      <c r="E7152">
        <v>91.237499999999997</v>
      </c>
      <c r="F7152">
        <v>3</v>
      </c>
      <c r="G7152">
        <v>5.1000000000000014</v>
      </c>
      <c r="H7152">
        <v>5.1000000000000014</v>
      </c>
      <c r="I7152">
        <v>2</v>
      </c>
      <c r="J7152" s="13">
        <v>40712</v>
      </c>
      <c r="K7152" s="13">
        <v>42567</v>
      </c>
      <c r="L7152" t="s">
        <v>313</v>
      </c>
      <c r="M7152">
        <v>12.200000000000003</v>
      </c>
      <c r="N7152">
        <v>79.037499999999994</v>
      </c>
      <c r="O7152" t="s">
        <v>194</v>
      </c>
      <c r="P7152" t="s">
        <v>323</v>
      </c>
      <c r="Q7152">
        <v>6</v>
      </c>
      <c r="R7152" t="s">
        <v>324</v>
      </c>
      <c r="S7152" s="13">
        <v>-1855</v>
      </c>
      <c r="T7152">
        <v>1855</v>
      </c>
      <c r="U7152">
        <v>40.549999999999997</v>
      </c>
      <c r="V7152">
        <v>40.549999999999997</v>
      </c>
      <c r="W7152">
        <v>8167</v>
      </c>
    </row>
    <row r="7153" spans="1:23" x14ac:dyDescent="0.5">
      <c r="A7153" t="s">
        <v>227</v>
      </c>
      <c r="B7153" t="s">
        <v>136</v>
      </c>
      <c r="C7153" t="s">
        <v>87</v>
      </c>
      <c r="D7153" t="s">
        <v>40</v>
      </c>
      <c r="E7153">
        <v>90.45</v>
      </c>
      <c r="F7153">
        <v>3</v>
      </c>
      <c r="G7153">
        <v>9.84</v>
      </c>
      <c r="H7153">
        <v>3.84</v>
      </c>
      <c r="I7153">
        <v>2</v>
      </c>
      <c r="J7153" s="13">
        <v>40644</v>
      </c>
      <c r="K7153" s="13">
        <v>40653</v>
      </c>
      <c r="L7153" t="s">
        <v>311</v>
      </c>
      <c r="M7153">
        <v>15.68</v>
      </c>
      <c r="N7153">
        <v>74.77000000000001</v>
      </c>
      <c r="O7153" t="s">
        <v>194</v>
      </c>
      <c r="P7153" t="s">
        <v>323</v>
      </c>
      <c r="Q7153">
        <v>4</v>
      </c>
      <c r="R7153" t="s">
        <v>326</v>
      </c>
      <c r="S7153" s="13">
        <v>-9</v>
      </c>
      <c r="T7153">
        <v>9</v>
      </c>
      <c r="U7153">
        <v>40.200000000000003</v>
      </c>
      <c r="V7153">
        <v>40.200000000000003</v>
      </c>
      <c r="W7153">
        <v>8167</v>
      </c>
    </row>
    <row r="7154" spans="1:23" x14ac:dyDescent="0.5">
      <c r="A7154" t="s">
        <v>225</v>
      </c>
      <c r="B7154" t="s">
        <v>136</v>
      </c>
      <c r="C7154" t="s">
        <v>87</v>
      </c>
      <c r="D7154" t="s">
        <v>44</v>
      </c>
      <c r="E7154">
        <v>95.737499999999997</v>
      </c>
      <c r="F7154">
        <v>3</v>
      </c>
      <c r="G7154">
        <v>9.84</v>
      </c>
      <c r="H7154">
        <v>3.84</v>
      </c>
      <c r="I7154">
        <v>2</v>
      </c>
      <c r="J7154" s="13">
        <v>40527</v>
      </c>
      <c r="K7154" s="13">
        <v>40538</v>
      </c>
      <c r="L7154" t="s">
        <v>321</v>
      </c>
      <c r="M7154">
        <v>15.68</v>
      </c>
      <c r="N7154">
        <v>80.057500000000005</v>
      </c>
      <c r="O7154" t="s">
        <v>193</v>
      </c>
      <c r="P7154" t="s">
        <v>308</v>
      </c>
      <c r="Q7154">
        <v>12</v>
      </c>
      <c r="R7154" t="s">
        <v>309</v>
      </c>
      <c r="S7154" s="13">
        <v>-11</v>
      </c>
      <c r="T7154">
        <v>11</v>
      </c>
      <c r="U7154">
        <v>42.55</v>
      </c>
      <c r="V7154">
        <v>42.55</v>
      </c>
      <c r="W7154">
        <v>8167</v>
      </c>
    </row>
    <row r="7155" spans="1:23" x14ac:dyDescent="0.5">
      <c r="A7155" t="s">
        <v>228</v>
      </c>
      <c r="B7155" t="s">
        <v>136</v>
      </c>
      <c r="C7155" t="s">
        <v>87</v>
      </c>
      <c r="D7155" t="s">
        <v>40</v>
      </c>
      <c r="E7155">
        <v>90.45</v>
      </c>
      <c r="F7155">
        <v>3</v>
      </c>
      <c r="G7155">
        <v>8.990000000000002</v>
      </c>
      <c r="H7155">
        <v>6.990000000000002</v>
      </c>
      <c r="I7155">
        <v>2</v>
      </c>
      <c r="J7155" s="13">
        <v>40469</v>
      </c>
      <c r="K7155" s="13">
        <v>42503</v>
      </c>
      <c r="L7155" t="s">
        <v>310</v>
      </c>
      <c r="M7155">
        <v>17.980000000000004</v>
      </c>
      <c r="N7155">
        <v>72.47</v>
      </c>
      <c r="O7155" t="s">
        <v>193</v>
      </c>
      <c r="P7155" t="s">
        <v>308</v>
      </c>
      <c r="Q7155">
        <v>10</v>
      </c>
      <c r="R7155" t="s">
        <v>314</v>
      </c>
      <c r="S7155" s="13">
        <v>-2034</v>
      </c>
      <c r="T7155">
        <v>2034</v>
      </c>
      <c r="U7155">
        <v>40.200000000000003</v>
      </c>
      <c r="V7155">
        <v>40.200000000000003</v>
      </c>
      <c r="W7155">
        <v>8167</v>
      </c>
    </row>
    <row r="7156" spans="1:23" x14ac:dyDescent="0.5">
      <c r="A7156" t="s">
        <v>227</v>
      </c>
      <c r="B7156" t="s">
        <v>136</v>
      </c>
      <c r="C7156" t="s">
        <v>87</v>
      </c>
      <c r="D7156" t="s">
        <v>40</v>
      </c>
      <c r="E7156">
        <v>90.45</v>
      </c>
      <c r="F7156">
        <v>3</v>
      </c>
      <c r="G7156">
        <v>6.6099999999999994</v>
      </c>
      <c r="H7156">
        <v>6.6099999999999994</v>
      </c>
      <c r="I7156">
        <v>2</v>
      </c>
      <c r="J7156" s="13">
        <v>40357</v>
      </c>
      <c r="K7156" s="13">
        <v>40376</v>
      </c>
      <c r="L7156" t="s">
        <v>311</v>
      </c>
      <c r="M7156">
        <v>15.219999999999999</v>
      </c>
      <c r="N7156">
        <v>75.23</v>
      </c>
      <c r="O7156" t="s">
        <v>193</v>
      </c>
      <c r="P7156" t="s">
        <v>323</v>
      </c>
      <c r="Q7156">
        <v>6</v>
      </c>
      <c r="R7156" t="s">
        <v>324</v>
      </c>
      <c r="S7156" s="13">
        <v>-19</v>
      </c>
      <c r="T7156">
        <v>19</v>
      </c>
      <c r="U7156">
        <v>40.200000000000003</v>
      </c>
      <c r="V7156">
        <v>40.200000000000003</v>
      </c>
      <c r="W7156">
        <v>8167</v>
      </c>
    </row>
    <row r="7157" spans="1:23" x14ac:dyDescent="0.5">
      <c r="A7157" t="s">
        <v>223</v>
      </c>
      <c r="B7157" t="s">
        <v>136</v>
      </c>
      <c r="C7157" t="s">
        <v>87</v>
      </c>
      <c r="D7157" t="s">
        <v>41</v>
      </c>
      <c r="E7157">
        <v>67.477499999999992</v>
      </c>
      <c r="F7157">
        <v>3</v>
      </c>
      <c r="G7157">
        <v>8</v>
      </c>
      <c r="H7157">
        <v>6</v>
      </c>
      <c r="I7157">
        <v>2</v>
      </c>
      <c r="J7157" s="13">
        <v>40275</v>
      </c>
      <c r="K7157" s="13">
        <v>40295</v>
      </c>
      <c r="L7157" t="s">
        <v>307</v>
      </c>
      <c r="M7157">
        <v>16</v>
      </c>
      <c r="N7157">
        <v>51.477499999999992</v>
      </c>
      <c r="O7157" t="s">
        <v>193</v>
      </c>
      <c r="P7157" t="s">
        <v>323</v>
      </c>
      <c r="Q7157">
        <v>4</v>
      </c>
      <c r="R7157" t="s">
        <v>326</v>
      </c>
      <c r="S7157" s="13">
        <v>-20</v>
      </c>
      <c r="T7157">
        <v>20</v>
      </c>
      <c r="U7157">
        <v>29.99</v>
      </c>
      <c r="V7157">
        <v>29.99</v>
      </c>
      <c r="W7157">
        <v>8167</v>
      </c>
    </row>
    <row r="7158" spans="1:23" x14ac:dyDescent="0.5">
      <c r="A7158" t="s">
        <v>228</v>
      </c>
      <c r="B7158" t="s">
        <v>136</v>
      </c>
      <c r="C7158" t="s">
        <v>87</v>
      </c>
      <c r="D7158" t="s">
        <v>52</v>
      </c>
      <c r="E7158">
        <v>136.30500000000001</v>
      </c>
      <c r="F7158">
        <v>3</v>
      </c>
      <c r="G7158">
        <v>8.84</v>
      </c>
      <c r="H7158">
        <v>5.84</v>
      </c>
      <c r="I7158">
        <v>2</v>
      </c>
      <c r="J7158" s="13">
        <v>40113</v>
      </c>
      <c r="K7158" s="13">
        <v>40126</v>
      </c>
      <c r="L7158" t="s">
        <v>310</v>
      </c>
      <c r="M7158">
        <v>16.68</v>
      </c>
      <c r="N7158">
        <v>119.625</v>
      </c>
      <c r="O7158" t="s">
        <v>192</v>
      </c>
      <c r="P7158" t="s">
        <v>308</v>
      </c>
      <c r="Q7158">
        <v>10</v>
      </c>
      <c r="R7158" t="s">
        <v>314</v>
      </c>
      <c r="S7158" s="13">
        <v>-13</v>
      </c>
      <c r="T7158">
        <v>13</v>
      </c>
      <c r="U7158">
        <v>60.58</v>
      </c>
      <c r="V7158">
        <v>60.58</v>
      </c>
      <c r="W7158">
        <v>8167</v>
      </c>
    </row>
    <row r="7159" spans="1:23" x14ac:dyDescent="0.5">
      <c r="A7159" t="s">
        <v>222</v>
      </c>
      <c r="B7159" t="s">
        <v>136</v>
      </c>
      <c r="C7159" t="s">
        <v>87</v>
      </c>
      <c r="D7159" t="s">
        <v>69</v>
      </c>
      <c r="E7159">
        <v>91.012500000000003</v>
      </c>
      <c r="F7159">
        <v>3</v>
      </c>
      <c r="G7159">
        <v>9.61</v>
      </c>
      <c r="H7159">
        <v>6.6099999999999994</v>
      </c>
      <c r="I7159">
        <v>2</v>
      </c>
      <c r="J7159" s="13">
        <v>40092</v>
      </c>
      <c r="K7159" s="13">
        <v>40104</v>
      </c>
      <c r="L7159" t="s">
        <v>331</v>
      </c>
      <c r="M7159">
        <v>18.22</v>
      </c>
      <c r="N7159">
        <v>72.792500000000004</v>
      </c>
      <c r="O7159" t="s">
        <v>192</v>
      </c>
      <c r="P7159" t="s">
        <v>308</v>
      </c>
      <c r="Q7159">
        <v>10</v>
      </c>
      <c r="R7159" t="s">
        <v>314</v>
      </c>
      <c r="S7159" s="13">
        <v>-12</v>
      </c>
      <c r="T7159">
        <v>12</v>
      </c>
      <c r="U7159">
        <v>40.450000000000003</v>
      </c>
      <c r="V7159">
        <v>40.450000000000003</v>
      </c>
      <c r="W7159">
        <v>8167</v>
      </c>
    </row>
    <row r="7160" spans="1:23" x14ac:dyDescent="0.5">
      <c r="A7160" t="s">
        <v>221</v>
      </c>
      <c r="B7160" t="s">
        <v>136</v>
      </c>
      <c r="C7160" t="s">
        <v>87</v>
      </c>
      <c r="D7160" t="s">
        <v>45</v>
      </c>
      <c r="E7160">
        <v>85.252499999999998</v>
      </c>
      <c r="F7160">
        <v>3</v>
      </c>
      <c r="G7160">
        <v>7.9899999999999984</v>
      </c>
      <c r="H7160">
        <v>3.9899999999999984</v>
      </c>
      <c r="I7160">
        <v>2</v>
      </c>
      <c r="J7160" s="13">
        <v>39894</v>
      </c>
      <c r="K7160" s="13">
        <v>39907</v>
      </c>
      <c r="L7160" t="s">
        <v>322</v>
      </c>
      <c r="M7160">
        <v>13.979999999999997</v>
      </c>
      <c r="N7160">
        <v>71.272500000000008</v>
      </c>
      <c r="O7160" t="s">
        <v>192</v>
      </c>
      <c r="P7160" t="s">
        <v>327</v>
      </c>
      <c r="Q7160">
        <v>3</v>
      </c>
      <c r="R7160" t="s">
        <v>328</v>
      </c>
      <c r="S7160" s="13">
        <v>-13</v>
      </c>
      <c r="T7160">
        <v>13</v>
      </c>
      <c r="U7160">
        <v>37.89</v>
      </c>
      <c r="V7160">
        <v>37.89</v>
      </c>
      <c r="W7160">
        <v>8167</v>
      </c>
    </row>
    <row r="7161" spans="1:23" x14ac:dyDescent="0.5">
      <c r="A7161" t="s">
        <v>220</v>
      </c>
      <c r="B7161" t="s">
        <v>136</v>
      </c>
      <c r="C7161" t="s">
        <v>87</v>
      </c>
      <c r="D7161" t="s">
        <v>41</v>
      </c>
      <c r="E7161">
        <v>67.477499999999992</v>
      </c>
      <c r="F7161">
        <v>3</v>
      </c>
      <c r="G7161">
        <v>8.5799999999999983</v>
      </c>
      <c r="H7161">
        <v>5.5799999999999983</v>
      </c>
      <c r="I7161">
        <v>2</v>
      </c>
      <c r="J7161" s="13">
        <v>39872</v>
      </c>
      <c r="K7161" s="13">
        <v>39882</v>
      </c>
      <c r="L7161" t="s">
        <v>318</v>
      </c>
      <c r="M7161">
        <v>16.159999999999997</v>
      </c>
      <c r="N7161">
        <v>51.317499999999995</v>
      </c>
      <c r="O7161" t="s">
        <v>192</v>
      </c>
      <c r="P7161" t="s">
        <v>327</v>
      </c>
      <c r="Q7161">
        <v>2</v>
      </c>
      <c r="R7161" t="s">
        <v>329</v>
      </c>
      <c r="S7161" s="13">
        <v>-10</v>
      </c>
      <c r="T7161">
        <v>10</v>
      </c>
      <c r="U7161">
        <v>29.99</v>
      </c>
      <c r="V7161">
        <v>29.99</v>
      </c>
      <c r="W7161">
        <v>8167</v>
      </c>
    </row>
    <row r="7162" spans="1:23" x14ac:dyDescent="0.5">
      <c r="A7162" t="s">
        <v>221</v>
      </c>
      <c r="B7162" t="s">
        <v>136</v>
      </c>
      <c r="C7162" t="s">
        <v>87</v>
      </c>
      <c r="D7162" t="s">
        <v>40</v>
      </c>
      <c r="E7162">
        <v>90.45</v>
      </c>
      <c r="F7162">
        <v>3</v>
      </c>
      <c r="G7162">
        <v>6.3299999999999983</v>
      </c>
      <c r="H7162">
        <v>6.3299999999999983</v>
      </c>
      <c r="I7162">
        <v>2</v>
      </c>
      <c r="J7162" s="13">
        <v>39868</v>
      </c>
      <c r="K7162" s="13">
        <v>39888</v>
      </c>
      <c r="L7162" t="s">
        <v>322</v>
      </c>
      <c r="M7162">
        <v>14.659999999999997</v>
      </c>
      <c r="N7162">
        <v>75.790000000000006</v>
      </c>
      <c r="O7162" t="s">
        <v>192</v>
      </c>
      <c r="P7162" t="s">
        <v>327</v>
      </c>
      <c r="Q7162">
        <v>2</v>
      </c>
      <c r="R7162" t="s">
        <v>329</v>
      </c>
      <c r="S7162" s="13">
        <v>-20</v>
      </c>
      <c r="T7162">
        <v>20</v>
      </c>
      <c r="U7162">
        <v>40.200000000000003</v>
      </c>
      <c r="V7162">
        <v>40.200000000000003</v>
      </c>
      <c r="W7162">
        <v>8167</v>
      </c>
    </row>
    <row r="7163" spans="1:23" x14ac:dyDescent="0.5">
      <c r="A7163" t="s">
        <v>220</v>
      </c>
      <c r="B7163" t="s">
        <v>136</v>
      </c>
      <c r="C7163" t="s">
        <v>87</v>
      </c>
      <c r="D7163" t="s">
        <v>81</v>
      </c>
      <c r="E7163">
        <v>118.1925</v>
      </c>
      <c r="F7163">
        <v>3</v>
      </c>
      <c r="G7163">
        <v>8.990000000000002</v>
      </c>
      <c r="H7163">
        <v>5.990000000000002</v>
      </c>
      <c r="I7163">
        <v>2</v>
      </c>
      <c r="J7163" s="13">
        <v>39833</v>
      </c>
      <c r="K7163" s="13">
        <v>39841</v>
      </c>
      <c r="L7163" t="s">
        <v>318</v>
      </c>
      <c r="M7163">
        <v>16.980000000000004</v>
      </c>
      <c r="N7163">
        <v>101.21249999999999</v>
      </c>
      <c r="O7163" t="s">
        <v>192</v>
      </c>
      <c r="P7163" t="s">
        <v>327</v>
      </c>
      <c r="Q7163">
        <v>1</v>
      </c>
      <c r="R7163" t="s">
        <v>330</v>
      </c>
      <c r="S7163" s="13">
        <v>-8</v>
      </c>
      <c r="T7163">
        <v>8</v>
      </c>
      <c r="U7163">
        <v>52.53</v>
      </c>
      <c r="V7163">
        <v>52.53</v>
      </c>
      <c r="W7163">
        <v>8167</v>
      </c>
    </row>
    <row r="7164" spans="1:23" x14ac:dyDescent="0.5">
      <c r="A7164" t="s">
        <v>228</v>
      </c>
      <c r="B7164" t="s">
        <v>136</v>
      </c>
      <c r="C7164" t="s">
        <v>87</v>
      </c>
      <c r="D7164" t="s">
        <v>82</v>
      </c>
      <c r="E7164">
        <v>60.12</v>
      </c>
      <c r="F7164">
        <v>3</v>
      </c>
      <c r="G7164">
        <v>8.4500000000000028</v>
      </c>
      <c r="H7164">
        <v>6.4500000000000028</v>
      </c>
      <c r="I7164">
        <v>2</v>
      </c>
      <c r="J7164" s="13">
        <v>39596</v>
      </c>
      <c r="K7164" s="13">
        <v>39606</v>
      </c>
      <c r="L7164" t="s">
        <v>310</v>
      </c>
      <c r="M7164">
        <v>16.900000000000006</v>
      </c>
      <c r="N7164">
        <v>43.219999999999992</v>
      </c>
      <c r="O7164" t="s">
        <v>191</v>
      </c>
      <c r="P7164" t="s">
        <v>323</v>
      </c>
      <c r="Q7164">
        <v>5</v>
      </c>
      <c r="R7164" t="s">
        <v>325</v>
      </c>
      <c r="S7164" s="13">
        <v>-10</v>
      </c>
      <c r="T7164">
        <v>10</v>
      </c>
      <c r="U7164">
        <v>26.72</v>
      </c>
      <c r="V7164">
        <v>26.72</v>
      </c>
      <c r="W7164">
        <v>8167</v>
      </c>
    </row>
    <row r="7165" spans="1:23" x14ac:dyDescent="0.5">
      <c r="A7165" t="s">
        <v>221</v>
      </c>
      <c r="B7165" t="s">
        <v>136</v>
      </c>
      <c r="C7165" t="s">
        <v>87</v>
      </c>
      <c r="D7165" t="s">
        <v>39</v>
      </c>
      <c r="E7165">
        <v>69.1875</v>
      </c>
      <c r="F7165">
        <v>3</v>
      </c>
      <c r="G7165">
        <v>5.1000000000000014</v>
      </c>
      <c r="H7165">
        <v>4.1000000000000014</v>
      </c>
      <c r="I7165">
        <v>2</v>
      </c>
      <c r="J7165" s="13">
        <v>39137</v>
      </c>
      <c r="K7165" s="13">
        <v>39157</v>
      </c>
      <c r="L7165" t="s">
        <v>322</v>
      </c>
      <c r="M7165">
        <v>11.200000000000003</v>
      </c>
      <c r="N7165">
        <v>57.987499999999997</v>
      </c>
      <c r="O7165" t="s">
        <v>190</v>
      </c>
      <c r="P7165" t="s">
        <v>327</v>
      </c>
      <c r="Q7165">
        <v>2</v>
      </c>
      <c r="R7165" t="s">
        <v>329</v>
      </c>
      <c r="S7165" s="13">
        <v>-20</v>
      </c>
      <c r="T7165">
        <v>20</v>
      </c>
      <c r="U7165">
        <v>30.75</v>
      </c>
      <c r="V7165">
        <v>30.75</v>
      </c>
      <c r="W7165">
        <v>8167</v>
      </c>
    </row>
    <row r="7166" spans="1:23" x14ac:dyDescent="0.5">
      <c r="A7166" t="s">
        <v>227</v>
      </c>
      <c r="B7166" t="s">
        <v>136</v>
      </c>
      <c r="C7166" t="s">
        <v>87</v>
      </c>
      <c r="D7166" t="s">
        <v>42</v>
      </c>
      <c r="E7166">
        <v>67.725000000000009</v>
      </c>
      <c r="F7166">
        <v>3</v>
      </c>
      <c r="G7166">
        <v>8</v>
      </c>
      <c r="H7166">
        <v>6</v>
      </c>
      <c r="I7166">
        <v>2</v>
      </c>
      <c r="J7166" s="13">
        <v>38305</v>
      </c>
      <c r="K7166" s="13">
        <v>38324</v>
      </c>
      <c r="L7166" t="s">
        <v>311</v>
      </c>
      <c r="M7166">
        <v>16</v>
      </c>
      <c r="N7166">
        <v>51.725000000000009</v>
      </c>
      <c r="O7166" t="s">
        <v>188</v>
      </c>
      <c r="P7166" t="s">
        <v>308</v>
      </c>
      <c r="Q7166">
        <v>11</v>
      </c>
      <c r="R7166" t="s">
        <v>312</v>
      </c>
      <c r="S7166" s="13">
        <v>-19</v>
      </c>
      <c r="T7166">
        <v>19</v>
      </c>
      <c r="U7166">
        <v>30.1</v>
      </c>
      <c r="V7166">
        <v>30.1</v>
      </c>
      <c r="W7166">
        <v>8167</v>
      </c>
    </row>
    <row r="7167" spans="1:23" x14ac:dyDescent="0.5">
      <c r="A7167" t="s">
        <v>222</v>
      </c>
      <c r="B7167" t="s">
        <v>136</v>
      </c>
      <c r="C7167" t="s">
        <v>87</v>
      </c>
      <c r="D7167" t="s">
        <v>81</v>
      </c>
      <c r="E7167">
        <v>118.1925</v>
      </c>
      <c r="F7167">
        <v>3</v>
      </c>
      <c r="G7167">
        <v>9.86</v>
      </c>
      <c r="H7167">
        <v>3.8599999999999994</v>
      </c>
      <c r="I7167">
        <v>2</v>
      </c>
      <c r="J7167" s="13">
        <v>37974</v>
      </c>
      <c r="K7167" s="13">
        <v>37989</v>
      </c>
      <c r="L7167" t="s">
        <v>331</v>
      </c>
      <c r="M7167">
        <v>15.719999999999999</v>
      </c>
      <c r="N7167">
        <v>102.4725</v>
      </c>
      <c r="O7167" t="s">
        <v>187</v>
      </c>
      <c r="P7167" t="s">
        <v>308</v>
      </c>
      <c r="Q7167">
        <v>12</v>
      </c>
      <c r="R7167" t="s">
        <v>309</v>
      </c>
      <c r="S7167" s="13">
        <v>-15</v>
      </c>
      <c r="T7167">
        <v>15</v>
      </c>
      <c r="U7167">
        <v>52.53</v>
      </c>
      <c r="V7167">
        <v>52.53</v>
      </c>
      <c r="W7167">
        <v>8167</v>
      </c>
    </row>
    <row r="7168" spans="1:23" x14ac:dyDescent="0.5">
      <c r="A7168" t="s">
        <v>227</v>
      </c>
      <c r="B7168" t="s">
        <v>136</v>
      </c>
      <c r="C7168" t="s">
        <v>87</v>
      </c>
      <c r="D7168" t="s">
        <v>45</v>
      </c>
      <c r="E7168">
        <v>85.252499999999998</v>
      </c>
      <c r="F7168">
        <v>3</v>
      </c>
      <c r="G7168">
        <v>5.25</v>
      </c>
      <c r="H7168">
        <v>4.25</v>
      </c>
      <c r="I7168">
        <v>2</v>
      </c>
      <c r="J7168" s="13">
        <v>37733</v>
      </c>
      <c r="K7168" s="13">
        <v>37742</v>
      </c>
      <c r="L7168" t="s">
        <v>311</v>
      </c>
      <c r="M7168">
        <v>11.5</v>
      </c>
      <c r="N7168">
        <v>73.752499999999998</v>
      </c>
      <c r="O7168" t="s">
        <v>187</v>
      </c>
      <c r="P7168" t="s">
        <v>323</v>
      </c>
      <c r="Q7168">
        <v>4</v>
      </c>
      <c r="R7168" t="s">
        <v>326</v>
      </c>
      <c r="S7168" s="13">
        <v>-9</v>
      </c>
      <c r="T7168">
        <v>9</v>
      </c>
      <c r="U7168">
        <v>37.89</v>
      </c>
      <c r="V7168">
        <v>37.89</v>
      </c>
      <c r="W7168">
        <v>8167</v>
      </c>
    </row>
    <row r="7169" spans="1:23" x14ac:dyDescent="0.5">
      <c r="A7169" t="s">
        <v>227</v>
      </c>
      <c r="B7169" t="s">
        <v>136</v>
      </c>
      <c r="C7169" t="s">
        <v>87</v>
      </c>
      <c r="D7169" t="s">
        <v>52</v>
      </c>
      <c r="E7169">
        <v>136.30500000000001</v>
      </c>
      <c r="F7169">
        <v>3</v>
      </c>
      <c r="G7169">
        <v>5.5799999999999983</v>
      </c>
      <c r="H7169">
        <v>4.5799999999999983</v>
      </c>
      <c r="I7169">
        <v>2</v>
      </c>
      <c r="J7169" s="13">
        <v>37693</v>
      </c>
      <c r="K7169" s="13">
        <v>37713</v>
      </c>
      <c r="L7169" t="s">
        <v>311</v>
      </c>
      <c r="M7169">
        <v>12.159999999999997</v>
      </c>
      <c r="N7169">
        <v>124.14500000000001</v>
      </c>
      <c r="O7169" t="s">
        <v>187</v>
      </c>
      <c r="P7169" t="s">
        <v>327</v>
      </c>
      <c r="Q7169">
        <v>3</v>
      </c>
      <c r="R7169" t="s">
        <v>328</v>
      </c>
      <c r="S7169" s="13">
        <v>-20</v>
      </c>
      <c r="T7169">
        <v>20</v>
      </c>
      <c r="U7169">
        <v>60.58</v>
      </c>
      <c r="V7169">
        <v>60.58</v>
      </c>
      <c r="W7169">
        <v>8167</v>
      </c>
    </row>
    <row r="7170" spans="1:23" x14ac:dyDescent="0.5">
      <c r="A7170" t="s">
        <v>226</v>
      </c>
      <c r="B7170" t="s">
        <v>136</v>
      </c>
      <c r="C7170" t="s">
        <v>87</v>
      </c>
      <c r="D7170" t="s">
        <v>55</v>
      </c>
      <c r="E7170">
        <v>113.96249999999999</v>
      </c>
      <c r="F7170">
        <v>3</v>
      </c>
      <c r="G7170">
        <v>9.73</v>
      </c>
      <c r="H7170">
        <v>4.7300000000000004</v>
      </c>
      <c r="I7170">
        <v>2</v>
      </c>
      <c r="J7170" s="13">
        <v>37573</v>
      </c>
      <c r="K7170" s="13">
        <v>37589</v>
      </c>
      <c r="L7170" t="s">
        <v>315</v>
      </c>
      <c r="M7170">
        <v>16.46</v>
      </c>
      <c r="N7170">
        <v>97.502499999999998</v>
      </c>
      <c r="O7170" t="s">
        <v>186</v>
      </c>
      <c r="P7170" t="s">
        <v>308</v>
      </c>
      <c r="Q7170">
        <v>11</v>
      </c>
      <c r="R7170" t="s">
        <v>312</v>
      </c>
      <c r="S7170" s="13">
        <v>-16</v>
      </c>
      <c r="T7170">
        <v>16</v>
      </c>
      <c r="U7170">
        <v>50.65</v>
      </c>
      <c r="V7170">
        <v>50.65</v>
      </c>
      <c r="W7170">
        <v>8167</v>
      </c>
    </row>
    <row r="7171" spans="1:23" x14ac:dyDescent="0.5">
      <c r="A7171" t="s">
        <v>221</v>
      </c>
      <c r="B7171" t="s">
        <v>136</v>
      </c>
      <c r="C7171" t="s">
        <v>87</v>
      </c>
      <c r="D7171" t="s">
        <v>39</v>
      </c>
      <c r="E7171">
        <v>69.1875</v>
      </c>
      <c r="F7171">
        <v>3</v>
      </c>
      <c r="G7171">
        <v>7.6099999999999994</v>
      </c>
      <c r="H7171">
        <v>4.6099999999999994</v>
      </c>
      <c r="I7171">
        <v>2</v>
      </c>
      <c r="J7171" s="13">
        <v>37281</v>
      </c>
      <c r="K7171" s="13">
        <v>37298</v>
      </c>
      <c r="L7171" t="s">
        <v>322</v>
      </c>
      <c r="M7171">
        <v>14.219999999999999</v>
      </c>
      <c r="N7171">
        <v>54.967500000000001</v>
      </c>
      <c r="O7171" t="s">
        <v>186</v>
      </c>
      <c r="P7171" t="s">
        <v>327</v>
      </c>
      <c r="Q7171">
        <v>1</v>
      </c>
      <c r="R7171" t="s">
        <v>330</v>
      </c>
      <c r="S7171" s="13">
        <v>-17</v>
      </c>
      <c r="T7171">
        <v>17</v>
      </c>
      <c r="U7171">
        <v>30.75</v>
      </c>
      <c r="V7171">
        <v>30.75</v>
      </c>
      <c r="W7171">
        <v>8167</v>
      </c>
    </row>
    <row r="7172" spans="1:23" x14ac:dyDescent="0.5">
      <c r="A7172" t="s">
        <v>221</v>
      </c>
      <c r="B7172" t="s">
        <v>136</v>
      </c>
      <c r="C7172" t="s">
        <v>87</v>
      </c>
      <c r="D7172" t="s">
        <v>81</v>
      </c>
      <c r="E7172">
        <v>118.1925</v>
      </c>
      <c r="F7172">
        <v>3</v>
      </c>
      <c r="G7172">
        <v>6.8799999999999955</v>
      </c>
      <c r="H7172">
        <v>3.8799999999999955</v>
      </c>
      <c r="I7172">
        <v>2</v>
      </c>
      <c r="J7172" s="13">
        <v>37031</v>
      </c>
      <c r="K7172" s="13">
        <v>37049</v>
      </c>
      <c r="L7172" t="s">
        <v>322</v>
      </c>
      <c r="M7172">
        <v>12.759999999999991</v>
      </c>
      <c r="N7172">
        <v>105.4325</v>
      </c>
      <c r="O7172" t="s">
        <v>185</v>
      </c>
      <c r="P7172" t="s">
        <v>323</v>
      </c>
      <c r="Q7172">
        <v>5</v>
      </c>
      <c r="R7172" t="s">
        <v>325</v>
      </c>
      <c r="S7172" s="13">
        <v>-18</v>
      </c>
      <c r="T7172">
        <v>18</v>
      </c>
      <c r="U7172">
        <v>52.53</v>
      </c>
      <c r="V7172">
        <v>52.53</v>
      </c>
      <c r="W7172">
        <v>8167</v>
      </c>
    </row>
    <row r="7173" spans="1:23" x14ac:dyDescent="0.5">
      <c r="A7173" t="s">
        <v>221</v>
      </c>
      <c r="B7173" t="s">
        <v>136</v>
      </c>
      <c r="C7173" t="s">
        <v>87</v>
      </c>
      <c r="D7173" t="s">
        <v>45</v>
      </c>
      <c r="E7173">
        <v>85.252499999999998</v>
      </c>
      <c r="F7173">
        <v>3</v>
      </c>
      <c r="G7173">
        <v>8.86</v>
      </c>
      <c r="H7173">
        <v>5.8599999999999994</v>
      </c>
      <c r="I7173">
        <v>2</v>
      </c>
      <c r="J7173" s="13">
        <v>36819</v>
      </c>
      <c r="K7173" s="13">
        <v>36831</v>
      </c>
      <c r="L7173" t="s">
        <v>322</v>
      </c>
      <c r="M7173">
        <v>16.72</v>
      </c>
      <c r="N7173">
        <v>68.532499999999999</v>
      </c>
      <c r="O7173" t="s">
        <v>184</v>
      </c>
      <c r="P7173" t="s">
        <v>308</v>
      </c>
      <c r="Q7173">
        <v>10</v>
      </c>
      <c r="R7173" t="s">
        <v>314</v>
      </c>
      <c r="S7173" s="13">
        <v>-12</v>
      </c>
      <c r="T7173">
        <v>12</v>
      </c>
      <c r="U7173">
        <v>37.89</v>
      </c>
      <c r="V7173">
        <v>37.89</v>
      </c>
      <c r="W7173">
        <v>8167</v>
      </c>
    </row>
    <row r="7174" spans="1:23" x14ac:dyDescent="0.5">
      <c r="A7174" t="s">
        <v>222</v>
      </c>
      <c r="B7174" t="s">
        <v>136</v>
      </c>
      <c r="C7174" t="s">
        <v>87</v>
      </c>
      <c r="D7174" t="s">
        <v>43</v>
      </c>
      <c r="E7174">
        <v>91.237499999999997</v>
      </c>
      <c r="F7174">
        <v>3</v>
      </c>
      <c r="G7174">
        <v>5</v>
      </c>
      <c r="H7174">
        <v>4</v>
      </c>
      <c r="I7174">
        <v>2</v>
      </c>
      <c r="J7174" s="13">
        <v>36668</v>
      </c>
      <c r="K7174" s="13">
        <v>36678</v>
      </c>
      <c r="L7174" t="s">
        <v>331</v>
      </c>
      <c r="M7174">
        <v>11</v>
      </c>
      <c r="N7174">
        <v>80.237499999999997</v>
      </c>
      <c r="O7174" t="s">
        <v>184</v>
      </c>
      <c r="P7174" t="s">
        <v>323</v>
      </c>
      <c r="Q7174">
        <v>5</v>
      </c>
      <c r="R7174" t="s">
        <v>325</v>
      </c>
      <c r="S7174" s="13">
        <v>-10</v>
      </c>
      <c r="T7174">
        <v>10</v>
      </c>
      <c r="U7174">
        <v>40.549999999999997</v>
      </c>
      <c r="V7174">
        <v>40.549999999999997</v>
      </c>
      <c r="W7174">
        <v>8167</v>
      </c>
    </row>
    <row r="7175" spans="1:23" x14ac:dyDescent="0.5">
      <c r="A7175" t="s">
        <v>220</v>
      </c>
      <c r="B7175" t="s">
        <v>136</v>
      </c>
      <c r="C7175" t="s">
        <v>87</v>
      </c>
      <c r="D7175" t="s">
        <v>66</v>
      </c>
      <c r="E7175">
        <v>103.18499999999999</v>
      </c>
      <c r="F7175">
        <v>3</v>
      </c>
      <c r="G7175">
        <v>6.9899999999999984</v>
      </c>
      <c r="H7175">
        <v>5.9899999999999984</v>
      </c>
      <c r="I7175">
        <v>2</v>
      </c>
      <c r="J7175" s="13">
        <v>36623</v>
      </c>
      <c r="K7175" s="13">
        <v>36630</v>
      </c>
      <c r="L7175" t="s">
        <v>318</v>
      </c>
      <c r="M7175">
        <v>14.979999999999997</v>
      </c>
      <c r="N7175">
        <v>88.204999999999984</v>
      </c>
      <c r="O7175" t="s">
        <v>184</v>
      </c>
      <c r="P7175" t="s">
        <v>323</v>
      </c>
      <c r="Q7175">
        <v>4</v>
      </c>
      <c r="R7175" t="s">
        <v>326</v>
      </c>
      <c r="S7175" s="13">
        <v>-7</v>
      </c>
      <c r="T7175">
        <v>7</v>
      </c>
      <c r="U7175">
        <v>45.86</v>
      </c>
      <c r="V7175">
        <v>45.86</v>
      </c>
      <c r="W7175">
        <v>8167</v>
      </c>
    </row>
    <row r="7176" spans="1:23" x14ac:dyDescent="0.5">
      <c r="A7176" t="s">
        <v>225</v>
      </c>
      <c r="B7176" t="s">
        <v>279</v>
      </c>
      <c r="C7176" t="s">
        <v>87</v>
      </c>
      <c r="D7176" t="s">
        <v>80</v>
      </c>
      <c r="E7176">
        <v>499.56749999999994</v>
      </c>
      <c r="F7176">
        <v>3</v>
      </c>
      <c r="G7176">
        <v>9.1000000000000014</v>
      </c>
      <c r="H7176">
        <v>3.1000000000000014</v>
      </c>
      <c r="I7176">
        <v>3</v>
      </c>
      <c r="J7176" s="13">
        <v>42343</v>
      </c>
      <c r="K7176" s="13">
        <v>42360</v>
      </c>
      <c r="L7176" t="s">
        <v>321</v>
      </c>
      <c r="M7176">
        <v>15.200000000000003</v>
      </c>
      <c r="N7176">
        <v>484.36749999999995</v>
      </c>
      <c r="O7176" t="s">
        <v>230</v>
      </c>
      <c r="P7176" t="s">
        <v>308</v>
      </c>
      <c r="Q7176">
        <v>12</v>
      </c>
      <c r="R7176" t="s">
        <v>309</v>
      </c>
      <c r="S7176" s="13">
        <v>-17</v>
      </c>
      <c r="T7176">
        <v>17</v>
      </c>
      <c r="U7176">
        <v>222.03</v>
      </c>
      <c r="V7176">
        <v>222.03</v>
      </c>
      <c r="W7176">
        <v>8167</v>
      </c>
    </row>
    <row r="7177" spans="1:23" x14ac:dyDescent="0.5">
      <c r="A7177" t="s">
        <v>220</v>
      </c>
      <c r="B7177" t="s">
        <v>279</v>
      </c>
      <c r="C7177" t="s">
        <v>87</v>
      </c>
      <c r="D7177" t="s">
        <v>80</v>
      </c>
      <c r="E7177">
        <v>499.56749999999994</v>
      </c>
      <c r="F7177">
        <v>3</v>
      </c>
      <c r="G7177">
        <v>7.8999999999999986</v>
      </c>
      <c r="H7177">
        <v>3.8999999999999986</v>
      </c>
      <c r="I7177">
        <v>1</v>
      </c>
      <c r="J7177" s="13">
        <v>42249</v>
      </c>
      <c r="K7177" s="13">
        <v>42970</v>
      </c>
      <c r="L7177" t="s">
        <v>318</v>
      </c>
      <c r="M7177">
        <v>12.799999999999997</v>
      </c>
      <c r="N7177">
        <v>486.76749999999993</v>
      </c>
      <c r="O7177" t="s">
        <v>230</v>
      </c>
      <c r="P7177" t="s">
        <v>316</v>
      </c>
      <c r="Q7177">
        <v>9</v>
      </c>
      <c r="R7177" t="s">
        <v>317</v>
      </c>
      <c r="S7177" s="13">
        <v>-721</v>
      </c>
      <c r="T7177">
        <v>721</v>
      </c>
      <c r="U7177">
        <v>222.03</v>
      </c>
      <c r="V7177">
        <v>222.03</v>
      </c>
      <c r="W7177">
        <v>8167</v>
      </c>
    </row>
    <row r="7178" spans="1:23" x14ac:dyDescent="0.5">
      <c r="A7178" t="s">
        <v>227</v>
      </c>
      <c r="B7178" t="s">
        <v>279</v>
      </c>
      <c r="C7178" t="s">
        <v>87</v>
      </c>
      <c r="D7178" t="s">
        <v>80</v>
      </c>
      <c r="E7178">
        <v>499.56749999999994</v>
      </c>
      <c r="F7178">
        <v>3</v>
      </c>
      <c r="G7178">
        <v>5.4500000000000028</v>
      </c>
      <c r="H7178">
        <v>5.4500000000000028</v>
      </c>
      <c r="I7178">
        <v>1</v>
      </c>
      <c r="J7178" s="13">
        <v>42128</v>
      </c>
      <c r="K7178" s="13">
        <v>42147</v>
      </c>
      <c r="L7178" t="s">
        <v>311</v>
      </c>
      <c r="M7178">
        <v>11.900000000000006</v>
      </c>
      <c r="N7178">
        <v>487.6674999999999</v>
      </c>
      <c r="O7178" t="s">
        <v>230</v>
      </c>
      <c r="P7178" t="s">
        <v>323</v>
      </c>
      <c r="Q7178">
        <v>5</v>
      </c>
      <c r="R7178" t="s">
        <v>325</v>
      </c>
      <c r="S7178" s="13">
        <v>-19</v>
      </c>
      <c r="T7178">
        <v>19</v>
      </c>
      <c r="U7178">
        <v>222.03</v>
      </c>
      <c r="V7178">
        <v>222.03</v>
      </c>
      <c r="W7178">
        <v>8167</v>
      </c>
    </row>
    <row r="7179" spans="1:23" x14ac:dyDescent="0.5">
      <c r="A7179" t="s">
        <v>221</v>
      </c>
      <c r="B7179" t="s">
        <v>279</v>
      </c>
      <c r="C7179" t="s">
        <v>87</v>
      </c>
      <c r="D7179" t="s">
        <v>80</v>
      </c>
      <c r="E7179">
        <v>499.56749999999994</v>
      </c>
      <c r="F7179">
        <v>3</v>
      </c>
      <c r="G7179">
        <v>6.4500000000000028</v>
      </c>
      <c r="H7179">
        <v>3.4500000000000028</v>
      </c>
      <c r="I7179">
        <v>1</v>
      </c>
      <c r="J7179" s="13">
        <v>42123</v>
      </c>
      <c r="K7179" s="13">
        <v>42134</v>
      </c>
      <c r="L7179" t="s">
        <v>322</v>
      </c>
      <c r="M7179">
        <v>10.900000000000006</v>
      </c>
      <c r="N7179">
        <v>488.6674999999999</v>
      </c>
      <c r="O7179" t="s">
        <v>230</v>
      </c>
      <c r="P7179" t="s">
        <v>323</v>
      </c>
      <c r="Q7179">
        <v>4</v>
      </c>
      <c r="R7179" t="s">
        <v>326</v>
      </c>
      <c r="S7179" s="13">
        <v>-11</v>
      </c>
      <c r="T7179">
        <v>11</v>
      </c>
      <c r="U7179">
        <v>222.03</v>
      </c>
      <c r="V7179">
        <v>222.03</v>
      </c>
      <c r="W7179">
        <v>8167</v>
      </c>
    </row>
    <row r="7180" spans="1:23" x14ac:dyDescent="0.5">
      <c r="A7180" t="s">
        <v>224</v>
      </c>
      <c r="B7180" t="s">
        <v>279</v>
      </c>
      <c r="C7180" t="s">
        <v>87</v>
      </c>
      <c r="D7180" t="s">
        <v>80</v>
      </c>
      <c r="E7180">
        <v>499.56749999999994</v>
      </c>
      <c r="F7180">
        <v>3</v>
      </c>
      <c r="G7180">
        <v>7.6099999999999994</v>
      </c>
      <c r="H7180">
        <v>5.6099999999999994</v>
      </c>
      <c r="I7180">
        <v>3</v>
      </c>
      <c r="J7180" s="13">
        <v>42099</v>
      </c>
      <c r="K7180" s="13">
        <v>42937</v>
      </c>
      <c r="L7180" t="s">
        <v>313</v>
      </c>
      <c r="M7180">
        <v>16.22</v>
      </c>
      <c r="N7180">
        <v>483.34749999999997</v>
      </c>
      <c r="O7180" t="s">
        <v>230</v>
      </c>
      <c r="P7180" t="s">
        <v>323</v>
      </c>
      <c r="Q7180">
        <v>4</v>
      </c>
      <c r="R7180" t="s">
        <v>326</v>
      </c>
      <c r="S7180" s="13">
        <v>-838</v>
      </c>
      <c r="T7180">
        <v>838</v>
      </c>
      <c r="U7180">
        <v>222.03</v>
      </c>
      <c r="V7180">
        <v>222.03</v>
      </c>
      <c r="W7180">
        <v>8167</v>
      </c>
    </row>
    <row r="7181" spans="1:23" x14ac:dyDescent="0.5">
      <c r="A7181" t="s">
        <v>220</v>
      </c>
      <c r="B7181" t="s">
        <v>136</v>
      </c>
      <c r="C7181" t="s">
        <v>87</v>
      </c>
      <c r="D7181" t="s">
        <v>80</v>
      </c>
      <c r="E7181">
        <v>499.56749999999994</v>
      </c>
      <c r="F7181">
        <v>3</v>
      </c>
      <c r="G7181">
        <v>6.5499999999999972</v>
      </c>
      <c r="H7181">
        <v>4.5499999999999972</v>
      </c>
      <c r="I7181">
        <v>2</v>
      </c>
      <c r="J7181" s="13">
        <v>41991</v>
      </c>
      <c r="K7181" s="13">
        <v>43299</v>
      </c>
      <c r="L7181" t="s">
        <v>318</v>
      </c>
      <c r="M7181">
        <v>13.099999999999994</v>
      </c>
      <c r="N7181">
        <v>486.46749999999997</v>
      </c>
      <c r="O7181" t="s">
        <v>197</v>
      </c>
      <c r="P7181" t="s">
        <v>308</v>
      </c>
      <c r="Q7181">
        <v>12</v>
      </c>
      <c r="R7181" t="s">
        <v>309</v>
      </c>
      <c r="S7181" s="13">
        <v>-1308</v>
      </c>
      <c r="T7181">
        <v>1308</v>
      </c>
      <c r="U7181">
        <v>222.03</v>
      </c>
      <c r="V7181">
        <v>222.03</v>
      </c>
      <c r="W7181">
        <v>8167</v>
      </c>
    </row>
    <row r="7182" spans="1:23" x14ac:dyDescent="0.5">
      <c r="A7182" t="s">
        <v>222</v>
      </c>
      <c r="B7182" t="s">
        <v>279</v>
      </c>
      <c r="C7182" t="s">
        <v>87</v>
      </c>
      <c r="D7182" t="s">
        <v>80</v>
      </c>
      <c r="E7182">
        <v>499.56749999999994</v>
      </c>
      <c r="F7182">
        <v>3</v>
      </c>
      <c r="G7182">
        <v>9.61</v>
      </c>
      <c r="H7182">
        <v>6.6099999999999994</v>
      </c>
      <c r="I7182">
        <v>1</v>
      </c>
      <c r="J7182" s="13">
        <v>41972</v>
      </c>
      <c r="K7182" s="13">
        <v>41985</v>
      </c>
      <c r="L7182" t="s">
        <v>331</v>
      </c>
      <c r="M7182">
        <v>17.22</v>
      </c>
      <c r="N7182">
        <v>482.34749999999997</v>
      </c>
      <c r="O7182" t="s">
        <v>197</v>
      </c>
      <c r="P7182" t="s">
        <v>308</v>
      </c>
      <c r="Q7182">
        <v>11</v>
      </c>
      <c r="R7182" t="s">
        <v>312</v>
      </c>
      <c r="S7182" s="13">
        <v>-13</v>
      </c>
      <c r="T7182">
        <v>13</v>
      </c>
      <c r="U7182">
        <v>222.03</v>
      </c>
      <c r="V7182">
        <v>222.03</v>
      </c>
      <c r="W7182">
        <v>8167</v>
      </c>
    </row>
    <row r="7183" spans="1:23" x14ac:dyDescent="0.5">
      <c r="A7183" t="s">
        <v>227</v>
      </c>
      <c r="B7183" t="s">
        <v>279</v>
      </c>
      <c r="C7183" t="s">
        <v>87</v>
      </c>
      <c r="D7183" t="s">
        <v>80</v>
      </c>
      <c r="E7183">
        <v>499.56749999999994</v>
      </c>
      <c r="F7183">
        <v>3</v>
      </c>
      <c r="G7183">
        <v>7.6499999999999986</v>
      </c>
      <c r="H7183">
        <v>3.6499999999999986</v>
      </c>
      <c r="I7183">
        <v>1</v>
      </c>
      <c r="J7183" s="13">
        <v>41958</v>
      </c>
      <c r="K7183" s="13">
        <v>43290</v>
      </c>
      <c r="L7183" t="s">
        <v>311</v>
      </c>
      <c r="M7183">
        <v>12.299999999999997</v>
      </c>
      <c r="N7183">
        <v>487.26749999999993</v>
      </c>
      <c r="O7183" t="s">
        <v>197</v>
      </c>
      <c r="P7183" t="s">
        <v>308</v>
      </c>
      <c r="Q7183">
        <v>11</v>
      </c>
      <c r="R7183" t="s">
        <v>312</v>
      </c>
      <c r="S7183" s="13">
        <v>-1332</v>
      </c>
      <c r="T7183">
        <v>1332</v>
      </c>
      <c r="U7183">
        <v>222.03</v>
      </c>
      <c r="V7183">
        <v>222.03</v>
      </c>
      <c r="W7183">
        <v>8167</v>
      </c>
    </row>
    <row r="7184" spans="1:23" x14ac:dyDescent="0.5">
      <c r="A7184" t="s">
        <v>221</v>
      </c>
      <c r="B7184" t="s">
        <v>279</v>
      </c>
      <c r="C7184" t="s">
        <v>87</v>
      </c>
      <c r="D7184" t="s">
        <v>80</v>
      </c>
      <c r="E7184">
        <v>499.56749999999994</v>
      </c>
      <c r="F7184">
        <v>3</v>
      </c>
      <c r="G7184">
        <v>8.990000000000002</v>
      </c>
      <c r="H7184">
        <v>4.990000000000002</v>
      </c>
      <c r="I7184">
        <v>1</v>
      </c>
      <c r="J7184" s="13">
        <v>41955</v>
      </c>
      <c r="K7184" s="13">
        <v>41971</v>
      </c>
      <c r="L7184" t="s">
        <v>322</v>
      </c>
      <c r="M7184">
        <v>14.980000000000004</v>
      </c>
      <c r="N7184">
        <v>484.58749999999992</v>
      </c>
      <c r="O7184" t="s">
        <v>197</v>
      </c>
      <c r="P7184" t="s">
        <v>308</v>
      </c>
      <c r="Q7184">
        <v>11</v>
      </c>
      <c r="R7184" t="s">
        <v>312</v>
      </c>
      <c r="S7184" s="13">
        <v>-16</v>
      </c>
      <c r="T7184">
        <v>16</v>
      </c>
      <c r="U7184">
        <v>222.03</v>
      </c>
      <c r="V7184">
        <v>222.03</v>
      </c>
      <c r="W7184">
        <v>8167</v>
      </c>
    </row>
    <row r="7185" spans="1:23" x14ac:dyDescent="0.5">
      <c r="A7185" t="s">
        <v>224</v>
      </c>
      <c r="B7185" t="s">
        <v>279</v>
      </c>
      <c r="C7185" t="s">
        <v>87</v>
      </c>
      <c r="D7185" t="s">
        <v>80</v>
      </c>
      <c r="E7185">
        <v>499.56749999999994</v>
      </c>
      <c r="F7185">
        <v>3</v>
      </c>
      <c r="G7185">
        <v>7.9899999999999984</v>
      </c>
      <c r="H7185">
        <v>5.9899999999999984</v>
      </c>
      <c r="I7185">
        <v>1</v>
      </c>
      <c r="J7185" s="13">
        <v>41922</v>
      </c>
      <c r="K7185" s="13">
        <v>41938</v>
      </c>
      <c r="L7185" t="s">
        <v>313</v>
      </c>
      <c r="M7185">
        <v>14.979999999999997</v>
      </c>
      <c r="N7185">
        <v>484.58749999999992</v>
      </c>
      <c r="O7185" t="s">
        <v>197</v>
      </c>
      <c r="P7185" t="s">
        <v>308</v>
      </c>
      <c r="Q7185">
        <v>10</v>
      </c>
      <c r="R7185" t="s">
        <v>314</v>
      </c>
      <c r="S7185" s="13">
        <v>-16</v>
      </c>
      <c r="T7185">
        <v>16</v>
      </c>
      <c r="U7185">
        <v>222.03</v>
      </c>
      <c r="V7185">
        <v>222.03</v>
      </c>
      <c r="W7185">
        <v>8167</v>
      </c>
    </row>
    <row r="7186" spans="1:23" x14ac:dyDescent="0.5">
      <c r="A7186" t="s">
        <v>224</v>
      </c>
      <c r="B7186" t="s">
        <v>279</v>
      </c>
      <c r="C7186" t="s">
        <v>87</v>
      </c>
      <c r="D7186" t="s">
        <v>80</v>
      </c>
      <c r="E7186">
        <v>499.56749999999994</v>
      </c>
      <c r="F7186">
        <v>3</v>
      </c>
      <c r="G7186">
        <v>6.5799999999999983</v>
      </c>
      <c r="H7186">
        <v>5.5799999999999983</v>
      </c>
      <c r="I7186">
        <v>1</v>
      </c>
      <c r="J7186" s="13">
        <v>41843</v>
      </c>
      <c r="K7186" s="13">
        <v>41861</v>
      </c>
      <c r="L7186" t="s">
        <v>313</v>
      </c>
      <c r="M7186">
        <v>13.159999999999997</v>
      </c>
      <c r="N7186">
        <v>486.40749999999991</v>
      </c>
      <c r="O7186" t="s">
        <v>197</v>
      </c>
      <c r="P7186" t="s">
        <v>316</v>
      </c>
      <c r="Q7186">
        <v>7</v>
      </c>
      <c r="R7186" t="s">
        <v>320</v>
      </c>
      <c r="S7186" s="13">
        <v>-18</v>
      </c>
      <c r="T7186">
        <v>18</v>
      </c>
      <c r="U7186">
        <v>222.03</v>
      </c>
      <c r="V7186">
        <v>222.03</v>
      </c>
      <c r="W7186">
        <v>8167</v>
      </c>
    </row>
    <row r="7187" spans="1:23" x14ac:dyDescent="0.5">
      <c r="A7187" t="s">
        <v>226</v>
      </c>
      <c r="B7187" t="s">
        <v>279</v>
      </c>
      <c r="C7187" t="s">
        <v>87</v>
      </c>
      <c r="D7187" t="s">
        <v>80</v>
      </c>
      <c r="E7187">
        <v>499.56749999999994</v>
      </c>
      <c r="F7187">
        <v>3</v>
      </c>
      <c r="G7187">
        <v>10</v>
      </c>
      <c r="H7187">
        <v>5</v>
      </c>
      <c r="I7187">
        <v>3</v>
      </c>
      <c r="J7187" s="13">
        <v>41840</v>
      </c>
      <c r="K7187" s="13">
        <v>42867</v>
      </c>
      <c r="L7187" t="s">
        <v>315</v>
      </c>
      <c r="M7187">
        <v>18</v>
      </c>
      <c r="N7187">
        <v>481.56749999999994</v>
      </c>
      <c r="O7187" t="s">
        <v>197</v>
      </c>
      <c r="P7187" t="s">
        <v>316</v>
      </c>
      <c r="Q7187">
        <v>7</v>
      </c>
      <c r="R7187" t="s">
        <v>320</v>
      </c>
      <c r="S7187" s="13">
        <v>-1027</v>
      </c>
      <c r="T7187">
        <v>1027</v>
      </c>
      <c r="U7187">
        <v>222.03</v>
      </c>
      <c r="V7187">
        <v>222.03</v>
      </c>
      <c r="W7187">
        <v>8167</v>
      </c>
    </row>
    <row r="7188" spans="1:23" x14ac:dyDescent="0.5">
      <c r="A7188" t="s">
        <v>223</v>
      </c>
      <c r="B7188" t="s">
        <v>279</v>
      </c>
      <c r="C7188" t="s">
        <v>87</v>
      </c>
      <c r="D7188" t="s">
        <v>80</v>
      </c>
      <c r="E7188">
        <v>499.56749999999994</v>
      </c>
      <c r="F7188">
        <v>3</v>
      </c>
      <c r="G7188">
        <v>5.8999999999999986</v>
      </c>
      <c r="H7188">
        <v>5.8999999999999986</v>
      </c>
      <c r="I7188">
        <v>2</v>
      </c>
      <c r="J7188" s="13">
        <v>41829</v>
      </c>
      <c r="K7188" s="13">
        <v>41844</v>
      </c>
      <c r="L7188" t="s">
        <v>307</v>
      </c>
      <c r="M7188">
        <v>13.799999999999997</v>
      </c>
      <c r="N7188">
        <v>485.76749999999993</v>
      </c>
      <c r="O7188" t="s">
        <v>197</v>
      </c>
      <c r="P7188" t="s">
        <v>316</v>
      </c>
      <c r="Q7188">
        <v>7</v>
      </c>
      <c r="R7188" t="s">
        <v>320</v>
      </c>
      <c r="S7188" s="13">
        <v>-15</v>
      </c>
      <c r="T7188">
        <v>15</v>
      </c>
      <c r="U7188">
        <v>222.03</v>
      </c>
      <c r="V7188">
        <v>222.03</v>
      </c>
      <c r="W7188">
        <v>8167</v>
      </c>
    </row>
    <row r="7189" spans="1:23" x14ac:dyDescent="0.5">
      <c r="A7189" t="s">
        <v>225</v>
      </c>
      <c r="B7189" t="s">
        <v>279</v>
      </c>
      <c r="C7189" t="s">
        <v>87</v>
      </c>
      <c r="D7189" t="s">
        <v>80</v>
      </c>
      <c r="E7189">
        <v>499.56749999999994</v>
      </c>
      <c r="F7189">
        <v>3</v>
      </c>
      <c r="G7189">
        <v>8.9899999999999984</v>
      </c>
      <c r="H7189">
        <v>6.9899999999999984</v>
      </c>
      <c r="I7189">
        <v>2</v>
      </c>
      <c r="J7189" s="13">
        <v>41805</v>
      </c>
      <c r="K7189" s="13">
        <v>41814</v>
      </c>
      <c r="L7189" t="s">
        <v>321</v>
      </c>
      <c r="M7189">
        <v>17.979999999999997</v>
      </c>
      <c r="N7189">
        <v>481.58749999999992</v>
      </c>
      <c r="O7189" t="s">
        <v>197</v>
      </c>
      <c r="P7189" t="s">
        <v>323</v>
      </c>
      <c r="Q7189">
        <v>6</v>
      </c>
      <c r="R7189" t="s">
        <v>324</v>
      </c>
      <c r="S7189" s="13">
        <v>-9</v>
      </c>
      <c r="T7189">
        <v>9</v>
      </c>
      <c r="U7189">
        <v>222.03</v>
      </c>
      <c r="V7189">
        <v>222.03</v>
      </c>
      <c r="W7189">
        <v>8167</v>
      </c>
    </row>
    <row r="7190" spans="1:23" x14ac:dyDescent="0.5">
      <c r="A7190" t="s">
        <v>223</v>
      </c>
      <c r="B7190" t="s">
        <v>279</v>
      </c>
      <c r="C7190" t="s">
        <v>87</v>
      </c>
      <c r="D7190" t="s">
        <v>80</v>
      </c>
      <c r="E7190">
        <v>499.56749999999994</v>
      </c>
      <c r="F7190">
        <v>3</v>
      </c>
      <c r="G7190">
        <v>5.1199999999999974</v>
      </c>
      <c r="H7190">
        <v>4.1199999999999974</v>
      </c>
      <c r="I7190">
        <v>2</v>
      </c>
      <c r="J7190" s="13">
        <v>41611</v>
      </c>
      <c r="K7190" s="13">
        <v>42795</v>
      </c>
      <c r="L7190" t="s">
        <v>307</v>
      </c>
      <c r="M7190">
        <v>11.239999999999995</v>
      </c>
      <c r="N7190">
        <v>488.32749999999993</v>
      </c>
      <c r="O7190" t="s">
        <v>196</v>
      </c>
      <c r="P7190" t="s">
        <v>308</v>
      </c>
      <c r="Q7190">
        <v>12</v>
      </c>
      <c r="R7190" t="s">
        <v>309</v>
      </c>
      <c r="S7190" s="13">
        <v>-1184</v>
      </c>
      <c r="T7190">
        <v>1184</v>
      </c>
      <c r="U7190">
        <v>222.03</v>
      </c>
      <c r="V7190">
        <v>222.03</v>
      </c>
      <c r="W7190">
        <v>8167</v>
      </c>
    </row>
    <row r="7191" spans="1:23" x14ac:dyDescent="0.5">
      <c r="A7191" t="s">
        <v>220</v>
      </c>
      <c r="B7191" t="s">
        <v>279</v>
      </c>
      <c r="C7191" t="s">
        <v>87</v>
      </c>
      <c r="D7191" t="s">
        <v>80</v>
      </c>
      <c r="E7191">
        <v>499.56749999999994</v>
      </c>
      <c r="F7191">
        <v>3</v>
      </c>
      <c r="G7191">
        <v>6.3299999999999983</v>
      </c>
      <c r="H7191">
        <v>5.3299999999999983</v>
      </c>
      <c r="I7191">
        <v>1</v>
      </c>
      <c r="J7191" s="13">
        <v>41587</v>
      </c>
      <c r="K7191" s="13">
        <v>41603</v>
      </c>
      <c r="L7191" t="s">
        <v>318</v>
      </c>
      <c r="M7191">
        <v>12.659999999999997</v>
      </c>
      <c r="N7191">
        <v>486.90749999999991</v>
      </c>
      <c r="O7191" t="s">
        <v>196</v>
      </c>
      <c r="P7191" t="s">
        <v>308</v>
      </c>
      <c r="Q7191">
        <v>11</v>
      </c>
      <c r="R7191" t="s">
        <v>312</v>
      </c>
      <c r="S7191" s="13">
        <v>-16</v>
      </c>
      <c r="T7191">
        <v>16</v>
      </c>
      <c r="U7191">
        <v>222.03</v>
      </c>
      <c r="V7191">
        <v>222.03</v>
      </c>
      <c r="W7191">
        <v>8167</v>
      </c>
    </row>
    <row r="7192" spans="1:23" x14ac:dyDescent="0.5">
      <c r="A7192" t="s">
        <v>220</v>
      </c>
      <c r="B7192" t="s">
        <v>279</v>
      </c>
      <c r="C7192" t="s">
        <v>87</v>
      </c>
      <c r="D7192" t="s">
        <v>80</v>
      </c>
      <c r="E7192">
        <v>499.56749999999994</v>
      </c>
      <c r="F7192">
        <v>3</v>
      </c>
      <c r="G7192">
        <v>9</v>
      </c>
      <c r="H7192">
        <v>5</v>
      </c>
      <c r="I7192">
        <v>1</v>
      </c>
      <c r="J7192" s="13">
        <v>41523</v>
      </c>
      <c r="K7192" s="13">
        <v>41532</v>
      </c>
      <c r="L7192" t="s">
        <v>318</v>
      </c>
      <c r="M7192">
        <v>15</v>
      </c>
      <c r="N7192">
        <v>484.56749999999994</v>
      </c>
      <c r="O7192" t="s">
        <v>196</v>
      </c>
      <c r="P7192" t="s">
        <v>316</v>
      </c>
      <c r="Q7192">
        <v>9</v>
      </c>
      <c r="R7192" t="s">
        <v>317</v>
      </c>
      <c r="S7192" s="13">
        <v>-9</v>
      </c>
      <c r="T7192">
        <v>9</v>
      </c>
      <c r="U7192">
        <v>222.03</v>
      </c>
      <c r="V7192">
        <v>222.03</v>
      </c>
      <c r="W7192">
        <v>8167</v>
      </c>
    </row>
    <row r="7193" spans="1:23" x14ac:dyDescent="0.5">
      <c r="A7193" t="s">
        <v>228</v>
      </c>
      <c r="B7193" t="s">
        <v>279</v>
      </c>
      <c r="C7193" t="s">
        <v>87</v>
      </c>
      <c r="D7193" t="s">
        <v>80</v>
      </c>
      <c r="E7193">
        <v>499.56749999999994</v>
      </c>
      <c r="F7193">
        <v>3</v>
      </c>
      <c r="G7193">
        <v>7.25</v>
      </c>
      <c r="H7193">
        <v>6.25</v>
      </c>
      <c r="I7193">
        <v>2</v>
      </c>
      <c r="J7193" s="13">
        <v>41482</v>
      </c>
      <c r="K7193" s="13">
        <v>41496</v>
      </c>
      <c r="L7193" t="s">
        <v>310</v>
      </c>
      <c r="M7193">
        <v>15.5</v>
      </c>
      <c r="N7193">
        <v>484.06749999999994</v>
      </c>
      <c r="O7193" t="s">
        <v>196</v>
      </c>
      <c r="P7193" t="s">
        <v>316</v>
      </c>
      <c r="Q7193">
        <v>7</v>
      </c>
      <c r="R7193" t="s">
        <v>320</v>
      </c>
      <c r="S7193" s="13">
        <v>-14</v>
      </c>
      <c r="T7193">
        <v>14</v>
      </c>
      <c r="U7193">
        <v>222.03</v>
      </c>
      <c r="V7193">
        <v>222.03</v>
      </c>
      <c r="W7193">
        <v>8167</v>
      </c>
    </row>
    <row r="7194" spans="1:23" x14ac:dyDescent="0.5">
      <c r="A7194" t="s">
        <v>226</v>
      </c>
      <c r="B7194" t="s">
        <v>279</v>
      </c>
      <c r="C7194" t="s">
        <v>87</v>
      </c>
      <c r="D7194" t="s">
        <v>80</v>
      </c>
      <c r="E7194">
        <v>499.56749999999994</v>
      </c>
      <c r="F7194">
        <v>3</v>
      </c>
      <c r="G7194">
        <v>6.2199999999999989</v>
      </c>
      <c r="H7194">
        <v>4.2199999999999989</v>
      </c>
      <c r="I7194">
        <v>3</v>
      </c>
      <c r="J7194" s="13">
        <v>41439</v>
      </c>
      <c r="K7194" s="13">
        <v>41456</v>
      </c>
      <c r="L7194" t="s">
        <v>315</v>
      </c>
      <c r="M7194">
        <v>13.439999999999998</v>
      </c>
      <c r="N7194">
        <v>486.12749999999994</v>
      </c>
      <c r="O7194" t="s">
        <v>196</v>
      </c>
      <c r="P7194" t="s">
        <v>323</v>
      </c>
      <c r="Q7194">
        <v>6</v>
      </c>
      <c r="R7194" t="s">
        <v>324</v>
      </c>
      <c r="S7194" s="13">
        <v>-17</v>
      </c>
      <c r="T7194">
        <v>17</v>
      </c>
      <c r="U7194">
        <v>222.03</v>
      </c>
      <c r="V7194">
        <v>222.03</v>
      </c>
      <c r="W7194">
        <v>8167</v>
      </c>
    </row>
    <row r="7195" spans="1:23" x14ac:dyDescent="0.5">
      <c r="A7195" t="s">
        <v>227</v>
      </c>
      <c r="B7195" t="s">
        <v>136</v>
      </c>
      <c r="C7195" t="s">
        <v>87</v>
      </c>
      <c r="D7195" t="s">
        <v>80</v>
      </c>
      <c r="E7195">
        <v>499.56749999999994</v>
      </c>
      <c r="F7195">
        <v>3</v>
      </c>
      <c r="G7195">
        <v>7.9899999999999984</v>
      </c>
      <c r="H7195">
        <v>3.9899999999999984</v>
      </c>
      <c r="I7195">
        <v>1</v>
      </c>
      <c r="J7195" s="13">
        <v>41339</v>
      </c>
      <c r="K7195" s="13">
        <v>41349</v>
      </c>
      <c r="L7195" t="s">
        <v>311</v>
      </c>
      <c r="M7195">
        <v>12.979999999999997</v>
      </c>
      <c r="N7195">
        <v>486.58749999999992</v>
      </c>
      <c r="O7195" t="s">
        <v>196</v>
      </c>
      <c r="P7195" t="s">
        <v>327</v>
      </c>
      <c r="Q7195">
        <v>3</v>
      </c>
      <c r="R7195" t="s">
        <v>328</v>
      </c>
      <c r="S7195" s="13">
        <v>-10</v>
      </c>
      <c r="T7195">
        <v>10</v>
      </c>
      <c r="U7195">
        <v>222.03</v>
      </c>
      <c r="V7195">
        <v>222.03</v>
      </c>
      <c r="W7195">
        <v>8167</v>
      </c>
    </row>
    <row r="7196" spans="1:23" x14ac:dyDescent="0.5">
      <c r="A7196" t="s">
        <v>222</v>
      </c>
      <c r="B7196" t="s">
        <v>279</v>
      </c>
      <c r="C7196" t="s">
        <v>87</v>
      </c>
      <c r="D7196" t="s">
        <v>80</v>
      </c>
      <c r="E7196">
        <v>499.56749999999994</v>
      </c>
      <c r="F7196">
        <v>3</v>
      </c>
      <c r="G7196">
        <v>5.68</v>
      </c>
      <c r="H7196">
        <v>6.68</v>
      </c>
      <c r="I7196">
        <v>3</v>
      </c>
      <c r="J7196" s="13">
        <v>41335</v>
      </c>
      <c r="K7196" s="13">
        <v>41342</v>
      </c>
      <c r="L7196" t="s">
        <v>331</v>
      </c>
      <c r="M7196">
        <v>15.36</v>
      </c>
      <c r="N7196">
        <v>484.20749999999992</v>
      </c>
      <c r="O7196" t="s">
        <v>196</v>
      </c>
      <c r="P7196" t="s">
        <v>327</v>
      </c>
      <c r="Q7196">
        <v>3</v>
      </c>
      <c r="R7196" t="s">
        <v>328</v>
      </c>
      <c r="S7196" s="13">
        <v>-7</v>
      </c>
      <c r="T7196">
        <v>7</v>
      </c>
      <c r="U7196">
        <v>222.03</v>
      </c>
      <c r="V7196">
        <v>222.03</v>
      </c>
      <c r="W7196">
        <v>8167</v>
      </c>
    </row>
    <row r="7197" spans="1:23" x14ac:dyDescent="0.5">
      <c r="A7197" t="s">
        <v>228</v>
      </c>
      <c r="B7197" t="s">
        <v>279</v>
      </c>
      <c r="C7197" t="s">
        <v>87</v>
      </c>
      <c r="D7197" t="s">
        <v>80</v>
      </c>
      <c r="E7197">
        <v>499.56749999999994</v>
      </c>
      <c r="F7197">
        <v>3</v>
      </c>
      <c r="G7197">
        <v>7.5499999999999972</v>
      </c>
      <c r="H7197">
        <v>6.5499999999999972</v>
      </c>
      <c r="I7197">
        <v>2</v>
      </c>
      <c r="J7197" s="13">
        <v>41291</v>
      </c>
      <c r="K7197" s="13">
        <v>41299</v>
      </c>
      <c r="L7197" t="s">
        <v>310</v>
      </c>
      <c r="M7197">
        <v>16.099999999999994</v>
      </c>
      <c r="N7197">
        <v>483.46749999999997</v>
      </c>
      <c r="O7197" t="s">
        <v>196</v>
      </c>
      <c r="P7197" t="s">
        <v>327</v>
      </c>
      <c r="Q7197">
        <v>1</v>
      </c>
      <c r="R7197" t="s">
        <v>330</v>
      </c>
      <c r="S7197" s="13">
        <v>-8</v>
      </c>
      <c r="T7197">
        <v>8</v>
      </c>
      <c r="U7197">
        <v>222.03</v>
      </c>
      <c r="V7197">
        <v>222.03</v>
      </c>
      <c r="W7197">
        <v>8167</v>
      </c>
    </row>
    <row r="7198" spans="1:23" x14ac:dyDescent="0.5">
      <c r="A7198" t="s">
        <v>228</v>
      </c>
      <c r="B7198" t="s">
        <v>279</v>
      </c>
      <c r="C7198" t="s">
        <v>87</v>
      </c>
      <c r="D7198" t="s">
        <v>80</v>
      </c>
      <c r="E7198">
        <v>499.56749999999994</v>
      </c>
      <c r="F7198">
        <v>3</v>
      </c>
      <c r="G7198">
        <v>6.9899999999999984</v>
      </c>
      <c r="H7198">
        <v>4.9899999999999984</v>
      </c>
      <c r="I7198">
        <v>2</v>
      </c>
      <c r="J7198" s="13">
        <v>41288</v>
      </c>
      <c r="K7198" s="13">
        <v>41307</v>
      </c>
      <c r="L7198" t="s">
        <v>310</v>
      </c>
      <c r="M7198">
        <v>13.979999999999997</v>
      </c>
      <c r="N7198">
        <v>485.58749999999992</v>
      </c>
      <c r="O7198" t="s">
        <v>196</v>
      </c>
      <c r="P7198" t="s">
        <v>327</v>
      </c>
      <c r="Q7198">
        <v>1</v>
      </c>
      <c r="R7198" t="s">
        <v>330</v>
      </c>
      <c r="S7198" s="13">
        <v>-19</v>
      </c>
      <c r="T7198">
        <v>19</v>
      </c>
      <c r="U7198">
        <v>222.03</v>
      </c>
      <c r="V7198">
        <v>222.03</v>
      </c>
      <c r="W7198">
        <v>8167</v>
      </c>
    </row>
    <row r="7199" spans="1:23" x14ac:dyDescent="0.5">
      <c r="A7199" t="s">
        <v>226</v>
      </c>
      <c r="B7199" t="s">
        <v>279</v>
      </c>
      <c r="C7199" t="s">
        <v>87</v>
      </c>
      <c r="D7199" t="s">
        <v>80</v>
      </c>
      <c r="E7199">
        <v>499.56749999999994</v>
      </c>
      <c r="F7199">
        <v>3</v>
      </c>
      <c r="G7199">
        <v>9.5499999999999972</v>
      </c>
      <c r="H7199">
        <v>4.5499999999999972</v>
      </c>
      <c r="I7199">
        <v>2</v>
      </c>
      <c r="J7199" s="13">
        <v>41275</v>
      </c>
      <c r="K7199" s="13">
        <v>42710</v>
      </c>
      <c r="L7199" t="s">
        <v>315</v>
      </c>
      <c r="M7199">
        <v>16.099999999999994</v>
      </c>
      <c r="N7199">
        <v>483.46749999999997</v>
      </c>
      <c r="O7199" t="s">
        <v>196</v>
      </c>
      <c r="P7199" t="s">
        <v>327</v>
      </c>
      <c r="Q7199">
        <v>1</v>
      </c>
      <c r="R7199" t="s">
        <v>330</v>
      </c>
      <c r="S7199" s="13">
        <v>-1435</v>
      </c>
      <c r="T7199">
        <v>1435</v>
      </c>
      <c r="U7199">
        <v>222.03</v>
      </c>
      <c r="V7199">
        <v>222.03</v>
      </c>
      <c r="W7199">
        <v>8167</v>
      </c>
    </row>
    <row r="7200" spans="1:23" x14ac:dyDescent="0.5">
      <c r="A7200" t="s">
        <v>224</v>
      </c>
      <c r="B7200" t="s">
        <v>279</v>
      </c>
      <c r="C7200" t="s">
        <v>87</v>
      </c>
      <c r="D7200" t="s">
        <v>80</v>
      </c>
      <c r="E7200">
        <v>499.56749999999994</v>
      </c>
      <c r="F7200">
        <v>3</v>
      </c>
      <c r="G7200">
        <v>5.73</v>
      </c>
      <c r="H7200">
        <v>3.7300000000000004</v>
      </c>
      <c r="I7200">
        <v>2</v>
      </c>
      <c r="J7200" s="13">
        <v>41269</v>
      </c>
      <c r="K7200" s="13">
        <v>41289</v>
      </c>
      <c r="L7200" t="s">
        <v>313</v>
      </c>
      <c r="M7200">
        <v>11.46</v>
      </c>
      <c r="N7200">
        <v>488.10749999999996</v>
      </c>
      <c r="O7200" t="s">
        <v>195</v>
      </c>
      <c r="P7200" t="s">
        <v>308</v>
      </c>
      <c r="Q7200">
        <v>12</v>
      </c>
      <c r="R7200" t="s">
        <v>309</v>
      </c>
      <c r="S7200" s="13">
        <v>-20</v>
      </c>
      <c r="T7200">
        <v>20</v>
      </c>
      <c r="U7200">
        <v>222.03</v>
      </c>
      <c r="V7200">
        <v>222.03</v>
      </c>
      <c r="W7200">
        <v>8167</v>
      </c>
    </row>
    <row r="7201" spans="1:23" x14ac:dyDescent="0.5">
      <c r="A7201" t="s">
        <v>221</v>
      </c>
      <c r="B7201" t="s">
        <v>279</v>
      </c>
      <c r="C7201" t="s">
        <v>87</v>
      </c>
      <c r="D7201" t="s">
        <v>80</v>
      </c>
      <c r="E7201">
        <v>499.56749999999994</v>
      </c>
      <c r="F7201">
        <v>3</v>
      </c>
      <c r="G7201">
        <v>5.8900000000000006</v>
      </c>
      <c r="H7201">
        <v>3.8900000000000006</v>
      </c>
      <c r="I7201">
        <v>1</v>
      </c>
      <c r="J7201" s="13">
        <v>41207</v>
      </c>
      <c r="K7201" s="13">
        <v>41217</v>
      </c>
      <c r="L7201" t="s">
        <v>322</v>
      </c>
      <c r="M7201">
        <v>10.780000000000001</v>
      </c>
      <c r="N7201">
        <v>488.78749999999991</v>
      </c>
      <c r="O7201" t="s">
        <v>195</v>
      </c>
      <c r="P7201" t="s">
        <v>308</v>
      </c>
      <c r="Q7201">
        <v>10</v>
      </c>
      <c r="R7201" t="s">
        <v>314</v>
      </c>
      <c r="S7201" s="13">
        <v>-10</v>
      </c>
      <c r="T7201">
        <v>10</v>
      </c>
      <c r="U7201">
        <v>222.03</v>
      </c>
      <c r="V7201">
        <v>222.03</v>
      </c>
      <c r="W7201">
        <v>8167</v>
      </c>
    </row>
    <row r="7202" spans="1:23" x14ac:dyDescent="0.5">
      <c r="A7202" t="s">
        <v>226</v>
      </c>
      <c r="B7202" t="s">
        <v>279</v>
      </c>
      <c r="C7202" t="s">
        <v>87</v>
      </c>
      <c r="D7202" t="s">
        <v>80</v>
      </c>
      <c r="E7202">
        <v>499.56749999999994</v>
      </c>
      <c r="F7202">
        <v>3</v>
      </c>
      <c r="G7202">
        <v>7.5499999999999972</v>
      </c>
      <c r="H7202">
        <v>6.5499999999999972</v>
      </c>
      <c r="I7202">
        <v>1</v>
      </c>
      <c r="J7202" s="13">
        <v>41174</v>
      </c>
      <c r="K7202" s="13">
        <v>41184</v>
      </c>
      <c r="L7202" t="s">
        <v>315</v>
      </c>
      <c r="M7202">
        <v>15.099999999999994</v>
      </c>
      <c r="N7202">
        <v>484.46749999999997</v>
      </c>
      <c r="O7202" t="s">
        <v>195</v>
      </c>
      <c r="P7202" t="s">
        <v>316</v>
      </c>
      <c r="Q7202">
        <v>9</v>
      </c>
      <c r="R7202" t="s">
        <v>317</v>
      </c>
      <c r="S7202" s="13">
        <v>-10</v>
      </c>
      <c r="T7202">
        <v>10</v>
      </c>
      <c r="U7202">
        <v>222.03</v>
      </c>
      <c r="V7202">
        <v>222.03</v>
      </c>
      <c r="W7202">
        <v>8167</v>
      </c>
    </row>
    <row r="7203" spans="1:23" x14ac:dyDescent="0.5">
      <c r="A7203" t="s">
        <v>227</v>
      </c>
      <c r="B7203" t="s">
        <v>279</v>
      </c>
      <c r="C7203" t="s">
        <v>87</v>
      </c>
      <c r="D7203" t="s">
        <v>80</v>
      </c>
      <c r="E7203">
        <v>499.56749999999994</v>
      </c>
      <c r="F7203">
        <v>3</v>
      </c>
      <c r="G7203">
        <v>7.3299999999999983</v>
      </c>
      <c r="H7203">
        <v>6.3299999999999983</v>
      </c>
      <c r="I7203">
        <v>2</v>
      </c>
      <c r="J7203" s="13">
        <v>41148</v>
      </c>
      <c r="K7203" s="13">
        <v>41164</v>
      </c>
      <c r="L7203" t="s">
        <v>311</v>
      </c>
      <c r="M7203">
        <v>15.659999999999997</v>
      </c>
      <c r="N7203">
        <v>483.90749999999991</v>
      </c>
      <c r="O7203" t="s">
        <v>195</v>
      </c>
      <c r="P7203" t="s">
        <v>316</v>
      </c>
      <c r="Q7203">
        <v>8</v>
      </c>
      <c r="R7203" t="s">
        <v>319</v>
      </c>
      <c r="S7203" s="13">
        <v>-16</v>
      </c>
      <c r="T7203">
        <v>16</v>
      </c>
      <c r="U7203">
        <v>222.03</v>
      </c>
      <c r="V7203">
        <v>222.03</v>
      </c>
      <c r="W7203">
        <v>8167</v>
      </c>
    </row>
    <row r="7204" spans="1:23" x14ac:dyDescent="0.5">
      <c r="A7204" t="s">
        <v>220</v>
      </c>
      <c r="B7204" t="s">
        <v>136</v>
      </c>
      <c r="C7204" t="s">
        <v>87</v>
      </c>
      <c r="D7204" t="s">
        <v>80</v>
      </c>
      <c r="E7204">
        <v>499.56749999999994</v>
      </c>
      <c r="F7204">
        <v>3</v>
      </c>
      <c r="G7204">
        <v>6.8799999999999955</v>
      </c>
      <c r="H7204">
        <v>4.8799999999999955</v>
      </c>
      <c r="I7204">
        <v>3</v>
      </c>
      <c r="J7204" s="13">
        <v>41131</v>
      </c>
      <c r="K7204" s="13">
        <v>41143</v>
      </c>
      <c r="L7204" t="s">
        <v>318</v>
      </c>
      <c r="M7204">
        <v>14.759999999999991</v>
      </c>
      <c r="N7204">
        <v>484.80749999999995</v>
      </c>
      <c r="O7204" t="s">
        <v>195</v>
      </c>
      <c r="P7204" t="s">
        <v>316</v>
      </c>
      <c r="Q7204">
        <v>8</v>
      </c>
      <c r="R7204" t="s">
        <v>319</v>
      </c>
      <c r="S7204" s="13">
        <v>-12</v>
      </c>
      <c r="T7204">
        <v>12</v>
      </c>
      <c r="U7204">
        <v>222.03</v>
      </c>
      <c r="V7204">
        <v>222.03</v>
      </c>
      <c r="W7204">
        <v>8167</v>
      </c>
    </row>
    <row r="7205" spans="1:23" x14ac:dyDescent="0.5">
      <c r="A7205" t="s">
        <v>220</v>
      </c>
      <c r="B7205" t="s">
        <v>279</v>
      </c>
      <c r="C7205" t="s">
        <v>87</v>
      </c>
      <c r="D7205" t="s">
        <v>80</v>
      </c>
      <c r="E7205">
        <v>499.56749999999994</v>
      </c>
      <c r="F7205">
        <v>3</v>
      </c>
      <c r="G7205">
        <v>8.1000000000000014</v>
      </c>
      <c r="H7205">
        <v>3.1000000000000014</v>
      </c>
      <c r="I7205">
        <v>2</v>
      </c>
      <c r="J7205" s="13">
        <v>41113</v>
      </c>
      <c r="K7205" s="13">
        <v>41132</v>
      </c>
      <c r="L7205" t="s">
        <v>318</v>
      </c>
      <c r="M7205">
        <v>13.200000000000003</v>
      </c>
      <c r="N7205">
        <v>486.36749999999995</v>
      </c>
      <c r="O7205" t="s">
        <v>195</v>
      </c>
      <c r="P7205" t="s">
        <v>316</v>
      </c>
      <c r="Q7205">
        <v>7</v>
      </c>
      <c r="R7205" t="s">
        <v>320</v>
      </c>
      <c r="S7205" s="13">
        <v>-19</v>
      </c>
      <c r="T7205">
        <v>19</v>
      </c>
      <c r="U7205">
        <v>222.03</v>
      </c>
      <c r="V7205">
        <v>222.03</v>
      </c>
      <c r="W7205">
        <v>8167</v>
      </c>
    </row>
    <row r="7206" spans="1:23" x14ac:dyDescent="0.5">
      <c r="A7206" t="s">
        <v>221</v>
      </c>
      <c r="B7206" t="s">
        <v>279</v>
      </c>
      <c r="C7206" t="s">
        <v>87</v>
      </c>
      <c r="D7206" t="s">
        <v>80</v>
      </c>
      <c r="E7206">
        <v>499.56749999999994</v>
      </c>
      <c r="F7206">
        <v>3</v>
      </c>
      <c r="G7206">
        <v>9.9899999999999984</v>
      </c>
      <c r="H7206">
        <v>4.9899999999999984</v>
      </c>
      <c r="I7206">
        <v>2</v>
      </c>
      <c r="J7206" s="13">
        <v>41099</v>
      </c>
      <c r="K7206" s="13">
        <v>42668</v>
      </c>
      <c r="L7206" t="s">
        <v>322</v>
      </c>
      <c r="M7206">
        <v>16.979999999999997</v>
      </c>
      <c r="N7206">
        <v>482.58749999999992</v>
      </c>
      <c r="O7206" t="s">
        <v>195</v>
      </c>
      <c r="P7206" t="s">
        <v>316</v>
      </c>
      <c r="Q7206">
        <v>7</v>
      </c>
      <c r="R7206" t="s">
        <v>320</v>
      </c>
      <c r="S7206" s="13">
        <v>-1569</v>
      </c>
      <c r="T7206">
        <v>1569</v>
      </c>
      <c r="U7206">
        <v>222.03</v>
      </c>
      <c r="V7206">
        <v>222.03</v>
      </c>
      <c r="W7206">
        <v>8167</v>
      </c>
    </row>
    <row r="7207" spans="1:23" x14ac:dyDescent="0.5">
      <c r="A7207" t="s">
        <v>223</v>
      </c>
      <c r="B7207" t="s">
        <v>279</v>
      </c>
      <c r="C7207" t="s">
        <v>87</v>
      </c>
      <c r="D7207" t="s">
        <v>80</v>
      </c>
      <c r="E7207">
        <v>499.56749999999994</v>
      </c>
      <c r="F7207">
        <v>3</v>
      </c>
      <c r="G7207">
        <v>5.1000000000000014</v>
      </c>
      <c r="H7207">
        <v>6.1000000000000014</v>
      </c>
      <c r="I7207">
        <v>2</v>
      </c>
      <c r="J7207" s="13">
        <v>41095</v>
      </c>
      <c r="K7207" s="13">
        <v>41110</v>
      </c>
      <c r="L7207" t="s">
        <v>307</v>
      </c>
      <c r="M7207">
        <v>13.200000000000003</v>
      </c>
      <c r="N7207">
        <v>486.36749999999995</v>
      </c>
      <c r="O7207" t="s">
        <v>195</v>
      </c>
      <c r="P7207" t="s">
        <v>316</v>
      </c>
      <c r="Q7207">
        <v>7</v>
      </c>
      <c r="R7207" t="s">
        <v>320</v>
      </c>
      <c r="S7207" s="13">
        <v>-15</v>
      </c>
      <c r="T7207">
        <v>15</v>
      </c>
      <c r="U7207">
        <v>222.03</v>
      </c>
      <c r="V7207">
        <v>222.03</v>
      </c>
      <c r="W7207">
        <v>8167</v>
      </c>
    </row>
    <row r="7208" spans="1:23" x14ac:dyDescent="0.5">
      <c r="A7208" t="s">
        <v>221</v>
      </c>
      <c r="B7208" t="s">
        <v>279</v>
      </c>
      <c r="C7208" t="s">
        <v>87</v>
      </c>
      <c r="D7208" t="s">
        <v>80</v>
      </c>
      <c r="E7208">
        <v>499.56749999999994</v>
      </c>
      <c r="F7208">
        <v>3</v>
      </c>
      <c r="G7208">
        <v>8.5799999999999983</v>
      </c>
      <c r="H7208">
        <v>4.5799999999999983</v>
      </c>
      <c r="I7208">
        <v>3</v>
      </c>
      <c r="J7208" s="13">
        <v>41087</v>
      </c>
      <c r="K7208" s="13">
        <v>41097</v>
      </c>
      <c r="L7208" t="s">
        <v>322</v>
      </c>
      <c r="M7208">
        <v>16.159999999999997</v>
      </c>
      <c r="N7208">
        <v>483.40749999999991</v>
      </c>
      <c r="O7208" t="s">
        <v>195</v>
      </c>
      <c r="P7208" t="s">
        <v>323</v>
      </c>
      <c r="Q7208">
        <v>6</v>
      </c>
      <c r="R7208" t="s">
        <v>324</v>
      </c>
      <c r="S7208" s="13">
        <v>-10</v>
      </c>
      <c r="T7208">
        <v>10</v>
      </c>
      <c r="U7208">
        <v>222.03</v>
      </c>
      <c r="V7208">
        <v>222.03</v>
      </c>
      <c r="W7208">
        <v>8167</v>
      </c>
    </row>
    <row r="7209" spans="1:23" x14ac:dyDescent="0.5">
      <c r="A7209" t="s">
        <v>220</v>
      </c>
      <c r="B7209" t="s">
        <v>279</v>
      </c>
      <c r="C7209" t="s">
        <v>87</v>
      </c>
      <c r="D7209" t="s">
        <v>80</v>
      </c>
      <c r="E7209">
        <v>499.56749999999994</v>
      </c>
      <c r="F7209">
        <v>3</v>
      </c>
      <c r="G7209">
        <v>7.990000000000002</v>
      </c>
      <c r="H7209">
        <v>4.990000000000002</v>
      </c>
      <c r="I7209">
        <v>2</v>
      </c>
      <c r="J7209" s="13">
        <v>41043</v>
      </c>
      <c r="K7209" s="13">
        <v>42648</v>
      </c>
      <c r="L7209" t="s">
        <v>318</v>
      </c>
      <c r="M7209">
        <v>14.980000000000004</v>
      </c>
      <c r="N7209">
        <v>484.58749999999992</v>
      </c>
      <c r="O7209" t="s">
        <v>195</v>
      </c>
      <c r="P7209" t="s">
        <v>323</v>
      </c>
      <c r="Q7209">
        <v>5</v>
      </c>
      <c r="R7209" t="s">
        <v>325</v>
      </c>
      <c r="S7209" s="13">
        <v>-1605</v>
      </c>
      <c r="T7209">
        <v>1605</v>
      </c>
      <c r="U7209">
        <v>222.03</v>
      </c>
      <c r="V7209">
        <v>222.03</v>
      </c>
      <c r="W7209">
        <v>8167</v>
      </c>
    </row>
    <row r="7210" spans="1:23" x14ac:dyDescent="0.5">
      <c r="A7210" t="s">
        <v>223</v>
      </c>
      <c r="B7210" t="s">
        <v>279</v>
      </c>
      <c r="C7210" t="s">
        <v>87</v>
      </c>
      <c r="D7210" t="s">
        <v>80</v>
      </c>
      <c r="E7210">
        <v>499.56749999999994</v>
      </c>
      <c r="F7210">
        <v>3</v>
      </c>
      <c r="G7210">
        <v>7.75</v>
      </c>
      <c r="H7210">
        <v>3.75</v>
      </c>
      <c r="I7210">
        <v>1</v>
      </c>
      <c r="J7210" s="13">
        <v>40993</v>
      </c>
      <c r="K7210" s="13">
        <v>41012</v>
      </c>
      <c r="L7210" t="s">
        <v>307</v>
      </c>
      <c r="M7210">
        <v>12.5</v>
      </c>
      <c r="N7210">
        <v>487.06749999999994</v>
      </c>
      <c r="O7210" t="s">
        <v>195</v>
      </c>
      <c r="P7210" t="s">
        <v>327</v>
      </c>
      <c r="Q7210">
        <v>3</v>
      </c>
      <c r="R7210" t="s">
        <v>328</v>
      </c>
      <c r="S7210" s="13">
        <v>-19</v>
      </c>
      <c r="T7210">
        <v>19</v>
      </c>
      <c r="U7210">
        <v>222.03</v>
      </c>
      <c r="V7210">
        <v>222.03</v>
      </c>
      <c r="W7210">
        <v>8167</v>
      </c>
    </row>
    <row r="7211" spans="1:23" x14ac:dyDescent="0.5">
      <c r="A7211" t="s">
        <v>223</v>
      </c>
      <c r="B7211" t="s">
        <v>279</v>
      </c>
      <c r="C7211" t="s">
        <v>87</v>
      </c>
      <c r="D7211" t="s">
        <v>80</v>
      </c>
      <c r="E7211">
        <v>499.56749999999994</v>
      </c>
      <c r="F7211">
        <v>3</v>
      </c>
      <c r="G7211">
        <v>9.5799999999999983</v>
      </c>
      <c r="H7211">
        <v>3.5799999999999983</v>
      </c>
      <c r="I7211">
        <v>2</v>
      </c>
      <c r="J7211" s="13">
        <v>40993</v>
      </c>
      <c r="K7211" s="13">
        <v>41003</v>
      </c>
      <c r="L7211" t="s">
        <v>307</v>
      </c>
      <c r="M7211">
        <v>15.159999999999997</v>
      </c>
      <c r="N7211">
        <v>484.40749999999991</v>
      </c>
      <c r="O7211" t="s">
        <v>195</v>
      </c>
      <c r="P7211" t="s">
        <v>327</v>
      </c>
      <c r="Q7211">
        <v>3</v>
      </c>
      <c r="R7211" t="s">
        <v>328</v>
      </c>
      <c r="S7211" s="13">
        <v>-10</v>
      </c>
      <c r="T7211">
        <v>10</v>
      </c>
      <c r="U7211">
        <v>222.03</v>
      </c>
      <c r="V7211">
        <v>222.03</v>
      </c>
      <c r="W7211">
        <v>8167</v>
      </c>
    </row>
    <row r="7212" spans="1:23" x14ac:dyDescent="0.5">
      <c r="A7212" t="s">
        <v>226</v>
      </c>
      <c r="B7212" t="s">
        <v>279</v>
      </c>
      <c r="C7212" t="s">
        <v>87</v>
      </c>
      <c r="D7212" t="s">
        <v>80</v>
      </c>
      <c r="E7212">
        <v>499.56749999999994</v>
      </c>
      <c r="F7212">
        <v>3</v>
      </c>
      <c r="G7212">
        <v>8.84</v>
      </c>
      <c r="H7212">
        <v>3.84</v>
      </c>
      <c r="I7212">
        <v>2</v>
      </c>
      <c r="J7212" s="13">
        <v>40984</v>
      </c>
      <c r="K7212" s="13">
        <v>41003</v>
      </c>
      <c r="L7212" t="s">
        <v>315</v>
      </c>
      <c r="M7212">
        <v>14.68</v>
      </c>
      <c r="N7212">
        <v>484.88749999999993</v>
      </c>
      <c r="O7212" t="s">
        <v>195</v>
      </c>
      <c r="P7212" t="s">
        <v>327</v>
      </c>
      <c r="Q7212">
        <v>3</v>
      </c>
      <c r="R7212" t="s">
        <v>328</v>
      </c>
      <c r="S7212" s="13">
        <v>-19</v>
      </c>
      <c r="T7212">
        <v>19</v>
      </c>
      <c r="U7212">
        <v>222.03</v>
      </c>
      <c r="V7212">
        <v>222.03</v>
      </c>
      <c r="W7212">
        <v>8167</v>
      </c>
    </row>
    <row r="7213" spans="1:23" x14ac:dyDescent="0.5">
      <c r="A7213" t="s">
        <v>225</v>
      </c>
      <c r="B7213" t="s">
        <v>279</v>
      </c>
      <c r="C7213" t="s">
        <v>87</v>
      </c>
      <c r="D7213" t="s">
        <v>80</v>
      </c>
      <c r="E7213">
        <v>499.56749999999994</v>
      </c>
      <c r="F7213">
        <v>3</v>
      </c>
      <c r="G7213">
        <v>5.1400000000000006</v>
      </c>
      <c r="H7213">
        <v>6.1400000000000006</v>
      </c>
      <c r="I7213">
        <v>2</v>
      </c>
      <c r="J7213" s="13">
        <v>40929</v>
      </c>
      <c r="K7213" s="13">
        <v>40943</v>
      </c>
      <c r="L7213" t="s">
        <v>321</v>
      </c>
      <c r="M7213">
        <v>13.280000000000001</v>
      </c>
      <c r="N7213">
        <v>486.28749999999991</v>
      </c>
      <c r="O7213" t="s">
        <v>195</v>
      </c>
      <c r="P7213" t="s">
        <v>327</v>
      </c>
      <c r="Q7213">
        <v>1</v>
      </c>
      <c r="R7213" t="s">
        <v>330</v>
      </c>
      <c r="S7213" s="13">
        <v>-14</v>
      </c>
      <c r="T7213">
        <v>14</v>
      </c>
      <c r="U7213">
        <v>222.03</v>
      </c>
      <c r="V7213">
        <v>222.03</v>
      </c>
      <c r="W7213">
        <v>8167</v>
      </c>
    </row>
    <row r="7214" spans="1:23" x14ac:dyDescent="0.5">
      <c r="A7214" t="s">
        <v>224</v>
      </c>
      <c r="B7214" t="s">
        <v>279</v>
      </c>
      <c r="C7214" t="s">
        <v>87</v>
      </c>
      <c r="D7214" t="s">
        <v>80</v>
      </c>
      <c r="E7214">
        <v>499.56749999999994</v>
      </c>
      <c r="F7214">
        <v>3</v>
      </c>
      <c r="G7214">
        <v>8.4500000000000028</v>
      </c>
      <c r="H7214">
        <v>3.4500000000000028</v>
      </c>
      <c r="I7214">
        <v>2</v>
      </c>
      <c r="J7214" s="13">
        <v>40903</v>
      </c>
      <c r="K7214" s="13">
        <v>40920</v>
      </c>
      <c r="L7214" t="s">
        <v>313</v>
      </c>
      <c r="M7214">
        <v>13.900000000000006</v>
      </c>
      <c r="N7214">
        <v>485.6674999999999</v>
      </c>
      <c r="O7214" t="s">
        <v>194</v>
      </c>
      <c r="P7214" t="s">
        <v>308</v>
      </c>
      <c r="Q7214">
        <v>12</v>
      </c>
      <c r="R7214" t="s">
        <v>309</v>
      </c>
      <c r="S7214" s="13">
        <v>-17</v>
      </c>
      <c r="T7214">
        <v>17</v>
      </c>
      <c r="U7214">
        <v>222.03</v>
      </c>
      <c r="V7214">
        <v>222.03</v>
      </c>
      <c r="W7214">
        <v>8167</v>
      </c>
    </row>
    <row r="7215" spans="1:23" x14ac:dyDescent="0.5">
      <c r="A7215" t="s">
        <v>227</v>
      </c>
      <c r="B7215" t="s">
        <v>279</v>
      </c>
      <c r="C7215" t="s">
        <v>87</v>
      </c>
      <c r="D7215" t="s">
        <v>80</v>
      </c>
      <c r="E7215">
        <v>499.56749999999994</v>
      </c>
      <c r="F7215">
        <v>3</v>
      </c>
      <c r="G7215">
        <v>8</v>
      </c>
      <c r="H7215">
        <v>4</v>
      </c>
      <c r="I7215">
        <v>2</v>
      </c>
      <c r="J7215" s="13">
        <v>40768</v>
      </c>
      <c r="K7215" s="13">
        <v>40775</v>
      </c>
      <c r="L7215" t="s">
        <v>311</v>
      </c>
      <c r="M7215">
        <v>14</v>
      </c>
      <c r="N7215">
        <v>485.56749999999994</v>
      </c>
      <c r="O7215" t="s">
        <v>194</v>
      </c>
      <c r="P7215" t="s">
        <v>316</v>
      </c>
      <c r="Q7215">
        <v>8</v>
      </c>
      <c r="R7215" t="s">
        <v>319</v>
      </c>
      <c r="S7215" s="13">
        <v>-7</v>
      </c>
      <c r="T7215">
        <v>7</v>
      </c>
      <c r="U7215">
        <v>222.03</v>
      </c>
      <c r="V7215">
        <v>222.03</v>
      </c>
      <c r="W7215">
        <v>8167</v>
      </c>
    </row>
    <row r="7216" spans="1:23" x14ac:dyDescent="0.5">
      <c r="A7216" t="s">
        <v>228</v>
      </c>
      <c r="B7216" t="s">
        <v>279</v>
      </c>
      <c r="C7216" t="s">
        <v>87</v>
      </c>
      <c r="D7216" t="s">
        <v>80</v>
      </c>
      <c r="E7216">
        <v>499.56749999999994</v>
      </c>
      <c r="F7216">
        <v>3</v>
      </c>
      <c r="G7216">
        <v>7.75</v>
      </c>
      <c r="H7216">
        <v>3.75</v>
      </c>
      <c r="I7216">
        <v>3</v>
      </c>
      <c r="J7216" s="13">
        <v>40759</v>
      </c>
      <c r="K7216" s="13">
        <v>40776</v>
      </c>
      <c r="L7216" t="s">
        <v>310</v>
      </c>
      <c r="M7216">
        <v>14.5</v>
      </c>
      <c r="N7216">
        <v>485.06749999999994</v>
      </c>
      <c r="O7216" t="s">
        <v>194</v>
      </c>
      <c r="P7216" t="s">
        <v>316</v>
      </c>
      <c r="Q7216">
        <v>8</v>
      </c>
      <c r="R7216" t="s">
        <v>319</v>
      </c>
      <c r="S7216" s="13">
        <v>-17</v>
      </c>
      <c r="T7216">
        <v>17</v>
      </c>
      <c r="U7216">
        <v>222.03</v>
      </c>
      <c r="V7216">
        <v>222.03</v>
      </c>
      <c r="W7216">
        <v>8167</v>
      </c>
    </row>
    <row r="7217" spans="1:23" x14ac:dyDescent="0.5">
      <c r="A7217" t="s">
        <v>226</v>
      </c>
      <c r="B7217" t="s">
        <v>279</v>
      </c>
      <c r="C7217" t="s">
        <v>87</v>
      </c>
      <c r="D7217" t="s">
        <v>80</v>
      </c>
      <c r="E7217">
        <v>499.56749999999994</v>
      </c>
      <c r="F7217">
        <v>3</v>
      </c>
      <c r="G7217">
        <v>9.61</v>
      </c>
      <c r="H7217">
        <v>3.6099999999999994</v>
      </c>
      <c r="I7217">
        <v>1</v>
      </c>
      <c r="J7217" s="13">
        <v>40745</v>
      </c>
      <c r="K7217" s="13">
        <v>40755</v>
      </c>
      <c r="L7217" t="s">
        <v>315</v>
      </c>
      <c r="M7217">
        <v>14.219999999999999</v>
      </c>
      <c r="N7217">
        <v>485.34749999999997</v>
      </c>
      <c r="O7217" t="s">
        <v>194</v>
      </c>
      <c r="P7217" t="s">
        <v>316</v>
      </c>
      <c r="Q7217">
        <v>7</v>
      </c>
      <c r="R7217" t="s">
        <v>320</v>
      </c>
      <c r="S7217" s="13">
        <v>-10</v>
      </c>
      <c r="T7217">
        <v>10</v>
      </c>
      <c r="U7217">
        <v>222.03</v>
      </c>
      <c r="V7217">
        <v>222.03</v>
      </c>
      <c r="W7217">
        <v>8167</v>
      </c>
    </row>
    <row r="7218" spans="1:23" x14ac:dyDescent="0.5">
      <c r="A7218" t="s">
        <v>227</v>
      </c>
      <c r="B7218" t="s">
        <v>279</v>
      </c>
      <c r="C7218" t="s">
        <v>87</v>
      </c>
      <c r="D7218" t="s">
        <v>80</v>
      </c>
      <c r="E7218">
        <v>499.56749999999994</v>
      </c>
      <c r="F7218">
        <v>3</v>
      </c>
      <c r="G7218">
        <v>8.8799999999999955</v>
      </c>
      <c r="H7218">
        <v>6.8799999999999955</v>
      </c>
      <c r="I7218">
        <v>3</v>
      </c>
      <c r="J7218" s="13">
        <v>40696</v>
      </c>
      <c r="K7218" s="13">
        <v>40703</v>
      </c>
      <c r="L7218" t="s">
        <v>311</v>
      </c>
      <c r="M7218">
        <v>18.759999999999991</v>
      </c>
      <c r="N7218">
        <v>480.80749999999995</v>
      </c>
      <c r="O7218" t="s">
        <v>194</v>
      </c>
      <c r="P7218" t="s">
        <v>323</v>
      </c>
      <c r="Q7218">
        <v>6</v>
      </c>
      <c r="R7218" t="s">
        <v>324</v>
      </c>
      <c r="S7218" s="13">
        <v>-7</v>
      </c>
      <c r="T7218">
        <v>7</v>
      </c>
      <c r="U7218">
        <v>222.03</v>
      </c>
      <c r="V7218">
        <v>222.03</v>
      </c>
      <c r="W7218">
        <v>8167</v>
      </c>
    </row>
    <row r="7219" spans="1:23" x14ac:dyDescent="0.5">
      <c r="A7219" t="s">
        <v>224</v>
      </c>
      <c r="B7219" t="s">
        <v>279</v>
      </c>
      <c r="C7219" t="s">
        <v>87</v>
      </c>
      <c r="D7219" t="s">
        <v>80</v>
      </c>
      <c r="E7219">
        <v>499.56749999999994</v>
      </c>
      <c r="F7219">
        <v>3</v>
      </c>
      <c r="G7219">
        <v>9.84</v>
      </c>
      <c r="H7219">
        <v>5.84</v>
      </c>
      <c r="I7219">
        <v>2</v>
      </c>
      <c r="J7219" s="13">
        <v>40590</v>
      </c>
      <c r="K7219" s="13">
        <v>40602</v>
      </c>
      <c r="L7219" t="s">
        <v>313</v>
      </c>
      <c r="M7219">
        <v>17.68</v>
      </c>
      <c r="N7219">
        <v>481.88749999999993</v>
      </c>
      <c r="O7219" t="s">
        <v>194</v>
      </c>
      <c r="P7219" t="s">
        <v>327</v>
      </c>
      <c r="Q7219">
        <v>2</v>
      </c>
      <c r="R7219" t="s">
        <v>329</v>
      </c>
      <c r="S7219" s="13">
        <v>-12</v>
      </c>
      <c r="T7219">
        <v>12</v>
      </c>
      <c r="U7219">
        <v>222.03</v>
      </c>
      <c r="V7219">
        <v>222.03</v>
      </c>
      <c r="W7219">
        <v>8167</v>
      </c>
    </row>
    <row r="7220" spans="1:23" x14ac:dyDescent="0.5">
      <c r="A7220" t="s">
        <v>226</v>
      </c>
      <c r="B7220" t="s">
        <v>279</v>
      </c>
      <c r="C7220" t="s">
        <v>87</v>
      </c>
      <c r="D7220" t="s">
        <v>80</v>
      </c>
      <c r="E7220">
        <v>499.56749999999994</v>
      </c>
      <c r="F7220">
        <v>3</v>
      </c>
      <c r="G7220">
        <v>6.75</v>
      </c>
      <c r="H7220">
        <v>3.75</v>
      </c>
      <c r="I7220">
        <v>1</v>
      </c>
      <c r="J7220" s="13">
        <v>40586</v>
      </c>
      <c r="K7220" s="13">
        <v>40603</v>
      </c>
      <c r="L7220" t="s">
        <v>315</v>
      </c>
      <c r="M7220">
        <v>11.5</v>
      </c>
      <c r="N7220">
        <v>488.06749999999994</v>
      </c>
      <c r="O7220" t="s">
        <v>194</v>
      </c>
      <c r="P7220" t="s">
        <v>327</v>
      </c>
      <c r="Q7220">
        <v>2</v>
      </c>
      <c r="R7220" t="s">
        <v>329</v>
      </c>
      <c r="S7220" s="13">
        <v>-17</v>
      </c>
      <c r="T7220">
        <v>17</v>
      </c>
      <c r="U7220">
        <v>222.03</v>
      </c>
      <c r="V7220">
        <v>222.03</v>
      </c>
      <c r="W7220">
        <v>8167</v>
      </c>
    </row>
    <row r="7221" spans="1:23" x14ac:dyDescent="0.5">
      <c r="A7221" t="s">
        <v>221</v>
      </c>
      <c r="B7221" t="s">
        <v>279</v>
      </c>
      <c r="C7221" t="s">
        <v>87</v>
      </c>
      <c r="D7221" t="s">
        <v>80</v>
      </c>
      <c r="E7221">
        <v>499.56749999999994</v>
      </c>
      <c r="F7221">
        <v>3</v>
      </c>
      <c r="G7221">
        <v>5.5799999999999983</v>
      </c>
      <c r="H7221">
        <v>5.5799999999999983</v>
      </c>
      <c r="I7221">
        <v>3</v>
      </c>
      <c r="J7221" s="13">
        <v>40581</v>
      </c>
      <c r="K7221" s="13">
        <v>40591</v>
      </c>
      <c r="L7221" t="s">
        <v>322</v>
      </c>
      <c r="M7221">
        <v>14.159999999999997</v>
      </c>
      <c r="N7221">
        <v>485.40749999999991</v>
      </c>
      <c r="O7221" t="s">
        <v>194</v>
      </c>
      <c r="P7221" t="s">
        <v>327</v>
      </c>
      <c r="Q7221">
        <v>2</v>
      </c>
      <c r="R7221" t="s">
        <v>329</v>
      </c>
      <c r="S7221" s="13">
        <v>-10</v>
      </c>
      <c r="T7221">
        <v>10</v>
      </c>
      <c r="U7221">
        <v>222.03</v>
      </c>
      <c r="V7221">
        <v>222.03</v>
      </c>
      <c r="W7221">
        <v>8167</v>
      </c>
    </row>
    <row r="7222" spans="1:23" x14ac:dyDescent="0.5">
      <c r="A7222" t="s">
        <v>225</v>
      </c>
      <c r="B7222" t="s">
        <v>279</v>
      </c>
      <c r="C7222" t="s">
        <v>87</v>
      </c>
      <c r="D7222" t="s">
        <v>80</v>
      </c>
      <c r="E7222">
        <v>499.56749999999994</v>
      </c>
      <c r="F7222">
        <v>3</v>
      </c>
      <c r="G7222">
        <v>5.9899999999999984</v>
      </c>
      <c r="H7222">
        <v>6.9899999999999984</v>
      </c>
      <c r="I7222">
        <v>1</v>
      </c>
      <c r="J7222" s="13">
        <v>40568</v>
      </c>
      <c r="K7222" s="13">
        <v>42534</v>
      </c>
      <c r="L7222" t="s">
        <v>321</v>
      </c>
      <c r="M7222">
        <v>13.979999999999997</v>
      </c>
      <c r="N7222">
        <v>485.58749999999992</v>
      </c>
      <c r="O7222" t="s">
        <v>194</v>
      </c>
      <c r="P7222" t="s">
        <v>327</v>
      </c>
      <c r="Q7222">
        <v>1</v>
      </c>
      <c r="R7222" t="s">
        <v>330</v>
      </c>
      <c r="S7222" s="13">
        <v>-1966</v>
      </c>
      <c r="T7222">
        <v>1966</v>
      </c>
      <c r="U7222">
        <v>222.03</v>
      </c>
      <c r="V7222">
        <v>222.03</v>
      </c>
      <c r="W7222">
        <v>8167</v>
      </c>
    </row>
    <row r="7223" spans="1:23" x14ac:dyDescent="0.5">
      <c r="A7223" t="s">
        <v>220</v>
      </c>
      <c r="B7223" t="s">
        <v>279</v>
      </c>
      <c r="C7223" t="s">
        <v>87</v>
      </c>
      <c r="D7223" t="s">
        <v>80</v>
      </c>
      <c r="E7223">
        <v>499.56749999999994</v>
      </c>
      <c r="F7223">
        <v>3</v>
      </c>
      <c r="G7223">
        <v>7.6499999999999986</v>
      </c>
      <c r="H7223">
        <v>6.6499999999999986</v>
      </c>
      <c r="I7223">
        <v>2</v>
      </c>
      <c r="J7223" s="13">
        <v>40530</v>
      </c>
      <c r="K7223" s="13">
        <v>40537</v>
      </c>
      <c r="L7223" t="s">
        <v>318</v>
      </c>
      <c r="M7223">
        <v>16.299999999999997</v>
      </c>
      <c r="N7223">
        <v>483.26749999999993</v>
      </c>
      <c r="O7223" t="s">
        <v>193</v>
      </c>
      <c r="P7223" t="s">
        <v>308</v>
      </c>
      <c r="Q7223">
        <v>12</v>
      </c>
      <c r="R7223" t="s">
        <v>309</v>
      </c>
      <c r="S7223" s="13">
        <v>-7</v>
      </c>
      <c r="T7223">
        <v>7</v>
      </c>
      <c r="U7223">
        <v>222.03</v>
      </c>
      <c r="V7223">
        <v>222.03</v>
      </c>
      <c r="W7223">
        <v>8167</v>
      </c>
    </row>
    <row r="7224" spans="1:23" x14ac:dyDescent="0.5">
      <c r="A7224" t="s">
        <v>223</v>
      </c>
      <c r="B7224" t="s">
        <v>279</v>
      </c>
      <c r="C7224" t="s">
        <v>87</v>
      </c>
      <c r="D7224" t="s">
        <v>80</v>
      </c>
      <c r="E7224">
        <v>499.56749999999994</v>
      </c>
      <c r="F7224">
        <v>3</v>
      </c>
      <c r="G7224">
        <v>8.61</v>
      </c>
      <c r="H7224">
        <v>6.6099999999999994</v>
      </c>
      <c r="I7224">
        <v>1</v>
      </c>
      <c r="J7224" s="13">
        <v>40471</v>
      </c>
      <c r="K7224" s="13">
        <v>40482</v>
      </c>
      <c r="L7224" t="s">
        <v>307</v>
      </c>
      <c r="M7224">
        <v>16.22</v>
      </c>
      <c r="N7224">
        <v>483.34749999999997</v>
      </c>
      <c r="O7224" t="s">
        <v>193</v>
      </c>
      <c r="P7224" t="s">
        <v>308</v>
      </c>
      <c r="Q7224">
        <v>10</v>
      </c>
      <c r="R7224" t="s">
        <v>314</v>
      </c>
      <c r="S7224" s="13">
        <v>-11</v>
      </c>
      <c r="T7224">
        <v>11</v>
      </c>
      <c r="U7224">
        <v>222.03</v>
      </c>
      <c r="V7224">
        <v>222.03</v>
      </c>
      <c r="W7224">
        <v>8167</v>
      </c>
    </row>
    <row r="7225" spans="1:23" x14ac:dyDescent="0.5">
      <c r="A7225" t="s">
        <v>225</v>
      </c>
      <c r="B7225" t="s">
        <v>279</v>
      </c>
      <c r="C7225" t="s">
        <v>87</v>
      </c>
      <c r="D7225" t="s">
        <v>80</v>
      </c>
      <c r="E7225">
        <v>499.56749999999994</v>
      </c>
      <c r="F7225">
        <v>3</v>
      </c>
      <c r="G7225">
        <v>7.84</v>
      </c>
      <c r="H7225">
        <v>6.84</v>
      </c>
      <c r="I7225">
        <v>1</v>
      </c>
      <c r="J7225" s="13">
        <v>40443</v>
      </c>
      <c r="K7225" s="13">
        <v>40455</v>
      </c>
      <c r="L7225" t="s">
        <v>321</v>
      </c>
      <c r="M7225">
        <v>15.68</v>
      </c>
      <c r="N7225">
        <v>483.88749999999993</v>
      </c>
      <c r="O7225" t="s">
        <v>193</v>
      </c>
      <c r="P7225" t="s">
        <v>316</v>
      </c>
      <c r="Q7225">
        <v>9</v>
      </c>
      <c r="R7225" t="s">
        <v>317</v>
      </c>
      <c r="S7225" s="13">
        <v>-12</v>
      </c>
      <c r="T7225">
        <v>12</v>
      </c>
      <c r="U7225">
        <v>222.03</v>
      </c>
      <c r="V7225">
        <v>222.03</v>
      </c>
      <c r="W7225">
        <v>8167</v>
      </c>
    </row>
    <row r="7226" spans="1:23" x14ac:dyDescent="0.5">
      <c r="A7226" t="s">
        <v>226</v>
      </c>
      <c r="B7226" t="s">
        <v>279</v>
      </c>
      <c r="C7226" t="s">
        <v>87</v>
      </c>
      <c r="D7226" t="s">
        <v>80</v>
      </c>
      <c r="E7226">
        <v>499.56749999999994</v>
      </c>
      <c r="F7226">
        <v>3</v>
      </c>
      <c r="G7226">
        <v>5</v>
      </c>
      <c r="H7226">
        <v>3</v>
      </c>
      <c r="I7226">
        <v>1</v>
      </c>
      <c r="J7226" s="13">
        <v>40397</v>
      </c>
      <c r="K7226" s="13">
        <v>40405</v>
      </c>
      <c r="L7226" t="s">
        <v>315</v>
      </c>
      <c r="M7226">
        <v>9</v>
      </c>
      <c r="N7226">
        <v>490.56749999999994</v>
      </c>
      <c r="O7226" t="s">
        <v>193</v>
      </c>
      <c r="P7226" t="s">
        <v>316</v>
      </c>
      <c r="Q7226">
        <v>8</v>
      </c>
      <c r="R7226" t="s">
        <v>319</v>
      </c>
      <c r="S7226" s="13">
        <v>-8</v>
      </c>
      <c r="T7226">
        <v>8</v>
      </c>
      <c r="U7226">
        <v>222.03</v>
      </c>
      <c r="V7226">
        <v>222.03</v>
      </c>
      <c r="W7226">
        <v>8167</v>
      </c>
    </row>
    <row r="7227" spans="1:23" x14ac:dyDescent="0.5">
      <c r="A7227" t="s">
        <v>223</v>
      </c>
      <c r="B7227" t="s">
        <v>279</v>
      </c>
      <c r="C7227" t="s">
        <v>87</v>
      </c>
      <c r="D7227" t="s">
        <v>80</v>
      </c>
      <c r="E7227">
        <v>499.56749999999994</v>
      </c>
      <c r="F7227">
        <v>3</v>
      </c>
      <c r="G7227">
        <v>5.1000000000000014</v>
      </c>
      <c r="H7227">
        <v>6.1000000000000014</v>
      </c>
      <c r="I7227">
        <v>1</v>
      </c>
      <c r="J7227" s="13">
        <v>40383</v>
      </c>
      <c r="K7227" s="13">
        <v>40397</v>
      </c>
      <c r="L7227" t="s">
        <v>307</v>
      </c>
      <c r="M7227">
        <v>12.200000000000003</v>
      </c>
      <c r="N7227">
        <v>487.36749999999995</v>
      </c>
      <c r="O7227" t="s">
        <v>193</v>
      </c>
      <c r="P7227" t="s">
        <v>316</v>
      </c>
      <c r="Q7227">
        <v>7</v>
      </c>
      <c r="R7227" t="s">
        <v>320</v>
      </c>
      <c r="S7227" s="13">
        <v>-14</v>
      </c>
      <c r="T7227">
        <v>14</v>
      </c>
      <c r="U7227">
        <v>222.03</v>
      </c>
      <c r="V7227">
        <v>222.03</v>
      </c>
      <c r="W7227">
        <v>8167</v>
      </c>
    </row>
    <row r="7228" spans="1:23" x14ac:dyDescent="0.5">
      <c r="A7228" t="s">
        <v>228</v>
      </c>
      <c r="B7228" t="s">
        <v>279</v>
      </c>
      <c r="C7228" t="s">
        <v>87</v>
      </c>
      <c r="D7228" t="s">
        <v>80</v>
      </c>
      <c r="E7228">
        <v>499.56749999999994</v>
      </c>
      <c r="F7228">
        <v>3</v>
      </c>
      <c r="G7228">
        <v>9.25</v>
      </c>
      <c r="H7228">
        <v>5.25</v>
      </c>
      <c r="I7228">
        <v>3</v>
      </c>
      <c r="J7228" s="13">
        <v>40351</v>
      </c>
      <c r="K7228" s="13">
        <v>40367</v>
      </c>
      <c r="L7228" t="s">
        <v>310</v>
      </c>
      <c r="M7228">
        <v>17.5</v>
      </c>
      <c r="N7228">
        <v>482.06749999999994</v>
      </c>
      <c r="O7228" t="s">
        <v>193</v>
      </c>
      <c r="P7228" t="s">
        <v>323</v>
      </c>
      <c r="Q7228">
        <v>6</v>
      </c>
      <c r="R7228" t="s">
        <v>324</v>
      </c>
      <c r="S7228" s="13">
        <v>-16</v>
      </c>
      <c r="T7228">
        <v>16</v>
      </c>
      <c r="U7228">
        <v>222.03</v>
      </c>
      <c r="V7228">
        <v>222.03</v>
      </c>
      <c r="W7228">
        <v>8167</v>
      </c>
    </row>
    <row r="7229" spans="1:23" x14ac:dyDescent="0.5">
      <c r="A7229" t="s">
        <v>226</v>
      </c>
      <c r="B7229" t="s">
        <v>279</v>
      </c>
      <c r="C7229" t="s">
        <v>87</v>
      </c>
      <c r="D7229" t="s">
        <v>80</v>
      </c>
      <c r="E7229">
        <v>499.56749999999994</v>
      </c>
      <c r="F7229">
        <v>3</v>
      </c>
      <c r="G7229">
        <v>7.6099999999999994</v>
      </c>
      <c r="H7229">
        <v>5.6099999999999994</v>
      </c>
      <c r="I7229">
        <v>3</v>
      </c>
      <c r="J7229" s="13">
        <v>40350</v>
      </c>
      <c r="K7229" s="13">
        <v>40368</v>
      </c>
      <c r="L7229" t="s">
        <v>315</v>
      </c>
      <c r="M7229">
        <v>16.22</v>
      </c>
      <c r="N7229">
        <v>483.34749999999997</v>
      </c>
      <c r="O7229" t="s">
        <v>193</v>
      </c>
      <c r="P7229" t="s">
        <v>323</v>
      </c>
      <c r="Q7229">
        <v>6</v>
      </c>
      <c r="R7229" t="s">
        <v>324</v>
      </c>
      <c r="S7229" s="13">
        <v>-18</v>
      </c>
      <c r="T7229">
        <v>18</v>
      </c>
      <c r="U7229">
        <v>222.03</v>
      </c>
      <c r="V7229">
        <v>222.03</v>
      </c>
      <c r="W7229">
        <v>8167</v>
      </c>
    </row>
    <row r="7230" spans="1:23" x14ac:dyDescent="0.5">
      <c r="A7230" t="s">
        <v>226</v>
      </c>
      <c r="B7230" t="s">
        <v>136</v>
      </c>
      <c r="C7230" t="s">
        <v>87</v>
      </c>
      <c r="D7230" t="s">
        <v>80</v>
      </c>
      <c r="E7230">
        <v>499.56749999999994</v>
      </c>
      <c r="F7230">
        <v>3</v>
      </c>
      <c r="G7230">
        <v>9.4500000000000028</v>
      </c>
      <c r="H7230">
        <v>5.4500000000000028</v>
      </c>
      <c r="I7230">
        <v>2</v>
      </c>
      <c r="J7230" s="13">
        <v>40343</v>
      </c>
      <c r="K7230" s="13">
        <v>40363</v>
      </c>
      <c r="L7230" t="s">
        <v>315</v>
      </c>
      <c r="M7230">
        <v>16.900000000000006</v>
      </c>
      <c r="N7230">
        <v>482.6674999999999</v>
      </c>
      <c r="O7230" t="s">
        <v>193</v>
      </c>
      <c r="P7230" t="s">
        <v>323</v>
      </c>
      <c r="Q7230">
        <v>6</v>
      </c>
      <c r="R7230" t="s">
        <v>324</v>
      </c>
      <c r="S7230" s="13">
        <v>-20</v>
      </c>
      <c r="T7230">
        <v>20</v>
      </c>
      <c r="U7230">
        <v>222.03</v>
      </c>
      <c r="V7230">
        <v>222.03</v>
      </c>
      <c r="W7230">
        <v>8167</v>
      </c>
    </row>
    <row r="7231" spans="1:23" x14ac:dyDescent="0.5">
      <c r="A7231" t="s">
        <v>226</v>
      </c>
      <c r="B7231" t="s">
        <v>136</v>
      </c>
      <c r="C7231" t="s">
        <v>87</v>
      </c>
      <c r="D7231" t="s">
        <v>80</v>
      </c>
      <c r="E7231">
        <v>499.56749999999994</v>
      </c>
      <c r="F7231">
        <v>3</v>
      </c>
      <c r="G7231">
        <v>7.25</v>
      </c>
      <c r="H7231">
        <v>5.25</v>
      </c>
      <c r="I7231">
        <v>2</v>
      </c>
      <c r="J7231" s="13">
        <v>40339</v>
      </c>
      <c r="K7231" s="13">
        <v>40353</v>
      </c>
      <c r="L7231" t="s">
        <v>315</v>
      </c>
      <c r="M7231">
        <v>14.5</v>
      </c>
      <c r="N7231">
        <v>485.06749999999994</v>
      </c>
      <c r="O7231" t="s">
        <v>193</v>
      </c>
      <c r="P7231" t="s">
        <v>323</v>
      </c>
      <c r="Q7231">
        <v>6</v>
      </c>
      <c r="R7231" t="s">
        <v>324</v>
      </c>
      <c r="S7231" s="13">
        <v>-14</v>
      </c>
      <c r="T7231">
        <v>14</v>
      </c>
      <c r="U7231">
        <v>222.03</v>
      </c>
      <c r="V7231">
        <v>222.03</v>
      </c>
      <c r="W7231">
        <v>8167</v>
      </c>
    </row>
    <row r="7232" spans="1:23" x14ac:dyDescent="0.5">
      <c r="A7232" t="s">
        <v>228</v>
      </c>
      <c r="B7232" t="s">
        <v>279</v>
      </c>
      <c r="C7232" t="s">
        <v>87</v>
      </c>
      <c r="D7232" t="s">
        <v>80</v>
      </c>
      <c r="E7232">
        <v>499.56749999999994</v>
      </c>
      <c r="F7232">
        <v>3</v>
      </c>
      <c r="G7232">
        <v>8.5799999999999983</v>
      </c>
      <c r="H7232">
        <v>4.5799999999999983</v>
      </c>
      <c r="I7232">
        <v>1</v>
      </c>
      <c r="J7232" s="13">
        <v>40295</v>
      </c>
      <c r="K7232" s="13">
        <v>40315</v>
      </c>
      <c r="L7232" t="s">
        <v>310</v>
      </c>
      <c r="M7232">
        <v>14.159999999999997</v>
      </c>
      <c r="N7232">
        <v>485.40749999999991</v>
      </c>
      <c r="O7232" t="s">
        <v>193</v>
      </c>
      <c r="P7232" t="s">
        <v>323</v>
      </c>
      <c r="Q7232">
        <v>4</v>
      </c>
      <c r="R7232" t="s">
        <v>326</v>
      </c>
      <c r="S7232" s="13">
        <v>-20</v>
      </c>
      <c r="T7232">
        <v>20</v>
      </c>
      <c r="U7232">
        <v>222.03</v>
      </c>
      <c r="V7232">
        <v>222.03</v>
      </c>
      <c r="W7232">
        <v>8167</v>
      </c>
    </row>
    <row r="7233" spans="1:23" x14ac:dyDescent="0.5">
      <c r="A7233" t="s">
        <v>220</v>
      </c>
      <c r="B7233" t="s">
        <v>279</v>
      </c>
      <c r="C7233" t="s">
        <v>87</v>
      </c>
      <c r="D7233" t="s">
        <v>80</v>
      </c>
      <c r="E7233">
        <v>499.56749999999994</v>
      </c>
      <c r="F7233">
        <v>3</v>
      </c>
      <c r="G7233">
        <v>7.75</v>
      </c>
      <c r="H7233">
        <v>4.75</v>
      </c>
      <c r="I7233">
        <v>1</v>
      </c>
      <c r="J7233" s="13">
        <v>40285</v>
      </c>
      <c r="K7233" s="13">
        <v>40305</v>
      </c>
      <c r="L7233" t="s">
        <v>318</v>
      </c>
      <c r="M7233">
        <v>13.5</v>
      </c>
      <c r="N7233">
        <v>486.06749999999994</v>
      </c>
      <c r="O7233" t="s">
        <v>193</v>
      </c>
      <c r="P7233" t="s">
        <v>323</v>
      </c>
      <c r="Q7233">
        <v>4</v>
      </c>
      <c r="R7233" t="s">
        <v>326</v>
      </c>
      <c r="S7233" s="13">
        <v>-20</v>
      </c>
      <c r="T7233">
        <v>20</v>
      </c>
      <c r="U7233">
        <v>222.03</v>
      </c>
      <c r="V7233">
        <v>222.03</v>
      </c>
      <c r="W7233">
        <v>8167</v>
      </c>
    </row>
    <row r="7234" spans="1:23" x14ac:dyDescent="0.5">
      <c r="A7234" t="s">
        <v>228</v>
      </c>
      <c r="B7234" t="s">
        <v>279</v>
      </c>
      <c r="C7234" t="s">
        <v>87</v>
      </c>
      <c r="D7234" t="s">
        <v>80</v>
      </c>
      <c r="E7234">
        <v>499.56749999999994</v>
      </c>
      <c r="F7234">
        <v>3</v>
      </c>
      <c r="G7234">
        <v>5.5799999999999983</v>
      </c>
      <c r="H7234">
        <v>4.5799999999999983</v>
      </c>
      <c r="I7234">
        <v>2</v>
      </c>
      <c r="J7234" s="13">
        <v>40263</v>
      </c>
      <c r="K7234" s="13">
        <v>42439</v>
      </c>
      <c r="L7234" t="s">
        <v>310</v>
      </c>
      <c r="M7234">
        <v>12.159999999999997</v>
      </c>
      <c r="N7234">
        <v>487.40749999999991</v>
      </c>
      <c r="O7234" t="s">
        <v>193</v>
      </c>
      <c r="P7234" t="s">
        <v>327</v>
      </c>
      <c r="Q7234">
        <v>3</v>
      </c>
      <c r="R7234" t="s">
        <v>328</v>
      </c>
      <c r="S7234" s="13">
        <v>-2176</v>
      </c>
      <c r="T7234">
        <v>2176</v>
      </c>
      <c r="U7234">
        <v>222.03</v>
      </c>
      <c r="V7234">
        <v>222.03</v>
      </c>
      <c r="W7234">
        <v>8167</v>
      </c>
    </row>
    <row r="7235" spans="1:23" x14ac:dyDescent="0.5">
      <c r="A7235" t="s">
        <v>227</v>
      </c>
      <c r="B7235" t="s">
        <v>136</v>
      </c>
      <c r="C7235" t="s">
        <v>87</v>
      </c>
      <c r="D7235" t="s">
        <v>80</v>
      </c>
      <c r="E7235">
        <v>499.56749999999994</v>
      </c>
      <c r="F7235">
        <v>3</v>
      </c>
      <c r="G7235">
        <v>7.2199999999999989</v>
      </c>
      <c r="H7235">
        <v>3.2199999999999989</v>
      </c>
      <c r="I7235">
        <v>3</v>
      </c>
      <c r="J7235" s="13">
        <v>40147</v>
      </c>
      <c r="K7235" s="13">
        <v>40163</v>
      </c>
      <c r="L7235" t="s">
        <v>311</v>
      </c>
      <c r="M7235">
        <v>13.439999999999998</v>
      </c>
      <c r="N7235">
        <v>486.12749999999994</v>
      </c>
      <c r="O7235" t="s">
        <v>192</v>
      </c>
      <c r="P7235" t="s">
        <v>308</v>
      </c>
      <c r="Q7235">
        <v>11</v>
      </c>
      <c r="R7235" t="s">
        <v>312</v>
      </c>
      <c r="S7235" s="13">
        <v>-16</v>
      </c>
      <c r="T7235">
        <v>16</v>
      </c>
      <c r="U7235">
        <v>222.03</v>
      </c>
      <c r="V7235">
        <v>222.03</v>
      </c>
      <c r="W7235">
        <v>8167</v>
      </c>
    </row>
    <row r="7236" spans="1:23" x14ac:dyDescent="0.5">
      <c r="A7236" t="s">
        <v>225</v>
      </c>
      <c r="B7236" t="s">
        <v>136</v>
      </c>
      <c r="C7236" t="s">
        <v>87</v>
      </c>
      <c r="D7236" t="s">
        <v>80</v>
      </c>
      <c r="E7236">
        <v>499.56749999999994</v>
      </c>
      <c r="F7236">
        <v>3</v>
      </c>
      <c r="G7236">
        <v>9.9899999999999984</v>
      </c>
      <c r="H7236">
        <v>6.9899999999999984</v>
      </c>
      <c r="I7236">
        <v>3</v>
      </c>
      <c r="J7236" s="13">
        <v>40119</v>
      </c>
      <c r="K7236" s="13">
        <v>40136</v>
      </c>
      <c r="L7236" t="s">
        <v>321</v>
      </c>
      <c r="M7236">
        <v>19.979999999999997</v>
      </c>
      <c r="N7236">
        <v>479.58749999999992</v>
      </c>
      <c r="O7236" t="s">
        <v>192</v>
      </c>
      <c r="P7236" t="s">
        <v>308</v>
      </c>
      <c r="Q7236">
        <v>11</v>
      </c>
      <c r="R7236" t="s">
        <v>312</v>
      </c>
      <c r="S7236" s="13">
        <v>-17</v>
      </c>
      <c r="T7236">
        <v>17</v>
      </c>
      <c r="U7236">
        <v>222.03</v>
      </c>
      <c r="V7236">
        <v>222.03</v>
      </c>
      <c r="W7236">
        <v>8167</v>
      </c>
    </row>
    <row r="7237" spans="1:23" x14ac:dyDescent="0.5">
      <c r="A7237" t="s">
        <v>228</v>
      </c>
      <c r="B7237" t="s">
        <v>136</v>
      </c>
      <c r="C7237" t="s">
        <v>87</v>
      </c>
      <c r="D7237" t="s">
        <v>80</v>
      </c>
      <c r="E7237">
        <v>499.56749999999994</v>
      </c>
      <c r="F7237">
        <v>3</v>
      </c>
      <c r="G7237">
        <v>5</v>
      </c>
      <c r="H7237">
        <v>3</v>
      </c>
      <c r="I7237">
        <v>1</v>
      </c>
      <c r="J7237" s="13">
        <v>40097</v>
      </c>
      <c r="K7237" s="13">
        <v>40108</v>
      </c>
      <c r="L7237" t="s">
        <v>310</v>
      </c>
      <c r="M7237">
        <v>9</v>
      </c>
      <c r="N7237">
        <v>490.56749999999994</v>
      </c>
      <c r="O7237" t="s">
        <v>192</v>
      </c>
      <c r="P7237" t="s">
        <v>308</v>
      </c>
      <c r="Q7237">
        <v>10</v>
      </c>
      <c r="R7237" t="s">
        <v>314</v>
      </c>
      <c r="S7237" s="13">
        <v>-11</v>
      </c>
      <c r="T7237">
        <v>11</v>
      </c>
      <c r="U7237">
        <v>222.03</v>
      </c>
      <c r="V7237">
        <v>222.03</v>
      </c>
      <c r="W7237">
        <v>8167</v>
      </c>
    </row>
    <row r="7238" spans="1:23" x14ac:dyDescent="0.5">
      <c r="A7238" t="s">
        <v>221</v>
      </c>
      <c r="B7238" t="s">
        <v>279</v>
      </c>
      <c r="C7238" t="s">
        <v>87</v>
      </c>
      <c r="D7238" t="s">
        <v>80</v>
      </c>
      <c r="E7238">
        <v>499.56749999999994</v>
      </c>
      <c r="F7238">
        <v>3</v>
      </c>
      <c r="G7238">
        <v>8.14</v>
      </c>
      <c r="H7238">
        <v>5.1400000000000006</v>
      </c>
      <c r="I7238">
        <v>2</v>
      </c>
      <c r="J7238" s="13">
        <v>40069</v>
      </c>
      <c r="K7238" s="13">
        <v>40084</v>
      </c>
      <c r="L7238" t="s">
        <v>322</v>
      </c>
      <c r="M7238">
        <v>15.280000000000001</v>
      </c>
      <c r="N7238">
        <v>484.28749999999991</v>
      </c>
      <c r="O7238" t="s">
        <v>192</v>
      </c>
      <c r="P7238" t="s">
        <v>316</v>
      </c>
      <c r="Q7238">
        <v>9</v>
      </c>
      <c r="R7238" t="s">
        <v>317</v>
      </c>
      <c r="S7238" s="13">
        <v>-15</v>
      </c>
      <c r="T7238">
        <v>15</v>
      </c>
      <c r="U7238">
        <v>222.03</v>
      </c>
      <c r="V7238">
        <v>222.03</v>
      </c>
      <c r="W7238">
        <v>8167</v>
      </c>
    </row>
    <row r="7239" spans="1:23" x14ac:dyDescent="0.5">
      <c r="A7239" t="s">
        <v>228</v>
      </c>
      <c r="B7239" t="s">
        <v>279</v>
      </c>
      <c r="C7239" t="s">
        <v>87</v>
      </c>
      <c r="D7239" t="s">
        <v>80</v>
      </c>
      <c r="E7239">
        <v>499.56749999999994</v>
      </c>
      <c r="F7239">
        <v>3</v>
      </c>
      <c r="G7239">
        <v>7.3299999999999983</v>
      </c>
      <c r="H7239">
        <v>6.3299999999999983</v>
      </c>
      <c r="I7239">
        <v>3</v>
      </c>
      <c r="J7239" s="13">
        <v>40067</v>
      </c>
      <c r="K7239" s="13">
        <v>40083</v>
      </c>
      <c r="L7239" t="s">
        <v>310</v>
      </c>
      <c r="M7239">
        <v>16.659999999999997</v>
      </c>
      <c r="N7239">
        <v>482.90749999999991</v>
      </c>
      <c r="O7239" t="s">
        <v>192</v>
      </c>
      <c r="P7239" t="s">
        <v>316</v>
      </c>
      <c r="Q7239">
        <v>9</v>
      </c>
      <c r="R7239" t="s">
        <v>317</v>
      </c>
      <c r="S7239" s="13">
        <v>-16</v>
      </c>
      <c r="T7239">
        <v>16</v>
      </c>
      <c r="U7239">
        <v>222.03</v>
      </c>
      <c r="V7239">
        <v>222.03</v>
      </c>
      <c r="W7239">
        <v>8167</v>
      </c>
    </row>
    <row r="7240" spans="1:23" x14ac:dyDescent="0.5">
      <c r="A7240" t="s">
        <v>224</v>
      </c>
      <c r="B7240" t="s">
        <v>279</v>
      </c>
      <c r="C7240" t="s">
        <v>87</v>
      </c>
      <c r="D7240" t="s">
        <v>80</v>
      </c>
      <c r="E7240">
        <v>499.56749999999994</v>
      </c>
      <c r="F7240">
        <v>3</v>
      </c>
      <c r="G7240">
        <v>8.6499999999999986</v>
      </c>
      <c r="H7240">
        <v>3.6499999999999986</v>
      </c>
      <c r="I7240">
        <v>2</v>
      </c>
      <c r="J7240" s="13">
        <v>40042</v>
      </c>
      <c r="K7240" s="13">
        <v>40051</v>
      </c>
      <c r="L7240" t="s">
        <v>313</v>
      </c>
      <c r="M7240">
        <v>14.299999999999997</v>
      </c>
      <c r="N7240">
        <v>485.26749999999993</v>
      </c>
      <c r="O7240" t="s">
        <v>192</v>
      </c>
      <c r="P7240" t="s">
        <v>316</v>
      </c>
      <c r="Q7240">
        <v>8</v>
      </c>
      <c r="R7240" t="s">
        <v>319</v>
      </c>
      <c r="S7240" s="13">
        <v>-9</v>
      </c>
      <c r="T7240">
        <v>9</v>
      </c>
      <c r="U7240">
        <v>222.03</v>
      </c>
      <c r="V7240">
        <v>222.03</v>
      </c>
      <c r="W7240">
        <v>8167</v>
      </c>
    </row>
    <row r="7241" spans="1:23" x14ac:dyDescent="0.5">
      <c r="A7241" t="s">
        <v>220</v>
      </c>
      <c r="B7241" t="s">
        <v>279</v>
      </c>
      <c r="C7241" t="s">
        <v>87</v>
      </c>
      <c r="D7241" t="s">
        <v>80</v>
      </c>
      <c r="E7241">
        <v>499.56749999999994</v>
      </c>
      <c r="F7241">
        <v>3</v>
      </c>
      <c r="G7241">
        <v>6.1400000000000006</v>
      </c>
      <c r="H7241">
        <v>3.1400000000000006</v>
      </c>
      <c r="I7241">
        <v>2</v>
      </c>
      <c r="J7241" s="13">
        <v>39967</v>
      </c>
      <c r="K7241" s="13">
        <v>39977</v>
      </c>
      <c r="L7241" t="s">
        <v>318</v>
      </c>
      <c r="M7241">
        <v>11.280000000000001</v>
      </c>
      <c r="N7241">
        <v>488.28749999999991</v>
      </c>
      <c r="O7241" t="s">
        <v>192</v>
      </c>
      <c r="P7241" t="s">
        <v>323</v>
      </c>
      <c r="Q7241">
        <v>6</v>
      </c>
      <c r="R7241" t="s">
        <v>324</v>
      </c>
      <c r="S7241" s="13">
        <v>-10</v>
      </c>
      <c r="T7241">
        <v>10</v>
      </c>
      <c r="U7241">
        <v>222.03</v>
      </c>
      <c r="V7241">
        <v>222.03</v>
      </c>
      <c r="W7241">
        <v>8167</v>
      </c>
    </row>
    <row r="7242" spans="1:23" x14ac:dyDescent="0.5">
      <c r="A7242" t="s">
        <v>227</v>
      </c>
      <c r="B7242" t="s">
        <v>279</v>
      </c>
      <c r="C7242" t="s">
        <v>87</v>
      </c>
      <c r="D7242" t="s">
        <v>80</v>
      </c>
      <c r="E7242">
        <v>499.56749999999994</v>
      </c>
      <c r="F7242">
        <v>3</v>
      </c>
      <c r="G7242">
        <v>7.5499999999999972</v>
      </c>
      <c r="H7242">
        <v>3.5499999999999972</v>
      </c>
      <c r="I7242">
        <v>1</v>
      </c>
      <c r="J7242" s="13">
        <v>39960</v>
      </c>
      <c r="K7242" s="13">
        <v>39970</v>
      </c>
      <c r="L7242" t="s">
        <v>311</v>
      </c>
      <c r="M7242">
        <v>12.099999999999994</v>
      </c>
      <c r="N7242">
        <v>487.46749999999997</v>
      </c>
      <c r="O7242" t="s">
        <v>192</v>
      </c>
      <c r="P7242" t="s">
        <v>323</v>
      </c>
      <c r="Q7242">
        <v>5</v>
      </c>
      <c r="R7242" t="s">
        <v>325</v>
      </c>
      <c r="S7242" s="13">
        <v>-10</v>
      </c>
      <c r="T7242">
        <v>10</v>
      </c>
      <c r="U7242">
        <v>222.03</v>
      </c>
      <c r="V7242">
        <v>222.03</v>
      </c>
      <c r="W7242">
        <v>8167</v>
      </c>
    </row>
    <row r="7243" spans="1:23" x14ac:dyDescent="0.5">
      <c r="A7243" t="s">
        <v>222</v>
      </c>
      <c r="B7243" t="s">
        <v>279</v>
      </c>
      <c r="C7243" t="s">
        <v>87</v>
      </c>
      <c r="D7243" t="s">
        <v>80</v>
      </c>
      <c r="E7243">
        <v>499.56749999999994</v>
      </c>
      <c r="F7243">
        <v>3</v>
      </c>
      <c r="G7243">
        <v>7.25</v>
      </c>
      <c r="H7243">
        <v>4.25</v>
      </c>
      <c r="I7243">
        <v>3</v>
      </c>
      <c r="J7243" s="13">
        <v>39946</v>
      </c>
      <c r="K7243" s="13">
        <v>39954</v>
      </c>
      <c r="L7243" t="s">
        <v>331</v>
      </c>
      <c r="M7243">
        <v>14.5</v>
      </c>
      <c r="N7243">
        <v>485.06749999999994</v>
      </c>
      <c r="O7243" t="s">
        <v>192</v>
      </c>
      <c r="P7243" t="s">
        <v>323</v>
      </c>
      <c r="Q7243">
        <v>5</v>
      </c>
      <c r="R7243" t="s">
        <v>325</v>
      </c>
      <c r="S7243" s="13">
        <v>-8</v>
      </c>
      <c r="T7243">
        <v>8</v>
      </c>
      <c r="U7243">
        <v>222.03</v>
      </c>
      <c r="V7243">
        <v>222.03</v>
      </c>
      <c r="W7243">
        <v>8167</v>
      </c>
    </row>
    <row r="7244" spans="1:23" x14ac:dyDescent="0.5">
      <c r="A7244" t="s">
        <v>228</v>
      </c>
      <c r="B7244" t="s">
        <v>279</v>
      </c>
      <c r="C7244" t="s">
        <v>87</v>
      </c>
      <c r="D7244" t="s">
        <v>80</v>
      </c>
      <c r="E7244">
        <v>499.56749999999994</v>
      </c>
      <c r="F7244">
        <v>3</v>
      </c>
      <c r="G7244">
        <v>8.6499999999999986</v>
      </c>
      <c r="H7244">
        <v>3.6499999999999986</v>
      </c>
      <c r="I7244">
        <v>2</v>
      </c>
      <c r="J7244" s="13">
        <v>39934</v>
      </c>
      <c r="K7244" s="13">
        <v>39941</v>
      </c>
      <c r="L7244" t="s">
        <v>310</v>
      </c>
      <c r="M7244">
        <v>14.299999999999997</v>
      </c>
      <c r="N7244">
        <v>485.26749999999993</v>
      </c>
      <c r="O7244" t="s">
        <v>192</v>
      </c>
      <c r="P7244" t="s">
        <v>323</v>
      </c>
      <c r="Q7244">
        <v>5</v>
      </c>
      <c r="R7244" t="s">
        <v>325</v>
      </c>
      <c r="S7244" s="13">
        <v>-7</v>
      </c>
      <c r="T7244">
        <v>7</v>
      </c>
      <c r="U7244">
        <v>222.03</v>
      </c>
      <c r="V7244">
        <v>222.03</v>
      </c>
      <c r="W7244">
        <v>8167</v>
      </c>
    </row>
    <row r="7245" spans="1:23" x14ac:dyDescent="0.5">
      <c r="A7245" t="s">
        <v>222</v>
      </c>
      <c r="B7245" t="s">
        <v>279</v>
      </c>
      <c r="C7245" t="s">
        <v>87</v>
      </c>
      <c r="D7245" t="s">
        <v>80</v>
      </c>
      <c r="E7245">
        <v>499.56749999999994</v>
      </c>
      <c r="F7245">
        <v>3</v>
      </c>
      <c r="G7245">
        <v>6.1400000000000006</v>
      </c>
      <c r="H7245">
        <v>6.1400000000000006</v>
      </c>
      <c r="I7245">
        <v>1</v>
      </c>
      <c r="J7245" s="13">
        <v>39910</v>
      </c>
      <c r="K7245" s="13">
        <v>39925</v>
      </c>
      <c r="L7245" t="s">
        <v>331</v>
      </c>
      <c r="M7245">
        <v>13.280000000000001</v>
      </c>
      <c r="N7245">
        <v>486.28749999999991</v>
      </c>
      <c r="O7245" t="s">
        <v>192</v>
      </c>
      <c r="P7245" t="s">
        <v>323</v>
      </c>
      <c r="Q7245">
        <v>4</v>
      </c>
      <c r="R7245" t="s">
        <v>326</v>
      </c>
      <c r="S7245" s="13">
        <v>-15</v>
      </c>
      <c r="T7245">
        <v>15</v>
      </c>
      <c r="U7245">
        <v>222.03</v>
      </c>
      <c r="V7245">
        <v>222.03</v>
      </c>
      <c r="W7245">
        <v>8167</v>
      </c>
    </row>
    <row r="7246" spans="1:23" x14ac:dyDescent="0.5">
      <c r="A7246" t="s">
        <v>228</v>
      </c>
      <c r="B7246" t="s">
        <v>136</v>
      </c>
      <c r="C7246" t="s">
        <v>87</v>
      </c>
      <c r="D7246" t="s">
        <v>80</v>
      </c>
      <c r="E7246">
        <v>499.56749999999994</v>
      </c>
      <c r="F7246">
        <v>3</v>
      </c>
      <c r="G7246">
        <v>9.89</v>
      </c>
      <c r="H7246">
        <v>4.8900000000000006</v>
      </c>
      <c r="I7246">
        <v>2</v>
      </c>
      <c r="J7246" s="13">
        <v>39881</v>
      </c>
      <c r="K7246" s="13">
        <v>39895</v>
      </c>
      <c r="L7246" t="s">
        <v>310</v>
      </c>
      <c r="M7246">
        <v>16.78</v>
      </c>
      <c r="N7246">
        <v>482.78749999999991</v>
      </c>
      <c r="O7246" t="s">
        <v>192</v>
      </c>
      <c r="P7246" t="s">
        <v>327</v>
      </c>
      <c r="Q7246">
        <v>3</v>
      </c>
      <c r="R7246" t="s">
        <v>328</v>
      </c>
      <c r="S7246" s="13">
        <v>-14</v>
      </c>
      <c r="T7246">
        <v>14</v>
      </c>
      <c r="U7246">
        <v>222.03</v>
      </c>
      <c r="V7246">
        <v>222.03</v>
      </c>
      <c r="W7246">
        <v>8167</v>
      </c>
    </row>
    <row r="7247" spans="1:23" x14ac:dyDescent="0.5">
      <c r="A7247" t="s">
        <v>223</v>
      </c>
      <c r="B7247" t="s">
        <v>279</v>
      </c>
      <c r="C7247" t="s">
        <v>87</v>
      </c>
      <c r="D7247" t="s">
        <v>80</v>
      </c>
      <c r="E7247">
        <v>499.56749999999994</v>
      </c>
      <c r="F7247">
        <v>3</v>
      </c>
      <c r="G7247">
        <v>6</v>
      </c>
      <c r="H7247">
        <v>7</v>
      </c>
      <c r="I7247">
        <v>1</v>
      </c>
      <c r="J7247" s="13">
        <v>39759</v>
      </c>
      <c r="K7247" s="13">
        <v>39770</v>
      </c>
      <c r="L7247" t="s">
        <v>307</v>
      </c>
      <c r="M7247">
        <v>14</v>
      </c>
      <c r="N7247">
        <v>485.56749999999994</v>
      </c>
      <c r="O7247" t="s">
        <v>191</v>
      </c>
      <c r="P7247" t="s">
        <v>308</v>
      </c>
      <c r="Q7247">
        <v>11</v>
      </c>
      <c r="R7247" t="s">
        <v>312</v>
      </c>
      <c r="S7247" s="13">
        <v>-11</v>
      </c>
      <c r="T7247">
        <v>11</v>
      </c>
      <c r="U7247">
        <v>222.03</v>
      </c>
      <c r="V7247">
        <v>222.03</v>
      </c>
      <c r="W7247">
        <v>8167</v>
      </c>
    </row>
    <row r="7248" spans="1:23" x14ac:dyDescent="0.5">
      <c r="A7248" t="s">
        <v>226</v>
      </c>
      <c r="B7248" t="s">
        <v>279</v>
      </c>
      <c r="C7248" t="s">
        <v>87</v>
      </c>
      <c r="D7248" t="s">
        <v>80</v>
      </c>
      <c r="E7248">
        <v>499.56749999999994</v>
      </c>
      <c r="F7248">
        <v>3</v>
      </c>
      <c r="G7248">
        <v>5.990000000000002</v>
      </c>
      <c r="H7248">
        <v>3.990000000000002</v>
      </c>
      <c r="I7248">
        <v>2</v>
      </c>
      <c r="J7248" s="13">
        <v>39707</v>
      </c>
      <c r="K7248" s="13">
        <v>39715</v>
      </c>
      <c r="L7248" t="s">
        <v>315</v>
      </c>
      <c r="M7248">
        <v>11.980000000000004</v>
      </c>
      <c r="N7248">
        <v>487.58749999999992</v>
      </c>
      <c r="O7248" t="s">
        <v>191</v>
      </c>
      <c r="P7248" t="s">
        <v>316</v>
      </c>
      <c r="Q7248">
        <v>9</v>
      </c>
      <c r="R7248" t="s">
        <v>317</v>
      </c>
      <c r="S7248" s="13">
        <v>-8</v>
      </c>
      <c r="T7248">
        <v>8</v>
      </c>
      <c r="U7248">
        <v>222.03</v>
      </c>
      <c r="V7248">
        <v>222.03</v>
      </c>
      <c r="W7248">
        <v>8167</v>
      </c>
    </row>
    <row r="7249" spans="1:23" x14ac:dyDescent="0.5">
      <c r="A7249" t="s">
        <v>226</v>
      </c>
      <c r="B7249" t="s">
        <v>279</v>
      </c>
      <c r="C7249" t="s">
        <v>87</v>
      </c>
      <c r="D7249" t="s">
        <v>80</v>
      </c>
      <c r="E7249">
        <v>499.56749999999994</v>
      </c>
      <c r="F7249">
        <v>3</v>
      </c>
      <c r="G7249">
        <v>6.75</v>
      </c>
      <c r="H7249">
        <v>6.75</v>
      </c>
      <c r="I7249">
        <v>2</v>
      </c>
      <c r="J7249" s="13">
        <v>39633</v>
      </c>
      <c r="K7249" s="13">
        <v>39640</v>
      </c>
      <c r="L7249" t="s">
        <v>315</v>
      </c>
      <c r="M7249">
        <v>15.5</v>
      </c>
      <c r="N7249">
        <v>484.06749999999994</v>
      </c>
      <c r="O7249" t="s">
        <v>191</v>
      </c>
      <c r="P7249" t="s">
        <v>316</v>
      </c>
      <c r="Q7249">
        <v>7</v>
      </c>
      <c r="R7249" t="s">
        <v>320</v>
      </c>
      <c r="S7249" s="13">
        <v>-7</v>
      </c>
      <c r="T7249">
        <v>7</v>
      </c>
      <c r="U7249">
        <v>222.03</v>
      </c>
      <c r="V7249">
        <v>222.03</v>
      </c>
      <c r="W7249">
        <v>8167</v>
      </c>
    </row>
    <row r="7250" spans="1:23" x14ac:dyDescent="0.5">
      <c r="A7250" t="s">
        <v>228</v>
      </c>
      <c r="B7250" t="s">
        <v>279</v>
      </c>
      <c r="C7250" t="s">
        <v>87</v>
      </c>
      <c r="D7250" t="s">
        <v>80</v>
      </c>
      <c r="E7250">
        <v>499.56749999999994</v>
      </c>
      <c r="F7250">
        <v>3</v>
      </c>
      <c r="G7250">
        <v>7.9899999999999984</v>
      </c>
      <c r="H7250">
        <v>6.9899999999999984</v>
      </c>
      <c r="I7250">
        <v>2</v>
      </c>
      <c r="J7250" s="13">
        <v>39614</v>
      </c>
      <c r="K7250" s="13">
        <v>39631</v>
      </c>
      <c r="L7250" t="s">
        <v>310</v>
      </c>
      <c r="M7250">
        <v>16.979999999999997</v>
      </c>
      <c r="N7250">
        <v>482.58749999999992</v>
      </c>
      <c r="O7250" t="s">
        <v>191</v>
      </c>
      <c r="P7250" t="s">
        <v>323</v>
      </c>
      <c r="Q7250">
        <v>6</v>
      </c>
      <c r="R7250" t="s">
        <v>324</v>
      </c>
      <c r="S7250" s="13">
        <v>-17</v>
      </c>
      <c r="T7250">
        <v>17</v>
      </c>
      <c r="U7250">
        <v>222.03</v>
      </c>
      <c r="V7250">
        <v>222.03</v>
      </c>
      <c r="W7250">
        <v>8167</v>
      </c>
    </row>
    <row r="7251" spans="1:23" x14ac:dyDescent="0.5">
      <c r="A7251" t="s">
        <v>228</v>
      </c>
      <c r="B7251" t="s">
        <v>279</v>
      </c>
      <c r="C7251" t="s">
        <v>87</v>
      </c>
      <c r="D7251" t="s">
        <v>80</v>
      </c>
      <c r="E7251">
        <v>499.56749999999994</v>
      </c>
      <c r="F7251">
        <v>3</v>
      </c>
      <c r="G7251">
        <v>9</v>
      </c>
      <c r="H7251">
        <v>6</v>
      </c>
      <c r="I7251">
        <v>2</v>
      </c>
      <c r="J7251" s="13">
        <v>39359</v>
      </c>
      <c r="K7251" s="13">
        <v>39376</v>
      </c>
      <c r="L7251" t="s">
        <v>310</v>
      </c>
      <c r="M7251">
        <v>17</v>
      </c>
      <c r="N7251">
        <v>482.56749999999994</v>
      </c>
      <c r="O7251" t="s">
        <v>190</v>
      </c>
      <c r="P7251" t="s">
        <v>308</v>
      </c>
      <c r="Q7251">
        <v>10</v>
      </c>
      <c r="R7251" t="s">
        <v>314</v>
      </c>
      <c r="S7251" s="13">
        <v>-17</v>
      </c>
      <c r="T7251">
        <v>17</v>
      </c>
      <c r="U7251">
        <v>222.03</v>
      </c>
      <c r="V7251">
        <v>222.03</v>
      </c>
      <c r="W7251">
        <v>8167</v>
      </c>
    </row>
    <row r="7252" spans="1:23" x14ac:dyDescent="0.5">
      <c r="A7252" t="s">
        <v>222</v>
      </c>
      <c r="B7252" t="s">
        <v>279</v>
      </c>
      <c r="C7252" t="s">
        <v>87</v>
      </c>
      <c r="D7252" t="s">
        <v>80</v>
      </c>
      <c r="E7252">
        <v>499.56749999999994</v>
      </c>
      <c r="F7252">
        <v>3</v>
      </c>
      <c r="G7252">
        <v>6.4500000000000028</v>
      </c>
      <c r="H7252">
        <v>3.4500000000000028</v>
      </c>
      <c r="I7252">
        <v>3</v>
      </c>
      <c r="J7252" s="13">
        <v>39346</v>
      </c>
      <c r="K7252" s="13">
        <v>39363</v>
      </c>
      <c r="L7252" t="s">
        <v>331</v>
      </c>
      <c r="M7252">
        <v>12.900000000000006</v>
      </c>
      <c r="N7252">
        <v>486.6674999999999</v>
      </c>
      <c r="O7252" t="s">
        <v>190</v>
      </c>
      <c r="P7252" t="s">
        <v>316</v>
      </c>
      <c r="Q7252">
        <v>9</v>
      </c>
      <c r="R7252" t="s">
        <v>317</v>
      </c>
      <c r="S7252" s="13">
        <v>-17</v>
      </c>
      <c r="T7252">
        <v>17</v>
      </c>
      <c r="U7252">
        <v>222.03</v>
      </c>
      <c r="V7252">
        <v>222.03</v>
      </c>
      <c r="W7252">
        <v>8167</v>
      </c>
    </row>
    <row r="7253" spans="1:23" x14ac:dyDescent="0.5">
      <c r="A7253" t="s">
        <v>222</v>
      </c>
      <c r="B7253" t="s">
        <v>279</v>
      </c>
      <c r="C7253" t="s">
        <v>87</v>
      </c>
      <c r="D7253" t="s">
        <v>80</v>
      </c>
      <c r="E7253">
        <v>499.56749999999994</v>
      </c>
      <c r="F7253">
        <v>3</v>
      </c>
      <c r="G7253">
        <v>9</v>
      </c>
      <c r="H7253">
        <v>4</v>
      </c>
      <c r="I7253">
        <v>3</v>
      </c>
      <c r="J7253" s="13">
        <v>39289</v>
      </c>
      <c r="K7253" s="13">
        <v>39308</v>
      </c>
      <c r="L7253" t="s">
        <v>331</v>
      </c>
      <c r="M7253">
        <v>16</v>
      </c>
      <c r="N7253">
        <v>483.56749999999994</v>
      </c>
      <c r="O7253" t="s">
        <v>190</v>
      </c>
      <c r="P7253" t="s">
        <v>316</v>
      </c>
      <c r="Q7253">
        <v>7</v>
      </c>
      <c r="R7253" t="s">
        <v>320</v>
      </c>
      <c r="S7253" s="13">
        <v>-19</v>
      </c>
      <c r="T7253">
        <v>19</v>
      </c>
      <c r="U7253">
        <v>222.03</v>
      </c>
      <c r="V7253">
        <v>222.03</v>
      </c>
      <c r="W7253">
        <v>8167</v>
      </c>
    </row>
    <row r="7254" spans="1:23" x14ac:dyDescent="0.5">
      <c r="A7254" t="s">
        <v>222</v>
      </c>
      <c r="B7254" t="s">
        <v>279</v>
      </c>
      <c r="C7254" t="s">
        <v>87</v>
      </c>
      <c r="D7254" t="s">
        <v>80</v>
      </c>
      <c r="E7254">
        <v>499.56749999999994</v>
      </c>
      <c r="F7254">
        <v>3</v>
      </c>
      <c r="G7254">
        <v>8.2000000000000028</v>
      </c>
      <c r="H7254">
        <v>3.2000000000000028</v>
      </c>
      <c r="I7254">
        <v>2</v>
      </c>
      <c r="J7254" s="13">
        <v>39259</v>
      </c>
      <c r="K7254" s="13">
        <v>39279</v>
      </c>
      <c r="L7254" t="s">
        <v>331</v>
      </c>
      <c r="M7254">
        <v>13.400000000000006</v>
      </c>
      <c r="N7254">
        <v>486.1674999999999</v>
      </c>
      <c r="O7254" t="s">
        <v>190</v>
      </c>
      <c r="P7254" t="s">
        <v>323</v>
      </c>
      <c r="Q7254">
        <v>6</v>
      </c>
      <c r="R7254" t="s">
        <v>324</v>
      </c>
      <c r="S7254" s="13">
        <v>-20</v>
      </c>
      <c r="T7254">
        <v>20</v>
      </c>
      <c r="U7254">
        <v>222.03</v>
      </c>
      <c r="V7254">
        <v>222.03</v>
      </c>
      <c r="W7254">
        <v>8167</v>
      </c>
    </row>
    <row r="7255" spans="1:23" x14ac:dyDescent="0.5">
      <c r="A7255" t="s">
        <v>225</v>
      </c>
      <c r="B7255" t="s">
        <v>279</v>
      </c>
      <c r="C7255" t="s">
        <v>87</v>
      </c>
      <c r="D7255" t="s">
        <v>80</v>
      </c>
      <c r="E7255">
        <v>499.56749999999994</v>
      </c>
      <c r="F7255">
        <v>3</v>
      </c>
      <c r="G7255">
        <v>6.1400000000000006</v>
      </c>
      <c r="H7255">
        <v>5.1400000000000006</v>
      </c>
      <c r="I7255">
        <v>3</v>
      </c>
      <c r="J7255" s="13">
        <v>39235</v>
      </c>
      <c r="K7255" s="13">
        <v>39248</v>
      </c>
      <c r="L7255" t="s">
        <v>321</v>
      </c>
      <c r="M7255">
        <v>14.280000000000001</v>
      </c>
      <c r="N7255">
        <v>485.28749999999991</v>
      </c>
      <c r="O7255" t="s">
        <v>190</v>
      </c>
      <c r="P7255" t="s">
        <v>323</v>
      </c>
      <c r="Q7255">
        <v>6</v>
      </c>
      <c r="R7255" t="s">
        <v>324</v>
      </c>
      <c r="S7255" s="13">
        <v>-13</v>
      </c>
      <c r="T7255">
        <v>13</v>
      </c>
      <c r="U7255">
        <v>222.03</v>
      </c>
      <c r="V7255">
        <v>222.03</v>
      </c>
      <c r="W7255">
        <v>8167</v>
      </c>
    </row>
    <row r="7256" spans="1:23" x14ac:dyDescent="0.5">
      <c r="A7256" t="s">
        <v>223</v>
      </c>
      <c r="B7256" t="s">
        <v>279</v>
      </c>
      <c r="C7256" t="s">
        <v>87</v>
      </c>
      <c r="D7256" t="s">
        <v>80</v>
      </c>
      <c r="E7256">
        <v>499.56749999999994</v>
      </c>
      <c r="F7256">
        <v>3</v>
      </c>
      <c r="G7256">
        <v>8.4500000000000028</v>
      </c>
      <c r="H7256">
        <v>5.4500000000000028</v>
      </c>
      <c r="I7256">
        <v>2</v>
      </c>
      <c r="J7256" s="13">
        <v>39084</v>
      </c>
      <c r="K7256" s="13">
        <v>39099</v>
      </c>
      <c r="L7256" t="s">
        <v>307</v>
      </c>
      <c r="M7256">
        <v>15.900000000000006</v>
      </c>
      <c r="N7256">
        <v>483.6674999999999</v>
      </c>
      <c r="O7256" t="s">
        <v>190</v>
      </c>
      <c r="P7256" t="s">
        <v>327</v>
      </c>
      <c r="Q7256">
        <v>1</v>
      </c>
      <c r="R7256" t="s">
        <v>330</v>
      </c>
      <c r="S7256" s="13">
        <v>-15</v>
      </c>
      <c r="T7256">
        <v>15</v>
      </c>
      <c r="U7256">
        <v>222.03</v>
      </c>
      <c r="V7256">
        <v>222.03</v>
      </c>
      <c r="W7256">
        <v>8167</v>
      </c>
    </row>
    <row r="7257" spans="1:23" x14ac:dyDescent="0.5">
      <c r="A7257" t="s">
        <v>223</v>
      </c>
      <c r="B7257" t="s">
        <v>279</v>
      </c>
      <c r="C7257" t="s">
        <v>87</v>
      </c>
      <c r="D7257" t="s">
        <v>80</v>
      </c>
      <c r="E7257">
        <v>499.56749999999994</v>
      </c>
      <c r="F7257">
        <v>3</v>
      </c>
      <c r="G7257">
        <v>8.5499999999999972</v>
      </c>
      <c r="H7257">
        <v>3.5499999999999972</v>
      </c>
      <c r="I7257">
        <v>2</v>
      </c>
      <c r="J7257" s="13">
        <v>39022</v>
      </c>
      <c r="K7257" s="13">
        <v>39040</v>
      </c>
      <c r="L7257" t="s">
        <v>307</v>
      </c>
      <c r="M7257">
        <v>14.099999999999994</v>
      </c>
      <c r="N7257">
        <v>485.46749999999997</v>
      </c>
      <c r="O7257" t="s">
        <v>189</v>
      </c>
      <c r="P7257" t="s">
        <v>308</v>
      </c>
      <c r="Q7257">
        <v>11</v>
      </c>
      <c r="R7257" t="s">
        <v>312</v>
      </c>
      <c r="S7257" s="13">
        <v>-18</v>
      </c>
      <c r="T7257">
        <v>18</v>
      </c>
      <c r="U7257">
        <v>222.03</v>
      </c>
      <c r="V7257">
        <v>222.03</v>
      </c>
      <c r="W7257">
        <v>8167</v>
      </c>
    </row>
    <row r="7258" spans="1:23" x14ac:dyDescent="0.5">
      <c r="A7258" t="s">
        <v>228</v>
      </c>
      <c r="B7258" t="s">
        <v>279</v>
      </c>
      <c r="C7258" t="s">
        <v>87</v>
      </c>
      <c r="D7258" t="s">
        <v>80</v>
      </c>
      <c r="E7258">
        <v>499.56749999999994</v>
      </c>
      <c r="F7258">
        <v>3</v>
      </c>
      <c r="G7258">
        <v>6.75</v>
      </c>
      <c r="H7258">
        <v>3.75</v>
      </c>
      <c r="I7258">
        <v>1</v>
      </c>
      <c r="J7258" s="13">
        <v>39017</v>
      </c>
      <c r="K7258" s="13">
        <v>39032</v>
      </c>
      <c r="L7258" t="s">
        <v>310</v>
      </c>
      <c r="M7258">
        <v>11.5</v>
      </c>
      <c r="N7258">
        <v>488.06749999999994</v>
      </c>
      <c r="O7258" t="s">
        <v>189</v>
      </c>
      <c r="P7258" t="s">
        <v>308</v>
      </c>
      <c r="Q7258">
        <v>10</v>
      </c>
      <c r="R7258" t="s">
        <v>314</v>
      </c>
      <c r="S7258" s="13">
        <v>-15</v>
      </c>
      <c r="T7258">
        <v>15</v>
      </c>
      <c r="U7258">
        <v>222.03</v>
      </c>
      <c r="V7258">
        <v>222.03</v>
      </c>
      <c r="W7258">
        <v>8167</v>
      </c>
    </row>
    <row r="7259" spans="1:23" x14ac:dyDescent="0.5">
      <c r="A7259" t="s">
        <v>227</v>
      </c>
      <c r="B7259" t="s">
        <v>279</v>
      </c>
      <c r="C7259" t="s">
        <v>87</v>
      </c>
      <c r="D7259" t="s">
        <v>80</v>
      </c>
      <c r="E7259">
        <v>499.56749999999994</v>
      </c>
      <c r="F7259">
        <v>3</v>
      </c>
      <c r="G7259">
        <v>9.5799999999999983</v>
      </c>
      <c r="H7259">
        <v>5.5799999999999983</v>
      </c>
      <c r="I7259">
        <v>3</v>
      </c>
      <c r="J7259" s="13">
        <v>39010</v>
      </c>
      <c r="K7259" s="13">
        <v>39029</v>
      </c>
      <c r="L7259" t="s">
        <v>311</v>
      </c>
      <c r="M7259">
        <v>18.159999999999997</v>
      </c>
      <c r="N7259">
        <v>481.40749999999991</v>
      </c>
      <c r="O7259" t="s">
        <v>189</v>
      </c>
      <c r="P7259" t="s">
        <v>308</v>
      </c>
      <c r="Q7259">
        <v>10</v>
      </c>
      <c r="R7259" t="s">
        <v>314</v>
      </c>
      <c r="S7259" s="13">
        <v>-19</v>
      </c>
      <c r="T7259">
        <v>19</v>
      </c>
      <c r="U7259">
        <v>222.03</v>
      </c>
      <c r="V7259">
        <v>222.03</v>
      </c>
      <c r="W7259">
        <v>8167</v>
      </c>
    </row>
    <row r="7260" spans="1:23" x14ac:dyDescent="0.5">
      <c r="A7260" t="s">
        <v>224</v>
      </c>
      <c r="B7260" t="s">
        <v>136</v>
      </c>
      <c r="C7260" t="s">
        <v>87</v>
      </c>
      <c r="D7260" t="s">
        <v>80</v>
      </c>
      <c r="E7260">
        <v>499.56749999999994</v>
      </c>
      <c r="F7260">
        <v>3</v>
      </c>
      <c r="G7260">
        <v>5</v>
      </c>
      <c r="H7260">
        <v>5</v>
      </c>
      <c r="I7260">
        <v>3</v>
      </c>
      <c r="J7260" s="13">
        <v>38982</v>
      </c>
      <c r="K7260" s="13">
        <v>39001</v>
      </c>
      <c r="L7260" t="s">
        <v>313</v>
      </c>
      <c r="M7260">
        <v>13</v>
      </c>
      <c r="N7260">
        <v>486.56749999999994</v>
      </c>
      <c r="O7260" t="s">
        <v>189</v>
      </c>
      <c r="P7260" t="s">
        <v>316</v>
      </c>
      <c r="Q7260">
        <v>9</v>
      </c>
      <c r="R7260" t="s">
        <v>317</v>
      </c>
      <c r="S7260" s="13">
        <v>-19</v>
      </c>
      <c r="T7260">
        <v>19</v>
      </c>
      <c r="U7260">
        <v>222.03</v>
      </c>
      <c r="V7260">
        <v>222.03</v>
      </c>
      <c r="W7260">
        <v>8167</v>
      </c>
    </row>
    <row r="7261" spans="1:23" x14ac:dyDescent="0.5">
      <c r="A7261" t="s">
        <v>221</v>
      </c>
      <c r="B7261" t="s">
        <v>279</v>
      </c>
      <c r="C7261" t="s">
        <v>87</v>
      </c>
      <c r="D7261" t="s">
        <v>80</v>
      </c>
      <c r="E7261">
        <v>499.56749999999994</v>
      </c>
      <c r="F7261">
        <v>3</v>
      </c>
      <c r="G7261">
        <v>7.75</v>
      </c>
      <c r="H7261">
        <v>5.75</v>
      </c>
      <c r="I7261">
        <v>2</v>
      </c>
      <c r="J7261" s="13">
        <v>38968</v>
      </c>
      <c r="K7261" s="13">
        <v>38976</v>
      </c>
      <c r="L7261" t="s">
        <v>322</v>
      </c>
      <c r="M7261">
        <v>15.5</v>
      </c>
      <c r="N7261">
        <v>484.06749999999994</v>
      </c>
      <c r="O7261" t="s">
        <v>189</v>
      </c>
      <c r="P7261" t="s">
        <v>316</v>
      </c>
      <c r="Q7261">
        <v>9</v>
      </c>
      <c r="R7261" t="s">
        <v>317</v>
      </c>
      <c r="S7261" s="13">
        <v>-8</v>
      </c>
      <c r="T7261">
        <v>8</v>
      </c>
      <c r="U7261">
        <v>222.03</v>
      </c>
      <c r="V7261">
        <v>222.03</v>
      </c>
      <c r="W7261">
        <v>8167</v>
      </c>
    </row>
    <row r="7262" spans="1:23" x14ac:dyDescent="0.5">
      <c r="A7262" t="s">
        <v>221</v>
      </c>
      <c r="B7262" t="s">
        <v>136</v>
      </c>
      <c r="C7262" t="s">
        <v>87</v>
      </c>
      <c r="D7262" t="s">
        <v>80</v>
      </c>
      <c r="E7262">
        <v>499.56749999999994</v>
      </c>
      <c r="F7262">
        <v>3</v>
      </c>
      <c r="G7262">
        <v>5.73</v>
      </c>
      <c r="H7262">
        <v>5.73</v>
      </c>
      <c r="I7262">
        <v>1</v>
      </c>
      <c r="J7262" s="13">
        <v>38460</v>
      </c>
      <c r="K7262" s="13">
        <v>38480</v>
      </c>
      <c r="L7262" t="s">
        <v>322</v>
      </c>
      <c r="M7262">
        <v>12.46</v>
      </c>
      <c r="N7262">
        <v>487.10749999999996</v>
      </c>
      <c r="O7262" t="s">
        <v>332</v>
      </c>
      <c r="P7262" t="s">
        <v>323</v>
      </c>
      <c r="Q7262">
        <v>4</v>
      </c>
      <c r="R7262" t="s">
        <v>326</v>
      </c>
      <c r="S7262" s="13">
        <v>-20</v>
      </c>
      <c r="T7262">
        <v>20</v>
      </c>
      <c r="U7262">
        <v>222.03</v>
      </c>
      <c r="V7262">
        <v>222.03</v>
      </c>
      <c r="W7262">
        <v>8167</v>
      </c>
    </row>
    <row r="7263" spans="1:23" x14ac:dyDescent="0.5">
      <c r="A7263" t="s">
        <v>220</v>
      </c>
      <c r="B7263" t="s">
        <v>279</v>
      </c>
      <c r="C7263" t="s">
        <v>87</v>
      </c>
      <c r="D7263" t="s">
        <v>80</v>
      </c>
      <c r="E7263">
        <v>499.56749999999994</v>
      </c>
      <c r="F7263">
        <v>3</v>
      </c>
      <c r="G7263">
        <v>9.5499999999999972</v>
      </c>
      <c r="H7263">
        <v>5.5499999999999972</v>
      </c>
      <c r="I7263">
        <v>2</v>
      </c>
      <c r="J7263" s="13">
        <v>38388</v>
      </c>
      <c r="K7263" s="13">
        <v>38401</v>
      </c>
      <c r="L7263" t="s">
        <v>318</v>
      </c>
      <c r="M7263">
        <v>17.099999999999994</v>
      </c>
      <c r="N7263">
        <v>482.46749999999997</v>
      </c>
      <c r="O7263" t="s">
        <v>332</v>
      </c>
      <c r="P7263" t="s">
        <v>327</v>
      </c>
      <c r="Q7263">
        <v>2</v>
      </c>
      <c r="R7263" t="s">
        <v>329</v>
      </c>
      <c r="S7263" s="13">
        <v>-13</v>
      </c>
      <c r="T7263">
        <v>13</v>
      </c>
      <c r="U7263">
        <v>222.03</v>
      </c>
      <c r="V7263">
        <v>222.03</v>
      </c>
      <c r="W7263">
        <v>8167</v>
      </c>
    </row>
    <row r="7264" spans="1:23" x14ac:dyDescent="0.5">
      <c r="A7264" t="s">
        <v>222</v>
      </c>
      <c r="B7264" t="s">
        <v>279</v>
      </c>
      <c r="C7264" t="s">
        <v>87</v>
      </c>
      <c r="D7264" t="s">
        <v>80</v>
      </c>
      <c r="E7264">
        <v>499.56749999999994</v>
      </c>
      <c r="F7264">
        <v>3</v>
      </c>
      <c r="G7264">
        <v>6</v>
      </c>
      <c r="H7264">
        <v>5</v>
      </c>
      <c r="I7264">
        <v>2</v>
      </c>
      <c r="J7264" s="13">
        <v>38356</v>
      </c>
      <c r="K7264" s="13">
        <v>38376</v>
      </c>
      <c r="L7264" t="s">
        <v>331</v>
      </c>
      <c r="M7264">
        <v>13</v>
      </c>
      <c r="N7264">
        <v>486.56749999999994</v>
      </c>
      <c r="O7264" t="s">
        <v>332</v>
      </c>
      <c r="P7264" t="s">
        <v>327</v>
      </c>
      <c r="Q7264">
        <v>1</v>
      </c>
      <c r="R7264" t="s">
        <v>330</v>
      </c>
      <c r="S7264" s="13">
        <v>-20</v>
      </c>
      <c r="T7264">
        <v>20</v>
      </c>
      <c r="U7264">
        <v>222.03</v>
      </c>
      <c r="V7264">
        <v>222.03</v>
      </c>
      <c r="W7264">
        <v>8167</v>
      </c>
    </row>
    <row r="7265" spans="1:23" x14ac:dyDescent="0.5">
      <c r="A7265" t="s">
        <v>220</v>
      </c>
      <c r="B7265" t="s">
        <v>279</v>
      </c>
      <c r="C7265" t="s">
        <v>87</v>
      </c>
      <c r="D7265" t="s">
        <v>80</v>
      </c>
      <c r="E7265">
        <v>499.56749999999994</v>
      </c>
      <c r="F7265">
        <v>3</v>
      </c>
      <c r="G7265">
        <v>6.1400000000000006</v>
      </c>
      <c r="H7265">
        <v>4.1400000000000006</v>
      </c>
      <c r="I7265">
        <v>2</v>
      </c>
      <c r="J7265" s="13">
        <v>38330</v>
      </c>
      <c r="K7265" s="13">
        <v>38344</v>
      </c>
      <c r="L7265" t="s">
        <v>318</v>
      </c>
      <c r="M7265">
        <v>12.280000000000001</v>
      </c>
      <c r="N7265">
        <v>487.28749999999991</v>
      </c>
      <c r="O7265" t="s">
        <v>188</v>
      </c>
      <c r="P7265" t="s">
        <v>308</v>
      </c>
      <c r="Q7265">
        <v>12</v>
      </c>
      <c r="R7265" t="s">
        <v>309</v>
      </c>
      <c r="S7265" s="13">
        <v>-14</v>
      </c>
      <c r="T7265">
        <v>14</v>
      </c>
      <c r="U7265">
        <v>222.03</v>
      </c>
      <c r="V7265">
        <v>222.03</v>
      </c>
      <c r="W7265">
        <v>8167</v>
      </c>
    </row>
    <row r="7266" spans="1:23" x14ac:dyDescent="0.5">
      <c r="A7266" t="s">
        <v>227</v>
      </c>
      <c r="B7266" t="s">
        <v>279</v>
      </c>
      <c r="C7266" t="s">
        <v>87</v>
      </c>
      <c r="D7266" t="s">
        <v>80</v>
      </c>
      <c r="E7266">
        <v>499.56749999999994</v>
      </c>
      <c r="F7266">
        <v>3</v>
      </c>
      <c r="G7266">
        <v>9.990000000000002</v>
      </c>
      <c r="H7266">
        <v>6.990000000000002</v>
      </c>
      <c r="I7266">
        <v>1</v>
      </c>
      <c r="J7266" s="13">
        <v>38306</v>
      </c>
      <c r="K7266" s="13">
        <v>38313</v>
      </c>
      <c r="L7266" t="s">
        <v>311</v>
      </c>
      <c r="M7266">
        <v>17.980000000000004</v>
      </c>
      <c r="N7266">
        <v>481.58749999999992</v>
      </c>
      <c r="O7266" t="s">
        <v>188</v>
      </c>
      <c r="P7266" t="s">
        <v>308</v>
      </c>
      <c r="Q7266">
        <v>11</v>
      </c>
      <c r="R7266" t="s">
        <v>312</v>
      </c>
      <c r="S7266" s="13">
        <v>-7</v>
      </c>
      <c r="T7266">
        <v>7</v>
      </c>
      <c r="U7266">
        <v>222.03</v>
      </c>
      <c r="V7266">
        <v>222.03</v>
      </c>
      <c r="W7266">
        <v>8167</v>
      </c>
    </row>
    <row r="7267" spans="1:23" x14ac:dyDescent="0.5">
      <c r="A7267" t="s">
        <v>226</v>
      </c>
      <c r="B7267" t="s">
        <v>136</v>
      </c>
      <c r="C7267" t="s">
        <v>87</v>
      </c>
      <c r="D7267" t="s">
        <v>80</v>
      </c>
      <c r="E7267">
        <v>499.56749999999994</v>
      </c>
      <c r="F7267">
        <v>3</v>
      </c>
      <c r="G7267">
        <v>9.1199999999999974</v>
      </c>
      <c r="H7267">
        <v>6.1199999999999974</v>
      </c>
      <c r="I7267">
        <v>2</v>
      </c>
      <c r="J7267" s="13">
        <v>38299</v>
      </c>
      <c r="K7267" s="13">
        <v>38307</v>
      </c>
      <c r="L7267" t="s">
        <v>315</v>
      </c>
      <c r="M7267">
        <v>17.239999999999995</v>
      </c>
      <c r="N7267">
        <v>482.32749999999993</v>
      </c>
      <c r="O7267" t="s">
        <v>188</v>
      </c>
      <c r="P7267" t="s">
        <v>308</v>
      </c>
      <c r="Q7267">
        <v>11</v>
      </c>
      <c r="R7267" t="s">
        <v>312</v>
      </c>
      <c r="S7267" s="13">
        <v>-8</v>
      </c>
      <c r="T7267">
        <v>8</v>
      </c>
      <c r="U7267">
        <v>222.03</v>
      </c>
      <c r="V7267">
        <v>222.03</v>
      </c>
      <c r="W7267">
        <v>8167</v>
      </c>
    </row>
    <row r="7268" spans="1:23" x14ac:dyDescent="0.5">
      <c r="A7268" t="s">
        <v>227</v>
      </c>
      <c r="B7268" t="s">
        <v>279</v>
      </c>
      <c r="C7268" t="s">
        <v>87</v>
      </c>
      <c r="D7268" t="s">
        <v>80</v>
      </c>
      <c r="E7268">
        <v>499.56749999999994</v>
      </c>
      <c r="F7268">
        <v>3</v>
      </c>
      <c r="G7268">
        <v>6.2000000000000028</v>
      </c>
      <c r="H7268">
        <v>6.2000000000000028</v>
      </c>
      <c r="I7268">
        <v>3</v>
      </c>
      <c r="J7268" s="13">
        <v>38200</v>
      </c>
      <c r="K7268" s="13">
        <v>38209</v>
      </c>
      <c r="L7268" t="s">
        <v>311</v>
      </c>
      <c r="M7268">
        <v>15.400000000000006</v>
      </c>
      <c r="N7268">
        <v>484.1674999999999</v>
      </c>
      <c r="O7268" t="s">
        <v>188</v>
      </c>
      <c r="P7268" t="s">
        <v>316</v>
      </c>
      <c r="Q7268">
        <v>8</v>
      </c>
      <c r="R7268" t="s">
        <v>319</v>
      </c>
      <c r="S7268" s="13">
        <v>-9</v>
      </c>
      <c r="T7268">
        <v>9</v>
      </c>
      <c r="U7268">
        <v>222.03</v>
      </c>
      <c r="V7268">
        <v>222.03</v>
      </c>
      <c r="W7268">
        <v>8167</v>
      </c>
    </row>
    <row r="7269" spans="1:23" x14ac:dyDescent="0.5">
      <c r="A7269" t="s">
        <v>228</v>
      </c>
      <c r="B7269" t="s">
        <v>279</v>
      </c>
      <c r="C7269" t="s">
        <v>87</v>
      </c>
      <c r="D7269" t="s">
        <v>80</v>
      </c>
      <c r="E7269">
        <v>499.56749999999994</v>
      </c>
      <c r="F7269">
        <v>3</v>
      </c>
      <c r="G7269">
        <v>8.36</v>
      </c>
      <c r="H7269">
        <v>4.3599999999999994</v>
      </c>
      <c r="I7269">
        <v>3</v>
      </c>
      <c r="J7269" s="13">
        <v>38170</v>
      </c>
      <c r="K7269" s="13">
        <v>38179</v>
      </c>
      <c r="L7269" t="s">
        <v>310</v>
      </c>
      <c r="M7269">
        <v>15.719999999999999</v>
      </c>
      <c r="N7269">
        <v>483.84749999999997</v>
      </c>
      <c r="O7269" t="s">
        <v>188</v>
      </c>
      <c r="P7269" t="s">
        <v>316</v>
      </c>
      <c r="Q7269">
        <v>7</v>
      </c>
      <c r="R7269" t="s">
        <v>320</v>
      </c>
      <c r="S7269" s="13">
        <v>-9</v>
      </c>
      <c r="T7269">
        <v>9</v>
      </c>
      <c r="U7269">
        <v>222.03</v>
      </c>
      <c r="V7269">
        <v>222.03</v>
      </c>
      <c r="W7269">
        <v>8167</v>
      </c>
    </row>
    <row r="7270" spans="1:23" x14ac:dyDescent="0.5">
      <c r="A7270" t="s">
        <v>222</v>
      </c>
      <c r="B7270" t="s">
        <v>279</v>
      </c>
      <c r="C7270" t="s">
        <v>87</v>
      </c>
      <c r="D7270" t="s">
        <v>80</v>
      </c>
      <c r="E7270">
        <v>499.56749999999994</v>
      </c>
      <c r="F7270">
        <v>3</v>
      </c>
      <c r="G7270">
        <v>6</v>
      </c>
      <c r="H7270">
        <v>7</v>
      </c>
      <c r="I7270">
        <v>1</v>
      </c>
      <c r="J7270" s="13">
        <v>38167</v>
      </c>
      <c r="K7270" s="13">
        <v>38183</v>
      </c>
      <c r="L7270" t="s">
        <v>331</v>
      </c>
      <c r="M7270">
        <v>14</v>
      </c>
      <c r="N7270">
        <v>485.56749999999994</v>
      </c>
      <c r="O7270" t="s">
        <v>188</v>
      </c>
      <c r="P7270" t="s">
        <v>323</v>
      </c>
      <c r="Q7270">
        <v>6</v>
      </c>
      <c r="R7270" t="s">
        <v>324</v>
      </c>
      <c r="S7270" s="13">
        <v>-16</v>
      </c>
      <c r="T7270">
        <v>16</v>
      </c>
      <c r="U7270">
        <v>222.03</v>
      </c>
      <c r="V7270">
        <v>222.03</v>
      </c>
      <c r="W7270">
        <v>8167</v>
      </c>
    </row>
    <row r="7271" spans="1:23" x14ac:dyDescent="0.5">
      <c r="A7271" t="s">
        <v>224</v>
      </c>
      <c r="B7271" t="s">
        <v>279</v>
      </c>
      <c r="C7271" t="s">
        <v>87</v>
      </c>
      <c r="D7271" t="s">
        <v>80</v>
      </c>
      <c r="E7271">
        <v>499.56749999999994</v>
      </c>
      <c r="F7271">
        <v>3</v>
      </c>
      <c r="G7271">
        <v>8.36</v>
      </c>
      <c r="H7271">
        <v>4.3599999999999994</v>
      </c>
      <c r="I7271">
        <v>3</v>
      </c>
      <c r="J7271" s="13">
        <v>38159</v>
      </c>
      <c r="K7271" s="13">
        <v>38174</v>
      </c>
      <c r="L7271" t="s">
        <v>313</v>
      </c>
      <c r="M7271">
        <v>15.719999999999999</v>
      </c>
      <c r="N7271">
        <v>483.84749999999997</v>
      </c>
      <c r="O7271" t="s">
        <v>188</v>
      </c>
      <c r="P7271" t="s">
        <v>323</v>
      </c>
      <c r="Q7271">
        <v>6</v>
      </c>
      <c r="R7271" t="s">
        <v>324</v>
      </c>
      <c r="S7271" s="13">
        <v>-15</v>
      </c>
      <c r="T7271">
        <v>15</v>
      </c>
      <c r="U7271">
        <v>222.03</v>
      </c>
      <c r="V7271">
        <v>222.03</v>
      </c>
      <c r="W7271">
        <v>8167</v>
      </c>
    </row>
    <row r="7272" spans="1:23" x14ac:dyDescent="0.5">
      <c r="A7272" t="s">
        <v>228</v>
      </c>
      <c r="B7272" t="s">
        <v>136</v>
      </c>
      <c r="C7272" t="s">
        <v>87</v>
      </c>
      <c r="D7272" t="s">
        <v>80</v>
      </c>
      <c r="E7272">
        <v>499.56749999999994</v>
      </c>
      <c r="F7272">
        <v>3</v>
      </c>
      <c r="G7272">
        <v>9.2000000000000028</v>
      </c>
      <c r="H7272">
        <v>6.2000000000000028</v>
      </c>
      <c r="I7272">
        <v>2</v>
      </c>
      <c r="J7272" s="13">
        <v>38138</v>
      </c>
      <c r="K7272" s="13">
        <v>38145</v>
      </c>
      <c r="L7272" t="s">
        <v>310</v>
      </c>
      <c r="M7272">
        <v>17.400000000000006</v>
      </c>
      <c r="N7272">
        <v>482.1674999999999</v>
      </c>
      <c r="O7272" t="s">
        <v>188</v>
      </c>
      <c r="P7272" t="s">
        <v>323</v>
      </c>
      <c r="Q7272">
        <v>5</v>
      </c>
      <c r="R7272" t="s">
        <v>325</v>
      </c>
      <c r="S7272" s="13">
        <v>-7</v>
      </c>
      <c r="T7272">
        <v>7</v>
      </c>
      <c r="U7272">
        <v>222.03</v>
      </c>
      <c r="V7272">
        <v>222.03</v>
      </c>
      <c r="W7272">
        <v>8167</v>
      </c>
    </row>
    <row r="7273" spans="1:23" x14ac:dyDescent="0.5">
      <c r="A7273" t="s">
        <v>222</v>
      </c>
      <c r="B7273" t="s">
        <v>279</v>
      </c>
      <c r="C7273" t="s">
        <v>87</v>
      </c>
      <c r="D7273" t="s">
        <v>80</v>
      </c>
      <c r="E7273">
        <v>499.56749999999994</v>
      </c>
      <c r="F7273">
        <v>3</v>
      </c>
      <c r="G7273">
        <v>5.8900000000000006</v>
      </c>
      <c r="H7273">
        <v>4.8900000000000006</v>
      </c>
      <c r="I7273">
        <v>1</v>
      </c>
      <c r="J7273" s="13">
        <v>38131</v>
      </c>
      <c r="K7273" s="13">
        <v>38150</v>
      </c>
      <c r="L7273" t="s">
        <v>331</v>
      </c>
      <c r="M7273">
        <v>11.780000000000001</v>
      </c>
      <c r="N7273">
        <v>487.78749999999991</v>
      </c>
      <c r="O7273" t="s">
        <v>188</v>
      </c>
      <c r="P7273" t="s">
        <v>323</v>
      </c>
      <c r="Q7273">
        <v>5</v>
      </c>
      <c r="R7273" t="s">
        <v>325</v>
      </c>
      <c r="S7273" s="13">
        <v>-19</v>
      </c>
      <c r="T7273">
        <v>19</v>
      </c>
      <c r="U7273">
        <v>222.03</v>
      </c>
      <c r="V7273">
        <v>222.03</v>
      </c>
      <c r="W7273">
        <v>8167</v>
      </c>
    </row>
    <row r="7274" spans="1:23" x14ac:dyDescent="0.5">
      <c r="A7274" t="s">
        <v>227</v>
      </c>
      <c r="B7274" t="s">
        <v>136</v>
      </c>
      <c r="C7274" t="s">
        <v>87</v>
      </c>
      <c r="D7274" t="s">
        <v>80</v>
      </c>
      <c r="E7274">
        <v>499.56749999999994</v>
      </c>
      <c r="F7274">
        <v>3</v>
      </c>
      <c r="G7274">
        <v>9.3299999999999983</v>
      </c>
      <c r="H7274">
        <v>4.3299999999999983</v>
      </c>
      <c r="I7274">
        <v>1</v>
      </c>
      <c r="J7274" s="13">
        <v>38093</v>
      </c>
      <c r="K7274" s="13">
        <v>38102</v>
      </c>
      <c r="L7274" t="s">
        <v>311</v>
      </c>
      <c r="M7274">
        <v>14.659999999999997</v>
      </c>
      <c r="N7274">
        <v>484.90749999999991</v>
      </c>
      <c r="O7274" t="s">
        <v>188</v>
      </c>
      <c r="P7274" t="s">
        <v>323</v>
      </c>
      <c r="Q7274">
        <v>4</v>
      </c>
      <c r="R7274" t="s">
        <v>326</v>
      </c>
      <c r="S7274" s="13">
        <v>-9</v>
      </c>
      <c r="T7274">
        <v>9</v>
      </c>
      <c r="U7274">
        <v>222.03</v>
      </c>
      <c r="V7274">
        <v>222.03</v>
      </c>
      <c r="W7274">
        <v>8167</v>
      </c>
    </row>
    <row r="7275" spans="1:23" x14ac:dyDescent="0.5">
      <c r="A7275" t="s">
        <v>224</v>
      </c>
      <c r="B7275" t="s">
        <v>136</v>
      </c>
      <c r="C7275" t="s">
        <v>87</v>
      </c>
      <c r="D7275" t="s">
        <v>80</v>
      </c>
      <c r="E7275">
        <v>499.56749999999994</v>
      </c>
      <c r="F7275">
        <v>3</v>
      </c>
      <c r="G7275">
        <v>9.73</v>
      </c>
      <c r="H7275">
        <v>6.73</v>
      </c>
      <c r="I7275">
        <v>3</v>
      </c>
      <c r="J7275" s="13">
        <v>38010</v>
      </c>
      <c r="K7275" s="13">
        <v>38024</v>
      </c>
      <c r="L7275" t="s">
        <v>313</v>
      </c>
      <c r="M7275">
        <v>19.46</v>
      </c>
      <c r="N7275">
        <v>480.10749999999996</v>
      </c>
      <c r="O7275" t="s">
        <v>188</v>
      </c>
      <c r="P7275" t="s">
        <v>327</v>
      </c>
      <c r="Q7275">
        <v>1</v>
      </c>
      <c r="R7275" t="s">
        <v>330</v>
      </c>
      <c r="S7275" s="13">
        <v>-14</v>
      </c>
      <c r="T7275">
        <v>14</v>
      </c>
      <c r="U7275">
        <v>222.03</v>
      </c>
      <c r="V7275">
        <v>222.03</v>
      </c>
      <c r="W7275">
        <v>8167</v>
      </c>
    </row>
    <row r="7276" spans="1:23" x14ac:dyDescent="0.5">
      <c r="A7276" t="s">
        <v>227</v>
      </c>
      <c r="B7276" t="s">
        <v>279</v>
      </c>
      <c r="C7276" t="s">
        <v>87</v>
      </c>
      <c r="D7276" t="s">
        <v>80</v>
      </c>
      <c r="E7276">
        <v>499.56749999999994</v>
      </c>
      <c r="F7276">
        <v>3</v>
      </c>
      <c r="G7276">
        <v>9.990000000000002</v>
      </c>
      <c r="H7276">
        <v>3.990000000000002</v>
      </c>
      <c r="I7276">
        <v>2</v>
      </c>
      <c r="J7276" s="13">
        <v>38003</v>
      </c>
      <c r="K7276" s="13">
        <v>38018</v>
      </c>
      <c r="L7276" t="s">
        <v>311</v>
      </c>
      <c r="M7276">
        <v>15.980000000000004</v>
      </c>
      <c r="N7276">
        <v>483.58749999999992</v>
      </c>
      <c r="O7276" t="s">
        <v>188</v>
      </c>
      <c r="P7276" t="s">
        <v>327</v>
      </c>
      <c r="Q7276">
        <v>1</v>
      </c>
      <c r="R7276" t="s">
        <v>330</v>
      </c>
      <c r="S7276" s="13">
        <v>-15</v>
      </c>
      <c r="T7276">
        <v>15</v>
      </c>
      <c r="U7276">
        <v>222.03</v>
      </c>
      <c r="V7276">
        <v>222.03</v>
      </c>
      <c r="W7276">
        <v>8167</v>
      </c>
    </row>
    <row r="7277" spans="1:23" x14ac:dyDescent="0.5">
      <c r="A7277" t="s">
        <v>220</v>
      </c>
      <c r="B7277" t="s">
        <v>279</v>
      </c>
      <c r="C7277" t="s">
        <v>87</v>
      </c>
      <c r="D7277" t="s">
        <v>80</v>
      </c>
      <c r="E7277">
        <v>499.56749999999994</v>
      </c>
      <c r="F7277">
        <v>3</v>
      </c>
      <c r="G7277">
        <v>9.1000000000000014</v>
      </c>
      <c r="H7277">
        <v>3.1000000000000014</v>
      </c>
      <c r="I7277">
        <v>3</v>
      </c>
      <c r="J7277" s="13">
        <v>37909</v>
      </c>
      <c r="K7277" s="13">
        <v>37926</v>
      </c>
      <c r="L7277" t="s">
        <v>318</v>
      </c>
      <c r="M7277">
        <v>15.200000000000003</v>
      </c>
      <c r="N7277">
        <v>484.36749999999995</v>
      </c>
      <c r="O7277" t="s">
        <v>187</v>
      </c>
      <c r="P7277" t="s">
        <v>308</v>
      </c>
      <c r="Q7277">
        <v>10</v>
      </c>
      <c r="R7277" t="s">
        <v>314</v>
      </c>
      <c r="S7277" s="13">
        <v>-17</v>
      </c>
      <c r="T7277">
        <v>17</v>
      </c>
      <c r="U7277">
        <v>222.03</v>
      </c>
      <c r="V7277">
        <v>222.03</v>
      </c>
      <c r="W7277">
        <v>8167</v>
      </c>
    </row>
    <row r="7278" spans="1:23" x14ac:dyDescent="0.5">
      <c r="A7278" t="s">
        <v>221</v>
      </c>
      <c r="B7278" t="s">
        <v>279</v>
      </c>
      <c r="C7278" t="s">
        <v>87</v>
      </c>
      <c r="D7278" t="s">
        <v>80</v>
      </c>
      <c r="E7278">
        <v>499.56749999999994</v>
      </c>
      <c r="F7278">
        <v>3</v>
      </c>
      <c r="G7278">
        <v>7</v>
      </c>
      <c r="H7278">
        <v>6</v>
      </c>
      <c r="I7278">
        <v>1</v>
      </c>
      <c r="J7278" s="13">
        <v>37795</v>
      </c>
      <c r="K7278" s="13">
        <v>37806</v>
      </c>
      <c r="L7278" t="s">
        <v>322</v>
      </c>
      <c r="M7278">
        <v>14</v>
      </c>
      <c r="N7278">
        <v>485.56749999999994</v>
      </c>
      <c r="O7278" t="s">
        <v>187</v>
      </c>
      <c r="P7278" t="s">
        <v>323</v>
      </c>
      <c r="Q7278">
        <v>6</v>
      </c>
      <c r="R7278" t="s">
        <v>324</v>
      </c>
      <c r="S7278" s="13">
        <v>-11</v>
      </c>
      <c r="T7278">
        <v>11</v>
      </c>
      <c r="U7278">
        <v>222.03</v>
      </c>
      <c r="V7278">
        <v>222.03</v>
      </c>
      <c r="W7278">
        <v>8167</v>
      </c>
    </row>
    <row r="7279" spans="1:23" x14ac:dyDescent="0.5">
      <c r="A7279" t="s">
        <v>228</v>
      </c>
      <c r="B7279" t="s">
        <v>279</v>
      </c>
      <c r="C7279" t="s">
        <v>87</v>
      </c>
      <c r="D7279" t="s">
        <v>80</v>
      </c>
      <c r="E7279">
        <v>499.56749999999994</v>
      </c>
      <c r="F7279">
        <v>3</v>
      </c>
      <c r="G7279">
        <v>5.4500000000000028</v>
      </c>
      <c r="H7279">
        <v>5.4500000000000028</v>
      </c>
      <c r="I7279">
        <v>3</v>
      </c>
      <c r="J7279" s="13">
        <v>37794</v>
      </c>
      <c r="K7279" s="13">
        <v>37801</v>
      </c>
      <c r="L7279" t="s">
        <v>310</v>
      </c>
      <c r="M7279">
        <v>13.900000000000006</v>
      </c>
      <c r="N7279">
        <v>485.6674999999999</v>
      </c>
      <c r="O7279" t="s">
        <v>187</v>
      </c>
      <c r="P7279" t="s">
        <v>323</v>
      </c>
      <c r="Q7279">
        <v>6</v>
      </c>
      <c r="R7279" t="s">
        <v>324</v>
      </c>
      <c r="S7279" s="13">
        <v>-7</v>
      </c>
      <c r="T7279">
        <v>7</v>
      </c>
      <c r="U7279">
        <v>222.03</v>
      </c>
      <c r="V7279">
        <v>222.03</v>
      </c>
      <c r="W7279">
        <v>8167</v>
      </c>
    </row>
    <row r="7280" spans="1:23" x14ac:dyDescent="0.5">
      <c r="A7280" t="s">
        <v>226</v>
      </c>
      <c r="B7280" t="s">
        <v>279</v>
      </c>
      <c r="C7280" t="s">
        <v>87</v>
      </c>
      <c r="D7280" t="s">
        <v>80</v>
      </c>
      <c r="E7280">
        <v>499.56749999999994</v>
      </c>
      <c r="F7280">
        <v>3</v>
      </c>
      <c r="G7280">
        <v>6.8599999999999994</v>
      </c>
      <c r="H7280">
        <v>5.8599999999999994</v>
      </c>
      <c r="I7280">
        <v>2</v>
      </c>
      <c r="J7280" s="13">
        <v>37657</v>
      </c>
      <c r="K7280" s="13">
        <v>37665</v>
      </c>
      <c r="L7280" t="s">
        <v>315</v>
      </c>
      <c r="M7280">
        <v>14.719999999999999</v>
      </c>
      <c r="N7280">
        <v>484.84749999999997</v>
      </c>
      <c r="O7280" t="s">
        <v>187</v>
      </c>
      <c r="P7280" t="s">
        <v>327</v>
      </c>
      <c r="Q7280">
        <v>2</v>
      </c>
      <c r="R7280" t="s">
        <v>329</v>
      </c>
      <c r="S7280" s="13">
        <v>-8</v>
      </c>
      <c r="T7280">
        <v>8</v>
      </c>
      <c r="U7280">
        <v>222.03</v>
      </c>
      <c r="V7280">
        <v>222.03</v>
      </c>
      <c r="W7280">
        <v>8167</v>
      </c>
    </row>
    <row r="7281" spans="1:23" x14ac:dyDescent="0.5">
      <c r="A7281" t="s">
        <v>222</v>
      </c>
      <c r="B7281" t="s">
        <v>136</v>
      </c>
      <c r="C7281" t="s">
        <v>87</v>
      </c>
      <c r="D7281" t="s">
        <v>80</v>
      </c>
      <c r="E7281">
        <v>499.56749999999994</v>
      </c>
      <c r="F7281">
        <v>3</v>
      </c>
      <c r="G7281">
        <v>5.6099999999999994</v>
      </c>
      <c r="H7281">
        <v>4.6099999999999994</v>
      </c>
      <c r="I7281">
        <v>2</v>
      </c>
      <c r="J7281" s="13">
        <v>37477</v>
      </c>
      <c r="K7281" s="13">
        <v>37496</v>
      </c>
      <c r="L7281" t="s">
        <v>331</v>
      </c>
      <c r="M7281">
        <v>12.219999999999999</v>
      </c>
      <c r="N7281">
        <v>487.34749999999997</v>
      </c>
      <c r="O7281" t="s">
        <v>186</v>
      </c>
      <c r="P7281" t="s">
        <v>316</v>
      </c>
      <c r="Q7281">
        <v>8</v>
      </c>
      <c r="R7281" t="s">
        <v>319</v>
      </c>
      <c r="S7281" s="13">
        <v>-19</v>
      </c>
      <c r="T7281">
        <v>19</v>
      </c>
      <c r="U7281">
        <v>222.03</v>
      </c>
      <c r="V7281">
        <v>222.03</v>
      </c>
      <c r="W7281">
        <v>8167</v>
      </c>
    </row>
    <row r="7282" spans="1:23" x14ac:dyDescent="0.5">
      <c r="A7282" t="s">
        <v>223</v>
      </c>
      <c r="B7282" t="s">
        <v>279</v>
      </c>
      <c r="C7282" t="s">
        <v>87</v>
      </c>
      <c r="D7282" t="s">
        <v>80</v>
      </c>
      <c r="E7282">
        <v>499.56749999999994</v>
      </c>
      <c r="F7282">
        <v>3</v>
      </c>
      <c r="G7282">
        <v>9.61</v>
      </c>
      <c r="H7282">
        <v>6.6099999999999994</v>
      </c>
      <c r="I7282">
        <v>2</v>
      </c>
      <c r="J7282" s="13">
        <v>37470</v>
      </c>
      <c r="K7282" s="13">
        <v>37483</v>
      </c>
      <c r="L7282" t="s">
        <v>307</v>
      </c>
      <c r="M7282">
        <v>18.22</v>
      </c>
      <c r="N7282">
        <v>481.34749999999997</v>
      </c>
      <c r="O7282" t="s">
        <v>186</v>
      </c>
      <c r="P7282" t="s">
        <v>316</v>
      </c>
      <c r="Q7282">
        <v>8</v>
      </c>
      <c r="R7282" t="s">
        <v>319</v>
      </c>
      <c r="S7282" s="13">
        <v>-13</v>
      </c>
      <c r="T7282">
        <v>13</v>
      </c>
      <c r="U7282">
        <v>222.03</v>
      </c>
      <c r="V7282">
        <v>222.03</v>
      </c>
      <c r="W7282">
        <v>8167</v>
      </c>
    </row>
    <row r="7283" spans="1:23" x14ac:dyDescent="0.5">
      <c r="A7283" t="s">
        <v>226</v>
      </c>
      <c r="B7283" t="s">
        <v>279</v>
      </c>
      <c r="C7283" t="s">
        <v>87</v>
      </c>
      <c r="D7283" t="s">
        <v>80</v>
      </c>
      <c r="E7283">
        <v>499.56749999999994</v>
      </c>
      <c r="F7283">
        <v>3</v>
      </c>
      <c r="G7283">
        <v>6.68</v>
      </c>
      <c r="H7283">
        <v>6.68</v>
      </c>
      <c r="I7283">
        <v>2</v>
      </c>
      <c r="J7283" s="13">
        <v>37457</v>
      </c>
      <c r="K7283" s="13">
        <v>37476</v>
      </c>
      <c r="L7283" t="s">
        <v>315</v>
      </c>
      <c r="M7283">
        <v>15.36</v>
      </c>
      <c r="N7283">
        <v>484.20749999999992</v>
      </c>
      <c r="O7283" t="s">
        <v>186</v>
      </c>
      <c r="P7283" t="s">
        <v>316</v>
      </c>
      <c r="Q7283">
        <v>7</v>
      </c>
      <c r="R7283" t="s">
        <v>320</v>
      </c>
      <c r="S7283" s="13">
        <v>-19</v>
      </c>
      <c r="T7283">
        <v>19</v>
      </c>
      <c r="U7283">
        <v>222.03</v>
      </c>
      <c r="V7283">
        <v>222.03</v>
      </c>
      <c r="W7283">
        <v>8167</v>
      </c>
    </row>
    <row r="7284" spans="1:23" x14ac:dyDescent="0.5">
      <c r="A7284" t="s">
        <v>225</v>
      </c>
      <c r="B7284" t="s">
        <v>279</v>
      </c>
      <c r="C7284" t="s">
        <v>87</v>
      </c>
      <c r="D7284" t="s">
        <v>80</v>
      </c>
      <c r="E7284">
        <v>499.56749999999994</v>
      </c>
      <c r="F7284">
        <v>3</v>
      </c>
      <c r="G7284">
        <v>5.3599999999999994</v>
      </c>
      <c r="H7284">
        <v>4.3599999999999994</v>
      </c>
      <c r="I7284">
        <v>1</v>
      </c>
      <c r="J7284" s="13">
        <v>37444</v>
      </c>
      <c r="K7284" s="13">
        <v>37456</v>
      </c>
      <c r="L7284" t="s">
        <v>321</v>
      </c>
      <c r="M7284">
        <v>10.719999999999999</v>
      </c>
      <c r="N7284">
        <v>488.84749999999997</v>
      </c>
      <c r="O7284" t="s">
        <v>186</v>
      </c>
      <c r="P7284" t="s">
        <v>316</v>
      </c>
      <c r="Q7284">
        <v>7</v>
      </c>
      <c r="R7284" t="s">
        <v>320</v>
      </c>
      <c r="S7284" s="13">
        <v>-12</v>
      </c>
      <c r="T7284">
        <v>12</v>
      </c>
      <c r="U7284">
        <v>222.03</v>
      </c>
      <c r="V7284">
        <v>222.03</v>
      </c>
      <c r="W7284">
        <v>8167</v>
      </c>
    </row>
    <row r="7285" spans="1:23" x14ac:dyDescent="0.5">
      <c r="A7285" t="s">
        <v>227</v>
      </c>
      <c r="B7285" t="s">
        <v>279</v>
      </c>
      <c r="C7285" t="s">
        <v>87</v>
      </c>
      <c r="D7285" t="s">
        <v>80</v>
      </c>
      <c r="E7285">
        <v>499.56749999999994</v>
      </c>
      <c r="F7285">
        <v>3</v>
      </c>
      <c r="G7285">
        <v>7.9899999999999984</v>
      </c>
      <c r="H7285">
        <v>3.9899999999999984</v>
      </c>
      <c r="I7285">
        <v>1</v>
      </c>
      <c r="J7285" s="13">
        <v>37401</v>
      </c>
      <c r="K7285" s="13">
        <v>37412</v>
      </c>
      <c r="L7285" t="s">
        <v>311</v>
      </c>
      <c r="M7285">
        <v>12.979999999999997</v>
      </c>
      <c r="N7285">
        <v>486.58749999999992</v>
      </c>
      <c r="O7285" t="s">
        <v>186</v>
      </c>
      <c r="P7285" t="s">
        <v>323</v>
      </c>
      <c r="Q7285">
        <v>5</v>
      </c>
      <c r="R7285" t="s">
        <v>325</v>
      </c>
      <c r="S7285" s="13">
        <v>-11</v>
      </c>
      <c r="T7285">
        <v>11</v>
      </c>
      <c r="U7285">
        <v>222.03</v>
      </c>
      <c r="V7285">
        <v>222.03</v>
      </c>
      <c r="W7285">
        <v>8167</v>
      </c>
    </row>
    <row r="7286" spans="1:23" x14ac:dyDescent="0.5">
      <c r="A7286" t="s">
        <v>220</v>
      </c>
      <c r="B7286" t="s">
        <v>136</v>
      </c>
      <c r="C7286" t="s">
        <v>87</v>
      </c>
      <c r="D7286" t="s">
        <v>80</v>
      </c>
      <c r="E7286">
        <v>499.56749999999994</v>
      </c>
      <c r="F7286">
        <v>3</v>
      </c>
      <c r="G7286">
        <v>7</v>
      </c>
      <c r="H7286">
        <v>4</v>
      </c>
      <c r="I7286">
        <v>2</v>
      </c>
      <c r="J7286" s="13">
        <v>37333</v>
      </c>
      <c r="K7286" s="13">
        <v>37350</v>
      </c>
      <c r="L7286" t="s">
        <v>318</v>
      </c>
      <c r="M7286">
        <v>13</v>
      </c>
      <c r="N7286">
        <v>486.56749999999994</v>
      </c>
      <c r="O7286" t="s">
        <v>186</v>
      </c>
      <c r="P7286" t="s">
        <v>327</v>
      </c>
      <c r="Q7286">
        <v>3</v>
      </c>
      <c r="R7286" t="s">
        <v>328</v>
      </c>
      <c r="S7286" s="13">
        <v>-17</v>
      </c>
      <c r="T7286">
        <v>17</v>
      </c>
      <c r="U7286">
        <v>222.03</v>
      </c>
      <c r="V7286">
        <v>222.03</v>
      </c>
      <c r="W7286">
        <v>8167</v>
      </c>
    </row>
    <row r="7287" spans="1:23" x14ac:dyDescent="0.5">
      <c r="A7287" t="s">
        <v>228</v>
      </c>
      <c r="B7287" t="s">
        <v>279</v>
      </c>
      <c r="C7287" t="s">
        <v>87</v>
      </c>
      <c r="D7287" t="s">
        <v>80</v>
      </c>
      <c r="E7287">
        <v>499.56749999999994</v>
      </c>
      <c r="F7287">
        <v>3</v>
      </c>
      <c r="G7287">
        <v>7.5799999999999983</v>
      </c>
      <c r="H7287">
        <v>6.5799999999999983</v>
      </c>
      <c r="I7287">
        <v>1</v>
      </c>
      <c r="J7287" s="13">
        <v>37328</v>
      </c>
      <c r="K7287" s="13">
        <v>37338</v>
      </c>
      <c r="L7287" t="s">
        <v>310</v>
      </c>
      <c r="M7287">
        <v>15.159999999999997</v>
      </c>
      <c r="N7287">
        <v>484.40749999999991</v>
      </c>
      <c r="O7287" t="s">
        <v>186</v>
      </c>
      <c r="P7287" t="s">
        <v>327</v>
      </c>
      <c r="Q7287">
        <v>3</v>
      </c>
      <c r="R7287" t="s">
        <v>328</v>
      </c>
      <c r="S7287" s="13">
        <v>-10</v>
      </c>
      <c r="T7287">
        <v>10</v>
      </c>
      <c r="U7287">
        <v>222.03</v>
      </c>
      <c r="V7287">
        <v>222.03</v>
      </c>
      <c r="W7287">
        <v>8167</v>
      </c>
    </row>
    <row r="7288" spans="1:23" x14ac:dyDescent="0.5">
      <c r="A7288" t="s">
        <v>225</v>
      </c>
      <c r="B7288" t="s">
        <v>279</v>
      </c>
      <c r="C7288" t="s">
        <v>87</v>
      </c>
      <c r="D7288" t="s">
        <v>80</v>
      </c>
      <c r="E7288">
        <v>499.56749999999994</v>
      </c>
      <c r="F7288">
        <v>3</v>
      </c>
      <c r="G7288">
        <v>7</v>
      </c>
      <c r="H7288">
        <v>5</v>
      </c>
      <c r="I7288">
        <v>3</v>
      </c>
      <c r="J7288" s="13">
        <v>37234</v>
      </c>
      <c r="K7288" s="13">
        <v>37246</v>
      </c>
      <c r="L7288" t="s">
        <v>321</v>
      </c>
      <c r="M7288">
        <v>15</v>
      </c>
      <c r="N7288">
        <v>484.56749999999994</v>
      </c>
      <c r="O7288" t="s">
        <v>185</v>
      </c>
      <c r="P7288" t="s">
        <v>308</v>
      </c>
      <c r="Q7288">
        <v>12</v>
      </c>
      <c r="R7288" t="s">
        <v>309</v>
      </c>
      <c r="S7288" s="13">
        <v>-12</v>
      </c>
      <c r="T7288">
        <v>12</v>
      </c>
      <c r="U7288">
        <v>222.03</v>
      </c>
      <c r="V7288">
        <v>222.03</v>
      </c>
      <c r="W7288">
        <v>8167</v>
      </c>
    </row>
    <row r="7289" spans="1:23" x14ac:dyDescent="0.5">
      <c r="A7289" t="s">
        <v>223</v>
      </c>
      <c r="B7289" t="s">
        <v>279</v>
      </c>
      <c r="C7289" t="s">
        <v>87</v>
      </c>
      <c r="D7289" t="s">
        <v>80</v>
      </c>
      <c r="E7289">
        <v>499.56749999999994</v>
      </c>
      <c r="F7289">
        <v>3</v>
      </c>
      <c r="G7289">
        <v>6.4500000000000028</v>
      </c>
      <c r="H7289">
        <v>5.4500000000000028</v>
      </c>
      <c r="I7289">
        <v>2</v>
      </c>
      <c r="J7289" s="13">
        <v>37056</v>
      </c>
      <c r="K7289" s="13">
        <v>37073</v>
      </c>
      <c r="L7289" t="s">
        <v>307</v>
      </c>
      <c r="M7289">
        <v>13.900000000000006</v>
      </c>
      <c r="N7289">
        <v>485.6674999999999</v>
      </c>
      <c r="O7289" t="s">
        <v>185</v>
      </c>
      <c r="P7289" t="s">
        <v>323</v>
      </c>
      <c r="Q7289">
        <v>6</v>
      </c>
      <c r="R7289" t="s">
        <v>324</v>
      </c>
      <c r="S7289" s="13">
        <v>-17</v>
      </c>
      <c r="T7289">
        <v>17</v>
      </c>
      <c r="U7289">
        <v>222.03</v>
      </c>
      <c r="V7289">
        <v>222.03</v>
      </c>
      <c r="W7289">
        <v>8167</v>
      </c>
    </row>
    <row r="7290" spans="1:23" x14ac:dyDescent="0.5">
      <c r="A7290" t="s">
        <v>221</v>
      </c>
      <c r="B7290" t="s">
        <v>136</v>
      </c>
      <c r="C7290" t="s">
        <v>87</v>
      </c>
      <c r="D7290" t="s">
        <v>80</v>
      </c>
      <c r="E7290">
        <v>499.56749999999994</v>
      </c>
      <c r="F7290">
        <v>3</v>
      </c>
      <c r="G7290">
        <v>6.84</v>
      </c>
      <c r="H7290">
        <v>6.84</v>
      </c>
      <c r="I7290">
        <v>1</v>
      </c>
      <c r="J7290" s="13">
        <v>36980</v>
      </c>
      <c r="K7290" s="13">
        <v>36994</v>
      </c>
      <c r="L7290" t="s">
        <v>322</v>
      </c>
      <c r="M7290">
        <v>14.68</v>
      </c>
      <c r="N7290">
        <v>484.88749999999993</v>
      </c>
      <c r="O7290" t="s">
        <v>185</v>
      </c>
      <c r="P7290" t="s">
        <v>327</v>
      </c>
      <c r="Q7290">
        <v>3</v>
      </c>
      <c r="R7290" t="s">
        <v>328</v>
      </c>
      <c r="S7290" s="13">
        <v>-14</v>
      </c>
      <c r="T7290">
        <v>14</v>
      </c>
      <c r="U7290">
        <v>222.03</v>
      </c>
      <c r="V7290">
        <v>222.03</v>
      </c>
      <c r="W7290">
        <v>8167</v>
      </c>
    </row>
    <row r="7291" spans="1:23" x14ac:dyDescent="0.5">
      <c r="A7291" t="s">
        <v>223</v>
      </c>
      <c r="B7291" t="s">
        <v>279</v>
      </c>
      <c r="C7291" t="s">
        <v>87</v>
      </c>
      <c r="D7291" t="s">
        <v>80</v>
      </c>
      <c r="E7291">
        <v>499.56749999999994</v>
      </c>
      <c r="F7291">
        <v>3</v>
      </c>
      <c r="G7291">
        <v>8.4500000000000028</v>
      </c>
      <c r="H7291">
        <v>6.4500000000000028</v>
      </c>
      <c r="I7291">
        <v>2</v>
      </c>
      <c r="J7291" s="13">
        <v>36977</v>
      </c>
      <c r="K7291" s="13">
        <v>36995</v>
      </c>
      <c r="L7291" t="s">
        <v>307</v>
      </c>
      <c r="M7291">
        <v>16.900000000000006</v>
      </c>
      <c r="N7291">
        <v>482.6674999999999</v>
      </c>
      <c r="O7291" t="s">
        <v>185</v>
      </c>
      <c r="P7291" t="s">
        <v>327</v>
      </c>
      <c r="Q7291">
        <v>3</v>
      </c>
      <c r="R7291" t="s">
        <v>328</v>
      </c>
      <c r="S7291" s="13">
        <v>-18</v>
      </c>
      <c r="T7291">
        <v>18</v>
      </c>
      <c r="U7291">
        <v>222.03</v>
      </c>
      <c r="V7291">
        <v>222.03</v>
      </c>
      <c r="W7291">
        <v>8167</v>
      </c>
    </row>
    <row r="7292" spans="1:23" x14ac:dyDescent="0.5">
      <c r="A7292" t="s">
        <v>227</v>
      </c>
      <c r="B7292" t="s">
        <v>279</v>
      </c>
      <c r="C7292" t="s">
        <v>87</v>
      </c>
      <c r="D7292" t="s">
        <v>80</v>
      </c>
      <c r="E7292">
        <v>499.56749999999994</v>
      </c>
      <c r="F7292">
        <v>3</v>
      </c>
      <c r="G7292">
        <v>6.9899999999999984</v>
      </c>
      <c r="H7292">
        <v>4.9899999999999984</v>
      </c>
      <c r="I7292">
        <v>3</v>
      </c>
      <c r="J7292" s="13">
        <v>36908</v>
      </c>
      <c r="K7292" s="13">
        <v>36926</v>
      </c>
      <c r="L7292" t="s">
        <v>311</v>
      </c>
      <c r="M7292">
        <v>14.979999999999997</v>
      </c>
      <c r="N7292">
        <v>484.58749999999992</v>
      </c>
      <c r="O7292" t="s">
        <v>185</v>
      </c>
      <c r="P7292" t="s">
        <v>327</v>
      </c>
      <c r="Q7292">
        <v>1</v>
      </c>
      <c r="R7292" t="s">
        <v>330</v>
      </c>
      <c r="S7292" s="13">
        <v>-18</v>
      </c>
      <c r="T7292">
        <v>18</v>
      </c>
      <c r="U7292">
        <v>222.03</v>
      </c>
      <c r="V7292">
        <v>222.03</v>
      </c>
      <c r="W7292">
        <v>8167</v>
      </c>
    </row>
    <row r="7293" spans="1:23" x14ac:dyDescent="0.5">
      <c r="A7293" t="s">
        <v>225</v>
      </c>
      <c r="B7293" t="s">
        <v>279</v>
      </c>
      <c r="C7293" t="s">
        <v>87</v>
      </c>
      <c r="D7293" t="s">
        <v>80</v>
      </c>
      <c r="E7293">
        <v>499.56749999999994</v>
      </c>
      <c r="F7293">
        <v>3</v>
      </c>
      <c r="G7293">
        <v>9</v>
      </c>
      <c r="H7293">
        <v>4</v>
      </c>
      <c r="I7293">
        <v>2</v>
      </c>
      <c r="J7293" s="13">
        <v>36861</v>
      </c>
      <c r="K7293" s="13">
        <v>36877</v>
      </c>
      <c r="L7293" t="s">
        <v>321</v>
      </c>
      <c r="M7293">
        <v>15</v>
      </c>
      <c r="N7293">
        <v>484.56749999999994</v>
      </c>
      <c r="O7293" t="s">
        <v>184</v>
      </c>
      <c r="P7293" t="s">
        <v>308</v>
      </c>
      <c r="Q7293">
        <v>12</v>
      </c>
      <c r="R7293" t="s">
        <v>309</v>
      </c>
      <c r="S7293" s="13">
        <v>-16</v>
      </c>
      <c r="T7293">
        <v>16</v>
      </c>
      <c r="U7293">
        <v>222.03</v>
      </c>
      <c r="V7293">
        <v>222.03</v>
      </c>
      <c r="W7293">
        <v>8167</v>
      </c>
    </row>
    <row r="7294" spans="1:23" x14ac:dyDescent="0.5">
      <c r="A7294" t="s">
        <v>227</v>
      </c>
      <c r="B7294" t="s">
        <v>136</v>
      </c>
      <c r="C7294" t="s">
        <v>87</v>
      </c>
      <c r="D7294" t="s">
        <v>80</v>
      </c>
      <c r="E7294">
        <v>499.56749999999994</v>
      </c>
      <c r="F7294">
        <v>3</v>
      </c>
      <c r="G7294">
        <v>7.6499999999999986</v>
      </c>
      <c r="H7294">
        <v>3.6499999999999986</v>
      </c>
      <c r="I7294">
        <v>1</v>
      </c>
      <c r="J7294" s="13">
        <v>36849</v>
      </c>
      <c r="K7294" s="13">
        <v>36862</v>
      </c>
      <c r="L7294" t="s">
        <v>311</v>
      </c>
      <c r="M7294">
        <v>12.299999999999997</v>
      </c>
      <c r="N7294">
        <v>487.26749999999993</v>
      </c>
      <c r="O7294" t="s">
        <v>184</v>
      </c>
      <c r="P7294" t="s">
        <v>308</v>
      </c>
      <c r="Q7294">
        <v>11</v>
      </c>
      <c r="R7294" t="s">
        <v>312</v>
      </c>
      <c r="S7294" s="13">
        <v>-13</v>
      </c>
      <c r="T7294">
        <v>13</v>
      </c>
      <c r="U7294">
        <v>222.03</v>
      </c>
      <c r="V7294">
        <v>222.03</v>
      </c>
      <c r="W7294">
        <v>8167</v>
      </c>
    </row>
    <row r="7295" spans="1:23" x14ac:dyDescent="0.5">
      <c r="A7295" t="s">
        <v>228</v>
      </c>
      <c r="B7295" t="s">
        <v>279</v>
      </c>
      <c r="C7295" t="s">
        <v>87</v>
      </c>
      <c r="D7295" t="s">
        <v>80</v>
      </c>
      <c r="E7295">
        <v>499.56749999999994</v>
      </c>
      <c r="F7295">
        <v>3</v>
      </c>
      <c r="G7295">
        <v>6.8799999999999955</v>
      </c>
      <c r="H7295">
        <v>5.8799999999999955</v>
      </c>
      <c r="I7295">
        <v>1</v>
      </c>
      <c r="J7295" s="13">
        <v>36754</v>
      </c>
      <c r="K7295" s="13">
        <v>36773</v>
      </c>
      <c r="L7295" t="s">
        <v>310</v>
      </c>
      <c r="M7295">
        <v>13.759999999999991</v>
      </c>
      <c r="N7295">
        <v>485.80749999999995</v>
      </c>
      <c r="O7295" t="s">
        <v>184</v>
      </c>
      <c r="P7295" t="s">
        <v>316</v>
      </c>
      <c r="Q7295">
        <v>8</v>
      </c>
      <c r="R7295" t="s">
        <v>319</v>
      </c>
      <c r="S7295" s="13">
        <v>-19</v>
      </c>
      <c r="T7295">
        <v>19</v>
      </c>
      <c r="U7295">
        <v>222.03</v>
      </c>
      <c r="V7295">
        <v>222.03</v>
      </c>
      <c r="W7295">
        <v>8167</v>
      </c>
    </row>
    <row r="7296" spans="1:23" x14ac:dyDescent="0.5">
      <c r="A7296" t="s">
        <v>227</v>
      </c>
      <c r="B7296" t="s">
        <v>279</v>
      </c>
      <c r="C7296" t="s">
        <v>87</v>
      </c>
      <c r="D7296" t="s">
        <v>80</v>
      </c>
      <c r="E7296">
        <v>499.56749999999994</v>
      </c>
      <c r="F7296">
        <v>3</v>
      </c>
      <c r="G7296">
        <v>9.4500000000000028</v>
      </c>
      <c r="H7296">
        <v>3.4500000000000028</v>
      </c>
      <c r="I7296">
        <v>2</v>
      </c>
      <c r="J7296" s="13">
        <v>36739</v>
      </c>
      <c r="K7296" s="13">
        <v>36759</v>
      </c>
      <c r="L7296" t="s">
        <v>311</v>
      </c>
      <c r="M7296">
        <v>14.900000000000006</v>
      </c>
      <c r="N7296">
        <v>484.6674999999999</v>
      </c>
      <c r="O7296" t="s">
        <v>184</v>
      </c>
      <c r="P7296" t="s">
        <v>316</v>
      </c>
      <c r="Q7296">
        <v>8</v>
      </c>
      <c r="R7296" t="s">
        <v>319</v>
      </c>
      <c r="S7296" s="13">
        <v>-20</v>
      </c>
      <c r="T7296">
        <v>20</v>
      </c>
      <c r="U7296">
        <v>222.03</v>
      </c>
      <c r="V7296">
        <v>222.03</v>
      </c>
      <c r="W7296">
        <v>8167</v>
      </c>
    </row>
    <row r="7297" spans="1:23" x14ac:dyDescent="0.5">
      <c r="A7297" t="s">
        <v>224</v>
      </c>
      <c r="B7297" t="s">
        <v>279</v>
      </c>
      <c r="C7297" t="s">
        <v>87</v>
      </c>
      <c r="D7297" t="s">
        <v>80</v>
      </c>
      <c r="E7297">
        <v>499.56749999999994</v>
      </c>
      <c r="F7297">
        <v>3</v>
      </c>
      <c r="G7297">
        <v>9</v>
      </c>
      <c r="H7297">
        <v>5</v>
      </c>
      <c r="I7297">
        <v>1</v>
      </c>
      <c r="J7297" s="13">
        <v>36568</v>
      </c>
      <c r="K7297" s="13">
        <v>36583</v>
      </c>
      <c r="L7297" t="s">
        <v>313</v>
      </c>
      <c r="M7297">
        <v>15</v>
      </c>
      <c r="N7297">
        <v>484.56749999999994</v>
      </c>
      <c r="O7297" t="s">
        <v>184</v>
      </c>
      <c r="P7297" t="s">
        <v>327</v>
      </c>
      <c r="Q7297">
        <v>2</v>
      </c>
      <c r="R7297" t="s">
        <v>329</v>
      </c>
      <c r="S7297" s="13">
        <v>-15</v>
      </c>
      <c r="T7297">
        <v>15</v>
      </c>
      <c r="U7297">
        <v>222.03</v>
      </c>
      <c r="V7297">
        <v>222.03</v>
      </c>
      <c r="W7297">
        <v>8167</v>
      </c>
    </row>
    <row r="7298" spans="1:23" x14ac:dyDescent="0.5">
      <c r="A7298" t="s">
        <v>224</v>
      </c>
      <c r="B7298" t="s">
        <v>136</v>
      </c>
      <c r="C7298" t="s">
        <v>89</v>
      </c>
      <c r="D7298" t="s">
        <v>80</v>
      </c>
      <c r="E7298">
        <v>566.17649999999992</v>
      </c>
      <c r="F7298">
        <v>3</v>
      </c>
      <c r="G7298">
        <v>9.8799999999999955</v>
      </c>
      <c r="H7298">
        <v>6.8799999999999955</v>
      </c>
      <c r="I7298">
        <v>3</v>
      </c>
      <c r="J7298" s="13">
        <v>42232</v>
      </c>
      <c r="K7298" s="13">
        <v>42239</v>
      </c>
      <c r="L7298" t="s">
        <v>313</v>
      </c>
      <c r="M7298">
        <v>19.759999999999991</v>
      </c>
      <c r="N7298">
        <v>546.41649999999993</v>
      </c>
      <c r="O7298" t="s">
        <v>230</v>
      </c>
      <c r="P7298" t="s">
        <v>316</v>
      </c>
      <c r="Q7298">
        <v>8</v>
      </c>
      <c r="R7298" t="s">
        <v>319</v>
      </c>
      <c r="S7298" s="13">
        <v>-7</v>
      </c>
      <c r="T7298">
        <v>7</v>
      </c>
      <c r="U7298">
        <v>222.03</v>
      </c>
      <c r="V7298">
        <v>222.03</v>
      </c>
      <c r="W7298">
        <v>8167</v>
      </c>
    </row>
    <row r="7299" spans="1:23" x14ac:dyDescent="0.5">
      <c r="A7299" t="s">
        <v>224</v>
      </c>
      <c r="B7299" t="s">
        <v>136</v>
      </c>
      <c r="C7299" t="s">
        <v>89</v>
      </c>
      <c r="D7299" t="s">
        <v>80</v>
      </c>
      <c r="E7299">
        <v>566.17649999999992</v>
      </c>
      <c r="F7299">
        <v>3</v>
      </c>
      <c r="G7299">
        <v>9.1199999999999974</v>
      </c>
      <c r="H7299">
        <v>3.1199999999999974</v>
      </c>
      <c r="I7299">
        <v>1</v>
      </c>
      <c r="J7299" s="13">
        <v>41743</v>
      </c>
      <c r="K7299" s="13">
        <v>43227</v>
      </c>
      <c r="L7299" t="s">
        <v>313</v>
      </c>
      <c r="M7299">
        <v>13.239999999999995</v>
      </c>
      <c r="N7299">
        <v>552.93649999999991</v>
      </c>
      <c r="O7299" t="s">
        <v>197</v>
      </c>
      <c r="P7299" t="s">
        <v>323</v>
      </c>
      <c r="Q7299">
        <v>4</v>
      </c>
      <c r="R7299" t="s">
        <v>326</v>
      </c>
      <c r="S7299" s="13">
        <v>-1484</v>
      </c>
      <c r="T7299">
        <v>1484</v>
      </c>
      <c r="U7299">
        <v>222.03</v>
      </c>
      <c r="V7299">
        <v>222.03</v>
      </c>
      <c r="W7299">
        <v>8167</v>
      </c>
    </row>
    <row r="7300" spans="1:23" x14ac:dyDescent="0.5">
      <c r="A7300" t="s">
        <v>223</v>
      </c>
      <c r="B7300" t="s">
        <v>136</v>
      </c>
      <c r="C7300" t="s">
        <v>89</v>
      </c>
      <c r="D7300" t="s">
        <v>80</v>
      </c>
      <c r="E7300">
        <v>566.17649999999992</v>
      </c>
      <c r="F7300">
        <v>3</v>
      </c>
      <c r="G7300">
        <v>9.1000000000000014</v>
      </c>
      <c r="H7300">
        <v>4.1000000000000014</v>
      </c>
      <c r="I7300">
        <v>2</v>
      </c>
      <c r="J7300" s="13">
        <v>41401</v>
      </c>
      <c r="K7300" s="13">
        <v>42742</v>
      </c>
      <c r="L7300" t="s">
        <v>307</v>
      </c>
      <c r="M7300">
        <v>15.200000000000003</v>
      </c>
      <c r="N7300">
        <v>550.97649999999987</v>
      </c>
      <c r="O7300" t="s">
        <v>196</v>
      </c>
      <c r="P7300" t="s">
        <v>323</v>
      </c>
      <c r="Q7300">
        <v>5</v>
      </c>
      <c r="R7300" t="s">
        <v>325</v>
      </c>
      <c r="S7300" s="13">
        <v>-1341</v>
      </c>
      <c r="T7300">
        <v>1341</v>
      </c>
      <c r="U7300">
        <v>222.03</v>
      </c>
      <c r="V7300">
        <v>222.03</v>
      </c>
      <c r="W7300">
        <v>8167</v>
      </c>
    </row>
    <row r="7301" spans="1:23" x14ac:dyDescent="0.5">
      <c r="A7301" t="s">
        <v>226</v>
      </c>
      <c r="B7301" t="s">
        <v>136</v>
      </c>
      <c r="C7301" t="s">
        <v>89</v>
      </c>
      <c r="D7301" t="s">
        <v>80</v>
      </c>
      <c r="E7301">
        <v>566.17649999999992</v>
      </c>
      <c r="F7301">
        <v>3</v>
      </c>
      <c r="G7301">
        <v>9.84</v>
      </c>
      <c r="H7301">
        <v>4.84</v>
      </c>
      <c r="I7301">
        <v>3</v>
      </c>
      <c r="J7301" s="13">
        <v>40999</v>
      </c>
      <c r="K7301" s="13">
        <v>41017</v>
      </c>
      <c r="L7301" t="s">
        <v>315</v>
      </c>
      <c r="M7301">
        <v>17.68</v>
      </c>
      <c r="N7301">
        <v>548.49649999999997</v>
      </c>
      <c r="O7301" t="s">
        <v>195</v>
      </c>
      <c r="P7301" t="s">
        <v>327</v>
      </c>
      <c r="Q7301">
        <v>3</v>
      </c>
      <c r="R7301" t="s">
        <v>328</v>
      </c>
      <c r="S7301" s="13">
        <v>-18</v>
      </c>
      <c r="T7301">
        <v>18</v>
      </c>
      <c r="U7301">
        <v>222.03</v>
      </c>
      <c r="V7301">
        <v>222.03</v>
      </c>
      <c r="W7301">
        <v>8167</v>
      </c>
    </row>
    <row r="7302" spans="1:23" x14ac:dyDescent="0.5">
      <c r="A7302" t="s">
        <v>228</v>
      </c>
      <c r="B7302" t="s">
        <v>136</v>
      </c>
      <c r="C7302" t="s">
        <v>89</v>
      </c>
      <c r="D7302" t="s">
        <v>80</v>
      </c>
      <c r="E7302">
        <v>566.17649999999992</v>
      </c>
      <c r="F7302">
        <v>3</v>
      </c>
      <c r="G7302">
        <v>5.73</v>
      </c>
      <c r="H7302">
        <v>6.73</v>
      </c>
      <c r="I7302">
        <v>1</v>
      </c>
      <c r="J7302" s="13">
        <v>40884</v>
      </c>
      <c r="K7302" s="13">
        <v>40903</v>
      </c>
      <c r="L7302" t="s">
        <v>310</v>
      </c>
      <c r="M7302">
        <v>13.46</v>
      </c>
      <c r="N7302">
        <v>552.71649999999988</v>
      </c>
      <c r="O7302" t="s">
        <v>194</v>
      </c>
      <c r="P7302" t="s">
        <v>308</v>
      </c>
      <c r="Q7302">
        <v>12</v>
      </c>
      <c r="R7302" t="s">
        <v>309</v>
      </c>
      <c r="S7302" s="13">
        <v>-19</v>
      </c>
      <c r="T7302">
        <v>19</v>
      </c>
      <c r="U7302">
        <v>222.03</v>
      </c>
      <c r="V7302">
        <v>222.03</v>
      </c>
      <c r="W7302">
        <v>8167</v>
      </c>
    </row>
    <row r="7303" spans="1:23" x14ac:dyDescent="0.5">
      <c r="A7303" t="s">
        <v>222</v>
      </c>
      <c r="B7303" t="s">
        <v>136</v>
      </c>
      <c r="C7303" t="s">
        <v>89</v>
      </c>
      <c r="D7303" t="s">
        <v>80</v>
      </c>
      <c r="E7303">
        <v>566.17649999999992</v>
      </c>
      <c r="F7303">
        <v>3</v>
      </c>
      <c r="G7303">
        <v>8.4500000000000028</v>
      </c>
      <c r="H7303">
        <v>3.4500000000000028</v>
      </c>
      <c r="I7303">
        <v>1</v>
      </c>
      <c r="J7303" s="13">
        <v>40628</v>
      </c>
      <c r="K7303" s="13">
        <v>40647</v>
      </c>
      <c r="L7303" t="s">
        <v>331</v>
      </c>
      <c r="M7303">
        <v>12.900000000000006</v>
      </c>
      <c r="N7303">
        <v>553.27649999999994</v>
      </c>
      <c r="O7303" t="s">
        <v>194</v>
      </c>
      <c r="P7303" t="s">
        <v>327</v>
      </c>
      <c r="Q7303">
        <v>3</v>
      </c>
      <c r="R7303" t="s">
        <v>328</v>
      </c>
      <c r="S7303" s="13">
        <v>-19</v>
      </c>
      <c r="T7303">
        <v>19</v>
      </c>
      <c r="U7303">
        <v>222.03</v>
      </c>
      <c r="V7303">
        <v>222.03</v>
      </c>
      <c r="W7303">
        <v>8167</v>
      </c>
    </row>
    <row r="7304" spans="1:23" x14ac:dyDescent="0.5">
      <c r="A7304" t="s">
        <v>227</v>
      </c>
      <c r="B7304" t="s">
        <v>136</v>
      </c>
      <c r="C7304" t="s">
        <v>89</v>
      </c>
      <c r="D7304" t="s">
        <v>80</v>
      </c>
      <c r="E7304">
        <v>566.17649999999992</v>
      </c>
      <c r="F7304">
        <v>3</v>
      </c>
      <c r="G7304">
        <v>5.1199999999999974</v>
      </c>
      <c r="H7304">
        <v>6.1199999999999974</v>
      </c>
      <c r="I7304">
        <v>1</v>
      </c>
      <c r="J7304" s="13">
        <v>40226</v>
      </c>
      <c r="K7304" s="13">
        <v>40246</v>
      </c>
      <c r="L7304" t="s">
        <v>311</v>
      </c>
      <c r="M7304">
        <v>12.239999999999995</v>
      </c>
      <c r="N7304">
        <v>553.93649999999991</v>
      </c>
      <c r="O7304" t="s">
        <v>193</v>
      </c>
      <c r="P7304" t="s">
        <v>327</v>
      </c>
      <c r="Q7304">
        <v>2</v>
      </c>
      <c r="R7304" t="s">
        <v>329</v>
      </c>
      <c r="S7304" s="13">
        <v>-20</v>
      </c>
      <c r="T7304">
        <v>20</v>
      </c>
      <c r="U7304">
        <v>222.03</v>
      </c>
      <c r="V7304">
        <v>222.03</v>
      </c>
      <c r="W7304">
        <v>8167</v>
      </c>
    </row>
    <row r="7305" spans="1:23" x14ac:dyDescent="0.5">
      <c r="A7305" t="s">
        <v>221</v>
      </c>
      <c r="B7305" t="s">
        <v>136</v>
      </c>
      <c r="C7305" t="s">
        <v>89</v>
      </c>
      <c r="D7305" t="s">
        <v>80</v>
      </c>
      <c r="E7305">
        <v>566.17649999999992</v>
      </c>
      <c r="F7305">
        <v>3</v>
      </c>
      <c r="G7305">
        <v>8.4500000000000028</v>
      </c>
      <c r="H7305">
        <v>4.4500000000000028</v>
      </c>
      <c r="I7305">
        <v>1</v>
      </c>
      <c r="J7305" s="13">
        <v>39546</v>
      </c>
      <c r="K7305" s="13">
        <v>39553</v>
      </c>
      <c r="L7305" t="s">
        <v>322</v>
      </c>
      <c r="M7305">
        <v>13.900000000000006</v>
      </c>
      <c r="N7305">
        <v>552.27649999999994</v>
      </c>
      <c r="O7305" t="s">
        <v>191</v>
      </c>
      <c r="P7305" t="s">
        <v>323</v>
      </c>
      <c r="Q7305">
        <v>4</v>
      </c>
      <c r="R7305" t="s">
        <v>326</v>
      </c>
      <c r="S7305" s="13">
        <v>-7</v>
      </c>
      <c r="T7305">
        <v>7</v>
      </c>
      <c r="U7305">
        <v>222.03</v>
      </c>
      <c r="V7305">
        <v>222.03</v>
      </c>
      <c r="W7305">
        <v>8167</v>
      </c>
    </row>
    <row r="7306" spans="1:23" x14ac:dyDescent="0.5">
      <c r="A7306" t="s">
        <v>222</v>
      </c>
      <c r="B7306" t="s">
        <v>136</v>
      </c>
      <c r="C7306" t="s">
        <v>89</v>
      </c>
      <c r="D7306" t="s">
        <v>80</v>
      </c>
      <c r="E7306">
        <v>566.17649999999992</v>
      </c>
      <c r="F7306">
        <v>3</v>
      </c>
      <c r="G7306">
        <v>7.1199999999999974</v>
      </c>
      <c r="H7306">
        <v>4.1199999999999974</v>
      </c>
      <c r="I7306">
        <v>2</v>
      </c>
      <c r="J7306" s="13">
        <v>39129</v>
      </c>
      <c r="K7306" s="13">
        <v>39137</v>
      </c>
      <c r="L7306" t="s">
        <v>331</v>
      </c>
      <c r="M7306">
        <v>13.239999999999995</v>
      </c>
      <c r="N7306">
        <v>552.93649999999991</v>
      </c>
      <c r="O7306" t="s">
        <v>190</v>
      </c>
      <c r="P7306" t="s">
        <v>327</v>
      </c>
      <c r="Q7306">
        <v>2</v>
      </c>
      <c r="R7306" t="s">
        <v>329</v>
      </c>
      <c r="S7306" s="13">
        <v>-8</v>
      </c>
      <c r="T7306">
        <v>8</v>
      </c>
      <c r="U7306">
        <v>222.03</v>
      </c>
      <c r="V7306">
        <v>222.03</v>
      </c>
      <c r="W7306">
        <v>8167</v>
      </c>
    </row>
    <row r="7307" spans="1:23" x14ac:dyDescent="0.5">
      <c r="A7307" t="s">
        <v>222</v>
      </c>
      <c r="B7307" t="s">
        <v>136</v>
      </c>
      <c r="C7307" t="s">
        <v>89</v>
      </c>
      <c r="D7307" t="s">
        <v>80</v>
      </c>
      <c r="E7307">
        <v>566.17649999999992</v>
      </c>
      <c r="F7307">
        <v>3</v>
      </c>
      <c r="G7307">
        <v>8.61</v>
      </c>
      <c r="H7307">
        <v>6.6099999999999994</v>
      </c>
      <c r="I7307">
        <v>2</v>
      </c>
      <c r="J7307" s="13">
        <v>39094</v>
      </c>
      <c r="K7307" s="13">
        <v>39114</v>
      </c>
      <c r="L7307" t="s">
        <v>331</v>
      </c>
      <c r="M7307">
        <v>17.22</v>
      </c>
      <c r="N7307">
        <v>548.95649999999989</v>
      </c>
      <c r="O7307" t="s">
        <v>190</v>
      </c>
      <c r="P7307" t="s">
        <v>327</v>
      </c>
      <c r="Q7307">
        <v>1</v>
      </c>
      <c r="R7307" t="s">
        <v>330</v>
      </c>
      <c r="S7307" s="13">
        <v>-20</v>
      </c>
      <c r="T7307">
        <v>20</v>
      </c>
      <c r="U7307">
        <v>222.03</v>
      </c>
      <c r="V7307">
        <v>222.03</v>
      </c>
      <c r="W7307">
        <v>8167</v>
      </c>
    </row>
    <row r="7308" spans="1:23" x14ac:dyDescent="0.5">
      <c r="A7308" t="s">
        <v>224</v>
      </c>
      <c r="B7308" t="s">
        <v>136</v>
      </c>
      <c r="C7308" t="s">
        <v>89</v>
      </c>
      <c r="D7308" t="s">
        <v>80</v>
      </c>
      <c r="E7308">
        <v>566.17649999999992</v>
      </c>
      <c r="F7308">
        <v>3</v>
      </c>
      <c r="G7308">
        <v>6.4500000000000028</v>
      </c>
      <c r="H7308">
        <v>3.4500000000000028</v>
      </c>
      <c r="I7308">
        <v>2</v>
      </c>
      <c r="J7308" s="13">
        <v>38291</v>
      </c>
      <c r="K7308" s="13">
        <v>38298</v>
      </c>
      <c r="L7308" t="s">
        <v>313</v>
      </c>
      <c r="M7308">
        <v>11.900000000000006</v>
      </c>
      <c r="N7308">
        <v>554.27649999999994</v>
      </c>
      <c r="O7308" t="s">
        <v>188</v>
      </c>
      <c r="P7308" t="s">
        <v>308</v>
      </c>
      <c r="Q7308">
        <v>10</v>
      </c>
      <c r="R7308" t="s">
        <v>314</v>
      </c>
      <c r="S7308" s="13">
        <v>-7</v>
      </c>
      <c r="T7308">
        <v>7</v>
      </c>
      <c r="U7308">
        <v>222.03</v>
      </c>
      <c r="V7308">
        <v>222.03</v>
      </c>
      <c r="W7308">
        <v>8167</v>
      </c>
    </row>
    <row r="7309" spans="1:23" x14ac:dyDescent="0.5">
      <c r="A7309" t="s">
        <v>227</v>
      </c>
      <c r="B7309" t="s">
        <v>136</v>
      </c>
      <c r="C7309" t="s">
        <v>89</v>
      </c>
      <c r="D7309" t="s">
        <v>80</v>
      </c>
      <c r="E7309">
        <v>566.17649999999992</v>
      </c>
      <c r="F7309">
        <v>3</v>
      </c>
      <c r="G7309">
        <v>6.3299999999999983</v>
      </c>
      <c r="H7309">
        <v>4.3299999999999983</v>
      </c>
      <c r="I7309">
        <v>2</v>
      </c>
      <c r="J7309" s="13">
        <v>37415</v>
      </c>
      <c r="K7309" s="13">
        <v>37431</v>
      </c>
      <c r="L7309" t="s">
        <v>311</v>
      </c>
      <c r="M7309">
        <v>12.659999999999997</v>
      </c>
      <c r="N7309">
        <v>553.51649999999995</v>
      </c>
      <c r="O7309" t="s">
        <v>186</v>
      </c>
      <c r="P7309" t="s">
        <v>323</v>
      </c>
      <c r="Q7309">
        <v>6</v>
      </c>
      <c r="R7309" t="s">
        <v>324</v>
      </c>
      <c r="S7309" s="13">
        <v>-16</v>
      </c>
      <c r="T7309">
        <v>16</v>
      </c>
      <c r="U7309">
        <v>222.03</v>
      </c>
      <c r="V7309">
        <v>222.03</v>
      </c>
      <c r="W7309">
        <v>8167</v>
      </c>
    </row>
    <row r="7310" spans="1:23" x14ac:dyDescent="0.5">
      <c r="A7310" t="s">
        <v>222</v>
      </c>
      <c r="B7310" t="s">
        <v>136</v>
      </c>
      <c r="C7310" t="s">
        <v>89</v>
      </c>
      <c r="D7310" t="s">
        <v>80</v>
      </c>
      <c r="E7310">
        <v>566.17649999999992</v>
      </c>
      <c r="F7310">
        <v>3</v>
      </c>
      <c r="G7310">
        <v>9.5499999999999972</v>
      </c>
      <c r="H7310">
        <v>3.5499999999999972</v>
      </c>
      <c r="I7310">
        <v>3</v>
      </c>
      <c r="J7310" s="13">
        <v>36951</v>
      </c>
      <c r="K7310" s="13">
        <v>36970</v>
      </c>
      <c r="L7310" t="s">
        <v>331</v>
      </c>
      <c r="M7310">
        <v>16.099999999999994</v>
      </c>
      <c r="N7310">
        <v>550.0764999999999</v>
      </c>
      <c r="O7310" t="s">
        <v>185</v>
      </c>
      <c r="P7310" t="s">
        <v>327</v>
      </c>
      <c r="Q7310">
        <v>3</v>
      </c>
      <c r="R7310" t="s">
        <v>328</v>
      </c>
      <c r="S7310" s="13">
        <v>-19</v>
      </c>
      <c r="T7310">
        <v>19</v>
      </c>
      <c r="U7310">
        <v>222.03</v>
      </c>
      <c r="V7310">
        <v>222.03</v>
      </c>
      <c r="W7310">
        <v>8167</v>
      </c>
    </row>
    <row r="7311" spans="1:23" x14ac:dyDescent="0.5">
      <c r="A7311" t="s">
        <v>224</v>
      </c>
      <c r="B7311" t="s">
        <v>136</v>
      </c>
      <c r="C7311" t="s">
        <v>89</v>
      </c>
      <c r="D7311" t="s">
        <v>80</v>
      </c>
      <c r="E7311">
        <v>566.17649999999992</v>
      </c>
      <c r="F7311">
        <v>3</v>
      </c>
      <c r="G7311">
        <v>7</v>
      </c>
      <c r="H7311">
        <v>7</v>
      </c>
      <c r="I7311">
        <v>2</v>
      </c>
      <c r="J7311" s="13">
        <v>36769</v>
      </c>
      <c r="K7311" s="13">
        <v>36786</v>
      </c>
      <c r="L7311" t="s">
        <v>313</v>
      </c>
      <c r="M7311">
        <v>16</v>
      </c>
      <c r="N7311">
        <v>550.17649999999992</v>
      </c>
      <c r="O7311" t="s">
        <v>184</v>
      </c>
      <c r="P7311" t="s">
        <v>316</v>
      </c>
      <c r="Q7311">
        <v>8</v>
      </c>
      <c r="R7311" t="s">
        <v>319</v>
      </c>
      <c r="S7311" s="13">
        <v>-17</v>
      </c>
      <c r="T7311">
        <v>17</v>
      </c>
      <c r="U7311">
        <v>222.03</v>
      </c>
      <c r="V7311">
        <v>222.03</v>
      </c>
      <c r="W7311">
        <v>8167</v>
      </c>
    </row>
    <row r="7312" spans="1:23" x14ac:dyDescent="0.5">
      <c r="A7312" t="s">
        <v>221</v>
      </c>
      <c r="B7312" t="s">
        <v>136</v>
      </c>
      <c r="C7312" t="s">
        <v>89</v>
      </c>
      <c r="D7312" t="s">
        <v>80</v>
      </c>
      <c r="E7312">
        <v>566.17649999999992</v>
      </c>
      <c r="F7312">
        <v>3</v>
      </c>
      <c r="G7312">
        <v>5.6099999999999994</v>
      </c>
      <c r="H7312">
        <v>6.6099999999999994</v>
      </c>
      <c r="I7312">
        <v>2</v>
      </c>
      <c r="J7312" s="13">
        <v>36659</v>
      </c>
      <c r="K7312" s="13">
        <v>36679</v>
      </c>
      <c r="L7312" t="s">
        <v>322</v>
      </c>
      <c r="M7312">
        <v>14.219999999999999</v>
      </c>
      <c r="N7312">
        <v>551.95649999999989</v>
      </c>
      <c r="O7312" t="s">
        <v>184</v>
      </c>
      <c r="P7312" t="s">
        <v>323</v>
      </c>
      <c r="Q7312">
        <v>5</v>
      </c>
      <c r="R7312" t="s">
        <v>325</v>
      </c>
      <c r="S7312" s="13">
        <v>-20</v>
      </c>
      <c r="T7312">
        <v>20</v>
      </c>
      <c r="U7312">
        <v>222.03</v>
      </c>
      <c r="V7312">
        <v>222.03</v>
      </c>
      <c r="W7312">
        <v>8167</v>
      </c>
    </row>
    <row r="7313" spans="1:23" x14ac:dyDescent="0.5">
      <c r="A7313" t="s">
        <v>224</v>
      </c>
      <c r="B7313" t="s">
        <v>279</v>
      </c>
      <c r="C7313" t="s">
        <v>89</v>
      </c>
      <c r="D7313" t="s">
        <v>80</v>
      </c>
      <c r="E7313">
        <v>566.17649999999992</v>
      </c>
      <c r="F7313">
        <v>3</v>
      </c>
      <c r="G7313">
        <v>7</v>
      </c>
      <c r="H7313">
        <v>6</v>
      </c>
      <c r="I7313">
        <v>3</v>
      </c>
      <c r="J7313" s="13">
        <v>42124</v>
      </c>
      <c r="K7313" s="13">
        <v>42143</v>
      </c>
      <c r="L7313" t="s">
        <v>313</v>
      </c>
      <c r="M7313">
        <v>16</v>
      </c>
      <c r="N7313">
        <v>550.17649999999992</v>
      </c>
      <c r="O7313" t="s">
        <v>230</v>
      </c>
      <c r="P7313" t="s">
        <v>323</v>
      </c>
      <c r="Q7313">
        <v>4</v>
      </c>
      <c r="R7313" t="s">
        <v>326</v>
      </c>
      <c r="S7313" s="13">
        <v>-19</v>
      </c>
      <c r="T7313">
        <v>19</v>
      </c>
      <c r="U7313">
        <v>222.03</v>
      </c>
      <c r="V7313">
        <v>222.03</v>
      </c>
      <c r="W7313">
        <v>8167</v>
      </c>
    </row>
    <row r="7314" spans="1:23" x14ac:dyDescent="0.5">
      <c r="A7314" t="s">
        <v>220</v>
      </c>
      <c r="B7314" t="s">
        <v>279</v>
      </c>
      <c r="C7314" t="s">
        <v>89</v>
      </c>
      <c r="D7314" t="s">
        <v>80</v>
      </c>
      <c r="E7314">
        <v>566.17649999999992</v>
      </c>
      <c r="F7314">
        <v>3</v>
      </c>
      <c r="G7314">
        <v>5.8599999999999994</v>
      </c>
      <c r="H7314">
        <v>3.8599999999999994</v>
      </c>
      <c r="I7314">
        <v>2</v>
      </c>
      <c r="J7314" s="13">
        <v>42121</v>
      </c>
      <c r="K7314" s="13">
        <v>42134</v>
      </c>
      <c r="L7314" t="s">
        <v>318</v>
      </c>
      <c r="M7314">
        <v>11.719999999999999</v>
      </c>
      <c r="N7314">
        <v>554.45649999999989</v>
      </c>
      <c r="O7314" t="s">
        <v>230</v>
      </c>
      <c r="P7314" t="s">
        <v>323</v>
      </c>
      <c r="Q7314">
        <v>4</v>
      </c>
      <c r="R7314" t="s">
        <v>326</v>
      </c>
      <c r="S7314" s="13">
        <v>-13</v>
      </c>
      <c r="T7314">
        <v>13</v>
      </c>
      <c r="U7314">
        <v>222.03</v>
      </c>
      <c r="V7314">
        <v>222.03</v>
      </c>
      <c r="W7314">
        <v>8167</v>
      </c>
    </row>
    <row r="7315" spans="1:23" x14ac:dyDescent="0.5">
      <c r="A7315" t="s">
        <v>223</v>
      </c>
      <c r="B7315" t="s">
        <v>279</v>
      </c>
      <c r="C7315" t="s">
        <v>89</v>
      </c>
      <c r="D7315" t="s">
        <v>80</v>
      </c>
      <c r="E7315">
        <v>566.17649999999992</v>
      </c>
      <c r="F7315">
        <v>3</v>
      </c>
      <c r="G7315">
        <v>6.1400000000000006</v>
      </c>
      <c r="H7315">
        <v>3.1400000000000006</v>
      </c>
      <c r="I7315">
        <v>2</v>
      </c>
      <c r="J7315" s="13">
        <v>42111</v>
      </c>
      <c r="K7315" s="13">
        <v>42121</v>
      </c>
      <c r="L7315" t="s">
        <v>307</v>
      </c>
      <c r="M7315">
        <v>11.280000000000001</v>
      </c>
      <c r="N7315">
        <v>554.89649999999995</v>
      </c>
      <c r="O7315" t="s">
        <v>230</v>
      </c>
      <c r="P7315" t="s">
        <v>323</v>
      </c>
      <c r="Q7315">
        <v>4</v>
      </c>
      <c r="R7315" t="s">
        <v>326</v>
      </c>
      <c r="S7315" s="13">
        <v>-10</v>
      </c>
      <c r="T7315">
        <v>10</v>
      </c>
      <c r="U7315">
        <v>222.03</v>
      </c>
      <c r="V7315">
        <v>222.03</v>
      </c>
      <c r="W7315">
        <v>8167</v>
      </c>
    </row>
    <row r="7316" spans="1:23" x14ac:dyDescent="0.5">
      <c r="A7316" t="s">
        <v>221</v>
      </c>
      <c r="B7316" t="s">
        <v>279</v>
      </c>
      <c r="C7316" t="s">
        <v>89</v>
      </c>
      <c r="D7316" t="s">
        <v>80</v>
      </c>
      <c r="E7316">
        <v>566.17649999999992</v>
      </c>
      <c r="F7316">
        <v>3</v>
      </c>
      <c r="G7316">
        <v>8.5799999999999983</v>
      </c>
      <c r="H7316">
        <v>6.5799999999999983</v>
      </c>
      <c r="I7316">
        <v>1</v>
      </c>
      <c r="J7316" s="13">
        <v>42015</v>
      </c>
      <c r="K7316" s="13">
        <v>43010</v>
      </c>
      <c r="L7316" t="s">
        <v>322</v>
      </c>
      <c r="M7316">
        <v>16.159999999999997</v>
      </c>
      <c r="N7316">
        <v>550.01649999999995</v>
      </c>
      <c r="O7316" t="s">
        <v>230</v>
      </c>
      <c r="P7316" t="s">
        <v>327</v>
      </c>
      <c r="Q7316">
        <v>1</v>
      </c>
      <c r="R7316" t="s">
        <v>330</v>
      </c>
      <c r="S7316" s="13">
        <v>-995</v>
      </c>
      <c r="T7316">
        <v>995</v>
      </c>
      <c r="U7316">
        <v>222.03</v>
      </c>
      <c r="V7316">
        <v>222.03</v>
      </c>
      <c r="W7316">
        <v>8167</v>
      </c>
    </row>
    <row r="7317" spans="1:23" x14ac:dyDescent="0.5">
      <c r="A7317" t="s">
        <v>220</v>
      </c>
      <c r="B7317" t="s">
        <v>279</v>
      </c>
      <c r="C7317" t="s">
        <v>89</v>
      </c>
      <c r="D7317" t="s">
        <v>80</v>
      </c>
      <c r="E7317">
        <v>566.17649999999992</v>
      </c>
      <c r="F7317">
        <v>3</v>
      </c>
      <c r="G7317">
        <v>7.6499999999999986</v>
      </c>
      <c r="H7317">
        <v>6.6499999999999986</v>
      </c>
      <c r="I7317">
        <v>2</v>
      </c>
      <c r="J7317" s="13">
        <v>41933</v>
      </c>
      <c r="K7317" s="13">
        <v>42898</v>
      </c>
      <c r="L7317" t="s">
        <v>318</v>
      </c>
      <c r="M7317">
        <v>16.299999999999997</v>
      </c>
      <c r="N7317">
        <v>549.87649999999996</v>
      </c>
      <c r="O7317" t="s">
        <v>197</v>
      </c>
      <c r="P7317" t="s">
        <v>308</v>
      </c>
      <c r="Q7317">
        <v>10</v>
      </c>
      <c r="R7317" t="s">
        <v>314</v>
      </c>
      <c r="S7317" s="13">
        <v>-965</v>
      </c>
      <c r="T7317">
        <v>965</v>
      </c>
      <c r="U7317">
        <v>222.03</v>
      </c>
      <c r="V7317">
        <v>222.03</v>
      </c>
      <c r="W7317">
        <v>8167</v>
      </c>
    </row>
    <row r="7318" spans="1:23" x14ac:dyDescent="0.5">
      <c r="A7318" t="s">
        <v>223</v>
      </c>
      <c r="B7318" t="s">
        <v>279</v>
      </c>
      <c r="C7318" t="s">
        <v>89</v>
      </c>
      <c r="D7318" t="s">
        <v>80</v>
      </c>
      <c r="E7318">
        <v>566.17649999999992</v>
      </c>
      <c r="F7318">
        <v>3</v>
      </c>
      <c r="G7318">
        <v>9.5799999999999983</v>
      </c>
      <c r="H7318">
        <v>5.5799999999999983</v>
      </c>
      <c r="I7318">
        <v>1</v>
      </c>
      <c r="J7318" s="13">
        <v>41930</v>
      </c>
      <c r="K7318" s="13">
        <v>42897</v>
      </c>
      <c r="L7318" t="s">
        <v>307</v>
      </c>
      <c r="M7318">
        <v>16.159999999999997</v>
      </c>
      <c r="N7318">
        <v>550.01649999999995</v>
      </c>
      <c r="O7318" t="s">
        <v>197</v>
      </c>
      <c r="P7318" t="s">
        <v>308</v>
      </c>
      <c r="Q7318">
        <v>10</v>
      </c>
      <c r="R7318" t="s">
        <v>314</v>
      </c>
      <c r="S7318" s="13">
        <v>-967</v>
      </c>
      <c r="T7318">
        <v>967</v>
      </c>
      <c r="U7318">
        <v>222.03</v>
      </c>
      <c r="V7318">
        <v>222.03</v>
      </c>
      <c r="W7318">
        <v>8167</v>
      </c>
    </row>
    <row r="7319" spans="1:23" x14ac:dyDescent="0.5">
      <c r="A7319" t="s">
        <v>228</v>
      </c>
      <c r="B7319" t="s">
        <v>279</v>
      </c>
      <c r="C7319" t="s">
        <v>89</v>
      </c>
      <c r="D7319" t="s">
        <v>80</v>
      </c>
      <c r="E7319">
        <v>566.17649999999992</v>
      </c>
      <c r="F7319">
        <v>3</v>
      </c>
      <c r="G7319">
        <v>7.25</v>
      </c>
      <c r="H7319">
        <v>5.25</v>
      </c>
      <c r="I7319">
        <v>3</v>
      </c>
      <c r="J7319" s="13">
        <v>41905</v>
      </c>
      <c r="K7319" s="13">
        <v>41921</v>
      </c>
      <c r="L7319" t="s">
        <v>310</v>
      </c>
      <c r="M7319">
        <v>15.5</v>
      </c>
      <c r="N7319">
        <v>550.67649999999992</v>
      </c>
      <c r="O7319" t="s">
        <v>197</v>
      </c>
      <c r="P7319" t="s">
        <v>316</v>
      </c>
      <c r="Q7319">
        <v>9</v>
      </c>
      <c r="R7319" t="s">
        <v>317</v>
      </c>
      <c r="S7319" s="13">
        <v>-16</v>
      </c>
      <c r="T7319">
        <v>16</v>
      </c>
      <c r="U7319">
        <v>222.03</v>
      </c>
      <c r="V7319">
        <v>222.03</v>
      </c>
      <c r="W7319">
        <v>8167</v>
      </c>
    </row>
    <row r="7320" spans="1:23" x14ac:dyDescent="0.5">
      <c r="A7320" t="s">
        <v>222</v>
      </c>
      <c r="B7320" t="s">
        <v>279</v>
      </c>
      <c r="C7320" t="s">
        <v>89</v>
      </c>
      <c r="D7320" t="s">
        <v>80</v>
      </c>
      <c r="E7320">
        <v>566.17649999999992</v>
      </c>
      <c r="F7320">
        <v>3</v>
      </c>
      <c r="G7320">
        <v>8.86</v>
      </c>
      <c r="H7320">
        <v>4.8599999999999994</v>
      </c>
      <c r="I7320">
        <v>1</v>
      </c>
      <c r="J7320" s="13">
        <v>41864</v>
      </c>
      <c r="K7320" s="13">
        <v>43261</v>
      </c>
      <c r="L7320" t="s">
        <v>331</v>
      </c>
      <c r="M7320">
        <v>14.719999999999999</v>
      </c>
      <c r="N7320">
        <v>551.45649999999989</v>
      </c>
      <c r="O7320" t="s">
        <v>197</v>
      </c>
      <c r="P7320" t="s">
        <v>316</v>
      </c>
      <c r="Q7320">
        <v>8</v>
      </c>
      <c r="R7320" t="s">
        <v>319</v>
      </c>
      <c r="S7320" s="13">
        <v>-1397</v>
      </c>
      <c r="T7320">
        <v>1397</v>
      </c>
      <c r="U7320">
        <v>222.03</v>
      </c>
      <c r="V7320">
        <v>222.03</v>
      </c>
      <c r="W7320">
        <v>8167</v>
      </c>
    </row>
    <row r="7321" spans="1:23" x14ac:dyDescent="0.5">
      <c r="A7321" t="s">
        <v>223</v>
      </c>
      <c r="B7321" t="s">
        <v>279</v>
      </c>
      <c r="C7321" t="s">
        <v>89</v>
      </c>
      <c r="D7321" t="s">
        <v>80</v>
      </c>
      <c r="E7321">
        <v>566.17649999999992</v>
      </c>
      <c r="F7321">
        <v>3</v>
      </c>
      <c r="G7321">
        <v>9.8999999999999986</v>
      </c>
      <c r="H7321">
        <v>4.8999999999999986</v>
      </c>
      <c r="I7321">
        <v>3</v>
      </c>
      <c r="J7321" s="13">
        <v>41829</v>
      </c>
      <c r="K7321" s="13">
        <v>42866</v>
      </c>
      <c r="L7321" t="s">
        <v>307</v>
      </c>
      <c r="M7321">
        <v>17.799999999999997</v>
      </c>
      <c r="N7321">
        <v>548.37649999999996</v>
      </c>
      <c r="O7321" t="s">
        <v>197</v>
      </c>
      <c r="P7321" t="s">
        <v>316</v>
      </c>
      <c r="Q7321">
        <v>7</v>
      </c>
      <c r="R7321" t="s">
        <v>320</v>
      </c>
      <c r="S7321" s="13">
        <v>-1037</v>
      </c>
      <c r="T7321">
        <v>1037</v>
      </c>
      <c r="U7321">
        <v>222.03</v>
      </c>
      <c r="V7321">
        <v>222.03</v>
      </c>
      <c r="W7321">
        <v>8167</v>
      </c>
    </row>
    <row r="7322" spans="1:23" x14ac:dyDescent="0.5">
      <c r="A7322" t="s">
        <v>225</v>
      </c>
      <c r="B7322" t="s">
        <v>279</v>
      </c>
      <c r="C7322" t="s">
        <v>89</v>
      </c>
      <c r="D7322" t="s">
        <v>80</v>
      </c>
      <c r="E7322">
        <v>566.17649999999992</v>
      </c>
      <c r="F7322">
        <v>3</v>
      </c>
      <c r="G7322">
        <v>9</v>
      </c>
      <c r="H7322">
        <v>6</v>
      </c>
      <c r="I7322">
        <v>1</v>
      </c>
      <c r="J7322" s="13">
        <v>41786</v>
      </c>
      <c r="K7322" s="13">
        <v>43236</v>
      </c>
      <c r="L7322" t="s">
        <v>321</v>
      </c>
      <c r="M7322">
        <v>16</v>
      </c>
      <c r="N7322">
        <v>550.17649999999992</v>
      </c>
      <c r="O7322" t="s">
        <v>197</v>
      </c>
      <c r="P7322" t="s">
        <v>323</v>
      </c>
      <c r="Q7322">
        <v>5</v>
      </c>
      <c r="R7322" t="s">
        <v>325</v>
      </c>
      <c r="S7322" s="13">
        <v>-1450</v>
      </c>
      <c r="T7322">
        <v>1450</v>
      </c>
      <c r="U7322">
        <v>222.03</v>
      </c>
      <c r="V7322">
        <v>222.03</v>
      </c>
      <c r="W7322">
        <v>8167</v>
      </c>
    </row>
    <row r="7323" spans="1:23" x14ac:dyDescent="0.5">
      <c r="A7323" t="s">
        <v>223</v>
      </c>
      <c r="B7323" t="s">
        <v>279</v>
      </c>
      <c r="C7323" t="s">
        <v>89</v>
      </c>
      <c r="D7323" t="s">
        <v>80</v>
      </c>
      <c r="E7323">
        <v>566.17649999999992</v>
      </c>
      <c r="F7323">
        <v>3</v>
      </c>
      <c r="G7323">
        <v>7.2000000000000028</v>
      </c>
      <c r="H7323">
        <v>6.2000000000000028</v>
      </c>
      <c r="I7323">
        <v>2</v>
      </c>
      <c r="J7323" s="13">
        <v>41754</v>
      </c>
      <c r="K7323" s="13">
        <v>42848</v>
      </c>
      <c r="L7323" t="s">
        <v>307</v>
      </c>
      <c r="M7323">
        <v>15.400000000000006</v>
      </c>
      <c r="N7323">
        <v>550.77649999999994</v>
      </c>
      <c r="O7323" t="s">
        <v>197</v>
      </c>
      <c r="P7323" t="s">
        <v>323</v>
      </c>
      <c r="Q7323">
        <v>4</v>
      </c>
      <c r="R7323" t="s">
        <v>326</v>
      </c>
      <c r="S7323" s="13">
        <v>-1094</v>
      </c>
      <c r="T7323">
        <v>1094</v>
      </c>
      <c r="U7323">
        <v>222.03</v>
      </c>
      <c r="V7323">
        <v>222.03</v>
      </c>
      <c r="W7323">
        <v>8167</v>
      </c>
    </row>
    <row r="7324" spans="1:23" x14ac:dyDescent="0.5">
      <c r="A7324" t="s">
        <v>228</v>
      </c>
      <c r="B7324" t="s">
        <v>279</v>
      </c>
      <c r="C7324" t="s">
        <v>89</v>
      </c>
      <c r="D7324" t="s">
        <v>80</v>
      </c>
      <c r="E7324">
        <v>566.17649999999992</v>
      </c>
      <c r="F7324">
        <v>3</v>
      </c>
      <c r="G7324">
        <v>6.6099999999999994</v>
      </c>
      <c r="H7324">
        <v>3.6099999999999994</v>
      </c>
      <c r="I7324">
        <v>3</v>
      </c>
      <c r="J7324" s="13">
        <v>41751</v>
      </c>
      <c r="K7324" s="13">
        <v>42847</v>
      </c>
      <c r="L7324" t="s">
        <v>310</v>
      </c>
      <c r="M7324">
        <v>13.219999999999999</v>
      </c>
      <c r="N7324">
        <v>552.95649999999989</v>
      </c>
      <c r="O7324" t="s">
        <v>197</v>
      </c>
      <c r="P7324" t="s">
        <v>323</v>
      </c>
      <c r="Q7324">
        <v>4</v>
      </c>
      <c r="R7324" t="s">
        <v>326</v>
      </c>
      <c r="S7324" s="13">
        <v>-1096</v>
      </c>
      <c r="T7324">
        <v>1096</v>
      </c>
      <c r="U7324">
        <v>222.03</v>
      </c>
      <c r="V7324">
        <v>222.03</v>
      </c>
      <c r="W7324">
        <v>8167</v>
      </c>
    </row>
    <row r="7325" spans="1:23" x14ac:dyDescent="0.5">
      <c r="A7325" t="s">
        <v>223</v>
      </c>
      <c r="B7325" t="s">
        <v>279</v>
      </c>
      <c r="C7325" t="s">
        <v>89</v>
      </c>
      <c r="D7325" t="s">
        <v>80</v>
      </c>
      <c r="E7325">
        <v>566.17649999999992</v>
      </c>
      <c r="F7325">
        <v>3</v>
      </c>
      <c r="G7325">
        <v>9.5499999999999972</v>
      </c>
      <c r="H7325">
        <v>3.5499999999999972</v>
      </c>
      <c r="I7325">
        <v>2</v>
      </c>
      <c r="J7325" s="13">
        <v>41743</v>
      </c>
      <c r="K7325" s="13">
        <v>41754</v>
      </c>
      <c r="L7325" t="s">
        <v>307</v>
      </c>
      <c r="M7325">
        <v>15.099999999999994</v>
      </c>
      <c r="N7325">
        <v>551.0764999999999</v>
      </c>
      <c r="O7325" t="s">
        <v>197</v>
      </c>
      <c r="P7325" t="s">
        <v>323</v>
      </c>
      <c r="Q7325">
        <v>4</v>
      </c>
      <c r="R7325" t="s">
        <v>326</v>
      </c>
      <c r="S7325" s="13">
        <v>-11</v>
      </c>
      <c r="T7325">
        <v>11</v>
      </c>
      <c r="U7325">
        <v>222.03</v>
      </c>
      <c r="V7325">
        <v>222.03</v>
      </c>
      <c r="W7325">
        <v>8167</v>
      </c>
    </row>
    <row r="7326" spans="1:23" x14ac:dyDescent="0.5">
      <c r="A7326" t="s">
        <v>226</v>
      </c>
      <c r="B7326" t="s">
        <v>279</v>
      </c>
      <c r="C7326" t="s">
        <v>89</v>
      </c>
      <c r="D7326" t="s">
        <v>80</v>
      </c>
      <c r="E7326">
        <v>566.17649999999992</v>
      </c>
      <c r="F7326">
        <v>3</v>
      </c>
      <c r="G7326">
        <v>10</v>
      </c>
      <c r="H7326">
        <v>3</v>
      </c>
      <c r="I7326">
        <v>3</v>
      </c>
      <c r="J7326" s="13">
        <v>41739</v>
      </c>
      <c r="K7326" s="13">
        <v>41747</v>
      </c>
      <c r="L7326" t="s">
        <v>315</v>
      </c>
      <c r="M7326">
        <v>16</v>
      </c>
      <c r="N7326">
        <v>550.17649999999992</v>
      </c>
      <c r="O7326" t="s">
        <v>197</v>
      </c>
      <c r="P7326" t="s">
        <v>323</v>
      </c>
      <c r="Q7326">
        <v>4</v>
      </c>
      <c r="R7326" t="s">
        <v>326</v>
      </c>
      <c r="S7326" s="13">
        <v>-8</v>
      </c>
      <c r="T7326">
        <v>8</v>
      </c>
      <c r="U7326">
        <v>222.03</v>
      </c>
      <c r="V7326">
        <v>222.03</v>
      </c>
      <c r="W7326">
        <v>8167</v>
      </c>
    </row>
    <row r="7327" spans="1:23" x14ac:dyDescent="0.5">
      <c r="A7327" t="s">
        <v>220</v>
      </c>
      <c r="B7327" t="s">
        <v>279</v>
      </c>
      <c r="C7327" t="s">
        <v>89</v>
      </c>
      <c r="D7327" t="s">
        <v>80</v>
      </c>
      <c r="E7327">
        <v>566.17649999999992</v>
      </c>
      <c r="F7327">
        <v>3</v>
      </c>
      <c r="G7327">
        <v>8.9899999999999984</v>
      </c>
      <c r="H7327">
        <v>4.9899999999999984</v>
      </c>
      <c r="I7327">
        <v>1</v>
      </c>
      <c r="J7327" s="13">
        <v>41694</v>
      </c>
      <c r="K7327" s="13">
        <v>41704</v>
      </c>
      <c r="L7327" t="s">
        <v>318</v>
      </c>
      <c r="M7327">
        <v>14.979999999999997</v>
      </c>
      <c r="N7327">
        <v>551.1964999999999</v>
      </c>
      <c r="O7327" t="s">
        <v>197</v>
      </c>
      <c r="P7327" t="s">
        <v>327</v>
      </c>
      <c r="Q7327">
        <v>2</v>
      </c>
      <c r="R7327" t="s">
        <v>329</v>
      </c>
      <c r="S7327" s="13">
        <v>-10</v>
      </c>
      <c r="T7327">
        <v>10</v>
      </c>
      <c r="U7327">
        <v>222.03</v>
      </c>
      <c r="V7327">
        <v>222.03</v>
      </c>
      <c r="W7327">
        <v>8167</v>
      </c>
    </row>
    <row r="7328" spans="1:23" x14ac:dyDescent="0.5">
      <c r="A7328" t="s">
        <v>226</v>
      </c>
      <c r="B7328" t="s">
        <v>279</v>
      </c>
      <c r="C7328" t="s">
        <v>89</v>
      </c>
      <c r="D7328" t="s">
        <v>80</v>
      </c>
      <c r="E7328">
        <v>566.17649999999992</v>
      </c>
      <c r="F7328">
        <v>3</v>
      </c>
      <c r="G7328">
        <v>9.25</v>
      </c>
      <c r="H7328">
        <v>5.25</v>
      </c>
      <c r="I7328">
        <v>2</v>
      </c>
      <c r="J7328" s="13">
        <v>41552</v>
      </c>
      <c r="K7328" s="13">
        <v>41565</v>
      </c>
      <c r="L7328" t="s">
        <v>315</v>
      </c>
      <c r="M7328">
        <v>16.5</v>
      </c>
      <c r="N7328">
        <v>549.67649999999992</v>
      </c>
      <c r="O7328" t="s">
        <v>196</v>
      </c>
      <c r="P7328" t="s">
        <v>308</v>
      </c>
      <c r="Q7328">
        <v>10</v>
      </c>
      <c r="R7328" t="s">
        <v>314</v>
      </c>
      <c r="S7328" s="13">
        <v>-13</v>
      </c>
      <c r="T7328">
        <v>13</v>
      </c>
      <c r="U7328">
        <v>222.03</v>
      </c>
      <c r="V7328">
        <v>222.03</v>
      </c>
      <c r="W7328">
        <v>8167</v>
      </c>
    </row>
    <row r="7329" spans="1:23" x14ac:dyDescent="0.5">
      <c r="A7329" t="s">
        <v>224</v>
      </c>
      <c r="B7329" t="s">
        <v>279</v>
      </c>
      <c r="C7329" t="s">
        <v>89</v>
      </c>
      <c r="D7329" t="s">
        <v>80</v>
      </c>
      <c r="E7329">
        <v>566.17649999999992</v>
      </c>
      <c r="F7329">
        <v>3</v>
      </c>
      <c r="G7329">
        <v>6.5799999999999983</v>
      </c>
      <c r="H7329">
        <v>6.5799999999999983</v>
      </c>
      <c r="I7329">
        <v>3</v>
      </c>
      <c r="J7329" s="13">
        <v>41522</v>
      </c>
      <c r="K7329" s="13">
        <v>41533</v>
      </c>
      <c r="L7329" t="s">
        <v>313</v>
      </c>
      <c r="M7329">
        <v>16.159999999999997</v>
      </c>
      <c r="N7329">
        <v>550.01649999999995</v>
      </c>
      <c r="O7329" t="s">
        <v>196</v>
      </c>
      <c r="P7329" t="s">
        <v>316</v>
      </c>
      <c r="Q7329">
        <v>9</v>
      </c>
      <c r="R7329" t="s">
        <v>317</v>
      </c>
      <c r="S7329" s="13">
        <v>-11</v>
      </c>
      <c r="T7329">
        <v>11</v>
      </c>
      <c r="U7329">
        <v>222.03</v>
      </c>
      <c r="V7329">
        <v>222.03</v>
      </c>
      <c r="W7329">
        <v>8167</v>
      </c>
    </row>
    <row r="7330" spans="1:23" x14ac:dyDescent="0.5">
      <c r="A7330" t="s">
        <v>221</v>
      </c>
      <c r="B7330" t="s">
        <v>279</v>
      </c>
      <c r="C7330" t="s">
        <v>89</v>
      </c>
      <c r="D7330" t="s">
        <v>80</v>
      </c>
      <c r="E7330">
        <v>566.17649999999992</v>
      </c>
      <c r="F7330">
        <v>3</v>
      </c>
      <c r="G7330">
        <v>5.6099999999999994</v>
      </c>
      <c r="H7330">
        <v>3.6099999999999994</v>
      </c>
      <c r="I7330">
        <v>3</v>
      </c>
      <c r="J7330" s="13">
        <v>41504</v>
      </c>
      <c r="K7330" s="13">
        <v>41514</v>
      </c>
      <c r="L7330" t="s">
        <v>322</v>
      </c>
      <c r="M7330">
        <v>12.219999999999999</v>
      </c>
      <c r="N7330">
        <v>553.95649999999989</v>
      </c>
      <c r="O7330" t="s">
        <v>196</v>
      </c>
      <c r="P7330" t="s">
        <v>316</v>
      </c>
      <c r="Q7330">
        <v>8</v>
      </c>
      <c r="R7330" t="s">
        <v>319</v>
      </c>
      <c r="S7330" s="13">
        <v>-10</v>
      </c>
      <c r="T7330">
        <v>10</v>
      </c>
      <c r="U7330">
        <v>222.03</v>
      </c>
      <c r="V7330">
        <v>222.03</v>
      </c>
      <c r="W7330">
        <v>8167</v>
      </c>
    </row>
    <row r="7331" spans="1:23" x14ac:dyDescent="0.5">
      <c r="A7331" t="s">
        <v>223</v>
      </c>
      <c r="B7331" t="s">
        <v>279</v>
      </c>
      <c r="C7331" t="s">
        <v>89</v>
      </c>
      <c r="D7331" t="s">
        <v>80</v>
      </c>
      <c r="E7331">
        <v>566.17649999999992</v>
      </c>
      <c r="F7331">
        <v>3</v>
      </c>
      <c r="G7331">
        <v>6</v>
      </c>
      <c r="H7331">
        <v>5</v>
      </c>
      <c r="I7331">
        <v>2</v>
      </c>
      <c r="J7331" s="13">
        <v>41464</v>
      </c>
      <c r="K7331" s="13">
        <v>42754</v>
      </c>
      <c r="L7331" t="s">
        <v>307</v>
      </c>
      <c r="M7331">
        <v>13</v>
      </c>
      <c r="N7331">
        <v>553.17649999999992</v>
      </c>
      <c r="O7331" t="s">
        <v>196</v>
      </c>
      <c r="P7331" t="s">
        <v>316</v>
      </c>
      <c r="Q7331">
        <v>7</v>
      </c>
      <c r="R7331" t="s">
        <v>320</v>
      </c>
      <c r="S7331" s="13">
        <v>-1290</v>
      </c>
      <c r="T7331">
        <v>1290</v>
      </c>
      <c r="U7331">
        <v>222.03</v>
      </c>
      <c r="V7331">
        <v>222.03</v>
      </c>
      <c r="W7331">
        <v>8167</v>
      </c>
    </row>
    <row r="7332" spans="1:23" x14ac:dyDescent="0.5">
      <c r="A7332" t="s">
        <v>220</v>
      </c>
      <c r="B7332" t="s">
        <v>279</v>
      </c>
      <c r="C7332" t="s">
        <v>89</v>
      </c>
      <c r="D7332" t="s">
        <v>80</v>
      </c>
      <c r="E7332">
        <v>566.17649999999992</v>
      </c>
      <c r="F7332">
        <v>3</v>
      </c>
      <c r="G7332">
        <v>7.3299999999999983</v>
      </c>
      <c r="H7332">
        <v>3.3299999999999983</v>
      </c>
      <c r="I7332">
        <v>1</v>
      </c>
      <c r="J7332" s="13">
        <v>41429</v>
      </c>
      <c r="K7332" s="13">
        <v>42744</v>
      </c>
      <c r="L7332" t="s">
        <v>318</v>
      </c>
      <c r="M7332">
        <v>11.659999999999997</v>
      </c>
      <c r="N7332">
        <v>554.51649999999995</v>
      </c>
      <c r="O7332" t="s">
        <v>196</v>
      </c>
      <c r="P7332" t="s">
        <v>323</v>
      </c>
      <c r="Q7332">
        <v>6</v>
      </c>
      <c r="R7332" t="s">
        <v>324</v>
      </c>
      <c r="S7332" s="13">
        <v>-1315</v>
      </c>
      <c r="T7332">
        <v>1315</v>
      </c>
      <c r="U7332">
        <v>222.03</v>
      </c>
      <c r="V7332">
        <v>222.03</v>
      </c>
      <c r="W7332">
        <v>8167</v>
      </c>
    </row>
    <row r="7333" spans="1:23" x14ac:dyDescent="0.5">
      <c r="A7333" t="s">
        <v>224</v>
      </c>
      <c r="B7333" t="s">
        <v>279</v>
      </c>
      <c r="C7333" t="s">
        <v>89</v>
      </c>
      <c r="D7333" t="s">
        <v>80</v>
      </c>
      <c r="E7333">
        <v>566.17649999999992</v>
      </c>
      <c r="F7333">
        <v>3</v>
      </c>
      <c r="G7333">
        <v>6.6499999999999986</v>
      </c>
      <c r="H7333">
        <v>6.6499999999999986</v>
      </c>
      <c r="I7333">
        <v>3</v>
      </c>
      <c r="J7333" s="13">
        <v>41381</v>
      </c>
      <c r="K7333" s="13">
        <v>42741</v>
      </c>
      <c r="L7333" t="s">
        <v>313</v>
      </c>
      <c r="M7333">
        <v>16.299999999999997</v>
      </c>
      <c r="N7333">
        <v>549.87649999999996</v>
      </c>
      <c r="O7333" t="s">
        <v>196</v>
      </c>
      <c r="P7333" t="s">
        <v>323</v>
      </c>
      <c r="Q7333">
        <v>4</v>
      </c>
      <c r="R7333" t="s">
        <v>326</v>
      </c>
      <c r="S7333" s="13">
        <v>-1360</v>
      </c>
      <c r="T7333">
        <v>1360</v>
      </c>
      <c r="U7333">
        <v>222.03</v>
      </c>
      <c r="V7333">
        <v>222.03</v>
      </c>
      <c r="W7333">
        <v>8167</v>
      </c>
    </row>
    <row r="7334" spans="1:23" x14ac:dyDescent="0.5">
      <c r="A7334" t="s">
        <v>225</v>
      </c>
      <c r="B7334" t="s">
        <v>279</v>
      </c>
      <c r="C7334" t="s">
        <v>89</v>
      </c>
      <c r="D7334" t="s">
        <v>80</v>
      </c>
      <c r="E7334">
        <v>566.17649999999992</v>
      </c>
      <c r="F7334">
        <v>3</v>
      </c>
      <c r="G7334">
        <v>8.5799999999999983</v>
      </c>
      <c r="H7334">
        <v>6.5799999999999983</v>
      </c>
      <c r="I7334">
        <v>3</v>
      </c>
      <c r="J7334" s="13">
        <v>41295</v>
      </c>
      <c r="K7334" s="13">
        <v>41304</v>
      </c>
      <c r="L7334" t="s">
        <v>321</v>
      </c>
      <c r="M7334">
        <v>18.159999999999997</v>
      </c>
      <c r="N7334">
        <v>548.01649999999995</v>
      </c>
      <c r="O7334" t="s">
        <v>196</v>
      </c>
      <c r="P7334" t="s">
        <v>327</v>
      </c>
      <c r="Q7334">
        <v>1</v>
      </c>
      <c r="R7334" t="s">
        <v>330</v>
      </c>
      <c r="S7334" s="13">
        <v>-9</v>
      </c>
      <c r="T7334">
        <v>9</v>
      </c>
      <c r="U7334">
        <v>222.03</v>
      </c>
      <c r="V7334">
        <v>222.03</v>
      </c>
      <c r="W7334">
        <v>8167</v>
      </c>
    </row>
    <row r="7335" spans="1:23" x14ac:dyDescent="0.5">
      <c r="A7335" t="s">
        <v>220</v>
      </c>
      <c r="B7335" t="s">
        <v>279</v>
      </c>
      <c r="C7335" t="s">
        <v>89</v>
      </c>
      <c r="D7335" t="s">
        <v>80</v>
      </c>
      <c r="E7335">
        <v>566.17649999999992</v>
      </c>
      <c r="F7335">
        <v>3</v>
      </c>
      <c r="G7335">
        <v>8</v>
      </c>
      <c r="H7335">
        <v>7</v>
      </c>
      <c r="I7335">
        <v>2</v>
      </c>
      <c r="J7335" s="13">
        <v>41289</v>
      </c>
      <c r="K7335" s="13">
        <v>41302</v>
      </c>
      <c r="L7335" t="s">
        <v>318</v>
      </c>
      <c r="M7335">
        <v>17</v>
      </c>
      <c r="N7335">
        <v>549.17649999999992</v>
      </c>
      <c r="O7335" t="s">
        <v>196</v>
      </c>
      <c r="P7335" t="s">
        <v>327</v>
      </c>
      <c r="Q7335">
        <v>1</v>
      </c>
      <c r="R7335" t="s">
        <v>330</v>
      </c>
      <c r="S7335" s="13">
        <v>-13</v>
      </c>
      <c r="T7335">
        <v>13</v>
      </c>
      <c r="U7335">
        <v>222.03</v>
      </c>
      <c r="V7335">
        <v>222.03</v>
      </c>
      <c r="W7335">
        <v>8167</v>
      </c>
    </row>
    <row r="7336" spans="1:23" x14ac:dyDescent="0.5">
      <c r="A7336" t="s">
        <v>225</v>
      </c>
      <c r="B7336" t="s">
        <v>279</v>
      </c>
      <c r="C7336" t="s">
        <v>89</v>
      </c>
      <c r="D7336" t="s">
        <v>80</v>
      </c>
      <c r="E7336">
        <v>566.17649999999992</v>
      </c>
      <c r="F7336">
        <v>3</v>
      </c>
      <c r="G7336">
        <v>8.86</v>
      </c>
      <c r="H7336">
        <v>5.8599999999999994</v>
      </c>
      <c r="I7336">
        <v>2</v>
      </c>
      <c r="J7336" s="13">
        <v>41274</v>
      </c>
      <c r="K7336" s="13">
        <v>41284</v>
      </c>
      <c r="L7336" t="s">
        <v>321</v>
      </c>
      <c r="M7336">
        <v>16.72</v>
      </c>
      <c r="N7336">
        <v>549.45649999999989</v>
      </c>
      <c r="O7336" t="s">
        <v>195</v>
      </c>
      <c r="P7336" t="s">
        <v>308</v>
      </c>
      <c r="Q7336">
        <v>12</v>
      </c>
      <c r="R7336" t="s">
        <v>309</v>
      </c>
      <c r="S7336" s="13">
        <v>-10</v>
      </c>
      <c r="T7336">
        <v>10</v>
      </c>
      <c r="U7336">
        <v>222.03</v>
      </c>
      <c r="V7336">
        <v>222.03</v>
      </c>
      <c r="W7336">
        <v>8167</v>
      </c>
    </row>
    <row r="7337" spans="1:23" x14ac:dyDescent="0.5">
      <c r="A7337" t="s">
        <v>226</v>
      </c>
      <c r="B7337" t="s">
        <v>279</v>
      </c>
      <c r="C7337" t="s">
        <v>89</v>
      </c>
      <c r="D7337" t="s">
        <v>80</v>
      </c>
      <c r="E7337">
        <v>566.17649999999992</v>
      </c>
      <c r="F7337">
        <v>3</v>
      </c>
      <c r="G7337">
        <v>9.5499999999999972</v>
      </c>
      <c r="H7337">
        <v>4.5499999999999972</v>
      </c>
      <c r="I7337">
        <v>3</v>
      </c>
      <c r="J7337" s="13">
        <v>41260</v>
      </c>
      <c r="K7337" s="13">
        <v>42704</v>
      </c>
      <c r="L7337" t="s">
        <v>315</v>
      </c>
      <c r="M7337">
        <v>17.099999999999994</v>
      </c>
      <c r="N7337">
        <v>549.0764999999999</v>
      </c>
      <c r="O7337" t="s">
        <v>195</v>
      </c>
      <c r="P7337" t="s">
        <v>308</v>
      </c>
      <c r="Q7337">
        <v>12</v>
      </c>
      <c r="R7337" t="s">
        <v>309</v>
      </c>
      <c r="S7337" s="13">
        <v>-1444</v>
      </c>
      <c r="T7337">
        <v>1444</v>
      </c>
      <c r="U7337">
        <v>222.03</v>
      </c>
      <c r="V7337">
        <v>222.03</v>
      </c>
      <c r="W7337">
        <v>8167</v>
      </c>
    </row>
    <row r="7338" spans="1:23" x14ac:dyDescent="0.5">
      <c r="A7338" t="s">
        <v>223</v>
      </c>
      <c r="B7338" t="s">
        <v>279</v>
      </c>
      <c r="C7338" t="s">
        <v>89</v>
      </c>
      <c r="D7338" t="s">
        <v>80</v>
      </c>
      <c r="E7338">
        <v>566.17649999999992</v>
      </c>
      <c r="F7338">
        <v>3</v>
      </c>
      <c r="G7338">
        <v>6.3299999999999983</v>
      </c>
      <c r="H7338">
        <v>3.3299999999999983</v>
      </c>
      <c r="I7338">
        <v>3</v>
      </c>
      <c r="J7338" s="13">
        <v>41210</v>
      </c>
      <c r="K7338" s="13">
        <v>41226</v>
      </c>
      <c r="L7338" t="s">
        <v>307</v>
      </c>
      <c r="M7338">
        <v>12.659999999999997</v>
      </c>
      <c r="N7338">
        <v>553.51649999999995</v>
      </c>
      <c r="O7338" t="s">
        <v>195</v>
      </c>
      <c r="P7338" t="s">
        <v>308</v>
      </c>
      <c r="Q7338">
        <v>10</v>
      </c>
      <c r="R7338" t="s">
        <v>314</v>
      </c>
      <c r="S7338" s="13">
        <v>-16</v>
      </c>
      <c r="T7338">
        <v>16</v>
      </c>
      <c r="U7338">
        <v>222.03</v>
      </c>
      <c r="V7338">
        <v>222.03</v>
      </c>
      <c r="W7338">
        <v>8167</v>
      </c>
    </row>
    <row r="7339" spans="1:23" x14ac:dyDescent="0.5">
      <c r="A7339" t="s">
        <v>224</v>
      </c>
      <c r="B7339" t="s">
        <v>279</v>
      </c>
      <c r="C7339" t="s">
        <v>89</v>
      </c>
      <c r="D7339" t="s">
        <v>80</v>
      </c>
      <c r="E7339">
        <v>566.17649999999992</v>
      </c>
      <c r="F7339">
        <v>3</v>
      </c>
      <c r="G7339">
        <v>9.36</v>
      </c>
      <c r="H7339">
        <v>5.3599999999999994</v>
      </c>
      <c r="I7339">
        <v>3</v>
      </c>
      <c r="J7339" s="13">
        <v>41187</v>
      </c>
      <c r="K7339" s="13">
        <v>41207</v>
      </c>
      <c r="L7339" t="s">
        <v>313</v>
      </c>
      <c r="M7339">
        <v>17.72</v>
      </c>
      <c r="N7339">
        <v>548.45649999999989</v>
      </c>
      <c r="O7339" t="s">
        <v>195</v>
      </c>
      <c r="P7339" t="s">
        <v>308</v>
      </c>
      <c r="Q7339">
        <v>10</v>
      </c>
      <c r="R7339" t="s">
        <v>314</v>
      </c>
      <c r="S7339" s="13">
        <v>-20</v>
      </c>
      <c r="T7339">
        <v>20</v>
      </c>
      <c r="U7339">
        <v>222.03</v>
      </c>
      <c r="V7339">
        <v>222.03</v>
      </c>
      <c r="W7339">
        <v>8167</v>
      </c>
    </row>
    <row r="7340" spans="1:23" x14ac:dyDescent="0.5">
      <c r="A7340" t="s">
        <v>227</v>
      </c>
      <c r="B7340" t="s">
        <v>279</v>
      </c>
      <c r="C7340" t="s">
        <v>89</v>
      </c>
      <c r="D7340" t="s">
        <v>80</v>
      </c>
      <c r="E7340">
        <v>566.17649999999992</v>
      </c>
      <c r="F7340">
        <v>3</v>
      </c>
      <c r="G7340">
        <v>7.73</v>
      </c>
      <c r="H7340">
        <v>4.7300000000000004</v>
      </c>
      <c r="I7340">
        <v>2</v>
      </c>
      <c r="J7340" s="13">
        <v>41151</v>
      </c>
      <c r="K7340" s="13">
        <v>41162</v>
      </c>
      <c r="L7340" t="s">
        <v>311</v>
      </c>
      <c r="M7340">
        <v>14.46</v>
      </c>
      <c r="N7340">
        <v>551.71649999999988</v>
      </c>
      <c r="O7340" t="s">
        <v>195</v>
      </c>
      <c r="P7340" t="s">
        <v>316</v>
      </c>
      <c r="Q7340">
        <v>8</v>
      </c>
      <c r="R7340" t="s">
        <v>319</v>
      </c>
      <c r="S7340" s="13">
        <v>-11</v>
      </c>
      <c r="T7340">
        <v>11</v>
      </c>
      <c r="U7340">
        <v>222.03</v>
      </c>
      <c r="V7340">
        <v>222.03</v>
      </c>
      <c r="W7340">
        <v>8167</v>
      </c>
    </row>
    <row r="7341" spans="1:23" x14ac:dyDescent="0.5">
      <c r="A7341" t="s">
        <v>224</v>
      </c>
      <c r="B7341" t="s">
        <v>279</v>
      </c>
      <c r="C7341" t="s">
        <v>89</v>
      </c>
      <c r="D7341" t="s">
        <v>80</v>
      </c>
      <c r="E7341">
        <v>566.17649999999992</v>
      </c>
      <c r="F7341">
        <v>3</v>
      </c>
      <c r="G7341">
        <v>6.1400000000000006</v>
      </c>
      <c r="H7341">
        <v>3.1400000000000006</v>
      </c>
      <c r="I7341">
        <v>3</v>
      </c>
      <c r="J7341" s="13">
        <v>41057</v>
      </c>
      <c r="K7341" s="13">
        <v>41075</v>
      </c>
      <c r="L7341" t="s">
        <v>313</v>
      </c>
      <c r="M7341">
        <v>12.280000000000001</v>
      </c>
      <c r="N7341">
        <v>553.89649999999995</v>
      </c>
      <c r="O7341" t="s">
        <v>195</v>
      </c>
      <c r="P7341" t="s">
        <v>323</v>
      </c>
      <c r="Q7341">
        <v>5</v>
      </c>
      <c r="R7341" t="s">
        <v>325</v>
      </c>
      <c r="S7341" s="13">
        <v>-18</v>
      </c>
      <c r="T7341">
        <v>18</v>
      </c>
      <c r="U7341">
        <v>222.03</v>
      </c>
      <c r="V7341">
        <v>222.03</v>
      </c>
      <c r="W7341">
        <v>8167</v>
      </c>
    </row>
    <row r="7342" spans="1:23" x14ac:dyDescent="0.5">
      <c r="A7342" t="s">
        <v>224</v>
      </c>
      <c r="B7342" t="s">
        <v>279</v>
      </c>
      <c r="C7342" t="s">
        <v>89</v>
      </c>
      <c r="D7342" t="s">
        <v>80</v>
      </c>
      <c r="E7342">
        <v>566.17649999999992</v>
      </c>
      <c r="F7342">
        <v>3</v>
      </c>
      <c r="G7342">
        <v>5</v>
      </c>
      <c r="H7342">
        <v>4</v>
      </c>
      <c r="I7342">
        <v>3</v>
      </c>
      <c r="J7342" s="13">
        <v>40895</v>
      </c>
      <c r="K7342" s="13">
        <v>42617</v>
      </c>
      <c r="L7342" t="s">
        <v>313</v>
      </c>
      <c r="M7342">
        <v>12</v>
      </c>
      <c r="N7342">
        <v>554.17649999999992</v>
      </c>
      <c r="O7342" t="s">
        <v>194</v>
      </c>
      <c r="P7342" t="s">
        <v>308</v>
      </c>
      <c r="Q7342">
        <v>12</v>
      </c>
      <c r="R7342" t="s">
        <v>309</v>
      </c>
      <c r="S7342" s="13">
        <v>-1722</v>
      </c>
      <c r="T7342">
        <v>1722</v>
      </c>
      <c r="U7342">
        <v>222.03</v>
      </c>
      <c r="V7342">
        <v>222.03</v>
      </c>
      <c r="W7342">
        <v>8167</v>
      </c>
    </row>
    <row r="7343" spans="1:23" x14ac:dyDescent="0.5">
      <c r="A7343" t="s">
        <v>224</v>
      </c>
      <c r="B7343" t="s">
        <v>279</v>
      </c>
      <c r="C7343" t="s">
        <v>89</v>
      </c>
      <c r="D7343" t="s">
        <v>80</v>
      </c>
      <c r="E7343">
        <v>566.17649999999992</v>
      </c>
      <c r="F7343">
        <v>3</v>
      </c>
      <c r="G7343">
        <v>8.2000000000000028</v>
      </c>
      <c r="H7343">
        <v>5.2000000000000028</v>
      </c>
      <c r="I7343">
        <v>3</v>
      </c>
      <c r="J7343" s="13">
        <v>40871</v>
      </c>
      <c r="K7343" s="13">
        <v>42611</v>
      </c>
      <c r="L7343" t="s">
        <v>313</v>
      </c>
      <c r="M7343">
        <v>16.400000000000006</v>
      </c>
      <c r="N7343">
        <v>549.77649999999994</v>
      </c>
      <c r="O7343" t="s">
        <v>194</v>
      </c>
      <c r="P7343" t="s">
        <v>308</v>
      </c>
      <c r="Q7343">
        <v>11</v>
      </c>
      <c r="R7343" t="s">
        <v>312</v>
      </c>
      <c r="S7343" s="13">
        <v>-1740</v>
      </c>
      <c r="T7343">
        <v>1740</v>
      </c>
      <c r="U7343">
        <v>222.03</v>
      </c>
      <c r="V7343">
        <v>222.03</v>
      </c>
      <c r="W7343">
        <v>8167</v>
      </c>
    </row>
    <row r="7344" spans="1:23" x14ac:dyDescent="0.5">
      <c r="A7344" t="s">
        <v>220</v>
      </c>
      <c r="B7344" t="s">
        <v>279</v>
      </c>
      <c r="C7344" t="s">
        <v>89</v>
      </c>
      <c r="D7344" t="s">
        <v>80</v>
      </c>
      <c r="E7344">
        <v>566.17649999999992</v>
      </c>
      <c r="F7344">
        <v>3</v>
      </c>
      <c r="G7344">
        <v>6.8799999999999955</v>
      </c>
      <c r="H7344">
        <v>6.8799999999999955</v>
      </c>
      <c r="I7344">
        <v>2</v>
      </c>
      <c r="J7344" s="13">
        <v>40832</v>
      </c>
      <c r="K7344" s="13">
        <v>40848</v>
      </c>
      <c r="L7344" t="s">
        <v>318</v>
      </c>
      <c r="M7344">
        <v>15.759999999999991</v>
      </c>
      <c r="N7344">
        <v>550.41649999999993</v>
      </c>
      <c r="O7344" t="s">
        <v>194</v>
      </c>
      <c r="P7344" t="s">
        <v>308</v>
      </c>
      <c r="Q7344">
        <v>10</v>
      </c>
      <c r="R7344" t="s">
        <v>314</v>
      </c>
      <c r="S7344" s="13">
        <v>-16</v>
      </c>
      <c r="T7344">
        <v>16</v>
      </c>
      <c r="U7344">
        <v>222.03</v>
      </c>
      <c r="V7344">
        <v>222.03</v>
      </c>
      <c r="W7344">
        <v>8167</v>
      </c>
    </row>
    <row r="7345" spans="1:23" x14ac:dyDescent="0.5">
      <c r="A7345" t="s">
        <v>224</v>
      </c>
      <c r="B7345" t="s">
        <v>279</v>
      </c>
      <c r="C7345" t="s">
        <v>89</v>
      </c>
      <c r="D7345" t="s">
        <v>80</v>
      </c>
      <c r="E7345">
        <v>566.17649999999992</v>
      </c>
      <c r="F7345">
        <v>3</v>
      </c>
      <c r="G7345">
        <v>7.9899999999999984</v>
      </c>
      <c r="H7345">
        <v>4.9899999999999984</v>
      </c>
      <c r="I7345">
        <v>1</v>
      </c>
      <c r="J7345" s="13">
        <v>40793</v>
      </c>
      <c r="K7345" s="13">
        <v>40802</v>
      </c>
      <c r="L7345" t="s">
        <v>313</v>
      </c>
      <c r="M7345">
        <v>13.979999999999997</v>
      </c>
      <c r="N7345">
        <v>552.1964999999999</v>
      </c>
      <c r="O7345" t="s">
        <v>194</v>
      </c>
      <c r="P7345" t="s">
        <v>316</v>
      </c>
      <c r="Q7345">
        <v>9</v>
      </c>
      <c r="R7345" t="s">
        <v>317</v>
      </c>
      <c r="S7345" s="13">
        <v>-9</v>
      </c>
      <c r="T7345">
        <v>9</v>
      </c>
      <c r="U7345">
        <v>222.03</v>
      </c>
      <c r="V7345">
        <v>222.03</v>
      </c>
      <c r="W7345">
        <v>8167</v>
      </c>
    </row>
    <row r="7346" spans="1:23" x14ac:dyDescent="0.5">
      <c r="A7346" t="s">
        <v>220</v>
      </c>
      <c r="B7346" t="s">
        <v>279</v>
      </c>
      <c r="C7346" t="s">
        <v>89</v>
      </c>
      <c r="D7346" t="s">
        <v>80</v>
      </c>
      <c r="E7346">
        <v>566.17649999999992</v>
      </c>
      <c r="F7346">
        <v>3</v>
      </c>
      <c r="G7346">
        <v>8.2000000000000028</v>
      </c>
      <c r="H7346">
        <v>3.2000000000000028</v>
      </c>
      <c r="I7346">
        <v>3</v>
      </c>
      <c r="J7346" s="13">
        <v>40784</v>
      </c>
      <c r="K7346" s="13">
        <v>40798</v>
      </c>
      <c r="L7346" t="s">
        <v>318</v>
      </c>
      <c r="M7346">
        <v>14.400000000000006</v>
      </c>
      <c r="N7346">
        <v>551.77649999999994</v>
      </c>
      <c r="O7346" t="s">
        <v>194</v>
      </c>
      <c r="P7346" t="s">
        <v>316</v>
      </c>
      <c r="Q7346">
        <v>8</v>
      </c>
      <c r="R7346" t="s">
        <v>319</v>
      </c>
      <c r="S7346" s="13">
        <v>-14</v>
      </c>
      <c r="T7346">
        <v>14</v>
      </c>
      <c r="U7346">
        <v>222.03</v>
      </c>
      <c r="V7346">
        <v>222.03</v>
      </c>
      <c r="W7346">
        <v>8167</v>
      </c>
    </row>
    <row r="7347" spans="1:23" x14ac:dyDescent="0.5">
      <c r="A7347" t="s">
        <v>220</v>
      </c>
      <c r="B7347" t="s">
        <v>279</v>
      </c>
      <c r="C7347" t="s">
        <v>89</v>
      </c>
      <c r="D7347" t="s">
        <v>80</v>
      </c>
      <c r="E7347">
        <v>566.17649999999992</v>
      </c>
      <c r="F7347">
        <v>3</v>
      </c>
      <c r="G7347">
        <v>8.5499999999999972</v>
      </c>
      <c r="H7347">
        <v>6.5499999999999972</v>
      </c>
      <c r="I7347">
        <v>3</v>
      </c>
      <c r="J7347" s="13">
        <v>40783</v>
      </c>
      <c r="K7347" s="13">
        <v>40803</v>
      </c>
      <c r="L7347" t="s">
        <v>318</v>
      </c>
      <c r="M7347">
        <v>18.099999999999994</v>
      </c>
      <c r="N7347">
        <v>548.0764999999999</v>
      </c>
      <c r="O7347" t="s">
        <v>194</v>
      </c>
      <c r="P7347" t="s">
        <v>316</v>
      </c>
      <c r="Q7347">
        <v>8</v>
      </c>
      <c r="R7347" t="s">
        <v>319</v>
      </c>
      <c r="S7347" s="13">
        <v>-20</v>
      </c>
      <c r="T7347">
        <v>20</v>
      </c>
      <c r="U7347">
        <v>222.03</v>
      </c>
      <c r="V7347">
        <v>222.03</v>
      </c>
      <c r="W7347">
        <v>8167</v>
      </c>
    </row>
    <row r="7348" spans="1:23" x14ac:dyDescent="0.5">
      <c r="A7348" t="s">
        <v>224</v>
      </c>
      <c r="B7348" t="s">
        <v>279</v>
      </c>
      <c r="C7348" t="s">
        <v>89</v>
      </c>
      <c r="D7348" t="s">
        <v>80</v>
      </c>
      <c r="E7348">
        <v>566.17649999999992</v>
      </c>
      <c r="F7348">
        <v>3</v>
      </c>
      <c r="G7348">
        <v>7.3299999999999983</v>
      </c>
      <c r="H7348">
        <v>3.3299999999999983</v>
      </c>
      <c r="I7348">
        <v>2</v>
      </c>
      <c r="J7348" s="13">
        <v>40659</v>
      </c>
      <c r="K7348" s="13">
        <v>40670</v>
      </c>
      <c r="L7348" t="s">
        <v>313</v>
      </c>
      <c r="M7348">
        <v>12.659999999999997</v>
      </c>
      <c r="N7348">
        <v>553.51649999999995</v>
      </c>
      <c r="O7348" t="s">
        <v>194</v>
      </c>
      <c r="P7348" t="s">
        <v>323</v>
      </c>
      <c r="Q7348">
        <v>4</v>
      </c>
      <c r="R7348" t="s">
        <v>326</v>
      </c>
      <c r="S7348" s="13">
        <v>-11</v>
      </c>
      <c r="T7348">
        <v>11</v>
      </c>
      <c r="U7348">
        <v>222.03</v>
      </c>
      <c r="V7348">
        <v>222.03</v>
      </c>
      <c r="W7348">
        <v>8167</v>
      </c>
    </row>
    <row r="7349" spans="1:23" x14ac:dyDescent="0.5">
      <c r="A7349" t="s">
        <v>222</v>
      </c>
      <c r="B7349" t="s">
        <v>279</v>
      </c>
      <c r="C7349" t="s">
        <v>89</v>
      </c>
      <c r="D7349" t="s">
        <v>80</v>
      </c>
      <c r="E7349">
        <v>566.17649999999992</v>
      </c>
      <c r="F7349">
        <v>3</v>
      </c>
      <c r="G7349">
        <v>8.4500000000000028</v>
      </c>
      <c r="H7349">
        <v>4.4500000000000028</v>
      </c>
      <c r="I7349">
        <v>3</v>
      </c>
      <c r="J7349" s="13">
        <v>40610</v>
      </c>
      <c r="K7349" s="13">
        <v>40617</v>
      </c>
      <c r="L7349" t="s">
        <v>331</v>
      </c>
      <c r="M7349">
        <v>15.900000000000006</v>
      </c>
      <c r="N7349">
        <v>550.27649999999994</v>
      </c>
      <c r="O7349" t="s">
        <v>194</v>
      </c>
      <c r="P7349" t="s">
        <v>327</v>
      </c>
      <c r="Q7349">
        <v>3</v>
      </c>
      <c r="R7349" t="s">
        <v>328</v>
      </c>
      <c r="S7349" s="13">
        <v>-7</v>
      </c>
      <c r="T7349">
        <v>7</v>
      </c>
      <c r="U7349">
        <v>222.03</v>
      </c>
      <c r="V7349">
        <v>222.03</v>
      </c>
      <c r="W7349">
        <v>8167</v>
      </c>
    </row>
    <row r="7350" spans="1:23" x14ac:dyDescent="0.5">
      <c r="A7350" t="s">
        <v>226</v>
      </c>
      <c r="B7350" t="s">
        <v>279</v>
      </c>
      <c r="C7350" t="s">
        <v>89</v>
      </c>
      <c r="D7350" t="s">
        <v>80</v>
      </c>
      <c r="E7350">
        <v>566.17649999999992</v>
      </c>
      <c r="F7350">
        <v>3</v>
      </c>
      <c r="G7350">
        <v>6.5799999999999983</v>
      </c>
      <c r="H7350">
        <v>3.5799999999999983</v>
      </c>
      <c r="I7350">
        <v>2</v>
      </c>
      <c r="J7350" s="13">
        <v>40492</v>
      </c>
      <c r="K7350" s="13">
        <v>40505</v>
      </c>
      <c r="L7350" t="s">
        <v>315</v>
      </c>
      <c r="M7350">
        <v>12.159999999999997</v>
      </c>
      <c r="N7350">
        <v>554.01649999999995</v>
      </c>
      <c r="O7350" t="s">
        <v>193</v>
      </c>
      <c r="P7350" t="s">
        <v>308</v>
      </c>
      <c r="Q7350">
        <v>11</v>
      </c>
      <c r="R7350" t="s">
        <v>312</v>
      </c>
      <c r="S7350" s="13">
        <v>-13</v>
      </c>
      <c r="T7350">
        <v>13</v>
      </c>
      <c r="U7350">
        <v>222.03</v>
      </c>
      <c r="V7350">
        <v>222.03</v>
      </c>
      <c r="W7350">
        <v>8167</v>
      </c>
    </row>
    <row r="7351" spans="1:23" x14ac:dyDescent="0.5">
      <c r="A7351" t="s">
        <v>228</v>
      </c>
      <c r="B7351" t="s">
        <v>279</v>
      </c>
      <c r="C7351" t="s">
        <v>89</v>
      </c>
      <c r="D7351" t="s">
        <v>80</v>
      </c>
      <c r="E7351">
        <v>566.17649999999992</v>
      </c>
      <c r="F7351">
        <v>3</v>
      </c>
      <c r="G7351">
        <v>5.25</v>
      </c>
      <c r="H7351">
        <v>6.25</v>
      </c>
      <c r="I7351">
        <v>3</v>
      </c>
      <c r="J7351" s="13">
        <v>40462</v>
      </c>
      <c r="K7351" s="13">
        <v>42499</v>
      </c>
      <c r="L7351" t="s">
        <v>310</v>
      </c>
      <c r="M7351">
        <v>14.5</v>
      </c>
      <c r="N7351">
        <v>551.67649999999992</v>
      </c>
      <c r="O7351" t="s">
        <v>193</v>
      </c>
      <c r="P7351" t="s">
        <v>308</v>
      </c>
      <c r="Q7351">
        <v>10</v>
      </c>
      <c r="R7351" t="s">
        <v>314</v>
      </c>
      <c r="S7351" s="13">
        <v>-2037</v>
      </c>
      <c r="T7351">
        <v>2037</v>
      </c>
      <c r="U7351">
        <v>222.03</v>
      </c>
      <c r="V7351">
        <v>222.03</v>
      </c>
      <c r="W7351">
        <v>8167</v>
      </c>
    </row>
    <row r="7352" spans="1:23" x14ac:dyDescent="0.5">
      <c r="A7352" t="s">
        <v>225</v>
      </c>
      <c r="B7352" t="s">
        <v>279</v>
      </c>
      <c r="C7352" t="s">
        <v>89</v>
      </c>
      <c r="D7352" t="s">
        <v>80</v>
      </c>
      <c r="E7352">
        <v>566.17649999999992</v>
      </c>
      <c r="F7352">
        <v>3</v>
      </c>
      <c r="G7352">
        <v>6.8599999999999994</v>
      </c>
      <c r="H7352">
        <v>5.8599999999999994</v>
      </c>
      <c r="I7352">
        <v>2</v>
      </c>
      <c r="J7352" s="13">
        <v>40429</v>
      </c>
      <c r="K7352" s="13">
        <v>40447</v>
      </c>
      <c r="L7352" t="s">
        <v>321</v>
      </c>
      <c r="M7352">
        <v>14.719999999999999</v>
      </c>
      <c r="N7352">
        <v>551.45649999999989</v>
      </c>
      <c r="O7352" t="s">
        <v>193</v>
      </c>
      <c r="P7352" t="s">
        <v>316</v>
      </c>
      <c r="Q7352">
        <v>9</v>
      </c>
      <c r="R7352" t="s">
        <v>317</v>
      </c>
      <c r="S7352" s="13">
        <v>-18</v>
      </c>
      <c r="T7352">
        <v>18</v>
      </c>
      <c r="U7352">
        <v>222.03</v>
      </c>
      <c r="V7352">
        <v>222.03</v>
      </c>
      <c r="W7352">
        <v>8167</v>
      </c>
    </row>
    <row r="7353" spans="1:23" x14ac:dyDescent="0.5">
      <c r="A7353" t="s">
        <v>228</v>
      </c>
      <c r="B7353" t="s">
        <v>279</v>
      </c>
      <c r="C7353" t="s">
        <v>89</v>
      </c>
      <c r="D7353" t="s">
        <v>80</v>
      </c>
      <c r="E7353">
        <v>566.17649999999992</v>
      </c>
      <c r="F7353">
        <v>3</v>
      </c>
      <c r="G7353">
        <v>9.2000000000000028</v>
      </c>
      <c r="H7353">
        <v>5.2000000000000028</v>
      </c>
      <c r="I7353">
        <v>1</v>
      </c>
      <c r="J7353" s="13">
        <v>40409</v>
      </c>
      <c r="K7353" s="13">
        <v>40427</v>
      </c>
      <c r="L7353" t="s">
        <v>310</v>
      </c>
      <c r="M7353">
        <v>15.400000000000006</v>
      </c>
      <c r="N7353">
        <v>550.77649999999994</v>
      </c>
      <c r="O7353" t="s">
        <v>193</v>
      </c>
      <c r="P7353" t="s">
        <v>316</v>
      </c>
      <c r="Q7353">
        <v>8</v>
      </c>
      <c r="R7353" t="s">
        <v>319</v>
      </c>
      <c r="S7353" s="13">
        <v>-18</v>
      </c>
      <c r="T7353">
        <v>18</v>
      </c>
      <c r="U7353">
        <v>222.03</v>
      </c>
      <c r="V7353">
        <v>222.03</v>
      </c>
      <c r="W7353">
        <v>8167</v>
      </c>
    </row>
    <row r="7354" spans="1:23" x14ac:dyDescent="0.5">
      <c r="A7354" t="s">
        <v>228</v>
      </c>
      <c r="B7354" t="s">
        <v>279</v>
      </c>
      <c r="C7354" t="s">
        <v>89</v>
      </c>
      <c r="D7354" t="s">
        <v>80</v>
      </c>
      <c r="E7354">
        <v>566.17649999999992</v>
      </c>
      <c r="F7354">
        <v>3</v>
      </c>
      <c r="G7354">
        <v>8.4500000000000028</v>
      </c>
      <c r="H7354">
        <v>3.4500000000000028</v>
      </c>
      <c r="I7354">
        <v>3</v>
      </c>
      <c r="J7354" s="13">
        <v>40371</v>
      </c>
      <c r="K7354" s="13">
        <v>42472</v>
      </c>
      <c r="L7354" t="s">
        <v>310</v>
      </c>
      <c r="M7354">
        <v>14.900000000000006</v>
      </c>
      <c r="N7354">
        <v>551.27649999999994</v>
      </c>
      <c r="O7354" t="s">
        <v>193</v>
      </c>
      <c r="P7354" t="s">
        <v>316</v>
      </c>
      <c r="Q7354">
        <v>7</v>
      </c>
      <c r="R7354" t="s">
        <v>320</v>
      </c>
      <c r="S7354" s="13">
        <v>-2101</v>
      </c>
      <c r="T7354">
        <v>2101</v>
      </c>
      <c r="U7354">
        <v>222.03</v>
      </c>
      <c r="V7354">
        <v>222.03</v>
      </c>
      <c r="W7354">
        <v>8167</v>
      </c>
    </row>
    <row r="7355" spans="1:23" x14ac:dyDescent="0.5">
      <c r="A7355" t="s">
        <v>228</v>
      </c>
      <c r="B7355" t="s">
        <v>279</v>
      </c>
      <c r="C7355" t="s">
        <v>89</v>
      </c>
      <c r="D7355" t="s">
        <v>80</v>
      </c>
      <c r="E7355">
        <v>566.17649999999992</v>
      </c>
      <c r="F7355">
        <v>3</v>
      </c>
      <c r="G7355">
        <v>6.5499999999999972</v>
      </c>
      <c r="H7355">
        <v>5.5499999999999972</v>
      </c>
      <c r="I7355">
        <v>1</v>
      </c>
      <c r="J7355" s="13">
        <v>40365</v>
      </c>
      <c r="K7355" s="13">
        <v>40376</v>
      </c>
      <c r="L7355" t="s">
        <v>310</v>
      </c>
      <c r="M7355">
        <v>13.099999999999994</v>
      </c>
      <c r="N7355">
        <v>553.0764999999999</v>
      </c>
      <c r="O7355" t="s">
        <v>193</v>
      </c>
      <c r="P7355" t="s">
        <v>316</v>
      </c>
      <c r="Q7355">
        <v>7</v>
      </c>
      <c r="R7355" t="s">
        <v>320</v>
      </c>
      <c r="S7355" s="13">
        <v>-11</v>
      </c>
      <c r="T7355">
        <v>11</v>
      </c>
      <c r="U7355">
        <v>222.03</v>
      </c>
      <c r="V7355">
        <v>222.03</v>
      </c>
      <c r="W7355">
        <v>8167</v>
      </c>
    </row>
    <row r="7356" spans="1:23" x14ac:dyDescent="0.5">
      <c r="A7356" t="s">
        <v>222</v>
      </c>
      <c r="B7356" t="s">
        <v>279</v>
      </c>
      <c r="C7356" t="s">
        <v>89</v>
      </c>
      <c r="D7356" t="s">
        <v>80</v>
      </c>
      <c r="E7356">
        <v>566.17649999999992</v>
      </c>
      <c r="F7356">
        <v>3</v>
      </c>
      <c r="G7356">
        <v>6.8599999999999994</v>
      </c>
      <c r="H7356">
        <v>4.8599999999999994</v>
      </c>
      <c r="I7356">
        <v>1</v>
      </c>
      <c r="J7356" s="13">
        <v>40325</v>
      </c>
      <c r="K7356" s="13">
        <v>42465</v>
      </c>
      <c r="L7356" t="s">
        <v>331</v>
      </c>
      <c r="M7356">
        <v>12.719999999999999</v>
      </c>
      <c r="N7356">
        <v>553.45649999999989</v>
      </c>
      <c r="O7356" t="s">
        <v>193</v>
      </c>
      <c r="P7356" t="s">
        <v>323</v>
      </c>
      <c r="Q7356">
        <v>5</v>
      </c>
      <c r="R7356" t="s">
        <v>325</v>
      </c>
      <c r="S7356" s="13">
        <v>-2140</v>
      </c>
      <c r="T7356">
        <v>2140</v>
      </c>
      <c r="U7356">
        <v>222.03</v>
      </c>
      <c r="V7356">
        <v>222.03</v>
      </c>
      <c r="W7356">
        <v>8167</v>
      </c>
    </row>
    <row r="7357" spans="1:23" x14ac:dyDescent="0.5">
      <c r="A7357" t="s">
        <v>224</v>
      </c>
      <c r="B7357" t="s">
        <v>279</v>
      </c>
      <c r="C7357" t="s">
        <v>89</v>
      </c>
      <c r="D7357" t="s">
        <v>80</v>
      </c>
      <c r="E7357">
        <v>566.17649999999992</v>
      </c>
      <c r="F7357">
        <v>3</v>
      </c>
      <c r="G7357">
        <v>7.75</v>
      </c>
      <c r="H7357">
        <v>5.75</v>
      </c>
      <c r="I7357">
        <v>2</v>
      </c>
      <c r="J7357" s="13">
        <v>40308</v>
      </c>
      <c r="K7357" s="13">
        <v>42457</v>
      </c>
      <c r="L7357" t="s">
        <v>313</v>
      </c>
      <c r="M7357">
        <v>15.5</v>
      </c>
      <c r="N7357">
        <v>550.67649999999992</v>
      </c>
      <c r="O7357" t="s">
        <v>193</v>
      </c>
      <c r="P7357" t="s">
        <v>323</v>
      </c>
      <c r="Q7357">
        <v>5</v>
      </c>
      <c r="R7357" t="s">
        <v>325</v>
      </c>
      <c r="S7357" s="13">
        <v>-2149</v>
      </c>
      <c r="T7357">
        <v>2149</v>
      </c>
      <c r="U7357">
        <v>222.03</v>
      </c>
      <c r="V7357">
        <v>222.03</v>
      </c>
      <c r="W7357">
        <v>8167</v>
      </c>
    </row>
    <row r="7358" spans="1:23" x14ac:dyDescent="0.5">
      <c r="A7358" t="s">
        <v>224</v>
      </c>
      <c r="B7358" t="s">
        <v>279</v>
      </c>
      <c r="C7358" t="s">
        <v>89</v>
      </c>
      <c r="D7358" t="s">
        <v>80</v>
      </c>
      <c r="E7358">
        <v>566.17649999999992</v>
      </c>
      <c r="F7358">
        <v>3</v>
      </c>
      <c r="G7358">
        <v>6.8599999999999994</v>
      </c>
      <c r="H7358">
        <v>6.8599999999999994</v>
      </c>
      <c r="I7358">
        <v>2</v>
      </c>
      <c r="J7358" s="13">
        <v>40229</v>
      </c>
      <c r="K7358" s="13">
        <v>40240</v>
      </c>
      <c r="L7358" t="s">
        <v>313</v>
      </c>
      <c r="M7358">
        <v>15.719999999999999</v>
      </c>
      <c r="N7358">
        <v>550.45649999999989</v>
      </c>
      <c r="O7358" t="s">
        <v>193</v>
      </c>
      <c r="P7358" t="s">
        <v>327</v>
      </c>
      <c r="Q7358">
        <v>2</v>
      </c>
      <c r="R7358" t="s">
        <v>329</v>
      </c>
      <c r="S7358" s="13">
        <v>-11</v>
      </c>
      <c r="T7358">
        <v>11</v>
      </c>
      <c r="U7358">
        <v>222.03</v>
      </c>
      <c r="V7358">
        <v>222.03</v>
      </c>
      <c r="W7358">
        <v>8167</v>
      </c>
    </row>
    <row r="7359" spans="1:23" x14ac:dyDescent="0.5">
      <c r="A7359" t="s">
        <v>223</v>
      </c>
      <c r="B7359" t="s">
        <v>279</v>
      </c>
      <c r="C7359" t="s">
        <v>89</v>
      </c>
      <c r="D7359" t="s">
        <v>80</v>
      </c>
      <c r="E7359">
        <v>566.17649999999992</v>
      </c>
      <c r="F7359">
        <v>3</v>
      </c>
      <c r="G7359">
        <v>5.1000000000000014</v>
      </c>
      <c r="H7359">
        <v>4.1000000000000014</v>
      </c>
      <c r="I7359">
        <v>3</v>
      </c>
      <c r="J7359" s="13">
        <v>40126</v>
      </c>
      <c r="K7359" s="13">
        <v>40140</v>
      </c>
      <c r="L7359" t="s">
        <v>307</v>
      </c>
      <c r="M7359">
        <v>12.200000000000003</v>
      </c>
      <c r="N7359">
        <v>553.97649999999987</v>
      </c>
      <c r="O7359" t="s">
        <v>192</v>
      </c>
      <c r="P7359" t="s">
        <v>308</v>
      </c>
      <c r="Q7359">
        <v>11</v>
      </c>
      <c r="R7359" t="s">
        <v>312</v>
      </c>
      <c r="S7359" s="13">
        <v>-14</v>
      </c>
      <c r="T7359">
        <v>14</v>
      </c>
      <c r="U7359">
        <v>222.03</v>
      </c>
      <c r="V7359">
        <v>222.03</v>
      </c>
      <c r="W7359">
        <v>8167</v>
      </c>
    </row>
    <row r="7360" spans="1:23" x14ac:dyDescent="0.5">
      <c r="A7360" t="s">
        <v>226</v>
      </c>
      <c r="B7360" t="s">
        <v>279</v>
      </c>
      <c r="C7360" t="s">
        <v>89</v>
      </c>
      <c r="D7360" t="s">
        <v>80</v>
      </c>
      <c r="E7360">
        <v>566.17649999999992</v>
      </c>
      <c r="F7360">
        <v>3</v>
      </c>
      <c r="G7360">
        <v>6.6499999999999986</v>
      </c>
      <c r="H7360">
        <v>5.6499999999999986</v>
      </c>
      <c r="I7360">
        <v>3</v>
      </c>
      <c r="J7360" s="13">
        <v>40113</v>
      </c>
      <c r="K7360" s="13">
        <v>42408</v>
      </c>
      <c r="L7360" t="s">
        <v>315</v>
      </c>
      <c r="M7360">
        <v>15.299999999999997</v>
      </c>
      <c r="N7360">
        <v>550.87649999999996</v>
      </c>
      <c r="O7360" t="s">
        <v>192</v>
      </c>
      <c r="P7360" t="s">
        <v>308</v>
      </c>
      <c r="Q7360">
        <v>10</v>
      </c>
      <c r="R7360" t="s">
        <v>314</v>
      </c>
      <c r="S7360" s="13">
        <v>-2295</v>
      </c>
      <c r="T7360">
        <v>2295</v>
      </c>
      <c r="U7360">
        <v>222.03</v>
      </c>
      <c r="V7360">
        <v>222.03</v>
      </c>
      <c r="W7360">
        <v>8167</v>
      </c>
    </row>
    <row r="7361" spans="1:23" x14ac:dyDescent="0.5">
      <c r="A7361" t="s">
        <v>228</v>
      </c>
      <c r="B7361" t="s">
        <v>279</v>
      </c>
      <c r="C7361" t="s">
        <v>89</v>
      </c>
      <c r="D7361" t="s">
        <v>80</v>
      </c>
      <c r="E7361">
        <v>566.17649999999992</v>
      </c>
      <c r="F7361">
        <v>3</v>
      </c>
      <c r="G7361">
        <v>6</v>
      </c>
      <c r="H7361">
        <v>6</v>
      </c>
      <c r="I7361">
        <v>2</v>
      </c>
      <c r="J7361" s="13">
        <v>39966</v>
      </c>
      <c r="K7361" s="13">
        <v>39981</v>
      </c>
      <c r="L7361" t="s">
        <v>310</v>
      </c>
      <c r="M7361">
        <v>14</v>
      </c>
      <c r="N7361">
        <v>552.17649999999992</v>
      </c>
      <c r="O7361" t="s">
        <v>192</v>
      </c>
      <c r="P7361" t="s">
        <v>323</v>
      </c>
      <c r="Q7361">
        <v>6</v>
      </c>
      <c r="R7361" t="s">
        <v>324</v>
      </c>
      <c r="S7361" s="13">
        <v>-15</v>
      </c>
      <c r="T7361">
        <v>15</v>
      </c>
      <c r="U7361">
        <v>222.03</v>
      </c>
      <c r="V7361">
        <v>222.03</v>
      </c>
      <c r="W7361">
        <v>8167</v>
      </c>
    </row>
    <row r="7362" spans="1:23" x14ac:dyDescent="0.5">
      <c r="A7362" t="s">
        <v>220</v>
      </c>
      <c r="B7362" t="s">
        <v>279</v>
      </c>
      <c r="C7362" t="s">
        <v>89</v>
      </c>
      <c r="D7362" t="s">
        <v>80</v>
      </c>
      <c r="E7362">
        <v>566.17649999999992</v>
      </c>
      <c r="F7362">
        <v>3</v>
      </c>
      <c r="G7362">
        <v>6.75</v>
      </c>
      <c r="H7362">
        <v>5.75</v>
      </c>
      <c r="I7362">
        <v>2</v>
      </c>
      <c r="J7362" s="13">
        <v>39758</v>
      </c>
      <c r="K7362" s="13">
        <v>39771</v>
      </c>
      <c r="L7362" t="s">
        <v>318</v>
      </c>
      <c r="M7362">
        <v>14.5</v>
      </c>
      <c r="N7362">
        <v>551.67649999999992</v>
      </c>
      <c r="O7362" t="s">
        <v>191</v>
      </c>
      <c r="P7362" t="s">
        <v>308</v>
      </c>
      <c r="Q7362">
        <v>11</v>
      </c>
      <c r="R7362" t="s">
        <v>312</v>
      </c>
      <c r="S7362" s="13">
        <v>-13</v>
      </c>
      <c r="T7362">
        <v>13</v>
      </c>
      <c r="U7362">
        <v>222.03</v>
      </c>
      <c r="V7362">
        <v>222.03</v>
      </c>
      <c r="W7362">
        <v>8167</v>
      </c>
    </row>
    <row r="7363" spans="1:23" x14ac:dyDescent="0.5">
      <c r="A7363" t="s">
        <v>223</v>
      </c>
      <c r="B7363" t="s">
        <v>279</v>
      </c>
      <c r="C7363" t="s">
        <v>89</v>
      </c>
      <c r="D7363" t="s">
        <v>80</v>
      </c>
      <c r="E7363">
        <v>566.17649999999992</v>
      </c>
      <c r="F7363">
        <v>3</v>
      </c>
      <c r="G7363">
        <v>7.5799999999999983</v>
      </c>
      <c r="H7363">
        <v>4.5799999999999983</v>
      </c>
      <c r="I7363">
        <v>3</v>
      </c>
      <c r="J7363" s="13">
        <v>39732</v>
      </c>
      <c r="K7363" s="13">
        <v>39748</v>
      </c>
      <c r="L7363" t="s">
        <v>307</v>
      </c>
      <c r="M7363">
        <v>15.159999999999997</v>
      </c>
      <c r="N7363">
        <v>551.01649999999995</v>
      </c>
      <c r="O7363" t="s">
        <v>191</v>
      </c>
      <c r="P7363" t="s">
        <v>308</v>
      </c>
      <c r="Q7363">
        <v>10</v>
      </c>
      <c r="R7363" t="s">
        <v>314</v>
      </c>
      <c r="S7363" s="13">
        <v>-16</v>
      </c>
      <c r="T7363">
        <v>16</v>
      </c>
      <c r="U7363">
        <v>222.03</v>
      </c>
      <c r="V7363">
        <v>222.03</v>
      </c>
      <c r="W7363">
        <v>8167</v>
      </c>
    </row>
    <row r="7364" spans="1:23" x14ac:dyDescent="0.5">
      <c r="A7364" t="s">
        <v>225</v>
      </c>
      <c r="B7364" t="s">
        <v>279</v>
      </c>
      <c r="C7364" t="s">
        <v>89</v>
      </c>
      <c r="D7364" t="s">
        <v>80</v>
      </c>
      <c r="E7364">
        <v>566.17649999999992</v>
      </c>
      <c r="F7364">
        <v>3</v>
      </c>
      <c r="G7364">
        <v>9.84</v>
      </c>
      <c r="H7364">
        <v>3.84</v>
      </c>
      <c r="I7364">
        <v>1</v>
      </c>
      <c r="J7364" s="13">
        <v>39713</v>
      </c>
      <c r="K7364" s="13">
        <v>39722</v>
      </c>
      <c r="L7364" t="s">
        <v>321</v>
      </c>
      <c r="M7364">
        <v>14.68</v>
      </c>
      <c r="N7364">
        <v>551.49649999999997</v>
      </c>
      <c r="O7364" t="s">
        <v>191</v>
      </c>
      <c r="P7364" t="s">
        <v>316</v>
      </c>
      <c r="Q7364">
        <v>9</v>
      </c>
      <c r="R7364" t="s">
        <v>317</v>
      </c>
      <c r="S7364" s="13">
        <v>-9</v>
      </c>
      <c r="T7364">
        <v>9</v>
      </c>
      <c r="U7364">
        <v>222.03</v>
      </c>
      <c r="V7364">
        <v>222.03</v>
      </c>
      <c r="W7364">
        <v>8167</v>
      </c>
    </row>
    <row r="7365" spans="1:23" x14ac:dyDescent="0.5">
      <c r="A7365" t="s">
        <v>228</v>
      </c>
      <c r="B7365" t="s">
        <v>279</v>
      </c>
      <c r="C7365" t="s">
        <v>89</v>
      </c>
      <c r="D7365" t="s">
        <v>80</v>
      </c>
      <c r="E7365">
        <v>566.17649999999992</v>
      </c>
      <c r="F7365">
        <v>3</v>
      </c>
      <c r="G7365">
        <v>5.8900000000000006</v>
      </c>
      <c r="H7365">
        <v>3.8900000000000006</v>
      </c>
      <c r="I7365">
        <v>3</v>
      </c>
      <c r="J7365" s="13">
        <v>39643</v>
      </c>
      <c r="K7365" s="13">
        <v>39658</v>
      </c>
      <c r="L7365" t="s">
        <v>310</v>
      </c>
      <c r="M7365">
        <v>12.780000000000001</v>
      </c>
      <c r="N7365">
        <v>553.39649999999995</v>
      </c>
      <c r="O7365" t="s">
        <v>191</v>
      </c>
      <c r="P7365" t="s">
        <v>316</v>
      </c>
      <c r="Q7365">
        <v>7</v>
      </c>
      <c r="R7365" t="s">
        <v>320</v>
      </c>
      <c r="S7365" s="13">
        <v>-15</v>
      </c>
      <c r="T7365">
        <v>15</v>
      </c>
      <c r="U7365">
        <v>222.03</v>
      </c>
      <c r="V7365">
        <v>222.03</v>
      </c>
      <c r="W7365">
        <v>8167</v>
      </c>
    </row>
    <row r="7366" spans="1:23" x14ac:dyDescent="0.5">
      <c r="A7366" t="s">
        <v>228</v>
      </c>
      <c r="B7366" t="s">
        <v>279</v>
      </c>
      <c r="C7366" t="s">
        <v>89</v>
      </c>
      <c r="D7366" t="s">
        <v>80</v>
      </c>
      <c r="E7366">
        <v>566.17649999999992</v>
      </c>
      <c r="F7366">
        <v>3</v>
      </c>
      <c r="G7366">
        <v>8.5799999999999983</v>
      </c>
      <c r="H7366">
        <v>3.5799999999999983</v>
      </c>
      <c r="I7366">
        <v>2</v>
      </c>
      <c r="J7366" s="13">
        <v>39383</v>
      </c>
      <c r="K7366" s="13">
        <v>39391</v>
      </c>
      <c r="L7366" t="s">
        <v>310</v>
      </c>
      <c r="M7366">
        <v>14.159999999999997</v>
      </c>
      <c r="N7366">
        <v>552.01649999999995</v>
      </c>
      <c r="O7366" t="s">
        <v>190</v>
      </c>
      <c r="P7366" t="s">
        <v>308</v>
      </c>
      <c r="Q7366">
        <v>10</v>
      </c>
      <c r="R7366" t="s">
        <v>314</v>
      </c>
      <c r="S7366" s="13">
        <v>-8</v>
      </c>
      <c r="T7366">
        <v>8</v>
      </c>
      <c r="U7366">
        <v>222.03</v>
      </c>
      <c r="V7366">
        <v>222.03</v>
      </c>
      <c r="W7366">
        <v>8167</v>
      </c>
    </row>
    <row r="7367" spans="1:23" x14ac:dyDescent="0.5">
      <c r="A7367" t="s">
        <v>227</v>
      </c>
      <c r="B7367" t="s">
        <v>279</v>
      </c>
      <c r="C7367" t="s">
        <v>89</v>
      </c>
      <c r="D7367" t="s">
        <v>80</v>
      </c>
      <c r="E7367">
        <v>566.17649999999992</v>
      </c>
      <c r="F7367">
        <v>3</v>
      </c>
      <c r="G7367">
        <v>6.2000000000000028</v>
      </c>
      <c r="H7367">
        <v>6.2000000000000028</v>
      </c>
      <c r="I7367">
        <v>2</v>
      </c>
      <c r="J7367" s="13">
        <v>39247</v>
      </c>
      <c r="K7367" s="13">
        <v>39263</v>
      </c>
      <c r="L7367" t="s">
        <v>311</v>
      </c>
      <c r="M7367">
        <v>14.400000000000006</v>
      </c>
      <c r="N7367">
        <v>551.77649999999994</v>
      </c>
      <c r="O7367" t="s">
        <v>190</v>
      </c>
      <c r="P7367" t="s">
        <v>323</v>
      </c>
      <c r="Q7367">
        <v>6</v>
      </c>
      <c r="R7367" t="s">
        <v>324</v>
      </c>
      <c r="S7367" s="13">
        <v>-16</v>
      </c>
      <c r="T7367">
        <v>16</v>
      </c>
      <c r="U7367">
        <v>222.03</v>
      </c>
      <c r="V7367">
        <v>222.03</v>
      </c>
      <c r="W7367">
        <v>8167</v>
      </c>
    </row>
    <row r="7368" spans="1:23" x14ac:dyDescent="0.5">
      <c r="A7368" t="s">
        <v>221</v>
      </c>
      <c r="B7368" t="s">
        <v>279</v>
      </c>
      <c r="C7368" t="s">
        <v>89</v>
      </c>
      <c r="D7368" t="s">
        <v>80</v>
      </c>
      <c r="E7368">
        <v>566.17649999999992</v>
      </c>
      <c r="F7368">
        <v>3</v>
      </c>
      <c r="G7368">
        <v>7.73</v>
      </c>
      <c r="H7368">
        <v>3.7300000000000004</v>
      </c>
      <c r="I7368">
        <v>1</v>
      </c>
      <c r="J7368" s="13">
        <v>39230</v>
      </c>
      <c r="K7368" s="13">
        <v>39242</v>
      </c>
      <c r="L7368" t="s">
        <v>322</v>
      </c>
      <c r="M7368">
        <v>12.46</v>
      </c>
      <c r="N7368">
        <v>553.71649999999988</v>
      </c>
      <c r="O7368" t="s">
        <v>190</v>
      </c>
      <c r="P7368" t="s">
        <v>323</v>
      </c>
      <c r="Q7368">
        <v>5</v>
      </c>
      <c r="R7368" t="s">
        <v>325</v>
      </c>
      <c r="S7368" s="13">
        <v>-12</v>
      </c>
      <c r="T7368">
        <v>12</v>
      </c>
      <c r="U7368">
        <v>222.03</v>
      </c>
      <c r="V7368">
        <v>222.03</v>
      </c>
      <c r="W7368">
        <v>8167</v>
      </c>
    </row>
    <row r="7369" spans="1:23" x14ac:dyDescent="0.5">
      <c r="A7369" t="s">
        <v>227</v>
      </c>
      <c r="B7369" t="s">
        <v>279</v>
      </c>
      <c r="C7369" t="s">
        <v>89</v>
      </c>
      <c r="D7369" t="s">
        <v>80</v>
      </c>
      <c r="E7369">
        <v>566.17649999999992</v>
      </c>
      <c r="F7369">
        <v>3</v>
      </c>
      <c r="G7369">
        <v>5.5799999999999983</v>
      </c>
      <c r="H7369">
        <v>4.5799999999999983</v>
      </c>
      <c r="I7369">
        <v>1</v>
      </c>
      <c r="J7369" s="13">
        <v>39225</v>
      </c>
      <c r="K7369" s="13">
        <v>39239</v>
      </c>
      <c r="L7369" t="s">
        <v>311</v>
      </c>
      <c r="M7369">
        <v>11.159999999999997</v>
      </c>
      <c r="N7369">
        <v>555.01649999999995</v>
      </c>
      <c r="O7369" t="s">
        <v>190</v>
      </c>
      <c r="P7369" t="s">
        <v>323</v>
      </c>
      <c r="Q7369">
        <v>5</v>
      </c>
      <c r="R7369" t="s">
        <v>325</v>
      </c>
      <c r="S7369" s="13">
        <v>-14</v>
      </c>
      <c r="T7369">
        <v>14</v>
      </c>
      <c r="U7369">
        <v>222.03</v>
      </c>
      <c r="V7369">
        <v>222.03</v>
      </c>
      <c r="W7369">
        <v>8167</v>
      </c>
    </row>
    <row r="7370" spans="1:23" x14ac:dyDescent="0.5">
      <c r="A7370" t="s">
        <v>227</v>
      </c>
      <c r="B7370" t="s">
        <v>279</v>
      </c>
      <c r="C7370" t="s">
        <v>89</v>
      </c>
      <c r="D7370" t="s">
        <v>80</v>
      </c>
      <c r="E7370">
        <v>566.17649999999992</v>
      </c>
      <c r="F7370">
        <v>3</v>
      </c>
      <c r="G7370">
        <v>6.5499999999999972</v>
      </c>
      <c r="H7370">
        <v>5.5499999999999972</v>
      </c>
      <c r="I7370">
        <v>1</v>
      </c>
      <c r="J7370" s="13">
        <v>39039</v>
      </c>
      <c r="K7370" s="13">
        <v>39054</v>
      </c>
      <c r="L7370" t="s">
        <v>311</v>
      </c>
      <c r="M7370">
        <v>13.099999999999994</v>
      </c>
      <c r="N7370">
        <v>553.0764999999999</v>
      </c>
      <c r="O7370" t="s">
        <v>189</v>
      </c>
      <c r="P7370" t="s">
        <v>308</v>
      </c>
      <c r="Q7370">
        <v>11</v>
      </c>
      <c r="R7370" t="s">
        <v>312</v>
      </c>
      <c r="S7370" s="13">
        <v>-15</v>
      </c>
      <c r="T7370">
        <v>15</v>
      </c>
      <c r="U7370">
        <v>222.03</v>
      </c>
      <c r="V7370">
        <v>222.03</v>
      </c>
      <c r="W7370">
        <v>8167</v>
      </c>
    </row>
    <row r="7371" spans="1:23" x14ac:dyDescent="0.5">
      <c r="A7371" t="s">
        <v>222</v>
      </c>
      <c r="B7371" t="s">
        <v>279</v>
      </c>
      <c r="C7371" t="s">
        <v>89</v>
      </c>
      <c r="D7371" t="s">
        <v>80</v>
      </c>
      <c r="E7371">
        <v>566.17649999999992</v>
      </c>
      <c r="F7371">
        <v>3</v>
      </c>
      <c r="G7371">
        <v>10</v>
      </c>
      <c r="H7371">
        <v>4</v>
      </c>
      <c r="I7371">
        <v>1</v>
      </c>
      <c r="J7371" s="13">
        <v>38467</v>
      </c>
      <c r="K7371" s="13">
        <v>38474</v>
      </c>
      <c r="L7371" t="s">
        <v>331</v>
      </c>
      <c r="M7371">
        <v>15</v>
      </c>
      <c r="N7371">
        <v>551.17649999999992</v>
      </c>
      <c r="O7371" t="s">
        <v>332</v>
      </c>
      <c r="P7371" t="s">
        <v>323</v>
      </c>
      <c r="Q7371">
        <v>4</v>
      </c>
      <c r="R7371" t="s">
        <v>326</v>
      </c>
      <c r="S7371" s="13">
        <v>-7</v>
      </c>
      <c r="T7371">
        <v>7</v>
      </c>
      <c r="U7371">
        <v>222.03</v>
      </c>
      <c r="V7371">
        <v>222.03</v>
      </c>
      <c r="W7371">
        <v>8167</v>
      </c>
    </row>
    <row r="7372" spans="1:23" x14ac:dyDescent="0.5">
      <c r="A7372" t="s">
        <v>221</v>
      </c>
      <c r="B7372" t="s">
        <v>279</v>
      </c>
      <c r="C7372" t="s">
        <v>89</v>
      </c>
      <c r="D7372" t="s">
        <v>80</v>
      </c>
      <c r="E7372">
        <v>566.17649999999992</v>
      </c>
      <c r="F7372">
        <v>3</v>
      </c>
      <c r="G7372">
        <v>5.6099999999999994</v>
      </c>
      <c r="H7372">
        <v>3.6099999999999994</v>
      </c>
      <c r="I7372">
        <v>1</v>
      </c>
      <c r="J7372" s="13">
        <v>38423</v>
      </c>
      <c r="K7372" s="13">
        <v>38435</v>
      </c>
      <c r="L7372" t="s">
        <v>322</v>
      </c>
      <c r="M7372">
        <v>10.219999999999999</v>
      </c>
      <c r="N7372">
        <v>555.95649999999989</v>
      </c>
      <c r="O7372" t="s">
        <v>332</v>
      </c>
      <c r="P7372" t="s">
        <v>327</v>
      </c>
      <c r="Q7372">
        <v>3</v>
      </c>
      <c r="R7372" t="s">
        <v>328</v>
      </c>
      <c r="S7372" s="13">
        <v>-12</v>
      </c>
      <c r="T7372">
        <v>12</v>
      </c>
      <c r="U7372">
        <v>222.03</v>
      </c>
      <c r="V7372">
        <v>222.03</v>
      </c>
      <c r="W7372">
        <v>8167</v>
      </c>
    </row>
    <row r="7373" spans="1:23" x14ac:dyDescent="0.5">
      <c r="A7373" t="s">
        <v>226</v>
      </c>
      <c r="B7373" t="s">
        <v>279</v>
      </c>
      <c r="C7373" t="s">
        <v>89</v>
      </c>
      <c r="D7373" t="s">
        <v>80</v>
      </c>
      <c r="E7373">
        <v>566.17649999999992</v>
      </c>
      <c r="F7373">
        <v>3</v>
      </c>
      <c r="G7373">
        <v>7.990000000000002</v>
      </c>
      <c r="H7373">
        <v>5.990000000000002</v>
      </c>
      <c r="I7373">
        <v>3</v>
      </c>
      <c r="J7373" s="13">
        <v>38242</v>
      </c>
      <c r="K7373" s="13">
        <v>38261</v>
      </c>
      <c r="L7373" t="s">
        <v>315</v>
      </c>
      <c r="M7373">
        <v>16.980000000000004</v>
      </c>
      <c r="N7373">
        <v>549.1964999999999</v>
      </c>
      <c r="O7373" t="s">
        <v>188</v>
      </c>
      <c r="P7373" t="s">
        <v>316</v>
      </c>
      <c r="Q7373">
        <v>9</v>
      </c>
      <c r="R7373" t="s">
        <v>317</v>
      </c>
      <c r="S7373" s="13">
        <v>-19</v>
      </c>
      <c r="T7373">
        <v>19</v>
      </c>
      <c r="U7373">
        <v>222.03</v>
      </c>
      <c r="V7373">
        <v>222.03</v>
      </c>
      <c r="W7373">
        <v>8167</v>
      </c>
    </row>
    <row r="7374" spans="1:23" x14ac:dyDescent="0.5">
      <c r="A7374" t="s">
        <v>221</v>
      </c>
      <c r="B7374" t="s">
        <v>279</v>
      </c>
      <c r="C7374" t="s">
        <v>89</v>
      </c>
      <c r="D7374" t="s">
        <v>80</v>
      </c>
      <c r="E7374">
        <v>566.17649999999992</v>
      </c>
      <c r="F7374">
        <v>3</v>
      </c>
      <c r="G7374">
        <v>6.9899999999999984</v>
      </c>
      <c r="H7374">
        <v>3.9899999999999984</v>
      </c>
      <c r="I7374">
        <v>1</v>
      </c>
      <c r="J7374" s="13">
        <v>38072</v>
      </c>
      <c r="K7374" s="13">
        <v>38091</v>
      </c>
      <c r="L7374" t="s">
        <v>322</v>
      </c>
      <c r="M7374">
        <v>11.979999999999997</v>
      </c>
      <c r="N7374">
        <v>554.1964999999999</v>
      </c>
      <c r="O7374" t="s">
        <v>188</v>
      </c>
      <c r="P7374" t="s">
        <v>327</v>
      </c>
      <c r="Q7374">
        <v>3</v>
      </c>
      <c r="R7374" t="s">
        <v>328</v>
      </c>
      <c r="S7374" s="13">
        <v>-19</v>
      </c>
      <c r="T7374">
        <v>19</v>
      </c>
      <c r="U7374">
        <v>222.03</v>
      </c>
      <c r="V7374">
        <v>222.03</v>
      </c>
      <c r="W7374">
        <v>8167</v>
      </c>
    </row>
    <row r="7375" spans="1:23" x14ac:dyDescent="0.5">
      <c r="A7375" t="s">
        <v>226</v>
      </c>
      <c r="B7375" t="s">
        <v>279</v>
      </c>
      <c r="C7375" t="s">
        <v>89</v>
      </c>
      <c r="D7375" t="s">
        <v>80</v>
      </c>
      <c r="E7375">
        <v>566.17649999999992</v>
      </c>
      <c r="F7375">
        <v>3</v>
      </c>
      <c r="G7375">
        <v>5.1199999999999974</v>
      </c>
      <c r="H7375">
        <v>6.1199999999999974</v>
      </c>
      <c r="I7375">
        <v>1</v>
      </c>
      <c r="J7375" s="13">
        <v>38006</v>
      </c>
      <c r="K7375" s="13">
        <v>38022</v>
      </c>
      <c r="L7375" t="s">
        <v>315</v>
      </c>
      <c r="M7375">
        <v>12.239999999999995</v>
      </c>
      <c r="N7375">
        <v>553.93649999999991</v>
      </c>
      <c r="O7375" t="s">
        <v>188</v>
      </c>
      <c r="P7375" t="s">
        <v>327</v>
      </c>
      <c r="Q7375">
        <v>1</v>
      </c>
      <c r="R7375" t="s">
        <v>330</v>
      </c>
      <c r="S7375" s="13">
        <v>-16</v>
      </c>
      <c r="T7375">
        <v>16</v>
      </c>
      <c r="U7375">
        <v>222.03</v>
      </c>
      <c r="V7375">
        <v>222.03</v>
      </c>
      <c r="W7375">
        <v>8167</v>
      </c>
    </row>
    <row r="7376" spans="1:23" x14ac:dyDescent="0.5">
      <c r="A7376" t="s">
        <v>221</v>
      </c>
      <c r="B7376" t="s">
        <v>279</v>
      </c>
      <c r="C7376" t="s">
        <v>89</v>
      </c>
      <c r="D7376" t="s">
        <v>80</v>
      </c>
      <c r="E7376">
        <v>566.17649999999992</v>
      </c>
      <c r="F7376">
        <v>3</v>
      </c>
      <c r="G7376">
        <v>9.5499999999999972</v>
      </c>
      <c r="H7376">
        <v>5.5499999999999972</v>
      </c>
      <c r="I7376">
        <v>2</v>
      </c>
      <c r="J7376" s="13">
        <v>37961</v>
      </c>
      <c r="K7376" s="13">
        <v>37971</v>
      </c>
      <c r="L7376" t="s">
        <v>322</v>
      </c>
      <c r="M7376">
        <v>17.099999999999994</v>
      </c>
      <c r="N7376">
        <v>549.0764999999999</v>
      </c>
      <c r="O7376" t="s">
        <v>187</v>
      </c>
      <c r="P7376" t="s">
        <v>308</v>
      </c>
      <c r="Q7376">
        <v>12</v>
      </c>
      <c r="R7376" t="s">
        <v>309</v>
      </c>
      <c r="S7376" s="13">
        <v>-10</v>
      </c>
      <c r="T7376">
        <v>10</v>
      </c>
      <c r="U7376">
        <v>222.03</v>
      </c>
      <c r="V7376">
        <v>222.03</v>
      </c>
      <c r="W7376">
        <v>8167</v>
      </c>
    </row>
    <row r="7377" spans="1:23" x14ac:dyDescent="0.5">
      <c r="A7377" t="s">
        <v>220</v>
      </c>
      <c r="B7377" t="s">
        <v>279</v>
      </c>
      <c r="C7377" t="s">
        <v>89</v>
      </c>
      <c r="D7377" t="s">
        <v>80</v>
      </c>
      <c r="E7377">
        <v>566.17649999999992</v>
      </c>
      <c r="F7377">
        <v>3</v>
      </c>
      <c r="G7377">
        <v>5.68</v>
      </c>
      <c r="H7377">
        <v>5.68</v>
      </c>
      <c r="I7377">
        <v>3</v>
      </c>
      <c r="J7377" s="13">
        <v>37921</v>
      </c>
      <c r="K7377" s="13">
        <v>37934</v>
      </c>
      <c r="L7377" t="s">
        <v>318</v>
      </c>
      <c r="M7377">
        <v>14.36</v>
      </c>
      <c r="N7377">
        <v>551.81649999999991</v>
      </c>
      <c r="O7377" t="s">
        <v>187</v>
      </c>
      <c r="P7377" t="s">
        <v>308</v>
      </c>
      <c r="Q7377">
        <v>10</v>
      </c>
      <c r="R7377" t="s">
        <v>314</v>
      </c>
      <c r="S7377" s="13">
        <v>-13</v>
      </c>
      <c r="T7377">
        <v>13</v>
      </c>
      <c r="U7377">
        <v>222.03</v>
      </c>
      <c r="V7377">
        <v>222.03</v>
      </c>
      <c r="W7377">
        <v>8167</v>
      </c>
    </row>
    <row r="7378" spans="1:23" x14ac:dyDescent="0.5">
      <c r="A7378" t="s">
        <v>223</v>
      </c>
      <c r="B7378" t="s">
        <v>279</v>
      </c>
      <c r="C7378" t="s">
        <v>89</v>
      </c>
      <c r="D7378" t="s">
        <v>80</v>
      </c>
      <c r="E7378">
        <v>566.17649999999992</v>
      </c>
      <c r="F7378">
        <v>3</v>
      </c>
      <c r="G7378">
        <v>6.2000000000000028</v>
      </c>
      <c r="H7378">
        <v>6.2000000000000028</v>
      </c>
      <c r="I7378">
        <v>2</v>
      </c>
      <c r="J7378" s="13">
        <v>37802</v>
      </c>
      <c r="K7378" s="13">
        <v>37815</v>
      </c>
      <c r="L7378" t="s">
        <v>307</v>
      </c>
      <c r="M7378">
        <v>14.400000000000006</v>
      </c>
      <c r="N7378">
        <v>551.77649999999994</v>
      </c>
      <c r="O7378" t="s">
        <v>187</v>
      </c>
      <c r="P7378" t="s">
        <v>323</v>
      </c>
      <c r="Q7378">
        <v>6</v>
      </c>
      <c r="R7378" t="s">
        <v>324</v>
      </c>
      <c r="S7378" s="13">
        <v>-13</v>
      </c>
      <c r="T7378">
        <v>13</v>
      </c>
      <c r="U7378">
        <v>222.03</v>
      </c>
      <c r="V7378">
        <v>222.03</v>
      </c>
      <c r="W7378">
        <v>8167</v>
      </c>
    </row>
    <row r="7379" spans="1:23" x14ac:dyDescent="0.5">
      <c r="A7379" t="s">
        <v>228</v>
      </c>
      <c r="B7379" t="s">
        <v>279</v>
      </c>
      <c r="C7379" t="s">
        <v>89</v>
      </c>
      <c r="D7379" t="s">
        <v>80</v>
      </c>
      <c r="E7379">
        <v>566.17649999999992</v>
      </c>
      <c r="F7379">
        <v>3</v>
      </c>
      <c r="G7379">
        <v>7.8599999999999994</v>
      </c>
      <c r="H7379">
        <v>5.8599999999999994</v>
      </c>
      <c r="I7379">
        <v>1</v>
      </c>
      <c r="J7379" s="13">
        <v>37657</v>
      </c>
      <c r="K7379" s="13">
        <v>37666</v>
      </c>
      <c r="L7379" t="s">
        <v>310</v>
      </c>
      <c r="M7379">
        <v>14.719999999999999</v>
      </c>
      <c r="N7379">
        <v>551.45649999999989</v>
      </c>
      <c r="O7379" t="s">
        <v>187</v>
      </c>
      <c r="P7379" t="s">
        <v>327</v>
      </c>
      <c r="Q7379">
        <v>2</v>
      </c>
      <c r="R7379" t="s">
        <v>329</v>
      </c>
      <c r="S7379" s="13">
        <v>-9</v>
      </c>
      <c r="T7379">
        <v>9</v>
      </c>
      <c r="U7379">
        <v>222.03</v>
      </c>
      <c r="V7379">
        <v>222.03</v>
      </c>
      <c r="W7379">
        <v>8167</v>
      </c>
    </row>
    <row r="7380" spans="1:23" x14ac:dyDescent="0.5">
      <c r="A7380" t="s">
        <v>228</v>
      </c>
      <c r="B7380" t="s">
        <v>279</v>
      </c>
      <c r="C7380" t="s">
        <v>89</v>
      </c>
      <c r="D7380" t="s">
        <v>80</v>
      </c>
      <c r="E7380">
        <v>566.17649999999992</v>
      </c>
      <c r="F7380">
        <v>3</v>
      </c>
      <c r="G7380">
        <v>5.8999999999999986</v>
      </c>
      <c r="H7380">
        <v>3.8999999999999986</v>
      </c>
      <c r="I7380">
        <v>1</v>
      </c>
      <c r="J7380" s="13">
        <v>37646</v>
      </c>
      <c r="K7380" s="13">
        <v>37661</v>
      </c>
      <c r="L7380" t="s">
        <v>310</v>
      </c>
      <c r="M7380">
        <v>10.799999999999997</v>
      </c>
      <c r="N7380">
        <v>555.37649999999996</v>
      </c>
      <c r="O7380" t="s">
        <v>187</v>
      </c>
      <c r="P7380" t="s">
        <v>327</v>
      </c>
      <c r="Q7380">
        <v>1</v>
      </c>
      <c r="R7380" t="s">
        <v>330</v>
      </c>
      <c r="S7380" s="13">
        <v>-15</v>
      </c>
      <c r="T7380">
        <v>15</v>
      </c>
      <c r="U7380">
        <v>222.03</v>
      </c>
      <c r="V7380">
        <v>222.03</v>
      </c>
      <c r="W7380">
        <v>8167</v>
      </c>
    </row>
    <row r="7381" spans="1:23" x14ac:dyDescent="0.5">
      <c r="A7381" t="s">
        <v>225</v>
      </c>
      <c r="B7381" t="s">
        <v>279</v>
      </c>
      <c r="C7381" t="s">
        <v>89</v>
      </c>
      <c r="D7381" t="s">
        <v>80</v>
      </c>
      <c r="E7381">
        <v>566.17649999999992</v>
      </c>
      <c r="F7381">
        <v>3</v>
      </c>
      <c r="G7381">
        <v>8.73</v>
      </c>
      <c r="H7381">
        <v>4.7300000000000004</v>
      </c>
      <c r="I7381">
        <v>3</v>
      </c>
      <c r="J7381" s="13">
        <v>37606</v>
      </c>
      <c r="K7381" s="13">
        <v>37626</v>
      </c>
      <c r="L7381" t="s">
        <v>321</v>
      </c>
      <c r="M7381">
        <v>16.46</v>
      </c>
      <c r="N7381">
        <v>549.71649999999988</v>
      </c>
      <c r="O7381" t="s">
        <v>186</v>
      </c>
      <c r="P7381" t="s">
        <v>308</v>
      </c>
      <c r="Q7381">
        <v>12</v>
      </c>
      <c r="R7381" t="s">
        <v>309</v>
      </c>
      <c r="S7381" s="13">
        <v>-20</v>
      </c>
      <c r="T7381">
        <v>20</v>
      </c>
      <c r="U7381">
        <v>222.03</v>
      </c>
      <c r="V7381">
        <v>222.03</v>
      </c>
      <c r="W7381">
        <v>8167</v>
      </c>
    </row>
    <row r="7382" spans="1:23" x14ac:dyDescent="0.5">
      <c r="A7382" t="s">
        <v>227</v>
      </c>
      <c r="B7382" t="s">
        <v>279</v>
      </c>
      <c r="C7382" t="s">
        <v>89</v>
      </c>
      <c r="D7382" t="s">
        <v>80</v>
      </c>
      <c r="E7382">
        <v>566.17649999999992</v>
      </c>
      <c r="F7382">
        <v>3</v>
      </c>
      <c r="G7382">
        <v>5.3299999999999983</v>
      </c>
      <c r="H7382">
        <v>4.3299999999999983</v>
      </c>
      <c r="I7382">
        <v>3</v>
      </c>
      <c r="J7382" s="13">
        <v>37488</v>
      </c>
      <c r="K7382" s="13">
        <v>37502</v>
      </c>
      <c r="L7382" t="s">
        <v>311</v>
      </c>
      <c r="M7382">
        <v>12.659999999999997</v>
      </c>
      <c r="N7382">
        <v>553.51649999999995</v>
      </c>
      <c r="O7382" t="s">
        <v>186</v>
      </c>
      <c r="P7382" t="s">
        <v>316</v>
      </c>
      <c r="Q7382">
        <v>8</v>
      </c>
      <c r="R7382" t="s">
        <v>319</v>
      </c>
      <c r="S7382" s="13">
        <v>-14</v>
      </c>
      <c r="T7382">
        <v>14</v>
      </c>
      <c r="U7382">
        <v>222.03</v>
      </c>
      <c r="V7382">
        <v>222.03</v>
      </c>
      <c r="W7382">
        <v>8167</v>
      </c>
    </row>
    <row r="7383" spans="1:23" x14ac:dyDescent="0.5">
      <c r="A7383" t="s">
        <v>225</v>
      </c>
      <c r="B7383" t="s">
        <v>279</v>
      </c>
      <c r="C7383" t="s">
        <v>89</v>
      </c>
      <c r="D7383" t="s">
        <v>80</v>
      </c>
      <c r="E7383">
        <v>566.17649999999992</v>
      </c>
      <c r="F7383">
        <v>3</v>
      </c>
      <c r="G7383">
        <v>9.61</v>
      </c>
      <c r="H7383">
        <v>3.6099999999999994</v>
      </c>
      <c r="I7383">
        <v>2</v>
      </c>
      <c r="J7383" s="13">
        <v>37424</v>
      </c>
      <c r="K7383" s="13">
        <v>37443</v>
      </c>
      <c r="L7383" t="s">
        <v>321</v>
      </c>
      <c r="M7383">
        <v>15.219999999999999</v>
      </c>
      <c r="N7383">
        <v>550.95649999999989</v>
      </c>
      <c r="O7383" t="s">
        <v>186</v>
      </c>
      <c r="P7383" t="s">
        <v>323</v>
      </c>
      <c r="Q7383">
        <v>6</v>
      </c>
      <c r="R7383" t="s">
        <v>324</v>
      </c>
      <c r="S7383" s="13">
        <v>-19</v>
      </c>
      <c r="T7383">
        <v>19</v>
      </c>
      <c r="U7383">
        <v>222.03</v>
      </c>
      <c r="V7383">
        <v>222.03</v>
      </c>
      <c r="W7383">
        <v>8167</v>
      </c>
    </row>
    <row r="7384" spans="1:23" x14ac:dyDescent="0.5">
      <c r="A7384" t="s">
        <v>224</v>
      </c>
      <c r="B7384" t="s">
        <v>279</v>
      </c>
      <c r="C7384" t="s">
        <v>89</v>
      </c>
      <c r="D7384" t="s">
        <v>80</v>
      </c>
      <c r="E7384">
        <v>566.17649999999992</v>
      </c>
      <c r="F7384">
        <v>3</v>
      </c>
      <c r="G7384">
        <v>5.84</v>
      </c>
      <c r="H7384">
        <v>4.84</v>
      </c>
      <c r="I7384">
        <v>3</v>
      </c>
      <c r="J7384" s="13">
        <v>37393</v>
      </c>
      <c r="K7384" s="13">
        <v>37400</v>
      </c>
      <c r="L7384" t="s">
        <v>313</v>
      </c>
      <c r="M7384">
        <v>13.68</v>
      </c>
      <c r="N7384">
        <v>552.49649999999997</v>
      </c>
      <c r="O7384" t="s">
        <v>186</v>
      </c>
      <c r="P7384" t="s">
        <v>323</v>
      </c>
      <c r="Q7384">
        <v>5</v>
      </c>
      <c r="R7384" t="s">
        <v>325</v>
      </c>
      <c r="S7384" s="13">
        <v>-7</v>
      </c>
      <c r="T7384">
        <v>7</v>
      </c>
      <c r="U7384">
        <v>222.03</v>
      </c>
      <c r="V7384">
        <v>222.03</v>
      </c>
      <c r="W7384">
        <v>8167</v>
      </c>
    </row>
    <row r="7385" spans="1:23" x14ac:dyDescent="0.5">
      <c r="A7385" t="s">
        <v>222</v>
      </c>
      <c r="B7385" t="s">
        <v>279</v>
      </c>
      <c r="C7385" t="s">
        <v>89</v>
      </c>
      <c r="D7385" t="s">
        <v>80</v>
      </c>
      <c r="E7385">
        <v>566.17649999999992</v>
      </c>
      <c r="F7385">
        <v>3</v>
      </c>
      <c r="G7385">
        <v>10</v>
      </c>
      <c r="H7385">
        <v>7</v>
      </c>
      <c r="I7385">
        <v>3</v>
      </c>
      <c r="J7385" s="13">
        <v>37377</v>
      </c>
      <c r="K7385" s="13">
        <v>37384</v>
      </c>
      <c r="L7385" t="s">
        <v>331</v>
      </c>
      <c r="M7385">
        <v>20</v>
      </c>
      <c r="N7385">
        <v>546.17649999999992</v>
      </c>
      <c r="O7385" t="s">
        <v>186</v>
      </c>
      <c r="P7385" t="s">
        <v>323</v>
      </c>
      <c r="Q7385">
        <v>5</v>
      </c>
      <c r="R7385" t="s">
        <v>325</v>
      </c>
      <c r="S7385" s="13">
        <v>-7</v>
      </c>
      <c r="T7385">
        <v>7</v>
      </c>
      <c r="U7385">
        <v>222.03</v>
      </c>
      <c r="V7385">
        <v>222.03</v>
      </c>
      <c r="W7385">
        <v>8167</v>
      </c>
    </row>
    <row r="7386" spans="1:23" x14ac:dyDescent="0.5">
      <c r="A7386" t="s">
        <v>224</v>
      </c>
      <c r="B7386" t="s">
        <v>279</v>
      </c>
      <c r="C7386" t="s">
        <v>89</v>
      </c>
      <c r="D7386" t="s">
        <v>80</v>
      </c>
      <c r="E7386">
        <v>566.17649999999992</v>
      </c>
      <c r="F7386">
        <v>3</v>
      </c>
      <c r="G7386">
        <v>9</v>
      </c>
      <c r="H7386">
        <v>4</v>
      </c>
      <c r="I7386">
        <v>3</v>
      </c>
      <c r="J7386" s="13">
        <v>37071</v>
      </c>
      <c r="K7386" s="13">
        <v>37087</v>
      </c>
      <c r="L7386" t="s">
        <v>313</v>
      </c>
      <c r="M7386">
        <v>16</v>
      </c>
      <c r="N7386">
        <v>550.17649999999992</v>
      </c>
      <c r="O7386" t="s">
        <v>185</v>
      </c>
      <c r="P7386" t="s">
        <v>323</v>
      </c>
      <c r="Q7386">
        <v>6</v>
      </c>
      <c r="R7386" t="s">
        <v>324</v>
      </c>
      <c r="S7386" s="13">
        <v>-16</v>
      </c>
      <c r="T7386">
        <v>16</v>
      </c>
      <c r="U7386">
        <v>222.03</v>
      </c>
      <c r="V7386">
        <v>222.03</v>
      </c>
      <c r="W7386">
        <v>8167</v>
      </c>
    </row>
    <row r="7387" spans="1:23" x14ac:dyDescent="0.5">
      <c r="A7387" t="s">
        <v>228</v>
      </c>
      <c r="B7387" t="s">
        <v>279</v>
      </c>
      <c r="C7387" t="s">
        <v>89</v>
      </c>
      <c r="D7387" t="s">
        <v>80</v>
      </c>
      <c r="E7387">
        <v>566.17649999999992</v>
      </c>
      <c r="F7387">
        <v>3</v>
      </c>
      <c r="G7387">
        <v>8.2199999999999989</v>
      </c>
      <c r="H7387">
        <v>3.2199999999999989</v>
      </c>
      <c r="I7387">
        <v>1</v>
      </c>
      <c r="J7387" s="13">
        <v>36997</v>
      </c>
      <c r="K7387" s="13">
        <v>37009</v>
      </c>
      <c r="L7387" t="s">
        <v>310</v>
      </c>
      <c r="M7387">
        <v>12.439999999999998</v>
      </c>
      <c r="N7387">
        <v>553.73649999999998</v>
      </c>
      <c r="O7387" t="s">
        <v>185</v>
      </c>
      <c r="P7387" t="s">
        <v>323</v>
      </c>
      <c r="Q7387">
        <v>4</v>
      </c>
      <c r="R7387" t="s">
        <v>326</v>
      </c>
      <c r="S7387" s="13">
        <v>-12</v>
      </c>
      <c r="T7387">
        <v>12</v>
      </c>
      <c r="U7387">
        <v>222.03</v>
      </c>
      <c r="V7387">
        <v>222.03</v>
      </c>
      <c r="W7387">
        <v>8167</v>
      </c>
    </row>
    <row r="7388" spans="1:23" x14ac:dyDescent="0.5">
      <c r="A7388" t="s">
        <v>222</v>
      </c>
      <c r="B7388" t="s">
        <v>279</v>
      </c>
      <c r="C7388" t="s">
        <v>89</v>
      </c>
      <c r="D7388" t="s">
        <v>80</v>
      </c>
      <c r="E7388">
        <v>566.17649999999992</v>
      </c>
      <c r="F7388">
        <v>3</v>
      </c>
      <c r="G7388">
        <v>9.6499999999999986</v>
      </c>
      <c r="H7388">
        <v>4.6499999999999986</v>
      </c>
      <c r="I7388">
        <v>1</v>
      </c>
      <c r="J7388" s="13">
        <v>36987</v>
      </c>
      <c r="K7388" s="13">
        <v>36997</v>
      </c>
      <c r="L7388" t="s">
        <v>331</v>
      </c>
      <c r="M7388">
        <v>15.299999999999997</v>
      </c>
      <c r="N7388">
        <v>550.87649999999996</v>
      </c>
      <c r="O7388" t="s">
        <v>185</v>
      </c>
      <c r="P7388" t="s">
        <v>323</v>
      </c>
      <c r="Q7388">
        <v>4</v>
      </c>
      <c r="R7388" t="s">
        <v>326</v>
      </c>
      <c r="S7388" s="13">
        <v>-10</v>
      </c>
      <c r="T7388">
        <v>10</v>
      </c>
      <c r="U7388">
        <v>222.03</v>
      </c>
      <c r="V7388">
        <v>222.03</v>
      </c>
      <c r="W7388">
        <v>8167</v>
      </c>
    </row>
    <row r="7389" spans="1:23" x14ac:dyDescent="0.5">
      <c r="A7389" t="s">
        <v>222</v>
      </c>
      <c r="B7389" t="s">
        <v>279</v>
      </c>
      <c r="C7389" t="s">
        <v>89</v>
      </c>
      <c r="D7389" t="s">
        <v>80</v>
      </c>
      <c r="E7389">
        <v>566.17649999999992</v>
      </c>
      <c r="F7389">
        <v>3</v>
      </c>
      <c r="G7389">
        <v>9.86</v>
      </c>
      <c r="H7389">
        <v>4.8599999999999994</v>
      </c>
      <c r="I7389">
        <v>2</v>
      </c>
      <c r="J7389" s="13">
        <v>36936</v>
      </c>
      <c r="K7389" s="13">
        <v>36954</v>
      </c>
      <c r="L7389" t="s">
        <v>331</v>
      </c>
      <c r="M7389">
        <v>16.72</v>
      </c>
      <c r="N7389">
        <v>549.45649999999989</v>
      </c>
      <c r="O7389" t="s">
        <v>185</v>
      </c>
      <c r="P7389" t="s">
        <v>327</v>
      </c>
      <c r="Q7389">
        <v>2</v>
      </c>
      <c r="R7389" t="s">
        <v>329</v>
      </c>
      <c r="S7389" s="13">
        <v>-18</v>
      </c>
      <c r="T7389">
        <v>18</v>
      </c>
      <c r="U7389">
        <v>222.03</v>
      </c>
      <c r="V7389">
        <v>222.03</v>
      </c>
      <c r="W7389">
        <v>8167</v>
      </c>
    </row>
    <row r="7390" spans="1:23" x14ac:dyDescent="0.5">
      <c r="A7390" t="s">
        <v>223</v>
      </c>
      <c r="B7390" t="s">
        <v>279</v>
      </c>
      <c r="C7390" t="s">
        <v>89</v>
      </c>
      <c r="D7390" t="s">
        <v>80</v>
      </c>
      <c r="E7390">
        <v>566.17649999999992</v>
      </c>
      <c r="F7390">
        <v>3</v>
      </c>
      <c r="G7390">
        <v>5</v>
      </c>
      <c r="H7390">
        <v>7</v>
      </c>
      <c r="I7390">
        <v>2</v>
      </c>
      <c r="J7390" s="13">
        <v>36906</v>
      </c>
      <c r="K7390" s="13">
        <v>36921</v>
      </c>
      <c r="L7390" t="s">
        <v>307</v>
      </c>
      <c r="M7390">
        <v>14</v>
      </c>
      <c r="N7390">
        <v>552.17649999999992</v>
      </c>
      <c r="O7390" t="s">
        <v>185</v>
      </c>
      <c r="P7390" t="s">
        <v>327</v>
      </c>
      <c r="Q7390">
        <v>1</v>
      </c>
      <c r="R7390" t="s">
        <v>330</v>
      </c>
      <c r="S7390" s="13">
        <v>-15</v>
      </c>
      <c r="T7390">
        <v>15</v>
      </c>
      <c r="U7390">
        <v>222.03</v>
      </c>
      <c r="V7390">
        <v>222.03</v>
      </c>
      <c r="W7390">
        <v>8167</v>
      </c>
    </row>
    <row r="7391" spans="1:23" x14ac:dyDescent="0.5">
      <c r="A7391" t="s">
        <v>226</v>
      </c>
      <c r="B7391" t="s">
        <v>279</v>
      </c>
      <c r="C7391" t="s">
        <v>89</v>
      </c>
      <c r="D7391" t="s">
        <v>80</v>
      </c>
      <c r="E7391">
        <v>566.17649999999992</v>
      </c>
      <c r="F7391">
        <v>3</v>
      </c>
      <c r="G7391">
        <v>9.84</v>
      </c>
      <c r="H7391">
        <v>3.84</v>
      </c>
      <c r="I7391">
        <v>2</v>
      </c>
      <c r="J7391" s="13">
        <v>36544</v>
      </c>
      <c r="K7391" s="13">
        <v>36557</v>
      </c>
      <c r="L7391" t="s">
        <v>315</v>
      </c>
      <c r="M7391">
        <v>15.68</v>
      </c>
      <c r="N7391">
        <v>550.49649999999997</v>
      </c>
      <c r="O7391" t="s">
        <v>184</v>
      </c>
      <c r="P7391" t="s">
        <v>327</v>
      </c>
      <c r="Q7391">
        <v>1</v>
      </c>
      <c r="R7391" t="s">
        <v>330</v>
      </c>
      <c r="S7391" s="13">
        <v>-13</v>
      </c>
      <c r="T7391">
        <v>13</v>
      </c>
      <c r="U7391">
        <v>222.03</v>
      </c>
      <c r="V7391">
        <v>222.03</v>
      </c>
      <c r="W7391">
        <v>8167</v>
      </c>
    </row>
    <row r="7392" spans="1:23" x14ac:dyDescent="0.5">
      <c r="A7392" t="s">
        <v>226</v>
      </c>
      <c r="B7392" t="s">
        <v>279</v>
      </c>
      <c r="C7392" t="s">
        <v>89</v>
      </c>
      <c r="D7392" t="s">
        <v>80</v>
      </c>
      <c r="E7392">
        <v>566.17649999999992</v>
      </c>
      <c r="F7392">
        <v>3</v>
      </c>
      <c r="G7392">
        <v>9.86</v>
      </c>
      <c r="H7392">
        <v>4.8599999999999994</v>
      </c>
      <c r="I7392">
        <v>1</v>
      </c>
      <c r="J7392" s="13">
        <v>36543</v>
      </c>
      <c r="K7392" s="13">
        <v>36562</v>
      </c>
      <c r="L7392" t="s">
        <v>315</v>
      </c>
      <c r="M7392">
        <v>15.719999999999999</v>
      </c>
      <c r="N7392">
        <v>550.45649999999989</v>
      </c>
      <c r="O7392" t="s">
        <v>184</v>
      </c>
      <c r="P7392" t="s">
        <v>327</v>
      </c>
      <c r="Q7392">
        <v>1</v>
      </c>
      <c r="R7392" t="s">
        <v>330</v>
      </c>
      <c r="S7392" s="13">
        <v>-19</v>
      </c>
      <c r="T7392">
        <v>19</v>
      </c>
      <c r="U7392">
        <v>222.03</v>
      </c>
      <c r="V7392">
        <v>222.03</v>
      </c>
      <c r="W7392">
        <v>8167</v>
      </c>
    </row>
    <row r="7393" spans="1:23" x14ac:dyDescent="0.5">
      <c r="A7393" t="s">
        <v>228</v>
      </c>
      <c r="B7393" t="s">
        <v>136</v>
      </c>
      <c r="C7393" t="s">
        <v>89</v>
      </c>
      <c r="D7393" t="s">
        <v>81</v>
      </c>
      <c r="E7393">
        <v>133.95150000000001</v>
      </c>
      <c r="F7393">
        <v>3</v>
      </c>
      <c r="G7393">
        <v>9.8799999999999955</v>
      </c>
      <c r="H7393">
        <v>3.8799999999999955</v>
      </c>
      <c r="I7393">
        <v>3</v>
      </c>
      <c r="J7393" s="13">
        <v>42164</v>
      </c>
      <c r="K7393" s="13">
        <v>42177</v>
      </c>
      <c r="L7393" t="s">
        <v>310</v>
      </c>
      <c r="M7393">
        <v>16.759999999999991</v>
      </c>
      <c r="N7393">
        <v>117.19150000000002</v>
      </c>
      <c r="O7393" t="s">
        <v>230</v>
      </c>
      <c r="P7393" t="s">
        <v>323</v>
      </c>
      <c r="Q7393">
        <v>6</v>
      </c>
      <c r="R7393" t="s">
        <v>324</v>
      </c>
      <c r="S7393" s="13">
        <v>-13</v>
      </c>
      <c r="T7393">
        <v>13</v>
      </c>
      <c r="U7393">
        <v>52.53</v>
      </c>
      <c r="V7393">
        <v>52.53</v>
      </c>
      <c r="W7393">
        <v>8167</v>
      </c>
    </row>
    <row r="7394" spans="1:23" x14ac:dyDescent="0.5">
      <c r="A7394" t="s">
        <v>221</v>
      </c>
      <c r="B7394" t="s">
        <v>136</v>
      </c>
      <c r="C7394" t="s">
        <v>89</v>
      </c>
      <c r="D7394" t="s">
        <v>42</v>
      </c>
      <c r="E7394">
        <v>76.75500000000001</v>
      </c>
      <c r="F7394">
        <v>3</v>
      </c>
      <c r="G7394">
        <v>5</v>
      </c>
      <c r="H7394">
        <v>3</v>
      </c>
      <c r="I7394">
        <v>1</v>
      </c>
      <c r="J7394" s="13">
        <v>42126</v>
      </c>
      <c r="K7394" s="13">
        <v>43036</v>
      </c>
      <c r="L7394" t="s">
        <v>322</v>
      </c>
      <c r="M7394">
        <v>9</v>
      </c>
      <c r="N7394">
        <v>67.75500000000001</v>
      </c>
      <c r="O7394" t="s">
        <v>230</v>
      </c>
      <c r="P7394" t="s">
        <v>323</v>
      </c>
      <c r="Q7394">
        <v>5</v>
      </c>
      <c r="R7394" t="s">
        <v>325</v>
      </c>
      <c r="S7394" s="13">
        <v>-910</v>
      </c>
      <c r="T7394">
        <v>910</v>
      </c>
      <c r="U7394">
        <v>30.1</v>
      </c>
      <c r="V7394">
        <v>30.1</v>
      </c>
      <c r="W7394">
        <v>8167</v>
      </c>
    </row>
    <row r="7395" spans="1:23" x14ac:dyDescent="0.5">
      <c r="A7395" t="s">
        <v>222</v>
      </c>
      <c r="B7395" t="s">
        <v>136</v>
      </c>
      <c r="C7395" t="s">
        <v>89</v>
      </c>
      <c r="D7395" t="s">
        <v>41</v>
      </c>
      <c r="E7395">
        <v>76.474499999999992</v>
      </c>
      <c r="F7395">
        <v>3</v>
      </c>
      <c r="G7395">
        <v>7.8799999999999955</v>
      </c>
      <c r="H7395">
        <v>6.8799999999999955</v>
      </c>
      <c r="I7395">
        <v>3</v>
      </c>
      <c r="J7395" s="13">
        <v>42106</v>
      </c>
      <c r="K7395" s="13">
        <v>42113</v>
      </c>
      <c r="L7395" t="s">
        <v>331</v>
      </c>
      <c r="M7395">
        <v>17.759999999999991</v>
      </c>
      <c r="N7395">
        <v>58.714500000000001</v>
      </c>
      <c r="O7395" t="s">
        <v>230</v>
      </c>
      <c r="P7395" t="s">
        <v>323</v>
      </c>
      <c r="Q7395">
        <v>4</v>
      </c>
      <c r="R7395" t="s">
        <v>326</v>
      </c>
      <c r="S7395" s="13">
        <v>-7</v>
      </c>
      <c r="T7395">
        <v>7</v>
      </c>
      <c r="U7395">
        <v>29.99</v>
      </c>
      <c r="V7395">
        <v>29.99</v>
      </c>
      <c r="W7395">
        <v>8167</v>
      </c>
    </row>
    <row r="7396" spans="1:23" x14ac:dyDescent="0.5">
      <c r="A7396" t="s">
        <v>225</v>
      </c>
      <c r="B7396" t="s">
        <v>136</v>
      </c>
      <c r="C7396" t="s">
        <v>89</v>
      </c>
      <c r="D7396" t="s">
        <v>55</v>
      </c>
      <c r="E7396">
        <v>129.1575</v>
      </c>
      <c r="F7396">
        <v>3</v>
      </c>
      <c r="G7396">
        <v>5.990000000000002</v>
      </c>
      <c r="H7396">
        <v>6.990000000000002</v>
      </c>
      <c r="I7396">
        <v>2</v>
      </c>
      <c r="J7396" s="13">
        <v>42008</v>
      </c>
      <c r="K7396" s="13">
        <v>43109</v>
      </c>
      <c r="L7396" t="s">
        <v>321</v>
      </c>
      <c r="M7396">
        <v>14.980000000000004</v>
      </c>
      <c r="N7396">
        <v>114.17749999999999</v>
      </c>
      <c r="O7396" t="s">
        <v>230</v>
      </c>
      <c r="P7396" t="s">
        <v>327</v>
      </c>
      <c r="Q7396">
        <v>1</v>
      </c>
      <c r="R7396" t="s">
        <v>330</v>
      </c>
      <c r="S7396" s="13">
        <v>-1101</v>
      </c>
      <c r="T7396">
        <v>1101</v>
      </c>
      <c r="U7396">
        <v>50.65</v>
      </c>
      <c r="V7396">
        <v>50.65</v>
      </c>
      <c r="W7396">
        <v>8167</v>
      </c>
    </row>
    <row r="7397" spans="1:23" x14ac:dyDescent="0.5">
      <c r="A7397" t="s">
        <v>226</v>
      </c>
      <c r="B7397" t="s">
        <v>136</v>
      </c>
      <c r="C7397" t="s">
        <v>89</v>
      </c>
      <c r="D7397" t="s">
        <v>82</v>
      </c>
      <c r="E7397">
        <v>68.135999999999996</v>
      </c>
      <c r="F7397">
        <v>3</v>
      </c>
      <c r="G7397">
        <v>5.2199999999999989</v>
      </c>
      <c r="H7397">
        <v>6.2199999999999989</v>
      </c>
      <c r="I7397">
        <v>2</v>
      </c>
      <c r="J7397" s="13">
        <v>41990</v>
      </c>
      <c r="K7397" s="13">
        <v>42008</v>
      </c>
      <c r="L7397" t="s">
        <v>315</v>
      </c>
      <c r="M7397">
        <v>13.439999999999998</v>
      </c>
      <c r="N7397">
        <v>54.695999999999998</v>
      </c>
      <c r="O7397" t="s">
        <v>197</v>
      </c>
      <c r="P7397" t="s">
        <v>308</v>
      </c>
      <c r="Q7397">
        <v>12</v>
      </c>
      <c r="R7397" t="s">
        <v>309</v>
      </c>
      <c r="S7397" s="13">
        <v>-18</v>
      </c>
      <c r="T7397">
        <v>18</v>
      </c>
      <c r="U7397">
        <v>26.72</v>
      </c>
      <c r="V7397">
        <v>26.72</v>
      </c>
      <c r="W7397">
        <v>8167</v>
      </c>
    </row>
    <row r="7398" spans="1:23" x14ac:dyDescent="0.5">
      <c r="A7398" t="s">
        <v>224</v>
      </c>
      <c r="B7398" t="s">
        <v>136</v>
      </c>
      <c r="C7398" t="s">
        <v>89</v>
      </c>
      <c r="D7398" t="s">
        <v>43</v>
      </c>
      <c r="E7398">
        <v>103.40249999999999</v>
      </c>
      <c r="F7398">
        <v>3</v>
      </c>
      <c r="G7398">
        <v>8.5799999999999983</v>
      </c>
      <c r="H7398">
        <v>5.5799999999999983</v>
      </c>
      <c r="I7398">
        <v>3</v>
      </c>
      <c r="J7398" s="13">
        <v>41931</v>
      </c>
      <c r="K7398" s="13">
        <v>41950</v>
      </c>
      <c r="L7398" t="s">
        <v>313</v>
      </c>
      <c r="M7398">
        <v>17.159999999999997</v>
      </c>
      <c r="N7398">
        <v>86.242499999999993</v>
      </c>
      <c r="O7398" t="s">
        <v>197</v>
      </c>
      <c r="P7398" t="s">
        <v>308</v>
      </c>
      <c r="Q7398">
        <v>10</v>
      </c>
      <c r="R7398" t="s">
        <v>314</v>
      </c>
      <c r="S7398" s="13">
        <v>-19</v>
      </c>
      <c r="T7398">
        <v>19</v>
      </c>
      <c r="U7398">
        <v>40.549999999999997</v>
      </c>
      <c r="V7398">
        <v>40.549999999999997</v>
      </c>
      <c r="W7398">
        <v>8167</v>
      </c>
    </row>
    <row r="7399" spans="1:23" x14ac:dyDescent="0.5">
      <c r="A7399" t="s">
        <v>221</v>
      </c>
      <c r="B7399" t="s">
        <v>136</v>
      </c>
      <c r="C7399" t="s">
        <v>89</v>
      </c>
      <c r="D7399" t="s">
        <v>43</v>
      </c>
      <c r="E7399">
        <v>103.40249999999999</v>
      </c>
      <c r="F7399">
        <v>3</v>
      </c>
      <c r="G7399">
        <v>7</v>
      </c>
      <c r="H7399">
        <v>7</v>
      </c>
      <c r="I7399">
        <v>1</v>
      </c>
      <c r="J7399" s="13">
        <v>41818</v>
      </c>
      <c r="K7399" s="13">
        <v>41828</v>
      </c>
      <c r="L7399" t="s">
        <v>322</v>
      </c>
      <c r="M7399">
        <v>15</v>
      </c>
      <c r="N7399">
        <v>88.402499999999989</v>
      </c>
      <c r="O7399" t="s">
        <v>197</v>
      </c>
      <c r="P7399" t="s">
        <v>323</v>
      </c>
      <c r="Q7399">
        <v>6</v>
      </c>
      <c r="R7399" t="s">
        <v>324</v>
      </c>
      <c r="S7399" s="13">
        <v>-10</v>
      </c>
      <c r="T7399">
        <v>10</v>
      </c>
      <c r="U7399">
        <v>40.549999999999997</v>
      </c>
      <c r="V7399">
        <v>40.549999999999997</v>
      </c>
      <c r="W7399">
        <v>8167</v>
      </c>
    </row>
    <row r="7400" spans="1:23" x14ac:dyDescent="0.5">
      <c r="A7400" t="s">
        <v>223</v>
      </c>
      <c r="B7400" t="s">
        <v>136</v>
      </c>
      <c r="C7400" t="s">
        <v>89</v>
      </c>
      <c r="D7400" t="s">
        <v>67</v>
      </c>
      <c r="E7400">
        <v>83.155499999999989</v>
      </c>
      <c r="F7400">
        <v>3</v>
      </c>
      <c r="G7400">
        <v>8.73</v>
      </c>
      <c r="H7400">
        <v>4.7300000000000004</v>
      </c>
      <c r="I7400">
        <v>1</v>
      </c>
      <c r="J7400" s="13">
        <v>41739</v>
      </c>
      <c r="K7400" s="13">
        <v>41746</v>
      </c>
      <c r="L7400" t="s">
        <v>307</v>
      </c>
      <c r="M7400">
        <v>14.46</v>
      </c>
      <c r="N7400">
        <v>68.695499999999981</v>
      </c>
      <c r="O7400" t="s">
        <v>197</v>
      </c>
      <c r="P7400" t="s">
        <v>323</v>
      </c>
      <c r="Q7400">
        <v>4</v>
      </c>
      <c r="R7400" t="s">
        <v>326</v>
      </c>
      <c r="S7400" s="13">
        <v>-7</v>
      </c>
      <c r="T7400">
        <v>7</v>
      </c>
      <c r="U7400">
        <v>32.61</v>
      </c>
      <c r="V7400">
        <v>32.61</v>
      </c>
      <c r="W7400">
        <v>8167</v>
      </c>
    </row>
    <row r="7401" spans="1:23" x14ac:dyDescent="0.5">
      <c r="A7401" t="s">
        <v>221</v>
      </c>
      <c r="B7401" t="s">
        <v>136</v>
      </c>
      <c r="C7401" t="s">
        <v>89</v>
      </c>
      <c r="D7401" t="s">
        <v>39</v>
      </c>
      <c r="E7401">
        <v>78.412499999999994</v>
      </c>
      <c r="F7401">
        <v>3</v>
      </c>
      <c r="G7401">
        <v>6.6099999999999994</v>
      </c>
      <c r="H7401">
        <v>6.6099999999999994</v>
      </c>
      <c r="I7401">
        <v>3</v>
      </c>
      <c r="J7401" s="13">
        <v>41680</v>
      </c>
      <c r="K7401" s="13">
        <v>41698</v>
      </c>
      <c r="L7401" t="s">
        <v>322</v>
      </c>
      <c r="M7401">
        <v>16.22</v>
      </c>
      <c r="N7401">
        <v>62.192499999999995</v>
      </c>
      <c r="O7401" t="s">
        <v>197</v>
      </c>
      <c r="P7401" t="s">
        <v>327</v>
      </c>
      <c r="Q7401">
        <v>2</v>
      </c>
      <c r="R7401" t="s">
        <v>329</v>
      </c>
      <c r="S7401" s="13">
        <v>-18</v>
      </c>
      <c r="T7401">
        <v>18</v>
      </c>
      <c r="U7401">
        <v>30.75</v>
      </c>
      <c r="V7401">
        <v>30.75</v>
      </c>
      <c r="W7401">
        <v>8167</v>
      </c>
    </row>
    <row r="7402" spans="1:23" x14ac:dyDescent="0.5">
      <c r="A7402" t="s">
        <v>228</v>
      </c>
      <c r="B7402" t="s">
        <v>136</v>
      </c>
      <c r="C7402" t="s">
        <v>89</v>
      </c>
      <c r="D7402" t="s">
        <v>55</v>
      </c>
      <c r="E7402">
        <v>129.1575</v>
      </c>
      <c r="F7402">
        <v>3</v>
      </c>
      <c r="G7402">
        <v>6.3299999999999983</v>
      </c>
      <c r="H7402">
        <v>5.3299999999999983</v>
      </c>
      <c r="I7402">
        <v>3</v>
      </c>
      <c r="J7402" s="13">
        <v>41669</v>
      </c>
      <c r="K7402" s="13">
        <v>42811</v>
      </c>
      <c r="L7402" t="s">
        <v>310</v>
      </c>
      <c r="M7402">
        <v>14.659999999999997</v>
      </c>
      <c r="N7402">
        <v>114.4975</v>
      </c>
      <c r="O7402" t="s">
        <v>197</v>
      </c>
      <c r="P7402" t="s">
        <v>327</v>
      </c>
      <c r="Q7402">
        <v>1</v>
      </c>
      <c r="R7402" t="s">
        <v>330</v>
      </c>
      <c r="S7402" s="13">
        <v>-1142</v>
      </c>
      <c r="T7402">
        <v>1142</v>
      </c>
      <c r="U7402">
        <v>50.65</v>
      </c>
      <c r="V7402">
        <v>50.65</v>
      </c>
      <c r="W7402">
        <v>8167</v>
      </c>
    </row>
    <row r="7403" spans="1:23" x14ac:dyDescent="0.5">
      <c r="A7403" t="s">
        <v>227</v>
      </c>
      <c r="B7403" t="s">
        <v>136</v>
      </c>
      <c r="C7403" t="s">
        <v>89</v>
      </c>
      <c r="D7403" t="s">
        <v>43</v>
      </c>
      <c r="E7403">
        <v>103.40249999999999</v>
      </c>
      <c r="F7403">
        <v>3</v>
      </c>
      <c r="G7403">
        <v>8</v>
      </c>
      <c r="H7403">
        <v>4</v>
      </c>
      <c r="I7403">
        <v>2</v>
      </c>
      <c r="J7403" s="13">
        <v>41555</v>
      </c>
      <c r="K7403" s="13">
        <v>41574</v>
      </c>
      <c r="L7403" t="s">
        <v>311</v>
      </c>
      <c r="M7403">
        <v>14</v>
      </c>
      <c r="N7403">
        <v>89.402499999999989</v>
      </c>
      <c r="O7403" t="s">
        <v>196</v>
      </c>
      <c r="P7403" t="s">
        <v>308</v>
      </c>
      <c r="Q7403">
        <v>10</v>
      </c>
      <c r="R7403" t="s">
        <v>314</v>
      </c>
      <c r="S7403" s="13">
        <v>-19</v>
      </c>
      <c r="T7403">
        <v>19</v>
      </c>
      <c r="U7403">
        <v>40.549999999999997</v>
      </c>
      <c r="V7403">
        <v>40.549999999999997</v>
      </c>
      <c r="W7403">
        <v>8167</v>
      </c>
    </row>
    <row r="7404" spans="1:23" x14ac:dyDescent="0.5">
      <c r="A7404" t="s">
        <v>222</v>
      </c>
      <c r="B7404" t="s">
        <v>136</v>
      </c>
      <c r="C7404" t="s">
        <v>89</v>
      </c>
      <c r="D7404" t="s">
        <v>67</v>
      </c>
      <c r="E7404">
        <v>83.155499999999989</v>
      </c>
      <c r="F7404">
        <v>3</v>
      </c>
      <c r="G7404">
        <v>5.25</v>
      </c>
      <c r="H7404">
        <v>6.25</v>
      </c>
      <c r="I7404">
        <v>2</v>
      </c>
      <c r="J7404" s="13">
        <v>41393</v>
      </c>
      <c r="K7404" s="13">
        <v>41410</v>
      </c>
      <c r="L7404" t="s">
        <v>331</v>
      </c>
      <c r="M7404">
        <v>13.5</v>
      </c>
      <c r="N7404">
        <v>69.655499999999989</v>
      </c>
      <c r="O7404" t="s">
        <v>196</v>
      </c>
      <c r="P7404" t="s">
        <v>323</v>
      </c>
      <c r="Q7404">
        <v>4</v>
      </c>
      <c r="R7404" t="s">
        <v>326</v>
      </c>
      <c r="S7404" s="13">
        <v>-17</v>
      </c>
      <c r="T7404">
        <v>17</v>
      </c>
      <c r="U7404">
        <v>32.61</v>
      </c>
      <c r="V7404">
        <v>32.61</v>
      </c>
      <c r="W7404">
        <v>8167</v>
      </c>
    </row>
    <row r="7405" spans="1:23" x14ac:dyDescent="0.5">
      <c r="A7405" t="s">
        <v>225</v>
      </c>
      <c r="B7405" t="s">
        <v>136</v>
      </c>
      <c r="C7405" t="s">
        <v>89</v>
      </c>
      <c r="D7405" t="s">
        <v>43</v>
      </c>
      <c r="E7405">
        <v>103.40249999999999</v>
      </c>
      <c r="F7405">
        <v>3</v>
      </c>
      <c r="G7405">
        <v>9.4500000000000028</v>
      </c>
      <c r="H7405">
        <v>3.4500000000000028</v>
      </c>
      <c r="I7405">
        <v>3</v>
      </c>
      <c r="J7405" s="13">
        <v>41374</v>
      </c>
      <c r="K7405" s="13">
        <v>41382</v>
      </c>
      <c r="L7405" t="s">
        <v>321</v>
      </c>
      <c r="M7405">
        <v>15.900000000000006</v>
      </c>
      <c r="N7405">
        <v>87.502499999999984</v>
      </c>
      <c r="O7405" t="s">
        <v>196</v>
      </c>
      <c r="P7405" t="s">
        <v>323</v>
      </c>
      <c r="Q7405">
        <v>4</v>
      </c>
      <c r="R7405" t="s">
        <v>326</v>
      </c>
      <c r="S7405" s="13">
        <v>-8</v>
      </c>
      <c r="T7405">
        <v>8</v>
      </c>
      <c r="U7405">
        <v>40.549999999999997</v>
      </c>
      <c r="V7405">
        <v>40.549999999999997</v>
      </c>
      <c r="W7405">
        <v>8167</v>
      </c>
    </row>
    <row r="7406" spans="1:23" x14ac:dyDescent="0.5">
      <c r="A7406" t="s">
        <v>223</v>
      </c>
      <c r="B7406" t="s">
        <v>136</v>
      </c>
      <c r="C7406" t="s">
        <v>89</v>
      </c>
      <c r="D7406" t="s">
        <v>42</v>
      </c>
      <c r="E7406">
        <v>76.75500000000001</v>
      </c>
      <c r="F7406">
        <v>3</v>
      </c>
      <c r="G7406">
        <v>7.6099999999999994</v>
      </c>
      <c r="H7406">
        <v>3.6099999999999994</v>
      </c>
      <c r="I7406">
        <v>3</v>
      </c>
      <c r="J7406" s="13">
        <v>41252</v>
      </c>
      <c r="K7406" s="13">
        <v>41271</v>
      </c>
      <c r="L7406" t="s">
        <v>307</v>
      </c>
      <c r="M7406">
        <v>14.219999999999999</v>
      </c>
      <c r="N7406">
        <v>62.535000000000011</v>
      </c>
      <c r="O7406" t="s">
        <v>195</v>
      </c>
      <c r="P7406" t="s">
        <v>308</v>
      </c>
      <c r="Q7406">
        <v>12</v>
      </c>
      <c r="R7406" t="s">
        <v>309</v>
      </c>
      <c r="S7406" s="13">
        <v>-19</v>
      </c>
      <c r="T7406">
        <v>19</v>
      </c>
      <c r="U7406">
        <v>30.1</v>
      </c>
      <c r="V7406">
        <v>30.1</v>
      </c>
      <c r="W7406">
        <v>8167</v>
      </c>
    </row>
    <row r="7407" spans="1:23" x14ac:dyDescent="0.5">
      <c r="A7407" t="s">
        <v>228</v>
      </c>
      <c r="B7407" t="s">
        <v>136</v>
      </c>
      <c r="C7407" t="s">
        <v>89</v>
      </c>
      <c r="D7407" t="s">
        <v>43</v>
      </c>
      <c r="E7407">
        <v>103.40249999999999</v>
      </c>
      <c r="F7407">
        <v>3</v>
      </c>
      <c r="G7407">
        <v>7.9899999999999984</v>
      </c>
      <c r="H7407">
        <v>6.9899999999999984</v>
      </c>
      <c r="I7407">
        <v>2</v>
      </c>
      <c r="J7407" s="13">
        <v>41106</v>
      </c>
      <c r="K7407" s="13">
        <v>41124</v>
      </c>
      <c r="L7407" t="s">
        <v>310</v>
      </c>
      <c r="M7407">
        <v>16.979999999999997</v>
      </c>
      <c r="N7407">
        <v>86.422499999999985</v>
      </c>
      <c r="O7407" t="s">
        <v>195</v>
      </c>
      <c r="P7407" t="s">
        <v>316</v>
      </c>
      <c r="Q7407">
        <v>7</v>
      </c>
      <c r="R7407" t="s">
        <v>320</v>
      </c>
      <c r="S7407" s="13">
        <v>-18</v>
      </c>
      <c r="T7407">
        <v>18</v>
      </c>
      <c r="U7407">
        <v>40.549999999999997</v>
      </c>
      <c r="V7407">
        <v>40.549999999999997</v>
      </c>
      <c r="W7407">
        <v>8167</v>
      </c>
    </row>
    <row r="7408" spans="1:23" x14ac:dyDescent="0.5">
      <c r="A7408" t="s">
        <v>228</v>
      </c>
      <c r="B7408" t="s">
        <v>136</v>
      </c>
      <c r="C7408" t="s">
        <v>89</v>
      </c>
      <c r="D7408" t="s">
        <v>40</v>
      </c>
      <c r="E7408">
        <v>102.51</v>
      </c>
      <c r="F7408">
        <v>3</v>
      </c>
      <c r="G7408">
        <v>9.89</v>
      </c>
      <c r="H7408">
        <v>4.8900000000000006</v>
      </c>
      <c r="I7408">
        <v>1</v>
      </c>
      <c r="J7408" s="13">
        <v>41102</v>
      </c>
      <c r="K7408" s="13">
        <v>41110</v>
      </c>
      <c r="L7408" t="s">
        <v>310</v>
      </c>
      <c r="M7408">
        <v>15.780000000000001</v>
      </c>
      <c r="N7408">
        <v>86.73</v>
      </c>
      <c r="O7408" t="s">
        <v>195</v>
      </c>
      <c r="P7408" t="s">
        <v>316</v>
      </c>
      <c r="Q7408">
        <v>7</v>
      </c>
      <c r="R7408" t="s">
        <v>320</v>
      </c>
      <c r="S7408" s="13">
        <v>-8</v>
      </c>
      <c r="T7408">
        <v>8</v>
      </c>
      <c r="U7408">
        <v>40.200000000000003</v>
      </c>
      <c r="V7408">
        <v>40.200000000000003</v>
      </c>
      <c r="W7408">
        <v>8167</v>
      </c>
    </row>
    <row r="7409" spans="1:23" x14ac:dyDescent="0.5">
      <c r="A7409" t="s">
        <v>221</v>
      </c>
      <c r="B7409" t="s">
        <v>136</v>
      </c>
      <c r="C7409" t="s">
        <v>89</v>
      </c>
      <c r="D7409" t="s">
        <v>81</v>
      </c>
      <c r="E7409">
        <v>133.95150000000001</v>
      </c>
      <c r="F7409">
        <v>3</v>
      </c>
      <c r="G7409">
        <v>8.4500000000000028</v>
      </c>
      <c r="H7409">
        <v>5.4500000000000028</v>
      </c>
      <c r="I7409">
        <v>2</v>
      </c>
      <c r="J7409" s="13">
        <v>40979</v>
      </c>
      <c r="K7409" s="13">
        <v>40994</v>
      </c>
      <c r="L7409" t="s">
        <v>322</v>
      </c>
      <c r="M7409">
        <v>15.900000000000006</v>
      </c>
      <c r="N7409">
        <v>118.0515</v>
      </c>
      <c r="O7409" t="s">
        <v>195</v>
      </c>
      <c r="P7409" t="s">
        <v>327</v>
      </c>
      <c r="Q7409">
        <v>3</v>
      </c>
      <c r="R7409" t="s">
        <v>328</v>
      </c>
      <c r="S7409" s="13">
        <v>-15</v>
      </c>
      <c r="T7409">
        <v>15</v>
      </c>
      <c r="U7409">
        <v>52.53</v>
      </c>
      <c r="V7409">
        <v>52.53</v>
      </c>
      <c r="W7409">
        <v>8167</v>
      </c>
    </row>
    <row r="7410" spans="1:23" x14ac:dyDescent="0.5">
      <c r="A7410" t="s">
        <v>223</v>
      </c>
      <c r="B7410" t="s">
        <v>136</v>
      </c>
      <c r="C7410" t="s">
        <v>89</v>
      </c>
      <c r="D7410" t="s">
        <v>45</v>
      </c>
      <c r="E7410">
        <v>96.619500000000002</v>
      </c>
      <c r="F7410">
        <v>3</v>
      </c>
      <c r="G7410">
        <v>5.5799999999999983</v>
      </c>
      <c r="H7410">
        <v>4.5799999999999983</v>
      </c>
      <c r="I7410">
        <v>3</v>
      </c>
      <c r="J7410" s="13">
        <v>40929</v>
      </c>
      <c r="K7410" s="13">
        <v>40947</v>
      </c>
      <c r="L7410" t="s">
        <v>307</v>
      </c>
      <c r="M7410">
        <v>13.159999999999997</v>
      </c>
      <c r="N7410">
        <v>83.459500000000006</v>
      </c>
      <c r="O7410" t="s">
        <v>195</v>
      </c>
      <c r="P7410" t="s">
        <v>327</v>
      </c>
      <c r="Q7410">
        <v>1</v>
      </c>
      <c r="R7410" t="s">
        <v>330</v>
      </c>
      <c r="S7410" s="13">
        <v>-18</v>
      </c>
      <c r="T7410">
        <v>18</v>
      </c>
      <c r="U7410">
        <v>37.89</v>
      </c>
      <c r="V7410">
        <v>37.89</v>
      </c>
      <c r="W7410">
        <v>8167</v>
      </c>
    </row>
    <row r="7411" spans="1:23" x14ac:dyDescent="0.5">
      <c r="A7411" t="s">
        <v>223</v>
      </c>
      <c r="B7411" t="s">
        <v>136</v>
      </c>
      <c r="C7411" t="s">
        <v>89</v>
      </c>
      <c r="D7411" t="s">
        <v>81</v>
      </c>
      <c r="E7411">
        <v>133.95150000000001</v>
      </c>
      <c r="F7411">
        <v>3</v>
      </c>
      <c r="G7411">
        <v>7.5499999999999972</v>
      </c>
      <c r="H7411">
        <v>5.5499999999999972</v>
      </c>
      <c r="I7411">
        <v>3</v>
      </c>
      <c r="J7411" s="13">
        <v>40791</v>
      </c>
      <c r="K7411" s="13">
        <v>40807</v>
      </c>
      <c r="L7411" t="s">
        <v>307</v>
      </c>
      <c r="M7411">
        <v>16.099999999999994</v>
      </c>
      <c r="N7411">
        <v>117.85150000000002</v>
      </c>
      <c r="O7411" t="s">
        <v>194</v>
      </c>
      <c r="P7411" t="s">
        <v>316</v>
      </c>
      <c r="Q7411">
        <v>9</v>
      </c>
      <c r="R7411" t="s">
        <v>317</v>
      </c>
      <c r="S7411" s="13">
        <v>-16</v>
      </c>
      <c r="T7411">
        <v>16</v>
      </c>
      <c r="U7411">
        <v>52.53</v>
      </c>
      <c r="V7411">
        <v>52.53</v>
      </c>
      <c r="W7411">
        <v>8167</v>
      </c>
    </row>
    <row r="7412" spans="1:23" x14ac:dyDescent="0.5">
      <c r="A7412" t="s">
        <v>227</v>
      </c>
      <c r="B7412" t="s">
        <v>136</v>
      </c>
      <c r="C7412" t="s">
        <v>89</v>
      </c>
      <c r="D7412" t="s">
        <v>43</v>
      </c>
      <c r="E7412">
        <v>103.40249999999999</v>
      </c>
      <c r="F7412">
        <v>3</v>
      </c>
      <c r="G7412">
        <v>9.3299999999999983</v>
      </c>
      <c r="H7412">
        <v>6.3299999999999983</v>
      </c>
      <c r="I7412">
        <v>3</v>
      </c>
      <c r="J7412" s="13">
        <v>40775</v>
      </c>
      <c r="K7412" s="13">
        <v>40784</v>
      </c>
      <c r="L7412" t="s">
        <v>311</v>
      </c>
      <c r="M7412">
        <v>18.659999999999997</v>
      </c>
      <c r="N7412">
        <v>84.742499999999993</v>
      </c>
      <c r="O7412" t="s">
        <v>194</v>
      </c>
      <c r="P7412" t="s">
        <v>316</v>
      </c>
      <c r="Q7412">
        <v>8</v>
      </c>
      <c r="R7412" t="s">
        <v>319</v>
      </c>
      <c r="S7412" s="13">
        <v>-9</v>
      </c>
      <c r="T7412">
        <v>9</v>
      </c>
      <c r="U7412">
        <v>40.549999999999997</v>
      </c>
      <c r="V7412">
        <v>40.549999999999997</v>
      </c>
      <c r="W7412">
        <v>8167</v>
      </c>
    </row>
    <row r="7413" spans="1:23" x14ac:dyDescent="0.5">
      <c r="A7413" t="s">
        <v>227</v>
      </c>
      <c r="B7413" t="s">
        <v>136</v>
      </c>
      <c r="C7413" t="s">
        <v>89</v>
      </c>
      <c r="D7413" t="s">
        <v>45</v>
      </c>
      <c r="E7413">
        <v>96.619500000000002</v>
      </c>
      <c r="F7413">
        <v>3</v>
      </c>
      <c r="G7413">
        <v>5.9899999999999984</v>
      </c>
      <c r="H7413">
        <v>3.9899999999999984</v>
      </c>
      <c r="I7413">
        <v>1</v>
      </c>
      <c r="J7413" s="13">
        <v>40564</v>
      </c>
      <c r="K7413" s="13">
        <v>40576</v>
      </c>
      <c r="L7413" t="s">
        <v>311</v>
      </c>
      <c r="M7413">
        <v>10.979999999999997</v>
      </c>
      <c r="N7413">
        <v>85.639499999999998</v>
      </c>
      <c r="O7413" t="s">
        <v>194</v>
      </c>
      <c r="P7413" t="s">
        <v>327</v>
      </c>
      <c r="Q7413">
        <v>1</v>
      </c>
      <c r="R7413" t="s">
        <v>330</v>
      </c>
      <c r="S7413" s="13">
        <v>-12</v>
      </c>
      <c r="T7413">
        <v>12</v>
      </c>
      <c r="U7413">
        <v>37.89</v>
      </c>
      <c r="V7413">
        <v>37.89</v>
      </c>
      <c r="W7413">
        <v>8167</v>
      </c>
    </row>
    <row r="7414" spans="1:23" x14ac:dyDescent="0.5">
      <c r="A7414" t="s">
        <v>226</v>
      </c>
      <c r="B7414" t="s">
        <v>136</v>
      </c>
      <c r="C7414" t="s">
        <v>89</v>
      </c>
      <c r="D7414" t="s">
        <v>45</v>
      </c>
      <c r="E7414">
        <v>96.619500000000002</v>
      </c>
      <c r="F7414">
        <v>3</v>
      </c>
      <c r="G7414">
        <v>9</v>
      </c>
      <c r="H7414">
        <v>7</v>
      </c>
      <c r="I7414">
        <v>3</v>
      </c>
      <c r="J7414" s="13">
        <v>40554</v>
      </c>
      <c r="K7414" s="13">
        <v>40569</v>
      </c>
      <c r="L7414" t="s">
        <v>315</v>
      </c>
      <c r="M7414">
        <v>19</v>
      </c>
      <c r="N7414">
        <v>77.619500000000002</v>
      </c>
      <c r="O7414" t="s">
        <v>194</v>
      </c>
      <c r="P7414" t="s">
        <v>327</v>
      </c>
      <c r="Q7414">
        <v>1</v>
      </c>
      <c r="R7414" t="s">
        <v>330</v>
      </c>
      <c r="S7414" s="13">
        <v>-15</v>
      </c>
      <c r="T7414">
        <v>15</v>
      </c>
      <c r="U7414">
        <v>37.89</v>
      </c>
      <c r="V7414">
        <v>37.89</v>
      </c>
      <c r="W7414">
        <v>8167</v>
      </c>
    </row>
    <row r="7415" spans="1:23" x14ac:dyDescent="0.5">
      <c r="A7415" t="s">
        <v>223</v>
      </c>
      <c r="B7415" t="s">
        <v>136</v>
      </c>
      <c r="C7415" t="s">
        <v>89</v>
      </c>
      <c r="D7415" t="s">
        <v>53</v>
      </c>
      <c r="E7415">
        <v>179.64750000000001</v>
      </c>
      <c r="F7415">
        <v>3</v>
      </c>
      <c r="G7415">
        <v>9.4500000000000028</v>
      </c>
      <c r="H7415">
        <v>4.4500000000000028</v>
      </c>
      <c r="I7415">
        <v>3</v>
      </c>
      <c r="J7415" s="13">
        <v>40464</v>
      </c>
      <c r="K7415" s="13">
        <v>40484</v>
      </c>
      <c r="L7415" t="s">
        <v>307</v>
      </c>
      <c r="M7415">
        <v>16.900000000000006</v>
      </c>
      <c r="N7415">
        <v>162.7475</v>
      </c>
      <c r="O7415" t="s">
        <v>193</v>
      </c>
      <c r="P7415" t="s">
        <v>308</v>
      </c>
      <c r="Q7415">
        <v>10</v>
      </c>
      <c r="R7415" t="s">
        <v>314</v>
      </c>
      <c r="S7415" s="13">
        <v>-20</v>
      </c>
      <c r="T7415">
        <v>20</v>
      </c>
      <c r="U7415">
        <v>70.45</v>
      </c>
      <c r="V7415">
        <v>70.45</v>
      </c>
      <c r="W7415">
        <v>8167</v>
      </c>
    </row>
    <row r="7416" spans="1:23" x14ac:dyDescent="0.5">
      <c r="A7416" t="s">
        <v>226</v>
      </c>
      <c r="B7416" t="s">
        <v>136</v>
      </c>
      <c r="C7416" t="s">
        <v>89</v>
      </c>
      <c r="D7416" t="s">
        <v>43</v>
      </c>
      <c r="E7416">
        <v>103.40249999999999</v>
      </c>
      <c r="F7416">
        <v>3</v>
      </c>
      <c r="G7416">
        <v>5.9899999999999984</v>
      </c>
      <c r="H7416">
        <v>5.9899999999999984</v>
      </c>
      <c r="I7416">
        <v>1</v>
      </c>
      <c r="J7416" s="13">
        <v>40429</v>
      </c>
      <c r="K7416" s="13">
        <v>40446</v>
      </c>
      <c r="L7416" t="s">
        <v>315</v>
      </c>
      <c r="M7416">
        <v>12.979999999999997</v>
      </c>
      <c r="N7416">
        <v>90.422499999999985</v>
      </c>
      <c r="O7416" t="s">
        <v>193</v>
      </c>
      <c r="P7416" t="s">
        <v>316</v>
      </c>
      <c r="Q7416">
        <v>9</v>
      </c>
      <c r="R7416" t="s">
        <v>317</v>
      </c>
      <c r="S7416" s="13">
        <v>-17</v>
      </c>
      <c r="T7416">
        <v>17</v>
      </c>
      <c r="U7416">
        <v>40.549999999999997</v>
      </c>
      <c r="V7416">
        <v>40.549999999999997</v>
      </c>
      <c r="W7416">
        <v>8167</v>
      </c>
    </row>
    <row r="7417" spans="1:23" x14ac:dyDescent="0.5">
      <c r="A7417" t="s">
        <v>220</v>
      </c>
      <c r="B7417" t="s">
        <v>136</v>
      </c>
      <c r="C7417" t="s">
        <v>89</v>
      </c>
      <c r="D7417" t="s">
        <v>45</v>
      </c>
      <c r="E7417">
        <v>96.619500000000002</v>
      </c>
      <c r="F7417">
        <v>3</v>
      </c>
      <c r="G7417">
        <v>5.25</v>
      </c>
      <c r="H7417">
        <v>6.25</v>
      </c>
      <c r="I7417">
        <v>2</v>
      </c>
      <c r="J7417" s="13">
        <v>40276</v>
      </c>
      <c r="K7417" s="13">
        <v>40291</v>
      </c>
      <c r="L7417" t="s">
        <v>318</v>
      </c>
      <c r="M7417">
        <v>13.5</v>
      </c>
      <c r="N7417">
        <v>83.119500000000002</v>
      </c>
      <c r="O7417" t="s">
        <v>193</v>
      </c>
      <c r="P7417" t="s">
        <v>323</v>
      </c>
      <c r="Q7417">
        <v>4</v>
      </c>
      <c r="R7417" t="s">
        <v>326</v>
      </c>
      <c r="S7417" s="13">
        <v>-15</v>
      </c>
      <c r="T7417">
        <v>15</v>
      </c>
      <c r="U7417">
        <v>37.89</v>
      </c>
      <c r="V7417">
        <v>37.89</v>
      </c>
      <c r="W7417">
        <v>8167</v>
      </c>
    </row>
    <row r="7418" spans="1:23" x14ac:dyDescent="0.5">
      <c r="A7418" t="s">
        <v>222</v>
      </c>
      <c r="B7418" t="s">
        <v>136</v>
      </c>
      <c r="C7418" t="s">
        <v>89</v>
      </c>
      <c r="D7418" t="s">
        <v>39</v>
      </c>
      <c r="E7418">
        <v>78.412499999999994</v>
      </c>
      <c r="F7418">
        <v>3</v>
      </c>
      <c r="G7418">
        <v>7</v>
      </c>
      <c r="H7418">
        <v>7</v>
      </c>
      <c r="I7418">
        <v>1</v>
      </c>
      <c r="J7418" s="13">
        <v>40124</v>
      </c>
      <c r="K7418" s="13">
        <v>40141</v>
      </c>
      <c r="L7418" t="s">
        <v>331</v>
      </c>
      <c r="M7418">
        <v>15</v>
      </c>
      <c r="N7418">
        <v>63.412499999999994</v>
      </c>
      <c r="O7418" t="s">
        <v>192</v>
      </c>
      <c r="P7418" t="s">
        <v>308</v>
      </c>
      <c r="Q7418">
        <v>11</v>
      </c>
      <c r="R7418" t="s">
        <v>312</v>
      </c>
      <c r="S7418" s="13">
        <v>-17</v>
      </c>
      <c r="T7418">
        <v>17</v>
      </c>
      <c r="U7418">
        <v>30.75</v>
      </c>
      <c r="V7418">
        <v>30.75</v>
      </c>
      <c r="W7418">
        <v>8167</v>
      </c>
    </row>
    <row r="7419" spans="1:23" x14ac:dyDescent="0.5">
      <c r="A7419" t="s">
        <v>225</v>
      </c>
      <c r="B7419" t="s">
        <v>136</v>
      </c>
      <c r="C7419" t="s">
        <v>89</v>
      </c>
      <c r="D7419" t="s">
        <v>44</v>
      </c>
      <c r="E7419">
        <v>108.50249999999998</v>
      </c>
      <c r="F7419">
        <v>3</v>
      </c>
      <c r="G7419">
        <v>10</v>
      </c>
      <c r="H7419">
        <v>7</v>
      </c>
      <c r="I7419">
        <v>1</v>
      </c>
      <c r="J7419" s="13">
        <v>40058</v>
      </c>
      <c r="K7419" s="13">
        <v>42380</v>
      </c>
      <c r="L7419" t="s">
        <v>321</v>
      </c>
      <c r="M7419">
        <v>18</v>
      </c>
      <c r="N7419">
        <v>90.502499999999984</v>
      </c>
      <c r="O7419" t="s">
        <v>192</v>
      </c>
      <c r="P7419" t="s">
        <v>316</v>
      </c>
      <c r="Q7419">
        <v>9</v>
      </c>
      <c r="R7419" t="s">
        <v>317</v>
      </c>
      <c r="S7419" s="13">
        <v>-2322</v>
      </c>
      <c r="T7419">
        <v>2322</v>
      </c>
      <c r="U7419">
        <v>42.55</v>
      </c>
      <c r="V7419">
        <v>42.55</v>
      </c>
      <c r="W7419">
        <v>8167</v>
      </c>
    </row>
    <row r="7420" spans="1:23" x14ac:dyDescent="0.5">
      <c r="A7420" t="s">
        <v>224</v>
      </c>
      <c r="B7420" t="s">
        <v>136</v>
      </c>
      <c r="C7420" t="s">
        <v>89</v>
      </c>
      <c r="D7420" t="s">
        <v>67</v>
      </c>
      <c r="E7420">
        <v>83.155499999999989</v>
      </c>
      <c r="F7420">
        <v>3</v>
      </c>
      <c r="G7420">
        <v>5.990000000000002</v>
      </c>
      <c r="H7420">
        <v>3.990000000000002</v>
      </c>
      <c r="I7420">
        <v>2</v>
      </c>
      <c r="J7420" s="13">
        <v>39975</v>
      </c>
      <c r="K7420" s="13">
        <v>39983</v>
      </c>
      <c r="L7420" t="s">
        <v>313</v>
      </c>
      <c r="M7420">
        <v>11.980000000000004</v>
      </c>
      <c r="N7420">
        <v>71.175499999999985</v>
      </c>
      <c r="O7420" t="s">
        <v>192</v>
      </c>
      <c r="P7420" t="s">
        <v>323</v>
      </c>
      <c r="Q7420">
        <v>6</v>
      </c>
      <c r="R7420" t="s">
        <v>324</v>
      </c>
      <c r="S7420" s="13">
        <v>-8</v>
      </c>
      <c r="T7420">
        <v>8</v>
      </c>
      <c r="U7420">
        <v>32.61</v>
      </c>
      <c r="V7420">
        <v>32.61</v>
      </c>
      <c r="W7420">
        <v>8167</v>
      </c>
    </row>
    <row r="7421" spans="1:23" x14ac:dyDescent="0.5">
      <c r="A7421" t="s">
        <v>224</v>
      </c>
      <c r="B7421" t="s">
        <v>136</v>
      </c>
      <c r="C7421" t="s">
        <v>89</v>
      </c>
      <c r="D7421" t="s">
        <v>69</v>
      </c>
      <c r="E7421">
        <v>103.14750000000001</v>
      </c>
      <c r="F7421">
        <v>3</v>
      </c>
      <c r="G7421">
        <v>5.9899999999999984</v>
      </c>
      <c r="H7421">
        <v>4.9899999999999984</v>
      </c>
      <c r="I7421">
        <v>3</v>
      </c>
      <c r="J7421" s="13">
        <v>39838</v>
      </c>
      <c r="K7421" s="13">
        <v>39851</v>
      </c>
      <c r="L7421" t="s">
        <v>313</v>
      </c>
      <c r="M7421">
        <v>13.979999999999997</v>
      </c>
      <c r="N7421">
        <v>89.167500000000018</v>
      </c>
      <c r="O7421" t="s">
        <v>192</v>
      </c>
      <c r="P7421" t="s">
        <v>327</v>
      </c>
      <c r="Q7421">
        <v>1</v>
      </c>
      <c r="R7421" t="s">
        <v>330</v>
      </c>
      <c r="S7421" s="13">
        <v>-13</v>
      </c>
      <c r="T7421">
        <v>13</v>
      </c>
      <c r="U7421">
        <v>40.450000000000003</v>
      </c>
      <c r="V7421">
        <v>40.450000000000003</v>
      </c>
      <c r="W7421">
        <v>8167</v>
      </c>
    </row>
    <row r="7422" spans="1:23" x14ac:dyDescent="0.5">
      <c r="A7422" t="s">
        <v>225</v>
      </c>
      <c r="B7422" t="s">
        <v>136</v>
      </c>
      <c r="C7422" t="s">
        <v>89</v>
      </c>
      <c r="D7422" t="s">
        <v>82</v>
      </c>
      <c r="E7422">
        <v>68.135999999999996</v>
      </c>
      <c r="F7422">
        <v>3</v>
      </c>
      <c r="G7422">
        <v>6.8999999999999986</v>
      </c>
      <c r="H7422">
        <v>5.8999999999999986</v>
      </c>
      <c r="I7422">
        <v>1</v>
      </c>
      <c r="J7422" s="13">
        <v>39797</v>
      </c>
      <c r="K7422" s="13">
        <v>39806</v>
      </c>
      <c r="L7422" t="s">
        <v>321</v>
      </c>
      <c r="M7422">
        <v>13.799999999999997</v>
      </c>
      <c r="N7422">
        <v>54.335999999999999</v>
      </c>
      <c r="O7422" t="s">
        <v>191</v>
      </c>
      <c r="P7422" t="s">
        <v>308</v>
      </c>
      <c r="Q7422">
        <v>12</v>
      </c>
      <c r="R7422" t="s">
        <v>309</v>
      </c>
      <c r="S7422" s="13">
        <v>-9</v>
      </c>
      <c r="T7422">
        <v>9</v>
      </c>
      <c r="U7422">
        <v>26.72</v>
      </c>
      <c r="V7422">
        <v>26.72</v>
      </c>
      <c r="W7422">
        <v>8167</v>
      </c>
    </row>
    <row r="7423" spans="1:23" x14ac:dyDescent="0.5">
      <c r="A7423" t="s">
        <v>222</v>
      </c>
      <c r="B7423" t="s">
        <v>136</v>
      </c>
      <c r="C7423" t="s">
        <v>89</v>
      </c>
      <c r="D7423" t="s">
        <v>41</v>
      </c>
      <c r="E7423">
        <v>76.474499999999992</v>
      </c>
      <c r="F7423">
        <v>3</v>
      </c>
      <c r="G7423">
        <v>5.9899999999999984</v>
      </c>
      <c r="H7423">
        <v>6.9899999999999984</v>
      </c>
      <c r="I7423">
        <v>2</v>
      </c>
      <c r="J7423" s="13">
        <v>39647</v>
      </c>
      <c r="K7423" s="13">
        <v>39667</v>
      </c>
      <c r="L7423" t="s">
        <v>331</v>
      </c>
      <c r="M7423">
        <v>14.979999999999997</v>
      </c>
      <c r="N7423">
        <v>61.494499999999995</v>
      </c>
      <c r="O7423" t="s">
        <v>191</v>
      </c>
      <c r="P7423" t="s">
        <v>316</v>
      </c>
      <c r="Q7423">
        <v>7</v>
      </c>
      <c r="R7423" t="s">
        <v>320</v>
      </c>
      <c r="S7423" s="13">
        <v>-20</v>
      </c>
      <c r="T7423">
        <v>20</v>
      </c>
      <c r="U7423">
        <v>29.99</v>
      </c>
      <c r="V7423">
        <v>29.99</v>
      </c>
      <c r="W7423">
        <v>8167</v>
      </c>
    </row>
    <row r="7424" spans="1:23" x14ac:dyDescent="0.5">
      <c r="A7424" t="s">
        <v>220</v>
      </c>
      <c r="B7424" t="s">
        <v>136</v>
      </c>
      <c r="C7424" t="s">
        <v>89</v>
      </c>
      <c r="D7424" t="s">
        <v>40</v>
      </c>
      <c r="E7424">
        <v>102.51</v>
      </c>
      <c r="F7424">
        <v>3</v>
      </c>
      <c r="G7424">
        <v>6.75</v>
      </c>
      <c r="H7424">
        <v>4.75</v>
      </c>
      <c r="I7424">
        <v>1</v>
      </c>
      <c r="J7424" s="13">
        <v>39460</v>
      </c>
      <c r="K7424" s="13">
        <v>39472</v>
      </c>
      <c r="L7424" t="s">
        <v>318</v>
      </c>
      <c r="M7424">
        <v>12.5</v>
      </c>
      <c r="N7424">
        <v>90.01</v>
      </c>
      <c r="O7424" t="s">
        <v>191</v>
      </c>
      <c r="P7424" t="s">
        <v>327</v>
      </c>
      <c r="Q7424">
        <v>1</v>
      </c>
      <c r="R7424" t="s">
        <v>330</v>
      </c>
      <c r="S7424" s="13">
        <v>-12</v>
      </c>
      <c r="T7424">
        <v>12</v>
      </c>
      <c r="U7424">
        <v>40.200000000000003</v>
      </c>
      <c r="V7424">
        <v>40.200000000000003</v>
      </c>
      <c r="W7424">
        <v>8167</v>
      </c>
    </row>
    <row r="7425" spans="1:23" x14ac:dyDescent="0.5">
      <c r="A7425" t="s">
        <v>228</v>
      </c>
      <c r="B7425" t="s">
        <v>136</v>
      </c>
      <c r="C7425" t="s">
        <v>89</v>
      </c>
      <c r="D7425" t="s">
        <v>81</v>
      </c>
      <c r="E7425">
        <v>133.95150000000001</v>
      </c>
      <c r="F7425">
        <v>3</v>
      </c>
      <c r="G7425">
        <v>9.68</v>
      </c>
      <c r="H7425">
        <v>4.68</v>
      </c>
      <c r="I7425">
        <v>1</v>
      </c>
      <c r="J7425" s="13">
        <v>39331</v>
      </c>
      <c r="K7425" s="13">
        <v>39339</v>
      </c>
      <c r="L7425" t="s">
        <v>310</v>
      </c>
      <c r="M7425">
        <v>15.36</v>
      </c>
      <c r="N7425">
        <v>118.59150000000001</v>
      </c>
      <c r="O7425" t="s">
        <v>190</v>
      </c>
      <c r="P7425" t="s">
        <v>316</v>
      </c>
      <c r="Q7425">
        <v>9</v>
      </c>
      <c r="R7425" t="s">
        <v>317</v>
      </c>
      <c r="S7425" s="13">
        <v>-8</v>
      </c>
      <c r="T7425">
        <v>8</v>
      </c>
      <c r="U7425">
        <v>52.53</v>
      </c>
      <c r="V7425">
        <v>52.53</v>
      </c>
      <c r="W7425">
        <v>8167</v>
      </c>
    </row>
    <row r="7426" spans="1:23" x14ac:dyDescent="0.5">
      <c r="A7426" t="s">
        <v>227</v>
      </c>
      <c r="B7426" t="s">
        <v>136</v>
      </c>
      <c r="C7426" t="s">
        <v>89</v>
      </c>
      <c r="D7426" t="s">
        <v>81</v>
      </c>
      <c r="E7426">
        <v>133.95150000000001</v>
      </c>
      <c r="F7426">
        <v>3</v>
      </c>
      <c r="G7426">
        <v>6.1000000000000014</v>
      </c>
      <c r="H7426">
        <v>3.1000000000000014</v>
      </c>
      <c r="I7426">
        <v>1</v>
      </c>
      <c r="J7426" s="13">
        <v>39314</v>
      </c>
      <c r="K7426" s="13">
        <v>39333</v>
      </c>
      <c r="L7426" t="s">
        <v>311</v>
      </c>
      <c r="M7426">
        <v>10.200000000000003</v>
      </c>
      <c r="N7426">
        <v>123.75150000000001</v>
      </c>
      <c r="O7426" t="s">
        <v>190</v>
      </c>
      <c r="P7426" t="s">
        <v>316</v>
      </c>
      <c r="Q7426">
        <v>8</v>
      </c>
      <c r="R7426" t="s">
        <v>319</v>
      </c>
      <c r="S7426" s="13">
        <v>-19</v>
      </c>
      <c r="T7426">
        <v>19</v>
      </c>
      <c r="U7426">
        <v>52.53</v>
      </c>
      <c r="V7426">
        <v>52.53</v>
      </c>
      <c r="W7426">
        <v>8167</v>
      </c>
    </row>
    <row r="7427" spans="1:23" x14ac:dyDescent="0.5">
      <c r="A7427" t="s">
        <v>222</v>
      </c>
      <c r="B7427" t="s">
        <v>136</v>
      </c>
      <c r="C7427" t="s">
        <v>89</v>
      </c>
      <c r="D7427" t="s">
        <v>66</v>
      </c>
      <c r="E7427">
        <v>116.94299999999998</v>
      </c>
      <c r="F7427">
        <v>3</v>
      </c>
      <c r="G7427">
        <v>6.5499999999999972</v>
      </c>
      <c r="H7427">
        <v>6.5499999999999972</v>
      </c>
      <c r="I7427">
        <v>2</v>
      </c>
      <c r="J7427" s="13">
        <v>39260</v>
      </c>
      <c r="K7427" s="13">
        <v>39267</v>
      </c>
      <c r="L7427" t="s">
        <v>331</v>
      </c>
      <c r="M7427">
        <v>15.099999999999994</v>
      </c>
      <c r="N7427">
        <v>101.84299999999999</v>
      </c>
      <c r="O7427" t="s">
        <v>190</v>
      </c>
      <c r="P7427" t="s">
        <v>323</v>
      </c>
      <c r="Q7427">
        <v>6</v>
      </c>
      <c r="R7427" t="s">
        <v>324</v>
      </c>
      <c r="S7427" s="13">
        <v>-7</v>
      </c>
      <c r="T7427">
        <v>7</v>
      </c>
      <c r="U7427">
        <v>45.86</v>
      </c>
      <c r="V7427">
        <v>45.86</v>
      </c>
      <c r="W7427">
        <v>8167</v>
      </c>
    </row>
    <row r="7428" spans="1:23" x14ac:dyDescent="0.5">
      <c r="A7428" t="s">
        <v>221</v>
      </c>
      <c r="B7428" t="s">
        <v>136</v>
      </c>
      <c r="C7428" t="s">
        <v>89</v>
      </c>
      <c r="D7428" t="s">
        <v>82</v>
      </c>
      <c r="E7428">
        <v>68.135999999999996</v>
      </c>
      <c r="F7428">
        <v>3</v>
      </c>
      <c r="G7428">
        <v>5.5799999999999983</v>
      </c>
      <c r="H7428">
        <v>4.5799999999999983</v>
      </c>
      <c r="I7428">
        <v>2</v>
      </c>
      <c r="J7428" s="13">
        <v>39255</v>
      </c>
      <c r="K7428" s="13">
        <v>39266</v>
      </c>
      <c r="L7428" t="s">
        <v>322</v>
      </c>
      <c r="M7428">
        <v>12.159999999999997</v>
      </c>
      <c r="N7428">
        <v>55.975999999999999</v>
      </c>
      <c r="O7428" t="s">
        <v>190</v>
      </c>
      <c r="P7428" t="s">
        <v>323</v>
      </c>
      <c r="Q7428">
        <v>6</v>
      </c>
      <c r="R7428" t="s">
        <v>324</v>
      </c>
      <c r="S7428" s="13">
        <v>-11</v>
      </c>
      <c r="T7428">
        <v>11</v>
      </c>
      <c r="U7428">
        <v>26.72</v>
      </c>
      <c r="V7428">
        <v>26.72</v>
      </c>
      <c r="W7428">
        <v>8167</v>
      </c>
    </row>
    <row r="7429" spans="1:23" x14ac:dyDescent="0.5">
      <c r="A7429" t="s">
        <v>224</v>
      </c>
      <c r="B7429" t="s">
        <v>136</v>
      </c>
      <c r="C7429" t="s">
        <v>89</v>
      </c>
      <c r="D7429" t="s">
        <v>45</v>
      </c>
      <c r="E7429">
        <v>96.619500000000002</v>
      </c>
      <c r="F7429">
        <v>3</v>
      </c>
      <c r="G7429">
        <v>6.990000000000002</v>
      </c>
      <c r="H7429">
        <v>3.990000000000002</v>
      </c>
      <c r="I7429">
        <v>2</v>
      </c>
      <c r="J7429" s="13">
        <v>39005</v>
      </c>
      <c r="K7429" s="13">
        <v>39018</v>
      </c>
      <c r="L7429" t="s">
        <v>313</v>
      </c>
      <c r="M7429">
        <v>12.980000000000004</v>
      </c>
      <c r="N7429">
        <v>83.639499999999998</v>
      </c>
      <c r="O7429" t="s">
        <v>189</v>
      </c>
      <c r="P7429" t="s">
        <v>308</v>
      </c>
      <c r="Q7429">
        <v>10</v>
      </c>
      <c r="R7429" t="s">
        <v>314</v>
      </c>
      <c r="S7429" s="13">
        <v>-13</v>
      </c>
      <c r="T7429">
        <v>13</v>
      </c>
      <c r="U7429">
        <v>37.89</v>
      </c>
      <c r="V7429">
        <v>37.89</v>
      </c>
      <c r="W7429">
        <v>8167</v>
      </c>
    </row>
    <row r="7430" spans="1:23" x14ac:dyDescent="0.5">
      <c r="A7430" t="s">
        <v>224</v>
      </c>
      <c r="B7430" t="s">
        <v>136</v>
      </c>
      <c r="C7430" t="s">
        <v>89</v>
      </c>
      <c r="D7430" t="s">
        <v>81</v>
      </c>
      <c r="E7430">
        <v>133.95150000000001</v>
      </c>
      <c r="F7430">
        <v>3</v>
      </c>
      <c r="G7430">
        <v>5.6099999999999994</v>
      </c>
      <c r="H7430">
        <v>3.6099999999999994</v>
      </c>
      <c r="I7430">
        <v>3</v>
      </c>
      <c r="J7430" s="13">
        <v>38379</v>
      </c>
      <c r="K7430" s="13">
        <v>38394</v>
      </c>
      <c r="L7430" t="s">
        <v>313</v>
      </c>
      <c r="M7430">
        <v>12.219999999999999</v>
      </c>
      <c r="N7430">
        <v>121.73150000000001</v>
      </c>
      <c r="O7430" t="s">
        <v>332</v>
      </c>
      <c r="P7430" t="s">
        <v>327</v>
      </c>
      <c r="Q7430">
        <v>1</v>
      </c>
      <c r="R7430" t="s">
        <v>330</v>
      </c>
      <c r="S7430" s="13">
        <v>-15</v>
      </c>
      <c r="T7430">
        <v>15</v>
      </c>
      <c r="U7430">
        <v>52.53</v>
      </c>
      <c r="V7430">
        <v>52.53</v>
      </c>
      <c r="W7430">
        <v>8167</v>
      </c>
    </row>
    <row r="7431" spans="1:23" x14ac:dyDescent="0.5">
      <c r="A7431" t="s">
        <v>225</v>
      </c>
      <c r="B7431" t="s">
        <v>136</v>
      </c>
      <c r="C7431" t="s">
        <v>89</v>
      </c>
      <c r="D7431" t="s">
        <v>39</v>
      </c>
      <c r="E7431">
        <v>78.412499999999994</v>
      </c>
      <c r="F7431">
        <v>3</v>
      </c>
      <c r="G7431">
        <v>7.6499999999999986</v>
      </c>
      <c r="H7431">
        <v>4.6499999999999986</v>
      </c>
      <c r="I7431">
        <v>1</v>
      </c>
      <c r="J7431" s="13">
        <v>38352</v>
      </c>
      <c r="K7431" s="13">
        <v>38367</v>
      </c>
      <c r="L7431" t="s">
        <v>321</v>
      </c>
      <c r="M7431">
        <v>13.299999999999997</v>
      </c>
      <c r="N7431">
        <v>65.112499999999997</v>
      </c>
      <c r="O7431" t="s">
        <v>188</v>
      </c>
      <c r="P7431" t="s">
        <v>308</v>
      </c>
      <c r="Q7431">
        <v>12</v>
      </c>
      <c r="R7431" t="s">
        <v>309</v>
      </c>
      <c r="S7431" s="13">
        <v>-15</v>
      </c>
      <c r="T7431">
        <v>15</v>
      </c>
      <c r="U7431">
        <v>30.75</v>
      </c>
      <c r="V7431">
        <v>30.75</v>
      </c>
      <c r="W7431">
        <v>8167</v>
      </c>
    </row>
    <row r="7432" spans="1:23" x14ac:dyDescent="0.5">
      <c r="A7432" t="s">
        <v>225</v>
      </c>
      <c r="B7432" t="s">
        <v>136</v>
      </c>
      <c r="C7432" t="s">
        <v>89</v>
      </c>
      <c r="D7432" t="s">
        <v>39</v>
      </c>
      <c r="E7432">
        <v>78.412499999999994</v>
      </c>
      <c r="F7432">
        <v>3</v>
      </c>
      <c r="G7432">
        <v>9.8999999999999986</v>
      </c>
      <c r="H7432">
        <v>3.8999999999999986</v>
      </c>
      <c r="I7432">
        <v>2</v>
      </c>
      <c r="J7432" s="13">
        <v>38345</v>
      </c>
      <c r="K7432" s="13">
        <v>38360</v>
      </c>
      <c r="L7432" t="s">
        <v>321</v>
      </c>
      <c r="M7432">
        <v>15.799999999999997</v>
      </c>
      <c r="N7432">
        <v>62.612499999999997</v>
      </c>
      <c r="O7432" t="s">
        <v>188</v>
      </c>
      <c r="P7432" t="s">
        <v>308</v>
      </c>
      <c r="Q7432">
        <v>12</v>
      </c>
      <c r="R7432" t="s">
        <v>309</v>
      </c>
      <c r="S7432" s="13">
        <v>-15</v>
      </c>
      <c r="T7432">
        <v>15</v>
      </c>
      <c r="U7432">
        <v>30.75</v>
      </c>
      <c r="V7432">
        <v>30.75</v>
      </c>
      <c r="W7432">
        <v>8167</v>
      </c>
    </row>
    <row r="7433" spans="1:23" x14ac:dyDescent="0.5">
      <c r="A7433" t="s">
        <v>225</v>
      </c>
      <c r="B7433" t="s">
        <v>136</v>
      </c>
      <c r="C7433" t="s">
        <v>89</v>
      </c>
      <c r="D7433" t="s">
        <v>67</v>
      </c>
      <c r="E7433">
        <v>83.155499999999989</v>
      </c>
      <c r="F7433">
        <v>3</v>
      </c>
      <c r="G7433">
        <v>6.5499999999999972</v>
      </c>
      <c r="H7433">
        <v>4.5499999999999972</v>
      </c>
      <c r="I7433">
        <v>3</v>
      </c>
      <c r="J7433" s="13">
        <v>38328</v>
      </c>
      <c r="K7433" s="13">
        <v>38337</v>
      </c>
      <c r="L7433" t="s">
        <v>321</v>
      </c>
      <c r="M7433">
        <v>14.099999999999994</v>
      </c>
      <c r="N7433">
        <v>69.055499999999995</v>
      </c>
      <c r="O7433" t="s">
        <v>188</v>
      </c>
      <c r="P7433" t="s">
        <v>308</v>
      </c>
      <c r="Q7433">
        <v>12</v>
      </c>
      <c r="R7433" t="s">
        <v>309</v>
      </c>
      <c r="S7433" s="13">
        <v>-9</v>
      </c>
      <c r="T7433">
        <v>9</v>
      </c>
      <c r="U7433">
        <v>32.61</v>
      </c>
      <c r="V7433">
        <v>32.61</v>
      </c>
      <c r="W7433">
        <v>8167</v>
      </c>
    </row>
    <row r="7434" spans="1:23" x14ac:dyDescent="0.5">
      <c r="A7434" t="s">
        <v>226</v>
      </c>
      <c r="B7434" t="s">
        <v>136</v>
      </c>
      <c r="C7434" t="s">
        <v>89</v>
      </c>
      <c r="D7434" t="s">
        <v>55</v>
      </c>
      <c r="E7434">
        <v>129.1575</v>
      </c>
      <c r="F7434">
        <v>3</v>
      </c>
      <c r="G7434">
        <v>6.6099999999999994</v>
      </c>
      <c r="H7434">
        <v>6.6099999999999994</v>
      </c>
      <c r="I7434">
        <v>2</v>
      </c>
      <c r="J7434" s="13">
        <v>38225</v>
      </c>
      <c r="K7434" s="13">
        <v>38238</v>
      </c>
      <c r="L7434" t="s">
        <v>315</v>
      </c>
      <c r="M7434">
        <v>15.219999999999999</v>
      </c>
      <c r="N7434">
        <v>113.9375</v>
      </c>
      <c r="O7434" t="s">
        <v>188</v>
      </c>
      <c r="P7434" t="s">
        <v>316</v>
      </c>
      <c r="Q7434">
        <v>8</v>
      </c>
      <c r="R7434" t="s">
        <v>319</v>
      </c>
      <c r="S7434" s="13">
        <v>-13</v>
      </c>
      <c r="T7434">
        <v>13</v>
      </c>
      <c r="U7434">
        <v>50.65</v>
      </c>
      <c r="V7434">
        <v>50.65</v>
      </c>
      <c r="W7434">
        <v>8167</v>
      </c>
    </row>
    <row r="7435" spans="1:23" x14ac:dyDescent="0.5">
      <c r="A7435" t="s">
        <v>220</v>
      </c>
      <c r="B7435" t="s">
        <v>136</v>
      </c>
      <c r="C7435" t="s">
        <v>89</v>
      </c>
      <c r="D7435" t="s">
        <v>81</v>
      </c>
      <c r="E7435">
        <v>133.95150000000001</v>
      </c>
      <c r="F7435">
        <v>3</v>
      </c>
      <c r="G7435">
        <v>7.5499999999999972</v>
      </c>
      <c r="H7435">
        <v>4.5499999999999972</v>
      </c>
      <c r="I7435">
        <v>3</v>
      </c>
      <c r="J7435" s="13">
        <v>38162</v>
      </c>
      <c r="K7435" s="13">
        <v>38173</v>
      </c>
      <c r="L7435" t="s">
        <v>318</v>
      </c>
      <c r="M7435">
        <v>15.099999999999994</v>
      </c>
      <c r="N7435">
        <v>118.85150000000002</v>
      </c>
      <c r="O7435" t="s">
        <v>188</v>
      </c>
      <c r="P7435" t="s">
        <v>323</v>
      </c>
      <c r="Q7435">
        <v>6</v>
      </c>
      <c r="R7435" t="s">
        <v>324</v>
      </c>
      <c r="S7435" s="13">
        <v>-11</v>
      </c>
      <c r="T7435">
        <v>11</v>
      </c>
      <c r="U7435">
        <v>52.53</v>
      </c>
      <c r="V7435">
        <v>52.53</v>
      </c>
      <c r="W7435">
        <v>8167</v>
      </c>
    </row>
    <row r="7436" spans="1:23" x14ac:dyDescent="0.5">
      <c r="A7436" t="s">
        <v>225</v>
      </c>
      <c r="B7436" t="s">
        <v>136</v>
      </c>
      <c r="C7436" t="s">
        <v>89</v>
      </c>
      <c r="D7436" t="s">
        <v>39</v>
      </c>
      <c r="E7436">
        <v>78.412499999999994</v>
      </c>
      <c r="F7436">
        <v>3</v>
      </c>
      <c r="G7436">
        <v>8.5499999999999972</v>
      </c>
      <c r="H7436">
        <v>4.5499999999999972</v>
      </c>
      <c r="I7436">
        <v>2</v>
      </c>
      <c r="J7436" s="13">
        <v>38146</v>
      </c>
      <c r="K7436" s="13">
        <v>38162</v>
      </c>
      <c r="L7436" t="s">
        <v>321</v>
      </c>
      <c r="M7436">
        <v>15.099999999999994</v>
      </c>
      <c r="N7436">
        <v>63.3125</v>
      </c>
      <c r="O7436" t="s">
        <v>188</v>
      </c>
      <c r="P7436" t="s">
        <v>323</v>
      </c>
      <c r="Q7436">
        <v>6</v>
      </c>
      <c r="R7436" t="s">
        <v>324</v>
      </c>
      <c r="S7436" s="13">
        <v>-16</v>
      </c>
      <c r="T7436">
        <v>16</v>
      </c>
      <c r="U7436">
        <v>30.75</v>
      </c>
      <c r="V7436">
        <v>30.75</v>
      </c>
      <c r="W7436">
        <v>8167</v>
      </c>
    </row>
    <row r="7437" spans="1:23" x14ac:dyDescent="0.5">
      <c r="A7437" t="s">
        <v>221</v>
      </c>
      <c r="B7437" t="s">
        <v>136</v>
      </c>
      <c r="C7437" t="s">
        <v>89</v>
      </c>
      <c r="D7437" t="s">
        <v>40</v>
      </c>
      <c r="E7437">
        <v>102.51</v>
      </c>
      <c r="F7437">
        <v>3</v>
      </c>
      <c r="G7437">
        <v>9</v>
      </c>
      <c r="H7437">
        <v>4</v>
      </c>
      <c r="I7437">
        <v>2</v>
      </c>
      <c r="J7437" s="13">
        <v>38145</v>
      </c>
      <c r="K7437" s="13">
        <v>38152</v>
      </c>
      <c r="L7437" t="s">
        <v>322</v>
      </c>
      <c r="M7437">
        <v>15</v>
      </c>
      <c r="N7437">
        <v>87.51</v>
      </c>
      <c r="O7437" t="s">
        <v>188</v>
      </c>
      <c r="P7437" t="s">
        <v>323</v>
      </c>
      <c r="Q7437">
        <v>6</v>
      </c>
      <c r="R7437" t="s">
        <v>324</v>
      </c>
      <c r="S7437" s="13">
        <v>-7</v>
      </c>
      <c r="T7437">
        <v>7</v>
      </c>
      <c r="U7437">
        <v>40.200000000000003</v>
      </c>
      <c r="V7437">
        <v>40.200000000000003</v>
      </c>
      <c r="W7437">
        <v>8167</v>
      </c>
    </row>
    <row r="7438" spans="1:23" x14ac:dyDescent="0.5">
      <c r="A7438" t="s">
        <v>227</v>
      </c>
      <c r="B7438" t="s">
        <v>136</v>
      </c>
      <c r="C7438" t="s">
        <v>89</v>
      </c>
      <c r="D7438" t="s">
        <v>41</v>
      </c>
      <c r="E7438">
        <v>76.474499999999992</v>
      </c>
      <c r="F7438">
        <v>3</v>
      </c>
      <c r="G7438">
        <v>9</v>
      </c>
      <c r="H7438">
        <v>3</v>
      </c>
      <c r="I7438">
        <v>3</v>
      </c>
      <c r="J7438" s="13">
        <v>37866</v>
      </c>
      <c r="K7438" s="13">
        <v>37878</v>
      </c>
      <c r="L7438" t="s">
        <v>311</v>
      </c>
      <c r="M7438">
        <v>15</v>
      </c>
      <c r="N7438">
        <v>61.474499999999992</v>
      </c>
      <c r="O7438" t="s">
        <v>187</v>
      </c>
      <c r="P7438" t="s">
        <v>316</v>
      </c>
      <c r="Q7438">
        <v>9</v>
      </c>
      <c r="R7438" t="s">
        <v>317</v>
      </c>
      <c r="S7438" s="13">
        <v>-12</v>
      </c>
      <c r="T7438">
        <v>12</v>
      </c>
      <c r="U7438">
        <v>29.99</v>
      </c>
      <c r="V7438">
        <v>29.99</v>
      </c>
      <c r="W7438">
        <v>8167</v>
      </c>
    </row>
    <row r="7439" spans="1:23" x14ac:dyDescent="0.5">
      <c r="A7439" t="s">
        <v>223</v>
      </c>
      <c r="B7439" t="s">
        <v>136</v>
      </c>
      <c r="C7439" t="s">
        <v>89</v>
      </c>
      <c r="D7439" t="s">
        <v>41</v>
      </c>
      <c r="E7439">
        <v>76.474499999999992</v>
      </c>
      <c r="F7439">
        <v>3</v>
      </c>
      <c r="G7439">
        <v>7</v>
      </c>
      <c r="H7439">
        <v>7</v>
      </c>
      <c r="I7439">
        <v>1</v>
      </c>
      <c r="J7439" s="13">
        <v>37863</v>
      </c>
      <c r="K7439" s="13">
        <v>37883</v>
      </c>
      <c r="L7439" t="s">
        <v>307</v>
      </c>
      <c r="M7439">
        <v>15</v>
      </c>
      <c r="N7439">
        <v>61.474499999999992</v>
      </c>
      <c r="O7439" t="s">
        <v>187</v>
      </c>
      <c r="P7439" t="s">
        <v>316</v>
      </c>
      <c r="Q7439">
        <v>8</v>
      </c>
      <c r="R7439" t="s">
        <v>319</v>
      </c>
      <c r="S7439" s="13">
        <v>-20</v>
      </c>
      <c r="T7439">
        <v>20</v>
      </c>
      <c r="U7439">
        <v>29.99</v>
      </c>
      <c r="V7439">
        <v>29.99</v>
      </c>
      <c r="W7439">
        <v>8167</v>
      </c>
    </row>
    <row r="7440" spans="1:23" x14ac:dyDescent="0.5">
      <c r="A7440" t="s">
        <v>226</v>
      </c>
      <c r="B7440" t="s">
        <v>136</v>
      </c>
      <c r="C7440" t="s">
        <v>89</v>
      </c>
      <c r="D7440" t="s">
        <v>81</v>
      </c>
      <c r="E7440">
        <v>133.95150000000001</v>
      </c>
      <c r="F7440">
        <v>3</v>
      </c>
      <c r="G7440">
        <v>9.61</v>
      </c>
      <c r="H7440">
        <v>5.6099999999999994</v>
      </c>
      <c r="I7440">
        <v>2</v>
      </c>
      <c r="J7440" s="13">
        <v>37862</v>
      </c>
      <c r="K7440" s="13">
        <v>37871</v>
      </c>
      <c r="L7440" t="s">
        <v>315</v>
      </c>
      <c r="M7440">
        <v>17.22</v>
      </c>
      <c r="N7440">
        <v>116.73150000000001</v>
      </c>
      <c r="O7440" t="s">
        <v>187</v>
      </c>
      <c r="P7440" t="s">
        <v>316</v>
      </c>
      <c r="Q7440">
        <v>8</v>
      </c>
      <c r="R7440" t="s">
        <v>319</v>
      </c>
      <c r="S7440" s="13">
        <v>-9</v>
      </c>
      <c r="T7440">
        <v>9</v>
      </c>
      <c r="U7440">
        <v>52.53</v>
      </c>
      <c r="V7440">
        <v>52.53</v>
      </c>
      <c r="W7440">
        <v>8167</v>
      </c>
    </row>
    <row r="7441" spans="1:23" x14ac:dyDescent="0.5">
      <c r="A7441" t="s">
        <v>220</v>
      </c>
      <c r="B7441" t="s">
        <v>136</v>
      </c>
      <c r="C7441" t="s">
        <v>89</v>
      </c>
      <c r="D7441" t="s">
        <v>40</v>
      </c>
      <c r="E7441">
        <v>102.51</v>
      </c>
      <c r="F7441">
        <v>3</v>
      </c>
      <c r="G7441">
        <v>7.73</v>
      </c>
      <c r="H7441">
        <v>5.73</v>
      </c>
      <c r="I7441">
        <v>1</v>
      </c>
      <c r="J7441" s="13">
        <v>37824</v>
      </c>
      <c r="K7441" s="13">
        <v>37841</v>
      </c>
      <c r="L7441" t="s">
        <v>318</v>
      </c>
      <c r="M7441">
        <v>14.46</v>
      </c>
      <c r="N7441">
        <v>88.050000000000011</v>
      </c>
      <c r="O7441" t="s">
        <v>187</v>
      </c>
      <c r="P7441" t="s">
        <v>316</v>
      </c>
      <c r="Q7441">
        <v>7</v>
      </c>
      <c r="R7441" t="s">
        <v>320</v>
      </c>
      <c r="S7441" s="13">
        <v>-17</v>
      </c>
      <c r="T7441">
        <v>17</v>
      </c>
      <c r="U7441">
        <v>40.200000000000003</v>
      </c>
      <c r="V7441">
        <v>40.200000000000003</v>
      </c>
      <c r="W7441">
        <v>8167</v>
      </c>
    </row>
    <row r="7442" spans="1:23" x14ac:dyDescent="0.5">
      <c r="A7442" t="s">
        <v>225</v>
      </c>
      <c r="B7442" t="s">
        <v>136</v>
      </c>
      <c r="C7442" t="s">
        <v>89</v>
      </c>
      <c r="D7442" t="s">
        <v>81</v>
      </c>
      <c r="E7442">
        <v>133.95150000000001</v>
      </c>
      <c r="F7442">
        <v>3</v>
      </c>
      <c r="G7442">
        <v>9.84</v>
      </c>
      <c r="H7442">
        <v>3.84</v>
      </c>
      <c r="I7442">
        <v>3</v>
      </c>
      <c r="J7442" s="13">
        <v>37758</v>
      </c>
      <c r="K7442" s="13">
        <v>37776</v>
      </c>
      <c r="L7442" t="s">
        <v>321</v>
      </c>
      <c r="M7442">
        <v>16.68</v>
      </c>
      <c r="N7442">
        <v>117.2715</v>
      </c>
      <c r="O7442" t="s">
        <v>187</v>
      </c>
      <c r="P7442" t="s">
        <v>323</v>
      </c>
      <c r="Q7442">
        <v>5</v>
      </c>
      <c r="R7442" t="s">
        <v>325</v>
      </c>
      <c r="S7442" s="13">
        <v>-18</v>
      </c>
      <c r="T7442">
        <v>18</v>
      </c>
      <c r="U7442">
        <v>52.53</v>
      </c>
      <c r="V7442">
        <v>52.53</v>
      </c>
      <c r="W7442">
        <v>8167</v>
      </c>
    </row>
    <row r="7443" spans="1:23" x14ac:dyDescent="0.5">
      <c r="A7443" t="s">
        <v>225</v>
      </c>
      <c r="B7443" t="s">
        <v>136</v>
      </c>
      <c r="C7443" t="s">
        <v>89</v>
      </c>
      <c r="D7443" t="s">
        <v>41</v>
      </c>
      <c r="E7443">
        <v>76.474499999999992</v>
      </c>
      <c r="F7443">
        <v>3</v>
      </c>
      <c r="G7443">
        <v>8.14</v>
      </c>
      <c r="H7443">
        <v>6.1400000000000006</v>
      </c>
      <c r="I7443">
        <v>2</v>
      </c>
      <c r="J7443" s="13">
        <v>37684</v>
      </c>
      <c r="K7443" s="13">
        <v>37703</v>
      </c>
      <c r="L7443" t="s">
        <v>321</v>
      </c>
      <c r="M7443">
        <v>16.28</v>
      </c>
      <c r="N7443">
        <v>60.194499999999991</v>
      </c>
      <c r="O7443" t="s">
        <v>187</v>
      </c>
      <c r="P7443" t="s">
        <v>327</v>
      </c>
      <c r="Q7443">
        <v>3</v>
      </c>
      <c r="R7443" t="s">
        <v>328</v>
      </c>
      <c r="S7443" s="13">
        <v>-19</v>
      </c>
      <c r="T7443">
        <v>19</v>
      </c>
      <c r="U7443">
        <v>29.99</v>
      </c>
      <c r="V7443">
        <v>29.99</v>
      </c>
      <c r="W7443">
        <v>8167</v>
      </c>
    </row>
    <row r="7444" spans="1:23" x14ac:dyDescent="0.5">
      <c r="A7444" t="s">
        <v>221</v>
      </c>
      <c r="B7444" t="s">
        <v>136</v>
      </c>
      <c r="C7444" t="s">
        <v>89</v>
      </c>
      <c r="D7444" t="s">
        <v>82</v>
      </c>
      <c r="E7444">
        <v>68.135999999999996</v>
      </c>
      <c r="F7444">
        <v>3</v>
      </c>
      <c r="G7444">
        <v>6.5499999999999972</v>
      </c>
      <c r="H7444">
        <v>6.5499999999999972</v>
      </c>
      <c r="I7444">
        <v>2</v>
      </c>
      <c r="J7444" s="13">
        <v>37569</v>
      </c>
      <c r="K7444" s="13">
        <v>37585</v>
      </c>
      <c r="L7444" t="s">
        <v>322</v>
      </c>
      <c r="M7444">
        <v>15.099999999999994</v>
      </c>
      <c r="N7444">
        <v>53.036000000000001</v>
      </c>
      <c r="O7444" t="s">
        <v>186</v>
      </c>
      <c r="P7444" t="s">
        <v>308</v>
      </c>
      <c r="Q7444">
        <v>11</v>
      </c>
      <c r="R7444" t="s">
        <v>312</v>
      </c>
      <c r="S7444" s="13">
        <v>-16</v>
      </c>
      <c r="T7444">
        <v>16</v>
      </c>
      <c r="U7444">
        <v>26.72</v>
      </c>
      <c r="V7444">
        <v>26.72</v>
      </c>
      <c r="W7444">
        <v>8167</v>
      </c>
    </row>
    <row r="7445" spans="1:23" x14ac:dyDescent="0.5">
      <c r="A7445" t="s">
        <v>228</v>
      </c>
      <c r="B7445" t="s">
        <v>136</v>
      </c>
      <c r="C7445" t="s">
        <v>89</v>
      </c>
      <c r="D7445" t="s">
        <v>81</v>
      </c>
      <c r="E7445">
        <v>133.95150000000001</v>
      </c>
      <c r="F7445">
        <v>3</v>
      </c>
      <c r="G7445">
        <v>7.68</v>
      </c>
      <c r="H7445">
        <v>4.68</v>
      </c>
      <c r="I7445">
        <v>1</v>
      </c>
      <c r="J7445" s="13">
        <v>37555</v>
      </c>
      <c r="K7445" s="13">
        <v>37564</v>
      </c>
      <c r="L7445" t="s">
        <v>310</v>
      </c>
      <c r="M7445">
        <v>13.36</v>
      </c>
      <c r="N7445">
        <v>120.59150000000001</v>
      </c>
      <c r="O7445" t="s">
        <v>186</v>
      </c>
      <c r="P7445" t="s">
        <v>308</v>
      </c>
      <c r="Q7445">
        <v>10</v>
      </c>
      <c r="R7445" t="s">
        <v>314</v>
      </c>
      <c r="S7445" s="13">
        <v>-9</v>
      </c>
      <c r="T7445">
        <v>9</v>
      </c>
      <c r="U7445">
        <v>52.53</v>
      </c>
      <c r="V7445">
        <v>52.53</v>
      </c>
      <c r="W7445">
        <v>8167</v>
      </c>
    </row>
    <row r="7446" spans="1:23" x14ac:dyDescent="0.5">
      <c r="A7446" t="s">
        <v>222</v>
      </c>
      <c r="B7446" t="s">
        <v>136</v>
      </c>
      <c r="C7446" t="s">
        <v>89</v>
      </c>
      <c r="D7446" t="s">
        <v>40</v>
      </c>
      <c r="E7446">
        <v>102.51</v>
      </c>
      <c r="F7446">
        <v>3</v>
      </c>
      <c r="G7446">
        <v>9.84</v>
      </c>
      <c r="H7446">
        <v>4.84</v>
      </c>
      <c r="I7446">
        <v>2</v>
      </c>
      <c r="J7446" s="13">
        <v>37523</v>
      </c>
      <c r="K7446" s="13">
        <v>37541</v>
      </c>
      <c r="L7446" t="s">
        <v>331</v>
      </c>
      <c r="M7446">
        <v>16.68</v>
      </c>
      <c r="N7446">
        <v>85.830000000000013</v>
      </c>
      <c r="O7446" t="s">
        <v>186</v>
      </c>
      <c r="P7446" t="s">
        <v>316</v>
      </c>
      <c r="Q7446">
        <v>9</v>
      </c>
      <c r="R7446" t="s">
        <v>317</v>
      </c>
      <c r="S7446" s="13">
        <v>-18</v>
      </c>
      <c r="T7446">
        <v>18</v>
      </c>
      <c r="U7446">
        <v>40.200000000000003</v>
      </c>
      <c r="V7446">
        <v>40.200000000000003</v>
      </c>
      <c r="W7446">
        <v>8167</v>
      </c>
    </row>
    <row r="7447" spans="1:23" x14ac:dyDescent="0.5">
      <c r="A7447" t="s">
        <v>221</v>
      </c>
      <c r="B7447" t="s">
        <v>136</v>
      </c>
      <c r="C7447" t="s">
        <v>89</v>
      </c>
      <c r="D7447" t="s">
        <v>82</v>
      </c>
      <c r="E7447">
        <v>68.135999999999996</v>
      </c>
      <c r="F7447">
        <v>3</v>
      </c>
      <c r="G7447">
        <v>5.8799999999999955</v>
      </c>
      <c r="H7447">
        <v>3.8799999999999955</v>
      </c>
      <c r="I7447">
        <v>2</v>
      </c>
      <c r="J7447" s="13">
        <v>37452</v>
      </c>
      <c r="K7447" s="13">
        <v>37459</v>
      </c>
      <c r="L7447" t="s">
        <v>322</v>
      </c>
      <c r="M7447">
        <v>11.759999999999991</v>
      </c>
      <c r="N7447">
        <v>56.376000000000005</v>
      </c>
      <c r="O7447" t="s">
        <v>186</v>
      </c>
      <c r="P7447" t="s">
        <v>316</v>
      </c>
      <c r="Q7447">
        <v>7</v>
      </c>
      <c r="R7447" t="s">
        <v>320</v>
      </c>
      <c r="S7447" s="13">
        <v>-7</v>
      </c>
      <c r="T7447">
        <v>7</v>
      </c>
      <c r="U7447">
        <v>26.72</v>
      </c>
      <c r="V7447">
        <v>26.72</v>
      </c>
      <c r="W7447">
        <v>8167</v>
      </c>
    </row>
    <row r="7448" spans="1:23" x14ac:dyDescent="0.5">
      <c r="A7448" t="s">
        <v>224</v>
      </c>
      <c r="B7448" t="s">
        <v>136</v>
      </c>
      <c r="C7448" t="s">
        <v>89</v>
      </c>
      <c r="D7448" t="s">
        <v>81</v>
      </c>
      <c r="E7448">
        <v>133.95150000000001</v>
      </c>
      <c r="F7448">
        <v>3</v>
      </c>
      <c r="G7448">
        <v>6.1199999999999974</v>
      </c>
      <c r="H7448">
        <v>6.1199999999999974</v>
      </c>
      <c r="I7448">
        <v>3</v>
      </c>
      <c r="J7448" s="13">
        <v>37438</v>
      </c>
      <c r="K7448" s="13">
        <v>37453</v>
      </c>
      <c r="L7448" t="s">
        <v>313</v>
      </c>
      <c r="M7448">
        <v>15.239999999999995</v>
      </c>
      <c r="N7448">
        <v>118.71150000000002</v>
      </c>
      <c r="O7448" t="s">
        <v>186</v>
      </c>
      <c r="P7448" t="s">
        <v>316</v>
      </c>
      <c r="Q7448">
        <v>7</v>
      </c>
      <c r="R7448" t="s">
        <v>320</v>
      </c>
      <c r="S7448" s="13">
        <v>-15</v>
      </c>
      <c r="T7448">
        <v>15</v>
      </c>
      <c r="U7448">
        <v>52.53</v>
      </c>
      <c r="V7448">
        <v>52.53</v>
      </c>
      <c r="W7448">
        <v>8167</v>
      </c>
    </row>
    <row r="7449" spans="1:23" x14ac:dyDescent="0.5">
      <c r="A7449" t="s">
        <v>220</v>
      </c>
      <c r="B7449" t="s">
        <v>136</v>
      </c>
      <c r="C7449" t="s">
        <v>89</v>
      </c>
      <c r="D7449" t="s">
        <v>45</v>
      </c>
      <c r="E7449">
        <v>96.619500000000002</v>
      </c>
      <c r="F7449">
        <v>3</v>
      </c>
      <c r="G7449">
        <v>7.5799999999999983</v>
      </c>
      <c r="H7449">
        <v>4.5799999999999983</v>
      </c>
      <c r="I7449">
        <v>1</v>
      </c>
      <c r="J7449" s="13">
        <v>37421</v>
      </c>
      <c r="K7449" s="13">
        <v>37439</v>
      </c>
      <c r="L7449" t="s">
        <v>318</v>
      </c>
      <c r="M7449">
        <v>13.159999999999997</v>
      </c>
      <c r="N7449">
        <v>83.459500000000006</v>
      </c>
      <c r="O7449" t="s">
        <v>186</v>
      </c>
      <c r="P7449" t="s">
        <v>323</v>
      </c>
      <c r="Q7449">
        <v>6</v>
      </c>
      <c r="R7449" t="s">
        <v>324</v>
      </c>
      <c r="S7449" s="13">
        <v>-18</v>
      </c>
      <c r="T7449">
        <v>18</v>
      </c>
      <c r="U7449">
        <v>37.89</v>
      </c>
      <c r="V7449">
        <v>37.89</v>
      </c>
      <c r="W7449">
        <v>8167</v>
      </c>
    </row>
    <row r="7450" spans="1:23" x14ac:dyDescent="0.5">
      <c r="A7450" t="s">
        <v>223</v>
      </c>
      <c r="B7450" t="s">
        <v>136</v>
      </c>
      <c r="C7450" t="s">
        <v>89</v>
      </c>
      <c r="D7450" t="s">
        <v>43</v>
      </c>
      <c r="E7450">
        <v>103.40249999999999</v>
      </c>
      <c r="F7450">
        <v>3</v>
      </c>
      <c r="G7450">
        <v>6.84</v>
      </c>
      <c r="H7450">
        <v>5.84</v>
      </c>
      <c r="I7450">
        <v>2</v>
      </c>
      <c r="J7450" s="13">
        <v>37318</v>
      </c>
      <c r="K7450" s="13">
        <v>37338</v>
      </c>
      <c r="L7450" t="s">
        <v>307</v>
      </c>
      <c r="M7450">
        <v>14.68</v>
      </c>
      <c r="N7450">
        <v>88.722499999999997</v>
      </c>
      <c r="O7450" t="s">
        <v>186</v>
      </c>
      <c r="P7450" t="s">
        <v>327</v>
      </c>
      <c r="Q7450">
        <v>3</v>
      </c>
      <c r="R7450" t="s">
        <v>328</v>
      </c>
      <c r="S7450" s="13">
        <v>-20</v>
      </c>
      <c r="T7450">
        <v>20</v>
      </c>
      <c r="U7450">
        <v>40.549999999999997</v>
      </c>
      <c r="V7450">
        <v>40.549999999999997</v>
      </c>
      <c r="W7450">
        <v>8167</v>
      </c>
    </row>
    <row r="7451" spans="1:23" x14ac:dyDescent="0.5">
      <c r="A7451" t="s">
        <v>222</v>
      </c>
      <c r="B7451" t="s">
        <v>136</v>
      </c>
      <c r="C7451" t="s">
        <v>89</v>
      </c>
      <c r="D7451" t="s">
        <v>45</v>
      </c>
      <c r="E7451">
        <v>96.619500000000002</v>
      </c>
      <c r="F7451">
        <v>3</v>
      </c>
      <c r="G7451">
        <v>7.2000000000000028</v>
      </c>
      <c r="H7451">
        <v>4.2000000000000028</v>
      </c>
      <c r="I7451">
        <v>1</v>
      </c>
      <c r="J7451" s="13">
        <v>37188</v>
      </c>
      <c r="K7451" s="13">
        <v>37203</v>
      </c>
      <c r="L7451" t="s">
        <v>331</v>
      </c>
      <c r="M7451">
        <v>12.400000000000006</v>
      </c>
      <c r="N7451">
        <v>84.219499999999996</v>
      </c>
      <c r="O7451" t="s">
        <v>185</v>
      </c>
      <c r="P7451" t="s">
        <v>308</v>
      </c>
      <c r="Q7451">
        <v>10</v>
      </c>
      <c r="R7451" t="s">
        <v>314</v>
      </c>
      <c r="S7451" s="13">
        <v>-15</v>
      </c>
      <c r="T7451">
        <v>15</v>
      </c>
      <c r="U7451">
        <v>37.89</v>
      </c>
      <c r="V7451">
        <v>37.89</v>
      </c>
      <c r="W7451">
        <v>8167</v>
      </c>
    </row>
    <row r="7452" spans="1:23" x14ac:dyDescent="0.5">
      <c r="A7452" t="s">
        <v>220</v>
      </c>
      <c r="B7452" t="s">
        <v>136</v>
      </c>
      <c r="C7452" t="s">
        <v>89</v>
      </c>
      <c r="D7452" t="s">
        <v>42</v>
      </c>
      <c r="E7452">
        <v>76.75500000000001</v>
      </c>
      <c r="F7452">
        <v>3</v>
      </c>
      <c r="G7452">
        <v>6.84</v>
      </c>
      <c r="H7452">
        <v>4.84</v>
      </c>
      <c r="I7452">
        <v>2</v>
      </c>
      <c r="J7452" s="13">
        <v>36941</v>
      </c>
      <c r="K7452" s="13">
        <v>36961</v>
      </c>
      <c r="L7452" t="s">
        <v>318</v>
      </c>
      <c r="M7452">
        <v>13.68</v>
      </c>
      <c r="N7452">
        <v>63.07500000000001</v>
      </c>
      <c r="O7452" t="s">
        <v>185</v>
      </c>
      <c r="P7452" t="s">
        <v>327</v>
      </c>
      <c r="Q7452">
        <v>2</v>
      </c>
      <c r="R7452" t="s">
        <v>329</v>
      </c>
      <c r="S7452" s="13">
        <v>-20</v>
      </c>
      <c r="T7452">
        <v>20</v>
      </c>
      <c r="U7452">
        <v>30.1</v>
      </c>
      <c r="V7452">
        <v>30.1</v>
      </c>
      <c r="W7452">
        <v>8167</v>
      </c>
    </row>
    <row r="7453" spans="1:23" x14ac:dyDescent="0.5">
      <c r="A7453" t="s">
        <v>220</v>
      </c>
      <c r="B7453" t="s">
        <v>136</v>
      </c>
      <c r="C7453" t="s">
        <v>89</v>
      </c>
      <c r="D7453" t="s">
        <v>81</v>
      </c>
      <c r="E7453">
        <v>133.95150000000001</v>
      </c>
      <c r="F7453">
        <v>3</v>
      </c>
      <c r="G7453">
        <v>7.75</v>
      </c>
      <c r="H7453">
        <v>3.75</v>
      </c>
      <c r="I7453">
        <v>3</v>
      </c>
      <c r="J7453" s="13">
        <v>36702</v>
      </c>
      <c r="K7453" s="13">
        <v>36715</v>
      </c>
      <c r="L7453" t="s">
        <v>318</v>
      </c>
      <c r="M7453">
        <v>14.5</v>
      </c>
      <c r="N7453">
        <v>119.45150000000001</v>
      </c>
      <c r="O7453" t="s">
        <v>184</v>
      </c>
      <c r="P7453" t="s">
        <v>323</v>
      </c>
      <c r="Q7453">
        <v>6</v>
      </c>
      <c r="R7453" t="s">
        <v>324</v>
      </c>
      <c r="S7453" s="13">
        <v>-13</v>
      </c>
      <c r="T7453">
        <v>13</v>
      </c>
      <c r="U7453">
        <v>52.53</v>
      </c>
      <c r="V7453">
        <v>52.53</v>
      </c>
      <c r="W7453">
        <v>8167</v>
      </c>
    </row>
    <row r="7454" spans="1:23" x14ac:dyDescent="0.5">
      <c r="A7454" t="s">
        <v>223</v>
      </c>
      <c r="B7454" t="s">
        <v>136</v>
      </c>
      <c r="C7454" t="s">
        <v>89</v>
      </c>
      <c r="D7454" t="s">
        <v>45</v>
      </c>
      <c r="E7454">
        <v>96.619500000000002</v>
      </c>
      <c r="F7454">
        <v>3</v>
      </c>
      <c r="G7454">
        <v>5.6099999999999994</v>
      </c>
      <c r="H7454">
        <v>3.6099999999999994</v>
      </c>
      <c r="I7454">
        <v>3</v>
      </c>
      <c r="J7454" s="13">
        <v>36664</v>
      </c>
      <c r="K7454" s="13">
        <v>36672</v>
      </c>
      <c r="L7454" t="s">
        <v>307</v>
      </c>
      <c r="M7454">
        <v>12.219999999999999</v>
      </c>
      <c r="N7454">
        <v>84.399500000000003</v>
      </c>
      <c r="O7454" t="s">
        <v>184</v>
      </c>
      <c r="P7454" t="s">
        <v>323</v>
      </c>
      <c r="Q7454">
        <v>5</v>
      </c>
      <c r="R7454" t="s">
        <v>325</v>
      </c>
      <c r="S7454" s="13">
        <v>-8</v>
      </c>
      <c r="T7454">
        <v>8</v>
      </c>
      <c r="U7454">
        <v>37.89</v>
      </c>
      <c r="V7454">
        <v>37.89</v>
      </c>
      <c r="W7454">
        <v>8167</v>
      </c>
    </row>
    <row r="7455" spans="1:23" x14ac:dyDescent="0.5">
      <c r="A7455" t="s">
        <v>220</v>
      </c>
      <c r="B7455" t="s">
        <v>136</v>
      </c>
      <c r="C7455" t="s">
        <v>89</v>
      </c>
      <c r="D7455" t="s">
        <v>45</v>
      </c>
      <c r="E7455">
        <v>96.619500000000002</v>
      </c>
      <c r="F7455">
        <v>3</v>
      </c>
      <c r="G7455">
        <v>9.89</v>
      </c>
      <c r="H7455">
        <v>4.8900000000000006</v>
      </c>
      <c r="I7455">
        <v>3</v>
      </c>
      <c r="J7455" s="13">
        <v>36631</v>
      </c>
      <c r="K7455" s="13">
        <v>36639</v>
      </c>
      <c r="L7455" t="s">
        <v>318</v>
      </c>
      <c r="M7455">
        <v>17.78</v>
      </c>
      <c r="N7455">
        <v>78.839500000000001</v>
      </c>
      <c r="O7455" t="s">
        <v>184</v>
      </c>
      <c r="P7455" t="s">
        <v>323</v>
      </c>
      <c r="Q7455">
        <v>4</v>
      </c>
      <c r="R7455" t="s">
        <v>326</v>
      </c>
      <c r="S7455" s="13">
        <v>-8</v>
      </c>
      <c r="T7455">
        <v>8</v>
      </c>
      <c r="U7455">
        <v>37.89</v>
      </c>
      <c r="V7455">
        <v>37.89</v>
      </c>
      <c r="W7455">
        <v>8167</v>
      </c>
    </row>
    <row r="7456" spans="1:23" x14ac:dyDescent="0.5">
      <c r="A7456" t="s">
        <v>224</v>
      </c>
      <c r="B7456" t="s">
        <v>136</v>
      </c>
      <c r="C7456" t="s">
        <v>89</v>
      </c>
      <c r="D7456" t="s">
        <v>82</v>
      </c>
      <c r="E7456">
        <v>68.135999999999996</v>
      </c>
      <c r="F7456">
        <v>3</v>
      </c>
      <c r="G7456">
        <v>6.68</v>
      </c>
      <c r="H7456">
        <v>6.68</v>
      </c>
      <c r="I7456">
        <v>3</v>
      </c>
      <c r="J7456" s="13">
        <v>36546</v>
      </c>
      <c r="K7456" s="13">
        <v>36563</v>
      </c>
      <c r="L7456" t="s">
        <v>313</v>
      </c>
      <c r="M7456">
        <v>16.36</v>
      </c>
      <c r="N7456">
        <v>51.775999999999996</v>
      </c>
      <c r="O7456" t="s">
        <v>184</v>
      </c>
      <c r="P7456" t="s">
        <v>327</v>
      </c>
      <c r="Q7456">
        <v>1</v>
      </c>
      <c r="R7456" t="s">
        <v>330</v>
      </c>
      <c r="S7456" s="13">
        <v>-17</v>
      </c>
      <c r="T7456">
        <v>17</v>
      </c>
      <c r="U7456">
        <v>26.72</v>
      </c>
      <c r="V7456">
        <v>26.72</v>
      </c>
      <c r="W7456">
        <v>8167</v>
      </c>
    </row>
    <row r="7457" spans="1:23" x14ac:dyDescent="0.5">
      <c r="A7457" t="s">
        <v>226</v>
      </c>
      <c r="B7457" t="s">
        <v>279</v>
      </c>
      <c r="C7457" t="s">
        <v>89</v>
      </c>
      <c r="D7457" t="s">
        <v>42</v>
      </c>
      <c r="E7457">
        <v>76.75500000000001</v>
      </c>
      <c r="F7457">
        <v>3</v>
      </c>
      <c r="G7457">
        <v>9.68</v>
      </c>
      <c r="H7457">
        <v>4.68</v>
      </c>
      <c r="I7457">
        <v>1</v>
      </c>
      <c r="J7457" s="13">
        <v>42141</v>
      </c>
      <c r="K7457" s="13">
        <v>42150</v>
      </c>
      <c r="L7457" t="s">
        <v>315</v>
      </c>
      <c r="M7457">
        <v>15.36</v>
      </c>
      <c r="N7457">
        <v>61.39500000000001</v>
      </c>
      <c r="O7457" t="s">
        <v>230</v>
      </c>
      <c r="P7457" t="s">
        <v>323</v>
      </c>
      <c r="Q7457">
        <v>5</v>
      </c>
      <c r="R7457" t="s">
        <v>325</v>
      </c>
      <c r="S7457" s="13">
        <v>-9</v>
      </c>
      <c r="T7457">
        <v>9</v>
      </c>
      <c r="U7457">
        <v>30.1</v>
      </c>
      <c r="V7457">
        <v>30.1</v>
      </c>
      <c r="W7457">
        <v>8167</v>
      </c>
    </row>
    <row r="7458" spans="1:23" x14ac:dyDescent="0.5">
      <c r="A7458" t="s">
        <v>220</v>
      </c>
      <c r="B7458" t="s">
        <v>279</v>
      </c>
      <c r="C7458" t="s">
        <v>89</v>
      </c>
      <c r="D7458" t="s">
        <v>82</v>
      </c>
      <c r="E7458">
        <v>68.135999999999996</v>
      </c>
      <c r="F7458">
        <v>3</v>
      </c>
      <c r="G7458">
        <v>7.8900000000000006</v>
      </c>
      <c r="H7458">
        <v>3.8900000000000006</v>
      </c>
      <c r="I7458">
        <v>1</v>
      </c>
      <c r="J7458" s="13">
        <v>42128</v>
      </c>
      <c r="K7458" s="13">
        <v>42138</v>
      </c>
      <c r="L7458" t="s">
        <v>318</v>
      </c>
      <c r="M7458">
        <v>12.780000000000001</v>
      </c>
      <c r="N7458">
        <v>55.355999999999995</v>
      </c>
      <c r="O7458" t="s">
        <v>230</v>
      </c>
      <c r="P7458" t="s">
        <v>323</v>
      </c>
      <c r="Q7458">
        <v>5</v>
      </c>
      <c r="R7458" t="s">
        <v>325</v>
      </c>
      <c r="S7458" s="13">
        <v>-10</v>
      </c>
      <c r="T7458">
        <v>10</v>
      </c>
      <c r="U7458">
        <v>26.72</v>
      </c>
      <c r="V7458">
        <v>26.72</v>
      </c>
      <c r="W7458">
        <v>8167</v>
      </c>
    </row>
    <row r="7459" spans="1:23" x14ac:dyDescent="0.5">
      <c r="A7459" t="s">
        <v>223</v>
      </c>
      <c r="B7459" t="s">
        <v>279</v>
      </c>
      <c r="C7459" t="s">
        <v>89</v>
      </c>
      <c r="D7459" t="s">
        <v>70</v>
      </c>
      <c r="E7459">
        <v>101.0055</v>
      </c>
      <c r="F7459">
        <v>3</v>
      </c>
      <c r="G7459">
        <v>5.8799999999999955</v>
      </c>
      <c r="H7459">
        <v>3.8799999999999955</v>
      </c>
      <c r="I7459">
        <v>1</v>
      </c>
      <c r="J7459" s="13">
        <v>42088</v>
      </c>
      <c r="K7459" s="13">
        <v>42103</v>
      </c>
      <c r="L7459" t="s">
        <v>307</v>
      </c>
      <c r="M7459">
        <v>10.759999999999991</v>
      </c>
      <c r="N7459">
        <v>90.245500000000007</v>
      </c>
      <c r="O7459" t="s">
        <v>230</v>
      </c>
      <c r="P7459" t="s">
        <v>327</v>
      </c>
      <c r="Q7459">
        <v>3</v>
      </c>
      <c r="R7459" t="s">
        <v>328</v>
      </c>
      <c r="S7459" s="13">
        <v>-15</v>
      </c>
      <c r="T7459">
        <v>15</v>
      </c>
      <c r="U7459">
        <v>39.61</v>
      </c>
      <c r="V7459">
        <v>39.61</v>
      </c>
      <c r="W7459">
        <v>8167</v>
      </c>
    </row>
    <row r="7460" spans="1:23" x14ac:dyDescent="0.5">
      <c r="A7460" t="s">
        <v>223</v>
      </c>
      <c r="B7460" t="s">
        <v>279</v>
      </c>
      <c r="C7460" t="s">
        <v>89</v>
      </c>
      <c r="D7460" t="s">
        <v>43</v>
      </c>
      <c r="E7460">
        <v>103.40249999999999</v>
      </c>
      <c r="F7460">
        <v>3</v>
      </c>
      <c r="G7460">
        <v>7.8999999999999986</v>
      </c>
      <c r="H7460">
        <v>6.8999999999999986</v>
      </c>
      <c r="I7460">
        <v>1</v>
      </c>
      <c r="J7460" s="13">
        <v>42086</v>
      </c>
      <c r="K7460" s="13">
        <v>43118</v>
      </c>
      <c r="L7460" t="s">
        <v>307</v>
      </c>
      <c r="M7460">
        <v>15.799999999999997</v>
      </c>
      <c r="N7460">
        <v>87.602499999999992</v>
      </c>
      <c r="O7460" t="s">
        <v>230</v>
      </c>
      <c r="P7460" t="s">
        <v>327</v>
      </c>
      <c r="Q7460">
        <v>3</v>
      </c>
      <c r="R7460" t="s">
        <v>328</v>
      </c>
      <c r="S7460" s="13">
        <v>-1032</v>
      </c>
      <c r="T7460">
        <v>1032</v>
      </c>
      <c r="U7460">
        <v>40.549999999999997</v>
      </c>
      <c r="V7460">
        <v>40.549999999999997</v>
      </c>
      <c r="W7460">
        <v>8167</v>
      </c>
    </row>
    <row r="7461" spans="1:23" x14ac:dyDescent="0.5">
      <c r="A7461" t="s">
        <v>228</v>
      </c>
      <c r="B7461" t="s">
        <v>279</v>
      </c>
      <c r="C7461" t="s">
        <v>89</v>
      </c>
      <c r="D7461" t="s">
        <v>43</v>
      </c>
      <c r="E7461">
        <v>103.40249999999999</v>
      </c>
      <c r="F7461">
        <v>3</v>
      </c>
      <c r="G7461">
        <v>8.8799999999999955</v>
      </c>
      <c r="H7461">
        <v>3.8799999999999955</v>
      </c>
      <c r="I7461">
        <v>1</v>
      </c>
      <c r="J7461" s="13">
        <v>42001</v>
      </c>
      <c r="K7461" s="13">
        <v>42010</v>
      </c>
      <c r="L7461" t="s">
        <v>310</v>
      </c>
      <c r="M7461">
        <v>13.759999999999991</v>
      </c>
      <c r="N7461">
        <v>89.642499999999998</v>
      </c>
      <c r="O7461" t="s">
        <v>197</v>
      </c>
      <c r="P7461" t="s">
        <v>308</v>
      </c>
      <c r="Q7461">
        <v>12</v>
      </c>
      <c r="R7461" t="s">
        <v>309</v>
      </c>
      <c r="S7461" s="13">
        <v>-9</v>
      </c>
      <c r="T7461">
        <v>9</v>
      </c>
      <c r="U7461">
        <v>40.549999999999997</v>
      </c>
      <c r="V7461">
        <v>40.549999999999997</v>
      </c>
      <c r="W7461">
        <v>8167</v>
      </c>
    </row>
    <row r="7462" spans="1:23" x14ac:dyDescent="0.5">
      <c r="A7462" t="s">
        <v>225</v>
      </c>
      <c r="B7462" t="s">
        <v>279</v>
      </c>
      <c r="C7462" t="s">
        <v>89</v>
      </c>
      <c r="D7462" t="s">
        <v>39</v>
      </c>
      <c r="E7462">
        <v>78.412499999999994</v>
      </c>
      <c r="F7462">
        <v>3</v>
      </c>
      <c r="G7462">
        <v>9.75</v>
      </c>
      <c r="H7462">
        <v>5.75</v>
      </c>
      <c r="I7462">
        <v>1</v>
      </c>
      <c r="J7462" s="13">
        <v>41860</v>
      </c>
      <c r="K7462" s="13">
        <v>41867</v>
      </c>
      <c r="L7462" t="s">
        <v>321</v>
      </c>
      <c r="M7462">
        <v>16.5</v>
      </c>
      <c r="N7462">
        <v>61.912499999999994</v>
      </c>
      <c r="O7462" t="s">
        <v>197</v>
      </c>
      <c r="P7462" t="s">
        <v>316</v>
      </c>
      <c r="Q7462">
        <v>8</v>
      </c>
      <c r="R7462" t="s">
        <v>319</v>
      </c>
      <c r="S7462" s="13">
        <v>-7</v>
      </c>
      <c r="T7462">
        <v>7</v>
      </c>
      <c r="U7462">
        <v>30.75</v>
      </c>
      <c r="V7462">
        <v>30.75</v>
      </c>
      <c r="W7462">
        <v>8167</v>
      </c>
    </row>
    <row r="7463" spans="1:23" x14ac:dyDescent="0.5">
      <c r="A7463" t="s">
        <v>224</v>
      </c>
      <c r="B7463" t="s">
        <v>279</v>
      </c>
      <c r="C7463" t="s">
        <v>89</v>
      </c>
      <c r="D7463" t="s">
        <v>41</v>
      </c>
      <c r="E7463">
        <v>76.474499999999992</v>
      </c>
      <c r="F7463">
        <v>3</v>
      </c>
      <c r="G7463">
        <v>9.84</v>
      </c>
      <c r="H7463">
        <v>6.84</v>
      </c>
      <c r="I7463">
        <v>1</v>
      </c>
      <c r="J7463" s="13">
        <v>41758</v>
      </c>
      <c r="K7463" s="13">
        <v>42850</v>
      </c>
      <c r="L7463" t="s">
        <v>313</v>
      </c>
      <c r="M7463">
        <v>17.68</v>
      </c>
      <c r="N7463">
        <v>58.794499999999992</v>
      </c>
      <c r="O7463" t="s">
        <v>197</v>
      </c>
      <c r="P7463" t="s">
        <v>323</v>
      </c>
      <c r="Q7463">
        <v>4</v>
      </c>
      <c r="R7463" t="s">
        <v>326</v>
      </c>
      <c r="S7463" s="13">
        <v>-1092</v>
      </c>
      <c r="T7463">
        <v>1092</v>
      </c>
      <c r="U7463">
        <v>29.99</v>
      </c>
      <c r="V7463">
        <v>29.99</v>
      </c>
      <c r="W7463">
        <v>8167</v>
      </c>
    </row>
    <row r="7464" spans="1:23" x14ac:dyDescent="0.5">
      <c r="A7464" t="s">
        <v>220</v>
      </c>
      <c r="B7464" t="s">
        <v>279</v>
      </c>
      <c r="C7464" t="s">
        <v>89</v>
      </c>
      <c r="D7464" t="s">
        <v>45</v>
      </c>
      <c r="E7464">
        <v>96.619500000000002</v>
      </c>
      <c r="F7464">
        <v>3</v>
      </c>
      <c r="G7464">
        <v>9</v>
      </c>
      <c r="H7464">
        <v>4</v>
      </c>
      <c r="I7464">
        <v>1</v>
      </c>
      <c r="J7464" s="13">
        <v>41656</v>
      </c>
      <c r="K7464" s="13">
        <v>41669</v>
      </c>
      <c r="L7464" t="s">
        <v>318</v>
      </c>
      <c r="M7464">
        <v>14</v>
      </c>
      <c r="N7464">
        <v>82.619500000000002</v>
      </c>
      <c r="O7464" t="s">
        <v>197</v>
      </c>
      <c r="P7464" t="s">
        <v>327</v>
      </c>
      <c r="Q7464">
        <v>1</v>
      </c>
      <c r="R7464" t="s">
        <v>330</v>
      </c>
      <c r="S7464" s="13">
        <v>-13</v>
      </c>
      <c r="T7464">
        <v>13</v>
      </c>
      <c r="U7464">
        <v>37.89</v>
      </c>
      <c r="V7464">
        <v>37.89</v>
      </c>
      <c r="W7464">
        <v>8167</v>
      </c>
    </row>
    <row r="7465" spans="1:23" x14ac:dyDescent="0.5">
      <c r="A7465" t="s">
        <v>227</v>
      </c>
      <c r="B7465" t="s">
        <v>279</v>
      </c>
      <c r="C7465" t="s">
        <v>89</v>
      </c>
      <c r="D7465" t="s">
        <v>43</v>
      </c>
      <c r="E7465">
        <v>103.40249999999999</v>
      </c>
      <c r="F7465">
        <v>3</v>
      </c>
      <c r="G7465">
        <v>6.3599999999999994</v>
      </c>
      <c r="H7465">
        <v>4.3599999999999994</v>
      </c>
      <c r="I7465">
        <v>1</v>
      </c>
      <c r="J7465" s="13">
        <v>41580</v>
      </c>
      <c r="K7465" s="13">
        <v>41592</v>
      </c>
      <c r="L7465" t="s">
        <v>311</v>
      </c>
      <c r="M7465">
        <v>11.719999999999999</v>
      </c>
      <c r="N7465">
        <v>91.68249999999999</v>
      </c>
      <c r="O7465" t="s">
        <v>196</v>
      </c>
      <c r="P7465" t="s">
        <v>308</v>
      </c>
      <c r="Q7465">
        <v>11</v>
      </c>
      <c r="R7465" t="s">
        <v>312</v>
      </c>
      <c r="S7465" s="13">
        <v>-12</v>
      </c>
      <c r="T7465">
        <v>12</v>
      </c>
      <c r="U7465">
        <v>40.549999999999997</v>
      </c>
      <c r="V7465">
        <v>40.549999999999997</v>
      </c>
      <c r="W7465">
        <v>8167</v>
      </c>
    </row>
    <row r="7466" spans="1:23" x14ac:dyDescent="0.5">
      <c r="A7466" t="s">
        <v>228</v>
      </c>
      <c r="B7466" t="s">
        <v>279</v>
      </c>
      <c r="C7466" t="s">
        <v>89</v>
      </c>
      <c r="D7466" t="s">
        <v>55</v>
      </c>
      <c r="E7466">
        <v>129.1575</v>
      </c>
      <c r="F7466">
        <v>3</v>
      </c>
      <c r="G7466">
        <v>9</v>
      </c>
      <c r="H7466">
        <v>5</v>
      </c>
      <c r="I7466">
        <v>1</v>
      </c>
      <c r="J7466" s="13">
        <v>41546</v>
      </c>
      <c r="K7466" s="13">
        <v>42779</v>
      </c>
      <c r="L7466" t="s">
        <v>310</v>
      </c>
      <c r="M7466">
        <v>15</v>
      </c>
      <c r="N7466">
        <v>114.1575</v>
      </c>
      <c r="O7466" t="s">
        <v>196</v>
      </c>
      <c r="P7466" t="s">
        <v>316</v>
      </c>
      <c r="Q7466">
        <v>9</v>
      </c>
      <c r="R7466" t="s">
        <v>317</v>
      </c>
      <c r="S7466" s="13">
        <v>-1233</v>
      </c>
      <c r="T7466">
        <v>1233</v>
      </c>
      <c r="U7466">
        <v>50.65</v>
      </c>
      <c r="V7466">
        <v>50.65</v>
      </c>
      <c r="W7466">
        <v>8167</v>
      </c>
    </row>
    <row r="7467" spans="1:23" x14ac:dyDescent="0.5">
      <c r="A7467" t="s">
        <v>226</v>
      </c>
      <c r="B7467" t="s">
        <v>279</v>
      </c>
      <c r="C7467" t="s">
        <v>89</v>
      </c>
      <c r="D7467" t="s">
        <v>43</v>
      </c>
      <c r="E7467">
        <v>103.40249999999999</v>
      </c>
      <c r="F7467">
        <v>3</v>
      </c>
      <c r="G7467">
        <v>9</v>
      </c>
      <c r="H7467">
        <v>3</v>
      </c>
      <c r="I7467">
        <v>1</v>
      </c>
      <c r="J7467" s="13">
        <v>41531</v>
      </c>
      <c r="K7467" s="13">
        <v>41546</v>
      </c>
      <c r="L7467" t="s">
        <v>315</v>
      </c>
      <c r="M7467">
        <v>13</v>
      </c>
      <c r="N7467">
        <v>90.402499999999989</v>
      </c>
      <c r="O7467" t="s">
        <v>196</v>
      </c>
      <c r="P7467" t="s">
        <v>316</v>
      </c>
      <c r="Q7467">
        <v>9</v>
      </c>
      <c r="R7467" t="s">
        <v>317</v>
      </c>
      <c r="S7467" s="13">
        <v>-15</v>
      </c>
      <c r="T7467">
        <v>15</v>
      </c>
      <c r="U7467">
        <v>40.549999999999997</v>
      </c>
      <c r="V7467">
        <v>40.549999999999997</v>
      </c>
      <c r="W7467">
        <v>8167</v>
      </c>
    </row>
    <row r="7468" spans="1:23" x14ac:dyDescent="0.5">
      <c r="A7468" t="s">
        <v>223</v>
      </c>
      <c r="B7468" t="s">
        <v>279</v>
      </c>
      <c r="C7468" t="s">
        <v>89</v>
      </c>
      <c r="D7468" t="s">
        <v>53</v>
      </c>
      <c r="E7468">
        <v>179.64750000000001</v>
      </c>
      <c r="F7468">
        <v>3</v>
      </c>
      <c r="G7468">
        <v>5.8999999999999986</v>
      </c>
      <c r="H7468">
        <v>6.8999999999999986</v>
      </c>
      <c r="I7468">
        <v>1</v>
      </c>
      <c r="J7468" s="13">
        <v>41450</v>
      </c>
      <c r="K7468" s="13">
        <v>41464</v>
      </c>
      <c r="L7468" t="s">
        <v>307</v>
      </c>
      <c r="M7468">
        <v>13.799999999999997</v>
      </c>
      <c r="N7468">
        <v>165.84750000000003</v>
      </c>
      <c r="O7468" t="s">
        <v>196</v>
      </c>
      <c r="P7468" t="s">
        <v>323</v>
      </c>
      <c r="Q7468">
        <v>6</v>
      </c>
      <c r="R7468" t="s">
        <v>324</v>
      </c>
      <c r="S7468" s="13">
        <v>-14</v>
      </c>
      <c r="T7468">
        <v>14</v>
      </c>
      <c r="U7468">
        <v>70.45</v>
      </c>
      <c r="V7468">
        <v>70.45</v>
      </c>
      <c r="W7468">
        <v>8167</v>
      </c>
    </row>
    <row r="7469" spans="1:23" x14ac:dyDescent="0.5">
      <c r="A7469" t="s">
        <v>223</v>
      </c>
      <c r="B7469" t="s">
        <v>279</v>
      </c>
      <c r="C7469" t="s">
        <v>89</v>
      </c>
      <c r="D7469" t="s">
        <v>42</v>
      </c>
      <c r="E7469">
        <v>76.75500000000001</v>
      </c>
      <c r="F7469">
        <v>3</v>
      </c>
      <c r="G7469">
        <v>8.68</v>
      </c>
      <c r="H7469">
        <v>5.68</v>
      </c>
      <c r="I7469">
        <v>1</v>
      </c>
      <c r="J7469" s="13">
        <v>41418</v>
      </c>
      <c r="K7469" s="13">
        <v>42752</v>
      </c>
      <c r="L7469" t="s">
        <v>307</v>
      </c>
      <c r="M7469">
        <v>15.36</v>
      </c>
      <c r="N7469">
        <v>61.39500000000001</v>
      </c>
      <c r="O7469" t="s">
        <v>196</v>
      </c>
      <c r="P7469" t="s">
        <v>323</v>
      </c>
      <c r="Q7469">
        <v>5</v>
      </c>
      <c r="R7469" t="s">
        <v>325</v>
      </c>
      <c r="S7469" s="13">
        <v>-1334</v>
      </c>
      <c r="T7469">
        <v>1334</v>
      </c>
      <c r="U7469">
        <v>30.1</v>
      </c>
      <c r="V7469">
        <v>30.1</v>
      </c>
      <c r="W7469">
        <v>8167</v>
      </c>
    </row>
    <row r="7470" spans="1:23" x14ac:dyDescent="0.5">
      <c r="A7470" t="s">
        <v>228</v>
      </c>
      <c r="B7470" t="s">
        <v>279</v>
      </c>
      <c r="C7470" t="s">
        <v>89</v>
      </c>
      <c r="D7470" t="s">
        <v>67</v>
      </c>
      <c r="E7470">
        <v>83.155499999999989</v>
      </c>
      <c r="F7470">
        <v>3</v>
      </c>
      <c r="G7470">
        <v>5.5499999999999972</v>
      </c>
      <c r="H7470">
        <v>3.5499999999999972</v>
      </c>
      <c r="I7470">
        <v>1</v>
      </c>
      <c r="J7470" s="13">
        <v>41381</v>
      </c>
      <c r="K7470" s="13">
        <v>41394</v>
      </c>
      <c r="L7470" t="s">
        <v>310</v>
      </c>
      <c r="M7470">
        <v>10.099999999999994</v>
      </c>
      <c r="N7470">
        <v>73.055499999999995</v>
      </c>
      <c r="O7470" t="s">
        <v>196</v>
      </c>
      <c r="P7470" t="s">
        <v>323</v>
      </c>
      <c r="Q7470">
        <v>4</v>
      </c>
      <c r="R7470" t="s">
        <v>326</v>
      </c>
      <c r="S7470" s="13">
        <v>-13</v>
      </c>
      <c r="T7470">
        <v>13</v>
      </c>
      <c r="U7470">
        <v>32.61</v>
      </c>
      <c r="V7470">
        <v>32.61</v>
      </c>
      <c r="W7470">
        <v>8167</v>
      </c>
    </row>
    <row r="7471" spans="1:23" x14ac:dyDescent="0.5">
      <c r="A7471" t="s">
        <v>226</v>
      </c>
      <c r="B7471" t="s">
        <v>279</v>
      </c>
      <c r="C7471" t="s">
        <v>89</v>
      </c>
      <c r="D7471" t="s">
        <v>39</v>
      </c>
      <c r="E7471">
        <v>78.412499999999994</v>
      </c>
      <c r="F7471">
        <v>3</v>
      </c>
      <c r="G7471">
        <v>7.6499999999999986</v>
      </c>
      <c r="H7471">
        <v>4.6499999999999986</v>
      </c>
      <c r="I7471">
        <v>1</v>
      </c>
      <c r="J7471" s="13">
        <v>41379</v>
      </c>
      <c r="K7471" s="13">
        <v>41391</v>
      </c>
      <c r="L7471" t="s">
        <v>315</v>
      </c>
      <c r="M7471">
        <v>13.299999999999997</v>
      </c>
      <c r="N7471">
        <v>65.112499999999997</v>
      </c>
      <c r="O7471" t="s">
        <v>196</v>
      </c>
      <c r="P7471" t="s">
        <v>323</v>
      </c>
      <c r="Q7471">
        <v>4</v>
      </c>
      <c r="R7471" t="s">
        <v>326</v>
      </c>
      <c r="S7471" s="13">
        <v>-12</v>
      </c>
      <c r="T7471">
        <v>12</v>
      </c>
      <c r="U7471">
        <v>30.75</v>
      </c>
      <c r="V7471">
        <v>30.75</v>
      </c>
      <c r="W7471">
        <v>8167</v>
      </c>
    </row>
    <row r="7472" spans="1:23" x14ac:dyDescent="0.5">
      <c r="A7472" t="s">
        <v>223</v>
      </c>
      <c r="B7472" t="s">
        <v>279</v>
      </c>
      <c r="C7472" t="s">
        <v>89</v>
      </c>
      <c r="D7472" t="s">
        <v>42</v>
      </c>
      <c r="E7472">
        <v>76.75500000000001</v>
      </c>
      <c r="F7472">
        <v>3</v>
      </c>
      <c r="G7472">
        <v>6.68</v>
      </c>
      <c r="H7472">
        <v>5.68</v>
      </c>
      <c r="I7472">
        <v>1</v>
      </c>
      <c r="J7472" s="13">
        <v>41174</v>
      </c>
      <c r="K7472" s="13">
        <v>41186</v>
      </c>
      <c r="L7472" t="s">
        <v>307</v>
      </c>
      <c r="M7472">
        <v>13.36</v>
      </c>
      <c r="N7472">
        <v>63.39500000000001</v>
      </c>
      <c r="O7472" t="s">
        <v>195</v>
      </c>
      <c r="P7472" t="s">
        <v>316</v>
      </c>
      <c r="Q7472">
        <v>9</v>
      </c>
      <c r="R7472" t="s">
        <v>317</v>
      </c>
      <c r="S7472" s="13">
        <v>-12</v>
      </c>
      <c r="T7472">
        <v>12</v>
      </c>
      <c r="U7472">
        <v>30.1</v>
      </c>
      <c r="V7472">
        <v>30.1</v>
      </c>
      <c r="W7472">
        <v>8167</v>
      </c>
    </row>
    <row r="7473" spans="1:23" x14ac:dyDescent="0.5">
      <c r="A7473" t="s">
        <v>221</v>
      </c>
      <c r="B7473" t="s">
        <v>279</v>
      </c>
      <c r="C7473" t="s">
        <v>89</v>
      </c>
      <c r="D7473" t="s">
        <v>41</v>
      </c>
      <c r="E7473">
        <v>76.474499999999992</v>
      </c>
      <c r="F7473">
        <v>3</v>
      </c>
      <c r="G7473">
        <v>9.4500000000000028</v>
      </c>
      <c r="H7473">
        <v>6.4500000000000028</v>
      </c>
      <c r="I7473">
        <v>1</v>
      </c>
      <c r="J7473" s="13">
        <v>41174</v>
      </c>
      <c r="K7473" s="13">
        <v>41181</v>
      </c>
      <c r="L7473" t="s">
        <v>322</v>
      </c>
      <c r="M7473">
        <v>16.900000000000006</v>
      </c>
      <c r="N7473">
        <v>59.574499999999986</v>
      </c>
      <c r="O7473" t="s">
        <v>195</v>
      </c>
      <c r="P7473" t="s">
        <v>316</v>
      </c>
      <c r="Q7473">
        <v>9</v>
      </c>
      <c r="R7473" t="s">
        <v>317</v>
      </c>
      <c r="S7473" s="13">
        <v>-7</v>
      </c>
      <c r="T7473">
        <v>7</v>
      </c>
      <c r="U7473">
        <v>29.99</v>
      </c>
      <c r="V7473">
        <v>29.99</v>
      </c>
      <c r="W7473">
        <v>8167</v>
      </c>
    </row>
    <row r="7474" spans="1:23" x14ac:dyDescent="0.5">
      <c r="A7474" t="s">
        <v>225</v>
      </c>
      <c r="B7474" t="s">
        <v>279</v>
      </c>
      <c r="C7474" t="s">
        <v>89</v>
      </c>
      <c r="D7474" t="s">
        <v>54</v>
      </c>
      <c r="E7474">
        <v>180.74399999999997</v>
      </c>
      <c r="F7474">
        <v>3</v>
      </c>
      <c r="G7474">
        <v>9.14</v>
      </c>
      <c r="H7474">
        <v>3.1400000000000006</v>
      </c>
      <c r="I7474">
        <v>1</v>
      </c>
      <c r="J7474" s="13">
        <v>40932</v>
      </c>
      <c r="K7474" s="13">
        <v>42626</v>
      </c>
      <c r="L7474" t="s">
        <v>321</v>
      </c>
      <c r="M7474">
        <v>13.280000000000001</v>
      </c>
      <c r="N7474">
        <v>167.46399999999997</v>
      </c>
      <c r="O7474" t="s">
        <v>195</v>
      </c>
      <c r="P7474" t="s">
        <v>327</v>
      </c>
      <c r="Q7474">
        <v>1</v>
      </c>
      <c r="R7474" t="s">
        <v>330</v>
      </c>
      <c r="S7474" s="13">
        <v>-1694</v>
      </c>
      <c r="T7474">
        <v>1694</v>
      </c>
      <c r="U7474">
        <v>70.88</v>
      </c>
      <c r="V7474">
        <v>70.88</v>
      </c>
      <c r="W7474">
        <v>8167</v>
      </c>
    </row>
    <row r="7475" spans="1:23" x14ac:dyDescent="0.5">
      <c r="A7475" t="s">
        <v>224</v>
      </c>
      <c r="B7475" t="s">
        <v>279</v>
      </c>
      <c r="C7475" t="s">
        <v>89</v>
      </c>
      <c r="D7475" t="s">
        <v>55</v>
      </c>
      <c r="E7475">
        <v>129.1575</v>
      </c>
      <c r="F7475">
        <v>3</v>
      </c>
      <c r="G7475">
        <v>6.8900000000000006</v>
      </c>
      <c r="H7475">
        <v>6.8900000000000006</v>
      </c>
      <c r="I7475">
        <v>1</v>
      </c>
      <c r="J7475" s="13">
        <v>40876</v>
      </c>
      <c r="K7475" s="13">
        <v>40884</v>
      </c>
      <c r="L7475" t="s">
        <v>313</v>
      </c>
      <c r="M7475">
        <v>14.780000000000001</v>
      </c>
      <c r="N7475">
        <v>114.3775</v>
      </c>
      <c r="O7475" t="s">
        <v>194</v>
      </c>
      <c r="P7475" t="s">
        <v>308</v>
      </c>
      <c r="Q7475">
        <v>11</v>
      </c>
      <c r="R7475" t="s">
        <v>312</v>
      </c>
      <c r="S7475" s="13">
        <v>-8</v>
      </c>
      <c r="T7475">
        <v>8</v>
      </c>
      <c r="U7475">
        <v>50.65</v>
      </c>
      <c r="V7475">
        <v>50.65</v>
      </c>
      <c r="W7475">
        <v>8167</v>
      </c>
    </row>
    <row r="7476" spans="1:23" x14ac:dyDescent="0.5">
      <c r="A7476" t="s">
        <v>223</v>
      </c>
      <c r="B7476" t="s">
        <v>279</v>
      </c>
      <c r="C7476" t="s">
        <v>89</v>
      </c>
      <c r="D7476" t="s">
        <v>51</v>
      </c>
      <c r="E7476">
        <v>127.80599999999998</v>
      </c>
      <c r="F7476">
        <v>3</v>
      </c>
      <c r="G7476">
        <v>6.8799999999999955</v>
      </c>
      <c r="H7476">
        <v>5.8799999999999955</v>
      </c>
      <c r="I7476">
        <v>1</v>
      </c>
      <c r="J7476" s="13">
        <v>40837</v>
      </c>
      <c r="K7476" s="13">
        <v>40845</v>
      </c>
      <c r="L7476" t="s">
        <v>307</v>
      </c>
      <c r="M7476">
        <v>13.759999999999991</v>
      </c>
      <c r="N7476">
        <v>114.04599999999999</v>
      </c>
      <c r="O7476" t="s">
        <v>194</v>
      </c>
      <c r="P7476" t="s">
        <v>308</v>
      </c>
      <c r="Q7476">
        <v>10</v>
      </c>
      <c r="R7476" t="s">
        <v>314</v>
      </c>
      <c r="S7476" s="13">
        <v>-8</v>
      </c>
      <c r="T7476">
        <v>8</v>
      </c>
      <c r="U7476">
        <v>50.12</v>
      </c>
      <c r="V7476">
        <v>50.12</v>
      </c>
      <c r="W7476">
        <v>8167</v>
      </c>
    </row>
    <row r="7477" spans="1:23" x14ac:dyDescent="0.5">
      <c r="A7477" t="s">
        <v>224</v>
      </c>
      <c r="B7477" t="s">
        <v>279</v>
      </c>
      <c r="C7477" t="s">
        <v>89</v>
      </c>
      <c r="D7477" t="s">
        <v>44</v>
      </c>
      <c r="E7477">
        <v>108.50249999999998</v>
      </c>
      <c r="F7477">
        <v>3</v>
      </c>
      <c r="G7477">
        <v>5.8799999999999955</v>
      </c>
      <c r="H7477">
        <v>4.8799999999999955</v>
      </c>
      <c r="I7477">
        <v>1</v>
      </c>
      <c r="J7477" s="13">
        <v>40796</v>
      </c>
      <c r="K7477" s="13">
        <v>40808</v>
      </c>
      <c r="L7477" t="s">
        <v>313</v>
      </c>
      <c r="M7477">
        <v>11.759999999999991</v>
      </c>
      <c r="N7477">
        <v>96.742499999999993</v>
      </c>
      <c r="O7477" t="s">
        <v>194</v>
      </c>
      <c r="P7477" t="s">
        <v>316</v>
      </c>
      <c r="Q7477">
        <v>9</v>
      </c>
      <c r="R7477" t="s">
        <v>317</v>
      </c>
      <c r="S7477" s="13">
        <v>-12</v>
      </c>
      <c r="T7477">
        <v>12</v>
      </c>
      <c r="U7477">
        <v>42.55</v>
      </c>
      <c r="V7477">
        <v>42.55</v>
      </c>
      <c r="W7477">
        <v>8167</v>
      </c>
    </row>
    <row r="7478" spans="1:23" x14ac:dyDescent="0.5">
      <c r="A7478" t="s">
        <v>226</v>
      </c>
      <c r="B7478" t="s">
        <v>279</v>
      </c>
      <c r="C7478" t="s">
        <v>89</v>
      </c>
      <c r="D7478" t="s">
        <v>41</v>
      </c>
      <c r="E7478">
        <v>76.474499999999992</v>
      </c>
      <c r="F7478">
        <v>3</v>
      </c>
      <c r="G7478">
        <v>6.8599999999999994</v>
      </c>
      <c r="H7478">
        <v>3.8599999999999994</v>
      </c>
      <c r="I7478">
        <v>1</v>
      </c>
      <c r="J7478" s="13">
        <v>40754</v>
      </c>
      <c r="K7478" s="13">
        <v>40767</v>
      </c>
      <c r="L7478" t="s">
        <v>315</v>
      </c>
      <c r="M7478">
        <v>11.719999999999999</v>
      </c>
      <c r="N7478">
        <v>64.754499999999993</v>
      </c>
      <c r="O7478" t="s">
        <v>194</v>
      </c>
      <c r="P7478" t="s">
        <v>316</v>
      </c>
      <c r="Q7478">
        <v>7</v>
      </c>
      <c r="R7478" t="s">
        <v>320</v>
      </c>
      <c r="S7478" s="13">
        <v>-13</v>
      </c>
      <c r="T7478">
        <v>13</v>
      </c>
      <c r="U7478">
        <v>29.99</v>
      </c>
      <c r="V7478">
        <v>29.99</v>
      </c>
      <c r="W7478">
        <v>8167</v>
      </c>
    </row>
    <row r="7479" spans="1:23" x14ac:dyDescent="0.5">
      <c r="A7479" t="s">
        <v>228</v>
      </c>
      <c r="B7479" t="s">
        <v>279</v>
      </c>
      <c r="C7479" t="s">
        <v>89</v>
      </c>
      <c r="D7479" t="s">
        <v>41</v>
      </c>
      <c r="E7479">
        <v>76.474499999999992</v>
      </c>
      <c r="F7479">
        <v>3</v>
      </c>
      <c r="G7479">
        <v>7.8599999999999994</v>
      </c>
      <c r="H7479">
        <v>3.8599999999999994</v>
      </c>
      <c r="I7479">
        <v>1</v>
      </c>
      <c r="J7479" s="13">
        <v>40710</v>
      </c>
      <c r="K7479" s="13">
        <v>40719</v>
      </c>
      <c r="L7479" t="s">
        <v>310</v>
      </c>
      <c r="M7479">
        <v>12.719999999999999</v>
      </c>
      <c r="N7479">
        <v>63.754499999999993</v>
      </c>
      <c r="O7479" t="s">
        <v>194</v>
      </c>
      <c r="P7479" t="s">
        <v>323</v>
      </c>
      <c r="Q7479">
        <v>6</v>
      </c>
      <c r="R7479" t="s">
        <v>324</v>
      </c>
      <c r="S7479" s="13">
        <v>-9</v>
      </c>
      <c r="T7479">
        <v>9</v>
      </c>
      <c r="U7479">
        <v>29.99</v>
      </c>
      <c r="V7479">
        <v>29.99</v>
      </c>
      <c r="W7479">
        <v>8167</v>
      </c>
    </row>
    <row r="7480" spans="1:23" x14ac:dyDescent="0.5">
      <c r="A7480" t="s">
        <v>225</v>
      </c>
      <c r="B7480" t="s">
        <v>279</v>
      </c>
      <c r="C7480" t="s">
        <v>89</v>
      </c>
      <c r="D7480" t="s">
        <v>41</v>
      </c>
      <c r="E7480">
        <v>76.474499999999992</v>
      </c>
      <c r="F7480">
        <v>3</v>
      </c>
      <c r="G7480">
        <v>7.4500000000000028</v>
      </c>
      <c r="H7480">
        <v>3.4500000000000028</v>
      </c>
      <c r="I7480">
        <v>1</v>
      </c>
      <c r="J7480" s="13">
        <v>40636</v>
      </c>
      <c r="K7480" s="13">
        <v>40652</v>
      </c>
      <c r="L7480" t="s">
        <v>321</v>
      </c>
      <c r="M7480">
        <v>11.900000000000006</v>
      </c>
      <c r="N7480">
        <v>64.574499999999986</v>
      </c>
      <c r="O7480" t="s">
        <v>194</v>
      </c>
      <c r="P7480" t="s">
        <v>323</v>
      </c>
      <c r="Q7480">
        <v>4</v>
      </c>
      <c r="R7480" t="s">
        <v>326</v>
      </c>
      <c r="S7480" s="13">
        <v>-16</v>
      </c>
      <c r="T7480">
        <v>16</v>
      </c>
      <c r="U7480">
        <v>29.99</v>
      </c>
      <c r="V7480">
        <v>29.99</v>
      </c>
      <c r="W7480">
        <v>8167</v>
      </c>
    </row>
    <row r="7481" spans="1:23" x14ac:dyDescent="0.5">
      <c r="A7481" t="s">
        <v>228</v>
      </c>
      <c r="B7481" t="s">
        <v>279</v>
      </c>
      <c r="C7481" t="s">
        <v>89</v>
      </c>
      <c r="D7481" t="s">
        <v>45</v>
      </c>
      <c r="E7481">
        <v>96.619500000000002</v>
      </c>
      <c r="F7481">
        <v>3</v>
      </c>
      <c r="G7481">
        <v>9.2199999999999989</v>
      </c>
      <c r="H7481">
        <v>4.2199999999999989</v>
      </c>
      <c r="I7481">
        <v>1</v>
      </c>
      <c r="J7481" s="13">
        <v>40631</v>
      </c>
      <c r="K7481" s="13">
        <v>40641</v>
      </c>
      <c r="L7481" t="s">
        <v>310</v>
      </c>
      <c r="M7481">
        <v>14.439999999999998</v>
      </c>
      <c r="N7481">
        <v>82.179500000000004</v>
      </c>
      <c r="O7481" t="s">
        <v>194</v>
      </c>
      <c r="P7481" t="s">
        <v>327</v>
      </c>
      <c r="Q7481">
        <v>3</v>
      </c>
      <c r="R7481" t="s">
        <v>328</v>
      </c>
      <c r="S7481" s="13">
        <v>-10</v>
      </c>
      <c r="T7481">
        <v>10</v>
      </c>
      <c r="U7481">
        <v>37.89</v>
      </c>
      <c r="V7481">
        <v>37.89</v>
      </c>
      <c r="W7481">
        <v>8167</v>
      </c>
    </row>
    <row r="7482" spans="1:23" x14ac:dyDescent="0.5">
      <c r="A7482" t="s">
        <v>224</v>
      </c>
      <c r="B7482" t="s">
        <v>279</v>
      </c>
      <c r="C7482" t="s">
        <v>89</v>
      </c>
      <c r="D7482" t="s">
        <v>82</v>
      </c>
      <c r="E7482">
        <v>68.135999999999996</v>
      </c>
      <c r="F7482">
        <v>3</v>
      </c>
      <c r="G7482">
        <v>6</v>
      </c>
      <c r="H7482">
        <v>7</v>
      </c>
      <c r="I7482">
        <v>1</v>
      </c>
      <c r="J7482" s="13">
        <v>40413</v>
      </c>
      <c r="K7482" s="13">
        <v>42478</v>
      </c>
      <c r="L7482" t="s">
        <v>313</v>
      </c>
      <c r="M7482">
        <v>14</v>
      </c>
      <c r="N7482">
        <v>54.135999999999996</v>
      </c>
      <c r="O7482" t="s">
        <v>193</v>
      </c>
      <c r="P7482" t="s">
        <v>316</v>
      </c>
      <c r="Q7482">
        <v>8</v>
      </c>
      <c r="R7482" t="s">
        <v>319</v>
      </c>
      <c r="S7482" s="13">
        <v>-2065</v>
      </c>
      <c r="T7482">
        <v>2065</v>
      </c>
      <c r="U7482">
        <v>26.72</v>
      </c>
      <c r="V7482">
        <v>26.72</v>
      </c>
      <c r="W7482">
        <v>8167</v>
      </c>
    </row>
    <row r="7483" spans="1:23" x14ac:dyDescent="0.5">
      <c r="A7483" t="s">
        <v>223</v>
      </c>
      <c r="B7483" t="s">
        <v>279</v>
      </c>
      <c r="C7483" t="s">
        <v>89</v>
      </c>
      <c r="D7483" t="s">
        <v>39</v>
      </c>
      <c r="E7483">
        <v>78.412499999999994</v>
      </c>
      <c r="F7483">
        <v>3</v>
      </c>
      <c r="G7483">
        <v>6.5799999999999983</v>
      </c>
      <c r="H7483">
        <v>6.5799999999999983</v>
      </c>
      <c r="I7483">
        <v>1</v>
      </c>
      <c r="J7483" s="13">
        <v>40172</v>
      </c>
      <c r="K7483" s="13">
        <v>40191</v>
      </c>
      <c r="L7483" t="s">
        <v>307</v>
      </c>
      <c r="M7483">
        <v>14.159999999999997</v>
      </c>
      <c r="N7483">
        <v>64.252499999999998</v>
      </c>
      <c r="O7483" t="s">
        <v>192</v>
      </c>
      <c r="P7483" t="s">
        <v>308</v>
      </c>
      <c r="Q7483">
        <v>12</v>
      </c>
      <c r="R7483" t="s">
        <v>309</v>
      </c>
      <c r="S7483" s="13">
        <v>-19</v>
      </c>
      <c r="T7483">
        <v>19</v>
      </c>
      <c r="U7483">
        <v>30.75</v>
      </c>
      <c r="V7483">
        <v>30.75</v>
      </c>
      <c r="W7483">
        <v>8167</v>
      </c>
    </row>
    <row r="7484" spans="1:23" x14ac:dyDescent="0.5">
      <c r="A7484" t="s">
        <v>221</v>
      </c>
      <c r="B7484" t="s">
        <v>279</v>
      </c>
      <c r="C7484" t="s">
        <v>89</v>
      </c>
      <c r="D7484" t="s">
        <v>51</v>
      </c>
      <c r="E7484">
        <v>127.80599999999998</v>
      </c>
      <c r="F7484">
        <v>3</v>
      </c>
      <c r="G7484">
        <v>7.3299999999999983</v>
      </c>
      <c r="H7484">
        <v>4.3299999999999983</v>
      </c>
      <c r="I7484">
        <v>1</v>
      </c>
      <c r="J7484" s="13">
        <v>40162</v>
      </c>
      <c r="K7484" s="13">
        <v>40169</v>
      </c>
      <c r="L7484" t="s">
        <v>322</v>
      </c>
      <c r="M7484">
        <v>12.659999999999997</v>
      </c>
      <c r="N7484">
        <v>115.14599999999999</v>
      </c>
      <c r="O7484" t="s">
        <v>192</v>
      </c>
      <c r="P7484" t="s">
        <v>308</v>
      </c>
      <c r="Q7484">
        <v>12</v>
      </c>
      <c r="R7484" t="s">
        <v>309</v>
      </c>
      <c r="S7484" s="13">
        <v>-7</v>
      </c>
      <c r="T7484">
        <v>7</v>
      </c>
      <c r="U7484">
        <v>50.12</v>
      </c>
      <c r="V7484">
        <v>50.12</v>
      </c>
      <c r="W7484">
        <v>8167</v>
      </c>
    </row>
    <row r="7485" spans="1:23" x14ac:dyDescent="0.5">
      <c r="A7485" t="s">
        <v>227</v>
      </c>
      <c r="B7485" t="s">
        <v>279</v>
      </c>
      <c r="C7485" t="s">
        <v>89</v>
      </c>
      <c r="D7485" t="s">
        <v>54</v>
      </c>
      <c r="E7485">
        <v>180.74399999999997</v>
      </c>
      <c r="F7485">
        <v>3</v>
      </c>
      <c r="G7485">
        <v>8.5799999999999983</v>
      </c>
      <c r="H7485">
        <v>5.5799999999999983</v>
      </c>
      <c r="I7485">
        <v>1</v>
      </c>
      <c r="J7485" s="13">
        <v>39991</v>
      </c>
      <c r="K7485" s="13">
        <v>40010</v>
      </c>
      <c r="L7485" t="s">
        <v>311</v>
      </c>
      <c r="M7485">
        <v>15.159999999999997</v>
      </c>
      <c r="N7485">
        <v>165.58399999999997</v>
      </c>
      <c r="O7485" t="s">
        <v>192</v>
      </c>
      <c r="P7485" t="s">
        <v>323</v>
      </c>
      <c r="Q7485">
        <v>6</v>
      </c>
      <c r="R7485" t="s">
        <v>324</v>
      </c>
      <c r="S7485" s="13">
        <v>-19</v>
      </c>
      <c r="T7485">
        <v>19</v>
      </c>
      <c r="U7485">
        <v>70.88</v>
      </c>
      <c r="V7485">
        <v>70.88</v>
      </c>
      <c r="W7485">
        <v>8167</v>
      </c>
    </row>
    <row r="7486" spans="1:23" x14ac:dyDescent="0.5">
      <c r="A7486" t="s">
        <v>222</v>
      </c>
      <c r="B7486" t="s">
        <v>279</v>
      </c>
      <c r="C7486" t="s">
        <v>89</v>
      </c>
      <c r="D7486" t="s">
        <v>82</v>
      </c>
      <c r="E7486">
        <v>68.135999999999996</v>
      </c>
      <c r="F7486">
        <v>3</v>
      </c>
      <c r="G7486">
        <v>7.84</v>
      </c>
      <c r="H7486">
        <v>4.84</v>
      </c>
      <c r="I7486">
        <v>1</v>
      </c>
      <c r="J7486" s="13">
        <v>39869</v>
      </c>
      <c r="K7486" s="13">
        <v>39877</v>
      </c>
      <c r="L7486" t="s">
        <v>331</v>
      </c>
      <c r="M7486">
        <v>13.68</v>
      </c>
      <c r="N7486">
        <v>54.455999999999996</v>
      </c>
      <c r="O7486" t="s">
        <v>192</v>
      </c>
      <c r="P7486" t="s">
        <v>327</v>
      </c>
      <c r="Q7486">
        <v>2</v>
      </c>
      <c r="R7486" t="s">
        <v>329</v>
      </c>
      <c r="S7486" s="13">
        <v>-8</v>
      </c>
      <c r="T7486">
        <v>8</v>
      </c>
      <c r="U7486">
        <v>26.72</v>
      </c>
      <c r="V7486">
        <v>26.72</v>
      </c>
      <c r="W7486">
        <v>8167</v>
      </c>
    </row>
    <row r="7487" spans="1:23" x14ac:dyDescent="0.5">
      <c r="A7487" t="s">
        <v>228</v>
      </c>
      <c r="B7487" t="s">
        <v>279</v>
      </c>
      <c r="C7487" t="s">
        <v>89</v>
      </c>
      <c r="D7487" t="s">
        <v>45</v>
      </c>
      <c r="E7487">
        <v>96.619500000000002</v>
      </c>
      <c r="F7487">
        <v>3</v>
      </c>
      <c r="G7487">
        <v>5.73</v>
      </c>
      <c r="H7487">
        <v>6.73</v>
      </c>
      <c r="I7487">
        <v>1</v>
      </c>
      <c r="J7487" s="13">
        <v>39821</v>
      </c>
      <c r="K7487" s="13">
        <v>39835</v>
      </c>
      <c r="L7487" t="s">
        <v>310</v>
      </c>
      <c r="M7487">
        <v>13.46</v>
      </c>
      <c r="N7487">
        <v>83.159500000000008</v>
      </c>
      <c r="O7487" t="s">
        <v>192</v>
      </c>
      <c r="P7487" t="s">
        <v>327</v>
      </c>
      <c r="Q7487">
        <v>1</v>
      </c>
      <c r="R7487" t="s">
        <v>330</v>
      </c>
      <c r="S7487" s="13">
        <v>-14</v>
      </c>
      <c r="T7487">
        <v>14</v>
      </c>
      <c r="U7487">
        <v>37.89</v>
      </c>
      <c r="V7487">
        <v>37.89</v>
      </c>
      <c r="W7487">
        <v>8167</v>
      </c>
    </row>
    <row r="7488" spans="1:23" x14ac:dyDescent="0.5">
      <c r="A7488" t="s">
        <v>226</v>
      </c>
      <c r="B7488" t="s">
        <v>279</v>
      </c>
      <c r="C7488" t="s">
        <v>89</v>
      </c>
      <c r="D7488" t="s">
        <v>41</v>
      </c>
      <c r="E7488">
        <v>76.474499999999992</v>
      </c>
      <c r="F7488">
        <v>3</v>
      </c>
      <c r="G7488">
        <v>9.86</v>
      </c>
      <c r="H7488">
        <v>3.8599999999999994</v>
      </c>
      <c r="I7488">
        <v>1</v>
      </c>
      <c r="J7488" s="13">
        <v>39659</v>
      </c>
      <c r="K7488" s="13">
        <v>39668</v>
      </c>
      <c r="L7488" t="s">
        <v>315</v>
      </c>
      <c r="M7488">
        <v>14.719999999999999</v>
      </c>
      <c r="N7488">
        <v>61.754499999999993</v>
      </c>
      <c r="O7488" t="s">
        <v>191</v>
      </c>
      <c r="P7488" t="s">
        <v>316</v>
      </c>
      <c r="Q7488">
        <v>7</v>
      </c>
      <c r="R7488" t="s">
        <v>320</v>
      </c>
      <c r="S7488" s="13">
        <v>-9</v>
      </c>
      <c r="T7488">
        <v>9</v>
      </c>
      <c r="U7488">
        <v>29.99</v>
      </c>
      <c r="V7488">
        <v>29.99</v>
      </c>
      <c r="W7488">
        <v>8167</v>
      </c>
    </row>
    <row r="7489" spans="1:23" x14ac:dyDescent="0.5">
      <c r="A7489" t="s">
        <v>222</v>
      </c>
      <c r="B7489" t="s">
        <v>279</v>
      </c>
      <c r="C7489" t="s">
        <v>89</v>
      </c>
      <c r="D7489" t="s">
        <v>42</v>
      </c>
      <c r="E7489">
        <v>76.75500000000001</v>
      </c>
      <c r="F7489">
        <v>3</v>
      </c>
      <c r="G7489">
        <v>6.1000000000000014</v>
      </c>
      <c r="H7489">
        <v>4.1000000000000014</v>
      </c>
      <c r="I7489">
        <v>1</v>
      </c>
      <c r="J7489" s="13">
        <v>39582</v>
      </c>
      <c r="K7489" s="13">
        <v>39597</v>
      </c>
      <c r="L7489" t="s">
        <v>331</v>
      </c>
      <c r="M7489">
        <v>11.200000000000003</v>
      </c>
      <c r="N7489">
        <v>65.555000000000007</v>
      </c>
      <c r="O7489" t="s">
        <v>191</v>
      </c>
      <c r="P7489" t="s">
        <v>323</v>
      </c>
      <c r="Q7489">
        <v>5</v>
      </c>
      <c r="R7489" t="s">
        <v>325</v>
      </c>
      <c r="S7489" s="13">
        <v>-15</v>
      </c>
      <c r="T7489">
        <v>15</v>
      </c>
      <c r="U7489">
        <v>30.1</v>
      </c>
      <c r="V7489">
        <v>30.1</v>
      </c>
      <c r="W7489">
        <v>8167</v>
      </c>
    </row>
    <row r="7490" spans="1:23" x14ac:dyDescent="0.5">
      <c r="A7490" t="s">
        <v>227</v>
      </c>
      <c r="B7490" t="s">
        <v>279</v>
      </c>
      <c r="C7490" t="s">
        <v>89</v>
      </c>
      <c r="D7490" t="s">
        <v>44</v>
      </c>
      <c r="E7490">
        <v>108.50249999999998</v>
      </c>
      <c r="F7490">
        <v>3</v>
      </c>
      <c r="G7490">
        <v>8.25</v>
      </c>
      <c r="H7490">
        <v>4.25</v>
      </c>
      <c r="I7490">
        <v>1</v>
      </c>
      <c r="J7490" s="13">
        <v>39545</v>
      </c>
      <c r="K7490" s="13">
        <v>39558</v>
      </c>
      <c r="L7490" t="s">
        <v>311</v>
      </c>
      <c r="M7490">
        <v>13.5</v>
      </c>
      <c r="N7490">
        <v>95.002499999999984</v>
      </c>
      <c r="O7490" t="s">
        <v>191</v>
      </c>
      <c r="P7490" t="s">
        <v>323</v>
      </c>
      <c r="Q7490">
        <v>4</v>
      </c>
      <c r="R7490" t="s">
        <v>326</v>
      </c>
      <c r="S7490" s="13">
        <v>-13</v>
      </c>
      <c r="T7490">
        <v>13</v>
      </c>
      <c r="U7490">
        <v>42.55</v>
      </c>
      <c r="V7490">
        <v>42.55</v>
      </c>
      <c r="W7490">
        <v>8167</v>
      </c>
    </row>
    <row r="7491" spans="1:23" x14ac:dyDescent="0.5">
      <c r="A7491" t="s">
        <v>228</v>
      </c>
      <c r="B7491" t="s">
        <v>279</v>
      </c>
      <c r="C7491" t="s">
        <v>89</v>
      </c>
      <c r="D7491" t="s">
        <v>45</v>
      </c>
      <c r="E7491">
        <v>96.619500000000002</v>
      </c>
      <c r="F7491">
        <v>3</v>
      </c>
      <c r="G7491">
        <v>6.5499999999999972</v>
      </c>
      <c r="H7491">
        <v>4.5499999999999972</v>
      </c>
      <c r="I7491">
        <v>1</v>
      </c>
      <c r="J7491" s="13">
        <v>39207</v>
      </c>
      <c r="K7491" s="13">
        <v>39223</v>
      </c>
      <c r="L7491" t="s">
        <v>310</v>
      </c>
      <c r="M7491">
        <v>12.099999999999994</v>
      </c>
      <c r="N7491">
        <v>84.519500000000008</v>
      </c>
      <c r="O7491" t="s">
        <v>190</v>
      </c>
      <c r="P7491" t="s">
        <v>323</v>
      </c>
      <c r="Q7491">
        <v>5</v>
      </c>
      <c r="R7491" t="s">
        <v>325</v>
      </c>
      <c r="S7491" s="13">
        <v>-16</v>
      </c>
      <c r="T7491">
        <v>16</v>
      </c>
      <c r="U7491">
        <v>37.89</v>
      </c>
      <c r="V7491">
        <v>37.89</v>
      </c>
      <c r="W7491">
        <v>8167</v>
      </c>
    </row>
    <row r="7492" spans="1:23" x14ac:dyDescent="0.5">
      <c r="A7492" t="s">
        <v>222</v>
      </c>
      <c r="B7492" t="s">
        <v>279</v>
      </c>
      <c r="C7492" t="s">
        <v>89</v>
      </c>
      <c r="D7492" t="s">
        <v>82</v>
      </c>
      <c r="E7492">
        <v>68.135999999999996</v>
      </c>
      <c r="F7492">
        <v>3</v>
      </c>
      <c r="G7492">
        <v>9.1199999999999974</v>
      </c>
      <c r="H7492">
        <v>3.1199999999999974</v>
      </c>
      <c r="I7492">
        <v>1</v>
      </c>
      <c r="J7492" s="13">
        <v>39195</v>
      </c>
      <c r="K7492" s="13">
        <v>39202</v>
      </c>
      <c r="L7492" t="s">
        <v>331</v>
      </c>
      <c r="M7492">
        <v>13.239999999999995</v>
      </c>
      <c r="N7492">
        <v>54.896000000000001</v>
      </c>
      <c r="O7492" t="s">
        <v>190</v>
      </c>
      <c r="P7492" t="s">
        <v>323</v>
      </c>
      <c r="Q7492">
        <v>4</v>
      </c>
      <c r="R7492" t="s">
        <v>326</v>
      </c>
      <c r="S7492" s="13">
        <v>-7</v>
      </c>
      <c r="T7492">
        <v>7</v>
      </c>
      <c r="U7492">
        <v>26.72</v>
      </c>
      <c r="V7492">
        <v>26.72</v>
      </c>
      <c r="W7492">
        <v>8167</v>
      </c>
    </row>
    <row r="7493" spans="1:23" x14ac:dyDescent="0.5">
      <c r="A7493" t="s">
        <v>228</v>
      </c>
      <c r="B7493" t="s">
        <v>279</v>
      </c>
      <c r="C7493" t="s">
        <v>89</v>
      </c>
      <c r="D7493" t="s">
        <v>53</v>
      </c>
      <c r="E7493">
        <v>179.64750000000001</v>
      </c>
      <c r="F7493">
        <v>3</v>
      </c>
      <c r="G7493">
        <v>9.61</v>
      </c>
      <c r="H7493">
        <v>5.6099999999999994</v>
      </c>
      <c r="I7493">
        <v>1</v>
      </c>
      <c r="J7493" s="13">
        <v>39143</v>
      </c>
      <c r="K7493" s="13">
        <v>39155</v>
      </c>
      <c r="L7493" t="s">
        <v>310</v>
      </c>
      <c r="M7493">
        <v>16.22</v>
      </c>
      <c r="N7493">
        <v>163.42750000000001</v>
      </c>
      <c r="O7493" t="s">
        <v>190</v>
      </c>
      <c r="P7493" t="s">
        <v>327</v>
      </c>
      <c r="Q7493">
        <v>3</v>
      </c>
      <c r="R7493" t="s">
        <v>328</v>
      </c>
      <c r="S7493" s="13">
        <v>-12</v>
      </c>
      <c r="T7493">
        <v>12</v>
      </c>
      <c r="U7493">
        <v>70.45</v>
      </c>
      <c r="V7493">
        <v>70.45</v>
      </c>
      <c r="W7493">
        <v>8167</v>
      </c>
    </row>
    <row r="7494" spans="1:23" x14ac:dyDescent="0.5">
      <c r="A7494" t="s">
        <v>223</v>
      </c>
      <c r="B7494" t="s">
        <v>279</v>
      </c>
      <c r="C7494" t="s">
        <v>89</v>
      </c>
      <c r="D7494" t="s">
        <v>51</v>
      </c>
      <c r="E7494">
        <v>127.80599999999998</v>
      </c>
      <c r="F7494">
        <v>3</v>
      </c>
      <c r="G7494">
        <v>9.14</v>
      </c>
      <c r="H7494">
        <v>3.1400000000000006</v>
      </c>
      <c r="I7494">
        <v>1</v>
      </c>
      <c r="J7494" s="13">
        <v>39090</v>
      </c>
      <c r="K7494" s="13">
        <v>39098</v>
      </c>
      <c r="L7494" t="s">
        <v>307</v>
      </c>
      <c r="M7494">
        <v>13.280000000000001</v>
      </c>
      <c r="N7494">
        <v>114.52599999999998</v>
      </c>
      <c r="O7494" t="s">
        <v>190</v>
      </c>
      <c r="P7494" t="s">
        <v>327</v>
      </c>
      <c r="Q7494">
        <v>1</v>
      </c>
      <c r="R7494" t="s">
        <v>330</v>
      </c>
      <c r="S7494" s="13">
        <v>-8</v>
      </c>
      <c r="T7494">
        <v>8</v>
      </c>
      <c r="U7494">
        <v>50.12</v>
      </c>
      <c r="V7494">
        <v>50.12</v>
      </c>
      <c r="W7494">
        <v>8167</v>
      </c>
    </row>
    <row r="7495" spans="1:23" x14ac:dyDescent="0.5">
      <c r="A7495" t="s">
        <v>225</v>
      </c>
      <c r="B7495" t="s">
        <v>279</v>
      </c>
      <c r="C7495" t="s">
        <v>89</v>
      </c>
      <c r="D7495" t="s">
        <v>39</v>
      </c>
      <c r="E7495">
        <v>78.412499999999994</v>
      </c>
      <c r="F7495">
        <v>3</v>
      </c>
      <c r="G7495">
        <v>6.8900000000000006</v>
      </c>
      <c r="H7495">
        <v>3.8900000000000006</v>
      </c>
      <c r="I7495">
        <v>1</v>
      </c>
      <c r="J7495" s="13">
        <v>39079</v>
      </c>
      <c r="K7495" s="13">
        <v>39099</v>
      </c>
      <c r="L7495" t="s">
        <v>321</v>
      </c>
      <c r="M7495">
        <v>11.780000000000001</v>
      </c>
      <c r="N7495">
        <v>66.632499999999993</v>
      </c>
      <c r="O7495" t="s">
        <v>189</v>
      </c>
      <c r="P7495" t="s">
        <v>308</v>
      </c>
      <c r="Q7495">
        <v>12</v>
      </c>
      <c r="R7495" t="s">
        <v>309</v>
      </c>
      <c r="S7495" s="13">
        <v>-20</v>
      </c>
      <c r="T7495">
        <v>20</v>
      </c>
      <c r="U7495">
        <v>30.75</v>
      </c>
      <c r="V7495">
        <v>30.75</v>
      </c>
      <c r="W7495">
        <v>8167</v>
      </c>
    </row>
    <row r="7496" spans="1:23" x14ac:dyDescent="0.5">
      <c r="A7496" t="s">
        <v>224</v>
      </c>
      <c r="B7496" t="s">
        <v>279</v>
      </c>
      <c r="C7496" t="s">
        <v>89</v>
      </c>
      <c r="D7496" t="s">
        <v>44</v>
      </c>
      <c r="E7496">
        <v>108.50249999999998</v>
      </c>
      <c r="F7496">
        <v>3</v>
      </c>
      <c r="G7496">
        <v>8.1199999999999974</v>
      </c>
      <c r="H7496">
        <v>6.1199999999999974</v>
      </c>
      <c r="I7496">
        <v>1</v>
      </c>
      <c r="J7496" s="13">
        <v>38279</v>
      </c>
      <c r="K7496" s="13">
        <v>38288</v>
      </c>
      <c r="L7496" t="s">
        <v>313</v>
      </c>
      <c r="M7496">
        <v>15.239999999999995</v>
      </c>
      <c r="N7496">
        <v>93.262499999999989</v>
      </c>
      <c r="O7496" t="s">
        <v>188</v>
      </c>
      <c r="P7496" t="s">
        <v>308</v>
      </c>
      <c r="Q7496">
        <v>10</v>
      </c>
      <c r="R7496" t="s">
        <v>314</v>
      </c>
      <c r="S7496" s="13">
        <v>-9</v>
      </c>
      <c r="T7496">
        <v>9</v>
      </c>
      <c r="U7496">
        <v>42.55</v>
      </c>
      <c r="V7496">
        <v>42.55</v>
      </c>
      <c r="W7496">
        <v>8167</v>
      </c>
    </row>
    <row r="7497" spans="1:23" x14ac:dyDescent="0.5">
      <c r="A7497" t="s">
        <v>227</v>
      </c>
      <c r="B7497" t="s">
        <v>279</v>
      </c>
      <c r="C7497" t="s">
        <v>89</v>
      </c>
      <c r="D7497" t="s">
        <v>45</v>
      </c>
      <c r="E7497">
        <v>96.619500000000002</v>
      </c>
      <c r="F7497">
        <v>3</v>
      </c>
      <c r="G7497">
        <v>7.3299999999999983</v>
      </c>
      <c r="H7497">
        <v>3.3299999999999983</v>
      </c>
      <c r="I7497">
        <v>1</v>
      </c>
      <c r="J7497" s="13">
        <v>38273</v>
      </c>
      <c r="K7497" s="13">
        <v>38282</v>
      </c>
      <c r="L7497" t="s">
        <v>311</v>
      </c>
      <c r="M7497">
        <v>11.659999999999997</v>
      </c>
      <c r="N7497">
        <v>84.959500000000006</v>
      </c>
      <c r="O7497" t="s">
        <v>188</v>
      </c>
      <c r="P7497" t="s">
        <v>308</v>
      </c>
      <c r="Q7497">
        <v>10</v>
      </c>
      <c r="R7497" t="s">
        <v>314</v>
      </c>
      <c r="S7497" s="13">
        <v>-9</v>
      </c>
      <c r="T7497">
        <v>9</v>
      </c>
      <c r="U7497">
        <v>37.89</v>
      </c>
      <c r="V7497">
        <v>37.89</v>
      </c>
      <c r="W7497">
        <v>8167</v>
      </c>
    </row>
    <row r="7498" spans="1:23" x14ac:dyDescent="0.5">
      <c r="A7498" t="s">
        <v>221</v>
      </c>
      <c r="B7498" t="s">
        <v>279</v>
      </c>
      <c r="C7498" t="s">
        <v>89</v>
      </c>
      <c r="D7498" t="s">
        <v>42</v>
      </c>
      <c r="E7498">
        <v>76.75500000000001</v>
      </c>
      <c r="F7498">
        <v>3</v>
      </c>
      <c r="G7498">
        <v>7.5499999999999972</v>
      </c>
      <c r="H7498">
        <v>4.5499999999999972</v>
      </c>
      <c r="I7498">
        <v>1</v>
      </c>
      <c r="J7498" s="13">
        <v>38270</v>
      </c>
      <c r="K7498" s="13">
        <v>38289</v>
      </c>
      <c r="L7498" t="s">
        <v>322</v>
      </c>
      <c r="M7498">
        <v>13.099999999999994</v>
      </c>
      <c r="N7498">
        <v>63.655000000000015</v>
      </c>
      <c r="O7498" t="s">
        <v>188</v>
      </c>
      <c r="P7498" t="s">
        <v>308</v>
      </c>
      <c r="Q7498">
        <v>10</v>
      </c>
      <c r="R7498" t="s">
        <v>314</v>
      </c>
      <c r="S7498" s="13">
        <v>-19</v>
      </c>
      <c r="T7498">
        <v>19</v>
      </c>
      <c r="U7498">
        <v>30.1</v>
      </c>
      <c r="V7498">
        <v>30.1</v>
      </c>
      <c r="W7498">
        <v>8167</v>
      </c>
    </row>
    <row r="7499" spans="1:23" x14ac:dyDescent="0.5">
      <c r="A7499" t="s">
        <v>222</v>
      </c>
      <c r="B7499" t="s">
        <v>279</v>
      </c>
      <c r="C7499" t="s">
        <v>89</v>
      </c>
      <c r="D7499" t="s">
        <v>39</v>
      </c>
      <c r="E7499">
        <v>78.412499999999994</v>
      </c>
      <c r="F7499">
        <v>3</v>
      </c>
      <c r="G7499">
        <v>6.8999999999999986</v>
      </c>
      <c r="H7499">
        <v>3.8999999999999986</v>
      </c>
      <c r="I7499">
        <v>1</v>
      </c>
      <c r="J7499" s="13">
        <v>38199</v>
      </c>
      <c r="K7499" s="13">
        <v>38213</v>
      </c>
      <c r="L7499" t="s">
        <v>331</v>
      </c>
      <c r="M7499">
        <v>11.799999999999997</v>
      </c>
      <c r="N7499">
        <v>66.612499999999997</v>
      </c>
      <c r="O7499" t="s">
        <v>188</v>
      </c>
      <c r="P7499" t="s">
        <v>316</v>
      </c>
      <c r="Q7499">
        <v>7</v>
      </c>
      <c r="R7499" t="s">
        <v>320</v>
      </c>
      <c r="S7499" s="13">
        <v>-14</v>
      </c>
      <c r="T7499">
        <v>14</v>
      </c>
      <c r="U7499">
        <v>30.75</v>
      </c>
      <c r="V7499">
        <v>30.75</v>
      </c>
      <c r="W7499">
        <v>8167</v>
      </c>
    </row>
    <row r="7500" spans="1:23" x14ac:dyDescent="0.5">
      <c r="A7500" t="s">
        <v>220</v>
      </c>
      <c r="B7500" t="s">
        <v>279</v>
      </c>
      <c r="C7500" t="s">
        <v>89</v>
      </c>
      <c r="D7500" t="s">
        <v>43</v>
      </c>
      <c r="E7500">
        <v>103.40249999999999</v>
      </c>
      <c r="F7500">
        <v>3</v>
      </c>
      <c r="G7500">
        <v>7.6099999999999994</v>
      </c>
      <c r="H7500">
        <v>6.6099999999999994</v>
      </c>
      <c r="I7500">
        <v>1</v>
      </c>
      <c r="J7500" s="13">
        <v>38010</v>
      </c>
      <c r="K7500" s="13">
        <v>38027</v>
      </c>
      <c r="L7500" t="s">
        <v>318</v>
      </c>
      <c r="M7500">
        <v>15.219999999999999</v>
      </c>
      <c r="N7500">
        <v>88.18249999999999</v>
      </c>
      <c r="O7500" t="s">
        <v>188</v>
      </c>
      <c r="P7500" t="s">
        <v>327</v>
      </c>
      <c r="Q7500">
        <v>1</v>
      </c>
      <c r="R7500" t="s">
        <v>330</v>
      </c>
      <c r="S7500" s="13">
        <v>-17</v>
      </c>
      <c r="T7500">
        <v>17</v>
      </c>
      <c r="U7500">
        <v>40.549999999999997</v>
      </c>
      <c r="V7500">
        <v>40.549999999999997</v>
      </c>
      <c r="W7500">
        <v>8167</v>
      </c>
    </row>
    <row r="7501" spans="1:23" x14ac:dyDescent="0.5">
      <c r="A7501" t="s">
        <v>222</v>
      </c>
      <c r="B7501" t="s">
        <v>279</v>
      </c>
      <c r="C7501" t="s">
        <v>89</v>
      </c>
      <c r="D7501" t="s">
        <v>52</v>
      </c>
      <c r="E7501">
        <v>154.47900000000001</v>
      </c>
      <c r="F7501">
        <v>3</v>
      </c>
      <c r="G7501">
        <v>6.1199999999999974</v>
      </c>
      <c r="H7501">
        <v>4.1199999999999974</v>
      </c>
      <c r="I7501">
        <v>1</v>
      </c>
      <c r="J7501" s="13">
        <v>37985</v>
      </c>
      <c r="K7501" s="13">
        <v>37994</v>
      </c>
      <c r="L7501" t="s">
        <v>331</v>
      </c>
      <c r="M7501">
        <v>11.239999999999995</v>
      </c>
      <c r="N7501">
        <v>143.23900000000003</v>
      </c>
      <c r="O7501" t="s">
        <v>187</v>
      </c>
      <c r="P7501" t="s">
        <v>308</v>
      </c>
      <c r="Q7501">
        <v>12</v>
      </c>
      <c r="R7501" t="s">
        <v>309</v>
      </c>
      <c r="S7501" s="13">
        <v>-9</v>
      </c>
      <c r="T7501">
        <v>9</v>
      </c>
      <c r="U7501">
        <v>60.58</v>
      </c>
      <c r="V7501">
        <v>60.58</v>
      </c>
      <c r="W7501">
        <v>8167</v>
      </c>
    </row>
    <row r="7502" spans="1:23" x14ac:dyDescent="0.5">
      <c r="A7502" t="s">
        <v>225</v>
      </c>
      <c r="B7502" t="s">
        <v>279</v>
      </c>
      <c r="C7502" t="s">
        <v>89</v>
      </c>
      <c r="D7502" t="s">
        <v>39</v>
      </c>
      <c r="E7502">
        <v>78.412499999999994</v>
      </c>
      <c r="F7502">
        <v>3</v>
      </c>
      <c r="G7502">
        <v>5</v>
      </c>
      <c r="H7502">
        <v>6</v>
      </c>
      <c r="I7502">
        <v>1</v>
      </c>
      <c r="J7502" s="13">
        <v>37956</v>
      </c>
      <c r="K7502" s="13">
        <v>37973</v>
      </c>
      <c r="L7502" t="s">
        <v>321</v>
      </c>
      <c r="M7502">
        <v>12</v>
      </c>
      <c r="N7502">
        <v>66.412499999999994</v>
      </c>
      <c r="O7502" t="s">
        <v>187</v>
      </c>
      <c r="P7502" t="s">
        <v>308</v>
      </c>
      <c r="Q7502">
        <v>12</v>
      </c>
      <c r="R7502" t="s">
        <v>309</v>
      </c>
      <c r="S7502" s="13">
        <v>-17</v>
      </c>
      <c r="T7502">
        <v>17</v>
      </c>
      <c r="U7502">
        <v>30.75</v>
      </c>
      <c r="V7502">
        <v>30.75</v>
      </c>
      <c r="W7502">
        <v>8167</v>
      </c>
    </row>
    <row r="7503" spans="1:23" x14ac:dyDescent="0.5">
      <c r="A7503" t="s">
        <v>221</v>
      </c>
      <c r="B7503" t="s">
        <v>279</v>
      </c>
      <c r="C7503" t="s">
        <v>89</v>
      </c>
      <c r="D7503" t="s">
        <v>70</v>
      </c>
      <c r="E7503">
        <v>101.0055</v>
      </c>
      <c r="F7503">
        <v>3</v>
      </c>
      <c r="G7503">
        <v>6.6499999999999986</v>
      </c>
      <c r="H7503">
        <v>3.6499999999999986</v>
      </c>
      <c r="I7503">
        <v>1</v>
      </c>
      <c r="J7503" s="13">
        <v>37923</v>
      </c>
      <c r="K7503" s="13">
        <v>37939</v>
      </c>
      <c r="L7503" t="s">
        <v>322</v>
      </c>
      <c r="M7503">
        <v>11.299999999999997</v>
      </c>
      <c r="N7503">
        <v>89.705500000000001</v>
      </c>
      <c r="O7503" t="s">
        <v>187</v>
      </c>
      <c r="P7503" t="s">
        <v>308</v>
      </c>
      <c r="Q7503">
        <v>10</v>
      </c>
      <c r="R7503" t="s">
        <v>314</v>
      </c>
      <c r="S7503" s="13">
        <v>-16</v>
      </c>
      <c r="T7503">
        <v>16</v>
      </c>
      <c r="U7503">
        <v>39.61</v>
      </c>
      <c r="V7503">
        <v>39.61</v>
      </c>
      <c r="W7503">
        <v>8167</v>
      </c>
    </row>
    <row r="7504" spans="1:23" x14ac:dyDescent="0.5">
      <c r="A7504" t="s">
        <v>226</v>
      </c>
      <c r="B7504" t="s">
        <v>279</v>
      </c>
      <c r="C7504" t="s">
        <v>89</v>
      </c>
      <c r="D7504" t="s">
        <v>45</v>
      </c>
      <c r="E7504">
        <v>96.619500000000002</v>
      </c>
      <c r="F7504">
        <v>3</v>
      </c>
      <c r="G7504">
        <v>9.14</v>
      </c>
      <c r="H7504">
        <v>6.1400000000000006</v>
      </c>
      <c r="I7504">
        <v>1</v>
      </c>
      <c r="J7504" s="13">
        <v>37722</v>
      </c>
      <c r="K7504" s="13">
        <v>37729</v>
      </c>
      <c r="L7504" t="s">
        <v>315</v>
      </c>
      <c r="M7504">
        <v>16.28</v>
      </c>
      <c r="N7504">
        <v>80.339500000000001</v>
      </c>
      <c r="O7504" t="s">
        <v>187</v>
      </c>
      <c r="P7504" t="s">
        <v>323</v>
      </c>
      <c r="Q7504">
        <v>4</v>
      </c>
      <c r="R7504" t="s">
        <v>326</v>
      </c>
      <c r="S7504" s="13">
        <v>-7</v>
      </c>
      <c r="T7504">
        <v>7</v>
      </c>
      <c r="U7504">
        <v>37.89</v>
      </c>
      <c r="V7504">
        <v>37.89</v>
      </c>
      <c r="W7504">
        <v>8167</v>
      </c>
    </row>
    <row r="7505" spans="1:23" x14ac:dyDescent="0.5">
      <c r="A7505" t="s">
        <v>222</v>
      </c>
      <c r="B7505" t="s">
        <v>279</v>
      </c>
      <c r="C7505" t="s">
        <v>89</v>
      </c>
      <c r="D7505" t="s">
        <v>82</v>
      </c>
      <c r="E7505">
        <v>68.135999999999996</v>
      </c>
      <c r="F7505">
        <v>3</v>
      </c>
      <c r="G7505">
        <v>8.3299999999999983</v>
      </c>
      <c r="H7505">
        <v>5.3299999999999983</v>
      </c>
      <c r="I7505">
        <v>1</v>
      </c>
      <c r="J7505" s="13">
        <v>37637</v>
      </c>
      <c r="K7505" s="13">
        <v>37650</v>
      </c>
      <c r="L7505" t="s">
        <v>331</v>
      </c>
      <c r="M7505">
        <v>14.659999999999997</v>
      </c>
      <c r="N7505">
        <v>53.475999999999999</v>
      </c>
      <c r="O7505" t="s">
        <v>187</v>
      </c>
      <c r="P7505" t="s">
        <v>327</v>
      </c>
      <c r="Q7505">
        <v>1</v>
      </c>
      <c r="R7505" t="s">
        <v>330</v>
      </c>
      <c r="S7505" s="13">
        <v>-13</v>
      </c>
      <c r="T7505">
        <v>13</v>
      </c>
      <c r="U7505">
        <v>26.72</v>
      </c>
      <c r="V7505">
        <v>26.72</v>
      </c>
      <c r="W7505">
        <v>8167</v>
      </c>
    </row>
    <row r="7506" spans="1:23" x14ac:dyDescent="0.5">
      <c r="A7506" t="s">
        <v>220</v>
      </c>
      <c r="B7506" t="s">
        <v>279</v>
      </c>
      <c r="C7506" t="s">
        <v>89</v>
      </c>
      <c r="D7506" t="s">
        <v>39</v>
      </c>
      <c r="E7506">
        <v>78.412499999999994</v>
      </c>
      <c r="F7506">
        <v>3</v>
      </c>
      <c r="G7506">
        <v>6.9899999999999984</v>
      </c>
      <c r="H7506">
        <v>3.9899999999999984</v>
      </c>
      <c r="I7506">
        <v>1</v>
      </c>
      <c r="J7506" s="13">
        <v>37628</v>
      </c>
      <c r="K7506" s="13">
        <v>37635</v>
      </c>
      <c r="L7506" t="s">
        <v>318</v>
      </c>
      <c r="M7506">
        <v>11.979999999999997</v>
      </c>
      <c r="N7506">
        <v>66.432500000000005</v>
      </c>
      <c r="O7506" t="s">
        <v>187</v>
      </c>
      <c r="P7506" t="s">
        <v>327</v>
      </c>
      <c r="Q7506">
        <v>1</v>
      </c>
      <c r="R7506" t="s">
        <v>330</v>
      </c>
      <c r="S7506" s="13">
        <v>-7</v>
      </c>
      <c r="T7506">
        <v>7</v>
      </c>
      <c r="U7506">
        <v>30.75</v>
      </c>
      <c r="V7506">
        <v>30.75</v>
      </c>
      <c r="W7506">
        <v>8167</v>
      </c>
    </row>
    <row r="7507" spans="1:23" x14ac:dyDescent="0.5">
      <c r="A7507" t="s">
        <v>220</v>
      </c>
      <c r="B7507" t="s">
        <v>279</v>
      </c>
      <c r="C7507" t="s">
        <v>89</v>
      </c>
      <c r="D7507" t="s">
        <v>42</v>
      </c>
      <c r="E7507">
        <v>76.75500000000001</v>
      </c>
      <c r="F7507">
        <v>3</v>
      </c>
      <c r="G7507">
        <v>5.75</v>
      </c>
      <c r="H7507">
        <v>5.75</v>
      </c>
      <c r="I7507">
        <v>1</v>
      </c>
      <c r="J7507" s="13">
        <v>37627</v>
      </c>
      <c r="K7507" s="13">
        <v>37642</v>
      </c>
      <c r="L7507" t="s">
        <v>318</v>
      </c>
      <c r="M7507">
        <v>12.5</v>
      </c>
      <c r="N7507">
        <v>64.25500000000001</v>
      </c>
      <c r="O7507" t="s">
        <v>187</v>
      </c>
      <c r="P7507" t="s">
        <v>327</v>
      </c>
      <c r="Q7507">
        <v>1</v>
      </c>
      <c r="R7507" t="s">
        <v>330</v>
      </c>
      <c r="S7507" s="13">
        <v>-15</v>
      </c>
      <c r="T7507">
        <v>15</v>
      </c>
      <c r="U7507">
        <v>30.1</v>
      </c>
      <c r="V7507">
        <v>30.1</v>
      </c>
      <c r="W7507">
        <v>8167</v>
      </c>
    </row>
    <row r="7508" spans="1:23" x14ac:dyDescent="0.5">
      <c r="A7508" t="s">
        <v>222</v>
      </c>
      <c r="B7508" t="s">
        <v>279</v>
      </c>
      <c r="C7508" t="s">
        <v>89</v>
      </c>
      <c r="D7508" t="s">
        <v>45</v>
      </c>
      <c r="E7508">
        <v>96.619500000000002</v>
      </c>
      <c r="F7508">
        <v>3</v>
      </c>
      <c r="G7508">
        <v>5.8799999999999955</v>
      </c>
      <c r="H7508">
        <v>6.8799999999999955</v>
      </c>
      <c r="I7508">
        <v>1</v>
      </c>
      <c r="J7508" s="13">
        <v>37587</v>
      </c>
      <c r="K7508" s="13">
        <v>37607</v>
      </c>
      <c r="L7508" t="s">
        <v>331</v>
      </c>
      <c r="M7508">
        <v>13.759999999999991</v>
      </c>
      <c r="N7508">
        <v>82.859500000000011</v>
      </c>
      <c r="O7508" t="s">
        <v>186</v>
      </c>
      <c r="P7508" t="s">
        <v>308</v>
      </c>
      <c r="Q7508">
        <v>11</v>
      </c>
      <c r="R7508" t="s">
        <v>312</v>
      </c>
      <c r="S7508" s="13">
        <v>-20</v>
      </c>
      <c r="T7508">
        <v>20</v>
      </c>
      <c r="U7508">
        <v>37.89</v>
      </c>
      <c r="V7508">
        <v>37.89</v>
      </c>
      <c r="W7508">
        <v>8167</v>
      </c>
    </row>
    <row r="7509" spans="1:23" x14ac:dyDescent="0.5">
      <c r="A7509" t="s">
        <v>226</v>
      </c>
      <c r="B7509" t="s">
        <v>279</v>
      </c>
      <c r="C7509" t="s">
        <v>89</v>
      </c>
      <c r="D7509" t="s">
        <v>44</v>
      </c>
      <c r="E7509">
        <v>108.50249999999998</v>
      </c>
      <c r="F7509">
        <v>3</v>
      </c>
      <c r="G7509">
        <v>5.6099999999999994</v>
      </c>
      <c r="H7509">
        <v>4.6099999999999994</v>
      </c>
      <c r="I7509">
        <v>1</v>
      </c>
      <c r="J7509" s="13">
        <v>37585</v>
      </c>
      <c r="K7509" s="13">
        <v>37598</v>
      </c>
      <c r="L7509" t="s">
        <v>315</v>
      </c>
      <c r="M7509">
        <v>11.219999999999999</v>
      </c>
      <c r="N7509">
        <v>97.282499999999985</v>
      </c>
      <c r="O7509" t="s">
        <v>186</v>
      </c>
      <c r="P7509" t="s">
        <v>308</v>
      </c>
      <c r="Q7509">
        <v>11</v>
      </c>
      <c r="R7509" t="s">
        <v>312</v>
      </c>
      <c r="S7509" s="13">
        <v>-13</v>
      </c>
      <c r="T7509">
        <v>13</v>
      </c>
      <c r="U7509">
        <v>42.55</v>
      </c>
      <c r="V7509">
        <v>42.55</v>
      </c>
      <c r="W7509">
        <v>8167</v>
      </c>
    </row>
    <row r="7510" spans="1:23" x14ac:dyDescent="0.5">
      <c r="A7510" t="s">
        <v>227</v>
      </c>
      <c r="B7510" t="s">
        <v>279</v>
      </c>
      <c r="C7510" t="s">
        <v>89</v>
      </c>
      <c r="D7510" t="s">
        <v>82</v>
      </c>
      <c r="E7510">
        <v>68.135999999999996</v>
      </c>
      <c r="F7510">
        <v>3</v>
      </c>
      <c r="G7510">
        <v>9.2199999999999989</v>
      </c>
      <c r="H7510">
        <v>5.2199999999999989</v>
      </c>
      <c r="I7510">
        <v>1</v>
      </c>
      <c r="J7510" s="13">
        <v>37551</v>
      </c>
      <c r="K7510" s="13">
        <v>37570</v>
      </c>
      <c r="L7510" t="s">
        <v>311</v>
      </c>
      <c r="M7510">
        <v>15.439999999999998</v>
      </c>
      <c r="N7510">
        <v>52.695999999999998</v>
      </c>
      <c r="O7510" t="s">
        <v>186</v>
      </c>
      <c r="P7510" t="s">
        <v>308</v>
      </c>
      <c r="Q7510">
        <v>10</v>
      </c>
      <c r="R7510" t="s">
        <v>314</v>
      </c>
      <c r="S7510" s="13">
        <v>-19</v>
      </c>
      <c r="T7510">
        <v>19</v>
      </c>
      <c r="U7510">
        <v>26.72</v>
      </c>
      <c r="V7510">
        <v>26.72</v>
      </c>
      <c r="W7510">
        <v>8167</v>
      </c>
    </row>
    <row r="7511" spans="1:23" x14ac:dyDescent="0.5">
      <c r="A7511" t="s">
        <v>226</v>
      </c>
      <c r="B7511" t="s">
        <v>279</v>
      </c>
      <c r="C7511" t="s">
        <v>89</v>
      </c>
      <c r="D7511" t="s">
        <v>41</v>
      </c>
      <c r="E7511">
        <v>76.474499999999992</v>
      </c>
      <c r="F7511">
        <v>3</v>
      </c>
      <c r="G7511">
        <v>5</v>
      </c>
      <c r="H7511">
        <v>5</v>
      </c>
      <c r="I7511">
        <v>1</v>
      </c>
      <c r="J7511" s="13">
        <v>37532</v>
      </c>
      <c r="K7511" s="13">
        <v>37545</v>
      </c>
      <c r="L7511" t="s">
        <v>315</v>
      </c>
      <c r="M7511">
        <v>11</v>
      </c>
      <c r="N7511">
        <v>65.474499999999992</v>
      </c>
      <c r="O7511" t="s">
        <v>186</v>
      </c>
      <c r="P7511" t="s">
        <v>308</v>
      </c>
      <c r="Q7511">
        <v>10</v>
      </c>
      <c r="R7511" t="s">
        <v>314</v>
      </c>
      <c r="S7511" s="13">
        <v>-13</v>
      </c>
      <c r="T7511">
        <v>13</v>
      </c>
      <c r="U7511">
        <v>29.99</v>
      </c>
      <c r="V7511">
        <v>29.99</v>
      </c>
      <c r="W7511">
        <v>8167</v>
      </c>
    </row>
    <row r="7512" spans="1:23" x14ac:dyDescent="0.5">
      <c r="A7512" t="s">
        <v>223</v>
      </c>
      <c r="B7512" t="s">
        <v>279</v>
      </c>
      <c r="C7512" t="s">
        <v>89</v>
      </c>
      <c r="D7512" t="s">
        <v>82</v>
      </c>
      <c r="E7512">
        <v>68.135999999999996</v>
      </c>
      <c r="F7512">
        <v>3</v>
      </c>
      <c r="G7512">
        <v>10</v>
      </c>
      <c r="H7512">
        <v>3</v>
      </c>
      <c r="I7512">
        <v>1</v>
      </c>
      <c r="J7512" s="13">
        <v>37438</v>
      </c>
      <c r="K7512" s="13">
        <v>37457</v>
      </c>
      <c r="L7512" t="s">
        <v>307</v>
      </c>
      <c r="M7512">
        <v>14</v>
      </c>
      <c r="N7512">
        <v>54.135999999999996</v>
      </c>
      <c r="O7512" t="s">
        <v>186</v>
      </c>
      <c r="P7512" t="s">
        <v>316</v>
      </c>
      <c r="Q7512">
        <v>7</v>
      </c>
      <c r="R7512" t="s">
        <v>320</v>
      </c>
      <c r="S7512" s="13">
        <v>-19</v>
      </c>
      <c r="T7512">
        <v>19</v>
      </c>
      <c r="U7512">
        <v>26.72</v>
      </c>
      <c r="V7512">
        <v>26.72</v>
      </c>
      <c r="W7512">
        <v>8167</v>
      </c>
    </row>
    <row r="7513" spans="1:23" x14ac:dyDescent="0.5">
      <c r="A7513" t="s">
        <v>224</v>
      </c>
      <c r="B7513" t="s">
        <v>279</v>
      </c>
      <c r="C7513" t="s">
        <v>89</v>
      </c>
      <c r="D7513" t="s">
        <v>39</v>
      </c>
      <c r="E7513">
        <v>78.412499999999994</v>
      </c>
      <c r="F7513">
        <v>3</v>
      </c>
      <c r="G7513">
        <v>7.68</v>
      </c>
      <c r="H7513">
        <v>5.68</v>
      </c>
      <c r="I7513">
        <v>1</v>
      </c>
      <c r="J7513" s="13">
        <v>37436</v>
      </c>
      <c r="K7513" s="13">
        <v>37450</v>
      </c>
      <c r="L7513" t="s">
        <v>313</v>
      </c>
      <c r="M7513">
        <v>14.36</v>
      </c>
      <c r="N7513">
        <v>64.052499999999995</v>
      </c>
      <c r="O7513" t="s">
        <v>186</v>
      </c>
      <c r="P7513" t="s">
        <v>323</v>
      </c>
      <c r="Q7513">
        <v>6</v>
      </c>
      <c r="R7513" t="s">
        <v>324</v>
      </c>
      <c r="S7513" s="13">
        <v>-14</v>
      </c>
      <c r="T7513">
        <v>14</v>
      </c>
      <c r="U7513">
        <v>30.75</v>
      </c>
      <c r="V7513">
        <v>30.75</v>
      </c>
      <c r="W7513">
        <v>8167</v>
      </c>
    </row>
    <row r="7514" spans="1:23" x14ac:dyDescent="0.5">
      <c r="A7514" t="s">
        <v>220</v>
      </c>
      <c r="B7514" t="s">
        <v>279</v>
      </c>
      <c r="C7514" t="s">
        <v>89</v>
      </c>
      <c r="D7514" t="s">
        <v>44</v>
      </c>
      <c r="E7514">
        <v>108.50249999999998</v>
      </c>
      <c r="F7514">
        <v>3</v>
      </c>
      <c r="G7514">
        <v>5.8999999999999986</v>
      </c>
      <c r="H7514">
        <v>4.8999999999999986</v>
      </c>
      <c r="I7514">
        <v>1</v>
      </c>
      <c r="J7514" s="13">
        <v>37424</v>
      </c>
      <c r="K7514" s="13">
        <v>37443</v>
      </c>
      <c r="L7514" t="s">
        <v>318</v>
      </c>
      <c r="M7514">
        <v>11.799999999999997</v>
      </c>
      <c r="N7514">
        <v>96.702499999999986</v>
      </c>
      <c r="O7514" t="s">
        <v>186</v>
      </c>
      <c r="P7514" t="s">
        <v>323</v>
      </c>
      <c r="Q7514">
        <v>6</v>
      </c>
      <c r="R7514" t="s">
        <v>324</v>
      </c>
      <c r="S7514" s="13">
        <v>-19</v>
      </c>
      <c r="T7514">
        <v>19</v>
      </c>
      <c r="U7514">
        <v>42.55</v>
      </c>
      <c r="V7514">
        <v>42.55</v>
      </c>
      <c r="W7514">
        <v>8167</v>
      </c>
    </row>
    <row r="7515" spans="1:23" x14ac:dyDescent="0.5">
      <c r="A7515" t="s">
        <v>222</v>
      </c>
      <c r="B7515" t="s">
        <v>279</v>
      </c>
      <c r="C7515" t="s">
        <v>89</v>
      </c>
      <c r="D7515" t="s">
        <v>39</v>
      </c>
      <c r="E7515">
        <v>78.412499999999994</v>
      </c>
      <c r="F7515">
        <v>3</v>
      </c>
      <c r="G7515">
        <v>9.1000000000000014</v>
      </c>
      <c r="H7515">
        <v>6.1000000000000014</v>
      </c>
      <c r="I7515">
        <v>1</v>
      </c>
      <c r="J7515" s="13">
        <v>37228</v>
      </c>
      <c r="K7515" s="13">
        <v>37244</v>
      </c>
      <c r="L7515" t="s">
        <v>331</v>
      </c>
      <c r="M7515">
        <v>16.200000000000003</v>
      </c>
      <c r="N7515">
        <v>62.212499999999991</v>
      </c>
      <c r="O7515" t="s">
        <v>185</v>
      </c>
      <c r="P7515" t="s">
        <v>308</v>
      </c>
      <c r="Q7515">
        <v>12</v>
      </c>
      <c r="R7515" t="s">
        <v>309</v>
      </c>
      <c r="S7515" s="13">
        <v>-16</v>
      </c>
      <c r="T7515">
        <v>16</v>
      </c>
      <c r="U7515">
        <v>30.75</v>
      </c>
      <c r="V7515">
        <v>30.75</v>
      </c>
      <c r="W7515">
        <v>8167</v>
      </c>
    </row>
    <row r="7516" spans="1:23" x14ac:dyDescent="0.5">
      <c r="A7516" t="s">
        <v>225</v>
      </c>
      <c r="B7516" t="s">
        <v>279</v>
      </c>
      <c r="C7516" t="s">
        <v>89</v>
      </c>
      <c r="D7516" t="s">
        <v>39</v>
      </c>
      <c r="E7516">
        <v>78.412499999999994</v>
      </c>
      <c r="F7516">
        <v>3</v>
      </c>
      <c r="G7516">
        <v>8.990000000000002</v>
      </c>
      <c r="H7516">
        <v>5.990000000000002</v>
      </c>
      <c r="I7516">
        <v>1</v>
      </c>
      <c r="J7516" s="13">
        <v>37217</v>
      </c>
      <c r="K7516" s="13">
        <v>37235</v>
      </c>
      <c r="L7516" t="s">
        <v>321</v>
      </c>
      <c r="M7516">
        <v>15.980000000000004</v>
      </c>
      <c r="N7516">
        <v>62.43249999999999</v>
      </c>
      <c r="O7516" t="s">
        <v>185</v>
      </c>
      <c r="P7516" t="s">
        <v>308</v>
      </c>
      <c r="Q7516">
        <v>11</v>
      </c>
      <c r="R7516" t="s">
        <v>312</v>
      </c>
      <c r="S7516" s="13">
        <v>-18</v>
      </c>
      <c r="T7516">
        <v>18</v>
      </c>
      <c r="U7516">
        <v>30.75</v>
      </c>
      <c r="V7516">
        <v>30.75</v>
      </c>
      <c r="W7516">
        <v>8167</v>
      </c>
    </row>
    <row r="7517" spans="1:23" x14ac:dyDescent="0.5">
      <c r="A7517" t="s">
        <v>223</v>
      </c>
      <c r="B7517" t="s">
        <v>279</v>
      </c>
      <c r="C7517" t="s">
        <v>89</v>
      </c>
      <c r="D7517" t="s">
        <v>67</v>
      </c>
      <c r="E7517">
        <v>83.155499999999989</v>
      </c>
      <c r="F7517">
        <v>3</v>
      </c>
      <c r="G7517">
        <v>8.4500000000000028</v>
      </c>
      <c r="H7517">
        <v>6.4500000000000028</v>
      </c>
      <c r="I7517">
        <v>1</v>
      </c>
      <c r="J7517" s="13">
        <v>37204</v>
      </c>
      <c r="K7517" s="13">
        <v>37215</v>
      </c>
      <c r="L7517" t="s">
        <v>307</v>
      </c>
      <c r="M7517">
        <v>15.900000000000006</v>
      </c>
      <c r="N7517">
        <v>67.255499999999984</v>
      </c>
      <c r="O7517" t="s">
        <v>185</v>
      </c>
      <c r="P7517" t="s">
        <v>308</v>
      </c>
      <c r="Q7517">
        <v>11</v>
      </c>
      <c r="R7517" t="s">
        <v>312</v>
      </c>
      <c r="S7517" s="13">
        <v>-11</v>
      </c>
      <c r="T7517">
        <v>11</v>
      </c>
      <c r="U7517">
        <v>32.61</v>
      </c>
      <c r="V7517">
        <v>32.61</v>
      </c>
      <c r="W7517">
        <v>8167</v>
      </c>
    </row>
    <row r="7518" spans="1:23" x14ac:dyDescent="0.5">
      <c r="A7518" t="s">
        <v>228</v>
      </c>
      <c r="B7518" t="s">
        <v>279</v>
      </c>
      <c r="C7518" t="s">
        <v>89</v>
      </c>
      <c r="D7518" t="s">
        <v>41</v>
      </c>
      <c r="E7518">
        <v>76.474499999999992</v>
      </c>
      <c r="F7518">
        <v>3</v>
      </c>
      <c r="G7518">
        <v>6.8599999999999994</v>
      </c>
      <c r="H7518">
        <v>6.8599999999999994</v>
      </c>
      <c r="I7518">
        <v>1</v>
      </c>
      <c r="J7518" s="13">
        <v>37151</v>
      </c>
      <c r="K7518" s="13">
        <v>37171</v>
      </c>
      <c r="L7518" t="s">
        <v>310</v>
      </c>
      <c r="M7518">
        <v>14.719999999999999</v>
      </c>
      <c r="N7518">
        <v>61.754499999999993</v>
      </c>
      <c r="O7518" t="s">
        <v>185</v>
      </c>
      <c r="P7518" t="s">
        <v>316</v>
      </c>
      <c r="Q7518">
        <v>9</v>
      </c>
      <c r="R7518" t="s">
        <v>317</v>
      </c>
      <c r="S7518" s="13">
        <v>-20</v>
      </c>
      <c r="T7518">
        <v>20</v>
      </c>
      <c r="U7518">
        <v>29.99</v>
      </c>
      <c r="V7518">
        <v>29.99</v>
      </c>
      <c r="W7518">
        <v>8167</v>
      </c>
    </row>
    <row r="7519" spans="1:23" x14ac:dyDescent="0.5">
      <c r="A7519" t="s">
        <v>220</v>
      </c>
      <c r="B7519" t="s">
        <v>279</v>
      </c>
      <c r="C7519" t="s">
        <v>89</v>
      </c>
      <c r="D7519" t="s">
        <v>41</v>
      </c>
      <c r="E7519">
        <v>76.474499999999992</v>
      </c>
      <c r="F7519">
        <v>3</v>
      </c>
      <c r="G7519">
        <v>8.4500000000000028</v>
      </c>
      <c r="H7519">
        <v>3.4500000000000028</v>
      </c>
      <c r="I7519">
        <v>1</v>
      </c>
      <c r="J7519" s="13">
        <v>37110</v>
      </c>
      <c r="K7519" s="13">
        <v>37125</v>
      </c>
      <c r="L7519" t="s">
        <v>318</v>
      </c>
      <c r="M7519">
        <v>12.900000000000006</v>
      </c>
      <c r="N7519">
        <v>63.574499999999986</v>
      </c>
      <c r="O7519" t="s">
        <v>185</v>
      </c>
      <c r="P7519" t="s">
        <v>316</v>
      </c>
      <c r="Q7519">
        <v>8</v>
      </c>
      <c r="R7519" t="s">
        <v>319</v>
      </c>
      <c r="S7519" s="13">
        <v>-15</v>
      </c>
      <c r="T7519">
        <v>15</v>
      </c>
      <c r="U7519">
        <v>29.99</v>
      </c>
      <c r="V7519">
        <v>29.99</v>
      </c>
      <c r="W7519">
        <v>8167</v>
      </c>
    </row>
    <row r="7520" spans="1:23" x14ac:dyDescent="0.5">
      <c r="A7520" t="s">
        <v>222</v>
      </c>
      <c r="B7520" t="s">
        <v>279</v>
      </c>
      <c r="C7520" t="s">
        <v>89</v>
      </c>
      <c r="D7520" t="s">
        <v>67</v>
      </c>
      <c r="E7520">
        <v>83.155499999999989</v>
      </c>
      <c r="F7520">
        <v>3</v>
      </c>
      <c r="G7520">
        <v>5.4500000000000028</v>
      </c>
      <c r="H7520">
        <v>5.4500000000000028</v>
      </c>
      <c r="I7520">
        <v>1</v>
      </c>
      <c r="J7520" s="13">
        <v>37050</v>
      </c>
      <c r="K7520" s="13">
        <v>37066</v>
      </c>
      <c r="L7520" t="s">
        <v>331</v>
      </c>
      <c r="M7520">
        <v>11.900000000000006</v>
      </c>
      <c r="N7520">
        <v>71.255499999999984</v>
      </c>
      <c r="O7520" t="s">
        <v>185</v>
      </c>
      <c r="P7520" t="s">
        <v>323</v>
      </c>
      <c r="Q7520">
        <v>6</v>
      </c>
      <c r="R7520" t="s">
        <v>324</v>
      </c>
      <c r="S7520" s="13">
        <v>-16</v>
      </c>
      <c r="T7520">
        <v>16</v>
      </c>
      <c r="U7520">
        <v>32.61</v>
      </c>
      <c r="V7520">
        <v>32.61</v>
      </c>
      <c r="W7520">
        <v>8167</v>
      </c>
    </row>
    <row r="7521" spans="1:23" x14ac:dyDescent="0.5">
      <c r="A7521" t="s">
        <v>226</v>
      </c>
      <c r="B7521" t="s">
        <v>279</v>
      </c>
      <c r="C7521" t="s">
        <v>89</v>
      </c>
      <c r="D7521" t="s">
        <v>42</v>
      </c>
      <c r="E7521">
        <v>76.75500000000001</v>
      </c>
      <c r="F7521">
        <v>3</v>
      </c>
      <c r="G7521">
        <v>6.2199999999999989</v>
      </c>
      <c r="H7521">
        <v>4.2199999999999989</v>
      </c>
      <c r="I7521">
        <v>1</v>
      </c>
      <c r="J7521" s="13">
        <v>36909</v>
      </c>
      <c r="K7521" s="13">
        <v>36921</v>
      </c>
      <c r="L7521" t="s">
        <v>315</v>
      </c>
      <c r="M7521">
        <v>11.439999999999998</v>
      </c>
      <c r="N7521">
        <v>65.315000000000012</v>
      </c>
      <c r="O7521" t="s">
        <v>185</v>
      </c>
      <c r="P7521" t="s">
        <v>327</v>
      </c>
      <c r="Q7521">
        <v>1</v>
      </c>
      <c r="R7521" t="s">
        <v>330</v>
      </c>
      <c r="S7521" s="13">
        <v>-12</v>
      </c>
      <c r="T7521">
        <v>12</v>
      </c>
      <c r="U7521">
        <v>30.1</v>
      </c>
      <c r="V7521">
        <v>30.1</v>
      </c>
      <c r="W7521">
        <v>8167</v>
      </c>
    </row>
    <row r="7522" spans="1:23" x14ac:dyDescent="0.5">
      <c r="A7522" t="s">
        <v>224</v>
      </c>
      <c r="B7522" t="s">
        <v>279</v>
      </c>
      <c r="C7522" t="s">
        <v>89</v>
      </c>
      <c r="D7522" t="s">
        <v>55</v>
      </c>
      <c r="E7522">
        <v>129.1575</v>
      </c>
      <c r="F7522">
        <v>3</v>
      </c>
      <c r="G7522">
        <v>6.3599999999999994</v>
      </c>
      <c r="H7522">
        <v>4.3599999999999994</v>
      </c>
      <c r="I7522">
        <v>1</v>
      </c>
      <c r="J7522" s="13">
        <v>36803</v>
      </c>
      <c r="K7522" s="13">
        <v>36819</v>
      </c>
      <c r="L7522" t="s">
        <v>313</v>
      </c>
      <c r="M7522">
        <v>11.719999999999999</v>
      </c>
      <c r="N7522">
        <v>117.4375</v>
      </c>
      <c r="O7522" t="s">
        <v>184</v>
      </c>
      <c r="P7522" t="s">
        <v>308</v>
      </c>
      <c r="Q7522">
        <v>10</v>
      </c>
      <c r="R7522" t="s">
        <v>314</v>
      </c>
      <c r="S7522" s="13">
        <v>-16</v>
      </c>
      <c r="T7522">
        <v>16</v>
      </c>
      <c r="U7522">
        <v>50.65</v>
      </c>
      <c r="V7522">
        <v>50.65</v>
      </c>
      <c r="W7522">
        <v>8167</v>
      </c>
    </row>
    <row r="7523" spans="1:23" x14ac:dyDescent="0.5">
      <c r="A7523" t="s">
        <v>223</v>
      </c>
      <c r="B7523" t="s">
        <v>279</v>
      </c>
      <c r="C7523" t="s">
        <v>89</v>
      </c>
      <c r="D7523" t="s">
        <v>41</v>
      </c>
      <c r="E7523">
        <v>76.474499999999992</v>
      </c>
      <c r="F7523">
        <v>3</v>
      </c>
      <c r="G7523">
        <v>7.8799999999999955</v>
      </c>
      <c r="H7523">
        <v>3.8799999999999955</v>
      </c>
      <c r="I7523">
        <v>1</v>
      </c>
      <c r="J7523" s="13">
        <v>36682</v>
      </c>
      <c r="K7523" s="13">
        <v>36692</v>
      </c>
      <c r="L7523" t="s">
        <v>307</v>
      </c>
      <c r="M7523">
        <v>12.759999999999991</v>
      </c>
      <c r="N7523">
        <v>63.714500000000001</v>
      </c>
      <c r="O7523" t="s">
        <v>184</v>
      </c>
      <c r="P7523" t="s">
        <v>323</v>
      </c>
      <c r="Q7523">
        <v>6</v>
      </c>
      <c r="R7523" t="s">
        <v>324</v>
      </c>
      <c r="S7523" s="13">
        <v>-10</v>
      </c>
      <c r="T7523">
        <v>10</v>
      </c>
      <c r="U7523">
        <v>29.99</v>
      </c>
      <c r="V7523">
        <v>29.99</v>
      </c>
      <c r="W7523">
        <v>8167</v>
      </c>
    </row>
    <row r="7524" spans="1:23" x14ac:dyDescent="0.5">
      <c r="A7524" t="s">
        <v>226</v>
      </c>
      <c r="B7524" t="s">
        <v>279</v>
      </c>
      <c r="C7524" t="s">
        <v>89</v>
      </c>
      <c r="D7524" t="s">
        <v>43</v>
      </c>
      <c r="E7524">
        <v>103.40249999999999</v>
      </c>
      <c r="F7524">
        <v>3</v>
      </c>
      <c r="G7524">
        <v>7.75</v>
      </c>
      <c r="H7524">
        <v>4.75</v>
      </c>
      <c r="I7524">
        <v>1</v>
      </c>
      <c r="J7524" s="13">
        <v>36576</v>
      </c>
      <c r="K7524" s="13">
        <v>36592</v>
      </c>
      <c r="L7524" t="s">
        <v>315</v>
      </c>
      <c r="M7524">
        <v>13.5</v>
      </c>
      <c r="N7524">
        <v>89.902499999999989</v>
      </c>
      <c r="O7524" t="s">
        <v>184</v>
      </c>
      <c r="P7524" t="s">
        <v>327</v>
      </c>
      <c r="Q7524">
        <v>2</v>
      </c>
      <c r="R7524" t="s">
        <v>329</v>
      </c>
      <c r="S7524" s="13">
        <v>-16</v>
      </c>
      <c r="T7524">
        <v>16</v>
      </c>
      <c r="U7524">
        <v>40.549999999999997</v>
      </c>
      <c r="V7524">
        <v>40.549999999999997</v>
      </c>
      <c r="W7524">
        <v>8167</v>
      </c>
    </row>
    <row r="7525" spans="1:23" x14ac:dyDescent="0.5">
      <c r="A7525" t="s">
        <v>225</v>
      </c>
      <c r="B7525" t="s">
        <v>279</v>
      </c>
      <c r="C7525" t="s">
        <v>89</v>
      </c>
      <c r="D7525" t="s">
        <v>51</v>
      </c>
      <c r="E7525">
        <v>127.80599999999998</v>
      </c>
      <c r="F7525">
        <v>3</v>
      </c>
      <c r="G7525">
        <v>5.9899999999999984</v>
      </c>
      <c r="H7525">
        <v>4.9899999999999984</v>
      </c>
      <c r="I7525">
        <v>2</v>
      </c>
      <c r="J7525" s="13">
        <v>42226</v>
      </c>
      <c r="K7525" s="13">
        <v>43168</v>
      </c>
      <c r="L7525" t="s">
        <v>321</v>
      </c>
      <c r="M7525">
        <v>12.979999999999997</v>
      </c>
      <c r="N7525">
        <v>114.82599999999999</v>
      </c>
      <c r="O7525" t="s">
        <v>230</v>
      </c>
      <c r="P7525" t="s">
        <v>316</v>
      </c>
      <c r="Q7525">
        <v>8</v>
      </c>
      <c r="R7525" t="s">
        <v>319</v>
      </c>
      <c r="S7525" s="13">
        <v>-942</v>
      </c>
      <c r="T7525">
        <v>942</v>
      </c>
      <c r="U7525">
        <v>50.12</v>
      </c>
      <c r="V7525">
        <v>50.12</v>
      </c>
      <c r="W7525">
        <v>8167</v>
      </c>
    </row>
    <row r="7526" spans="1:23" x14ac:dyDescent="0.5">
      <c r="A7526" t="s">
        <v>226</v>
      </c>
      <c r="B7526" t="s">
        <v>279</v>
      </c>
      <c r="C7526" t="s">
        <v>89</v>
      </c>
      <c r="D7526" t="s">
        <v>41</v>
      </c>
      <c r="E7526">
        <v>76.474499999999992</v>
      </c>
      <c r="F7526">
        <v>3</v>
      </c>
      <c r="G7526">
        <v>5.5799999999999983</v>
      </c>
      <c r="H7526">
        <v>5.5799999999999983</v>
      </c>
      <c r="I7526">
        <v>2</v>
      </c>
      <c r="J7526" s="13">
        <v>42138</v>
      </c>
      <c r="K7526" s="13">
        <v>43042</v>
      </c>
      <c r="L7526" t="s">
        <v>315</v>
      </c>
      <c r="M7526">
        <v>13.159999999999997</v>
      </c>
      <c r="N7526">
        <v>63.314499999999995</v>
      </c>
      <c r="O7526" t="s">
        <v>230</v>
      </c>
      <c r="P7526" t="s">
        <v>323</v>
      </c>
      <c r="Q7526">
        <v>5</v>
      </c>
      <c r="R7526" t="s">
        <v>325</v>
      </c>
      <c r="S7526" s="13">
        <v>-904</v>
      </c>
      <c r="T7526">
        <v>904</v>
      </c>
      <c r="U7526">
        <v>29.99</v>
      </c>
      <c r="V7526">
        <v>29.99</v>
      </c>
      <c r="W7526">
        <v>8167</v>
      </c>
    </row>
    <row r="7527" spans="1:23" x14ac:dyDescent="0.5">
      <c r="A7527" t="s">
        <v>220</v>
      </c>
      <c r="B7527" t="s">
        <v>279</v>
      </c>
      <c r="C7527" t="s">
        <v>89</v>
      </c>
      <c r="D7527" t="s">
        <v>39</v>
      </c>
      <c r="E7527">
        <v>78.412499999999994</v>
      </c>
      <c r="F7527">
        <v>3</v>
      </c>
      <c r="G7527">
        <v>9</v>
      </c>
      <c r="H7527">
        <v>6</v>
      </c>
      <c r="I7527">
        <v>2</v>
      </c>
      <c r="J7527" s="13">
        <v>42084</v>
      </c>
      <c r="K7527" s="13">
        <v>42104</v>
      </c>
      <c r="L7527" t="s">
        <v>318</v>
      </c>
      <c r="M7527">
        <v>17</v>
      </c>
      <c r="N7527">
        <v>61.412499999999994</v>
      </c>
      <c r="O7527" t="s">
        <v>230</v>
      </c>
      <c r="P7527" t="s">
        <v>327</v>
      </c>
      <c r="Q7527">
        <v>3</v>
      </c>
      <c r="R7527" t="s">
        <v>328</v>
      </c>
      <c r="S7527" s="13">
        <v>-20</v>
      </c>
      <c r="T7527">
        <v>20</v>
      </c>
      <c r="U7527">
        <v>30.75</v>
      </c>
      <c r="V7527">
        <v>30.75</v>
      </c>
      <c r="W7527">
        <v>8167</v>
      </c>
    </row>
    <row r="7528" spans="1:23" x14ac:dyDescent="0.5">
      <c r="A7528" t="s">
        <v>225</v>
      </c>
      <c r="B7528" t="s">
        <v>279</v>
      </c>
      <c r="C7528" t="s">
        <v>89</v>
      </c>
      <c r="D7528" t="s">
        <v>82</v>
      </c>
      <c r="E7528">
        <v>68.135999999999996</v>
      </c>
      <c r="F7528">
        <v>3</v>
      </c>
      <c r="G7528">
        <v>9.8999999999999986</v>
      </c>
      <c r="H7528">
        <v>5.8999999999999986</v>
      </c>
      <c r="I7528">
        <v>2</v>
      </c>
      <c r="J7528" s="13">
        <v>41995</v>
      </c>
      <c r="K7528" s="13">
        <v>42012</v>
      </c>
      <c r="L7528" t="s">
        <v>321</v>
      </c>
      <c r="M7528">
        <v>17.799999999999997</v>
      </c>
      <c r="N7528">
        <v>50.335999999999999</v>
      </c>
      <c r="O7528" t="s">
        <v>197</v>
      </c>
      <c r="P7528" t="s">
        <v>308</v>
      </c>
      <c r="Q7528">
        <v>12</v>
      </c>
      <c r="R7528" t="s">
        <v>309</v>
      </c>
      <c r="S7528" s="13">
        <v>-17</v>
      </c>
      <c r="T7528">
        <v>17</v>
      </c>
      <c r="U7528">
        <v>26.72</v>
      </c>
      <c r="V7528">
        <v>26.72</v>
      </c>
      <c r="W7528">
        <v>8167</v>
      </c>
    </row>
    <row r="7529" spans="1:23" x14ac:dyDescent="0.5">
      <c r="A7529" t="s">
        <v>223</v>
      </c>
      <c r="B7529" t="s">
        <v>279</v>
      </c>
      <c r="C7529" t="s">
        <v>89</v>
      </c>
      <c r="D7529" t="s">
        <v>55</v>
      </c>
      <c r="E7529">
        <v>129.1575</v>
      </c>
      <c r="F7529">
        <v>3</v>
      </c>
      <c r="G7529">
        <v>6.84</v>
      </c>
      <c r="H7529">
        <v>3.84</v>
      </c>
      <c r="I7529">
        <v>2</v>
      </c>
      <c r="J7529" s="13">
        <v>41970</v>
      </c>
      <c r="K7529" s="13">
        <v>41982</v>
      </c>
      <c r="L7529" t="s">
        <v>307</v>
      </c>
      <c r="M7529">
        <v>12.68</v>
      </c>
      <c r="N7529">
        <v>116.47749999999999</v>
      </c>
      <c r="O7529" t="s">
        <v>197</v>
      </c>
      <c r="P7529" t="s">
        <v>308</v>
      </c>
      <c r="Q7529">
        <v>11</v>
      </c>
      <c r="R7529" t="s">
        <v>312</v>
      </c>
      <c r="S7529" s="13">
        <v>-12</v>
      </c>
      <c r="T7529">
        <v>12</v>
      </c>
      <c r="U7529">
        <v>50.65</v>
      </c>
      <c r="V7529">
        <v>50.65</v>
      </c>
      <c r="W7529">
        <v>8167</v>
      </c>
    </row>
    <row r="7530" spans="1:23" x14ac:dyDescent="0.5">
      <c r="A7530" t="s">
        <v>227</v>
      </c>
      <c r="B7530" t="s">
        <v>279</v>
      </c>
      <c r="C7530" t="s">
        <v>89</v>
      </c>
      <c r="D7530" t="s">
        <v>82</v>
      </c>
      <c r="E7530">
        <v>68.135999999999996</v>
      </c>
      <c r="F7530">
        <v>3</v>
      </c>
      <c r="G7530">
        <v>6.4500000000000028</v>
      </c>
      <c r="H7530">
        <v>5.4500000000000028</v>
      </c>
      <c r="I7530">
        <v>2</v>
      </c>
      <c r="J7530" s="13">
        <v>41952</v>
      </c>
      <c r="K7530" s="13">
        <v>41968</v>
      </c>
      <c r="L7530" t="s">
        <v>311</v>
      </c>
      <c r="M7530">
        <v>13.900000000000006</v>
      </c>
      <c r="N7530">
        <v>54.23599999999999</v>
      </c>
      <c r="O7530" t="s">
        <v>197</v>
      </c>
      <c r="P7530" t="s">
        <v>308</v>
      </c>
      <c r="Q7530">
        <v>11</v>
      </c>
      <c r="R7530" t="s">
        <v>312</v>
      </c>
      <c r="S7530" s="13">
        <v>-16</v>
      </c>
      <c r="T7530">
        <v>16</v>
      </c>
      <c r="U7530">
        <v>26.72</v>
      </c>
      <c r="V7530">
        <v>26.72</v>
      </c>
      <c r="W7530">
        <v>8167</v>
      </c>
    </row>
    <row r="7531" spans="1:23" x14ac:dyDescent="0.5">
      <c r="A7531" t="s">
        <v>223</v>
      </c>
      <c r="B7531" t="s">
        <v>279</v>
      </c>
      <c r="C7531" t="s">
        <v>89</v>
      </c>
      <c r="D7531" t="s">
        <v>41</v>
      </c>
      <c r="E7531">
        <v>76.474499999999992</v>
      </c>
      <c r="F7531">
        <v>3</v>
      </c>
      <c r="G7531">
        <v>7.5499999999999972</v>
      </c>
      <c r="H7531">
        <v>3.5499999999999972</v>
      </c>
      <c r="I7531">
        <v>2</v>
      </c>
      <c r="J7531" s="13">
        <v>41901</v>
      </c>
      <c r="K7531" s="13">
        <v>42888</v>
      </c>
      <c r="L7531" t="s">
        <v>307</v>
      </c>
      <c r="M7531">
        <v>13.099999999999994</v>
      </c>
      <c r="N7531">
        <v>63.374499999999998</v>
      </c>
      <c r="O7531" t="s">
        <v>197</v>
      </c>
      <c r="P7531" t="s">
        <v>316</v>
      </c>
      <c r="Q7531">
        <v>9</v>
      </c>
      <c r="R7531" t="s">
        <v>317</v>
      </c>
      <c r="S7531" s="13">
        <v>-987</v>
      </c>
      <c r="T7531">
        <v>987</v>
      </c>
      <c r="U7531">
        <v>29.99</v>
      </c>
      <c r="V7531">
        <v>29.99</v>
      </c>
      <c r="W7531">
        <v>8167</v>
      </c>
    </row>
    <row r="7532" spans="1:23" x14ac:dyDescent="0.5">
      <c r="A7532" t="s">
        <v>224</v>
      </c>
      <c r="B7532" t="s">
        <v>279</v>
      </c>
      <c r="C7532" t="s">
        <v>89</v>
      </c>
      <c r="D7532" t="s">
        <v>43</v>
      </c>
      <c r="E7532">
        <v>103.40249999999999</v>
      </c>
      <c r="F7532">
        <v>3</v>
      </c>
      <c r="G7532">
        <v>8.9899999999999984</v>
      </c>
      <c r="H7532">
        <v>3.9899999999999984</v>
      </c>
      <c r="I7532">
        <v>2</v>
      </c>
      <c r="J7532" s="13">
        <v>41864</v>
      </c>
      <c r="K7532" s="13">
        <v>41875</v>
      </c>
      <c r="L7532" t="s">
        <v>313</v>
      </c>
      <c r="M7532">
        <v>14.979999999999997</v>
      </c>
      <c r="N7532">
        <v>88.422499999999985</v>
      </c>
      <c r="O7532" t="s">
        <v>197</v>
      </c>
      <c r="P7532" t="s">
        <v>316</v>
      </c>
      <c r="Q7532">
        <v>8</v>
      </c>
      <c r="R7532" t="s">
        <v>319</v>
      </c>
      <c r="S7532" s="13">
        <v>-11</v>
      </c>
      <c r="T7532">
        <v>11</v>
      </c>
      <c r="U7532">
        <v>40.549999999999997</v>
      </c>
      <c r="V7532">
        <v>40.549999999999997</v>
      </c>
      <c r="W7532">
        <v>8167</v>
      </c>
    </row>
    <row r="7533" spans="1:23" x14ac:dyDescent="0.5">
      <c r="A7533" t="s">
        <v>222</v>
      </c>
      <c r="B7533" t="s">
        <v>279</v>
      </c>
      <c r="C7533" t="s">
        <v>89</v>
      </c>
      <c r="D7533" t="s">
        <v>42</v>
      </c>
      <c r="E7533">
        <v>76.75500000000001</v>
      </c>
      <c r="F7533">
        <v>3</v>
      </c>
      <c r="G7533">
        <v>6.8599999999999994</v>
      </c>
      <c r="H7533">
        <v>5.8599999999999994</v>
      </c>
      <c r="I7533">
        <v>2</v>
      </c>
      <c r="J7533" s="13">
        <v>41823</v>
      </c>
      <c r="K7533" s="13">
        <v>41843</v>
      </c>
      <c r="L7533" t="s">
        <v>331</v>
      </c>
      <c r="M7533">
        <v>14.719999999999999</v>
      </c>
      <c r="N7533">
        <v>62.035000000000011</v>
      </c>
      <c r="O7533" t="s">
        <v>197</v>
      </c>
      <c r="P7533" t="s">
        <v>316</v>
      </c>
      <c r="Q7533">
        <v>7</v>
      </c>
      <c r="R7533" t="s">
        <v>320</v>
      </c>
      <c r="S7533" s="13">
        <v>-20</v>
      </c>
      <c r="T7533">
        <v>20</v>
      </c>
      <c r="U7533">
        <v>30.1</v>
      </c>
      <c r="V7533">
        <v>30.1</v>
      </c>
      <c r="W7533">
        <v>8167</v>
      </c>
    </row>
    <row r="7534" spans="1:23" x14ac:dyDescent="0.5">
      <c r="A7534" t="s">
        <v>224</v>
      </c>
      <c r="B7534" t="s">
        <v>279</v>
      </c>
      <c r="C7534" t="s">
        <v>89</v>
      </c>
      <c r="D7534" t="s">
        <v>53</v>
      </c>
      <c r="E7534">
        <v>179.64750000000001</v>
      </c>
      <c r="F7534">
        <v>3</v>
      </c>
      <c r="G7534">
        <v>6.2000000000000028</v>
      </c>
      <c r="H7534">
        <v>4.2000000000000028</v>
      </c>
      <c r="I7534">
        <v>2</v>
      </c>
      <c r="J7534" s="13">
        <v>41753</v>
      </c>
      <c r="K7534" s="13">
        <v>41769</v>
      </c>
      <c r="L7534" t="s">
        <v>313</v>
      </c>
      <c r="M7534">
        <v>12.400000000000006</v>
      </c>
      <c r="N7534">
        <v>167.2475</v>
      </c>
      <c r="O7534" t="s">
        <v>197</v>
      </c>
      <c r="P7534" t="s">
        <v>323</v>
      </c>
      <c r="Q7534">
        <v>4</v>
      </c>
      <c r="R7534" t="s">
        <v>326</v>
      </c>
      <c r="S7534" s="13">
        <v>-16</v>
      </c>
      <c r="T7534">
        <v>16</v>
      </c>
      <c r="U7534">
        <v>70.45</v>
      </c>
      <c r="V7534">
        <v>70.45</v>
      </c>
      <c r="W7534">
        <v>8167</v>
      </c>
    </row>
    <row r="7535" spans="1:23" x14ac:dyDescent="0.5">
      <c r="A7535" t="s">
        <v>220</v>
      </c>
      <c r="B7535" t="s">
        <v>279</v>
      </c>
      <c r="C7535" t="s">
        <v>89</v>
      </c>
      <c r="D7535" t="s">
        <v>43</v>
      </c>
      <c r="E7535">
        <v>103.40249999999999</v>
      </c>
      <c r="F7535">
        <v>3</v>
      </c>
      <c r="G7535">
        <v>8.5499999999999972</v>
      </c>
      <c r="H7535">
        <v>4.5499999999999972</v>
      </c>
      <c r="I7535">
        <v>2</v>
      </c>
      <c r="J7535" s="13">
        <v>41666</v>
      </c>
      <c r="K7535" s="13">
        <v>41673</v>
      </c>
      <c r="L7535" t="s">
        <v>318</v>
      </c>
      <c r="M7535">
        <v>15.099999999999994</v>
      </c>
      <c r="N7535">
        <v>88.302499999999995</v>
      </c>
      <c r="O7535" t="s">
        <v>197</v>
      </c>
      <c r="P7535" t="s">
        <v>327</v>
      </c>
      <c r="Q7535">
        <v>1</v>
      </c>
      <c r="R7535" t="s">
        <v>330</v>
      </c>
      <c r="S7535" s="13">
        <v>-7</v>
      </c>
      <c r="T7535">
        <v>7</v>
      </c>
      <c r="U7535">
        <v>40.549999999999997</v>
      </c>
      <c r="V7535">
        <v>40.549999999999997</v>
      </c>
      <c r="W7535">
        <v>8167</v>
      </c>
    </row>
    <row r="7536" spans="1:23" x14ac:dyDescent="0.5">
      <c r="A7536" t="s">
        <v>221</v>
      </c>
      <c r="B7536" t="s">
        <v>279</v>
      </c>
      <c r="C7536" t="s">
        <v>89</v>
      </c>
      <c r="D7536" t="s">
        <v>56</v>
      </c>
      <c r="E7536">
        <v>128.41799999999998</v>
      </c>
      <c r="F7536">
        <v>3</v>
      </c>
      <c r="G7536">
        <v>6.3299999999999983</v>
      </c>
      <c r="H7536">
        <v>6.3299999999999983</v>
      </c>
      <c r="I7536">
        <v>2</v>
      </c>
      <c r="J7536" s="13">
        <v>41648</v>
      </c>
      <c r="K7536" s="13">
        <v>42817</v>
      </c>
      <c r="L7536" t="s">
        <v>322</v>
      </c>
      <c r="M7536">
        <v>14.659999999999997</v>
      </c>
      <c r="N7536">
        <v>113.75799999999998</v>
      </c>
      <c r="O7536" t="s">
        <v>197</v>
      </c>
      <c r="P7536" t="s">
        <v>327</v>
      </c>
      <c r="Q7536">
        <v>1</v>
      </c>
      <c r="R7536" t="s">
        <v>330</v>
      </c>
      <c r="S7536" s="13">
        <v>-1169</v>
      </c>
      <c r="T7536">
        <v>1169</v>
      </c>
      <c r="U7536">
        <v>50.36</v>
      </c>
      <c r="V7536">
        <v>50.36</v>
      </c>
      <c r="W7536">
        <v>8167</v>
      </c>
    </row>
    <row r="7537" spans="1:23" x14ac:dyDescent="0.5">
      <c r="A7537" t="s">
        <v>223</v>
      </c>
      <c r="B7537" t="s">
        <v>279</v>
      </c>
      <c r="C7537" t="s">
        <v>89</v>
      </c>
      <c r="D7537" t="s">
        <v>82</v>
      </c>
      <c r="E7537">
        <v>68.135999999999996</v>
      </c>
      <c r="F7537">
        <v>3</v>
      </c>
      <c r="G7537">
        <v>7.3599999999999994</v>
      </c>
      <c r="H7537">
        <v>5.3599999999999994</v>
      </c>
      <c r="I7537">
        <v>2</v>
      </c>
      <c r="J7537" s="13">
        <v>41476</v>
      </c>
      <c r="K7537" s="13">
        <v>41491</v>
      </c>
      <c r="L7537" t="s">
        <v>307</v>
      </c>
      <c r="M7537">
        <v>14.719999999999999</v>
      </c>
      <c r="N7537">
        <v>53.415999999999997</v>
      </c>
      <c r="O7537" t="s">
        <v>196</v>
      </c>
      <c r="P7537" t="s">
        <v>316</v>
      </c>
      <c r="Q7537">
        <v>7</v>
      </c>
      <c r="R7537" t="s">
        <v>320</v>
      </c>
      <c r="S7537" s="13">
        <v>-15</v>
      </c>
      <c r="T7537">
        <v>15</v>
      </c>
      <c r="U7537">
        <v>26.72</v>
      </c>
      <c r="V7537">
        <v>26.72</v>
      </c>
      <c r="W7537">
        <v>8167</v>
      </c>
    </row>
    <row r="7538" spans="1:23" x14ac:dyDescent="0.5">
      <c r="A7538" t="s">
        <v>226</v>
      </c>
      <c r="B7538" t="s">
        <v>279</v>
      </c>
      <c r="C7538" t="s">
        <v>89</v>
      </c>
      <c r="D7538" t="s">
        <v>39</v>
      </c>
      <c r="E7538">
        <v>78.412499999999994</v>
      </c>
      <c r="F7538">
        <v>3</v>
      </c>
      <c r="G7538">
        <v>7</v>
      </c>
      <c r="H7538">
        <v>5</v>
      </c>
      <c r="I7538">
        <v>2</v>
      </c>
      <c r="J7538" s="13">
        <v>41432</v>
      </c>
      <c r="K7538" s="13">
        <v>41439</v>
      </c>
      <c r="L7538" t="s">
        <v>315</v>
      </c>
      <c r="M7538">
        <v>14</v>
      </c>
      <c r="N7538">
        <v>64.412499999999994</v>
      </c>
      <c r="O7538" t="s">
        <v>196</v>
      </c>
      <c r="P7538" t="s">
        <v>323</v>
      </c>
      <c r="Q7538">
        <v>6</v>
      </c>
      <c r="R7538" t="s">
        <v>324</v>
      </c>
      <c r="S7538" s="13">
        <v>-7</v>
      </c>
      <c r="T7538">
        <v>7</v>
      </c>
      <c r="U7538">
        <v>30.75</v>
      </c>
      <c r="V7538">
        <v>30.75</v>
      </c>
      <c r="W7538">
        <v>8167</v>
      </c>
    </row>
    <row r="7539" spans="1:23" x14ac:dyDescent="0.5">
      <c r="A7539" t="s">
        <v>221</v>
      </c>
      <c r="B7539" t="s">
        <v>279</v>
      </c>
      <c r="C7539" t="s">
        <v>89</v>
      </c>
      <c r="D7539" t="s">
        <v>39</v>
      </c>
      <c r="E7539">
        <v>78.412499999999994</v>
      </c>
      <c r="F7539">
        <v>3</v>
      </c>
      <c r="G7539">
        <v>9.14</v>
      </c>
      <c r="H7539">
        <v>6.1400000000000006</v>
      </c>
      <c r="I7539">
        <v>2</v>
      </c>
      <c r="J7539" s="13">
        <v>41425</v>
      </c>
      <c r="K7539" s="13">
        <v>42742</v>
      </c>
      <c r="L7539" t="s">
        <v>322</v>
      </c>
      <c r="M7539">
        <v>17.28</v>
      </c>
      <c r="N7539">
        <v>61.132499999999993</v>
      </c>
      <c r="O7539" t="s">
        <v>196</v>
      </c>
      <c r="P7539" t="s">
        <v>323</v>
      </c>
      <c r="Q7539">
        <v>5</v>
      </c>
      <c r="R7539" t="s">
        <v>325</v>
      </c>
      <c r="S7539" s="13">
        <v>-1317</v>
      </c>
      <c r="T7539">
        <v>1317</v>
      </c>
      <c r="U7539">
        <v>30.75</v>
      </c>
      <c r="V7539">
        <v>30.75</v>
      </c>
      <c r="W7539">
        <v>8167</v>
      </c>
    </row>
    <row r="7540" spans="1:23" x14ac:dyDescent="0.5">
      <c r="A7540" t="s">
        <v>227</v>
      </c>
      <c r="B7540" t="s">
        <v>279</v>
      </c>
      <c r="C7540" t="s">
        <v>89</v>
      </c>
      <c r="D7540" t="s">
        <v>67</v>
      </c>
      <c r="E7540">
        <v>83.155499999999989</v>
      </c>
      <c r="F7540">
        <v>3</v>
      </c>
      <c r="G7540">
        <v>7.75</v>
      </c>
      <c r="H7540">
        <v>5.75</v>
      </c>
      <c r="I7540">
        <v>2</v>
      </c>
      <c r="J7540" s="13">
        <v>41406</v>
      </c>
      <c r="K7540" s="13">
        <v>41422</v>
      </c>
      <c r="L7540" t="s">
        <v>311</v>
      </c>
      <c r="M7540">
        <v>15.5</v>
      </c>
      <c r="N7540">
        <v>67.655499999999989</v>
      </c>
      <c r="O7540" t="s">
        <v>196</v>
      </c>
      <c r="P7540" t="s">
        <v>323</v>
      </c>
      <c r="Q7540">
        <v>5</v>
      </c>
      <c r="R7540" t="s">
        <v>325</v>
      </c>
      <c r="S7540" s="13">
        <v>-16</v>
      </c>
      <c r="T7540">
        <v>16</v>
      </c>
      <c r="U7540">
        <v>32.61</v>
      </c>
      <c r="V7540">
        <v>32.61</v>
      </c>
      <c r="W7540">
        <v>8167</v>
      </c>
    </row>
    <row r="7541" spans="1:23" x14ac:dyDescent="0.5">
      <c r="A7541" t="s">
        <v>220</v>
      </c>
      <c r="B7541" t="s">
        <v>279</v>
      </c>
      <c r="C7541" t="s">
        <v>89</v>
      </c>
      <c r="D7541" t="s">
        <v>41</v>
      </c>
      <c r="E7541">
        <v>76.474499999999992</v>
      </c>
      <c r="F7541">
        <v>3</v>
      </c>
      <c r="G7541">
        <v>5.84</v>
      </c>
      <c r="H7541">
        <v>6.84</v>
      </c>
      <c r="I7541">
        <v>2</v>
      </c>
      <c r="J7541" s="13">
        <v>41377</v>
      </c>
      <c r="K7541" s="13">
        <v>41387</v>
      </c>
      <c r="L7541" t="s">
        <v>318</v>
      </c>
      <c r="M7541">
        <v>14.68</v>
      </c>
      <c r="N7541">
        <v>61.794499999999992</v>
      </c>
      <c r="O7541" t="s">
        <v>196</v>
      </c>
      <c r="P7541" t="s">
        <v>323</v>
      </c>
      <c r="Q7541">
        <v>4</v>
      </c>
      <c r="R7541" t="s">
        <v>326</v>
      </c>
      <c r="S7541" s="13">
        <v>-10</v>
      </c>
      <c r="T7541">
        <v>10</v>
      </c>
      <c r="U7541">
        <v>29.99</v>
      </c>
      <c r="V7541">
        <v>29.99</v>
      </c>
      <c r="W7541">
        <v>8167</v>
      </c>
    </row>
    <row r="7542" spans="1:23" x14ac:dyDescent="0.5">
      <c r="A7542" t="s">
        <v>221</v>
      </c>
      <c r="B7542" t="s">
        <v>279</v>
      </c>
      <c r="C7542" t="s">
        <v>89</v>
      </c>
      <c r="D7542" t="s">
        <v>67</v>
      </c>
      <c r="E7542">
        <v>83.155499999999989</v>
      </c>
      <c r="F7542">
        <v>3</v>
      </c>
      <c r="G7542">
        <v>8.1199999999999974</v>
      </c>
      <c r="H7542">
        <v>5.1199999999999974</v>
      </c>
      <c r="I7542">
        <v>2</v>
      </c>
      <c r="J7542" s="13">
        <v>41354</v>
      </c>
      <c r="K7542" s="13">
        <v>41365</v>
      </c>
      <c r="L7542" t="s">
        <v>322</v>
      </c>
      <c r="M7542">
        <v>15.239999999999995</v>
      </c>
      <c r="N7542">
        <v>67.915499999999994</v>
      </c>
      <c r="O7542" t="s">
        <v>196</v>
      </c>
      <c r="P7542" t="s">
        <v>327</v>
      </c>
      <c r="Q7542">
        <v>3</v>
      </c>
      <c r="R7542" t="s">
        <v>328</v>
      </c>
      <c r="S7542" s="13">
        <v>-11</v>
      </c>
      <c r="T7542">
        <v>11</v>
      </c>
      <c r="U7542">
        <v>32.61</v>
      </c>
      <c r="V7542">
        <v>32.61</v>
      </c>
      <c r="W7542">
        <v>8167</v>
      </c>
    </row>
    <row r="7543" spans="1:23" x14ac:dyDescent="0.5">
      <c r="A7543" t="s">
        <v>226</v>
      </c>
      <c r="B7543" t="s">
        <v>279</v>
      </c>
      <c r="C7543" t="s">
        <v>89</v>
      </c>
      <c r="D7543" t="s">
        <v>39</v>
      </c>
      <c r="E7543">
        <v>78.412499999999994</v>
      </c>
      <c r="F7543">
        <v>3</v>
      </c>
      <c r="G7543">
        <v>6.25</v>
      </c>
      <c r="H7543">
        <v>5.25</v>
      </c>
      <c r="I7543">
        <v>2</v>
      </c>
      <c r="J7543" s="13">
        <v>41294</v>
      </c>
      <c r="K7543" s="13">
        <v>41307</v>
      </c>
      <c r="L7543" t="s">
        <v>315</v>
      </c>
      <c r="M7543">
        <v>13.5</v>
      </c>
      <c r="N7543">
        <v>64.912499999999994</v>
      </c>
      <c r="O7543" t="s">
        <v>196</v>
      </c>
      <c r="P7543" t="s">
        <v>327</v>
      </c>
      <c r="Q7543">
        <v>1</v>
      </c>
      <c r="R7543" t="s">
        <v>330</v>
      </c>
      <c r="S7543" s="13">
        <v>-13</v>
      </c>
      <c r="T7543">
        <v>13</v>
      </c>
      <c r="U7543">
        <v>30.75</v>
      </c>
      <c r="V7543">
        <v>30.75</v>
      </c>
      <c r="W7543">
        <v>8167</v>
      </c>
    </row>
    <row r="7544" spans="1:23" x14ac:dyDescent="0.5">
      <c r="A7544" t="s">
        <v>220</v>
      </c>
      <c r="B7544" t="s">
        <v>279</v>
      </c>
      <c r="C7544" t="s">
        <v>89</v>
      </c>
      <c r="D7544" t="s">
        <v>39</v>
      </c>
      <c r="E7544">
        <v>78.412499999999994</v>
      </c>
      <c r="F7544">
        <v>3</v>
      </c>
      <c r="G7544">
        <v>9.36</v>
      </c>
      <c r="H7544">
        <v>5.3599999999999994</v>
      </c>
      <c r="I7544">
        <v>2</v>
      </c>
      <c r="J7544" s="13">
        <v>41244</v>
      </c>
      <c r="K7544" s="13">
        <v>41252</v>
      </c>
      <c r="L7544" t="s">
        <v>318</v>
      </c>
      <c r="M7544">
        <v>16.72</v>
      </c>
      <c r="N7544">
        <v>61.692499999999995</v>
      </c>
      <c r="O7544" t="s">
        <v>195</v>
      </c>
      <c r="P7544" t="s">
        <v>308</v>
      </c>
      <c r="Q7544">
        <v>12</v>
      </c>
      <c r="R7544" t="s">
        <v>309</v>
      </c>
      <c r="S7544" s="13">
        <v>-8</v>
      </c>
      <c r="T7544">
        <v>8</v>
      </c>
      <c r="U7544">
        <v>30.75</v>
      </c>
      <c r="V7544">
        <v>30.75</v>
      </c>
      <c r="W7544">
        <v>8167</v>
      </c>
    </row>
    <row r="7545" spans="1:23" x14ac:dyDescent="0.5">
      <c r="A7545" t="s">
        <v>228</v>
      </c>
      <c r="B7545" t="s">
        <v>279</v>
      </c>
      <c r="C7545" t="s">
        <v>89</v>
      </c>
      <c r="D7545" t="s">
        <v>39</v>
      </c>
      <c r="E7545">
        <v>78.412499999999994</v>
      </c>
      <c r="F7545">
        <v>3</v>
      </c>
      <c r="G7545">
        <v>9.61</v>
      </c>
      <c r="H7545">
        <v>6.6099999999999994</v>
      </c>
      <c r="I7545">
        <v>2</v>
      </c>
      <c r="J7545" s="13">
        <v>41190</v>
      </c>
      <c r="K7545" s="13">
        <v>41208</v>
      </c>
      <c r="L7545" t="s">
        <v>310</v>
      </c>
      <c r="M7545">
        <v>18.22</v>
      </c>
      <c r="N7545">
        <v>60.192499999999995</v>
      </c>
      <c r="O7545" t="s">
        <v>195</v>
      </c>
      <c r="P7545" t="s">
        <v>308</v>
      </c>
      <c r="Q7545">
        <v>10</v>
      </c>
      <c r="R7545" t="s">
        <v>314</v>
      </c>
      <c r="S7545" s="13">
        <v>-18</v>
      </c>
      <c r="T7545">
        <v>18</v>
      </c>
      <c r="U7545">
        <v>30.75</v>
      </c>
      <c r="V7545">
        <v>30.75</v>
      </c>
      <c r="W7545">
        <v>8167</v>
      </c>
    </row>
    <row r="7546" spans="1:23" x14ac:dyDescent="0.5">
      <c r="A7546" t="s">
        <v>221</v>
      </c>
      <c r="B7546" t="s">
        <v>279</v>
      </c>
      <c r="C7546" t="s">
        <v>89</v>
      </c>
      <c r="D7546" t="s">
        <v>55</v>
      </c>
      <c r="E7546">
        <v>129.1575</v>
      </c>
      <c r="F7546">
        <v>3</v>
      </c>
      <c r="G7546">
        <v>7.2199999999999989</v>
      </c>
      <c r="H7546">
        <v>3.2199999999999989</v>
      </c>
      <c r="I7546">
        <v>2</v>
      </c>
      <c r="J7546" s="13">
        <v>41166</v>
      </c>
      <c r="K7546" s="13">
        <v>41181</v>
      </c>
      <c r="L7546" t="s">
        <v>322</v>
      </c>
      <c r="M7546">
        <v>12.439999999999998</v>
      </c>
      <c r="N7546">
        <v>116.7175</v>
      </c>
      <c r="O7546" t="s">
        <v>195</v>
      </c>
      <c r="P7546" t="s">
        <v>316</v>
      </c>
      <c r="Q7546">
        <v>9</v>
      </c>
      <c r="R7546" t="s">
        <v>317</v>
      </c>
      <c r="S7546" s="13">
        <v>-15</v>
      </c>
      <c r="T7546">
        <v>15</v>
      </c>
      <c r="U7546">
        <v>50.65</v>
      </c>
      <c r="V7546">
        <v>50.65</v>
      </c>
      <c r="W7546">
        <v>8167</v>
      </c>
    </row>
    <row r="7547" spans="1:23" x14ac:dyDescent="0.5">
      <c r="A7547" t="s">
        <v>225</v>
      </c>
      <c r="B7547" t="s">
        <v>279</v>
      </c>
      <c r="C7547" t="s">
        <v>89</v>
      </c>
      <c r="D7547" t="s">
        <v>44</v>
      </c>
      <c r="E7547">
        <v>108.50249999999998</v>
      </c>
      <c r="F7547">
        <v>3</v>
      </c>
      <c r="G7547">
        <v>6.2199999999999989</v>
      </c>
      <c r="H7547">
        <v>4.2199999999999989</v>
      </c>
      <c r="I7547">
        <v>2</v>
      </c>
      <c r="J7547" s="13">
        <v>41163</v>
      </c>
      <c r="K7547" s="13">
        <v>41173</v>
      </c>
      <c r="L7547" t="s">
        <v>321</v>
      </c>
      <c r="M7547">
        <v>12.439999999999998</v>
      </c>
      <c r="N7547">
        <v>96.062499999999986</v>
      </c>
      <c r="O7547" t="s">
        <v>195</v>
      </c>
      <c r="P7547" t="s">
        <v>316</v>
      </c>
      <c r="Q7547">
        <v>9</v>
      </c>
      <c r="R7547" t="s">
        <v>317</v>
      </c>
      <c r="S7547" s="13">
        <v>-10</v>
      </c>
      <c r="T7547">
        <v>10</v>
      </c>
      <c r="U7547">
        <v>42.55</v>
      </c>
      <c r="V7547">
        <v>42.55</v>
      </c>
      <c r="W7547">
        <v>8167</v>
      </c>
    </row>
    <row r="7548" spans="1:23" x14ac:dyDescent="0.5">
      <c r="A7548" t="s">
        <v>220</v>
      </c>
      <c r="B7548" t="s">
        <v>279</v>
      </c>
      <c r="C7548" t="s">
        <v>89</v>
      </c>
      <c r="D7548" t="s">
        <v>82</v>
      </c>
      <c r="E7548">
        <v>68.135999999999996</v>
      </c>
      <c r="F7548">
        <v>3</v>
      </c>
      <c r="G7548">
        <v>8.2000000000000028</v>
      </c>
      <c r="H7548">
        <v>6.2000000000000028</v>
      </c>
      <c r="I7548">
        <v>2</v>
      </c>
      <c r="J7548" s="13">
        <v>41134</v>
      </c>
      <c r="K7548" s="13">
        <v>42674</v>
      </c>
      <c r="L7548" t="s">
        <v>318</v>
      </c>
      <c r="M7548">
        <v>16.400000000000006</v>
      </c>
      <c r="N7548">
        <v>51.73599999999999</v>
      </c>
      <c r="O7548" t="s">
        <v>195</v>
      </c>
      <c r="P7548" t="s">
        <v>316</v>
      </c>
      <c r="Q7548">
        <v>8</v>
      </c>
      <c r="R7548" t="s">
        <v>319</v>
      </c>
      <c r="S7548" s="13">
        <v>-1540</v>
      </c>
      <c r="T7548">
        <v>1540</v>
      </c>
      <c r="U7548">
        <v>26.72</v>
      </c>
      <c r="V7548">
        <v>26.72</v>
      </c>
      <c r="W7548">
        <v>8167</v>
      </c>
    </row>
    <row r="7549" spans="1:23" x14ac:dyDescent="0.5">
      <c r="A7549" t="s">
        <v>223</v>
      </c>
      <c r="B7549" t="s">
        <v>279</v>
      </c>
      <c r="C7549" t="s">
        <v>89</v>
      </c>
      <c r="D7549" t="s">
        <v>45</v>
      </c>
      <c r="E7549">
        <v>96.619500000000002</v>
      </c>
      <c r="F7549">
        <v>3</v>
      </c>
      <c r="G7549">
        <v>8</v>
      </c>
      <c r="H7549">
        <v>5</v>
      </c>
      <c r="I7549">
        <v>2</v>
      </c>
      <c r="J7549" s="13">
        <v>41090</v>
      </c>
      <c r="K7549" s="13">
        <v>41101</v>
      </c>
      <c r="L7549" t="s">
        <v>307</v>
      </c>
      <c r="M7549">
        <v>15</v>
      </c>
      <c r="N7549">
        <v>81.619500000000002</v>
      </c>
      <c r="O7549" t="s">
        <v>195</v>
      </c>
      <c r="P7549" t="s">
        <v>323</v>
      </c>
      <c r="Q7549">
        <v>6</v>
      </c>
      <c r="R7549" t="s">
        <v>324</v>
      </c>
      <c r="S7549" s="13">
        <v>-11</v>
      </c>
      <c r="T7549">
        <v>11</v>
      </c>
      <c r="U7549">
        <v>37.89</v>
      </c>
      <c r="V7549">
        <v>37.89</v>
      </c>
      <c r="W7549">
        <v>8167</v>
      </c>
    </row>
    <row r="7550" spans="1:23" x14ac:dyDescent="0.5">
      <c r="A7550" t="s">
        <v>228</v>
      </c>
      <c r="B7550" t="s">
        <v>279</v>
      </c>
      <c r="C7550" t="s">
        <v>89</v>
      </c>
      <c r="D7550" t="s">
        <v>82</v>
      </c>
      <c r="E7550">
        <v>68.135999999999996</v>
      </c>
      <c r="F7550">
        <v>3</v>
      </c>
      <c r="G7550">
        <v>5.3299999999999983</v>
      </c>
      <c r="H7550">
        <v>5.3299999999999983</v>
      </c>
      <c r="I7550">
        <v>2</v>
      </c>
      <c r="J7550" s="13">
        <v>41009</v>
      </c>
      <c r="K7550" s="13">
        <v>41017</v>
      </c>
      <c r="L7550" t="s">
        <v>310</v>
      </c>
      <c r="M7550">
        <v>12.659999999999997</v>
      </c>
      <c r="N7550">
        <v>55.475999999999999</v>
      </c>
      <c r="O7550" t="s">
        <v>195</v>
      </c>
      <c r="P7550" t="s">
        <v>323</v>
      </c>
      <c r="Q7550">
        <v>4</v>
      </c>
      <c r="R7550" t="s">
        <v>326</v>
      </c>
      <c r="S7550" s="13">
        <v>-8</v>
      </c>
      <c r="T7550">
        <v>8</v>
      </c>
      <c r="U7550">
        <v>26.72</v>
      </c>
      <c r="V7550">
        <v>26.72</v>
      </c>
      <c r="W7550">
        <v>8167</v>
      </c>
    </row>
    <row r="7551" spans="1:23" x14ac:dyDescent="0.5">
      <c r="A7551" t="s">
        <v>228</v>
      </c>
      <c r="B7551" t="s">
        <v>279</v>
      </c>
      <c r="C7551" t="s">
        <v>89</v>
      </c>
      <c r="D7551" t="s">
        <v>54</v>
      </c>
      <c r="E7551">
        <v>180.74399999999997</v>
      </c>
      <c r="F7551">
        <v>3</v>
      </c>
      <c r="G7551">
        <v>7.84</v>
      </c>
      <c r="H7551">
        <v>4.84</v>
      </c>
      <c r="I7551">
        <v>2</v>
      </c>
      <c r="J7551" s="13">
        <v>40989</v>
      </c>
      <c r="K7551" s="13">
        <v>42646</v>
      </c>
      <c r="L7551" t="s">
        <v>310</v>
      </c>
      <c r="M7551">
        <v>14.68</v>
      </c>
      <c r="N7551">
        <v>166.06399999999996</v>
      </c>
      <c r="O7551" t="s">
        <v>195</v>
      </c>
      <c r="P7551" t="s">
        <v>327</v>
      </c>
      <c r="Q7551">
        <v>3</v>
      </c>
      <c r="R7551" t="s">
        <v>328</v>
      </c>
      <c r="S7551" s="13">
        <v>-1657</v>
      </c>
      <c r="T7551">
        <v>1657</v>
      </c>
      <c r="U7551">
        <v>70.88</v>
      </c>
      <c r="V7551">
        <v>70.88</v>
      </c>
      <c r="W7551">
        <v>8167</v>
      </c>
    </row>
    <row r="7552" spans="1:23" x14ac:dyDescent="0.5">
      <c r="A7552" t="s">
        <v>227</v>
      </c>
      <c r="B7552" t="s">
        <v>279</v>
      </c>
      <c r="C7552" t="s">
        <v>89</v>
      </c>
      <c r="D7552" t="s">
        <v>41</v>
      </c>
      <c r="E7552">
        <v>76.474499999999992</v>
      </c>
      <c r="F7552">
        <v>3</v>
      </c>
      <c r="G7552">
        <v>7.6099999999999994</v>
      </c>
      <c r="H7552">
        <v>5.6099999999999994</v>
      </c>
      <c r="I7552">
        <v>2</v>
      </c>
      <c r="J7552" s="13">
        <v>40977</v>
      </c>
      <c r="K7552" s="13">
        <v>40988</v>
      </c>
      <c r="L7552" t="s">
        <v>311</v>
      </c>
      <c r="M7552">
        <v>15.219999999999999</v>
      </c>
      <c r="N7552">
        <v>61.254499999999993</v>
      </c>
      <c r="O7552" t="s">
        <v>195</v>
      </c>
      <c r="P7552" t="s">
        <v>327</v>
      </c>
      <c r="Q7552">
        <v>3</v>
      </c>
      <c r="R7552" t="s">
        <v>328</v>
      </c>
      <c r="S7552" s="13">
        <v>-11</v>
      </c>
      <c r="T7552">
        <v>11</v>
      </c>
      <c r="U7552">
        <v>29.99</v>
      </c>
      <c r="V7552">
        <v>29.99</v>
      </c>
      <c r="W7552">
        <v>8167</v>
      </c>
    </row>
    <row r="7553" spans="1:23" x14ac:dyDescent="0.5">
      <c r="A7553" t="s">
        <v>224</v>
      </c>
      <c r="B7553" t="s">
        <v>279</v>
      </c>
      <c r="C7553" t="s">
        <v>89</v>
      </c>
      <c r="D7553" t="s">
        <v>45</v>
      </c>
      <c r="E7553">
        <v>96.619500000000002</v>
      </c>
      <c r="F7553">
        <v>3</v>
      </c>
      <c r="G7553">
        <v>9.84</v>
      </c>
      <c r="H7553">
        <v>3.84</v>
      </c>
      <c r="I7553">
        <v>2</v>
      </c>
      <c r="J7553" s="13">
        <v>40928</v>
      </c>
      <c r="K7553" s="13">
        <v>42621</v>
      </c>
      <c r="L7553" t="s">
        <v>313</v>
      </c>
      <c r="M7553">
        <v>15.68</v>
      </c>
      <c r="N7553">
        <v>80.93950000000001</v>
      </c>
      <c r="O7553" t="s">
        <v>195</v>
      </c>
      <c r="P7553" t="s">
        <v>327</v>
      </c>
      <c r="Q7553">
        <v>1</v>
      </c>
      <c r="R7553" t="s">
        <v>330</v>
      </c>
      <c r="S7553" s="13">
        <v>-1693</v>
      </c>
      <c r="T7553">
        <v>1693</v>
      </c>
      <c r="U7553">
        <v>37.89</v>
      </c>
      <c r="V7553">
        <v>37.89</v>
      </c>
      <c r="W7553">
        <v>8167</v>
      </c>
    </row>
    <row r="7554" spans="1:23" x14ac:dyDescent="0.5">
      <c r="A7554" t="s">
        <v>225</v>
      </c>
      <c r="B7554" t="s">
        <v>279</v>
      </c>
      <c r="C7554" t="s">
        <v>89</v>
      </c>
      <c r="D7554" t="s">
        <v>42</v>
      </c>
      <c r="E7554">
        <v>76.75500000000001</v>
      </c>
      <c r="F7554">
        <v>3</v>
      </c>
      <c r="G7554">
        <v>7.4500000000000028</v>
      </c>
      <c r="H7554">
        <v>5.4500000000000028</v>
      </c>
      <c r="I7554">
        <v>2</v>
      </c>
      <c r="J7554" s="13">
        <v>40919</v>
      </c>
      <c r="K7554" s="13">
        <v>40935</v>
      </c>
      <c r="L7554" t="s">
        <v>321</v>
      </c>
      <c r="M7554">
        <v>14.900000000000006</v>
      </c>
      <c r="N7554">
        <v>61.855000000000004</v>
      </c>
      <c r="O7554" t="s">
        <v>195</v>
      </c>
      <c r="P7554" t="s">
        <v>327</v>
      </c>
      <c r="Q7554">
        <v>1</v>
      </c>
      <c r="R7554" t="s">
        <v>330</v>
      </c>
      <c r="S7554" s="13">
        <v>-16</v>
      </c>
      <c r="T7554">
        <v>16</v>
      </c>
      <c r="U7554">
        <v>30.1</v>
      </c>
      <c r="V7554">
        <v>30.1</v>
      </c>
      <c r="W7554">
        <v>8167</v>
      </c>
    </row>
    <row r="7555" spans="1:23" x14ac:dyDescent="0.5">
      <c r="A7555" t="s">
        <v>224</v>
      </c>
      <c r="B7555" t="s">
        <v>279</v>
      </c>
      <c r="C7555" t="s">
        <v>89</v>
      </c>
      <c r="D7555" t="s">
        <v>39</v>
      </c>
      <c r="E7555">
        <v>78.412499999999994</v>
      </c>
      <c r="F7555">
        <v>3</v>
      </c>
      <c r="G7555">
        <v>7</v>
      </c>
      <c r="H7555">
        <v>3</v>
      </c>
      <c r="I7555">
        <v>2</v>
      </c>
      <c r="J7555" s="13">
        <v>40898</v>
      </c>
      <c r="K7555" s="13">
        <v>42619</v>
      </c>
      <c r="L7555" t="s">
        <v>313</v>
      </c>
      <c r="M7555">
        <v>12</v>
      </c>
      <c r="N7555">
        <v>66.412499999999994</v>
      </c>
      <c r="O7555" t="s">
        <v>194</v>
      </c>
      <c r="P7555" t="s">
        <v>308</v>
      </c>
      <c r="Q7555">
        <v>12</v>
      </c>
      <c r="R7555" t="s">
        <v>309</v>
      </c>
      <c r="S7555" s="13">
        <v>-1721</v>
      </c>
      <c r="T7555">
        <v>1721</v>
      </c>
      <c r="U7555">
        <v>30.75</v>
      </c>
      <c r="V7555">
        <v>30.75</v>
      </c>
      <c r="W7555">
        <v>8167</v>
      </c>
    </row>
    <row r="7556" spans="1:23" x14ac:dyDescent="0.5">
      <c r="A7556" t="s">
        <v>226</v>
      </c>
      <c r="B7556" t="s">
        <v>279</v>
      </c>
      <c r="C7556" t="s">
        <v>89</v>
      </c>
      <c r="D7556" t="s">
        <v>43</v>
      </c>
      <c r="E7556">
        <v>103.40249999999999</v>
      </c>
      <c r="F7556">
        <v>3</v>
      </c>
      <c r="G7556">
        <v>9.4500000000000028</v>
      </c>
      <c r="H7556">
        <v>6.4500000000000028</v>
      </c>
      <c r="I7556">
        <v>2</v>
      </c>
      <c r="J7556" s="13">
        <v>40798</v>
      </c>
      <c r="K7556" s="13">
        <v>40813</v>
      </c>
      <c r="L7556" t="s">
        <v>315</v>
      </c>
      <c r="M7556">
        <v>17.900000000000006</v>
      </c>
      <c r="N7556">
        <v>85.502499999999984</v>
      </c>
      <c r="O7556" t="s">
        <v>194</v>
      </c>
      <c r="P7556" t="s">
        <v>316</v>
      </c>
      <c r="Q7556">
        <v>9</v>
      </c>
      <c r="R7556" t="s">
        <v>317</v>
      </c>
      <c r="S7556" s="13">
        <v>-15</v>
      </c>
      <c r="T7556">
        <v>15</v>
      </c>
      <c r="U7556">
        <v>40.549999999999997</v>
      </c>
      <c r="V7556">
        <v>40.549999999999997</v>
      </c>
      <c r="W7556">
        <v>8167</v>
      </c>
    </row>
    <row r="7557" spans="1:23" x14ac:dyDescent="0.5">
      <c r="A7557" t="s">
        <v>226</v>
      </c>
      <c r="B7557" t="s">
        <v>279</v>
      </c>
      <c r="C7557" t="s">
        <v>89</v>
      </c>
      <c r="D7557" t="s">
        <v>51</v>
      </c>
      <c r="E7557">
        <v>127.80599999999998</v>
      </c>
      <c r="F7557">
        <v>3</v>
      </c>
      <c r="G7557">
        <v>7</v>
      </c>
      <c r="H7557">
        <v>4</v>
      </c>
      <c r="I7557">
        <v>2</v>
      </c>
      <c r="J7557" s="13">
        <v>40698</v>
      </c>
      <c r="K7557" s="13">
        <v>40715</v>
      </c>
      <c r="L7557" t="s">
        <v>315</v>
      </c>
      <c r="M7557">
        <v>13</v>
      </c>
      <c r="N7557">
        <v>114.80599999999998</v>
      </c>
      <c r="O7557" t="s">
        <v>194</v>
      </c>
      <c r="P7557" t="s">
        <v>323</v>
      </c>
      <c r="Q7557">
        <v>6</v>
      </c>
      <c r="R7557" t="s">
        <v>324</v>
      </c>
      <c r="S7557" s="13">
        <v>-17</v>
      </c>
      <c r="T7557">
        <v>17</v>
      </c>
      <c r="U7557">
        <v>50.12</v>
      </c>
      <c r="V7557">
        <v>50.12</v>
      </c>
      <c r="W7557">
        <v>8167</v>
      </c>
    </row>
    <row r="7558" spans="1:23" x14ac:dyDescent="0.5">
      <c r="A7558" t="s">
        <v>225</v>
      </c>
      <c r="B7558" t="s">
        <v>279</v>
      </c>
      <c r="C7558" t="s">
        <v>89</v>
      </c>
      <c r="D7558" t="s">
        <v>44</v>
      </c>
      <c r="E7558">
        <v>108.50249999999998</v>
      </c>
      <c r="F7558">
        <v>3</v>
      </c>
      <c r="G7558">
        <v>6.8900000000000006</v>
      </c>
      <c r="H7558">
        <v>4.8900000000000006</v>
      </c>
      <c r="I7558">
        <v>2</v>
      </c>
      <c r="J7558" s="13">
        <v>40667</v>
      </c>
      <c r="K7558" s="13">
        <v>40682</v>
      </c>
      <c r="L7558" t="s">
        <v>321</v>
      </c>
      <c r="M7558">
        <v>13.780000000000001</v>
      </c>
      <c r="N7558">
        <v>94.722499999999982</v>
      </c>
      <c r="O7558" t="s">
        <v>194</v>
      </c>
      <c r="P7558" t="s">
        <v>323</v>
      </c>
      <c r="Q7558">
        <v>5</v>
      </c>
      <c r="R7558" t="s">
        <v>325</v>
      </c>
      <c r="S7558" s="13">
        <v>-15</v>
      </c>
      <c r="T7558">
        <v>15</v>
      </c>
      <c r="U7558">
        <v>42.55</v>
      </c>
      <c r="V7558">
        <v>42.55</v>
      </c>
      <c r="W7558">
        <v>8167</v>
      </c>
    </row>
    <row r="7559" spans="1:23" x14ac:dyDescent="0.5">
      <c r="A7559" t="s">
        <v>227</v>
      </c>
      <c r="B7559" t="s">
        <v>279</v>
      </c>
      <c r="C7559" t="s">
        <v>89</v>
      </c>
      <c r="D7559" t="s">
        <v>56</v>
      </c>
      <c r="E7559">
        <v>128.41799999999998</v>
      </c>
      <c r="F7559">
        <v>3</v>
      </c>
      <c r="G7559">
        <v>6.2199999999999989</v>
      </c>
      <c r="H7559">
        <v>3.2199999999999989</v>
      </c>
      <c r="I7559">
        <v>2</v>
      </c>
      <c r="J7559" s="13">
        <v>40638</v>
      </c>
      <c r="K7559" s="13">
        <v>42540</v>
      </c>
      <c r="L7559" t="s">
        <v>311</v>
      </c>
      <c r="M7559">
        <v>11.439999999999998</v>
      </c>
      <c r="N7559">
        <v>116.97799999999998</v>
      </c>
      <c r="O7559" t="s">
        <v>194</v>
      </c>
      <c r="P7559" t="s">
        <v>323</v>
      </c>
      <c r="Q7559">
        <v>4</v>
      </c>
      <c r="R7559" t="s">
        <v>326</v>
      </c>
      <c r="S7559" s="13">
        <v>-1902</v>
      </c>
      <c r="T7559">
        <v>1902</v>
      </c>
      <c r="U7559">
        <v>50.36</v>
      </c>
      <c r="V7559">
        <v>50.36</v>
      </c>
      <c r="W7559">
        <v>8167</v>
      </c>
    </row>
    <row r="7560" spans="1:23" x14ac:dyDescent="0.5">
      <c r="A7560" t="s">
        <v>225</v>
      </c>
      <c r="B7560" t="s">
        <v>279</v>
      </c>
      <c r="C7560" t="s">
        <v>89</v>
      </c>
      <c r="D7560" t="s">
        <v>56</v>
      </c>
      <c r="E7560">
        <v>128.41799999999998</v>
      </c>
      <c r="F7560">
        <v>3</v>
      </c>
      <c r="G7560">
        <v>9.36</v>
      </c>
      <c r="H7560">
        <v>6.3599999999999994</v>
      </c>
      <c r="I7560">
        <v>2</v>
      </c>
      <c r="J7560" s="13">
        <v>40627</v>
      </c>
      <c r="K7560" s="13">
        <v>40643</v>
      </c>
      <c r="L7560" t="s">
        <v>321</v>
      </c>
      <c r="M7560">
        <v>17.72</v>
      </c>
      <c r="N7560">
        <v>110.69799999999998</v>
      </c>
      <c r="O7560" t="s">
        <v>194</v>
      </c>
      <c r="P7560" t="s">
        <v>327</v>
      </c>
      <c r="Q7560">
        <v>3</v>
      </c>
      <c r="R7560" t="s">
        <v>328</v>
      </c>
      <c r="S7560" s="13">
        <v>-16</v>
      </c>
      <c r="T7560">
        <v>16</v>
      </c>
      <c r="U7560">
        <v>50.36</v>
      </c>
      <c r="V7560">
        <v>50.36</v>
      </c>
      <c r="W7560">
        <v>8167</v>
      </c>
    </row>
    <row r="7561" spans="1:23" x14ac:dyDescent="0.5">
      <c r="A7561" t="s">
        <v>225</v>
      </c>
      <c r="B7561" t="s">
        <v>279</v>
      </c>
      <c r="C7561" t="s">
        <v>89</v>
      </c>
      <c r="D7561" t="s">
        <v>44</v>
      </c>
      <c r="E7561">
        <v>108.50249999999998</v>
      </c>
      <c r="F7561">
        <v>3</v>
      </c>
      <c r="G7561">
        <v>9.4500000000000028</v>
      </c>
      <c r="H7561">
        <v>3.4500000000000028</v>
      </c>
      <c r="I7561">
        <v>2</v>
      </c>
      <c r="J7561" s="13">
        <v>40610</v>
      </c>
      <c r="K7561" s="13">
        <v>42536</v>
      </c>
      <c r="L7561" t="s">
        <v>321</v>
      </c>
      <c r="M7561">
        <v>14.900000000000006</v>
      </c>
      <c r="N7561">
        <v>93.602499999999978</v>
      </c>
      <c r="O7561" t="s">
        <v>194</v>
      </c>
      <c r="P7561" t="s">
        <v>327</v>
      </c>
      <c r="Q7561">
        <v>3</v>
      </c>
      <c r="R7561" t="s">
        <v>328</v>
      </c>
      <c r="S7561" s="13">
        <v>-1926</v>
      </c>
      <c r="T7561">
        <v>1926</v>
      </c>
      <c r="U7561">
        <v>42.55</v>
      </c>
      <c r="V7561">
        <v>42.55</v>
      </c>
      <c r="W7561">
        <v>8167</v>
      </c>
    </row>
    <row r="7562" spans="1:23" x14ac:dyDescent="0.5">
      <c r="A7562" t="s">
        <v>226</v>
      </c>
      <c r="B7562" t="s">
        <v>279</v>
      </c>
      <c r="C7562" t="s">
        <v>89</v>
      </c>
      <c r="D7562" t="s">
        <v>39</v>
      </c>
      <c r="E7562">
        <v>78.412499999999994</v>
      </c>
      <c r="F7562">
        <v>3</v>
      </c>
      <c r="G7562">
        <v>5.4500000000000028</v>
      </c>
      <c r="H7562">
        <v>5.4500000000000028</v>
      </c>
      <c r="I7562">
        <v>2</v>
      </c>
      <c r="J7562" s="13">
        <v>40406</v>
      </c>
      <c r="K7562" s="13">
        <v>42479</v>
      </c>
      <c r="L7562" t="s">
        <v>315</v>
      </c>
      <c r="M7562">
        <v>12.900000000000006</v>
      </c>
      <c r="N7562">
        <v>65.512499999999989</v>
      </c>
      <c r="O7562" t="s">
        <v>193</v>
      </c>
      <c r="P7562" t="s">
        <v>316</v>
      </c>
      <c r="Q7562">
        <v>8</v>
      </c>
      <c r="R7562" t="s">
        <v>319</v>
      </c>
      <c r="S7562" s="13">
        <v>-2073</v>
      </c>
      <c r="T7562">
        <v>2073</v>
      </c>
      <c r="U7562">
        <v>30.75</v>
      </c>
      <c r="V7562">
        <v>30.75</v>
      </c>
      <c r="W7562">
        <v>8167</v>
      </c>
    </row>
    <row r="7563" spans="1:23" x14ac:dyDescent="0.5">
      <c r="A7563" t="s">
        <v>224</v>
      </c>
      <c r="B7563" t="s">
        <v>279</v>
      </c>
      <c r="C7563" t="s">
        <v>89</v>
      </c>
      <c r="D7563" t="s">
        <v>43</v>
      </c>
      <c r="E7563">
        <v>103.40249999999999</v>
      </c>
      <c r="F7563">
        <v>3</v>
      </c>
      <c r="G7563">
        <v>9.5799999999999983</v>
      </c>
      <c r="H7563">
        <v>5.5799999999999983</v>
      </c>
      <c r="I7563">
        <v>2</v>
      </c>
      <c r="J7563" s="13">
        <v>40342</v>
      </c>
      <c r="K7563" s="13">
        <v>42461</v>
      </c>
      <c r="L7563" t="s">
        <v>313</v>
      </c>
      <c r="M7563">
        <v>17.159999999999997</v>
      </c>
      <c r="N7563">
        <v>86.242499999999993</v>
      </c>
      <c r="O7563" t="s">
        <v>193</v>
      </c>
      <c r="P7563" t="s">
        <v>323</v>
      </c>
      <c r="Q7563">
        <v>6</v>
      </c>
      <c r="R7563" t="s">
        <v>324</v>
      </c>
      <c r="S7563" s="13">
        <v>-2119</v>
      </c>
      <c r="T7563">
        <v>2119</v>
      </c>
      <c r="U7563">
        <v>40.549999999999997</v>
      </c>
      <c r="V7563">
        <v>40.549999999999997</v>
      </c>
      <c r="W7563">
        <v>8167</v>
      </c>
    </row>
    <row r="7564" spans="1:23" x14ac:dyDescent="0.5">
      <c r="A7564" t="s">
        <v>228</v>
      </c>
      <c r="B7564" t="s">
        <v>279</v>
      </c>
      <c r="C7564" t="s">
        <v>89</v>
      </c>
      <c r="D7564" t="s">
        <v>43</v>
      </c>
      <c r="E7564">
        <v>103.40249999999999</v>
      </c>
      <c r="F7564">
        <v>3</v>
      </c>
      <c r="G7564">
        <v>8.89</v>
      </c>
      <c r="H7564">
        <v>6.8900000000000006</v>
      </c>
      <c r="I7564">
        <v>2</v>
      </c>
      <c r="J7564" s="13">
        <v>40332</v>
      </c>
      <c r="K7564" s="13">
        <v>40340</v>
      </c>
      <c r="L7564" t="s">
        <v>310</v>
      </c>
      <c r="M7564">
        <v>17.78</v>
      </c>
      <c r="N7564">
        <v>85.622499999999988</v>
      </c>
      <c r="O7564" t="s">
        <v>193</v>
      </c>
      <c r="P7564" t="s">
        <v>323</v>
      </c>
      <c r="Q7564">
        <v>6</v>
      </c>
      <c r="R7564" t="s">
        <v>324</v>
      </c>
      <c r="S7564" s="13">
        <v>-8</v>
      </c>
      <c r="T7564">
        <v>8</v>
      </c>
      <c r="U7564">
        <v>40.549999999999997</v>
      </c>
      <c r="V7564">
        <v>40.549999999999997</v>
      </c>
      <c r="W7564">
        <v>8167</v>
      </c>
    </row>
    <row r="7565" spans="1:23" x14ac:dyDescent="0.5">
      <c r="A7565" t="s">
        <v>224</v>
      </c>
      <c r="B7565" t="s">
        <v>279</v>
      </c>
      <c r="C7565" t="s">
        <v>89</v>
      </c>
      <c r="D7565" t="s">
        <v>44</v>
      </c>
      <c r="E7565">
        <v>108.50249999999998</v>
      </c>
      <c r="F7565">
        <v>3</v>
      </c>
      <c r="G7565">
        <v>7.8599999999999994</v>
      </c>
      <c r="H7565">
        <v>4.8599999999999994</v>
      </c>
      <c r="I7565">
        <v>2</v>
      </c>
      <c r="J7565" s="13">
        <v>40328</v>
      </c>
      <c r="K7565" s="13">
        <v>40335</v>
      </c>
      <c r="L7565" t="s">
        <v>313</v>
      </c>
      <c r="M7565">
        <v>14.719999999999999</v>
      </c>
      <c r="N7565">
        <v>93.782499999999985</v>
      </c>
      <c r="O7565" t="s">
        <v>193</v>
      </c>
      <c r="P7565" t="s">
        <v>323</v>
      </c>
      <c r="Q7565">
        <v>5</v>
      </c>
      <c r="R7565" t="s">
        <v>325</v>
      </c>
      <c r="S7565" s="13">
        <v>-7</v>
      </c>
      <c r="T7565">
        <v>7</v>
      </c>
      <c r="U7565">
        <v>42.55</v>
      </c>
      <c r="V7565">
        <v>42.55</v>
      </c>
      <c r="W7565">
        <v>8167</v>
      </c>
    </row>
    <row r="7566" spans="1:23" x14ac:dyDescent="0.5">
      <c r="A7566" t="s">
        <v>223</v>
      </c>
      <c r="B7566" t="s">
        <v>279</v>
      </c>
      <c r="C7566" t="s">
        <v>89</v>
      </c>
      <c r="D7566" t="s">
        <v>82</v>
      </c>
      <c r="E7566">
        <v>68.135999999999996</v>
      </c>
      <c r="F7566">
        <v>3</v>
      </c>
      <c r="G7566">
        <v>7.2000000000000028</v>
      </c>
      <c r="H7566">
        <v>6.2000000000000028</v>
      </c>
      <c r="I7566">
        <v>2</v>
      </c>
      <c r="J7566" s="13">
        <v>40038</v>
      </c>
      <c r="K7566" s="13">
        <v>40046</v>
      </c>
      <c r="L7566" t="s">
        <v>307</v>
      </c>
      <c r="M7566">
        <v>15.400000000000006</v>
      </c>
      <c r="N7566">
        <v>52.73599999999999</v>
      </c>
      <c r="O7566" t="s">
        <v>192</v>
      </c>
      <c r="P7566" t="s">
        <v>316</v>
      </c>
      <c r="Q7566">
        <v>8</v>
      </c>
      <c r="R7566" t="s">
        <v>319</v>
      </c>
      <c r="S7566" s="13">
        <v>-8</v>
      </c>
      <c r="T7566">
        <v>8</v>
      </c>
      <c r="U7566">
        <v>26.72</v>
      </c>
      <c r="V7566">
        <v>26.72</v>
      </c>
      <c r="W7566">
        <v>8167</v>
      </c>
    </row>
    <row r="7567" spans="1:23" x14ac:dyDescent="0.5">
      <c r="A7567" t="s">
        <v>220</v>
      </c>
      <c r="B7567" t="s">
        <v>279</v>
      </c>
      <c r="C7567" t="s">
        <v>89</v>
      </c>
      <c r="D7567" t="s">
        <v>82</v>
      </c>
      <c r="E7567">
        <v>68.135999999999996</v>
      </c>
      <c r="F7567">
        <v>3</v>
      </c>
      <c r="G7567">
        <v>8.2199999999999989</v>
      </c>
      <c r="H7567">
        <v>6.2199999999999989</v>
      </c>
      <c r="I7567">
        <v>2</v>
      </c>
      <c r="J7567" s="13">
        <v>39995</v>
      </c>
      <c r="K7567" s="13">
        <v>40005</v>
      </c>
      <c r="L7567" t="s">
        <v>318</v>
      </c>
      <c r="M7567">
        <v>16.439999999999998</v>
      </c>
      <c r="N7567">
        <v>51.695999999999998</v>
      </c>
      <c r="O7567" t="s">
        <v>192</v>
      </c>
      <c r="P7567" t="s">
        <v>316</v>
      </c>
      <c r="Q7567">
        <v>7</v>
      </c>
      <c r="R7567" t="s">
        <v>320</v>
      </c>
      <c r="S7567" s="13">
        <v>-10</v>
      </c>
      <c r="T7567">
        <v>10</v>
      </c>
      <c r="U7567">
        <v>26.72</v>
      </c>
      <c r="V7567">
        <v>26.72</v>
      </c>
      <c r="W7567">
        <v>8167</v>
      </c>
    </row>
    <row r="7568" spans="1:23" x14ac:dyDescent="0.5">
      <c r="A7568" t="s">
        <v>221</v>
      </c>
      <c r="B7568" t="s">
        <v>279</v>
      </c>
      <c r="C7568" t="s">
        <v>89</v>
      </c>
      <c r="D7568" t="s">
        <v>82</v>
      </c>
      <c r="E7568">
        <v>68.135999999999996</v>
      </c>
      <c r="F7568">
        <v>3</v>
      </c>
      <c r="G7568">
        <v>9.2199999999999989</v>
      </c>
      <c r="H7568">
        <v>6.2199999999999989</v>
      </c>
      <c r="I7568">
        <v>2</v>
      </c>
      <c r="J7568" s="13">
        <v>39945</v>
      </c>
      <c r="K7568" s="13">
        <v>39961</v>
      </c>
      <c r="L7568" t="s">
        <v>322</v>
      </c>
      <c r="M7568">
        <v>17.439999999999998</v>
      </c>
      <c r="N7568">
        <v>50.695999999999998</v>
      </c>
      <c r="O7568" t="s">
        <v>192</v>
      </c>
      <c r="P7568" t="s">
        <v>323</v>
      </c>
      <c r="Q7568">
        <v>5</v>
      </c>
      <c r="R7568" t="s">
        <v>325</v>
      </c>
      <c r="S7568" s="13">
        <v>-16</v>
      </c>
      <c r="T7568">
        <v>16</v>
      </c>
      <c r="U7568">
        <v>26.72</v>
      </c>
      <c r="V7568">
        <v>26.72</v>
      </c>
      <c r="W7568">
        <v>8167</v>
      </c>
    </row>
    <row r="7569" spans="1:23" x14ac:dyDescent="0.5">
      <c r="A7569" t="s">
        <v>226</v>
      </c>
      <c r="B7569" t="s">
        <v>279</v>
      </c>
      <c r="C7569" t="s">
        <v>89</v>
      </c>
      <c r="D7569" t="s">
        <v>39</v>
      </c>
      <c r="E7569">
        <v>78.412499999999994</v>
      </c>
      <c r="F7569">
        <v>3</v>
      </c>
      <c r="G7569">
        <v>7.6099999999999994</v>
      </c>
      <c r="H7569">
        <v>4.6099999999999994</v>
      </c>
      <c r="I7569">
        <v>2</v>
      </c>
      <c r="J7569" s="13">
        <v>39742</v>
      </c>
      <c r="K7569" s="13">
        <v>39751</v>
      </c>
      <c r="L7569" t="s">
        <v>315</v>
      </c>
      <c r="M7569">
        <v>14.219999999999999</v>
      </c>
      <c r="N7569">
        <v>64.192499999999995</v>
      </c>
      <c r="O7569" t="s">
        <v>191</v>
      </c>
      <c r="P7569" t="s">
        <v>308</v>
      </c>
      <c r="Q7569">
        <v>10</v>
      </c>
      <c r="R7569" t="s">
        <v>314</v>
      </c>
      <c r="S7569" s="13">
        <v>-9</v>
      </c>
      <c r="T7569">
        <v>9</v>
      </c>
      <c r="U7569">
        <v>30.75</v>
      </c>
      <c r="V7569">
        <v>30.75</v>
      </c>
      <c r="W7569">
        <v>8167</v>
      </c>
    </row>
    <row r="7570" spans="1:23" x14ac:dyDescent="0.5">
      <c r="A7570" t="s">
        <v>225</v>
      </c>
      <c r="B7570" t="s">
        <v>279</v>
      </c>
      <c r="C7570" t="s">
        <v>89</v>
      </c>
      <c r="D7570" t="s">
        <v>54</v>
      </c>
      <c r="E7570">
        <v>180.74399999999997</v>
      </c>
      <c r="F7570">
        <v>3</v>
      </c>
      <c r="G7570">
        <v>9.5799999999999983</v>
      </c>
      <c r="H7570">
        <v>6.5799999999999983</v>
      </c>
      <c r="I7570">
        <v>2</v>
      </c>
      <c r="J7570" s="13">
        <v>39733</v>
      </c>
      <c r="K7570" s="13">
        <v>39749</v>
      </c>
      <c r="L7570" t="s">
        <v>321</v>
      </c>
      <c r="M7570">
        <v>18.159999999999997</v>
      </c>
      <c r="N7570">
        <v>162.58399999999997</v>
      </c>
      <c r="O7570" t="s">
        <v>191</v>
      </c>
      <c r="P7570" t="s">
        <v>308</v>
      </c>
      <c r="Q7570">
        <v>10</v>
      </c>
      <c r="R7570" t="s">
        <v>314</v>
      </c>
      <c r="S7570" s="13">
        <v>-16</v>
      </c>
      <c r="T7570">
        <v>16</v>
      </c>
      <c r="U7570">
        <v>70.88</v>
      </c>
      <c r="V7570">
        <v>70.88</v>
      </c>
      <c r="W7570">
        <v>8167</v>
      </c>
    </row>
    <row r="7571" spans="1:23" x14ac:dyDescent="0.5">
      <c r="A7571" t="s">
        <v>226</v>
      </c>
      <c r="B7571" t="s">
        <v>279</v>
      </c>
      <c r="C7571" t="s">
        <v>89</v>
      </c>
      <c r="D7571" t="s">
        <v>67</v>
      </c>
      <c r="E7571">
        <v>83.155499999999989</v>
      </c>
      <c r="F7571">
        <v>3</v>
      </c>
      <c r="G7571">
        <v>8.9899999999999984</v>
      </c>
      <c r="H7571">
        <v>5.9899999999999984</v>
      </c>
      <c r="I7571">
        <v>2</v>
      </c>
      <c r="J7571" s="13">
        <v>39689</v>
      </c>
      <c r="K7571" s="13">
        <v>39702</v>
      </c>
      <c r="L7571" t="s">
        <v>315</v>
      </c>
      <c r="M7571">
        <v>16.979999999999997</v>
      </c>
      <c r="N7571">
        <v>66.1755</v>
      </c>
      <c r="O7571" t="s">
        <v>191</v>
      </c>
      <c r="P7571" t="s">
        <v>316</v>
      </c>
      <c r="Q7571">
        <v>8</v>
      </c>
      <c r="R7571" t="s">
        <v>319</v>
      </c>
      <c r="S7571" s="13">
        <v>-13</v>
      </c>
      <c r="T7571">
        <v>13</v>
      </c>
      <c r="U7571">
        <v>32.61</v>
      </c>
      <c r="V7571">
        <v>32.61</v>
      </c>
      <c r="W7571">
        <v>8167</v>
      </c>
    </row>
    <row r="7572" spans="1:23" x14ac:dyDescent="0.5">
      <c r="A7572" t="s">
        <v>228</v>
      </c>
      <c r="B7572" t="s">
        <v>279</v>
      </c>
      <c r="C7572" t="s">
        <v>89</v>
      </c>
      <c r="D7572" t="s">
        <v>67</v>
      </c>
      <c r="E7572">
        <v>83.155499999999989</v>
      </c>
      <c r="F7572">
        <v>3</v>
      </c>
      <c r="G7572">
        <v>8.2199999999999989</v>
      </c>
      <c r="H7572">
        <v>6.2199999999999989</v>
      </c>
      <c r="I7572">
        <v>2</v>
      </c>
      <c r="J7572" s="13">
        <v>39651</v>
      </c>
      <c r="K7572" s="13">
        <v>39670</v>
      </c>
      <c r="L7572" t="s">
        <v>310</v>
      </c>
      <c r="M7572">
        <v>16.439999999999998</v>
      </c>
      <c r="N7572">
        <v>66.715499999999992</v>
      </c>
      <c r="O7572" t="s">
        <v>191</v>
      </c>
      <c r="P7572" t="s">
        <v>316</v>
      </c>
      <c r="Q7572">
        <v>7</v>
      </c>
      <c r="R7572" t="s">
        <v>320</v>
      </c>
      <c r="S7572" s="13">
        <v>-19</v>
      </c>
      <c r="T7572">
        <v>19</v>
      </c>
      <c r="U7572">
        <v>32.61</v>
      </c>
      <c r="V7572">
        <v>32.61</v>
      </c>
      <c r="W7572">
        <v>8167</v>
      </c>
    </row>
    <row r="7573" spans="1:23" x14ac:dyDescent="0.5">
      <c r="A7573" t="s">
        <v>222</v>
      </c>
      <c r="B7573" t="s">
        <v>279</v>
      </c>
      <c r="C7573" t="s">
        <v>89</v>
      </c>
      <c r="D7573" t="s">
        <v>41</v>
      </c>
      <c r="E7573">
        <v>76.474499999999992</v>
      </c>
      <c r="F7573">
        <v>3</v>
      </c>
      <c r="G7573">
        <v>7.6499999999999986</v>
      </c>
      <c r="H7573">
        <v>4.6499999999999986</v>
      </c>
      <c r="I7573">
        <v>2</v>
      </c>
      <c r="J7573" s="13">
        <v>39497</v>
      </c>
      <c r="K7573" s="13">
        <v>39507</v>
      </c>
      <c r="L7573" t="s">
        <v>331</v>
      </c>
      <c r="M7573">
        <v>14.299999999999997</v>
      </c>
      <c r="N7573">
        <v>62.174499999999995</v>
      </c>
      <c r="O7573" t="s">
        <v>191</v>
      </c>
      <c r="P7573" t="s">
        <v>327</v>
      </c>
      <c r="Q7573">
        <v>2</v>
      </c>
      <c r="R7573" t="s">
        <v>329</v>
      </c>
      <c r="S7573" s="13">
        <v>-10</v>
      </c>
      <c r="T7573">
        <v>10</v>
      </c>
      <c r="U7573">
        <v>29.99</v>
      </c>
      <c r="V7573">
        <v>29.99</v>
      </c>
      <c r="W7573">
        <v>8167</v>
      </c>
    </row>
    <row r="7574" spans="1:23" x14ac:dyDescent="0.5">
      <c r="A7574" t="s">
        <v>223</v>
      </c>
      <c r="B7574" t="s">
        <v>279</v>
      </c>
      <c r="C7574" t="s">
        <v>89</v>
      </c>
      <c r="D7574" t="s">
        <v>53</v>
      </c>
      <c r="E7574">
        <v>179.64750000000001</v>
      </c>
      <c r="F7574">
        <v>3</v>
      </c>
      <c r="G7574">
        <v>9.89</v>
      </c>
      <c r="H7574">
        <v>4.8900000000000006</v>
      </c>
      <c r="I7574">
        <v>2</v>
      </c>
      <c r="J7574" s="13">
        <v>39392</v>
      </c>
      <c r="K7574" s="13">
        <v>39406</v>
      </c>
      <c r="L7574" t="s">
        <v>307</v>
      </c>
      <c r="M7574">
        <v>16.78</v>
      </c>
      <c r="N7574">
        <v>162.86750000000001</v>
      </c>
      <c r="O7574" t="s">
        <v>190</v>
      </c>
      <c r="P7574" t="s">
        <v>308</v>
      </c>
      <c r="Q7574">
        <v>11</v>
      </c>
      <c r="R7574" t="s">
        <v>312</v>
      </c>
      <c r="S7574" s="13">
        <v>-14</v>
      </c>
      <c r="T7574">
        <v>14</v>
      </c>
      <c r="U7574">
        <v>70.45</v>
      </c>
      <c r="V7574">
        <v>70.45</v>
      </c>
      <c r="W7574">
        <v>8167</v>
      </c>
    </row>
    <row r="7575" spans="1:23" x14ac:dyDescent="0.5">
      <c r="A7575" t="s">
        <v>221</v>
      </c>
      <c r="B7575" t="s">
        <v>279</v>
      </c>
      <c r="C7575" t="s">
        <v>89</v>
      </c>
      <c r="D7575" t="s">
        <v>39</v>
      </c>
      <c r="E7575">
        <v>78.412499999999994</v>
      </c>
      <c r="F7575">
        <v>3</v>
      </c>
      <c r="G7575">
        <v>8.9899999999999984</v>
      </c>
      <c r="H7575">
        <v>5.9899999999999984</v>
      </c>
      <c r="I7575">
        <v>2</v>
      </c>
      <c r="J7575" s="13">
        <v>39368</v>
      </c>
      <c r="K7575" s="13">
        <v>39386</v>
      </c>
      <c r="L7575" t="s">
        <v>322</v>
      </c>
      <c r="M7575">
        <v>16.979999999999997</v>
      </c>
      <c r="N7575">
        <v>61.432499999999997</v>
      </c>
      <c r="O7575" t="s">
        <v>190</v>
      </c>
      <c r="P7575" t="s">
        <v>308</v>
      </c>
      <c r="Q7575">
        <v>10</v>
      </c>
      <c r="R7575" t="s">
        <v>314</v>
      </c>
      <c r="S7575" s="13">
        <v>-18</v>
      </c>
      <c r="T7575">
        <v>18</v>
      </c>
      <c r="U7575">
        <v>30.75</v>
      </c>
      <c r="V7575">
        <v>30.75</v>
      </c>
      <c r="W7575">
        <v>8167</v>
      </c>
    </row>
    <row r="7576" spans="1:23" x14ac:dyDescent="0.5">
      <c r="A7576" t="s">
        <v>228</v>
      </c>
      <c r="B7576" t="s">
        <v>279</v>
      </c>
      <c r="C7576" t="s">
        <v>89</v>
      </c>
      <c r="D7576" t="s">
        <v>52</v>
      </c>
      <c r="E7576">
        <v>154.47900000000001</v>
      </c>
      <c r="F7576">
        <v>3</v>
      </c>
      <c r="G7576">
        <v>6.68</v>
      </c>
      <c r="H7576">
        <v>6.68</v>
      </c>
      <c r="I7576">
        <v>2</v>
      </c>
      <c r="J7576" s="13">
        <v>39357</v>
      </c>
      <c r="K7576" s="13">
        <v>39364</v>
      </c>
      <c r="L7576" t="s">
        <v>310</v>
      </c>
      <c r="M7576">
        <v>15.36</v>
      </c>
      <c r="N7576">
        <v>139.11900000000003</v>
      </c>
      <c r="O7576" t="s">
        <v>190</v>
      </c>
      <c r="P7576" t="s">
        <v>308</v>
      </c>
      <c r="Q7576">
        <v>10</v>
      </c>
      <c r="R7576" t="s">
        <v>314</v>
      </c>
      <c r="S7576" s="13">
        <v>-7</v>
      </c>
      <c r="T7576">
        <v>7</v>
      </c>
      <c r="U7576">
        <v>60.58</v>
      </c>
      <c r="V7576">
        <v>60.58</v>
      </c>
      <c r="W7576">
        <v>8167</v>
      </c>
    </row>
    <row r="7577" spans="1:23" x14ac:dyDescent="0.5">
      <c r="A7577" t="s">
        <v>227</v>
      </c>
      <c r="B7577" t="s">
        <v>279</v>
      </c>
      <c r="C7577" t="s">
        <v>89</v>
      </c>
      <c r="D7577" t="s">
        <v>69</v>
      </c>
      <c r="E7577">
        <v>103.14750000000001</v>
      </c>
      <c r="F7577">
        <v>3</v>
      </c>
      <c r="G7577">
        <v>9</v>
      </c>
      <c r="H7577">
        <v>7</v>
      </c>
      <c r="I7577">
        <v>2</v>
      </c>
      <c r="J7577" s="13">
        <v>39341</v>
      </c>
      <c r="K7577" s="13">
        <v>39358</v>
      </c>
      <c r="L7577" t="s">
        <v>311</v>
      </c>
      <c r="M7577">
        <v>18</v>
      </c>
      <c r="N7577">
        <v>85.147500000000008</v>
      </c>
      <c r="O7577" t="s">
        <v>190</v>
      </c>
      <c r="P7577" t="s">
        <v>316</v>
      </c>
      <c r="Q7577">
        <v>9</v>
      </c>
      <c r="R7577" t="s">
        <v>317</v>
      </c>
      <c r="S7577" s="13">
        <v>-17</v>
      </c>
      <c r="T7577">
        <v>17</v>
      </c>
      <c r="U7577">
        <v>40.450000000000003</v>
      </c>
      <c r="V7577">
        <v>40.450000000000003</v>
      </c>
      <c r="W7577">
        <v>8167</v>
      </c>
    </row>
    <row r="7578" spans="1:23" x14ac:dyDescent="0.5">
      <c r="A7578" t="s">
        <v>228</v>
      </c>
      <c r="B7578" t="s">
        <v>279</v>
      </c>
      <c r="C7578" t="s">
        <v>89</v>
      </c>
      <c r="D7578" t="s">
        <v>41</v>
      </c>
      <c r="E7578">
        <v>76.474499999999992</v>
      </c>
      <c r="F7578">
        <v>3</v>
      </c>
      <c r="G7578">
        <v>5.1199999999999974</v>
      </c>
      <c r="H7578">
        <v>5.1199999999999974</v>
      </c>
      <c r="I7578">
        <v>2</v>
      </c>
      <c r="J7578" s="13">
        <v>39313</v>
      </c>
      <c r="K7578" s="13">
        <v>39331</v>
      </c>
      <c r="L7578" t="s">
        <v>310</v>
      </c>
      <c r="M7578">
        <v>12.239999999999995</v>
      </c>
      <c r="N7578">
        <v>64.234499999999997</v>
      </c>
      <c r="O7578" t="s">
        <v>190</v>
      </c>
      <c r="P7578" t="s">
        <v>316</v>
      </c>
      <c r="Q7578">
        <v>8</v>
      </c>
      <c r="R7578" t="s">
        <v>319</v>
      </c>
      <c r="S7578" s="13">
        <v>-18</v>
      </c>
      <c r="T7578">
        <v>18</v>
      </c>
      <c r="U7578">
        <v>29.99</v>
      </c>
      <c r="V7578">
        <v>29.99</v>
      </c>
      <c r="W7578">
        <v>8167</v>
      </c>
    </row>
    <row r="7579" spans="1:23" x14ac:dyDescent="0.5">
      <c r="A7579" t="s">
        <v>226</v>
      </c>
      <c r="B7579" t="s">
        <v>279</v>
      </c>
      <c r="C7579" t="s">
        <v>89</v>
      </c>
      <c r="D7579" t="s">
        <v>55</v>
      </c>
      <c r="E7579">
        <v>129.1575</v>
      </c>
      <c r="F7579">
        <v>3</v>
      </c>
      <c r="G7579">
        <v>6.1199999999999974</v>
      </c>
      <c r="H7579">
        <v>3.1199999999999974</v>
      </c>
      <c r="I7579">
        <v>2</v>
      </c>
      <c r="J7579" s="13">
        <v>39310</v>
      </c>
      <c r="K7579" s="13">
        <v>39330</v>
      </c>
      <c r="L7579" t="s">
        <v>315</v>
      </c>
      <c r="M7579">
        <v>11.239999999999995</v>
      </c>
      <c r="N7579">
        <v>117.9175</v>
      </c>
      <c r="O7579" t="s">
        <v>190</v>
      </c>
      <c r="P7579" t="s">
        <v>316</v>
      </c>
      <c r="Q7579">
        <v>8</v>
      </c>
      <c r="R7579" t="s">
        <v>319</v>
      </c>
      <c r="S7579" s="13">
        <v>-20</v>
      </c>
      <c r="T7579">
        <v>20</v>
      </c>
      <c r="U7579">
        <v>50.65</v>
      </c>
      <c r="V7579">
        <v>50.65</v>
      </c>
      <c r="W7579">
        <v>8167</v>
      </c>
    </row>
    <row r="7580" spans="1:23" x14ac:dyDescent="0.5">
      <c r="A7580" t="s">
        <v>223</v>
      </c>
      <c r="B7580" t="s">
        <v>279</v>
      </c>
      <c r="C7580" t="s">
        <v>89</v>
      </c>
      <c r="D7580" t="s">
        <v>39</v>
      </c>
      <c r="E7580">
        <v>78.412499999999994</v>
      </c>
      <c r="F7580">
        <v>3</v>
      </c>
      <c r="G7580">
        <v>9.9899999999999984</v>
      </c>
      <c r="H7580">
        <v>5.9899999999999984</v>
      </c>
      <c r="I7580">
        <v>2</v>
      </c>
      <c r="J7580" s="13">
        <v>39080</v>
      </c>
      <c r="K7580" s="13">
        <v>39089</v>
      </c>
      <c r="L7580" t="s">
        <v>307</v>
      </c>
      <c r="M7580">
        <v>17.979999999999997</v>
      </c>
      <c r="N7580">
        <v>60.432499999999997</v>
      </c>
      <c r="O7580" t="s">
        <v>189</v>
      </c>
      <c r="P7580" t="s">
        <v>308</v>
      </c>
      <c r="Q7580">
        <v>12</v>
      </c>
      <c r="R7580" t="s">
        <v>309</v>
      </c>
      <c r="S7580" s="13">
        <v>-9</v>
      </c>
      <c r="T7580">
        <v>9</v>
      </c>
      <c r="U7580">
        <v>30.75</v>
      </c>
      <c r="V7580">
        <v>30.75</v>
      </c>
      <c r="W7580">
        <v>8167</v>
      </c>
    </row>
    <row r="7581" spans="1:23" x14ac:dyDescent="0.5">
      <c r="A7581" t="s">
        <v>222</v>
      </c>
      <c r="B7581" t="s">
        <v>279</v>
      </c>
      <c r="C7581" t="s">
        <v>89</v>
      </c>
      <c r="D7581" t="s">
        <v>39</v>
      </c>
      <c r="E7581">
        <v>78.412499999999994</v>
      </c>
      <c r="F7581">
        <v>3</v>
      </c>
      <c r="G7581">
        <v>9.8999999999999986</v>
      </c>
      <c r="H7581">
        <v>4.8999999999999986</v>
      </c>
      <c r="I7581">
        <v>2</v>
      </c>
      <c r="J7581" s="13">
        <v>39014</v>
      </c>
      <c r="K7581" s="13">
        <v>39024</v>
      </c>
      <c r="L7581" t="s">
        <v>331</v>
      </c>
      <c r="M7581">
        <v>16.799999999999997</v>
      </c>
      <c r="N7581">
        <v>61.612499999999997</v>
      </c>
      <c r="O7581" t="s">
        <v>189</v>
      </c>
      <c r="P7581" t="s">
        <v>308</v>
      </c>
      <c r="Q7581">
        <v>10</v>
      </c>
      <c r="R7581" t="s">
        <v>314</v>
      </c>
      <c r="S7581" s="13">
        <v>-10</v>
      </c>
      <c r="T7581">
        <v>10</v>
      </c>
      <c r="U7581">
        <v>30.75</v>
      </c>
      <c r="V7581">
        <v>30.75</v>
      </c>
      <c r="W7581">
        <v>8167</v>
      </c>
    </row>
    <row r="7582" spans="1:23" x14ac:dyDescent="0.5">
      <c r="A7582" t="s">
        <v>224</v>
      </c>
      <c r="B7582" t="s">
        <v>279</v>
      </c>
      <c r="C7582" t="s">
        <v>89</v>
      </c>
      <c r="D7582" t="s">
        <v>45</v>
      </c>
      <c r="E7582">
        <v>96.619500000000002</v>
      </c>
      <c r="F7582">
        <v>3</v>
      </c>
      <c r="G7582">
        <v>7.68</v>
      </c>
      <c r="H7582">
        <v>5.68</v>
      </c>
      <c r="I7582">
        <v>2</v>
      </c>
      <c r="J7582" s="13">
        <v>38971</v>
      </c>
      <c r="K7582" s="13">
        <v>38978</v>
      </c>
      <c r="L7582" t="s">
        <v>313</v>
      </c>
      <c r="M7582">
        <v>15.36</v>
      </c>
      <c r="N7582">
        <v>81.259500000000003</v>
      </c>
      <c r="O7582" t="s">
        <v>189</v>
      </c>
      <c r="P7582" t="s">
        <v>316</v>
      </c>
      <c r="Q7582">
        <v>9</v>
      </c>
      <c r="R7582" t="s">
        <v>317</v>
      </c>
      <c r="S7582" s="13">
        <v>-7</v>
      </c>
      <c r="T7582">
        <v>7</v>
      </c>
      <c r="U7582">
        <v>37.89</v>
      </c>
      <c r="V7582">
        <v>37.89</v>
      </c>
      <c r="W7582">
        <v>8167</v>
      </c>
    </row>
    <row r="7583" spans="1:23" x14ac:dyDescent="0.5">
      <c r="A7583" t="s">
        <v>226</v>
      </c>
      <c r="B7583" t="s">
        <v>279</v>
      </c>
      <c r="C7583" t="s">
        <v>89</v>
      </c>
      <c r="D7583" t="s">
        <v>45</v>
      </c>
      <c r="E7583">
        <v>96.619500000000002</v>
      </c>
      <c r="F7583">
        <v>3</v>
      </c>
      <c r="G7583">
        <v>9.25</v>
      </c>
      <c r="H7583">
        <v>3.25</v>
      </c>
      <c r="I7583">
        <v>2</v>
      </c>
      <c r="J7583" s="13">
        <v>38385</v>
      </c>
      <c r="K7583" s="13">
        <v>38401</v>
      </c>
      <c r="L7583" t="s">
        <v>315</v>
      </c>
      <c r="M7583">
        <v>14.5</v>
      </c>
      <c r="N7583">
        <v>82.119500000000002</v>
      </c>
      <c r="O7583" t="s">
        <v>332</v>
      </c>
      <c r="P7583" t="s">
        <v>327</v>
      </c>
      <c r="Q7583">
        <v>2</v>
      </c>
      <c r="R7583" t="s">
        <v>329</v>
      </c>
      <c r="S7583" s="13">
        <v>-16</v>
      </c>
      <c r="T7583">
        <v>16</v>
      </c>
      <c r="U7583">
        <v>37.89</v>
      </c>
      <c r="V7583">
        <v>37.89</v>
      </c>
      <c r="W7583">
        <v>8167</v>
      </c>
    </row>
    <row r="7584" spans="1:23" x14ac:dyDescent="0.5">
      <c r="A7584" t="s">
        <v>221</v>
      </c>
      <c r="B7584" t="s">
        <v>279</v>
      </c>
      <c r="C7584" t="s">
        <v>89</v>
      </c>
      <c r="D7584" t="s">
        <v>41</v>
      </c>
      <c r="E7584">
        <v>76.474499999999992</v>
      </c>
      <c r="F7584">
        <v>3</v>
      </c>
      <c r="G7584">
        <v>7.4500000000000028</v>
      </c>
      <c r="H7584">
        <v>6.4500000000000028</v>
      </c>
      <c r="I7584">
        <v>2</v>
      </c>
      <c r="J7584" s="13">
        <v>38217</v>
      </c>
      <c r="K7584" s="13">
        <v>38237</v>
      </c>
      <c r="L7584" t="s">
        <v>322</v>
      </c>
      <c r="M7584">
        <v>15.900000000000006</v>
      </c>
      <c r="N7584">
        <v>60.574499999999986</v>
      </c>
      <c r="O7584" t="s">
        <v>188</v>
      </c>
      <c r="P7584" t="s">
        <v>316</v>
      </c>
      <c r="Q7584">
        <v>8</v>
      </c>
      <c r="R7584" t="s">
        <v>319</v>
      </c>
      <c r="S7584" s="13">
        <v>-20</v>
      </c>
      <c r="T7584">
        <v>20</v>
      </c>
      <c r="U7584">
        <v>29.99</v>
      </c>
      <c r="V7584">
        <v>29.99</v>
      </c>
      <c r="W7584">
        <v>8167</v>
      </c>
    </row>
    <row r="7585" spans="1:23" x14ac:dyDescent="0.5">
      <c r="A7585" t="s">
        <v>221</v>
      </c>
      <c r="B7585" t="s">
        <v>279</v>
      </c>
      <c r="C7585" t="s">
        <v>89</v>
      </c>
      <c r="D7585" t="s">
        <v>39</v>
      </c>
      <c r="E7585">
        <v>78.412499999999994</v>
      </c>
      <c r="F7585">
        <v>3</v>
      </c>
      <c r="G7585">
        <v>7.2199999999999989</v>
      </c>
      <c r="H7585">
        <v>5.2199999999999989</v>
      </c>
      <c r="I7585">
        <v>2</v>
      </c>
      <c r="J7585" s="13">
        <v>38054</v>
      </c>
      <c r="K7585" s="13">
        <v>38073</v>
      </c>
      <c r="L7585" t="s">
        <v>322</v>
      </c>
      <c r="M7585">
        <v>14.439999999999998</v>
      </c>
      <c r="N7585">
        <v>63.972499999999997</v>
      </c>
      <c r="O7585" t="s">
        <v>188</v>
      </c>
      <c r="P7585" t="s">
        <v>327</v>
      </c>
      <c r="Q7585">
        <v>3</v>
      </c>
      <c r="R7585" t="s">
        <v>328</v>
      </c>
      <c r="S7585" s="13">
        <v>-19</v>
      </c>
      <c r="T7585">
        <v>19</v>
      </c>
      <c r="U7585">
        <v>30.75</v>
      </c>
      <c r="V7585">
        <v>30.75</v>
      </c>
      <c r="W7585">
        <v>8167</v>
      </c>
    </row>
    <row r="7586" spans="1:23" x14ac:dyDescent="0.5">
      <c r="A7586" t="s">
        <v>222</v>
      </c>
      <c r="B7586" t="s">
        <v>279</v>
      </c>
      <c r="C7586" t="s">
        <v>89</v>
      </c>
      <c r="D7586" t="s">
        <v>42</v>
      </c>
      <c r="E7586">
        <v>76.75500000000001</v>
      </c>
      <c r="F7586">
        <v>3</v>
      </c>
      <c r="G7586">
        <v>7</v>
      </c>
      <c r="H7586">
        <v>7</v>
      </c>
      <c r="I7586">
        <v>2</v>
      </c>
      <c r="J7586" s="13">
        <v>37972</v>
      </c>
      <c r="K7586" s="13">
        <v>37986</v>
      </c>
      <c r="L7586" t="s">
        <v>331</v>
      </c>
      <c r="M7586">
        <v>16</v>
      </c>
      <c r="N7586">
        <v>60.75500000000001</v>
      </c>
      <c r="O7586" t="s">
        <v>187</v>
      </c>
      <c r="P7586" t="s">
        <v>308</v>
      </c>
      <c r="Q7586">
        <v>12</v>
      </c>
      <c r="R7586" t="s">
        <v>309</v>
      </c>
      <c r="S7586" s="13">
        <v>-14</v>
      </c>
      <c r="T7586">
        <v>14</v>
      </c>
      <c r="U7586">
        <v>30.1</v>
      </c>
      <c r="V7586">
        <v>30.1</v>
      </c>
      <c r="W7586">
        <v>8167</v>
      </c>
    </row>
    <row r="7587" spans="1:23" x14ac:dyDescent="0.5">
      <c r="A7587" t="s">
        <v>221</v>
      </c>
      <c r="B7587" t="s">
        <v>279</v>
      </c>
      <c r="C7587" t="s">
        <v>89</v>
      </c>
      <c r="D7587" t="s">
        <v>39</v>
      </c>
      <c r="E7587">
        <v>78.412499999999994</v>
      </c>
      <c r="F7587">
        <v>3</v>
      </c>
      <c r="G7587">
        <v>7.1199999999999974</v>
      </c>
      <c r="H7587">
        <v>6.1199999999999974</v>
      </c>
      <c r="I7587">
        <v>2</v>
      </c>
      <c r="J7587" s="13">
        <v>37926</v>
      </c>
      <c r="K7587" s="13">
        <v>37933</v>
      </c>
      <c r="L7587" t="s">
        <v>322</v>
      </c>
      <c r="M7587">
        <v>15.239999999999995</v>
      </c>
      <c r="N7587">
        <v>63.172499999999999</v>
      </c>
      <c r="O7587" t="s">
        <v>187</v>
      </c>
      <c r="P7587" t="s">
        <v>308</v>
      </c>
      <c r="Q7587">
        <v>11</v>
      </c>
      <c r="R7587" t="s">
        <v>312</v>
      </c>
      <c r="S7587" s="13">
        <v>-7</v>
      </c>
      <c r="T7587">
        <v>7</v>
      </c>
      <c r="U7587">
        <v>30.75</v>
      </c>
      <c r="V7587">
        <v>30.75</v>
      </c>
      <c r="W7587">
        <v>8167</v>
      </c>
    </row>
    <row r="7588" spans="1:23" x14ac:dyDescent="0.5">
      <c r="A7588" t="s">
        <v>228</v>
      </c>
      <c r="B7588" t="s">
        <v>279</v>
      </c>
      <c r="C7588" t="s">
        <v>89</v>
      </c>
      <c r="D7588" t="s">
        <v>39</v>
      </c>
      <c r="E7588">
        <v>78.412499999999994</v>
      </c>
      <c r="F7588">
        <v>3</v>
      </c>
      <c r="G7588">
        <v>9.2000000000000028</v>
      </c>
      <c r="H7588">
        <v>6.2000000000000028</v>
      </c>
      <c r="I7588">
        <v>2</v>
      </c>
      <c r="J7588" s="13">
        <v>37824</v>
      </c>
      <c r="K7588" s="13">
        <v>37837</v>
      </c>
      <c r="L7588" t="s">
        <v>310</v>
      </c>
      <c r="M7588">
        <v>17.400000000000006</v>
      </c>
      <c r="N7588">
        <v>61.012499999999989</v>
      </c>
      <c r="O7588" t="s">
        <v>187</v>
      </c>
      <c r="P7588" t="s">
        <v>316</v>
      </c>
      <c r="Q7588">
        <v>7</v>
      </c>
      <c r="R7588" t="s">
        <v>320</v>
      </c>
      <c r="S7588" s="13">
        <v>-13</v>
      </c>
      <c r="T7588">
        <v>13</v>
      </c>
      <c r="U7588">
        <v>30.75</v>
      </c>
      <c r="V7588">
        <v>30.75</v>
      </c>
      <c r="W7588">
        <v>8167</v>
      </c>
    </row>
    <row r="7589" spans="1:23" x14ac:dyDescent="0.5">
      <c r="A7589" t="s">
        <v>221</v>
      </c>
      <c r="B7589" t="s">
        <v>279</v>
      </c>
      <c r="C7589" t="s">
        <v>89</v>
      </c>
      <c r="D7589" t="s">
        <v>82</v>
      </c>
      <c r="E7589">
        <v>68.135999999999996</v>
      </c>
      <c r="F7589">
        <v>3</v>
      </c>
      <c r="G7589">
        <v>7.73</v>
      </c>
      <c r="H7589">
        <v>6.73</v>
      </c>
      <c r="I7589">
        <v>2</v>
      </c>
      <c r="J7589" s="13">
        <v>37815</v>
      </c>
      <c r="K7589" s="13">
        <v>37829</v>
      </c>
      <c r="L7589" t="s">
        <v>322</v>
      </c>
      <c r="M7589">
        <v>16.46</v>
      </c>
      <c r="N7589">
        <v>51.675999999999995</v>
      </c>
      <c r="O7589" t="s">
        <v>187</v>
      </c>
      <c r="P7589" t="s">
        <v>316</v>
      </c>
      <c r="Q7589">
        <v>7</v>
      </c>
      <c r="R7589" t="s">
        <v>320</v>
      </c>
      <c r="S7589" s="13">
        <v>-14</v>
      </c>
      <c r="T7589">
        <v>14</v>
      </c>
      <c r="U7589">
        <v>26.72</v>
      </c>
      <c r="V7589">
        <v>26.72</v>
      </c>
      <c r="W7589">
        <v>8167</v>
      </c>
    </row>
    <row r="7590" spans="1:23" x14ac:dyDescent="0.5">
      <c r="A7590" t="s">
        <v>226</v>
      </c>
      <c r="B7590" t="s">
        <v>279</v>
      </c>
      <c r="C7590" t="s">
        <v>89</v>
      </c>
      <c r="D7590" t="s">
        <v>43</v>
      </c>
      <c r="E7590">
        <v>103.40249999999999</v>
      </c>
      <c r="F7590">
        <v>3</v>
      </c>
      <c r="G7590">
        <v>6.73</v>
      </c>
      <c r="H7590">
        <v>4.7300000000000004</v>
      </c>
      <c r="I7590">
        <v>2</v>
      </c>
      <c r="J7590" s="13">
        <v>37722</v>
      </c>
      <c r="K7590" s="13">
        <v>37736</v>
      </c>
      <c r="L7590" t="s">
        <v>315</v>
      </c>
      <c r="M7590">
        <v>13.46</v>
      </c>
      <c r="N7590">
        <v>89.942499999999995</v>
      </c>
      <c r="O7590" t="s">
        <v>187</v>
      </c>
      <c r="P7590" t="s">
        <v>323</v>
      </c>
      <c r="Q7590">
        <v>4</v>
      </c>
      <c r="R7590" t="s">
        <v>326</v>
      </c>
      <c r="S7590" s="13">
        <v>-14</v>
      </c>
      <c r="T7590">
        <v>14</v>
      </c>
      <c r="U7590">
        <v>40.549999999999997</v>
      </c>
      <c r="V7590">
        <v>40.549999999999997</v>
      </c>
      <c r="W7590">
        <v>8167</v>
      </c>
    </row>
    <row r="7591" spans="1:23" x14ac:dyDescent="0.5">
      <c r="A7591" t="s">
        <v>228</v>
      </c>
      <c r="B7591" t="s">
        <v>279</v>
      </c>
      <c r="C7591" t="s">
        <v>89</v>
      </c>
      <c r="D7591" t="s">
        <v>42</v>
      </c>
      <c r="E7591">
        <v>76.75500000000001</v>
      </c>
      <c r="F7591">
        <v>3</v>
      </c>
      <c r="G7591">
        <v>6.8599999999999994</v>
      </c>
      <c r="H7591">
        <v>4.8599999999999994</v>
      </c>
      <c r="I7591">
        <v>2</v>
      </c>
      <c r="J7591" s="13">
        <v>37623</v>
      </c>
      <c r="K7591" s="13">
        <v>37634</v>
      </c>
      <c r="L7591" t="s">
        <v>310</v>
      </c>
      <c r="M7591">
        <v>13.719999999999999</v>
      </c>
      <c r="N7591">
        <v>63.035000000000011</v>
      </c>
      <c r="O7591" t="s">
        <v>187</v>
      </c>
      <c r="P7591" t="s">
        <v>327</v>
      </c>
      <c r="Q7591">
        <v>1</v>
      </c>
      <c r="R7591" t="s">
        <v>330</v>
      </c>
      <c r="S7591" s="13">
        <v>-11</v>
      </c>
      <c r="T7591">
        <v>11</v>
      </c>
      <c r="U7591">
        <v>30.1</v>
      </c>
      <c r="V7591">
        <v>30.1</v>
      </c>
      <c r="W7591">
        <v>8167</v>
      </c>
    </row>
    <row r="7592" spans="1:23" x14ac:dyDescent="0.5">
      <c r="A7592" t="s">
        <v>228</v>
      </c>
      <c r="B7592" t="s">
        <v>279</v>
      </c>
      <c r="C7592" t="s">
        <v>89</v>
      </c>
      <c r="D7592" t="s">
        <v>45</v>
      </c>
      <c r="E7592">
        <v>96.619500000000002</v>
      </c>
      <c r="F7592">
        <v>3</v>
      </c>
      <c r="G7592">
        <v>9.6499999999999986</v>
      </c>
      <c r="H7592">
        <v>3.6499999999999986</v>
      </c>
      <c r="I7592">
        <v>2</v>
      </c>
      <c r="J7592" s="13">
        <v>37603</v>
      </c>
      <c r="K7592" s="13">
        <v>37617</v>
      </c>
      <c r="L7592" t="s">
        <v>310</v>
      </c>
      <c r="M7592">
        <v>15.299999999999997</v>
      </c>
      <c r="N7592">
        <v>81.319500000000005</v>
      </c>
      <c r="O7592" t="s">
        <v>186</v>
      </c>
      <c r="P7592" t="s">
        <v>308</v>
      </c>
      <c r="Q7592">
        <v>12</v>
      </c>
      <c r="R7592" t="s">
        <v>309</v>
      </c>
      <c r="S7592" s="13">
        <v>-14</v>
      </c>
      <c r="T7592">
        <v>14</v>
      </c>
      <c r="U7592">
        <v>37.89</v>
      </c>
      <c r="V7592">
        <v>37.89</v>
      </c>
      <c r="W7592">
        <v>8167</v>
      </c>
    </row>
    <row r="7593" spans="1:23" x14ac:dyDescent="0.5">
      <c r="A7593" t="s">
        <v>227</v>
      </c>
      <c r="B7593" t="s">
        <v>279</v>
      </c>
      <c r="C7593" t="s">
        <v>89</v>
      </c>
      <c r="D7593" t="s">
        <v>44</v>
      </c>
      <c r="E7593">
        <v>108.50249999999998</v>
      </c>
      <c r="F7593">
        <v>3</v>
      </c>
      <c r="G7593">
        <v>8.86</v>
      </c>
      <c r="H7593">
        <v>4.8599999999999994</v>
      </c>
      <c r="I7593">
        <v>2</v>
      </c>
      <c r="J7593" s="13">
        <v>37563</v>
      </c>
      <c r="K7593" s="13">
        <v>37575</v>
      </c>
      <c r="L7593" t="s">
        <v>311</v>
      </c>
      <c r="M7593">
        <v>15.719999999999999</v>
      </c>
      <c r="N7593">
        <v>92.782499999999985</v>
      </c>
      <c r="O7593" t="s">
        <v>186</v>
      </c>
      <c r="P7593" t="s">
        <v>308</v>
      </c>
      <c r="Q7593">
        <v>11</v>
      </c>
      <c r="R7593" t="s">
        <v>312</v>
      </c>
      <c r="S7593" s="13">
        <v>-12</v>
      </c>
      <c r="T7593">
        <v>12</v>
      </c>
      <c r="U7593">
        <v>42.55</v>
      </c>
      <c r="V7593">
        <v>42.55</v>
      </c>
      <c r="W7593">
        <v>8167</v>
      </c>
    </row>
    <row r="7594" spans="1:23" x14ac:dyDescent="0.5">
      <c r="A7594" t="s">
        <v>223</v>
      </c>
      <c r="B7594" t="s">
        <v>279</v>
      </c>
      <c r="C7594" t="s">
        <v>89</v>
      </c>
      <c r="D7594" t="s">
        <v>67</v>
      </c>
      <c r="E7594">
        <v>83.155499999999989</v>
      </c>
      <c r="F7594">
        <v>3</v>
      </c>
      <c r="G7594">
        <v>9.990000000000002</v>
      </c>
      <c r="H7594">
        <v>5.990000000000002</v>
      </c>
      <c r="I7594">
        <v>2</v>
      </c>
      <c r="J7594" s="13">
        <v>37443</v>
      </c>
      <c r="K7594" s="13">
        <v>37461</v>
      </c>
      <c r="L7594" t="s">
        <v>307</v>
      </c>
      <c r="M7594">
        <v>17.980000000000004</v>
      </c>
      <c r="N7594">
        <v>65.175499999999985</v>
      </c>
      <c r="O7594" t="s">
        <v>186</v>
      </c>
      <c r="P7594" t="s">
        <v>316</v>
      </c>
      <c r="Q7594">
        <v>7</v>
      </c>
      <c r="R7594" t="s">
        <v>320</v>
      </c>
      <c r="S7594" s="13">
        <v>-18</v>
      </c>
      <c r="T7594">
        <v>18</v>
      </c>
      <c r="U7594">
        <v>32.61</v>
      </c>
      <c r="V7594">
        <v>32.61</v>
      </c>
      <c r="W7594">
        <v>8167</v>
      </c>
    </row>
    <row r="7595" spans="1:23" x14ac:dyDescent="0.5">
      <c r="A7595" t="s">
        <v>223</v>
      </c>
      <c r="B7595" t="s">
        <v>279</v>
      </c>
      <c r="C7595" t="s">
        <v>89</v>
      </c>
      <c r="D7595" t="s">
        <v>43</v>
      </c>
      <c r="E7595">
        <v>103.40249999999999</v>
      </c>
      <c r="F7595">
        <v>3</v>
      </c>
      <c r="G7595">
        <v>9.1000000000000014</v>
      </c>
      <c r="H7595">
        <v>4.1000000000000014</v>
      </c>
      <c r="I7595">
        <v>2</v>
      </c>
      <c r="J7595" s="13">
        <v>37367</v>
      </c>
      <c r="K7595" s="13">
        <v>37382</v>
      </c>
      <c r="L7595" t="s">
        <v>307</v>
      </c>
      <c r="M7595">
        <v>15.200000000000003</v>
      </c>
      <c r="N7595">
        <v>88.202499999999986</v>
      </c>
      <c r="O7595" t="s">
        <v>186</v>
      </c>
      <c r="P7595" t="s">
        <v>323</v>
      </c>
      <c r="Q7595">
        <v>4</v>
      </c>
      <c r="R7595" t="s">
        <v>326</v>
      </c>
      <c r="S7595" s="13">
        <v>-15</v>
      </c>
      <c r="T7595">
        <v>15</v>
      </c>
      <c r="U7595">
        <v>40.549999999999997</v>
      </c>
      <c r="V7595">
        <v>40.549999999999997</v>
      </c>
      <c r="W7595">
        <v>8167</v>
      </c>
    </row>
    <row r="7596" spans="1:23" x14ac:dyDescent="0.5">
      <c r="A7596" t="s">
        <v>224</v>
      </c>
      <c r="B7596" t="s">
        <v>279</v>
      </c>
      <c r="C7596" t="s">
        <v>89</v>
      </c>
      <c r="D7596" t="s">
        <v>51</v>
      </c>
      <c r="E7596">
        <v>127.80599999999998</v>
      </c>
      <c r="F7596">
        <v>3</v>
      </c>
      <c r="G7596">
        <v>9.5499999999999972</v>
      </c>
      <c r="H7596">
        <v>6.5499999999999972</v>
      </c>
      <c r="I7596">
        <v>2</v>
      </c>
      <c r="J7596" s="13">
        <v>37125</v>
      </c>
      <c r="K7596" s="13">
        <v>37137</v>
      </c>
      <c r="L7596" t="s">
        <v>313</v>
      </c>
      <c r="M7596">
        <v>18.099999999999994</v>
      </c>
      <c r="N7596">
        <v>109.70599999999999</v>
      </c>
      <c r="O7596" t="s">
        <v>185</v>
      </c>
      <c r="P7596" t="s">
        <v>316</v>
      </c>
      <c r="Q7596">
        <v>8</v>
      </c>
      <c r="R7596" t="s">
        <v>319</v>
      </c>
      <c r="S7596" s="13">
        <v>-12</v>
      </c>
      <c r="T7596">
        <v>12</v>
      </c>
      <c r="U7596">
        <v>50.12</v>
      </c>
      <c r="V7596">
        <v>50.12</v>
      </c>
      <c r="W7596">
        <v>8167</v>
      </c>
    </row>
    <row r="7597" spans="1:23" x14ac:dyDescent="0.5">
      <c r="A7597" t="s">
        <v>221</v>
      </c>
      <c r="B7597" t="s">
        <v>279</v>
      </c>
      <c r="C7597" t="s">
        <v>89</v>
      </c>
      <c r="D7597" t="s">
        <v>67</v>
      </c>
      <c r="E7597">
        <v>83.155499999999989</v>
      </c>
      <c r="F7597">
        <v>3</v>
      </c>
      <c r="G7597">
        <v>9.4500000000000028</v>
      </c>
      <c r="H7597">
        <v>3.4500000000000028</v>
      </c>
      <c r="I7597">
        <v>2</v>
      </c>
      <c r="J7597" s="13">
        <v>37119</v>
      </c>
      <c r="K7597" s="13">
        <v>37128</v>
      </c>
      <c r="L7597" t="s">
        <v>322</v>
      </c>
      <c r="M7597">
        <v>14.900000000000006</v>
      </c>
      <c r="N7597">
        <v>68.255499999999984</v>
      </c>
      <c r="O7597" t="s">
        <v>185</v>
      </c>
      <c r="P7597" t="s">
        <v>316</v>
      </c>
      <c r="Q7597">
        <v>8</v>
      </c>
      <c r="R7597" t="s">
        <v>319</v>
      </c>
      <c r="S7597" s="13">
        <v>-9</v>
      </c>
      <c r="T7597">
        <v>9</v>
      </c>
      <c r="U7597">
        <v>32.61</v>
      </c>
      <c r="V7597">
        <v>32.61</v>
      </c>
      <c r="W7597">
        <v>8167</v>
      </c>
    </row>
    <row r="7598" spans="1:23" x14ac:dyDescent="0.5">
      <c r="A7598" t="s">
        <v>220</v>
      </c>
      <c r="B7598" t="s">
        <v>279</v>
      </c>
      <c r="C7598" t="s">
        <v>89</v>
      </c>
      <c r="D7598" t="s">
        <v>66</v>
      </c>
      <c r="E7598">
        <v>116.94299999999998</v>
      </c>
      <c r="F7598">
        <v>3</v>
      </c>
      <c r="G7598">
        <v>5.6099999999999994</v>
      </c>
      <c r="H7598">
        <v>6.6099999999999994</v>
      </c>
      <c r="I7598">
        <v>2</v>
      </c>
      <c r="J7598" s="13">
        <v>37102</v>
      </c>
      <c r="K7598" s="13">
        <v>37120</v>
      </c>
      <c r="L7598" t="s">
        <v>318</v>
      </c>
      <c r="M7598">
        <v>14.219999999999999</v>
      </c>
      <c r="N7598">
        <v>102.72299999999998</v>
      </c>
      <c r="O7598" t="s">
        <v>185</v>
      </c>
      <c r="P7598" t="s">
        <v>316</v>
      </c>
      <c r="Q7598">
        <v>7</v>
      </c>
      <c r="R7598" t="s">
        <v>320</v>
      </c>
      <c r="S7598" s="13">
        <v>-18</v>
      </c>
      <c r="T7598">
        <v>18</v>
      </c>
      <c r="U7598">
        <v>45.86</v>
      </c>
      <c r="V7598">
        <v>45.86</v>
      </c>
      <c r="W7598">
        <v>8167</v>
      </c>
    </row>
    <row r="7599" spans="1:23" x14ac:dyDescent="0.5">
      <c r="A7599" t="s">
        <v>220</v>
      </c>
      <c r="B7599" t="s">
        <v>279</v>
      </c>
      <c r="C7599" t="s">
        <v>89</v>
      </c>
      <c r="D7599" t="s">
        <v>45</v>
      </c>
      <c r="E7599">
        <v>96.619500000000002</v>
      </c>
      <c r="F7599">
        <v>3</v>
      </c>
      <c r="G7599">
        <v>6.5799999999999983</v>
      </c>
      <c r="H7599">
        <v>3.5799999999999983</v>
      </c>
      <c r="I7599">
        <v>2</v>
      </c>
      <c r="J7599" s="13">
        <v>37095</v>
      </c>
      <c r="K7599" s="13">
        <v>37102</v>
      </c>
      <c r="L7599" t="s">
        <v>318</v>
      </c>
      <c r="M7599">
        <v>12.159999999999997</v>
      </c>
      <c r="N7599">
        <v>84.459500000000006</v>
      </c>
      <c r="O7599" t="s">
        <v>185</v>
      </c>
      <c r="P7599" t="s">
        <v>316</v>
      </c>
      <c r="Q7599">
        <v>7</v>
      </c>
      <c r="R7599" t="s">
        <v>320</v>
      </c>
      <c r="S7599" s="13">
        <v>-7</v>
      </c>
      <c r="T7599">
        <v>7</v>
      </c>
      <c r="U7599">
        <v>37.89</v>
      </c>
      <c r="V7599">
        <v>37.89</v>
      </c>
      <c r="W7599">
        <v>8167</v>
      </c>
    </row>
    <row r="7600" spans="1:23" x14ac:dyDescent="0.5">
      <c r="A7600" t="s">
        <v>227</v>
      </c>
      <c r="B7600" t="s">
        <v>279</v>
      </c>
      <c r="C7600" t="s">
        <v>89</v>
      </c>
      <c r="D7600" t="s">
        <v>43</v>
      </c>
      <c r="E7600">
        <v>103.40249999999999</v>
      </c>
      <c r="F7600">
        <v>3</v>
      </c>
      <c r="G7600">
        <v>6.6499999999999986</v>
      </c>
      <c r="H7600">
        <v>3.6499999999999986</v>
      </c>
      <c r="I7600">
        <v>2</v>
      </c>
      <c r="J7600" s="13">
        <v>37059</v>
      </c>
      <c r="K7600" s="13">
        <v>37068</v>
      </c>
      <c r="L7600" t="s">
        <v>311</v>
      </c>
      <c r="M7600">
        <v>12.299999999999997</v>
      </c>
      <c r="N7600">
        <v>91.102499999999992</v>
      </c>
      <c r="O7600" t="s">
        <v>185</v>
      </c>
      <c r="P7600" t="s">
        <v>323</v>
      </c>
      <c r="Q7600">
        <v>6</v>
      </c>
      <c r="R7600" t="s">
        <v>324</v>
      </c>
      <c r="S7600" s="13">
        <v>-9</v>
      </c>
      <c r="T7600">
        <v>9</v>
      </c>
      <c r="U7600">
        <v>40.549999999999997</v>
      </c>
      <c r="V7600">
        <v>40.549999999999997</v>
      </c>
      <c r="W7600">
        <v>8167</v>
      </c>
    </row>
    <row r="7601" spans="1:23" x14ac:dyDescent="0.5">
      <c r="A7601" t="s">
        <v>226</v>
      </c>
      <c r="B7601" t="s">
        <v>279</v>
      </c>
      <c r="C7601" t="s">
        <v>89</v>
      </c>
      <c r="D7601" t="s">
        <v>70</v>
      </c>
      <c r="E7601">
        <v>101.0055</v>
      </c>
      <c r="F7601">
        <v>3</v>
      </c>
      <c r="G7601">
        <v>9.8999999999999986</v>
      </c>
      <c r="H7601">
        <v>6.8999999999999986</v>
      </c>
      <c r="I7601">
        <v>2</v>
      </c>
      <c r="J7601" s="13">
        <v>37055</v>
      </c>
      <c r="K7601" s="13">
        <v>37067</v>
      </c>
      <c r="L7601" t="s">
        <v>315</v>
      </c>
      <c r="M7601">
        <v>18.799999999999997</v>
      </c>
      <c r="N7601">
        <v>82.205500000000001</v>
      </c>
      <c r="O7601" t="s">
        <v>185</v>
      </c>
      <c r="P7601" t="s">
        <v>323</v>
      </c>
      <c r="Q7601">
        <v>6</v>
      </c>
      <c r="R7601" t="s">
        <v>324</v>
      </c>
      <c r="S7601" s="13">
        <v>-12</v>
      </c>
      <c r="T7601">
        <v>12</v>
      </c>
      <c r="U7601">
        <v>39.61</v>
      </c>
      <c r="V7601">
        <v>39.61</v>
      </c>
      <c r="W7601">
        <v>8167</v>
      </c>
    </row>
    <row r="7602" spans="1:23" x14ac:dyDescent="0.5">
      <c r="A7602" t="s">
        <v>220</v>
      </c>
      <c r="B7602" t="s">
        <v>279</v>
      </c>
      <c r="C7602" t="s">
        <v>89</v>
      </c>
      <c r="D7602" t="s">
        <v>42</v>
      </c>
      <c r="E7602">
        <v>76.75500000000001</v>
      </c>
      <c r="F7602">
        <v>3</v>
      </c>
      <c r="G7602">
        <v>7.75</v>
      </c>
      <c r="H7602">
        <v>6.75</v>
      </c>
      <c r="I7602">
        <v>2</v>
      </c>
      <c r="J7602" s="13">
        <v>36978</v>
      </c>
      <c r="K7602" s="13">
        <v>36995</v>
      </c>
      <c r="L7602" t="s">
        <v>318</v>
      </c>
      <c r="M7602">
        <v>16.5</v>
      </c>
      <c r="N7602">
        <v>60.25500000000001</v>
      </c>
      <c r="O7602" t="s">
        <v>185</v>
      </c>
      <c r="P7602" t="s">
        <v>327</v>
      </c>
      <c r="Q7602">
        <v>3</v>
      </c>
      <c r="R7602" t="s">
        <v>328</v>
      </c>
      <c r="S7602" s="13">
        <v>-17</v>
      </c>
      <c r="T7602">
        <v>17</v>
      </c>
      <c r="U7602">
        <v>30.1</v>
      </c>
      <c r="V7602">
        <v>30.1</v>
      </c>
      <c r="W7602">
        <v>8167</v>
      </c>
    </row>
    <row r="7603" spans="1:23" x14ac:dyDescent="0.5">
      <c r="A7603" t="s">
        <v>221</v>
      </c>
      <c r="B7603" t="s">
        <v>279</v>
      </c>
      <c r="C7603" t="s">
        <v>89</v>
      </c>
      <c r="D7603" t="s">
        <v>39</v>
      </c>
      <c r="E7603">
        <v>78.412499999999994</v>
      </c>
      <c r="F7603">
        <v>3</v>
      </c>
      <c r="G7603">
        <v>8.5799999999999983</v>
      </c>
      <c r="H7603">
        <v>5.5799999999999983</v>
      </c>
      <c r="I7603">
        <v>2</v>
      </c>
      <c r="J7603" s="13">
        <v>36881</v>
      </c>
      <c r="K7603" s="13">
        <v>36900</v>
      </c>
      <c r="L7603" t="s">
        <v>322</v>
      </c>
      <c r="M7603">
        <v>16.159999999999997</v>
      </c>
      <c r="N7603">
        <v>62.252499999999998</v>
      </c>
      <c r="O7603" t="s">
        <v>184</v>
      </c>
      <c r="P7603" t="s">
        <v>308</v>
      </c>
      <c r="Q7603">
        <v>12</v>
      </c>
      <c r="R7603" t="s">
        <v>309</v>
      </c>
      <c r="S7603" s="13">
        <v>-19</v>
      </c>
      <c r="T7603">
        <v>19</v>
      </c>
      <c r="U7603">
        <v>30.75</v>
      </c>
      <c r="V7603">
        <v>30.75</v>
      </c>
      <c r="W7603">
        <v>8167</v>
      </c>
    </row>
    <row r="7604" spans="1:23" x14ac:dyDescent="0.5">
      <c r="A7604" t="s">
        <v>223</v>
      </c>
      <c r="B7604" t="s">
        <v>279</v>
      </c>
      <c r="C7604" t="s">
        <v>89</v>
      </c>
      <c r="D7604" t="s">
        <v>43</v>
      </c>
      <c r="E7604">
        <v>103.40249999999999</v>
      </c>
      <c r="F7604">
        <v>3</v>
      </c>
      <c r="G7604">
        <v>5.2000000000000028</v>
      </c>
      <c r="H7604">
        <v>3.2000000000000028</v>
      </c>
      <c r="I7604">
        <v>2</v>
      </c>
      <c r="J7604" s="13">
        <v>36590</v>
      </c>
      <c r="K7604" s="13">
        <v>36610</v>
      </c>
      <c r="L7604" t="s">
        <v>307</v>
      </c>
      <c r="M7604">
        <v>10.400000000000006</v>
      </c>
      <c r="N7604">
        <v>93.002499999999984</v>
      </c>
      <c r="O7604" t="s">
        <v>184</v>
      </c>
      <c r="P7604" t="s">
        <v>327</v>
      </c>
      <c r="Q7604">
        <v>3</v>
      </c>
      <c r="R7604" t="s">
        <v>328</v>
      </c>
      <c r="S7604" s="13">
        <v>-20</v>
      </c>
      <c r="T7604">
        <v>20</v>
      </c>
      <c r="U7604">
        <v>40.549999999999997</v>
      </c>
      <c r="V7604">
        <v>40.549999999999997</v>
      </c>
      <c r="W7604">
        <v>8167</v>
      </c>
    </row>
    <row r="7605" spans="1:23" x14ac:dyDescent="0.5">
      <c r="A7605" t="s">
        <v>223</v>
      </c>
      <c r="B7605" t="s">
        <v>279</v>
      </c>
      <c r="C7605" t="s">
        <v>89</v>
      </c>
      <c r="D7605" t="s">
        <v>43</v>
      </c>
      <c r="E7605">
        <v>103.40249999999999</v>
      </c>
      <c r="F7605">
        <v>3</v>
      </c>
      <c r="G7605">
        <v>9.84</v>
      </c>
      <c r="H7605">
        <v>6.84</v>
      </c>
      <c r="I7605">
        <v>2</v>
      </c>
      <c r="J7605" s="13">
        <v>36535</v>
      </c>
      <c r="K7605" s="13">
        <v>36545</v>
      </c>
      <c r="L7605" t="s">
        <v>307</v>
      </c>
      <c r="M7605">
        <v>18.68</v>
      </c>
      <c r="N7605">
        <v>84.722499999999997</v>
      </c>
      <c r="O7605" t="s">
        <v>184</v>
      </c>
      <c r="P7605" t="s">
        <v>327</v>
      </c>
      <c r="Q7605">
        <v>1</v>
      </c>
      <c r="R7605" t="s">
        <v>330</v>
      </c>
      <c r="S7605" s="13">
        <v>-10</v>
      </c>
      <c r="T7605">
        <v>10</v>
      </c>
      <c r="U7605">
        <v>40.549999999999997</v>
      </c>
      <c r="V7605">
        <v>40.549999999999997</v>
      </c>
      <c r="W7605">
        <v>8167</v>
      </c>
    </row>
    <row r="7606" spans="1:23" x14ac:dyDescent="0.5">
      <c r="A7606" t="s">
        <v>228</v>
      </c>
      <c r="B7606" t="s">
        <v>279</v>
      </c>
      <c r="C7606" t="s">
        <v>89</v>
      </c>
      <c r="D7606" t="s">
        <v>45</v>
      </c>
      <c r="E7606">
        <v>96.619500000000002</v>
      </c>
      <c r="F7606">
        <v>3</v>
      </c>
      <c r="G7606">
        <v>6.8599999999999994</v>
      </c>
      <c r="H7606">
        <v>4.8599999999999994</v>
      </c>
      <c r="I7606">
        <v>3</v>
      </c>
      <c r="J7606" s="13">
        <v>42166</v>
      </c>
      <c r="K7606" s="13">
        <v>42184</v>
      </c>
      <c r="L7606" t="s">
        <v>310</v>
      </c>
      <c r="M7606">
        <v>14.719999999999999</v>
      </c>
      <c r="N7606">
        <v>81.899500000000003</v>
      </c>
      <c r="O7606" t="s">
        <v>230</v>
      </c>
      <c r="P7606" t="s">
        <v>323</v>
      </c>
      <c r="Q7606">
        <v>6</v>
      </c>
      <c r="R7606" t="s">
        <v>324</v>
      </c>
      <c r="S7606" s="13">
        <v>-18</v>
      </c>
      <c r="T7606">
        <v>18</v>
      </c>
      <c r="U7606">
        <v>37.89</v>
      </c>
      <c r="V7606">
        <v>37.89</v>
      </c>
      <c r="W7606">
        <v>8167</v>
      </c>
    </row>
    <row r="7607" spans="1:23" x14ac:dyDescent="0.5">
      <c r="A7607" t="s">
        <v>225</v>
      </c>
      <c r="B7607" t="s">
        <v>279</v>
      </c>
      <c r="C7607" t="s">
        <v>89</v>
      </c>
      <c r="D7607" t="s">
        <v>42</v>
      </c>
      <c r="E7607">
        <v>76.75500000000001</v>
      </c>
      <c r="F7607">
        <v>3</v>
      </c>
      <c r="G7607">
        <v>6.68</v>
      </c>
      <c r="H7607">
        <v>5.68</v>
      </c>
      <c r="I7607">
        <v>3</v>
      </c>
      <c r="J7607" s="13">
        <v>42116</v>
      </c>
      <c r="K7607" s="13">
        <v>42124</v>
      </c>
      <c r="L7607" t="s">
        <v>321</v>
      </c>
      <c r="M7607">
        <v>15.36</v>
      </c>
      <c r="N7607">
        <v>61.39500000000001</v>
      </c>
      <c r="O7607" t="s">
        <v>230</v>
      </c>
      <c r="P7607" t="s">
        <v>323</v>
      </c>
      <c r="Q7607">
        <v>4</v>
      </c>
      <c r="R7607" t="s">
        <v>326</v>
      </c>
      <c r="S7607" s="13">
        <v>-8</v>
      </c>
      <c r="T7607">
        <v>8</v>
      </c>
      <c r="U7607">
        <v>30.1</v>
      </c>
      <c r="V7607">
        <v>30.1</v>
      </c>
      <c r="W7607">
        <v>8167</v>
      </c>
    </row>
    <row r="7608" spans="1:23" x14ac:dyDescent="0.5">
      <c r="A7608" t="s">
        <v>225</v>
      </c>
      <c r="B7608" t="s">
        <v>279</v>
      </c>
      <c r="C7608" t="s">
        <v>89</v>
      </c>
      <c r="D7608" t="s">
        <v>55</v>
      </c>
      <c r="E7608">
        <v>129.1575</v>
      </c>
      <c r="F7608">
        <v>3</v>
      </c>
      <c r="G7608">
        <v>5</v>
      </c>
      <c r="H7608">
        <v>4</v>
      </c>
      <c r="I7608">
        <v>3</v>
      </c>
      <c r="J7608" s="13">
        <v>42107</v>
      </c>
      <c r="K7608" s="13">
        <v>42114</v>
      </c>
      <c r="L7608" t="s">
        <v>321</v>
      </c>
      <c r="M7608">
        <v>12</v>
      </c>
      <c r="N7608">
        <v>117.1575</v>
      </c>
      <c r="O7608" t="s">
        <v>230</v>
      </c>
      <c r="P7608" t="s">
        <v>323</v>
      </c>
      <c r="Q7608">
        <v>4</v>
      </c>
      <c r="R7608" t="s">
        <v>326</v>
      </c>
      <c r="S7608" s="13">
        <v>-7</v>
      </c>
      <c r="T7608">
        <v>7</v>
      </c>
      <c r="U7608">
        <v>50.65</v>
      </c>
      <c r="V7608">
        <v>50.65</v>
      </c>
      <c r="W7608">
        <v>8167</v>
      </c>
    </row>
    <row r="7609" spans="1:23" x14ac:dyDescent="0.5">
      <c r="A7609" t="s">
        <v>224</v>
      </c>
      <c r="B7609" t="s">
        <v>279</v>
      </c>
      <c r="C7609" t="s">
        <v>89</v>
      </c>
      <c r="D7609" t="s">
        <v>70</v>
      </c>
      <c r="E7609">
        <v>101.0055</v>
      </c>
      <c r="F7609">
        <v>3</v>
      </c>
      <c r="G7609">
        <v>8.2199999999999989</v>
      </c>
      <c r="H7609">
        <v>5.2199999999999989</v>
      </c>
      <c r="I7609">
        <v>3</v>
      </c>
      <c r="J7609" s="13">
        <v>42107</v>
      </c>
      <c r="K7609" s="13">
        <v>42936</v>
      </c>
      <c r="L7609" t="s">
        <v>313</v>
      </c>
      <c r="M7609">
        <v>16.439999999999998</v>
      </c>
      <c r="N7609">
        <v>84.5655</v>
      </c>
      <c r="O7609" t="s">
        <v>230</v>
      </c>
      <c r="P7609" t="s">
        <v>323</v>
      </c>
      <c r="Q7609">
        <v>4</v>
      </c>
      <c r="R7609" t="s">
        <v>326</v>
      </c>
      <c r="S7609" s="13">
        <v>-829</v>
      </c>
      <c r="T7609">
        <v>829</v>
      </c>
      <c r="U7609">
        <v>39.61</v>
      </c>
      <c r="V7609">
        <v>39.61</v>
      </c>
      <c r="W7609">
        <v>8167</v>
      </c>
    </row>
    <row r="7610" spans="1:23" x14ac:dyDescent="0.5">
      <c r="A7610" t="s">
        <v>224</v>
      </c>
      <c r="B7610" t="s">
        <v>279</v>
      </c>
      <c r="C7610" t="s">
        <v>89</v>
      </c>
      <c r="D7610" t="s">
        <v>42</v>
      </c>
      <c r="E7610">
        <v>76.75500000000001</v>
      </c>
      <c r="F7610">
        <v>3</v>
      </c>
      <c r="G7610">
        <v>8.86</v>
      </c>
      <c r="H7610">
        <v>3.8599999999999994</v>
      </c>
      <c r="I7610">
        <v>3</v>
      </c>
      <c r="J7610" s="13">
        <v>42083</v>
      </c>
      <c r="K7610" s="13">
        <v>42095</v>
      </c>
      <c r="L7610" t="s">
        <v>313</v>
      </c>
      <c r="M7610">
        <v>15.719999999999999</v>
      </c>
      <c r="N7610">
        <v>61.035000000000011</v>
      </c>
      <c r="O7610" t="s">
        <v>230</v>
      </c>
      <c r="P7610" t="s">
        <v>327</v>
      </c>
      <c r="Q7610">
        <v>3</v>
      </c>
      <c r="R7610" t="s">
        <v>328</v>
      </c>
      <c r="S7610" s="13">
        <v>-12</v>
      </c>
      <c r="T7610">
        <v>12</v>
      </c>
      <c r="U7610">
        <v>30.1</v>
      </c>
      <c r="V7610">
        <v>30.1</v>
      </c>
      <c r="W7610">
        <v>8167</v>
      </c>
    </row>
    <row r="7611" spans="1:23" x14ac:dyDescent="0.5">
      <c r="A7611" t="s">
        <v>227</v>
      </c>
      <c r="B7611" t="s">
        <v>279</v>
      </c>
      <c r="C7611" t="s">
        <v>89</v>
      </c>
      <c r="D7611" t="s">
        <v>45</v>
      </c>
      <c r="E7611">
        <v>96.619500000000002</v>
      </c>
      <c r="F7611">
        <v>3</v>
      </c>
      <c r="G7611">
        <v>6.5799999999999983</v>
      </c>
      <c r="H7611">
        <v>6.5799999999999983</v>
      </c>
      <c r="I7611">
        <v>3</v>
      </c>
      <c r="J7611" s="13">
        <v>42018</v>
      </c>
      <c r="K7611" s="13">
        <v>42038</v>
      </c>
      <c r="L7611" t="s">
        <v>311</v>
      </c>
      <c r="M7611">
        <v>16.159999999999997</v>
      </c>
      <c r="N7611">
        <v>80.459500000000006</v>
      </c>
      <c r="O7611" t="s">
        <v>230</v>
      </c>
      <c r="P7611" t="s">
        <v>327</v>
      </c>
      <c r="Q7611">
        <v>1</v>
      </c>
      <c r="R7611" t="s">
        <v>330</v>
      </c>
      <c r="S7611" s="13">
        <v>-20</v>
      </c>
      <c r="T7611">
        <v>20</v>
      </c>
      <c r="U7611">
        <v>37.89</v>
      </c>
      <c r="V7611">
        <v>37.89</v>
      </c>
      <c r="W7611">
        <v>8167</v>
      </c>
    </row>
    <row r="7612" spans="1:23" x14ac:dyDescent="0.5">
      <c r="A7612" t="s">
        <v>222</v>
      </c>
      <c r="B7612" t="s">
        <v>279</v>
      </c>
      <c r="C7612" t="s">
        <v>89</v>
      </c>
      <c r="D7612" t="s">
        <v>41</v>
      </c>
      <c r="E7612">
        <v>76.474499999999992</v>
      </c>
      <c r="F7612">
        <v>3</v>
      </c>
      <c r="G7612">
        <v>8.8999999999999986</v>
      </c>
      <c r="H7612">
        <v>4.8999999999999986</v>
      </c>
      <c r="I7612">
        <v>3</v>
      </c>
      <c r="J7612" s="13">
        <v>41889</v>
      </c>
      <c r="K7612" s="13">
        <v>41901</v>
      </c>
      <c r="L7612" t="s">
        <v>331</v>
      </c>
      <c r="M7612">
        <v>16.799999999999997</v>
      </c>
      <c r="N7612">
        <v>59.674499999999995</v>
      </c>
      <c r="O7612" t="s">
        <v>197</v>
      </c>
      <c r="P7612" t="s">
        <v>316</v>
      </c>
      <c r="Q7612">
        <v>9</v>
      </c>
      <c r="R7612" t="s">
        <v>317</v>
      </c>
      <c r="S7612" s="13">
        <v>-12</v>
      </c>
      <c r="T7612">
        <v>12</v>
      </c>
      <c r="U7612">
        <v>29.99</v>
      </c>
      <c r="V7612">
        <v>29.99</v>
      </c>
      <c r="W7612">
        <v>8167</v>
      </c>
    </row>
    <row r="7613" spans="1:23" x14ac:dyDescent="0.5">
      <c r="A7613" t="s">
        <v>225</v>
      </c>
      <c r="B7613" t="s">
        <v>279</v>
      </c>
      <c r="C7613" t="s">
        <v>89</v>
      </c>
      <c r="D7613" t="s">
        <v>39</v>
      </c>
      <c r="E7613">
        <v>78.412499999999994</v>
      </c>
      <c r="F7613">
        <v>3</v>
      </c>
      <c r="G7613">
        <v>8</v>
      </c>
      <c r="H7613">
        <v>7</v>
      </c>
      <c r="I7613">
        <v>3</v>
      </c>
      <c r="J7613" s="13">
        <v>41842</v>
      </c>
      <c r="K7613" s="13">
        <v>41857</v>
      </c>
      <c r="L7613" t="s">
        <v>321</v>
      </c>
      <c r="M7613">
        <v>18</v>
      </c>
      <c r="N7613">
        <v>60.412499999999994</v>
      </c>
      <c r="O7613" t="s">
        <v>197</v>
      </c>
      <c r="P7613" t="s">
        <v>316</v>
      </c>
      <c r="Q7613">
        <v>7</v>
      </c>
      <c r="R7613" t="s">
        <v>320</v>
      </c>
      <c r="S7613" s="13">
        <v>-15</v>
      </c>
      <c r="T7613">
        <v>15</v>
      </c>
      <c r="U7613">
        <v>30.75</v>
      </c>
      <c r="V7613">
        <v>30.75</v>
      </c>
      <c r="W7613">
        <v>8167</v>
      </c>
    </row>
    <row r="7614" spans="1:23" x14ac:dyDescent="0.5">
      <c r="A7614" t="s">
        <v>223</v>
      </c>
      <c r="B7614" t="s">
        <v>279</v>
      </c>
      <c r="C7614" t="s">
        <v>89</v>
      </c>
      <c r="D7614" t="s">
        <v>42</v>
      </c>
      <c r="E7614">
        <v>76.75500000000001</v>
      </c>
      <c r="F7614">
        <v>3</v>
      </c>
      <c r="G7614">
        <v>5.8900000000000006</v>
      </c>
      <c r="H7614">
        <v>3.8900000000000006</v>
      </c>
      <c r="I7614">
        <v>3</v>
      </c>
      <c r="J7614" s="13">
        <v>41822</v>
      </c>
      <c r="K7614" s="13">
        <v>41838</v>
      </c>
      <c r="L7614" t="s">
        <v>307</v>
      </c>
      <c r="M7614">
        <v>12.780000000000001</v>
      </c>
      <c r="N7614">
        <v>63.975000000000009</v>
      </c>
      <c r="O7614" t="s">
        <v>197</v>
      </c>
      <c r="P7614" t="s">
        <v>316</v>
      </c>
      <c r="Q7614">
        <v>7</v>
      </c>
      <c r="R7614" t="s">
        <v>320</v>
      </c>
      <c r="S7614" s="13">
        <v>-16</v>
      </c>
      <c r="T7614">
        <v>16</v>
      </c>
      <c r="U7614">
        <v>30.1</v>
      </c>
      <c r="V7614">
        <v>30.1</v>
      </c>
      <c r="W7614">
        <v>8167</v>
      </c>
    </row>
    <row r="7615" spans="1:23" x14ac:dyDescent="0.5">
      <c r="A7615" t="s">
        <v>224</v>
      </c>
      <c r="B7615" t="s">
        <v>279</v>
      </c>
      <c r="C7615" t="s">
        <v>89</v>
      </c>
      <c r="D7615" t="s">
        <v>41</v>
      </c>
      <c r="E7615">
        <v>76.474499999999992</v>
      </c>
      <c r="F7615">
        <v>3</v>
      </c>
      <c r="G7615">
        <v>8.6499999999999986</v>
      </c>
      <c r="H7615">
        <v>3.6499999999999986</v>
      </c>
      <c r="I7615">
        <v>3</v>
      </c>
      <c r="J7615" s="13">
        <v>41774</v>
      </c>
      <c r="K7615" s="13">
        <v>41787</v>
      </c>
      <c r="L7615" t="s">
        <v>313</v>
      </c>
      <c r="M7615">
        <v>15.299999999999997</v>
      </c>
      <c r="N7615">
        <v>61.174499999999995</v>
      </c>
      <c r="O7615" t="s">
        <v>197</v>
      </c>
      <c r="P7615" t="s">
        <v>323</v>
      </c>
      <c r="Q7615">
        <v>5</v>
      </c>
      <c r="R7615" t="s">
        <v>325</v>
      </c>
      <c r="S7615" s="13">
        <v>-13</v>
      </c>
      <c r="T7615">
        <v>13</v>
      </c>
      <c r="U7615">
        <v>29.99</v>
      </c>
      <c r="V7615">
        <v>29.99</v>
      </c>
      <c r="W7615">
        <v>8167</v>
      </c>
    </row>
    <row r="7616" spans="1:23" x14ac:dyDescent="0.5">
      <c r="A7616" t="s">
        <v>221</v>
      </c>
      <c r="B7616" t="s">
        <v>279</v>
      </c>
      <c r="C7616" t="s">
        <v>89</v>
      </c>
      <c r="D7616" t="s">
        <v>39</v>
      </c>
      <c r="E7616">
        <v>78.412499999999994</v>
      </c>
      <c r="F7616">
        <v>3</v>
      </c>
      <c r="G7616">
        <v>9</v>
      </c>
      <c r="H7616">
        <v>4</v>
      </c>
      <c r="I7616">
        <v>3</v>
      </c>
      <c r="J7616" s="13">
        <v>41691</v>
      </c>
      <c r="K7616" s="13">
        <v>41700</v>
      </c>
      <c r="L7616" t="s">
        <v>322</v>
      </c>
      <c r="M7616">
        <v>16</v>
      </c>
      <c r="N7616">
        <v>62.412499999999994</v>
      </c>
      <c r="O7616" t="s">
        <v>197</v>
      </c>
      <c r="P7616" t="s">
        <v>327</v>
      </c>
      <c r="Q7616">
        <v>2</v>
      </c>
      <c r="R7616" t="s">
        <v>329</v>
      </c>
      <c r="S7616" s="13">
        <v>-9</v>
      </c>
      <c r="T7616">
        <v>9</v>
      </c>
      <c r="U7616">
        <v>30.75</v>
      </c>
      <c r="V7616">
        <v>30.75</v>
      </c>
      <c r="W7616">
        <v>8167</v>
      </c>
    </row>
    <row r="7617" spans="1:23" x14ac:dyDescent="0.5">
      <c r="A7617" t="s">
        <v>228</v>
      </c>
      <c r="B7617" t="s">
        <v>279</v>
      </c>
      <c r="C7617" t="s">
        <v>89</v>
      </c>
      <c r="D7617" t="s">
        <v>55</v>
      </c>
      <c r="E7617">
        <v>129.1575</v>
      </c>
      <c r="F7617">
        <v>3</v>
      </c>
      <c r="G7617">
        <v>9.5499999999999972</v>
      </c>
      <c r="H7617">
        <v>6.5499999999999972</v>
      </c>
      <c r="I7617">
        <v>3</v>
      </c>
      <c r="J7617" s="13">
        <v>41648</v>
      </c>
      <c r="K7617" s="13">
        <v>41665</v>
      </c>
      <c r="L7617" t="s">
        <v>310</v>
      </c>
      <c r="M7617">
        <v>19.099999999999994</v>
      </c>
      <c r="N7617">
        <v>110.0575</v>
      </c>
      <c r="O7617" t="s">
        <v>197</v>
      </c>
      <c r="P7617" t="s">
        <v>327</v>
      </c>
      <c r="Q7617">
        <v>1</v>
      </c>
      <c r="R7617" t="s">
        <v>330</v>
      </c>
      <c r="S7617" s="13">
        <v>-17</v>
      </c>
      <c r="T7617">
        <v>17</v>
      </c>
      <c r="U7617">
        <v>50.65</v>
      </c>
      <c r="V7617">
        <v>50.65</v>
      </c>
      <c r="W7617">
        <v>8167</v>
      </c>
    </row>
    <row r="7618" spans="1:23" x14ac:dyDescent="0.5">
      <c r="A7618" t="s">
        <v>221</v>
      </c>
      <c r="B7618" t="s">
        <v>279</v>
      </c>
      <c r="C7618" t="s">
        <v>89</v>
      </c>
      <c r="D7618" t="s">
        <v>82</v>
      </c>
      <c r="E7618">
        <v>68.135999999999996</v>
      </c>
      <c r="F7618">
        <v>3</v>
      </c>
      <c r="G7618">
        <v>8.8999999999999986</v>
      </c>
      <c r="H7618">
        <v>4.8999999999999986</v>
      </c>
      <c r="I7618">
        <v>3</v>
      </c>
      <c r="J7618" s="13">
        <v>41588</v>
      </c>
      <c r="K7618" s="13">
        <v>41607</v>
      </c>
      <c r="L7618" t="s">
        <v>322</v>
      </c>
      <c r="M7618">
        <v>16.799999999999997</v>
      </c>
      <c r="N7618">
        <v>51.335999999999999</v>
      </c>
      <c r="O7618" t="s">
        <v>196</v>
      </c>
      <c r="P7618" t="s">
        <v>308</v>
      </c>
      <c r="Q7618">
        <v>11</v>
      </c>
      <c r="R7618" t="s">
        <v>312</v>
      </c>
      <c r="S7618" s="13">
        <v>-19</v>
      </c>
      <c r="T7618">
        <v>19</v>
      </c>
      <c r="U7618">
        <v>26.72</v>
      </c>
      <c r="V7618">
        <v>26.72</v>
      </c>
      <c r="W7618">
        <v>8167</v>
      </c>
    </row>
    <row r="7619" spans="1:23" x14ac:dyDescent="0.5">
      <c r="A7619" t="s">
        <v>221</v>
      </c>
      <c r="B7619" t="s">
        <v>279</v>
      </c>
      <c r="C7619" t="s">
        <v>89</v>
      </c>
      <c r="D7619" t="s">
        <v>39</v>
      </c>
      <c r="E7619">
        <v>78.412499999999994</v>
      </c>
      <c r="F7619">
        <v>3</v>
      </c>
      <c r="G7619">
        <v>5.3299999999999983</v>
      </c>
      <c r="H7619">
        <v>6.3299999999999983</v>
      </c>
      <c r="I7619">
        <v>3</v>
      </c>
      <c r="J7619" s="13">
        <v>41586</v>
      </c>
      <c r="K7619" s="13">
        <v>41596</v>
      </c>
      <c r="L7619" t="s">
        <v>322</v>
      </c>
      <c r="M7619">
        <v>14.659999999999997</v>
      </c>
      <c r="N7619">
        <v>63.752499999999998</v>
      </c>
      <c r="O7619" t="s">
        <v>196</v>
      </c>
      <c r="P7619" t="s">
        <v>308</v>
      </c>
      <c r="Q7619">
        <v>11</v>
      </c>
      <c r="R7619" t="s">
        <v>312</v>
      </c>
      <c r="S7619" s="13">
        <v>-10</v>
      </c>
      <c r="T7619">
        <v>10</v>
      </c>
      <c r="U7619">
        <v>30.75</v>
      </c>
      <c r="V7619">
        <v>30.75</v>
      </c>
      <c r="W7619">
        <v>8167</v>
      </c>
    </row>
    <row r="7620" spans="1:23" x14ac:dyDescent="0.5">
      <c r="A7620" t="s">
        <v>224</v>
      </c>
      <c r="B7620" t="s">
        <v>279</v>
      </c>
      <c r="C7620" t="s">
        <v>89</v>
      </c>
      <c r="D7620" t="s">
        <v>44</v>
      </c>
      <c r="E7620">
        <v>108.50249999999998</v>
      </c>
      <c r="F7620">
        <v>3</v>
      </c>
      <c r="G7620">
        <v>7.3299999999999983</v>
      </c>
      <c r="H7620">
        <v>5.3299999999999983</v>
      </c>
      <c r="I7620">
        <v>3</v>
      </c>
      <c r="J7620" s="13">
        <v>41540</v>
      </c>
      <c r="K7620" s="13">
        <v>41550</v>
      </c>
      <c r="L7620" t="s">
        <v>313</v>
      </c>
      <c r="M7620">
        <v>15.659999999999997</v>
      </c>
      <c r="N7620">
        <v>92.842499999999987</v>
      </c>
      <c r="O7620" t="s">
        <v>196</v>
      </c>
      <c r="P7620" t="s">
        <v>316</v>
      </c>
      <c r="Q7620">
        <v>9</v>
      </c>
      <c r="R7620" t="s">
        <v>317</v>
      </c>
      <c r="S7620" s="13">
        <v>-10</v>
      </c>
      <c r="T7620">
        <v>10</v>
      </c>
      <c r="U7620">
        <v>42.55</v>
      </c>
      <c r="V7620">
        <v>42.55</v>
      </c>
      <c r="W7620">
        <v>8167</v>
      </c>
    </row>
    <row r="7621" spans="1:23" x14ac:dyDescent="0.5">
      <c r="A7621" t="s">
        <v>228</v>
      </c>
      <c r="B7621" t="s">
        <v>279</v>
      </c>
      <c r="C7621" t="s">
        <v>89</v>
      </c>
      <c r="D7621" t="s">
        <v>41</v>
      </c>
      <c r="E7621">
        <v>76.474499999999992</v>
      </c>
      <c r="F7621">
        <v>3</v>
      </c>
      <c r="G7621">
        <v>9.1199999999999974</v>
      </c>
      <c r="H7621">
        <v>6.1199999999999974</v>
      </c>
      <c r="I7621">
        <v>3</v>
      </c>
      <c r="J7621" s="13">
        <v>41503</v>
      </c>
      <c r="K7621" s="13">
        <v>42772</v>
      </c>
      <c r="L7621" t="s">
        <v>310</v>
      </c>
      <c r="M7621">
        <v>18.239999999999995</v>
      </c>
      <c r="N7621">
        <v>58.234499999999997</v>
      </c>
      <c r="O7621" t="s">
        <v>196</v>
      </c>
      <c r="P7621" t="s">
        <v>316</v>
      </c>
      <c r="Q7621">
        <v>8</v>
      </c>
      <c r="R7621" t="s">
        <v>319</v>
      </c>
      <c r="S7621" s="13">
        <v>-1269</v>
      </c>
      <c r="T7621">
        <v>1269</v>
      </c>
      <c r="U7621">
        <v>29.99</v>
      </c>
      <c r="V7621">
        <v>29.99</v>
      </c>
      <c r="W7621">
        <v>8167</v>
      </c>
    </row>
    <row r="7622" spans="1:23" x14ac:dyDescent="0.5">
      <c r="A7622" t="s">
        <v>221</v>
      </c>
      <c r="B7622" t="s">
        <v>279</v>
      </c>
      <c r="C7622" t="s">
        <v>89</v>
      </c>
      <c r="D7622" t="s">
        <v>45</v>
      </c>
      <c r="E7622">
        <v>96.619500000000002</v>
      </c>
      <c r="F7622">
        <v>3</v>
      </c>
      <c r="G7622">
        <v>5.990000000000002</v>
      </c>
      <c r="H7622">
        <v>6.990000000000002</v>
      </c>
      <c r="I7622">
        <v>3</v>
      </c>
      <c r="J7622" s="13">
        <v>41480</v>
      </c>
      <c r="K7622" s="13">
        <v>41487</v>
      </c>
      <c r="L7622" t="s">
        <v>322</v>
      </c>
      <c r="M7622">
        <v>15.980000000000004</v>
      </c>
      <c r="N7622">
        <v>80.639499999999998</v>
      </c>
      <c r="O7622" t="s">
        <v>196</v>
      </c>
      <c r="P7622" t="s">
        <v>316</v>
      </c>
      <c r="Q7622">
        <v>7</v>
      </c>
      <c r="R7622" t="s">
        <v>320</v>
      </c>
      <c r="S7622" s="13">
        <v>-7</v>
      </c>
      <c r="T7622">
        <v>7</v>
      </c>
      <c r="U7622">
        <v>37.89</v>
      </c>
      <c r="V7622">
        <v>37.89</v>
      </c>
      <c r="W7622">
        <v>8167</v>
      </c>
    </row>
    <row r="7623" spans="1:23" x14ac:dyDescent="0.5">
      <c r="A7623" t="s">
        <v>223</v>
      </c>
      <c r="B7623" t="s">
        <v>279</v>
      </c>
      <c r="C7623" t="s">
        <v>89</v>
      </c>
      <c r="D7623" t="s">
        <v>41</v>
      </c>
      <c r="E7623">
        <v>76.474499999999992</v>
      </c>
      <c r="F7623">
        <v>3</v>
      </c>
      <c r="G7623">
        <v>6.990000000000002</v>
      </c>
      <c r="H7623">
        <v>3.990000000000002</v>
      </c>
      <c r="I7623">
        <v>3</v>
      </c>
      <c r="J7623" s="13">
        <v>41317</v>
      </c>
      <c r="K7623" s="13">
        <v>41325</v>
      </c>
      <c r="L7623" t="s">
        <v>307</v>
      </c>
      <c r="M7623">
        <v>13.980000000000004</v>
      </c>
      <c r="N7623">
        <v>62.494499999999988</v>
      </c>
      <c r="O7623" t="s">
        <v>196</v>
      </c>
      <c r="P7623" t="s">
        <v>327</v>
      </c>
      <c r="Q7623">
        <v>2</v>
      </c>
      <c r="R7623" t="s">
        <v>329</v>
      </c>
      <c r="S7623" s="13">
        <v>-8</v>
      </c>
      <c r="T7623">
        <v>8</v>
      </c>
      <c r="U7623">
        <v>29.99</v>
      </c>
      <c r="V7623">
        <v>29.99</v>
      </c>
      <c r="W7623">
        <v>8167</v>
      </c>
    </row>
    <row r="7624" spans="1:23" x14ac:dyDescent="0.5">
      <c r="A7624" t="s">
        <v>223</v>
      </c>
      <c r="B7624" t="s">
        <v>279</v>
      </c>
      <c r="C7624" t="s">
        <v>89</v>
      </c>
      <c r="D7624" t="s">
        <v>39</v>
      </c>
      <c r="E7624">
        <v>78.412499999999994</v>
      </c>
      <c r="F7624">
        <v>3</v>
      </c>
      <c r="G7624">
        <v>6.1199999999999974</v>
      </c>
      <c r="H7624">
        <v>4.1199999999999974</v>
      </c>
      <c r="I7624">
        <v>3</v>
      </c>
      <c r="J7624" s="13">
        <v>41213</v>
      </c>
      <c r="K7624" s="13">
        <v>41221</v>
      </c>
      <c r="L7624" t="s">
        <v>307</v>
      </c>
      <c r="M7624">
        <v>13.239999999999995</v>
      </c>
      <c r="N7624">
        <v>65.172499999999999</v>
      </c>
      <c r="O7624" t="s">
        <v>195</v>
      </c>
      <c r="P7624" t="s">
        <v>308</v>
      </c>
      <c r="Q7624">
        <v>10</v>
      </c>
      <c r="R7624" t="s">
        <v>314</v>
      </c>
      <c r="S7624" s="13">
        <v>-8</v>
      </c>
      <c r="T7624">
        <v>8</v>
      </c>
      <c r="U7624">
        <v>30.75</v>
      </c>
      <c r="V7624">
        <v>30.75</v>
      </c>
      <c r="W7624">
        <v>8167</v>
      </c>
    </row>
    <row r="7625" spans="1:23" x14ac:dyDescent="0.5">
      <c r="A7625" t="s">
        <v>223</v>
      </c>
      <c r="B7625" t="s">
        <v>279</v>
      </c>
      <c r="C7625" t="s">
        <v>89</v>
      </c>
      <c r="D7625" t="s">
        <v>42</v>
      </c>
      <c r="E7625">
        <v>76.75500000000001</v>
      </c>
      <c r="F7625">
        <v>3</v>
      </c>
      <c r="G7625">
        <v>9.5799999999999983</v>
      </c>
      <c r="H7625">
        <v>4.5799999999999983</v>
      </c>
      <c r="I7625">
        <v>3</v>
      </c>
      <c r="J7625" s="13">
        <v>41194</v>
      </c>
      <c r="K7625" s="13">
        <v>41205</v>
      </c>
      <c r="L7625" t="s">
        <v>307</v>
      </c>
      <c r="M7625">
        <v>17.159999999999997</v>
      </c>
      <c r="N7625">
        <v>59.595000000000013</v>
      </c>
      <c r="O7625" t="s">
        <v>195</v>
      </c>
      <c r="P7625" t="s">
        <v>308</v>
      </c>
      <c r="Q7625">
        <v>10</v>
      </c>
      <c r="R7625" t="s">
        <v>314</v>
      </c>
      <c r="S7625" s="13">
        <v>-11</v>
      </c>
      <c r="T7625">
        <v>11</v>
      </c>
      <c r="U7625">
        <v>30.1</v>
      </c>
      <c r="V7625">
        <v>30.1</v>
      </c>
      <c r="W7625">
        <v>8167</v>
      </c>
    </row>
    <row r="7626" spans="1:23" x14ac:dyDescent="0.5">
      <c r="A7626" t="s">
        <v>221</v>
      </c>
      <c r="B7626" t="s">
        <v>279</v>
      </c>
      <c r="C7626" t="s">
        <v>89</v>
      </c>
      <c r="D7626" t="s">
        <v>45</v>
      </c>
      <c r="E7626">
        <v>96.619500000000002</v>
      </c>
      <c r="F7626">
        <v>3</v>
      </c>
      <c r="G7626">
        <v>8.14</v>
      </c>
      <c r="H7626">
        <v>6.1400000000000006</v>
      </c>
      <c r="I7626">
        <v>3</v>
      </c>
      <c r="J7626" s="13">
        <v>41177</v>
      </c>
      <c r="K7626" s="13">
        <v>41194</v>
      </c>
      <c r="L7626" t="s">
        <v>322</v>
      </c>
      <c r="M7626">
        <v>17.28</v>
      </c>
      <c r="N7626">
        <v>79.339500000000001</v>
      </c>
      <c r="O7626" t="s">
        <v>195</v>
      </c>
      <c r="P7626" t="s">
        <v>316</v>
      </c>
      <c r="Q7626">
        <v>9</v>
      </c>
      <c r="R7626" t="s">
        <v>317</v>
      </c>
      <c r="S7626" s="13">
        <v>-17</v>
      </c>
      <c r="T7626">
        <v>17</v>
      </c>
      <c r="U7626">
        <v>37.89</v>
      </c>
      <c r="V7626">
        <v>37.89</v>
      </c>
      <c r="W7626">
        <v>8167</v>
      </c>
    </row>
    <row r="7627" spans="1:23" x14ac:dyDescent="0.5">
      <c r="A7627" t="s">
        <v>226</v>
      </c>
      <c r="B7627" t="s">
        <v>279</v>
      </c>
      <c r="C7627" t="s">
        <v>89</v>
      </c>
      <c r="D7627" t="s">
        <v>53</v>
      </c>
      <c r="E7627">
        <v>179.64750000000001</v>
      </c>
      <c r="F7627">
        <v>3</v>
      </c>
      <c r="G7627">
        <v>9.14</v>
      </c>
      <c r="H7627">
        <v>6.1400000000000006</v>
      </c>
      <c r="I7627">
        <v>3</v>
      </c>
      <c r="J7627" s="13">
        <v>41152</v>
      </c>
      <c r="K7627" s="13">
        <v>41163</v>
      </c>
      <c r="L7627" t="s">
        <v>315</v>
      </c>
      <c r="M7627">
        <v>18.28</v>
      </c>
      <c r="N7627">
        <v>161.36750000000001</v>
      </c>
      <c r="O7627" t="s">
        <v>195</v>
      </c>
      <c r="P7627" t="s">
        <v>316</v>
      </c>
      <c r="Q7627">
        <v>8</v>
      </c>
      <c r="R7627" t="s">
        <v>319</v>
      </c>
      <c r="S7627" s="13">
        <v>-11</v>
      </c>
      <c r="T7627">
        <v>11</v>
      </c>
      <c r="U7627">
        <v>70.45</v>
      </c>
      <c r="V7627">
        <v>70.45</v>
      </c>
      <c r="W7627">
        <v>8167</v>
      </c>
    </row>
    <row r="7628" spans="1:23" x14ac:dyDescent="0.5">
      <c r="A7628" t="s">
        <v>228</v>
      </c>
      <c r="B7628" t="s">
        <v>279</v>
      </c>
      <c r="C7628" t="s">
        <v>89</v>
      </c>
      <c r="D7628" t="s">
        <v>41</v>
      </c>
      <c r="E7628">
        <v>76.474499999999992</v>
      </c>
      <c r="F7628">
        <v>3</v>
      </c>
      <c r="G7628">
        <v>5.25</v>
      </c>
      <c r="H7628">
        <v>4.25</v>
      </c>
      <c r="I7628">
        <v>3</v>
      </c>
      <c r="J7628" s="13">
        <v>41069</v>
      </c>
      <c r="K7628" s="13">
        <v>41088</v>
      </c>
      <c r="L7628" t="s">
        <v>310</v>
      </c>
      <c r="M7628">
        <v>12.5</v>
      </c>
      <c r="N7628">
        <v>63.974499999999992</v>
      </c>
      <c r="O7628" t="s">
        <v>195</v>
      </c>
      <c r="P7628" t="s">
        <v>323</v>
      </c>
      <c r="Q7628">
        <v>6</v>
      </c>
      <c r="R7628" t="s">
        <v>324</v>
      </c>
      <c r="S7628" s="13">
        <v>-19</v>
      </c>
      <c r="T7628">
        <v>19</v>
      </c>
      <c r="U7628">
        <v>29.99</v>
      </c>
      <c r="V7628">
        <v>29.99</v>
      </c>
      <c r="W7628">
        <v>8167</v>
      </c>
    </row>
    <row r="7629" spans="1:23" x14ac:dyDescent="0.5">
      <c r="A7629" t="s">
        <v>220</v>
      </c>
      <c r="B7629" t="s">
        <v>279</v>
      </c>
      <c r="C7629" t="s">
        <v>89</v>
      </c>
      <c r="D7629" t="s">
        <v>44</v>
      </c>
      <c r="E7629">
        <v>108.50249999999998</v>
      </c>
      <c r="F7629">
        <v>3</v>
      </c>
      <c r="G7629">
        <v>6.1199999999999974</v>
      </c>
      <c r="H7629">
        <v>3.1199999999999974</v>
      </c>
      <c r="I7629">
        <v>3</v>
      </c>
      <c r="J7629" s="13">
        <v>40981</v>
      </c>
      <c r="K7629" s="13">
        <v>40999</v>
      </c>
      <c r="L7629" t="s">
        <v>318</v>
      </c>
      <c r="M7629">
        <v>12.239999999999995</v>
      </c>
      <c r="N7629">
        <v>96.262499999999989</v>
      </c>
      <c r="O7629" t="s">
        <v>195</v>
      </c>
      <c r="P7629" t="s">
        <v>327</v>
      </c>
      <c r="Q7629">
        <v>3</v>
      </c>
      <c r="R7629" t="s">
        <v>328</v>
      </c>
      <c r="S7629" s="13">
        <v>-18</v>
      </c>
      <c r="T7629">
        <v>18</v>
      </c>
      <c r="U7629">
        <v>42.55</v>
      </c>
      <c r="V7629">
        <v>42.55</v>
      </c>
      <c r="W7629">
        <v>8167</v>
      </c>
    </row>
    <row r="7630" spans="1:23" x14ac:dyDescent="0.5">
      <c r="A7630" t="s">
        <v>223</v>
      </c>
      <c r="B7630" t="s">
        <v>279</v>
      </c>
      <c r="C7630" t="s">
        <v>89</v>
      </c>
      <c r="D7630" t="s">
        <v>56</v>
      </c>
      <c r="E7630">
        <v>128.41799999999998</v>
      </c>
      <c r="F7630">
        <v>3</v>
      </c>
      <c r="G7630">
        <v>5</v>
      </c>
      <c r="H7630">
        <v>3</v>
      </c>
      <c r="I7630">
        <v>3</v>
      </c>
      <c r="J7630" s="13">
        <v>40966</v>
      </c>
      <c r="K7630" s="13">
        <v>42636</v>
      </c>
      <c r="L7630" t="s">
        <v>307</v>
      </c>
      <c r="M7630">
        <v>11</v>
      </c>
      <c r="N7630">
        <v>117.41799999999998</v>
      </c>
      <c r="O7630" t="s">
        <v>195</v>
      </c>
      <c r="P7630" t="s">
        <v>327</v>
      </c>
      <c r="Q7630">
        <v>2</v>
      </c>
      <c r="R7630" t="s">
        <v>329</v>
      </c>
      <c r="S7630" s="13">
        <v>-1670</v>
      </c>
      <c r="T7630">
        <v>1670</v>
      </c>
      <c r="U7630">
        <v>50.36</v>
      </c>
      <c r="V7630">
        <v>50.36</v>
      </c>
      <c r="W7630">
        <v>8167</v>
      </c>
    </row>
    <row r="7631" spans="1:23" x14ac:dyDescent="0.5">
      <c r="A7631" t="s">
        <v>220</v>
      </c>
      <c r="B7631" t="s">
        <v>279</v>
      </c>
      <c r="C7631" t="s">
        <v>89</v>
      </c>
      <c r="D7631" t="s">
        <v>41</v>
      </c>
      <c r="E7631">
        <v>76.474499999999992</v>
      </c>
      <c r="F7631">
        <v>3</v>
      </c>
      <c r="G7631">
        <v>8.89</v>
      </c>
      <c r="H7631">
        <v>5.8900000000000006</v>
      </c>
      <c r="I7631">
        <v>3</v>
      </c>
      <c r="J7631" s="13">
        <v>40913</v>
      </c>
      <c r="K7631" s="13">
        <v>40926</v>
      </c>
      <c r="L7631" t="s">
        <v>318</v>
      </c>
      <c r="M7631">
        <v>17.78</v>
      </c>
      <c r="N7631">
        <v>58.694499999999991</v>
      </c>
      <c r="O7631" t="s">
        <v>195</v>
      </c>
      <c r="P7631" t="s">
        <v>327</v>
      </c>
      <c r="Q7631">
        <v>1</v>
      </c>
      <c r="R7631" t="s">
        <v>330</v>
      </c>
      <c r="S7631" s="13">
        <v>-13</v>
      </c>
      <c r="T7631">
        <v>13</v>
      </c>
      <c r="U7631">
        <v>29.99</v>
      </c>
      <c r="V7631">
        <v>29.99</v>
      </c>
      <c r="W7631">
        <v>8167</v>
      </c>
    </row>
    <row r="7632" spans="1:23" x14ac:dyDescent="0.5">
      <c r="A7632" t="s">
        <v>224</v>
      </c>
      <c r="B7632" t="s">
        <v>279</v>
      </c>
      <c r="C7632" t="s">
        <v>89</v>
      </c>
      <c r="D7632" t="s">
        <v>82</v>
      </c>
      <c r="E7632">
        <v>68.135999999999996</v>
      </c>
      <c r="F7632">
        <v>3</v>
      </c>
      <c r="G7632">
        <v>9.89</v>
      </c>
      <c r="H7632">
        <v>6.8900000000000006</v>
      </c>
      <c r="I7632">
        <v>3</v>
      </c>
      <c r="J7632" s="13">
        <v>40888</v>
      </c>
      <c r="K7632" s="13">
        <v>40906</v>
      </c>
      <c r="L7632" t="s">
        <v>313</v>
      </c>
      <c r="M7632">
        <v>19.78</v>
      </c>
      <c r="N7632">
        <v>48.355999999999995</v>
      </c>
      <c r="O7632" t="s">
        <v>194</v>
      </c>
      <c r="P7632" t="s">
        <v>308</v>
      </c>
      <c r="Q7632">
        <v>12</v>
      </c>
      <c r="R7632" t="s">
        <v>309</v>
      </c>
      <c r="S7632" s="13">
        <v>-18</v>
      </c>
      <c r="T7632">
        <v>18</v>
      </c>
      <c r="U7632">
        <v>26.72</v>
      </c>
      <c r="V7632">
        <v>26.72</v>
      </c>
      <c r="W7632">
        <v>8167</v>
      </c>
    </row>
    <row r="7633" spans="1:23" x14ac:dyDescent="0.5">
      <c r="A7633" t="s">
        <v>228</v>
      </c>
      <c r="B7633" t="s">
        <v>279</v>
      </c>
      <c r="C7633" t="s">
        <v>89</v>
      </c>
      <c r="D7633" t="s">
        <v>55</v>
      </c>
      <c r="E7633">
        <v>129.1575</v>
      </c>
      <c r="F7633">
        <v>3</v>
      </c>
      <c r="G7633">
        <v>8.9899999999999984</v>
      </c>
      <c r="H7633">
        <v>6.9899999999999984</v>
      </c>
      <c r="I7633">
        <v>3</v>
      </c>
      <c r="J7633" s="13">
        <v>40858</v>
      </c>
      <c r="K7633" s="13">
        <v>40871</v>
      </c>
      <c r="L7633" t="s">
        <v>310</v>
      </c>
      <c r="M7633">
        <v>18.979999999999997</v>
      </c>
      <c r="N7633">
        <v>110.17750000000001</v>
      </c>
      <c r="O7633" t="s">
        <v>194</v>
      </c>
      <c r="P7633" t="s">
        <v>308</v>
      </c>
      <c r="Q7633">
        <v>11</v>
      </c>
      <c r="R7633" t="s">
        <v>312</v>
      </c>
      <c r="S7633" s="13">
        <v>-13</v>
      </c>
      <c r="T7633">
        <v>13</v>
      </c>
      <c r="U7633">
        <v>50.65</v>
      </c>
      <c r="V7633">
        <v>50.65</v>
      </c>
      <c r="W7633">
        <v>8167</v>
      </c>
    </row>
    <row r="7634" spans="1:23" x14ac:dyDescent="0.5">
      <c r="A7634" t="s">
        <v>220</v>
      </c>
      <c r="B7634" t="s">
        <v>279</v>
      </c>
      <c r="C7634" t="s">
        <v>89</v>
      </c>
      <c r="D7634" t="s">
        <v>51</v>
      </c>
      <c r="E7634">
        <v>127.80599999999998</v>
      </c>
      <c r="F7634">
        <v>3</v>
      </c>
      <c r="G7634">
        <v>6.1000000000000014</v>
      </c>
      <c r="H7634">
        <v>4.1000000000000014</v>
      </c>
      <c r="I7634">
        <v>3</v>
      </c>
      <c r="J7634" s="13">
        <v>40823</v>
      </c>
      <c r="K7634" s="13">
        <v>40836</v>
      </c>
      <c r="L7634" t="s">
        <v>318</v>
      </c>
      <c r="M7634">
        <v>13.200000000000003</v>
      </c>
      <c r="N7634">
        <v>114.60599999999998</v>
      </c>
      <c r="O7634" t="s">
        <v>194</v>
      </c>
      <c r="P7634" t="s">
        <v>308</v>
      </c>
      <c r="Q7634">
        <v>10</v>
      </c>
      <c r="R7634" t="s">
        <v>314</v>
      </c>
      <c r="S7634" s="13">
        <v>-13</v>
      </c>
      <c r="T7634">
        <v>13</v>
      </c>
      <c r="U7634">
        <v>50.12</v>
      </c>
      <c r="V7634">
        <v>50.12</v>
      </c>
      <c r="W7634">
        <v>8167</v>
      </c>
    </row>
    <row r="7635" spans="1:23" x14ac:dyDescent="0.5">
      <c r="A7635" t="s">
        <v>220</v>
      </c>
      <c r="B7635" t="s">
        <v>279</v>
      </c>
      <c r="C7635" t="s">
        <v>89</v>
      </c>
      <c r="D7635" t="s">
        <v>66</v>
      </c>
      <c r="E7635">
        <v>116.94299999999998</v>
      </c>
      <c r="F7635">
        <v>3</v>
      </c>
      <c r="G7635">
        <v>6.6099999999999994</v>
      </c>
      <c r="H7635">
        <v>5.6099999999999994</v>
      </c>
      <c r="I7635">
        <v>3</v>
      </c>
      <c r="J7635" s="13">
        <v>40815</v>
      </c>
      <c r="K7635" s="13">
        <v>40835</v>
      </c>
      <c r="L7635" t="s">
        <v>318</v>
      </c>
      <c r="M7635">
        <v>15.219999999999999</v>
      </c>
      <c r="N7635">
        <v>101.72299999999998</v>
      </c>
      <c r="O7635" t="s">
        <v>194</v>
      </c>
      <c r="P7635" t="s">
        <v>316</v>
      </c>
      <c r="Q7635">
        <v>9</v>
      </c>
      <c r="R7635" t="s">
        <v>317</v>
      </c>
      <c r="S7635" s="13">
        <v>-20</v>
      </c>
      <c r="T7635">
        <v>20</v>
      </c>
      <c r="U7635">
        <v>45.86</v>
      </c>
      <c r="V7635">
        <v>45.86</v>
      </c>
      <c r="W7635">
        <v>8167</v>
      </c>
    </row>
    <row r="7636" spans="1:23" x14ac:dyDescent="0.5">
      <c r="A7636" t="s">
        <v>225</v>
      </c>
      <c r="B7636" t="s">
        <v>279</v>
      </c>
      <c r="C7636" t="s">
        <v>89</v>
      </c>
      <c r="D7636" t="s">
        <v>41</v>
      </c>
      <c r="E7636">
        <v>76.474499999999992</v>
      </c>
      <c r="F7636">
        <v>3</v>
      </c>
      <c r="G7636">
        <v>5.4500000000000028</v>
      </c>
      <c r="H7636">
        <v>5.4500000000000028</v>
      </c>
      <c r="I7636">
        <v>3</v>
      </c>
      <c r="J7636" s="13">
        <v>40733</v>
      </c>
      <c r="K7636" s="13">
        <v>40748</v>
      </c>
      <c r="L7636" t="s">
        <v>321</v>
      </c>
      <c r="M7636">
        <v>13.900000000000006</v>
      </c>
      <c r="N7636">
        <v>62.574499999999986</v>
      </c>
      <c r="O7636" t="s">
        <v>194</v>
      </c>
      <c r="P7636" t="s">
        <v>316</v>
      </c>
      <c r="Q7636">
        <v>7</v>
      </c>
      <c r="R7636" t="s">
        <v>320</v>
      </c>
      <c r="S7636" s="13">
        <v>-15</v>
      </c>
      <c r="T7636">
        <v>15</v>
      </c>
      <c r="U7636">
        <v>29.99</v>
      </c>
      <c r="V7636">
        <v>29.99</v>
      </c>
      <c r="W7636">
        <v>8167</v>
      </c>
    </row>
    <row r="7637" spans="1:23" x14ac:dyDescent="0.5">
      <c r="A7637" t="s">
        <v>220</v>
      </c>
      <c r="B7637" t="s">
        <v>279</v>
      </c>
      <c r="C7637" t="s">
        <v>89</v>
      </c>
      <c r="D7637" t="s">
        <v>44</v>
      </c>
      <c r="E7637">
        <v>108.50249999999998</v>
      </c>
      <c r="F7637">
        <v>3</v>
      </c>
      <c r="G7637">
        <v>9.25</v>
      </c>
      <c r="H7637">
        <v>6.25</v>
      </c>
      <c r="I7637">
        <v>3</v>
      </c>
      <c r="J7637" s="13">
        <v>40612</v>
      </c>
      <c r="K7637" s="13">
        <v>40621</v>
      </c>
      <c r="L7637" t="s">
        <v>318</v>
      </c>
      <c r="M7637">
        <v>18.5</v>
      </c>
      <c r="N7637">
        <v>90.002499999999984</v>
      </c>
      <c r="O7637" t="s">
        <v>194</v>
      </c>
      <c r="P7637" t="s">
        <v>327</v>
      </c>
      <c r="Q7637">
        <v>3</v>
      </c>
      <c r="R7637" t="s">
        <v>328</v>
      </c>
      <c r="S7637" s="13">
        <v>-9</v>
      </c>
      <c r="T7637">
        <v>9</v>
      </c>
      <c r="U7637">
        <v>42.55</v>
      </c>
      <c r="V7637">
        <v>42.55</v>
      </c>
      <c r="W7637">
        <v>8167</v>
      </c>
    </row>
    <row r="7638" spans="1:23" x14ac:dyDescent="0.5">
      <c r="A7638" t="s">
        <v>225</v>
      </c>
      <c r="B7638" t="s">
        <v>279</v>
      </c>
      <c r="C7638" t="s">
        <v>89</v>
      </c>
      <c r="D7638" t="s">
        <v>43</v>
      </c>
      <c r="E7638">
        <v>103.40249999999999</v>
      </c>
      <c r="F7638">
        <v>3</v>
      </c>
      <c r="G7638">
        <v>7.1400000000000006</v>
      </c>
      <c r="H7638">
        <v>6.1400000000000006</v>
      </c>
      <c r="I7638">
        <v>3</v>
      </c>
      <c r="J7638" s="13">
        <v>40580</v>
      </c>
      <c r="K7638" s="13">
        <v>40596</v>
      </c>
      <c r="L7638" t="s">
        <v>321</v>
      </c>
      <c r="M7638">
        <v>16.28</v>
      </c>
      <c r="N7638">
        <v>87.122499999999988</v>
      </c>
      <c r="O7638" t="s">
        <v>194</v>
      </c>
      <c r="P7638" t="s">
        <v>327</v>
      </c>
      <c r="Q7638">
        <v>2</v>
      </c>
      <c r="R7638" t="s">
        <v>329</v>
      </c>
      <c r="S7638" s="13">
        <v>-16</v>
      </c>
      <c r="T7638">
        <v>16</v>
      </c>
      <c r="U7638">
        <v>40.549999999999997</v>
      </c>
      <c r="V7638">
        <v>40.549999999999997</v>
      </c>
      <c r="W7638">
        <v>8167</v>
      </c>
    </row>
    <row r="7639" spans="1:23" x14ac:dyDescent="0.5">
      <c r="A7639" t="s">
        <v>224</v>
      </c>
      <c r="B7639" t="s">
        <v>279</v>
      </c>
      <c r="C7639" t="s">
        <v>89</v>
      </c>
      <c r="D7639" t="s">
        <v>43</v>
      </c>
      <c r="E7639">
        <v>103.40249999999999</v>
      </c>
      <c r="F7639">
        <v>3</v>
      </c>
      <c r="G7639">
        <v>8.6499999999999986</v>
      </c>
      <c r="H7639">
        <v>3.6499999999999986</v>
      </c>
      <c r="I7639">
        <v>3</v>
      </c>
      <c r="J7639" s="13">
        <v>40317</v>
      </c>
      <c r="K7639" s="13">
        <v>40324</v>
      </c>
      <c r="L7639" t="s">
        <v>313</v>
      </c>
      <c r="M7639">
        <v>15.299999999999997</v>
      </c>
      <c r="N7639">
        <v>88.102499999999992</v>
      </c>
      <c r="O7639" t="s">
        <v>193</v>
      </c>
      <c r="P7639" t="s">
        <v>323</v>
      </c>
      <c r="Q7639">
        <v>5</v>
      </c>
      <c r="R7639" t="s">
        <v>325</v>
      </c>
      <c r="S7639" s="13">
        <v>-7</v>
      </c>
      <c r="T7639">
        <v>7</v>
      </c>
      <c r="U7639">
        <v>40.549999999999997</v>
      </c>
      <c r="V7639">
        <v>40.549999999999997</v>
      </c>
      <c r="W7639">
        <v>8167</v>
      </c>
    </row>
    <row r="7640" spans="1:23" x14ac:dyDescent="0.5">
      <c r="A7640" t="s">
        <v>227</v>
      </c>
      <c r="B7640" t="s">
        <v>279</v>
      </c>
      <c r="C7640" t="s">
        <v>89</v>
      </c>
      <c r="D7640" t="s">
        <v>51</v>
      </c>
      <c r="E7640">
        <v>127.80599999999998</v>
      </c>
      <c r="F7640">
        <v>3</v>
      </c>
      <c r="G7640">
        <v>7.3299999999999983</v>
      </c>
      <c r="H7640">
        <v>6.3299999999999983</v>
      </c>
      <c r="I7640">
        <v>3</v>
      </c>
      <c r="J7640" s="13">
        <v>40293</v>
      </c>
      <c r="K7640" s="13">
        <v>40311</v>
      </c>
      <c r="L7640" t="s">
        <v>311</v>
      </c>
      <c r="M7640">
        <v>16.659999999999997</v>
      </c>
      <c r="N7640">
        <v>111.14599999999999</v>
      </c>
      <c r="O7640" t="s">
        <v>193</v>
      </c>
      <c r="P7640" t="s">
        <v>323</v>
      </c>
      <c r="Q7640">
        <v>4</v>
      </c>
      <c r="R7640" t="s">
        <v>326</v>
      </c>
      <c r="S7640" s="13">
        <v>-18</v>
      </c>
      <c r="T7640">
        <v>18</v>
      </c>
      <c r="U7640">
        <v>50.12</v>
      </c>
      <c r="V7640">
        <v>50.12</v>
      </c>
      <c r="W7640">
        <v>8167</v>
      </c>
    </row>
    <row r="7641" spans="1:23" x14ac:dyDescent="0.5">
      <c r="A7641" t="s">
        <v>220</v>
      </c>
      <c r="B7641" t="s">
        <v>279</v>
      </c>
      <c r="C7641" t="s">
        <v>89</v>
      </c>
      <c r="D7641" t="s">
        <v>41</v>
      </c>
      <c r="E7641">
        <v>76.474499999999992</v>
      </c>
      <c r="F7641">
        <v>3</v>
      </c>
      <c r="G7641">
        <v>7.8999999999999986</v>
      </c>
      <c r="H7641">
        <v>5.8999999999999986</v>
      </c>
      <c r="I7641">
        <v>3</v>
      </c>
      <c r="J7641" s="13">
        <v>40238</v>
      </c>
      <c r="K7641" s="13">
        <v>40254</v>
      </c>
      <c r="L7641" t="s">
        <v>318</v>
      </c>
      <c r="M7641">
        <v>16.799999999999997</v>
      </c>
      <c r="N7641">
        <v>59.674499999999995</v>
      </c>
      <c r="O7641" t="s">
        <v>193</v>
      </c>
      <c r="P7641" t="s">
        <v>327</v>
      </c>
      <c r="Q7641">
        <v>3</v>
      </c>
      <c r="R7641" t="s">
        <v>328</v>
      </c>
      <c r="S7641" s="13">
        <v>-16</v>
      </c>
      <c r="T7641">
        <v>16</v>
      </c>
      <c r="U7641">
        <v>29.99</v>
      </c>
      <c r="V7641">
        <v>29.99</v>
      </c>
      <c r="W7641">
        <v>8167</v>
      </c>
    </row>
    <row r="7642" spans="1:23" x14ac:dyDescent="0.5">
      <c r="A7642" t="s">
        <v>225</v>
      </c>
      <c r="B7642" t="s">
        <v>279</v>
      </c>
      <c r="C7642" t="s">
        <v>89</v>
      </c>
      <c r="D7642" t="s">
        <v>39</v>
      </c>
      <c r="E7642">
        <v>78.412499999999994</v>
      </c>
      <c r="F7642">
        <v>3</v>
      </c>
      <c r="G7642">
        <v>5.6099999999999994</v>
      </c>
      <c r="H7642">
        <v>5.6099999999999994</v>
      </c>
      <c r="I7642">
        <v>3</v>
      </c>
      <c r="J7642" s="13">
        <v>40200</v>
      </c>
      <c r="K7642" s="13">
        <v>40207</v>
      </c>
      <c r="L7642" t="s">
        <v>321</v>
      </c>
      <c r="M7642">
        <v>14.219999999999999</v>
      </c>
      <c r="N7642">
        <v>64.192499999999995</v>
      </c>
      <c r="O7642" t="s">
        <v>193</v>
      </c>
      <c r="P7642" t="s">
        <v>327</v>
      </c>
      <c r="Q7642">
        <v>1</v>
      </c>
      <c r="R7642" t="s">
        <v>330</v>
      </c>
      <c r="S7642" s="13">
        <v>-7</v>
      </c>
      <c r="T7642">
        <v>7</v>
      </c>
      <c r="U7642">
        <v>30.75</v>
      </c>
      <c r="V7642">
        <v>30.75</v>
      </c>
      <c r="W7642">
        <v>8167</v>
      </c>
    </row>
    <row r="7643" spans="1:23" x14ac:dyDescent="0.5">
      <c r="A7643" t="s">
        <v>227</v>
      </c>
      <c r="B7643" t="s">
        <v>279</v>
      </c>
      <c r="C7643" t="s">
        <v>89</v>
      </c>
      <c r="D7643" t="s">
        <v>56</v>
      </c>
      <c r="E7643">
        <v>128.41799999999998</v>
      </c>
      <c r="F7643">
        <v>3</v>
      </c>
      <c r="G7643">
        <v>5.4500000000000028</v>
      </c>
      <c r="H7643">
        <v>5.4500000000000028</v>
      </c>
      <c r="I7643">
        <v>3</v>
      </c>
      <c r="J7643" s="13">
        <v>40078</v>
      </c>
      <c r="K7643" s="13">
        <v>42386</v>
      </c>
      <c r="L7643" t="s">
        <v>311</v>
      </c>
      <c r="M7643">
        <v>13.900000000000006</v>
      </c>
      <c r="N7643">
        <v>114.51799999999997</v>
      </c>
      <c r="O7643" t="s">
        <v>192</v>
      </c>
      <c r="P7643" t="s">
        <v>316</v>
      </c>
      <c r="Q7643">
        <v>9</v>
      </c>
      <c r="R7643" t="s">
        <v>317</v>
      </c>
      <c r="S7643" s="13">
        <v>-2308</v>
      </c>
      <c r="T7643">
        <v>2308</v>
      </c>
      <c r="U7643">
        <v>50.36</v>
      </c>
      <c r="V7643">
        <v>50.36</v>
      </c>
      <c r="W7643">
        <v>8167</v>
      </c>
    </row>
    <row r="7644" spans="1:23" x14ac:dyDescent="0.5">
      <c r="A7644" t="s">
        <v>225</v>
      </c>
      <c r="B7644" t="s">
        <v>279</v>
      </c>
      <c r="C7644" t="s">
        <v>89</v>
      </c>
      <c r="D7644" t="s">
        <v>56</v>
      </c>
      <c r="E7644">
        <v>128.41799999999998</v>
      </c>
      <c r="F7644">
        <v>3</v>
      </c>
      <c r="G7644">
        <v>7.3599999999999994</v>
      </c>
      <c r="H7644">
        <v>3.3599999999999994</v>
      </c>
      <c r="I7644">
        <v>3</v>
      </c>
      <c r="J7644" s="13">
        <v>40077</v>
      </c>
      <c r="K7644" s="13">
        <v>40087</v>
      </c>
      <c r="L7644" t="s">
        <v>321</v>
      </c>
      <c r="M7644">
        <v>13.719999999999999</v>
      </c>
      <c r="N7644">
        <v>114.69799999999998</v>
      </c>
      <c r="O7644" t="s">
        <v>192</v>
      </c>
      <c r="P7644" t="s">
        <v>316</v>
      </c>
      <c r="Q7644">
        <v>9</v>
      </c>
      <c r="R7644" t="s">
        <v>317</v>
      </c>
      <c r="S7644" s="13">
        <v>-10</v>
      </c>
      <c r="T7644">
        <v>10</v>
      </c>
      <c r="U7644">
        <v>50.36</v>
      </c>
      <c r="V7644">
        <v>50.36</v>
      </c>
      <c r="W7644">
        <v>8167</v>
      </c>
    </row>
    <row r="7645" spans="1:23" x14ac:dyDescent="0.5">
      <c r="A7645" t="s">
        <v>220</v>
      </c>
      <c r="B7645" t="s">
        <v>279</v>
      </c>
      <c r="C7645" t="s">
        <v>89</v>
      </c>
      <c r="D7645" t="s">
        <v>67</v>
      </c>
      <c r="E7645">
        <v>83.155499999999989</v>
      </c>
      <c r="F7645">
        <v>3</v>
      </c>
      <c r="G7645">
        <v>7.68</v>
      </c>
      <c r="H7645">
        <v>4.68</v>
      </c>
      <c r="I7645">
        <v>3</v>
      </c>
      <c r="J7645" s="13">
        <v>39944</v>
      </c>
      <c r="K7645" s="13">
        <v>39958</v>
      </c>
      <c r="L7645" t="s">
        <v>318</v>
      </c>
      <c r="M7645">
        <v>15.36</v>
      </c>
      <c r="N7645">
        <v>67.79549999999999</v>
      </c>
      <c r="O7645" t="s">
        <v>192</v>
      </c>
      <c r="P7645" t="s">
        <v>323</v>
      </c>
      <c r="Q7645">
        <v>5</v>
      </c>
      <c r="R7645" t="s">
        <v>325</v>
      </c>
      <c r="S7645" s="13">
        <v>-14</v>
      </c>
      <c r="T7645">
        <v>14</v>
      </c>
      <c r="U7645">
        <v>32.61</v>
      </c>
      <c r="V7645">
        <v>32.61</v>
      </c>
      <c r="W7645">
        <v>8167</v>
      </c>
    </row>
    <row r="7646" spans="1:23" x14ac:dyDescent="0.5">
      <c r="A7646" t="s">
        <v>223</v>
      </c>
      <c r="B7646" t="s">
        <v>279</v>
      </c>
      <c r="C7646" t="s">
        <v>89</v>
      </c>
      <c r="D7646" t="s">
        <v>67</v>
      </c>
      <c r="E7646">
        <v>83.155499999999989</v>
      </c>
      <c r="F7646">
        <v>3</v>
      </c>
      <c r="G7646">
        <v>5.5799999999999983</v>
      </c>
      <c r="H7646">
        <v>3.5799999999999983</v>
      </c>
      <c r="I7646">
        <v>3</v>
      </c>
      <c r="J7646" s="13">
        <v>39928</v>
      </c>
      <c r="K7646" s="13">
        <v>39944</v>
      </c>
      <c r="L7646" t="s">
        <v>307</v>
      </c>
      <c r="M7646">
        <v>12.159999999999997</v>
      </c>
      <c r="N7646">
        <v>70.995499999999993</v>
      </c>
      <c r="O7646" t="s">
        <v>192</v>
      </c>
      <c r="P7646" t="s">
        <v>323</v>
      </c>
      <c r="Q7646">
        <v>4</v>
      </c>
      <c r="R7646" t="s">
        <v>326</v>
      </c>
      <c r="S7646" s="13">
        <v>-16</v>
      </c>
      <c r="T7646">
        <v>16</v>
      </c>
      <c r="U7646">
        <v>32.61</v>
      </c>
      <c r="V7646">
        <v>32.61</v>
      </c>
      <c r="W7646">
        <v>8167</v>
      </c>
    </row>
    <row r="7647" spans="1:23" x14ac:dyDescent="0.5">
      <c r="A7647" t="s">
        <v>223</v>
      </c>
      <c r="B7647" t="s">
        <v>279</v>
      </c>
      <c r="C7647" t="s">
        <v>89</v>
      </c>
      <c r="D7647" t="s">
        <v>70</v>
      </c>
      <c r="E7647">
        <v>101.0055</v>
      </c>
      <c r="F7647">
        <v>3</v>
      </c>
      <c r="G7647">
        <v>9.61</v>
      </c>
      <c r="H7647">
        <v>5.6099999999999994</v>
      </c>
      <c r="I7647">
        <v>3</v>
      </c>
      <c r="J7647" s="13">
        <v>39910</v>
      </c>
      <c r="K7647" s="13">
        <v>39928</v>
      </c>
      <c r="L7647" t="s">
        <v>307</v>
      </c>
      <c r="M7647">
        <v>18.22</v>
      </c>
      <c r="N7647">
        <v>82.785499999999999</v>
      </c>
      <c r="O7647" t="s">
        <v>192</v>
      </c>
      <c r="P7647" t="s">
        <v>323</v>
      </c>
      <c r="Q7647">
        <v>4</v>
      </c>
      <c r="R7647" t="s">
        <v>326</v>
      </c>
      <c r="S7647" s="13">
        <v>-18</v>
      </c>
      <c r="T7647">
        <v>18</v>
      </c>
      <c r="U7647">
        <v>39.61</v>
      </c>
      <c r="V7647">
        <v>39.61</v>
      </c>
      <c r="W7647">
        <v>8167</v>
      </c>
    </row>
    <row r="7648" spans="1:23" x14ac:dyDescent="0.5">
      <c r="A7648" t="s">
        <v>224</v>
      </c>
      <c r="B7648" t="s">
        <v>279</v>
      </c>
      <c r="C7648" t="s">
        <v>89</v>
      </c>
      <c r="D7648" t="s">
        <v>39</v>
      </c>
      <c r="E7648">
        <v>78.412499999999994</v>
      </c>
      <c r="F7648">
        <v>3</v>
      </c>
      <c r="G7648">
        <v>5.6099999999999994</v>
      </c>
      <c r="H7648">
        <v>6.6099999999999994</v>
      </c>
      <c r="I7648">
        <v>3</v>
      </c>
      <c r="J7648" s="13">
        <v>39869</v>
      </c>
      <c r="K7648" s="13">
        <v>39886</v>
      </c>
      <c r="L7648" t="s">
        <v>313</v>
      </c>
      <c r="M7648">
        <v>15.219999999999999</v>
      </c>
      <c r="N7648">
        <v>63.192499999999995</v>
      </c>
      <c r="O7648" t="s">
        <v>192</v>
      </c>
      <c r="P7648" t="s">
        <v>327</v>
      </c>
      <c r="Q7648">
        <v>2</v>
      </c>
      <c r="R7648" t="s">
        <v>329</v>
      </c>
      <c r="S7648" s="13">
        <v>-17</v>
      </c>
      <c r="T7648">
        <v>17</v>
      </c>
      <c r="U7648">
        <v>30.75</v>
      </c>
      <c r="V7648">
        <v>30.75</v>
      </c>
      <c r="W7648">
        <v>8167</v>
      </c>
    </row>
    <row r="7649" spans="1:23" x14ac:dyDescent="0.5">
      <c r="A7649" t="s">
        <v>227</v>
      </c>
      <c r="B7649" t="s">
        <v>279</v>
      </c>
      <c r="C7649" t="s">
        <v>89</v>
      </c>
      <c r="D7649" t="s">
        <v>82</v>
      </c>
      <c r="E7649">
        <v>68.135999999999996</v>
      </c>
      <c r="F7649">
        <v>3</v>
      </c>
      <c r="G7649">
        <v>9.9899999999999984</v>
      </c>
      <c r="H7649">
        <v>4.9899999999999984</v>
      </c>
      <c r="I7649">
        <v>3</v>
      </c>
      <c r="J7649" s="13">
        <v>39864</v>
      </c>
      <c r="K7649" s="13">
        <v>39875</v>
      </c>
      <c r="L7649" t="s">
        <v>311</v>
      </c>
      <c r="M7649">
        <v>17.979999999999997</v>
      </c>
      <c r="N7649">
        <v>50.155999999999999</v>
      </c>
      <c r="O7649" t="s">
        <v>192</v>
      </c>
      <c r="P7649" t="s">
        <v>327</v>
      </c>
      <c r="Q7649">
        <v>2</v>
      </c>
      <c r="R7649" t="s">
        <v>329</v>
      </c>
      <c r="S7649" s="13">
        <v>-11</v>
      </c>
      <c r="T7649">
        <v>11</v>
      </c>
      <c r="U7649">
        <v>26.72</v>
      </c>
      <c r="V7649">
        <v>26.72</v>
      </c>
      <c r="W7649">
        <v>8167</v>
      </c>
    </row>
    <row r="7650" spans="1:23" x14ac:dyDescent="0.5">
      <c r="A7650" t="s">
        <v>227</v>
      </c>
      <c r="B7650" t="s">
        <v>279</v>
      </c>
      <c r="C7650" t="s">
        <v>89</v>
      </c>
      <c r="D7650" t="s">
        <v>41</v>
      </c>
      <c r="E7650">
        <v>76.474499999999992</v>
      </c>
      <c r="F7650">
        <v>3</v>
      </c>
      <c r="G7650">
        <v>9.5499999999999972</v>
      </c>
      <c r="H7650">
        <v>5.5499999999999972</v>
      </c>
      <c r="I7650">
        <v>3</v>
      </c>
      <c r="J7650" s="13">
        <v>39834</v>
      </c>
      <c r="K7650" s="13">
        <v>39845</v>
      </c>
      <c r="L7650" t="s">
        <v>311</v>
      </c>
      <c r="M7650">
        <v>18.099999999999994</v>
      </c>
      <c r="N7650">
        <v>58.374499999999998</v>
      </c>
      <c r="O7650" t="s">
        <v>192</v>
      </c>
      <c r="P7650" t="s">
        <v>327</v>
      </c>
      <c r="Q7650">
        <v>1</v>
      </c>
      <c r="R7650" t="s">
        <v>330</v>
      </c>
      <c r="S7650" s="13">
        <v>-11</v>
      </c>
      <c r="T7650">
        <v>11</v>
      </c>
      <c r="U7650">
        <v>29.99</v>
      </c>
      <c r="V7650">
        <v>29.99</v>
      </c>
      <c r="W7650">
        <v>8167</v>
      </c>
    </row>
    <row r="7651" spans="1:23" x14ac:dyDescent="0.5">
      <c r="A7651" t="s">
        <v>223</v>
      </c>
      <c r="B7651" t="s">
        <v>279</v>
      </c>
      <c r="C7651" t="s">
        <v>89</v>
      </c>
      <c r="D7651" t="s">
        <v>39</v>
      </c>
      <c r="E7651">
        <v>78.412499999999994</v>
      </c>
      <c r="F7651">
        <v>3</v>
      </c>
      <c r="G7651">
        <v>9.990000000000002</v>
      </c>
      <c r="H7651">
        <v>6.990000000000002</v>
      </c>
      <c r="I7651">
        <v>3</v>
      </c>
      <c r="J7651" s="13">
        <v>39830</v>
      </c>
      <c r="K7651" s="13">
        <v>39841</v>
      </c>
      <c r="L7651" t="s">
        <v>307</v>
      </c>
      <c r="M7651">
        <v>19.980000000000004</v>
      </c>
      <c r="N7651">
        <v>58.43249999999999</v>
      </c>
      <c r="O7651" t="s">
        <v>192</v>
      </c>
      <c r="P7651" t="s">
        <v>327</v>
      </c>
      <c r="Q7651">
        <v>1</v>
      </c>
      <c r="R7651" t="s">
        <v>330</v>
      </c>
      <c r="S7651" s="13">
        <v>-11</v>
      </c>
      <c r="T7651">
        <v>11</v>
      </c>
      <c r="U7651">
        <v>30.75</v>
      </c>
      <c r="V7651">
        <v>30.75</v>
      </c>
      <c r="W7651">
        <v>8167</v>
      </c>
    </row>
    <row r="7652" spans="1:23" x14ac:dyDescent="0.5">
      <c r="A7652" t="s">
        <v>227</v>
      </c>
      <c r="B7652" t="s">
        <v>279</v>
      </c>
      <c r="C7652" t="s">
        <v>89</v>
      </c>
      <c r="D7652" t="s">
        <v>45</v>
      </c>
      <c r="E7652">
        <v>96.619500000000002</v>
      </c>
      <c r="F7652">
        <v>3</v>
      </c>
      <c r="G7652">
        <v>7.73</v>
      </c>
      <c r="H7652">
        <v>6.73</v>
      </c>
      <c r="I7652">
        <v>3</v>
      </c>
      <c r="J7652" s="13">
        <v>39811</v>
      </c>
      <c r="K7652" s="13">
        <v>39821</v>
      </c>
      <c r="L7652" t="s">
        <v>311</v>
      </c>
      <c r="M7652">
        <v>17.46</v>
      </c>
      <c r="N7652">
        <v>79.159500000000008</v>
      </c>
      <c r="O7652" t="s">
        <v>191</v>
      </c>
      <c r="P7652" t="s">
        <v>308</v>
      </c>
      <c r="Q7652">
        <v>12</v>
      </c>
      <c r="R7652" t="s">
        <v>309</v>
      </c>
      <c r="S7652" s="13">
        <v>-10</v>
      </c>
      <c r="T7652">
        <v>10</v>
      </c>
      <c r="U7652">
        <v>37.89</v>
      </c>
      <c r="V7652">
        <v>37.89</v>
      </c>
      <c r="W7652">
        <v>8167</v>
      </c>
    </row>
    <row r="7653" spans="1:23" x14ac:dyDescent="0.5">
      <c r="A7653" t="s">
        <v>225</v>
      </c>
      <c r="B7653" t="s">
        <v>279</v>
      </c>
      <c r="C7653" t="s">
        <v>89</v>
      </c>
      <c r="D7653" t="s">
        <v>82</v>
      </c>
      <c r="E7653">
        <v>68.135999999999996</v>
      </c>
      <c r="F7653">
        <v>3</v>
      </c>
      <c r="G7653">
        <v>5.8599999999999994</v>
      </c>
      <c r="H7653">
        <v>4.8599999999999994</v>
      </c>
      <c r="I7653">
        <v>3</v>
      </c>
      <c r="J7653" s="13">
        <v>39785</v>
      </c>
      <c r="K7653" s="13">
        <v>39796</v>
      </c>
      <c r="L7653" t="s">
        <v>321</v>
      </c>
      <c r="M7653">
        <v>13.719999999999999</v>
      </c>
      <c r="N7653">
        <v>54.415999999999997</v>
      </c>
      <c r="O7653" t="s">
        <v>191</v>
      </c>
      <c r="P7653" t="s">
        <v>308</v>
      </c>
      <c r="Q7653">
        <v>12</v>
      </c>
      <c r="R7653" t="s">
        <v>309</v>
      </c>
      <c r="S7653" s="13">
        <v>-11</v>
      </c>
      <c r="T7653">
        <v>11</v>
      </c>
      <c r="U7653">
        <v>26.72</v>
      </c>
      <c r="V7653">
        <v>26.72</v>
      </c>
      <c r="W7653">
        <v>8167</v>
      </c>
    </row>
    <row r="7654" spans="1:23" x14ac:dyDescent="0.5">
      <c r="A7654" t="s">
        <v>224</v>
      </c>
      <c r="B7654" t="s">
        <v>279</v>
      </c>
      <c r="C7654" t="s">
        <v>89</v>
      </c>
      <c r="D7654" t="s">
        <v>42</v>
      </c>
      <c r="E7654">
        <v>76.75500000000001</v>
      </c>
      <c r="F7654">
        <v>3</v>
      </c>
      <c r="G7654">
        <v>5.5499999999999972</v>
      </c>
      <c r="H7654">
        <v>5.5499999999999972</v>
      </c>
      <c r="I7654">
        <v>3</v>
      </c>
      <c r="J7654" s="13">
        <v>39781</v>
      </c>
      <c r="K7654" s="13">
        <v>39795</v>
      </c>
      <c r="L7654" t="s">
        <v>313</v>
      </c>
      <c r="M7654">
        <v>14.099999999999994</v>
      </c>
      <c r="N7654">
        <v>62.655000000000015</v>
      </c>
      <c r="O7654" t="s">
        <v>191</v>
      </c>
      <c r="P7654" t="s">
        <v>308</v>
      </c>
      <c r="Q7654">
        <v>11</v>
      </c>
      <c r="R7654" t="s">
        <v>312</v>
      </c>
      <c r="S7654" s="13">
        <v>-14</v>
      </c>
      <c r="T7654">
        <v>14</v>
      </c>
      <c r="U7654">
        <v>30.1</v>
      </c>
      <c r="V7654">
        <v>30.1</v>
      </c>
      <c r="W7654">
        <v>8167</v>
      </c>
    </row>
    <row r="7655" spans="1:23" x14ac:dyDescent="0.5">
      <c r="A7655" t="s">
        <v>224</v>
      </c>
      <c r="B7655" t="s">
        <v>279</v>
      </c>
      <c r="C7655" t="s">
        <v>89</v>
      </c>
      <c r="D7655" t="s">
        <v>42</v>
      </c>
      <c r="E7655">
        <v>76.75500000000001</v>
      </c>
      <c r="F7655">
        <v>3</v>
      </c>
      <c r="G7655">
        <v>5.6099999999999994</v>
      </c>
      <c r="H7655">
        <v>3.6099999999999994</v>
      </c>
      <c r="I7655">
        <v>3</v>
      </c>
      <c r="J7655" s="13">
        <v>39773</v>
      </c>
      <c r="K7655" s="13">
        <v>39785</v>
      </c>
      <c r="L7655" t="s">
        <v>313</v>
      </c>
      <c r="M7655">
        <v>12.219999999999999</v>
      </c>
      <c r="N7655">
        <v>64.535000000000011</v>
      </c>
      <c r="O7655" t="s">
        <v>191</v>
      </c>
      <c r="P7655" t="s">
        <v>308</v>
      </c>
      <c r="Q7655">
        <v>11</v>
      </c>
      <c r="R7655" t="s">
        <v>312</v>
      </c>
      <c r="S7655" s="13">
        <v>-12</v>
      </c>
      <c r="T7655">
        <v>12</v>
      </c>
      <c r="U7655">
        <v>30.1</v>
      </c>
      <c r="V7655">
        <v>30.1</v>
      </c>
      <c r="W7655">
        <v>8167</v>
      </c>
    </row>
    <row r="7656" spans="1:23" x14ac:dyDescent="0.5">
      <c r="A7656" t="s">
        <v>223</v>
      </c>
      <c r="B7656" t="s">
        <v>279</v>
      </c>
      <c r="C7656" t="s">
        <v>89</v>
      </c>
      <c r="D7656" t="s">
        <v>52</v>
      </c>
      <c r="E7656">
        <v>154.47900000000001</v>
      </c>
      <c r="F7656">
        <v>3</v>
      </c>
      <c r="G7656">
        <v>7.6099999999999994</v>
      </c>
      <c r="H7656">
        <v>5.6099999999999994</v>
      </c>
      <c r="I7656">
        <v>3</v>
      </c>
      <c r="J7656" s="13">
        <v>39770</v>
      </c>
      <c r="K7656" s="13">
        <v>39787</v>
      </c>
      <c r="L7656" t="s">
        <v>307</v>
      </c>
      <c r="M7656">
        <v>16.22</v>
      </c>
      <c r="N7656">
        <v>138.25900000000001</v>
      </c>
      <c r="O7656" t="s">
        <v>191</v>
      </c>
      <c r="P7656" t="s">
        <v>308</v>
      </c>
      <c r="Q7656">
        <v>11</v>
      </c>
      <c r="R7656" t="s">
        <v>312</v>
      </c>
      <c r="S7656" s="13">
        <v>-17</v>
      </c>
      <c r="T7656">
        <v>17</v>
      </c>
      <c r="U7656">
        <v>60.58</v>
      </c>
      <c r="V7656">
        <v>60.58</v>
      </c>
      <c r="W7656">
        <v>8167</v>
      </c>
    </row>
    <row r="7657" spans="1:23" x14ac:dyDescent="0.5">
      <c r="A7657" t="s">
        <v>228</v>
      </c>
      <c r="B7657" t="s">
        <v>279</v>
      </c>
      <c r="C7657" t="s">
        <v>89</v>
      </c>
      <c r="D7657" t="s">
        <v>42</v>
      </c>
      <c r="E7657">
        <v>76.75500000000001</v>
      </c>
      <c r="F7657">
        <v>3</v>
      </c>
      <c r="G7657">
        <v>5.2199999999999989</v>
      </c>
      <c r="H7657">
        <v>3.2199999999999989</v>
      </c>
      <c r="I7657">
        <v>3</v>
      </c>
      <c r="J7657" s="13">
        <v>39667</v>
      </c>
      <c r="K7657" s="13">
        <v>39684</v>
      </c>
      <c r="L7657" t="s">
        <v>310</v>
      </c>
      <c r="M7657">
        <v>11.439999999999998</v>
      </c>
      <c r="N7657">
        <v>65.315000000000012</v>
      </c>
      <c r="O7657" t="s">
        <v>191</v>
      </c>
      <c r="P7657" t="s">
        <v>316</v>
      </c>
      <c r="Q7657">
        <v>8</v>
      </c>
      <c r="R7657" t="s">
        <v>319</v>
      </c>
      <c r="S7657" s="13">
        <v>-17</v>
      </c>
      <c r="T7657">
        <v>17</v>
      </c>
      <c r="U7657">
        <v>30.1</v>
      </c>
      <c r="V7657">
        <v>30.1</v>
      </c>
      <c r="W7657">
        <v>8167</v>
      </c>
    </row>
    <row r="7658" spans="1:23" x14ac:dyDescent="0.5">
      <c r="A7658" t="s">
        <v>221</v>
      </c>
      <c r="B7658" t="s">
        <v>279</v>
      </c>
      <c r="C7658" t="s">
        <v>89</v>
      </c>
      <c r="D7658" t="s">
        <v>66</v>
      </c>
      <c r="E7658">
        <v>116.94299999999998</v>
      </c>
      <c r="F7658">
        <v>3</v>
      </c>
      <c r="G7658">
        <v>6.9899999999999984</v>
      </c>
      <c r="H7658">
        <v>3.9899999999999984</v>
      </c>
      <c r="I7658">
        <v>3</v>
      </c>
      <c r="J7658" s="13">
        <v>39651</v>
      </c>
      <c r="K7658" s="13">
        <v>39667</v>
      </c>
      <c r="L7658" t="s">
        <v>322</v>
      </c>
      <c r="M7658">
        <v>13.979999999999997</v>
      </c>
      <c r="N7658">
        <v>102.96299999999999</v>
      </c>
      <c r="O7658" t="s">
        <v>191</v>
      </c>
      <c r="P7658" t="s">
        <v>316</v>
      </c>
      <c r="Q7658">
        <v>7</v>
      </c>
      <c r="R7658" t="s">
        <v>320</v>
      </c>
      <c r="S7658" s="13">
        <v>-16</v>
      </c>
      <c r="T7658">
        <v>16</v>
      </c>
      <c r="U7658">
        <v>45.86</v>
      </c>
      <c r="V7658">
        <v>45.86</v>
      </c>
      <c r="W7658">
        <v>8167</v>
      </c>
    </row>
    <row r="7659" spans="1:23" x14ac:dyDescent="0.5">
      <c r="A7659" t="s">
        <v>228</v>
      </c>
      <c r="B7659" t="s">
        <v>279</v>
      </c>
      <c r="C7659" t="s">
        <v>89</v>
      </c>
      <c r="D7659" t="s">
        <v>55</v>
      </c>
      <c r="E7659">
        <v>129.1575</v>
      </c>
      <c r="F7659">
        <v>3</v>
      </c>
      <c r="G7659">
        <v>5.8799999999999955</v>
      </c>
      <c r="H7659">
        <v>4.8799999999999955</v>
      </c>
      <c r="I7659">
        <v>3</v>
      </c>
      <c r="J7659" s="13">
        <v>39585</v>
      </c>
      <c r="K7659" s="13">
        <v>39596</v>
      </c>
      <c r="L7659" t="s">
        <v>310</v>
      </c>
      <c r="M7659">
        <v>13.759999999999991</v>
      </c>
      <c r="N7659">
        <v>115.39750000000001</v>
      </c>
      <c r="O7659" t="s">
        <v>191</v>
      </c>
      <c r="P7659" t="s">
        <v>323</v>
      </c>
      <c r="Q7659">
        <v>5</v>
      </c>
      <c r="R7659" t="s">
        <v>325</v>
      </c>
      <c r="S7659" s="13">
        <v>-11</v>
      </c>
      <c r="T7659">
        <v>11</v>
      </c>
      <c r="U7659">
        <v>50.65</v>
      </c>
      <c r="V7659">
        <v>50.65</v>
      </c>
      <c r="W7659">
        <v>8167</v>
      </c>
    </row>
    <row r="7660" spans="1:23" x14ac:dyDescent="0.5">
      <c r="A7660" t="s">
        <v>224</v>
      </c>
      <c r="B7660" t="s">
        <v>279</v>
      </c>
      <c r="C7660" t="s">
        <v>89</v>
      </c>
      <c r="D7660" t="s">
        <v>43</v>
      </c>
      <c r="E7660">
        <v>103.40249999999999</v>
      </c>
      <c r="F7660">
        <v>3</v>
      </c>
      <c r="G7660">
        <v>7.1199999999999974</v>
      </c>
      <c r="H7660">
        <v>5.1199999999999974</v>
      </c>
      <c r="I7660">
        <v>3</v>
      </c>
      <c r="J7660" s="13">
        <v>39573</v>
      </c>
      <c r="K7660" s="13">
        <v>39583</v>
      </c>
      <c r="L7660" t="s">
        <v>313</v>
      </c>
      <c r="M7660">
        <v>15.239999999999995</v>
      </c>
      <c r="N7660">
        <v>88.162499999999994</v>
      </c>
      <c r="O7660" t="s">
        <v>191</v>
      </c>
      <c r="P7660" t="s">
        <v>323</v>
      </c>
      <c r="Q7660">
        <v>5</v>
      </c>
      <c r="R7660" t="s">
        <v>325</v>
      </c>
      <c r="S7660" s="13">
        <v>-10</v>
      </c>
      <c r="T7660">
        <v>10</v>
      </c>
      <c r="U7660">
        <v>40.549999999999997</v>
      </c>
      <c r="V7660">
        <v>40.549999999999997</v>
      </c>
      <c r="W7660">
        <v>8167</v>
      </c>
    </row>
    <row r="7661" spans="1:23" x14ac:dyDescent="0.5">
      <c r="A7661" t="s">
        <v>221</v>
      </c>
      <c r="B7661" t="s">
        <v>279</v>
      </c>
      <c r="C7661" t="s">
        <v>89</v>
      </c>
      <c r="D7661" t="s">
        <v>82</v>
      </c>
      <c r="E7661">
        <v>68.135999999999996</v>
      </c>
      <c r="F7661">
        <v>3</v>
      </c>
      <c r="G7661">
        <v>5.5499999999999972</v>
      </c>
      <c r="H7661">
        <v>3.5499999999999972</v>
      </c>
      <c r="I7661">
        <v>3</v>
      </c>
      <c r="J7661" s="13">
        <v>39436</v>
      </c>
      <c r="K7661" s="13">
        <v>39454</v>
      </c>
      <c r="L7661" t="s">
        <v>322</v>
      </c>
      <c r="M7661">
        <v>12.099999999999994</v>
      </c>
      <c r="N7661">
        <v>56.036000000000001</v>
      </c>
      <c r="O7661" t="s">
        <v>190</v>
      </c>
      <c r="P7661" t="s">
        <v>308</v>
      </c>
      <c r="Q7661">
        <v>12</v>
      </c>
      <c r="R7661" t="s">
        <v>309</v>
      </c>
      <c r="S7661" s="13">
        <v>-18</v>
      </c>
      <c r="T7661">
        <v>18</v>
      </c>
      <c r="U7661">
        <v>26.72</v>
      </c>
      <c r="V7661">
        <v>26.72</v>
      </c>
      <c r="W7661">
        <v>8167</v>
      </c>
    </row>
    <row r="7662" spans="1:23" x14ac:dyDescent="0.5">
      <c r="A7662" t="s">
        <v>221</v>
      </c>
      <c r="B7662" t="s">
        <v>279</v>
      </c>
      <c r="C7662" t="s">
        <v>89</v>
      </c>
      <c r="D7662" t="s">
        <v>82</v>
      </c>
      <c r="E7662">
        <v>68.135999999999996</v>
      </c>
      <c r="F7662">
        <v>3</v>
      </c>
      <c r="G7662">
        <v>7.1199999999999974</v>
      </c>
      <c r="H7662">
        <v>5.1199999999999974</v>
      </c>
      <c r="I7662">
        <v>3</v>
      </c>
      <c r="J7662" s="13">
        <v>39403</v>
      </c>
      <c r="K7662" s="13">
        <v>39417</v>
      </c>
      <c r="L7662" t="s">
        <v>322</v>
      </c>
      <c r="M7662">
        <v>15.239999999999995</v>
      </c>
      <c r="N7662">
        <v>52.896000000000001</v>
      </c>
      <c r="O7662" t="s">
        <v>190</v>
      </c>
      <c r="P7662" t="s">
        <v>308</v>
      </c>
      <c r="Q7662">
        <v>11</v>
      </c>
      <c r="R7662" t="s">
        <v>312</v>
      </c>
      <c r="S7662" s="13">
        <v>-14</v>
      </c>
      <c r="T7662">
        <v>14</v>
      </c>
      <c r="U7662">
        <v>26.72</v>
      </c>
      <c r="V7662">
        <v>26.72</v>
      </c>
      <c r="W7662">
        <v>8167</v>
      </c>
    </row>
    <row r="7663" spans="1:23" x14ac:dyDescent="0.5">
      <c r="A7663" t="s">
        <v>224</v>
      </c>
      <c r="B7663" t="s">
        <v>279</v>
      </c>
      <c r="C7663" t="s">
        <v>89</v>
      </c>
      <c r="D7663" t="s">
        <v>41</v>
      </c>
      <c r="E7663">
        <v>76.474499999999992</v>
      </c>
      <c r="F7663">
        <v>3</v>
      </c>
      <c r="G7663">
        <v>8.990000000000002</v>
      </c>
      <c r="H7663">
        <v>4.990000000000002</v>
      </c>
      <c r="I7663">
        <v>3</v>
      </c>
      <c r="J7663" s="13">
        <v>39403</v>
      </c>
      <c r="K7663" s="13">
        <v>39410</v>
      </c>
      <c r="L7663" t="s">
        <v>313</v>
      </c>
      <c r="M7663">
        <v>16.980000000000004</v>
      </c>
      <c r="N7663">
        <v>59.494499999999988</v>
      </c>
      <c r="O7663" t="s">
        <v>190</v>
      </c>
      <c r="P7663" t="s">
        <v>308</v>
      </c>
      <c r="Q7663">
        <v>11</v>
      </c>
      <c r="R7663" t="s">
        <v>312</v>
      </c>
      <c r="S7663" s="13">
        <v>-7</v>
      </c>
      <c r="T7663">
        <v>7</v>
      </c>
      <c r="U7663">
        <v>29.99</v>
      </c>
      <c r="V7663">
        <v>29.99</v>
      </c>
      <c r="W7663">
        <v>8167</v>
      </c>
    </row>
    <row r="7664" spans="1:23" x14ac:dyDescent="0.5">
      <c r="A7664" t="s">
        <v>221</v>
      </c>
      <c r="B7664" t="s">
        <v>279</v>
      </c>
      <c r="C7664" t="s">
        <v>89</v>
      </c>
      <c r="D7664" t="s">
        <v>43</v>
      </c>
      <c r="E7664">
        <v>103.40249999999999</v>
      </c>
      <c r="F7664">
        <v>3</v>
      </c>
      <c r="G7664">
        <v>6.3299999999999983</v>
      </c>
      <c r="H7664">
        <v>3.3299999999999983</v>
      </c>
      <c r="I7664">
        <v>3</v>
      </c>
      <c r="J7664" s="13">
        <v>39186</v>
      </c>
      <c r="K7664" s="13">
        <v>39206</v>
      </c>
      <c r="L7664" t="s">
        <v>322</v>
      </c>
      <c r="M7664">
        <v>12.659999999999997</v>
      </c>
      <c r="N7664">
        <v>90.742499999999993</v>
      </c>
      <c r="O7664" t="s">
        <v>190</v>
      </c>
      <c r="P7664" t="s">
        <v>323</v>
      </c>
      <c r="Q7664">
        <v>4</v>
      </c>
      <c r="R7664" t="s">
        <v>326</v>
      </c>
      <c r="S7664" s="13">
        <v>-20</v>
      </c>
      <c r="T7664">
        <v>20</v>
      </c>
      <c r="U7664">
        <v>40.549999999999997</v>
      </c>
      <c r="V7664">
        <v>40.549999999999997</v>
      </c>
      <c r="W7664">
        <v>8167</v>
      </c>
    </row>
    <row r="7665" spans="1:23" x14ac:dyDescent="0.5">
      <c r="A7665" t="s">
        <v>220</v>
      </c>
      <c r="B7665" t="s">
        <v>279</v>
      </c>
      <c r="C7665" t="s">
        <v>89</v>
      </c>
      <c r="D7665" t="s">
        <v>43</v>
      </c>
      <c r="E7665">
        <v>103.40249999999999</v>
      </c>
      <c r="F7665">
        <v>3</v>
      </c>
      <c r="G7665">
        <v>6.4500000000000028</v>
      </c>
      <c r="H7665">
        <v>5.4500000000000028</v>
      </c>
      <c r="I7665">
        <v>3</v>
      </c>
      <c r="J7665" s="13">
        <v>39093</v>
      </c>
      <c r="K7665" s="13">
        <v>39105</v>
      </c>
      <c r="L7665" t="s">
        <v>318</v>
      </c>
      <c r="M7665">
        <v>14.900000000000006</v>
      </c>
      <c r="N7665">
        <v>88.502499999999984</v>
      </c>
      <c r="O7665" t="s">
        <v>190</v>
      </c>
      <c r="P7665" t="s">
        <v>327</v>
      </c>
      <c r="Q7665">
        <v>1</v>
      </c>
      <c r="R7665" t="s">
        <v>330</v>
      </c>
      <c r="S7665" s="13">
        <v>-12</v>
      </c>
      <c r="T7665">
        <v>12</v>
      </c>
      <c r="U7665">
        <v>40.549999999999997</v>
      </c>
      <c r="V7665">
        <v>40.549999999999997</v>
      </c>
      <c r="W7665">
        <v>8167</v>
      </c>
    </row>
    <row r="7666" spans="1:23" x14ac:dyDescent="0.5">
      <c r="A7666" t="s">
        <v>221</v>
      </c>
      <c r="B7666" t="s">
        <v>279</v>
      </c>
      <c r="C7666" t="s">
        <v>89</v>
      </c>
      <c r="D7666" t="s">
        <v>41</v>
      </c>
      <c r="E7666">
        <v>76.474499999999992</v>
      </c>
      <c r="F7666">
        <v>3</v>
      </c>
      <c r="G7666">
        <v>9.86</v>
      </c>
      <c r="H7666">
        <v>3.8599999999999994</v>
      </c>
      <c r="I7666">
        <v>3</v>
      </c>
      <c r="J7666" s="13">
        <v>39013</v>
      </c>
      <c r="K7666" s="13">
        <v>39030</v>
      </c>
      <c r="L7666" t="s">
        <v>322</v>
      </c>
      <c r="M7666">
        <v>16.72</v>
      </c>
      <c r="N7666">
        <v>59.754499999999993</v>
      </c>
      <c r="O7666" t="s">
        <v>189</v>
      </c>
      <c r="P7666" t="s">
        <v>308</v>
      </c>
      <c r="Q7666">
        <v>10</v>
      </c>
      <c r="R7666" t="s">
        <v>314</v>
      </c>
      <c r="S7666" s="13">
        <v>-17</v>
      </c>
      <c r="T7666">
        <v>17</v>
      </c>
      <c r="U7666">
        <v>29.99</v>
      </c>
      <c r="V7666">
        <v>29.99</v>
      </c>
      <c r="W7666">
        <v>8167</v>
      </c>
    </row>
    <row r="7667" spans="1:23" x14ac:dyDescent="0.5">
      <c r="A7667" t="s">
        <v>228</v>
      </c>
      <c r="B7667" t="s">
        <v>279</v>
      </c>
      <c r="C7667" t="s">
        <v>89</v>
      </c>
      <c r="D7667" t="s">
        <v>42</v>
      </c>
      <c r="E7667">
        <v>76.75500000000001</v>
      </c>
      <c r="F7667">
        <v>3</v>
      </c>
      <c r="G7667">
        <v>6.73</v>
      </c>
      <c r="H7667">
        <v>4.7300000000000004</v>
      </c>
      <c r="I7667">
        <v>3</v>
      </c>
      <c r="J7667" s="13">
        <v>38983</v>
      </c>
      <c r="K7667" s="13">
        <v>38996</v>
      </c>
      <c r="L7667" t="s">
        <v>310</v>
      </c>
      <c r="M7667">
        <v>14.46</v>
      </c>
      <c r="N7667">
        <v>62.295000000000009</v>
      </c>
      <c r="O7667" t="s">
        <v>189</v>
      </c>
      <c r="P7667" t="s">
        <v>316</v>
      </c>
      <c r="Q7667">
        <v>9</v>
      </c>
      <c r="R7667" t="s">
        <v>317</v>
      </c>
      <c r="S7667" s="13">
        <v>-13</v>
      </c>
      <c r="T7667">
        <v>13</v>
      </c>
      <c r="U7667">
        <v>30.1</v>
      </c>
      <c r="V7667">
        <v>30.1</v>
      </c>
      <c r="W7667">
        <v>8167</v>
      </c>
    </row>
    <row r="7668" spans="1:23" x14ac:dyDescent="0.5">
      <c r="A7668" t="s">
        <v>227</v>
      </c>
      <c r="B7668" t="s">
        <v>279</v>
      </c>
      <c r="C7668" t="s">
        <v>89</v>
      </c>
      <c r="D7668" t="s">
        <v>41</v>
      </c>
      <c r="E7668">
        <v>76.474499999999992</v>
      </c>
      <c r="F7668">
        <v>3</v>
      </c>
      <c r="G7668">
        <v>7.1199999999999974</v>
      </c>
      <c r="H7668">
        <v>6.1199999999999974</v>
      </c>
      <c r="I7668">
        <v>3</v>
      </c>
      <c r="J7668" s="13">
        <v>38459</v>
      </c>
      <c r="K7668" s="13">
        <v>38469</v>
      </c>
      <c r="L7668" t="s">
        <v>311</v>
      </c>
      <c r="M7668">
        <v>16.239999999999995</v>
      </c>
      <c r="N7668">
        <v>60.234499999999997</v>
      </c>
      <c r="O7668" t="s">
        <v>332</v>
      </c>
      <c r="P7668" t="s">
        <v>323</v>
      </c>
      <c r="Q7668">
        <v>4</v>
      </c>
      <c r="R7668" t="s">
        <v>326</v>
      </c>
      <c r="S7668" s="13">
        <v>-10</v>
      </c>
      <c r="T7668">
        <v>10</v>
      </c>
      <c r="U7668">
        <v>29.99</v>
      </c>
      <c r="V7668">
        <v>29.99</v>
      </c>
      <c r="W7668">
        <v>8167</v>
      </c>
    </row>
    <row r="7669" spans="1:23" x14ac:dyDescent="0.5">
      <c r="A7669" t="s">
        <v>227</v>
      </c>
      <c r="B7669" t="s">
        <v>279</v>
      </c>
      <c r="C7669" t="s">
        <v>89</v>
      </c>
      <c r="D7669" t="s">
        <v>56</v>
      </c>
      <c r="E7669">
        <v>128.41799999999998</v>
      </c>
      <c r="F7669">
        <v>3</v>
      </c>
      <c r="G7669">
        <v>6.6499999999999986</v>
      </c>
      <c r="H7669">
        <v>4.6499999999999986</v>
      </c>
      <c r="I7669">
        <v>3</v>
      </c>
      <c r="J7669" s="13">
        <v>38353</v>
      </c>
      <c r="K7669" s="13">
        <v>38360</v>
      </c>
      <c r="L7669" t="s">
        <v>311</v>
      </c>
      <c r="M7669">
        <v>14.299999999999997</v>
      </c>
      <c r="N7669">
        <v>114.11799999999998</v>
      </c>
      <c r="O7669" t="s">
        <v>332</v>
      </c>
      <c r="P7669" t="s">
        <v>327</v>
      </c>
      <c r="Q7669">
        <v>1</v>
      </c>
      <c r="R7669" t="s">
        <v>330</v>
      </c>
      <c r="S7669" s="13">
        <v>-7</v>
      </c>
      <c r="T7669">
        <v>7</v>
      </c>
      <c r="U7669">
        <v>50.36</v>
      </c>
      <c r="V7669">
        <v>50.36</v>
      </c>
      <c r="W7669">
        <v>8167</v>
      </c>
    </row>
    <row r="7670" spans="1:23" x14ac:dyDescent="0.5">
      <c r="A7670" t="s">
        <v>227</v>
      </c>
      <c r="B7670" t="s">
        <v>279</v>
      </c>
      <c r="C7670" t="s">
        <v>89</v>
      </c>
      <c r="D7670" t="s">
        <v>43</v>
      </c>
      <c r="E7670">
        <v>103.40249999999999</v>
      </c>
      <c r="F7670">
        <v>3</v>
      </c>
      <c r="G7670">
        <v>8.61</v>
      </c>
      <c r="H7670">
        <v>4.6099999999999994</v>
      </c>
      <c r="I7670">
        <v>3</v>
      </c>
      <c r="J7670" s="13">
        <v>38206</v>
      </c>
      <c r="K7670" s="13">
        <v>38223</v>
      </c>
      <c r="L7670" t="s">
        <v>311</v>
      </c>
      <c r="M7670">
        <v>16.22</v>
      </c>
      <c r="N7670">
        <v>87.18249999999999</v>
      </c>
      <c r="O7670" t="s">
        <v>188</v>
      </c>
      <c r="P7670" t="s">
        <v>316</v>
      </c>
      <c r="Q7670">
        <v>8</v>
      </c>
      <c r="R7670" t="s">
        <v>319</v>
      </c>
      <c r="S7670" s="13">
        <v>-17</v>
      </c>
      <c r="T7670">
        <v>17</v>
      </c>
      <c r="U7670">
        <v>40.549999999999997</v>
      </c>
      <c r="V7670">
        <v>40.549999999999997</v>
      </c>
      <c r="W7670">
        <v>8167</v>
      </c>
    </row>
    <row r="7671" spans="1:23" x14ac:dyDescent="0.5">
      <c r="A7671" t="s">
        <v>222</v>
      </c>
      <c r="B7671" t="s">
        <v>279</v>
      </c>
      <c r="C7671" t="s">
        <v>89</v>
      </c>
      <c r="D7671" t="s">
        <v>45</v>
      </c>
      <c r="E7671">
        <v>96.619500000000002</v>
      </c>
      <c r="F7671">
        <v>3</v>
      </c>
      <c r="G7671">
        <v>5</v>
      </c>
      <c r="H7671">
        <v>6</v>
      </c>
      <c r="I7671">
        <v>3</v>
      </c>
      <c r="J7671" s="13">
        <v>38190</v>
      </c>
      <c r="K7671" s="13">
        <v>38197</v>
      </c>
      <c r="L7671" t="s">
        <v>331</v>
      </c>
      <c r="M7671">
        <v>14</v>
      </c>
      <c r="N7671">
        <v>82.619500000000002</v>
      </c>
      <c r="O7671" t="s">
        <v>188</v>
      </c>
      <c r="P7671" t="s">
        <v>316</v>
      </c>
      <c r="Q7671">
        <v>7</v>
      </c>
      <c r="R7671" t="s">
        <v>320</v>
      </c>
      <c r="S7671" s="13">
        <v>-7</v>
      </c>
      <c r="T7671">
        <v>7</v>
      </c>
      <c r="U7671">
        <v>37.89</v>
      </c>
      <c r="V7671">
        <v>37.89</v>
      </c>
      <c r="W7671">
        <v>8167</v>
      </c>
    </row>
    <row r="7672" spans="1:23" x14ac:dyDescent="0.5">
      <c r="A7672" t="s">
        <v>228</v>
      </c>
      <c r="B7672" t="s">
        <v>279</v>
      </c>
      <c r="C7672" t="s">
        <v>89</v>
      </c>
      <c r="D7672" t="s">
        <v>41</v>
      </c>
      <c r="E7672">
        <v>76.474499999999992</v>
      </c>
      <c r="F7672">
        <v>3</v>
      </c>
      <c r="G7672">
        <v>5.6099999999999994</v>
      </c>
      <c r="H7672">
        <v>3.6099999999999994</v>
      </c>
      <c r="I7672">
        <v>3</v>
      </c>
      <c r="J7672" s="13">
        <v>38082</v>
      </c>
      <c r="K7672" s="13">
        <v>38101</v>
      </c>
      <c r="L7672" t="s">
        <v>310</v>
      </c>
      <c r="M7672">
        <v>12.219999999999999</v>
      </c>
      <c r="N7672">
        <v>64.254499999999993</v>
      </c>
      <c r="O7672" t="s">
        <v>188</v>
      </c>
      <c r="P7672" t="s">
        <v>323</v>
      </c>
      <c r="Q7672">
        <v>4</v>
      </c>
      <c r="R7672" t="s">
        <v>326</v>
      </c>
      <c r="S7672" s="13">
        <v>-19</v>
      </c>
      <c r="T7672">
        <v>19</v>
      </c>
      <c r="U7672">
        <v>29.99</v>
      </c>
      <c r="V7672">
        <v>29.99</v>
      </c>
      <c r="W7672">
        <v>8167</v>
      </c>
    </row>
    <row r="7673" spans="1:23" x14ac:dyDescent="0.5">
      <c r="A7673" t="s">
        <v>226</v>
      </c>
      <c r="B7673" t="s">
        <v>279</v>
      </c>
      <c r="C7673" t="s">
        <v>89</v>
      </c>
      <c r="D7673" t="s">
        <v>82</v>
      </c>
      <c r="E7673">
        <v>68.135999999999996</v>
      </c>
      <c r="F7673">
        <v>3</v>
      </c>
      <c r="G7673">
        <v>6.84</v>
      </c>
      <c r="H7673">
        <v>4.84</v>
      </c>
      <c r="I7673">
        <v>3</v>
      </c>
      <c r="J7673" s="13">
        <v>38001</v>
      </c>
      <c r="K7673" s="13">
        <v>38015</v>
      </c>
      <c r="L7673" t="s">
        <v>315</v>
      </c>
      <c r="M7673">
        <v>14.68</v>
      </c>
      <c r="N7673">
        <v>53.455999999999996</v>
      </c>
      <c r="O7673" t="s">
        <v>188</v>
      </c>
      <c r="P7673" t="s">
        <v>327</v>
      </c>
      <c r="Q7673">
        <v>1</v>
      </c>
      <c r="R7673" t="s">
        <v>330</v>
      </c>
      <c r="S7673" s="13">
        <v>-14</v>
      </c>
      <c r="T7673">
        <v>14</v>
      </c>
      <c r="U7673">
        <v>26.72</v>
      </c>
      <c r="V7673">
        <v>26.72</v>
      </c>
      <c r="W7673">
        <v>8167</v>
      </c>
    </row>
    <row r="7674" spans="1:23" x14ac:dyDescent="0.5">
      <c r="A7674" t="s">
        <v>227</v>
      </c>
      <c r="B7674" t="s">
        <v>279</v>
      </c>
      <c r="C7674" t="s">
        <v>89</v>
      </c>
      <c r="D7674" t="s">
        <v>43</v>
      </c>
      <c r="E7674">
        <v>103.40249999999999</v>
      </c>
      <c r="F7674">
        <v>3</v>
      </c>
      <c r="G7674">
        <v>8.84</v>
      </c>
      <c r="H7674">
        <v>4.84</v>
      </c>
      <c r="I7674">
        <v>3</v>
      </c>
      <c r="J7674" s="13">
        <v>37822</v>
      </c>
      <c r="K7674" s="13">
        <v>37838</v>
      </c>
      <c r="L7674" t="s">
        <v>311</v>
      </c>
      <c r="M7674">
        <v>16.68</v>
      </c>
      <c r="N7674">
        <v>86.722499999999997</v>
      </c>
      <c r="O7674" t="s">
        <v>187</v>
      </c>
      <c r="P7674" t="s">
        <v>316</v>
      </c>
      <c r="Q7674">
        <v>7</v>
      </c>
      <c r="R7674" t="s">
        <v>320</v>
      </c>
      <c r="S7674" s="13">
        <v>-16</v>
      </c>
      <c r="T7674">
        <v>16</v>
      </c>
      <c r="U7674">
        <v>40.549999999999997</v>
      </c>
      <c r="V7674">
        <v>40.549999999999997</v>
      </c>
      <c r="W7674">
        <v>8167</v>
      </c>
    </row>
    <row r="7675" spans="1:23" x14ac:dyDescent="0.5">
      <c r="A7675" t="s">
        <v>228</v>
      </c>
      <c r="B7675" t="s">
        <v>279</v>
      </c>
      <c r="C7675" t="s">
        <v>89</v>
      </c>
      <c r="D7675" t="s">
        <v>41</v>
      </c>
      <c r="E7675">
        <v>76.474499999999992</v>
      </c>
      <c r="F7675">
        <v>3</v>
      </c>
      <c r="G7675">
        <v>9.3299999999999983</v>
      </c>
      <c r="H7675">
        <v>4.3299999999999983</v>
      </c>
      <c r="I7675">
        <v>3</v>
      </c>
      <c r="J7675" s="13">
        <v>37779</v>
      </c>
      <c r="K7675" s="13">
        <v>37797</v>
      </c>
      <c r="L7675" t="s">
        <v>310</v>
      </c>
      <c r="M7675">
        <v>16.659999999999997</v>
      </c>
      <c r="N7675">
        <v>59.814499999999995</v>
      </c>
      <c r="O7675" t="s">
        <v>187</v>
      </c>
      <c r="P7675" t="s">
        <v>323</v>
      </c>
      <c r="Q7675">
        <v>6</v>
      </c>
      <c r="R7675" t="s">
        <v>324</v>
      </c>
      <c r="S7675" s="13">
        <v>-18</v>
      </c>
      <c r="T7675">
        <v>18</v>
      </c>
      <c r="U7675">
        <v>29.99</v>
      </c>
      <c r="V7675">
        <v>29.99</v>
      </c>
      <c r="W7675">
        <v>8167</v>
      </c>
    </row>
    <row r="7676" spans="1:23" x14ac:dyDescent="0.5">
      <c r="A7676" t="s">
        <v>226</v>
      </c>
      <c r="B7676" t="s">
        <v>279</v>
      </c>
      <c r="C7676" t="s">
        <v>89</v>
      </c>
      <c r="D7676" t="s">
        <v>41</v>
      </c>
      <c r="E7676">
        <v>76.474499999999992</v>
      </c>
      <c r="F7676">
        <v>3</v>
      </c>
      <c r="G7676">
        <v>6.1199999999999974</v>
      </c>
      <c r="H7676">
        <v>6.1199999999999974</v>
      </c>
      <c r="I7676">
        <v>3</v>
      </c>
      <c r="J7676" s="13">
        <v>37692</v>
      </c>
      <c r="K7676" s="13">
        <v>37705</v>
      </c>
      <c r="L7676" t="s">
        <v>315</v>
      </c>
      <c r="M7676">
        <v>15.239999999999995</v>
      </c>
      <c r="N7676">
        <v>61.234499999999997</v>
      </c>
      <c r="O7676" t="s">
        <v>187</v>
      </c>
      <c r="P7676" t="s">
        <v>327</v>
      </c>
      <c r="Q7676">
        <v>3</v>
      </c>
      <c r="R7676" t="s">
        <v>328</v>
      </c>
      <c r="S7676" s="13">
        <v>-13</v>
      </c>
      <c r="T7676">
        <v>13</v>
      </c>
      <c r="U7676">
        <v>29.99</v>
      </c>
      <c r="V7676">
        <v>29.99</v>
      </c>
      <c r="W7676">
        <v>8167</v>
      </c>
    </row>
    <row r="7677" spans="1:23" x14ac:dyDescent="0.5">
      <c r="A7677" t="s">
        <v>227</v>
      </c>
      <c r="B7677" t="s">
        <v>279</v>
      </c>
      <c r="C7677" t="s">
        <v>89</v>
      </c>
      <c r="D7677" t="s">
        <v>82</v>
      </c>
      <c r="E7677">
        <v>68.135999999999996</v>
      </c>
      <c r="F7677">
        <v>3</v>
      </c>
      <c r="G7677">
        <v>5.4500000000000028</v>
      </c>
      <c r="H7677">
        <v>3.4500000000000028</v>
      </c>
      <c r="I7677">
        <v>3</v>
      </c>
      <c r="J7677" s="13">
        <v>37591</v>
      </c>
      <c r="K7677" s="13">
        <v>37599</v>
      </c>
      <c r="L7677" t="s">
        <v>311</v>
      </c>
      <c r="M7677">
        <v>11.900000000000006</v>
      </c>
      <c r="N7677">
        <v>56.23599999999999</v>
      </c>
      <c r="O7677" t="s">
        <v>186</v>
      </c>
      <c r="P7677" t="s">
        <v>308</v>
      </c>
      <c r="Q7677">
        <v>12</v>
      </c>
      <c r="R7677" t="s">
        <v>309</v>
      </c>
      <c r="S7677" s="13">
        <v>-8</v>
      </c>
      <c r="T7677">
        <v>8</v>
      </c>
      <c r="U7677">
        <v>26.72</v>
      </c>
      <c r="V7677">
        <v>26.72</v>
      </c>
      <c r="W7677">
        <v>8167</v>
      </c>
    </row>
    <row r="7678" spans="1:23" x14ac:dyDescent="0.5">
      <c r="A7678" t="s">
        <v>223</v>
      </c>
      <c r="B7678" t="s">
        <v>279</v>
      </c>
      <c r="C7678" t="s">
        <v>89</v>
      </c>
      <c r="D7678" t="s">
        <v>43</v>
      </c>
      <c r="E7678">
        <v>103.40249999999999</v>
      </c>
      <c r="F7678">
        <v>3</v>
      </c>
      <c r="G7678">
        <v>8.75</v>
      </c>
      <c r="H7678">
        <v>6.75</v>
      </c>
      <c r="I7678">
        <v>3</v>
      </c>
      <c r="J7678" s="13">
        <v>37538</v>
      </c>
      <c r="K7678" s="13">
        <v>37558</v>
      </c>
      <c r="L7678" t="s">
        <v>307</v>
      </c>
      <c r="M7678">
        <v>18.5</v>
      </c>
      <c r="N7678">
        <v>84.902499999999989</v>
      </c>
      <c r="O7678" t="s">
        <v>186</v>
      </c>
      <c r="P7678" t="s">
        <v>308</v>
      </c>
      <c r="Q7678">
        <v>10</v>
      </c>
      <c r="R7678" t="s">
        <v>314</v>
      </c>
      <c r="S7678" s="13">
        <v>-20</v>
      </c>
      <c r="T7678">
        <v>20</v>
      </c>
      <c r="U7678">
        <v>40.549999999999997</v>
      </c>
      <c r="V7678">
        <v>40.549999999999997</v>
      </c>
      <c r="W7678">
        <v>8167</v>
      </c>
    </row>
    <row r="7679" spans="1:23" x14ac:dyDescent="0.5">
      <c r="A7679" t="s">
        <v>221</v>
      </c>
      <c r="B7679" t="s">
        <v>279</v>
      </c>
      <c r="C7679" t="s">
        <v>89</v>
      </c>
      <c r="D7679" t="s">
        <v>51</v>
      </c>
      <c r="E7679">
        <v>127.80599999999998</v>
      </c>
      <c r="F7679">
        <v>3</v>
      </c>
      <c r="G7679">
        <v>9.75</v>
      </c>
      <c r="H7679">
        <v>6.75</v>
      </c>
      <c r="I7679">
        <v>3</v>
      </c>
      <c r="J7679" s="13">
        <v>37441</v>
      </c>
      <c r="K7679" s="13">
        <v>37454</v>
      </c>
      <c r="L7679" t="s">
        <v>322</v>
      </c>
      <c r="M7679">
        <v>19.5</v>
      </c>
      <c r="N7679">
        <v>108.30599999999998</v>
      </c>
      <c r="O7679" t="s">
        <v>186</v>
      </c>
      <c r="P7679" t="s">
        <v>316</v>
      </c>
      <c r="Q7679">
        <v>7</v>
      </c>
      <c r="R7679" t="s">
        <v>320</v>
      </c>
      <c r="S7679" s="13">
        <v>-13</v>
      </c>
      <c r="T7679">
        <v>13</v>
      </c>
      <c r="U7679">
        <v>50.12</v>
      </c>
      <c r="V7679">
        <v>50.12</v>
      </c>
      <c r="W7679">
        <v>8167</v>
      </c>
    </row>
    <row r="7680" spans="1:23" x14ac:dyDescent="0.5">
      <c r="A7680" t="s">
        <v>225</v>
      </c>
      <c r="B7680" t="s">
        <v>279</v>
      </c>
      <c r="C7680" t="s">
        <v>89</v>
      </c>
      <c r="D7680" t="s">
        <v>82</v>
      </c>
      <c r="E7680">
        <v>68.135999999999996</v>
      </c>
      <c r="F7680">
        <v>3</v>
      </c>
      <c r="G7680">
        <v>5.6499999999999986</v>
      </c>
      <c r="H7680">
        <v>3.6499999999999986</v>
      </c>
      <c r="I7680">
        <v>3</v>
      </c>
      <c r="J7680" s="13">
        <v>37306</v>
      </c>
      <c r="K7680" s="13">
        <v>37314</v>
      </c>
      <c r="L7680" t="s">
        <v>321</v>
      </c>
      <c r="M7680">
        <v>12.299999999999997</v>
      </c>
      <c r="N7680">
        <v>55.835999999999999</v>
      </c>
      <c r="O7680" t="s">
        <v>186</v>
      </c>
      <c r="P7680" t="s">
        <v>327</v>
      </c>
      <c r="Q7680">
        <v>2</v>
      </c>
      <c r="R7680" t="s">
        <v>329</v>
      </c>
      <c r="S7680" s="13">
        <v>-8</v>
      </c>
      <c r="T7680">
        <v>8</v>
      </c>
      <c r="U7680">
        <v>26.72</v>
      </c>
      <c r="V7680">
        <v>26.72</v>
      </c>
      <c r="W7680">
        <v>8167</v>
      </c>
    </row>
    <row r="7681" spans="1:23" x14ac:dyDescent="0.5">
      <c r="A7681" t="s">
        <v>228</v>
      </c>
      <c r="B7681" t="s">
        <v>279</v>
      </c>
      <c r="C7681" t="s">
        <v>89</v>
      </c>
      <c r="D7681" t="s">
        <v>41</v>
      </c>
      <c r="E7681">
        <v>76.474499999999992</v>
      </c>
      <c r="F7681">
        <v>3</v>
      </c>
      <c r="G7681">
        <v>6.6099999999999994</v>
      </c>
      <c r="H7681">
        <v>5.6099999999999994</v>
      </c>
      <c r="I7681">
        <v>3</v>
      </c>
      <c r="J7681" s="13">
        <v>37183</v>
      </c>
      <c r="K7681" s="13">
        <v>37199</v>
      </c>
      <c r="L7681" t="s">
        <v>310</v>
      </c>
      <c r="M7681">
        <v>15.219999999999999</v>
      </c>
      <c r="N7681">
        <v>61.254499999999993</v>
      </c>
      <c r="O7681" t="s">
        <v>185</v>
      </c>
      <c r="P7681" t="s">
        <v>308</v>
      </c>
      <c r="Q7681">
        <v>10</v>
      </c>
      <c r="R7681" t="s">
        <v>314</v>
      </c>
      <c r="S7681" s="13">
        <v>-16</v>
      </c>
      <c r="T7681">
        <v>16</v>
      </c>
      <c r="U7681">
        <v>29.99</v>
      </c>
      <c r="V7681">
        <v>29.99</v>
      </c>
      <c r="W7681">
        <v>8167</v>
      </c>
    </row>
    <row r="7682" spans="1:23" x14ac:dyDescent="0.5">
      <c r="A7682" t="s">
        <v>228</v>
      </c>
      <c r="B7682" t="s">
        <v>279</v>
      </c>
      <c r="C7682" t="s">
        <v>89</v>
      </c>
      <c r="D7682" t="s">
        <v>45</v>
      </c>
      <c r="E7682">
        <v>96.619500000000002</v>
      </c>
      <c r="F7682">
        <v>3</v>
      </c>
      <c r="G7682">
        <v>9.1000000000000014</v>
      </c>
      <c r="H7682">
        <v>6.1000000000000014</v>
      </c>
      <c r="I7682">
        <v>3</v>
      </c>
      <c r="J7682" s="13">
        <v>37109</v>
      </c>
      <c r="K7682" s="13">
        <v>37117</v>
      </c>
      <c r="L7682" t="s">
        <v>310</v>
      </c>
      <c r="M7682">
        <v>18.200000000000003</v>
      </c>
      <c r="N7682">
        <v>78.419499999999999</v>
      </c>
      <c r="O7682" t="s">
        <v>185</v>
      </c>
      <c r="P7682" t="s">
        <v>316</v>
      </c>
      <c r="Q7682">
        <v>8</v>
      </c>
      <c r="R7682" t="s">
        <v>319</v>
      </c>
      <c r="S7682" s="13">
        <v>-8</v>
      </c>
      <c r="T7682">
        <v>8</v>
      </c>
      <c r="U7682">
        <v>37.89</v>
      </c>
      <c r="V7682">
        <v>37.89</v>
      </c>
      <c r="W7682">
        <v>8167</v>
      </c>
    </row>
    <row r="7683" spans="1:23" x14ac:dyDescent="0.5">
      <c r="A7683" t="s">
        <v>220</v>
      </c>
      <c r="B7683" t="s">
        <v>279</v>
      </c>
      <c r="C7683" t="s">
        <v>89</v>
      </c>
      <c r="D7683" t="s">
        <v>43</v>
      </c>
      <c r="E7683">
        <v>103.40249999999999</v>
      </c>
      <c r="F7683">
        <v>3</v>
      </c>
      <c r="G7683">
        <v>10</v>
      </c>
      <c r="H7683">
        <v>4</v>
      </c>
      <c r="I7683">
        <v>3</v>
      </c>
      <c r="J7683" s="13">
        <v>37095</v>
      </c>
      <c r="K7683" s="13">
        <v>37102</v>
      </c>
      <c r="L7683" t="s">
        <v>318</v>
      </c>
      <c r="M7683">
        <v>17</v>
      </c>
      <c r="N7683">
        <v>86.402499999999989</v>
      </c>
      <c r="O7683" t="s">
        <v>185</v>
      </c>
      <c r="P7683" t="s">
        <v>316</v>
      </c>
      <c r="Q7683">
        <v>7</v>
      </c>
      <c r="R7683" t="s">
        <v>320</v>
      </c>
      <c r="S7683" s="13">
        <v>-7</v>
      </c>
      <c r="T7683">
        <v>7</v>
      </c>
      <c r="U7683">
        <v>40.549999999999997</v>
      </c>
      <c r="V7683">
        <v>40.549999999999997</v>
      </c>
      <c r="W7683">
        <v>8167</v>
      </c>
    </row>
    <row r="7684" spans="1:23" x14ac:dyDescent="0.5">
      <c r="A7684" t="s">
        <v>226</v>
      </c>
      <c r="B7684" t="s">
        <v>279</v>
      </c>
      <c r="C7684" t="s">
        <v>89</v>
      </c>
      <c r="D7684" t="s">
        <v>45</v>
      </c>
      <c r="E7684">
        <v>96.619500000000002</v>
      </c>
      <c r="F7684">
        <v>3</v>
      </c>
      <c r="G7684">
        <v>9.2000000000000028</v>
      </c>
      <c r="H7684">
        <v>6.2000000000000028</v>
      </c>
      <c r="I7684">
        <v>3</v>
      </c>
      <c r="J7684" s="13">
        <v>37071</v>
      </c>
      <c r="K7684" s="13">
        <v>37083</v>
      </c>
      <c r="L7684" t="s">
        <v>315</v>
      </c>
      <c r="M7684">
        <v>18.400000000000006</v>
      </c>
      <c r="N7684">
        <v>78.219499999999996</v>
      </c>
      <c r="O7684" t="s">
        <v>185</v>
      </c>
      <c r="P7684" t="s">
        <v>323</v>
      </c>
      <c r="Q7684">
        <v>6</v>
      </c>
      <c r="R7684" t="s">
        <v>324</v>
      </c>
      <c r="S7684" s="13">
        <v>-12</v>
      </c>
      <c r="T7684">
        <v>12</v>
      </c>
      <c r="U7684">
        <v>37.89</v>
      </c>
      <c r="V7684">
        <v>37.89</v>
      </c>
      <c r="W7684">
        <v>8167</v>
      </c>
    </row>
    <row r="7685" spans="1:23" x14ac:dyDescent="0.5">
      <c r="A7685" t="s">
        <v>222</v>
      </c>
      <c r="B7685" t="s">
        <v>279</v>
      </c>
      <c r="C7685" t="s">
        <v>89</v>
      </c>
      <c r="D7685" t="s">
        <v>44</v>
      </c>
      <c r="E7685">
        <v>108.50249999999998</v>
      </c>
      <c r="F7685">
        <v>3</v>
      </c>
      <c r="G7685">
        <v>7.6099999999999994</v>
      </c>
      <c r="H7685">
        <v>5.6099999999999994</v>
      </c>
      <c r="I7685">
        <v>3</v>
      </c>
      <c r="J7685" s="13">
        <v>37068</v>
      </c>
      <c r="K7685" s="13">
        <v>37087</v>
      </c>
      <c r="L7685" t="s">
        <v>331</v>
      </c>
      <c r="M7685">
        <v>16.22</v>
      </c>
      <c r="N7685">
        <v>92.282499999999985</v>
      </c>
      <c r="O7685" t="s">
        <v>185</v>
      </c>
      <c r="P7685" t="s">
        <v>323</v>
      </c>
      <c r="Q7685">
        <v>6</v>
      </c>
      <c r="R7685" t="s">
        <v>324</v>
      </c>
      <c r="S7685" s="13">
        <v>-19</v>
      </c>
      <c r="T7685">
        <v>19</v>
      </c>
      <c r="U7685">
        <v>42.55</v>
      </c>
      <c r="V7685">
        <v>42.55</v>
      </c>
      <c r="W7685">
        <v>8167</v>
      </c>
    </row>
    <row r="7686" spans="1:23" x14ac:dyDescent="0.5">
      <c r="A7686" t="s">
        <v>223</v>
      </c>
      <c r="B7686" t="s">
        <v>279</v>
      </c>
      <c r="C7686" t="s">
        <v>89</v>
      </c>
      <c r="D7686" t="s">
        <v>82</v>
      </c>
      <c r="E7686">
        <v>68.135999999999996</v>
      </c>
      <c r="F7686">
        <v>3</v>
      </c>
      <c r="G7686">
        <v>6.4500000000000028</v>
      </c>
      <c r="H7686">
        <v>6.4500000000000028</v>
      </c>
      <c r="I7686">
        <v>3</v>
      </c>
      <c r="J7686" s="13">
        <v>36772</v>
      </c>
      <c r="K7686" s="13">
        <v>36786</v>
      </c>
      <c r="L7686" t="s">
        <v>307</v>
      </c>
      <c r="M7686">
        <v>15.900000000000006</v>
      </c>
      <c r="N7686">
        <v>52.23599999999999</v>
      </c>
      <c r="O7686" t="s">
        <v>184</v>
      </c>
      <c r="P7686" t="s">
        <v>316</v>
      </c>
      <c r="Q7686">
        <v>9</v>
      </c>
      <c r="R7686" t="s">
        <v>317</v>
      </c>
      <c r="S7686" s="13">
        <v>-14</v>
      </c>
      <c r="T7686">
        <v>14</v>
      </c>
      <c r="U7686">
        <v>26.72</v>
      </c>
      <c r="V7686">
        <v>26.72</v>
      </c>
      <c r="W7686">
        <v>8167</v>
      </c>
    </row>
    <row r="7687" spans="1:23" x14ac:dyDescent="0.5">
      <c r="A7687" t="s">
        <v>224</v>
      </c>
      <c r="B7687" t="s">
        <v>279</v>
      </c>
      <c r="C7687" t="s">
        <v>89</v>
      </c>
      <c r="D7687" t="s">
        <v>39</v>
      </c>
      <c r="E7687">
        <v>78.412499999999994</v>
      </c>
      <c r="F7687">
        <v>3</v>
      </c>
      <c r="G7687">
        <v>7.8599999999999994</v>
      </c>
      <c r="H7687">
        <v>5.8599999999999994</v>
      </c>
      <c r="I7687">
        <v>3</v>
      </c>
      <c r="J7687" s="13">
        <v>36635</v>
      </c>
      <c r="K7687" s="13">
        <v>36645</v>
      </c>
      <c r="L7687" t="s">
        <v>313</v>
      </c>
      <c r="M7687">
        <v>16.72</v>
      </c>
      <c r="N7687">
        <v>61.692499999999995</v>
      </c>
      <c r="O7687" t="s">
        <v>184</v>
      </c>
      <c r="P7687" t="s">
        <v>323</v>
      </c>
      <c r="Q7687">
        <v>4</v>
      </c>
      <c r="R7687" t="s">
        <v>326</v>
      </c>
      <c r="S7687" s="13">
        <v>-10</v>
      </c>
      <c r="T7687">
        <v>10</v>
      </c>
      <c r="U7687">
        <v>30.75</v>
      </c>
      <c r="V7687">
        <v>30.75</v>
      </c>
      <c r="W7687">
        <v>8167</v>
      </c>
    </row>
    <row r="7688" spans="1:23" x14ac:dyDescent="0.5">
      <c r="A7688" t="s">
        <v>223</v>
      </c>
      <c r="B7688" t="s">
        <v>279</v>
      </c>
      <c r="C7688" t="s">
        <v>89</v>
      </c>
      <c r="D7688" t="s">
        <v>51</v>
      </c>
      <c r="E7688">
        <v>127.80599999999998</v>
      </c>
      <c r="F7688">
        <v>3</v>
      </c>
      <c r="G7688">
        <v>8.9899999999999984</v>
      </c>
      <c r="H7688">
        <v>3.9899999999999984</v>
      </c>
      <c r="I7688">
        <v>3</v>
      </c>
      <c r="J7688" s="13">
        <v>36559</v>
      </c>
      <c r="K7688" s="13">
        <v>36574</v>
      </c>
      <c r="L7688" t="s">
        <v>307</v>
      </c>
      <c r="M7688">
        <v>15.979999999999997</v>
      </c>
      <c r="N7688">
        <v>111.82599999999999</v>
      </c>
      <c r="O7688" t="s">
        <v>184</v>
      </c>
      <c r="P7688" t="s">
        <v>327</v>
      </c>
      <c r="Q7688">
        <v>2</v>
      </c>
      <c r="R7688" t="s">
        <v>329</v>
      </c>
      <c r="S7688" s="13">
        <v>-15</v>
      </c>
      <c r="T7688">
        <v>15</v>
      </c>
      <c r="U7688">
        <v>50.12</v>
      </c>
      <c r="V7688">
        <v>50.12</v>
      </c>
      <c r="W7688">
        <v>8167</v>
      </c>
    </row>
    <row r="7689" spans="1:23" x14ac:dyDescent="0.5">
      <c r="A7689" t="s">
        <v>220</v>
      </c>
      <c r="B7689" t="s">
        <v>279</v>
      </c>
      <c r="C7689" t="s">
        <v>89</v>
      </c>
      <c r="D7689" t="s">
        <v>40</v>
      </c>
      <c r="E7689">
        <v>102.51</v>
      </c>
      <c r="F7689">
        <v>3</v>
      </c>
      <c r="G7689">
        <v>5.1199999999999974</v>
      </c>
      <c r="H7689">
        <v>3.1199999999999974</v>
      </c>
      <c r="I7689">
        <v>1</v>
      </c>
      <c r="J7689" s="13">
        <v>42241</v>
      </c>
      <c r="K7689" s="13">
        <v>42966</v>
      </c>
      <c r="L7689" t="s">
        <v>318</v>
      </c>
      <c r="M7689">
        <v>9.2399999999999949</v>
      </c>
      <c r="N7689">
        <v>93.27000000000001</v>
      </c>
      <c r="O7689" t="s">
        <v>230</v>
      </c>
      <c r="P7689" t="s">
        <v>316</v>
      </c>
      <c r="Q7689">
        <v>8</v>
      </c>
      <c r="R7689" t="s">
        <v>319</v>
      </c>
      <c r="S7689" s="13">
        <v>-725</v>
      </c>
      <c r="T7689">
        <v>725</v>
      </c>
      <c r="U7689">
        <v>40.200000000000003</v>
      </c>
      <c r="V7689">
        <v>40.200000000000003</v>
      </c>
      <c r="W7689">
        <v>8167</v>
      </c>
    </row>
    <row r="7690" spans="1:23" x14ac:dyDescent="0.5">
      <c r="A7690" t="s">
        <v>224</v>
      </c>
      <c r="B7690" t="s">
        <v>279</v>
      </c>
      <c r="C7690" t="s">
        <v>89</v>
      </c>
      <c r="D7690" t="s">
        <v>40</v>
      </c>
      <c r="E7690">
        <v>102.51</v>
      </c>
      <c r="F7690">
        <v>3</v>
      </c>
      <c r="G7690">
        <v>7.68</v>
      </c>
      <c r="H7690">
        <v>5.68</v>
      </c>
      <c r="I7690">
        <v>1</v>
      </c>
      <c r="J7690" s="13">
        <v>41853</v>
      </c>
      <c r="K7690" s="13">
        <v>41866</v>
      </c>
      <c r="L7690" t="s">
        <v>313</v>
      </c>
      <c r="M7690">
        <v>14.36</v>
      </c>
      <c r="N7690">
        <v>88.15</v>
      </c>
      <c r="O7690" t="s">
        <v>197</v>
      </c>
      <c r="P7690" t="s">
        <v>316</v>
      </c>
      <c r="Q7690">
        <v>8</v>
      </c>
      <c r="R7690" t="s">
        <v>319</v>
      </c>
      <c r="S7690" s="13">
        <v>-13</v>
      </c>
      <c r="T7690">
        <v>13</v>
      </c>
      <c r="U7690">
        <v>40.200000000000003</v>
      </c>
      <c r="V7690">
        <v>40.200000000000003</v>
      </c>
      <c r="W7690">
        <v>8167</v>
      </c>
    </row>
    <row r="7691" spans="1:23" x14ac:dyDescent="0.5">
      <c r="A7691" t="s">
        <v>227</v>
      </c>
      <c r="B7691" t="s">
        <v>279</v>
      </c>
      <c r="C7691" t="s">
        <v>89</v>
      </c>
      <c r="D7691" t="s">
        <v>40</v>
      </c>
      <c r="E7691">
        <v>102.51</v>
      </c>
      <c r="F7691">
        <v>3</v>
      </c>
      <c r="G7691">
        <v>8.36</v>
      </c>
      <c r="H7691">
        <v>4.3599999999999994</v>
      </c>
      <c r="I7691">
        <v>2</v>
      </c>
      <c r="J7691" s="13">
        <v>41732</v>
      </c>
      <c r="K7691" s="13">
        <v>41752</v>
      </c>
      <c r="L7691" t="s">
        <v>311</v>
      </c>
      <c r="M7691">
        <v>14.719999999999999</v>
      </c>
      <c r="N7691">
        <v>87.79</v>
      </c>
      <c r="O7691" t="s">
        <v>197</v>
      </c>
      <c r="P7691" t="s">
        <v>323</v>
      </c>
      <c r="Q7691">
        <v>4</v>
      </c>
      <c r="R7691" t="s">
        <v>326</v>
      </c>
      <c r="S7691" s="13">
        <v>-20</v>
      </c>
      <c r="T7691">
        <v>20</v>
      </c>
      <c r="U7691">
        <v>40.200000000000003</v>
      </c>
      <c r="V7691">
        <v>40.200000000000003</v>
      </c>
      <c r="W7691">
        <v>8167</v>
      </c>
    </row>
    <row r="7692" spans="1:23" x14ac:dyDescent="0.5">
      <c r="A7692" t="s">
        <v>226</v>
      </c>
      <c r="B7692" t="s">
        <v>279</v>
      </c>
      <c r="C7692" t="s">
        <v>89</v>
      </c>
      <c r="D7692" t="s">
        <v>40</v>
      </c>
      <c r="E7692">
        <v>102.51</v>
      </c>
      <c r="F7692">
        <v>3</v>
      </c>
      <c r="G7692">
        <v>9.25</v>
      </c>
      <c r="H7692">
        <v>6.25</v>
      </c>
      <c r="I7692">
        <v>3</v>
      </c>
      <c r="J7692" s="13">
        <v>41657</v>
      </c>
      <c r="K7692" s="13">
        <v>43201</v>
      </c>
      <c r="L7692" t="s">
        <v>315</v>
      </c>
      <c r="M7692">
        <v>18.5</v>
      </c>
      <c r="N7692">
        <v>84.01</v>
      </c>
      <c r="O7692" t="s">
        <v>197</v>
      </c>
      <c r="P7692" t="s">
        <v>327</v>
      </c>
      <c r="Q7692">
        <v>1</v>
      </c>
      <c r="R7692" t="s">
        <v>330</v>
      </c>
      <c r="S7692" s="13">
        <v>-1544</v>
      </c>
      <c r="T7692">
        <v>1544</v>
      </c>
      <c r="U7692">
        <v>40.200000000000003</v>
      </c>
      <c r="V7692">
        <v>40.200000000000003</v>
      </c>
      <c r="W7692">
        <v>8167</v>
      </c>
    </row>
    <row r="7693" spans="1:23" x14ac:dyDescent="0.5">
      <c r="A7693" t="s">
        <v>227</v>
      </c>
      <c r="B7693" t="s">
        <v>279</v>
      </c>
      <c r="C7693" t="s">
        <v>89</v>
      </c>
      <c r="D7693" t="s">
        <v>40</v>
      </c>
      <c r="E7693">
        <v>102.51</v>
      </c>
      <c r="F7693">
        <v>3</v>
      </c>
      <c r="G7693">
        <v>8.4500000000000028</v>
      </c>
      <c r="H7693">
        <v>3.4500000000000028</v>
      </c>
      <c r="I7693">
        <v>3</v>
      </c>
      <c r="J7693" s="13">
        <v>41612</v>
      </c>
      <c r="K7693" s="13">
        <v>41623</v>
      </c>
      <c r="L7693" t="s">
        <v>311</v>
      </c>
      <c r="M7693">
        <v>14.900000000000006</v>
      </c>
      <c r="N7693">
        <v>87.61</v>
      </c>
      <c r="O7693" t="s">
        <v>196</v>
      </c>
      <c r="P7693" t="s">
        <v>308</v>
      </c>
      <c r="Q7693">
        <v>12</v>
      </c>
      <c r="R7693" t="s">
        <v>309</v>
      </c>
      <c r="S7693" s="13">
        <v>-11</v>
      </c>
      <c r="T7693">
        <v>11</v>
      </c>
      <c r="U7693">
        <v>40.200000000000003</v>
      </c>
      <c r="V7693">
        <v>40.200000000000003</v>
      </c>
      <c r="W7693">
        <v>8167</v>
      </c>
    </row>
    <row r="7694" spans="1:23" x14ac:dyDescent="0.5">
      <c r="A7694" t="s">
        <v>228</v>
      </c>
      <c r="B7694" t="s">
        <v>279</v>
      </c>
      <c r="C7694" t="s">
        <v>89</v>
      </c>
      <c r="D7694" t="s">
        <v>40</v>
      </c>
      <c r="E7694">
        <v>102.51</v>
      </c>
      <c r="F7694">
        <v>3</v>
      </c>
      <c r="G7694">
        <v>9</v>
      </c>
      <c r="H7694">
        <v>3</v>
      </c>
      <c r="I7694">
        <v>3</v>
      </c>
      <c r="J7694" s="13">
        <v>41597</v>
      </c>
      <c r="K7694" s="13">
        <v>42796</v>
      </c>
      <c r="L7694" t="s">
        <v>310</v>
      </c>
      <c r="M7694">
        <v>15</v>
      </c>
      <c r="N7694">
        <v>87.51</v>
      </c>
      <c r="O7694" t="s">
        <v>196</v>
      </c>
      <c r="P7694" t="s">
        <v>308</v>
      </c>
      <c r="Q7694">
        <v>11</v>
      </c>
      <c r="R7694" t="s">
        <v>312</v>
      </c>
      <c r="S7694" s="13">
        <v>-1199</v>
      </c>
      <c r="T7694">
        <v>1199</v>
      </c>
      <c r="U7694">
        <v>40.200000000000003</v>
      </c>
      <c r="V7694">
        <v>40.200000000000003</v>
      </c>
      <c r="W7694">
        <v>8167</v>
      </c>
    </row>
    <row r="7695" spans="1:23" x14ac:dyDescent="0.5">
      <c r="A7695" t="s">
        <v>222</v>
      </c>
      <c r="B7695" t="s">
        <v>279</v>
      </c>
      <c r="C7695" t="s">
        <v>89</v>
      </c>
      <c r="D7695" t="s">
        <v>40</v>
      </c>
      <c r="E7695">
        <v>102.51</v>
      </c>
      <c r="F7695">
        <v>3</v>
      </c>
      <c r="G7695">
        <v>9.61</v>
      </c>
      <c r="H7695">
        <v>3.6099999999999994</v>
      </c>
      <c r="I7695">
        <v>2</v>
      </c>
      <c r="J7695" s="13">
        <v>41556</v>
      </c>
      <c r="K7695" s="13">
        <v>41567</v>
      </c>
      <c r="L7695" t="s">
        <v>331</v>
      </c>
      <c r="M7695">
        <v>15.219999999999999</v>
      </c>
      <c r="N7695">
        <v>87.29</v>
      </c>
      <c r="O7695" t="s">
        <v>196</v>
      </c>
      <c r="P7695" t="s">
        <v>308</v>
      </c>
      <c r="Q7695">
        <v>10</v>
      </c>
      <c r="R7695" t="s">
        <v>314</v>
      </c>
      <c r="S7695" s="13">
        <v>-11</v>
      </c>
      <c r="T7695">
        <v>11</v>
      </c>
      <c r="U7695">
        <v>40.200000000000003</v>
      </c>
      <c r="V7695">
        <v>40.200000000000003</v>
      </c>
      <c r="W7695">
        <v>8167</v>
      </c>
    </row>
    <row r="7696" spans="1:23" x14ac:dyDescent="0.5">
      <c r="A7696" t="s">
        <v>220</v>
      </c>
      <c r="B7696" t="s">
        <v>279</v>
      </c>
      <c r="C7696" t="s">
        <v>89</v>
      </c>
      <c r="D7696" t="s">
        <v>40</v>
      </c>
      <c r="E7696">
        <v>102.51</v>
      </c>
      <c r="F7696">
        <v>3</v>
      </c>
      <c r="G7696">
        <v>7.8999999999999986</v>
      </c>
      <c r="H7696">
        <v>5.8999999999999986</v>
      </c>
      <c r="I7696">
        <v>2</v>
      </c>
      <c r="J7696" s="13">
        <v>41434</v>
      </c>
      <c r="K7696" s="13">
        <v>41452</v>
      </c>
      <c r="L7696" t="s">
        <v>318</v>
      </c>
      <c r="M7696">
        <v>15.799999999999997</v>
      </c>
      <c r="N7696">
        <v>86.710000000000008</v>
      </c>
      <c r="O7696" t="s">
        <v>196</v>
      </c>
      <c r="P7696" t="s">
        <v>323</v>
      </c>
      <c r="Q7696">
        <v>6</v>
      </c>
      <c r="R7696" t="s">
        <v>324</v>
      </c>
      <c r="S7696" s="13">
        <v>-18</v>
      </c>
      <c r="T7696">
        <v>18</v>
      </c>
      <c r="U7696">
        <v>40.200000000000003</v>
      </c>
      <c r="V7696">
        <v>40.200000000000003</v>
      </c>
      <c r="W7696">
        <v>8167</v>
      </c>
    </row>
    <row r="7697" spans="1:23" x14ac:dyDescent="0.5">
      <c r="A7697" t="s">
        <v>226</v>
      </c>
      <c r="B7697" t="s">
        <v>279</v>
      </c>
      <c r="C7697" t="s">
        <v>89</v>
      </c>
      <c r="D7697" t="s">
        <v>40</v>
      </c>
      <c r="E7697">
        <v>102.51</v>
      </c>
      <c r="F7697">
        <v>3</v>
      </c>
      <c r="G7697">
        <v>7.4500000000000028</v>
      </c>
      <c r="H7697">
        <v>6.4500000000000028</v>
      </c>
      <c r="I7697">
        <v>2</v>
      </c>
      <c r="J7697" s="13">
        <v>41282</v>
      </c>
      <c r="K7697" s="13">
        <v>41299</v>
      </c>
      <c r="L7697" t="s">
        <v>315</v>
      </c>
      <c r="M7697">
        <v>15.900000000000006</v>
      </c>
      <c r="N7697">
        <v>86.61</v>
      </c>
      <c r="O7697" t="s">
        <v>196</v>
      </c>
      <c r="P7697" t="s">
        <v>327</v>
      </c>
      <c r="Q7697">
        <v>1</v>
      </c>
      <c r="R7697" t="s">
        <v>330</v>
      </c>
      <c r="S7697" s="13">
        <v>-17</v>
      </c>
      <c r="T7697">
        <v>17</v>
      </c>
      <c r="U7697">
        <v>40.200000000000003</v>
      </c>
      <c r="V7697">
        <v>40.200000000000003</v>
      </c>
      <c r="W7697">
        <v>8167</v>
      </c>
    </row>
    <row r="7698" spans="1:23" x14ac:dyDescent="0.5">
      <c r="A7698" t="s">
        <v>228</v>
      </c>
      <c r="B7698" t="s">
        <v>279</v>
      </c>
      <c r="C7698" t="s">
        <v>89</v>
      </c>
      <c r="D7698" t="s">
        <v>40</v>
      </c>
      <c r="E7698">
        <v>102.51</v>
      </c>
      <c r="F7698">
        <v>3</v>
      </c>
      <c r="G7698">
        <v>5</v>
      </c>
      <c r="H7698">
        <v>7</v>
      </c>
      <c r="I7698">
        <v>1</v>
      </c>
      <c r="J7698" s="13">
        <v>41034</v>
      </c>
      <c r="K7698" s="13">
        <v>41052</v>
      </c>
      <c r="L7698" t="s">
        <v>310</v>
      </c>
      <c r="M7698">
        <v>13</v>
      </c>
      <c r="N7698">
        <v>89.51</v>
      </c>
      <c r="O7698" t="s">
        <v>195</v>
      </c>
      <c r="P7698" t="s">
        <v>323</v>
      </c>
      <c r="Q7698">
        <v>5</v>
      </c>
      <c r="R7698" t="s">
        <v>325</v>
      </c>
      <c r="S7698" s="13">
        <v>-18</v>
      </c>
      <c r="T7698">
        <v>18</v>
      </c>
      <c r="U7698">
        <v>40.200000000000003</v>
      </c>
      <c r="V7698">
        <v>40.200000000000003</v>
      </c>
      <c r="W7698">
        <v>8167</v>
      </c>
    </row>
    <row r="7699" spans="1:23" x14ac:dyDescent="0.5">
      <c r="A7699" t="s">
        <v>220</v>
      </c>
      <c r="B7699" t="s">
        <v>279</v>
      </c>
      <c r="C7699" t="s">
        <v>89</v>
      </c>
      <c r="D7699" t="s">
        <v>40</v>
      </c>
      <c r="E7699">
        <v>102.51</v>
      </c>
      <c r="F7699">
        <v>3</v>
      </c>
      <c r="G7699">
        <v>5.5499999999999972</v>
      </c>
      <c r="H7699">
        <v>5.5499999999999972</v>
      </c>
      <c r="I7699">
        <v>3</v>
      </c>
      <c r="J7699" s="13">
        <v>41005</v>
      </c>
      <c r="K7699" s="13">
        <v>42648</v>
      </c>
      <c r="L7699" t="s">
        <v>318</v>
      </c>
      <c r="M7699">
        <v>14.099999999999994</v>
      </c>
      <c r="N7699">
        <v>88.410000000000011</v>
      </c>
      <c r="O7699" t="s">
        <v>195</v>
      </c>
      <c r="P7699" t="s">
        <v>323</v>
      </c>
      <c r="Q7699">
        <v>4</v>
      </c>
      <c r="R7699" t="s">
        <v>326</v>
      </c>
      <c r="S7699" s="13">
        <v>-1643</v>
      </c>
      <c r="T7699">
        <v>1643</v>
      </c>
      <c r="U7699">
        <v>40.200000000000003</v>
      </c>
      <c r="V7699">
        <v>40.200000000000003</v>
      </c>
      <c r="W7699">
        <v>8167</v>
      </c>
    </row>
    <row r="7700" spans="1:23" x14ac:dyDescent="0.5">
      <c r="A7700" t="s">
        <v>224</v>
      </c>
      <c r="B7700" t="s">
        <v>279</v>
      </c>
      <c r="C7700" t="s">
        <v>89</v>
      </c>
      <c r="D7700" t="s">
        <v>40</v>
      </c>
      <c r="E7700">
        <v>102.51</v>
      </c>
      <c r="F7700">
        <v>3</v>
      </c>
      <c r="G7700">
        <v>7.2199999999999989</v>
      </c>
      <c r="H7700">
        <v>5.2199999999999989</v>
      </c>
      <c r="I7700">
        <v>2</v>
      </c>
      <c r="J7700" s="13">
        <v>40868</v>
      </c>
      <c r="K7700" s="13">
        <v>40879</v>
      </c>
      <c r="L7700" t="s">
        <v>313</v>
      </c>
      <c r="M7700">
        <v>14.439999999999998</v>
      </c>
      <c r="N7700">
        <v>88.070000000000007</v>
      </c>
      <c r="O7700" t="s">
        <v>194</v>
      </c>
      <c r="P7700" t="s">
        <v>308</v>
      </c>
      <c r="Q7700">
        <v>11</v>
      </c>
      <c r="R7700" t="s">
        <v>312</v>
      </c>
      <c r="S7700" s="13">
        <v>-11</v>
      </c>
      <c r="T7700">
        <v>11</v>
      </c>
      <c r="U7700">
        <v>40.200000000000003</v>
      </c>
      <c r="V7700">
        <v>40.200000000000003</v>
      </c>
      <c r="W7700">
        <v>8167</v>
      </c>
    </row>
    <row r="7701" spans="1:23" x14ac:dyDescent="0.5">
      <c r="A7701" t="s">
        <v>222</v>
      </c>
      <c r="B7701" t="s">
        <v>279</v>
      </c>
      <c r="C7701" t="s">
        <v>89</v>
      </c>
      <c r="D7701" t="s">
        <v>40</v>
      </c>
      <c r="E7701">
        <v>102.51</v>
      </c>
      <c r="F7701">
        <v>3</v>
      </c>
      <c r="G7701">
        <v>9.89</v>
      </c>
      <c r="H7701">
        <v>3.8900000000000006</v>
      </c>
      <c r="I7701">
        <v>3</v>
      </c>
      <c r="J7701" s="13">
        <v>40797</v>
      </c>
      <c r="K7701" s="13">
        <v>40815</v>
      </c>
      <c r="L7701" t="s">
        <v>331</v>
      </c>
      <c r="M7701">
        <v>16.78</v>
      </c>
      <c r="N7701">
        <v>85.73</v>
      </c>
      <c r="O7701" t="s">
        <v>194</v>
      </c>
      <c r="P7701" t="s">
        <v>316</v>
      </c>
      <c r="Q7701">
        <v>9</v>
      </c>
      <c r="R7701" t="s">
        <v>317</v>
      </c>
      <c r="S7701" s="13">
        <v>-18</v>
      </c>
      <c r="T7701">
        <v>18</v>
      </c>
      <c r="U7701">
        <v>40.200000000000003</v>
      </c>
      <c r="V7701">
        <v>40.200000000000003</v>
      </c>
      <c r="W7701">
        <v>8167</v>
      </c>
    </row>
    <row r="7702" spans="1:23" x14ac:dyDescent="0.5">
      <c r="A7702" t="s">
        <v>226</v>
      </c>
      <c r="B7702" t="s">
        <v>279</v>
      </c>
      <c r="C7702" t="s">
        <v>89</v>
      </c>
      <c r="D7702" t="s">
        <v>40</v>
      </c>
      <c r="E7702">
        <v>102.51</v>
      </c>
      <c r="F7702">
        <v>3</v>
      </c>
      <c r="G7702">
        <v>7.73</v>
      </c>
      <c r="H7702">
        <v>5.73</v>
      </c>
      <c r="I7702">
        <v>2</v>
      </c>
      <c r="J7702" s="13">
        <v>40784</v>
      </c>
      <c r="K7702" s="13">
        <v>42585</v>
      </c>
      <c r="L7702" t="s">
        <v>315</v>
      </c>
      <c r="M7702">
        <v>15.46</v>
      </c>
      <c r="N7702">
        <v>87.050000000000011</v>
      </c>
      <c r="O7702" t="s">
        <v>194</v>
      </c>
      <c r="P7702" t="s">
        <v>316</v>
      </c>
      <c r="Q7702">
        <v>8</v>
      </c>
      <c r="R7702" t="s">
        <v>319</v>
      </c>
      <c r="S7702" s="13">
        <v>-1801</v>
      </c>
      <c r="T7702">
        <v>1801</v>
      </c>
      <c r="U7702">
        <v>40.200000000000003</v>
      </c>
      <c r="V7702">
        <v>40.200000000000003</v>
      </c>
      <c r="W7702">
        <v>8167</v>
      </c>
    </row>
    <row r="7703" spans="1:23" x14ac:dyDescent="0.5">
      <c r="A7703" t="s">
        <v>226</v>
      </c>
      <c r="B7703" t="s">
        <v>279</v>
      </c>
      <c r="C7703" t="s">
        <v>89</v>
      </c>
      <c r="D7703" t="s">
        <v>40</v>
      </c>
      <c r="E7703">
        <v>102.51</v>
      </c>
      <c r="F7703">
        <v>3</v>
      </c>
      <c r="G7703">
        <v>7.1000000000000014</v>
      </c>
      <c r="H7703">
        <v>3.1000000000000014</v>
      </c>
      <c r="I7703">
        <v>3</v>
      </c>
      <c r="J7703" s="13">
        <v>40766</v>
      </c>
      <c r="K7703" s="13">
        <v>40780</v>
      </c>
      <c r="L7703" t="s">
        <v>315</v>
      </c>
      <c r="M7703">
        <v>13.200000000000003</v>
      </c>
      <c r="N7703">
        <v>89.31</v>
      </c>
      <c r="O7703" t="s">
        <v>194</v>
      </c>
      <c r="P7703" t="s">
        <v>316</v>
      </c>
      <c r="Q7703">
        <v>8</v>
      </c>
      <c r="R7703" t="s">
        <v>319</v>
      </c>
      <c r="S7703" s="13">
        <v>-14</v>
      </c>
      <c r="T7703">
        <v>14</v>
      </c>
      <c r="U7703">
        <v>40.200000000000003</v>
      </c>
      <c r="V7703">
        <v>40.200000000000003</v>
      </c>
      <c r="W7703">
        <v>8167</v>
      </c>
    </row>
    <row r="7704" spans="1:23" x14ac:dyDescent="0.5">
      <c r="A7704" t="s">
        <v>223</v>
      </c>
      <c r="B7704" t="s">
        <v>279</v>
      </c>
      <c r="C7704" t="s">
        <v>89</v>
      </c>
      <c r="D7704" t="s">
        <v>40</v>
      </c>
      <c r="E7704">
        <v>102.51</v>
      </c>
      <c r="F7704">
        <v>3</v>
      </c>
      <c r="G7704">
        <v>6.4500000000000028</v>
      </c>
      <c r="H7704">
        <v>6.4500000000000028</v>
      </c>
      <c r="I7704">
        <v>1</v>
      </c>
      <c r="J7704" s="13">
        <v>40742</v>
      </c>
      <c r="K7704" s="13">
        <v>40752</v>
      </c>
      <c r="L7704" t="s">
        <v>307</v>
      </c>
      <c r="M7704">
        <v>13.900000000000006</v>
      </c>
      <c r="N7704">
        <v>88.61</v>
      </c>
      <c r="O7704" t="s">
        <v>194</v>
      </c>
      <c r="P7704" t="s">
        <v>316</v>
      </c>
      <c r="Q7704">
        <v>7</v>
      </c>
      <c r="R7704" t="s">
        <v>320</v>
      </c>
      <c r="S7704" s="13">
        <v>-10</v>
      </c>
      <c r="T7704">
        <v>10</v>
      </c>
      <c r="U7704">
        <v>40.200000000000003</v>
      </c>
      <c r="V7704">
        <v>40.200000000000003</v>
      </c>
      <c r="W7704">
        <v>8167</v>
      </c>
    </row>
    <row r="7705" spans="1:23" x14ac:dyDescent="0.5">
      <c r="A7705" t="s">
        <v>224</v>
      </c>
      <c r="B7705" t="s">
        <v>279</v>
      </c>
      <c r="C7705" t="s">
        <v>89</v>
      </c>
      <c r="D7705" t="s">
        <v>40</v>
      </c>
      <c r="E7705">
        <v>102.51</v>
      </c>
      <c r="F7705">
        <v>3</v>
      </c>
      <c r="G7705">
        <v>5.3599999999999994</v>
      </c>
      <c r="H7705">
        <v>5.3599999999999994</v>
      </c>
      <c r="I7705">
        <v>1</v>
      </c>
      <c r="J7705" s="13">
        <v>40730</v>
      </c>
      <c r="K7705" s="13">
        <v>42568</v>
      </c>
      <c r="L7705" t="s">
        <v>313</v>
      </c>
      <c r="M7705">
        <v>11.719999999999999</v>
      </c>
      <c r="N7705">
        <v>90.79</v>
      </c>
      <c r="O7705" t="s">
        <v>194</v>
      </c>
      <c r="P7705" t="s">
        <v>316</v>
      </c>
      <c r="Q7705">
        <v>7</v>
      </c>
      <c r="R7705" t="s">
        <v>320</v>
      </c>
      <c r="S7705" s="13">
        <v>-1838</v>
      </c>
      <c r="T7705">
        <v>1838</v>
      </c>
      <c r="U7705">
        <v>40.200000000000003</v>
      </c>
      <c r="V7705">
        <v>40.200000000000003</v>
      </c>
      <c r="W7705">
        <v>8167</v>
      </c>
    </row>
    <row r="7706" spans="1:23" x14ac:dyDescent="0.5">
      <c r="A7706" t="s">
        <v>221</v>
      </c>
      <c r="B7706" t="s">
        <v>279</v>
      </c>
      <c r="C7706" t="s">
        <v>89</v>
      </c>
      <c r="D7706" t="s">
        <v>40</v>
      </c>
      <c r="E7706">
        <v>102.51</v>
      </c>
      <c r="F7706">
        <v>3</v>
      </c>
      <c r="G7706">
        <v>5.68</v>
      </c>
      <c r="H7706">
        <v>3.6799999999999997</v>
      </c>
      <c r="I7706">
        <v>3</v>
      </c>
      <c r="J7706" s="13">
        <v>40678</v>
      </c>
      <c r="K7706" s="13">
        <v>40689</v>
      </c>
      <c r="L7706" t="s">
        <v>322</v>
      </c>
      <c r="M7706">
        <v>12.36</v>
      </c>
      <c r="N7706">
        <v>90.15</v>
      </c>
      <c r="O7706" t="s">
        <v>194</v>
      </c>
      <c r="P7706" t="s">
        <v>323</v>
      </c>
      <c r="Q7706">
        <v>5</v>
      </c>
      <c r="R7706" t="s">
        <v>325</v>
      </c>
      <c r="S7706" s="13">
        <v>-11</v>
      </c>
      <c r="T7706">
        <v>11</v>
      </c>
      <c r="U7706">
        <v>40.200000000000003</v>
      </c>
      <c r="V7706">
        <v>40.200000000000003</v>
      </c>
      <c r="W7706">
        <v>8167</v>
      </c>
    </row>
    <row r="7707" spans="1:23" x14ac:dyDescent="0.5">
      <c r="A7707" t="s">
        <v>228</v>
      </c>
      <c r="B7707" t="s">
        <v>279</v>
      </c>
      <c r="C7707" t="s">
        <v>89</v>
      </c>
      <c r="D7707" t="s">
        <v>40</v>
      </c>
      <c r="E7707">
        <v>102.51</v>
      </c>
      <c r="F7707">
        <v>3</v>
      </c>
      <c r="G7707">
        <v>7.3299999999999983</v>
      </c>
      <c r="H7707">
        <v>4.3299999999999983</v>
      </c>
      <c r="I7707">
        <v>1</v>
      </c>
      <c r="J7707" s="13">
        <v>40428</v>
      </c>
      <c r="K7707" s="13">
        <v>42493</v>
      </c>
      <c r="L7707" t="s">
        <v>310</v>
      </c>
      <c r="M7707">
        <v>12.659999999999997</v>
      </c>
      <c r="N7707">
        <v>89.850000000000009</v>
      </c>
      <c r="O7707" t="s">
        <v>193</v>
      </c>
      <c r="P7707" t="s">
        <v>316</v>
      </c>
      <c r="Q7707">
        <v>9</v>
      </c>
      <c r="R7707" t="s">
        <v>317</v>
      </c>
      <c r="S7707" s="13">
        <v>-2065</v>
      </c>
      <c r="T7707">
        <v>2065</v>
      </c>
      <c r="U7707">
        <v>40.200000000000003</v>
      </c>
      <c r="V7707">
        <v>40.200000000000003</v>
      </c>
      <c r="W7707">
        <v>8167</v>
      </c>
    </row>
    <row r="7708" spans="1:23" x14ac:dyDescent="0.5">
      <c r="A7708" t="s">
        <v>223</v>
      </c>
      <c r="B7708" t="s">
        <v>279</v>
      </c>
      <c r="C7708" t="s">
        <v>89</v>
      </c>
      <c r="D7708" t="s">
        <v>40</v>
      </c>
      <c r="E7708">
        <v>102.51</v>
      </c>
      <c r="F7708">
        <v>3</v>
      </c>
      <c r="G7708">
        <v>7.5499999999999972</v>
      </c>
      <c r="H7708">
        <v>4.5499999999999972</v>
      </c>
      <c r="I7708">
        <v>2</v>
      </c>
      <c r="J7708" s="13">
        <v>40402</v>
      </c>
      <c r="K7708" s="13">
        <v>40412</v>
      </c>
      <c r="L7708" t="s">
        <v>307</v>
      </c>
      <c r="M7708">
        <v>14.099999999999994</v>
      </c>
      <c r="N7708">
        <v>88.410000000000011</v>
      </c>
      <c r="O7708" t="s">
        <v>193</v>
      </c>
      <c r="P7708" t="s">
        <v>316</v>
      </c>
      <c r="Q7708">
        <v>8</v>
      </c>
      <c r="R7708" t="s">
        <v>319</v>
      </c>
      <c r="S7708" s="13">
        <v>-10</v>
      </c>
      <c r="T7708">
        <v>10</v>
      </c>
      <c r="U7708">
        <v>40.200000000000003</v>
      </c>
      <c r="V7708">
        <v>40.200000000000003</v>
      </c>
      <c r="W7708">
        <v>8167</v>
      </c>
    </row>
    <row r="7709" spans="1:23" x14ac:dyDescent="0.5">
      <c r="A7709" t="s">
        <v>226</v>
      </c>
      <c r="B7709" t="s">
        <v>279</v>
      </c>
      <c r="C7709" t="s">
        <v>89</v>
      </c>
      <c r="D7709" t="s">
        <v>40</v>
      </c>
      <c r="E7709">
        <v>102.51</v>
      </c>
      <c r="F7709">
        <v>3</v>
      </c>
      <c r="G7709">
        <v>5.5799999999999983</v>
      </c>
      <c r="H7709">
        <v>3.5799999999999983</v>
      </c>
      <c r="I7709">
        <v>1</v>
      </c>
      <c r="J7709" s="13">
        <v>39837</v>
      </c>
      <c r="K7709" s="13">
        <v>39844</v>
      </c>
      <c r="L7709" t="s">
        <v>315</v>
      </c>
      <c r="M7709">
        <v>10.159999999999997</v>
      </c>
      <c r="N7709">
        <v>92.350000000000009</v>
      </c>
      <c r="O7709" t="s">
        <v>192</v>
      </c>
      <c r="P7709" t="s">
        <v>327</v>
      </c>
      <c r="Q7709">
        <v>1</v>
      </c>
      <c r="R7709" t="s">
        <v>330</v>
      </c>
      <c r="S7709" s="13">
        <v>-7</v>
      </c>
      <c r="T7709">
        <v>7</v>
      </c>
      <c r="U7709">
        <v>40.200000000000003</v>
      </c>
      <c r="V7709">
        <v>40.200000000000003</v>
      </c>
      <c r="W7709">
        <v>8167</v>
      </c>
    </row>
    <row r="7710" spans="1:23" x14ac:dyDescent="0.5">
      <c r="A7710" t="s">
        <v>225</v>
      </c>
      <c r="B7710" t="s">
        <v>279</v>
      </c>
      <c r="C7710" t="s">
        <v>89</v>
      </c>
      <c r="D7710" t="s">
        <v>40</v>
      </c>
      <c r="E7710">
        <v>102.51</v>
      </c>
      <c r="F7710">
        <v>3</v>
      </c>
      <c r="G7710">
        <v>6.8999999999999986</v>
      </c>
      <c r="H7710">
        <v>4.8999999999999986</v>
      </c>
      <c r="I7710">
        <v>2</v>
      </c>
      <c r="J7710" s="13">
        <v>39707</v>
      </c>
      <c r="K7710" s="13">
        <v>39716</v>
      </c>
      <c r="L7710" t="s">
        <v>321</v>
      </c>
      <c r="M7710">
        <v>13.799999999999997</v>
      </c>
      <c r="N7710">
        <v>88.710000000000008</v>
      </c>
      <c r="O7710" t="s">
        <v>191</v>
      </c>
      <c r="P7710" t="s">
        <v>316</v>
      </c>
      <c r="Q7710">
        <v>9</v>
      </c>
      <c r="R7710" t="s">
        <v>317</v>
      </c>
      <c r="S7710" s="13">
        <v>-9</v>
      </c>
      <c r="T7710">
        <v>9</v>
      </c>
      <c r="U7710">
        <v>40.200000000000003</v>
      </c>
      <c r="V7710">
        <v>40.200000000000003</v>
      </c>
      <c r="W7710">
        <v>8167</v>
      </c>
    </row>
    <row r="7711" spans="1:23" x14ac:dyDescent="0.5">
      <c r="A7711" t="s">
        <v>222</v>
      </c>
      <c r="B7711" t="s">
        <v>279</v>
      </c>
      <c r="C7711" t="s">
        <v>89</v>
      </c>
      <c r="D7711" t="s">
        <v>40</v>
      </c>
      <c r="E7711">
        <v>102.51</v>
      </c>
      <c r="F7711">
        <v>3</v>
      </c>
      <c r="G7711">
        <v>6.68</v>
      </c>
      <c r="H7711">
        <v>6.68</v>
      </c>
      <c r="I7711">
        <v>2</v>
      </c>
      <c r="J7711" s="13">
        <v>39669</v>
      </c>
      <c r="K7711" s="13">
        <v>39680</v>
      </c>
      <c r="L7711" t="s">
        <v>331</v>
      </c>
      <c r="M7711">
        <v>15.36</v>
      </c>
      <c r="N7711">
        <v>87.15</v>
      </c>
      <c r="O7711" t="s">
        <v>191</v>
      </c>
      <c r="P7711" t="s">
        <v>316</v>
      </c>
      <c r="Q7711">
        <v>8</v>
      </c>
      <c r="R7711" t="s">
        <v>319</v>
      </c>
      <c r="S7711" s="13">
        <v>-11</v>
      </c>
      <c r="T7711">
        <v>11</v>
      </c>
      <c r="U7711">
        <v>40.200000000000003</v>
      </c>
      <c r="V7711">
        <v>40.200000000000003</v>
      </c>
      <c r="W7711">
        <v>8167</v>
      </c>
    </row>
    <row r="7712" spans="1:23" x14ac:dyDescent="0.5">
      <c r="A7712" t="s">
        <v>225</v>
      </c>
      <c r="B7712" t="s">
        <v>279</v>
      </c>
      <c r="C7712" t="s">
        <v>89</v>
      </c>
      <c r="D7712" t="s">
        <v>40</v>
      </c>
      <c r="E7712">
        <v>102.51</v>
      </c>
      <c r="F7712">
        <v>3</v>
      </c>
      <c r="G7712">
        <v>7.9899999999999984</v>
      </c>
      <c r="H7712">
        <v>6.9899999999999984</v>
      </c>
      <c r="I7712">
        <v>2</v>
      </c>
      <c r="J7712" s="13">
        <v>39507</v>
      </c>
      <c r="K7712" s="13">
        <v>39525</v>
      </c>
      <c r="L7712" t="s">
        <v>321</v>
      </c>
      <c r="M7712">
        <v>16.979999999999997</v>
      </c>
      <c r="N7712">
        <v>85.53</v>
      </c>
      <c r="O7712" t="s">
        <v>191</v>
      </c>
      <c r="P7712" t="s">
        <v>327</v>
      </c>
      <c r="Q7712">
        <v>2</v>
      </c>
      <c r="R7712" t="s">
        <v>329</v>
      </c>
      <c r="S7712" s="13">
        <v>-18</v>
      </c>
      <c r="T7712">
        <v>18</v>
      </c>
      <c r="U7712">
        <v>40.200000000000003</v>
      </c>
      <c r="V7712">
        <v>40.200000000000003</v>
      </c>
      <c r="W7712">
        <v>8167</v>
      </c>
    </row>
    <row r="7713" spans="1:23" x14ac:dyDescent="0.5">
      <c r="A7713" t="s">
        <v>224</v>
      </c>
      <c r="B7713" t="s">
        <v>279</v>
      </c>
      <c r="C7713" t="s">
        <v>89</v>
      </c>
      <c r="D7713" t="s">
        <v>40</v>
      </c>
      <c r="E7713">
        <v>102.51</v>
      </c>
      <c r="F7713">
        <v>3</v>
      </c>
      <c r="G7713">
        <v>7.8599999999999994</v>
      </c>
      <c r="H7713">
        <v>3.8599999999999994</v>
      </c>
      <c r="I7713">
        <v>3</v>
      </c>
      <c r="J7713" s="13">
        <v>39457</v>
      </c>
      <c r="K7713" s="13">
        <v>39464</v>
      </c>
      <c r="L7713" t="s">
        <v>313</v>
      </c>
      <c r="M7713">
        <v>14.719999999999999</v>
      </c>
      <c r="N7713">
        <v>87.79</v>
      </c>
      <c r="O7713" t="s">
        <v>191</v>
      </c>
      <c r="P7713" t="s">
        <v>327</v>
      </c>
      <c r="Q7713">
        <v>1</v>
      </c>
      <c r="R7713" t="s">
        <v>330</v>
      </c>
      <c r="S7713" s="13">
        <v>-7</v>
      </c>
      <c r="T7713">
        <v>7</v>
      </c>
      <c r="U7713">
        <v>40.200000000000003</v>
      </c>
      <c r="V7713">
        <v>40.200000000000003</v>
      </c>
      <c r="W7713">
        <v>8167</v>
      </c>
    </row>
    <row r="7714" spans="1:23" x14ac:dyDescent="0.5">
      <c r="A7714" t="s">
        <v>228</v>
      </c>
      <c r="B7714" t="s">
        <v>279</v>
      </c>
      <c r="C7714" t="s">
        <v>89</v>
      </c>
      <c r="D7714" t="s">
        <v>40</v>
      </c>
      <c r="E7714">
        <v>102.51</v>
      </c>
      <c r="F7714">
        <v>3</v>
      </c>
      <c r="G7714">
        <v>5</v>
      </c>
      <c r="H7714">
        <v>5</v>
      </c>
      <c r="I7714">
        <v>2</v>
      </c>
      <c r="J7714" s="13">
        <v>39428</v>
      </c>
      <c r="K7714" s="13">
        <v>39435</v>
      </c>
      <c r="L7714" t="s">
        <v>310</v>
      </c>
      <c r="M7714">
        <v>12</v>
      </c>
      <c r="N7714">
        <v>90.51</v>
      </c>
      <c r="O7714" t="s">
        <v>190</v>
      </c>
      <c r="P7714" t="s">
        <v>308</v>
      </c>
      <c r="Q7714">
        <v>12</v>
      </c>
      <c r="R7714" t="s">
        <v>309</v>
      </c>
      <c r="S7714" s="13">
        <v>-7</v>
      </c>
      <c r="T7714">
        <v>7</v>
      </c>
      <c r="U7714">
        <v>40.200000000000003</v>
      </c>
      <c r="V7714">
        <v>40.200000000000003</v>
      </c>
      <c r="W7714">
        <v>8167</v>
      </c>
    </row>
    <row r="7715" spans="1:23" x14ac:dyDescent="0.5">
      <c r="A7715" t="s">
        <v>223</v>
      </c>
      <c r="B7715" t="s">
        <v>279</v>
      </c>
      <c r="C7715" t="s">
        <v>89</v>
      </c>
      <c r="D7715" t="s">
        <v>40</v>
      </c>
      <c r="E7715">
        <v>102.51</v>
      </c>
      <c r="F7715">
        <v>3</v>
      </c>
      <c r="G7715">
        <v>8.25</v>
      </c>
      <c r="H7715">
        <v>3.25</v>
      </c>
      <c r="I7715">
        <v>1</v>
      </c>
      <c r="J7715" s="13">
        <v>39381</v>
      </c>
      <c r="K7715" s="13">
        <v>39392</v>
      </c>
      <c r="L7715" t="s">
        <v>307</v>
      </c>
      <c r="M7715">
        <v>12.5</v>
      </c>
      <c r="N7715">
        <v>90.01</v>
      </c>
      <c r="O7715" t="s">
        <v>190</v>
      </c>
      <c r="P7715" t="s">
        <v>308</v>
      </c>
      <c r="Q7715">
        <v>10</v>
      </c>
      <c r="R7715" t="s">
        <v>314</v>
      </c>
      <c r="S7715" s="13">
        <v>-11</v>
      </c>
      <c r="T7715">
        <v>11</v>
      </c>
      <c r="U7715">
        <v>40.200000000000003</v>
      </c>
      <c r="V7715">
        <v>40.200000000000003</v>
      </c>
      <c r="W7715">
        <v>8167</v>
      </c>
    </row>
    <row r="7716" spans="1:23" x14ac:dyDescent="0.5">
      <c r="A7716" t="s">
        <v>220</v>
      </c>
      <c r="B7716" t="s">
        <v>279</v>
      </c>
      <c r="C7716" t="s">
        <v>89</v>
      </c>
      <c r="D7716" t="s">
        <v>40</v>
      </c>
      <c r="E7716">
        <v>102.51</v>
      </c>
      <c r="F7716">
        <v>3</v>
      </c>
      <c r="G7716">
        <v>9.8999999999999986</v>
      </c>
      <c r="H7716">
        <v>5.8999999999999986</v>
      </c>
      <c r="I7716">
        <v>3</v>
      </c>
      <c r="J7716" s="13">
        <v>39368</v>
      </c>
      <c r="K7716" s="13">
        <v>39388</v>
      </c>
      <c r="L7716" t="s">
        <v>318</v>
      </c>
      <c r="M7716">
        <v>18.799999999999997</v>
      </c>
      <c r="N7716">
        <v>83.710000000000008</v>
      </c>
      <c r="O7716" t="s">
        <v>190</v>
      </c>
      <c r="P7716" t="s">
        <v>308</v>
      </c>
      <c r="Q7716">
        <v>10</v>
      </c>
      <c r="R7716" t="s">
        <v>314</v>
      </c>
      <c r="S7716" s="13">
        <v>-20</v>
      </c>
      <c r="T7716">
        <v>20</v>
      </c>
      <c r="U7716">
        <v>40.200000000000003</v>
      </c>
      <c r="V7716">
        <v>40.200000000000003</v>
      </c>
      <c r="W7716">
        <v>8167</v>
      </c>
    </row>
    <row r="7717" spans="1:23" x14ac:dyDescent="0.5">
      <c r="A7717" t="s">
        <v>226</v>
      </c>
      <c r="B7717" t="s">
        <v>279</v>
      </c>
      <c r="C7717" t="s">
        <v>89</v>
      </c>
      <c r="D7717" t="s">
        <v>40</v>
      </c>
      <c r="E7717">
        <v>102.51</v>
      </c>
      <c r="F7717">
        <v>3</v>
      </c>
      <c r="G7717">
        <v>8.3299999999999983</v>
      </c>
      <c r="H7717">
        <v>3.3299999999999983</v>
      </c>
      <c r="I7717">
        <v>2</v>
      </c>
      <c r="J7717" s="13">
        <v>39348</v>
      </c>
      <c r="K7717" s="13">
        <v>39362</v>
      </c>
      <c r="L7717" t="s">
        <v>315</v>
      </c>
      <c r="M7717">
        <v>13.659999999999997</v>
      </c>
      <c r="N7717">
        <v>88.850000000000009</v>
      </c>
      <c r="O7717" t="s">
        <v>190</v>
      </c>
      <c r="P7717" t="s">
        <v>316</v>
      </c>
      <c r="Q7717">
        <v>9</v>
      </c>
      <c r="R7717" t="s">
        <v>317</v>
      </c>
      <c r="S7717" s="13">
        <v>-14</v>
      </c>
      <c r="T7717">
        <v>14</v>
      </c>
      <c r="U7717">
        <v>40.200000000000003</v>
      </c>
      <c r="V7717">
        <v>40.200000000000003</v>
      </c>
      <c r="W7717">
        <v>8167</v>
      </c>
    </row>
    <row r="7718" spans="1:23" x14ac:dyDescent="0.5">
      <c r="A7718" t="s">
        <v>224</v>
      </c>
      <c r="B7718" t="s">
        <v>279</v>
      </c>
      <c r="C7718" t="s">
        <v>89</v>
      </c>
      <c r="D7718" t="s">
        <v>40</v>
      </c>
      <c r="E7718">
        <v>102.51</v>
      </c>
      <c r="F7718">
        <v>3</v>
      </c>
      <c r="G7718">
        <v>8.84</v>
      </c>
      <c r="H7718">
        <v>4.84</v>
      </c>
      <c r="I7718">
        <v>3</v>
      </c>
      <c r="J7718" s="13">
        <v>39137</v>
      </c>
      <c r="K7718" s="13">
        <v>39150</v>
      </c>
      <c r="L7718" t="s">
        <v>313</v>
      </c>
      <c r="M7718">
        <v>16.68</v>
      </c>
      <c r="N7718">
        <v>85.830000000000013</v>
      </c>
      <c r="O7718" t="s">
        <v>190</v>
      </c>
      <c r="P7718" t="s">
        <v>327</v>
      </c>
      <c r="Q7718">
        <v>2</v>
      </c>
      <c r="R7718" t="s">
        <v>329</v>
      </c>
      <c r="S7718" s="13">
        <v>-13</v>
      </c>
      <c r="T7718">
        <v>13</v>
      </c>
      <c r="U7718">
        <v>40.200000000000003</v>
      </c>
      <c r="V7718">
        <v>40.200000000000003</v>
      </c>
      <c r="W7718">
        <v>8167</v>
      </c>
    </row>
    <row r="7719" spans="1:23" x14ac:dyDescent="0.5">
      <c r="A7719" t="s">
        <v>227</v>
      </c>
      <c r="B7719" t="s">
        <v>279</v>
      </c>
      <c r="C7719" t="s">
        <v>89</v>
      </c>
      <c r="D7719" t="s">
        <v>40</v>
      </c>
      <c r="E7719">
        <v>102.51</v>
      </c>
      <c r="F7719">
        <v>3</v>
      </c>
      <c r="G7719">
        <v>5.73</v>
      </c>
      <c r="H7719">
        <v>6.73</v>
      </c>
      <c r="I7719">
        <v>1</v>
      </c>
      <c r="J7719" s="13">
        <v>38434</v>
      </c>
      <c r="K7719" s="13">
        <v>38444</v>
      </c>
      <c r="L7719" t="s">
        <v>311</v>
      </c>
      <c r="M7719">
        <v>13.46</v>
      </c>
      <c r="N7719">
        <v>89.050000000000011</v>
      </c>
      <c r="O7719" t="s">
        <v>332</v>
      </c>
      <c r="P7719" t="s">
        <v>327</v>
      </c>
      <c r="Q7719">
        <v>3</v>
      </c>
      <c r="R7719" t="s">
        <v>328</v>
      </c>
      <c r="S7719" s="13">
        <v>-10</v>
      </c>
      <c r="T7719">
        <v>10</v>
      </c>
      <c r="U7719">
        <v>40.200000000000003</v>
      </c>
      <c r="V7719">
        <v>40.200000000000003</v>
      </c>
      <c r="W7719">
        <v>8167</v>
      </c>
    </row>
    <row r="7720" spans="1:23" x14ac:dyDescent="0.5">
      <c r="A7720" t="s">
        <v>224</v>
      </c>
      <c r="B7720" t="s">
        <v>279</v>
      </c>
      <c r="C7720" t="s">
        <v>89</v>
      </c>
      <c r="D7720" t="s">
        <v>40</v>
      </c>
      <c r="E7720">
        <v>102.51</v>
      </c>
      <c r="F7720">
        <v>3</v>
      </c>
      <c r="G7720">
        <v>6.5799999999999983</v>
      </c>
      <c r="H7720">
        <v>4.5799999999999983</v>
      </c>
      <c r="I7720">
        <v>1</v>
      </c>
      <c r="J7720" s="13">
        <v>38053</v>
      </c>
      <c r="K7720" s="13">
        <v>38067</v>
      </c>
      <c r="L7720" t="s">
        <v>313</v>
      </c>
      <c r="M7720">
        <v>12.159999999999997</v>
      </c>
      <c r="N7720">
        <v>90.350000000000009</v>
      </c>
      <c r="O7720" t="s">
        <v>188</v>
      </c>
      <c r="P7720" t="s">
        <v>327</v>
      </c>
      <c r="Q7720">
        <v>3</v>
      </c>
      <c r="R7720" t="s">
        <v>328</v>
      </c>
      <c r="S7720" s="13">
        <v>-14</v>
      </c>
      <c r="T7720">
        <v>14</v>
      </c>
      <c r="U7720">
        <v>40.200000000000003</v>
      </c>
      <c r="V7720">
        <v>40.200000000000003</v>
      </c>
      <c r="W7720">
        <v>8167</v>
      </c>
    </row>
    <row r="7721" spans="1:23" x14ac:dyDescent="0.5">
      <c r="A7721" t="s">
        <v>227</v>
      </c>
      <c r="B7721" t="s">
        <v>279</v>
      </c>
      <c r="C7721" t="s">
        <v>89</v>
      </c>
      <c r="D7721" t="s">
        <v>40</v>
      </c>
      <c r="E7721">
        <v>102.51</v>
      </c>
      <c r="F7721">
        <v>3</v>
      </c>
      <c r="G7721">
        <v>7.5499999999999972</v>
      </c>
      <c r="H7721">
        <v>4.5499999999999972</v>
      </c>
      <c r="I7721">
        <v>2</v>
      </c>
      <c r="J7721" s="13">
        <v>38032</v>
      </c>
      <c r="K7721" s="13">
        <v>38041</v>
      </c>
      <c r="L7721" t="s">
        <v>311</v>
      </c>
      <c r="M7721">
        <v>14.099999999999994</v>
      </c>
      <c r="N7721">
        <v>88.410000000000011</v>
      </c>
      <c r="O7721" t="s">
        <v>188</v>
      </c>
      <c r="P7721" t="s">
        <v>327</v>
      </c>
      <c r="Q7721">
        <v>2</v>
      </c>
      <c r="R7721" t="s">
        <v>329</v>
      </c>
      <c r="S7721" s="13">
        <v>-9</v>
      </c>
      <c r="T7721">
        <v>9</v>
      </c>
      <c r="U7721">
        <v>40.200000000000003</v>
      </c>
      <c r="V7721">
        <v>40.200000000000003</v>
      </c>
      <c r="W7721">
        <v>8167</v>
      </c>
    </row>
    <row r="7722" spans="1:23" x14ac:dyDescent="0.5">
      <c r="A7722" t="s">
        <v>225</v>
      </c>
      <c r="B7722" t="s">
        <v>279</v>
      </c>
      <c r="C7722" t="s">
        <v>89</v>
      </c>
      <c r="D7722" t="s">
        <v>40</v>
      </c>
      <c r="E7722">
        <v>102.51</v>
      </c>
      <c r="F7722">
        <v>3</v>
      </c>
      <c r="G7722">
        <v>5.1000000000000014</v>
      </c>
      <c r="H7722">
        <v>5.1000000000000014</v>
      </c>
      <c r="I7722">
        <v>2</v>
      </c>
      <c r="J7722" s="13">
        <v>37901</v>
      </c>
      <c r="K7722" s="13">
        <v>37916</v>
      </c>
      <c r="L7722" t="s">
        <v>321</v>
      </c>
      <c r="M7722">
        <v>12.200000000000003</v>
      </c>
      <c r="N7722">
        <v>90.31</v>
      </c>
      <c r="O7722" t="s">
        <v>187</v>
      </c>
      <c r="P7722" t="s">
        <v>308</v>
      </c>
      <c r="Q7722">
        <v>10</v>
      </c>
      <c r="R7722" t="s">
        <v>314</v>
      </c>
      <c r="S7722" s="13">
        <v>-15</v>
      </c>
      <c r="T7722">
        <v>15</v>
      </c>
      <c r="U7722">
        <v>40.200000000000003</v>
      </c>
      <c r="V7722">
        <v>40.200000000000003</v>
      </c>
      <c r="W7722">
        <v>8167</v>
      </c>
    </row>
    <row r="7723" spans="1:23" x14ac:dyDescent="0.5">
      <c r="A7723" t="s">
        <v>227</v>
      </c>
      <c r="B7723" t="s">
        <v>279</v>
      </c>
      <c r="C7723" t="s">
        <v>89</v>
      </c>
      <c r="D7723" t="s">
        <v>40</v>
      </c>
      <c r="E7723">
        <v>102.51</v>
      </c>
      <c r="F7723">
        <v>3</v>
      </c>
      <c r="G7723">
        <v>6.73</v>
      </c>
      <c r="H7723">
        <v>4.7300000000000004</v>
      </c>
      <c r="I7723">
        <v>2</v>
      </c>
      <c r="J7723" s="13">
        <v>37866</v>
      </c>
      <c r="K7723" s="13">
        <v>37880</v>
      </c>
      <c r="L7723" t="s">
        <v>311</v>
      </c>
      <c r="M7723">
        <v>13.46</v>
      </c>
      <c r="N7723">
        <v>89.050000000000011</v>
      </c>
      <c r="O7723" t="s">
        <v>187</v>
      </c>
      <c r="P7723" t="s">
        <v>316</v>
      </c>
      <c r="Q7723">
        <v>9</v>
      </c>
      <c r="R7723" t="s">
        <v>317</v>
      </c>
      <c r="S7723" s="13">
        <v>-14</v>
      </c>
      <c r="T7723">
        <v>14</v>
      </c>
      <c r="U7723">
        <v>40.200000000000003</v>
      </c>
      <c r="V7723">
        <v>40.200000000000003</v>
      </c>
      <c r="W7723">
        <v>8167</v>
      </c>
    </row>
    <row r="7724" spans="1:23" x14ac:dyDescent="0.5">
      <c r="A7724" t="s">
        <v>222</v>
      </c>
      <c r="B7724" t="s">
        <v>279</v>
      </c>
      <c r="C7724" t="s">
        <v>89</v>
      </c>
      <c r="D7724" t="s">
        <v>40</v>
      </c>
      <c r="E7724">
        <v>102.51</v>
      </c>
      <c r="F7724">
        <v>3</v>
      </c>
      <c r="G7724">
        <v>8.8799999999999955</v>
      </c>
      <c r="H7724">
        <v>6.8799999999999955</v>
      </c>
      <c r="I7724">
        <v>3</v>
      </c>
      <c r="J7724" s="13">
        <v>37336</v>
      </c>
      <c r="K7724" s="13">
        <v>37347</v>
      </c>
      <c r="L7724" t="s">
        <v>331</v>
      </c>
      <c r="M7724">
        <v>18.759999999999991</v>
      </c>
      <c r="N7724">
        <v>83.750000000000014</v>
      </c>
      <c r="O7724" t="s">
        <v>186</v>
      </c>
      <c r="P7724" t="s">
        <v>327</v>
      </c>
      <c r="Q7724">
        <v>3</v>
      </c>
      <c r="R7724" t="s">
        <v>328</v>
      </c>
      <c r="S7724" s="13">
        <v>-11</v>
      </c>
      <c r="T7724">
        <v>11</v>
      </c>
      <c r="U7724">
        <v>40.200000000000003</v>
      </c>
      <c r="V7724">
        <v>40.200000000000003</v>
      </c>
      <c r="W7724">
        <v>8167</v>
      </c>
    </row>
    <row r="7725" spans="1:23" x14ac:dyDescent="0.5">
      <c r="A7725" t="s">
        <v>226</v>
      </c>
      <c r="B7725" t="s">
        <v>279</v>
      </c>
      <c r="C7725" t="s">
        <v>89</v>
      </c>
      <c r="D7725" t="s">
        <v>40</v>
      </c>
      <c r="E7725">
        <v>102.51</v>
      </c>
      <c r="F7725">
        <v>3</v>
      </c>
      <c r="G7725">
        <v>7.75</v>
      </c>
      <c r="H7725">
        <v>6.75</v>
      </c>
      <c r="I7725">
        <v>1</v>
      </c>
      <c r="J7725" s="13">
        <v>37306</v>
      </c>
      <c r="K7725" s="13">
        <v>37316</v>
      </c>
      <c r="L7725" t="s">
        <v>315</v>
      </c>
      <c r="M7725">
        <v>15.5</v>
      </c>
      <c r="N7725">
        <v>87.01</v>
      </c>
      <c r="O7725" t="s">
        <v>186</v>
      </c>
      <c r="P7725" t="s">
        <v>327</v>
      </c>
      <c r="Q7725">
        <v>2</v>
      </c>
      <c r="R7725" t="s">
        <v>329</v>
      </c>
      <c r="S7725" s="13">
        <v>-10</v>
      </c>
      <c r="T7725">
        <v>10</v>
      </c>
      <c r="U7725">
        <v>40.200000000000003</v>
      </c>
      <c r="V7725">
        <v>40.200000000000003</v>
      </c>
      <c r="W7725">
        <v>8167</v>
      </c>
    </row>
    <row r="7726" spans="1:23" x14ac:dyDescent="0.5">
      <c r="A7726" t="s">
        <v>222</v>
      </c>
      <c r="B7726" t="s">
        <v>279</v>
      </c>
      <c r="C7726" t="s">
        <v>89</v>
      </c>
      <c r="D7726" t="s">
        <v>40</v>
      </c>
      <c r="E7726">
        <v>102.51</v>
      </c>
      <c r="F7726">
        <v>3</v>
      </c>
      <c r="G7726">
        <v>5.4500000000000028</v>
      </c>
      <c r="H7726">
        <v>5.4500000000000028</v>
      </c>
      <c r="I7726">
        <v>1</v>
      </c>
      <c r="J7726" s="13">
        <v>37058</v>
      </c>
      <c r="K7726" s="13">
        <v>37073</v>
      </c>
      <c r="L7726" t="s">
        <v>331</v>
      </c>
      <c r="M7726">
        <v>11.900000000000006</v>
      </c>
      <c r="N7726">
        <v>90.61</v>
      </c>
      <c r="O7726" t="s">
        <v>185</v>
      </c>
      <c r="P7726" t="s">
        <v>323</v>
      </c>
      <c r="Q7726">
        <v>6</v>
      </c>
      <c r="R7726" t="s">
        <v>324</v>
      </c>
      <c r="S7726" s="13">
        <v>-15</v>
      </c>
      <c r="T7726">
        <v>15</v>
      </c>
      <c r="U7726">
        <v>40.200000000000003</v>
      </c>
      <c r="V7726">
        <v>40.200000000000003</v>
      </c>
      <c r="W7726">
        <v>8167</v>
      </c>
    </row>
    <row r="7727" spans="1:23" x14ac:dyDescent="0.5">
      <c r="A7727" t="s">
        <v>223</v>
      </c>
      <c r="B7727" t="s">
        <v>279</v>
      </c>
      <c r="C7727" t="s">
        <v>89</v>
      </c>
      <c r="D7727" t="s">
        <v>40</v>
      </c>
      <c r="E7727">
        <v>102.51</v>
      </c>
      <c r="F7727">
        <v>3</v>
      </c>
      <c r="G7727">
        <v>5.3299999999999983</v>
      </c>
      <c r="H7727">
        <v>4.3299999999999983</v>
      </c>
      <c r="I7727">
        <v>1</v>
      </c>
      <c r="J7727" s="13">
        <v>37045</v>
      </c>
      <c r="K7727" s="13">
        <v>37060</v>
      </c>
      <c r="L7727" t="s">
        <v>307</v>
      </c>
      <c r="M7727">
        <v>10.659999999999997</v>
      </c>
      <c r="N7727">
        <v>91.850000000000009</v>
      </c>
      <c r="O7727" t="s">
        <v>185</v>
      </c>
      <c r="P7727" t="s">
        <v>323</v>
      </c>
      <c r="Q7727">
        <v>6</v>
      </c>
      <c r="R7727" t="s">
        <v>324</v>
      </c>
      <c r="S7727" s="13">
        <v>-15</v>
      </c>
      <c r="T7727">
        <v>15</v>
      </c>
      <c r="U7727">
        <v>40.200000000000003</v>
      </c>
      <c r="V7727">
        <v>40.200000000000003</v>
      </c>
      <c r="W7727">
        <v>8167</v>
      </c>
    </row>
    <row r="7728" spans="1:23" x14ac:dyDescent="0.5">
      <c r="A7728" t="s">
        <v>227</v>
      </c>
      <c r="B7728" t="s">
        <v>279</v>
      </c>
      <c r="C7728" t="s">
        <v>89</v>
      </c>
      <c r="D7728" t="s">
        <v>40</v>
      </c>
      <c r="E7728">
        <v>102.51</v>
      </c>
      <c r="F7728">
        <v>3</v>
      </c>
      <c r="G7728">
        <v>7.8999999999999986</v>
      </c>
      <c r="H7728">
        <v>5.8999999999999986</v>
      </c>
      <c r="I7728">
        <v>1</v>
      </c>
      <c r="J7728" s="13">
        <v>36685</v>
      </c>
      <c r="K7728" s="13">
        <v>36705</v>
      </c>
      <c r="L7728" t="s">
        <v>311</v>
      </c>
      <c r="M7728">
        <v>14.799999999999997</v>
      </c>
      <c r="N7728">
        <v>87.710000000000008</v>
      </c>
      <c r="O7728" t="s">
        <v>184</v>
      </c>
      <c r="P7728" t="s">
        <v>323</v>
      </c>
      <c r="Q7728">
        <v>6</v>
      </c>
      <c r="R7728" t="s">
        <v>324</v>
      </c>
      <c r="S7728" s="13">
        <v>-20</v>
      </c>
      <c r="T7728">
        <v>20</v>
      </c>
      <c r="U7728">
        <v>40.200000000000003</v>
      </c>
      <c r="V7728">
        <v>40.200000000000003</v>
      </c>
      <c r="W7728">
        <v>8167</v>
      </c>
    </row>
    <row r="7729" spans="1:23" x14ac:dyDescent="0.5">
      <c r="A7729" t="s">
        <v>226</v>
      </c>
      <c r="B7729" t="s">
        <v>279</v>
      </c>
      <c r="C7729" t="s">
        <v>89</v>
      </c>
      <c r="D7729" t="s">
        <v>40</v>
      </c>
      <c r="E7729">
        <v>102.51</v>
      </c>
      <c r="F7729">
        <v>3</v>
      </c>
      <c r="G7729">
        <v>5.9899999999999984</v>
      </c>
      <c r="H7729">
        <v>4.9899999999999984</v>
      </c>
      <c r="I7729">
        <v>2</v>
      </c>
      <c r="J7729" s="13">
        <v>36657</v>
      </c>
      <c r="K7729" s="13">
        <v>36672</v>
      </c>
      <c r="L7729" t="s">
        <v>315</v>
      </c>
      <c r="M7729">
        <v>12.979999999999997</v>
      </c>
      <c r="N7729">
        <v>89.53</v>
      </c>
      <c r="O7729" t="s">
        <v>184</v>
      </c>
      <c r="P7729" t="s">
        <v>323</v>
      </c>
      <c r="Q7729">
        <v>5</v>
      </c>
      <c r="R7729" t="s">
        <v>325</v>
      </c>
      <c r="S7729" s="13">
        <v>-15</v>
      </c>
      <c r="T7729">
        <v>15</v>
      </c>
      <c r="U7729">
        <v>40.200000000000003</v>
      </c>
      <c r="V7729">
        <v>40.200000000000003</v>
      </c>
      <c r="W7729">
        <v>8167</v>
      </c>
    </row>
    <row r="7730" spans="1:23" x14ac:dyDescent="0.5">
      <c r="A7730" t="s">
        <v>227</v>
      </c>
      <c r="B7730" t="s">
        <v>279</v>
      </c>
      <c r="C7730" t="s">
        <v>89</v>
      </c>
      <c r="D7730" t="s">
        <v>81</v>
      </c>
      <c r="E7730">
        <v>133.95150000000001</v>
      </c>
      <c r="F7730">
        <v>3</v>
      </c>
      <c r="G7730">
        <v>5.6499999999999986</v>
      </c>
      <c r="H7730">
        <v>3.6499999999999986</v>
      </c>
      <c r="I7730">
        <v>2</v>
      </c>
      <c r="J7730" s="13">
        <v>42126</v>
      </c>
      <c r="K7730" s="13">
        <v>43134</v>
      </c>
      <c r="L7730" t="s">
        <v>311</v>
      </c>
      <c r="M7730">
        <v>11.299999999999997</v>
      </c>
      <c r="N7730">
        <v>122.65150000000001</v>
      </c>
      <c r="O7730" t="s">
        <v>230</v>
      </c>
      <c r="P7730" t="s">
        <v>323</v>
      </c>
      <c r="Q7730">
        <v>5</v>
      </c>
      <c r="R7730" t="s">
        <v>325</v>
      </c>
      <c r="S7730" s="13">
        <v>-1008</v>
      </c>
      <c r="T7730">
        <v>1008</v>
      </c>
      <c r="U7730">
        <v>52.53</v>
      </c>
      <c r="V7730">
        <v>52.53</v>
      </c>
      <c r="W7730">
        <v>8167</v>
      </c>
    </row>
    <row r="7731" spans="1:23" x14ac:dyDescent="0.5">
      <c r="A7731" t="s">
        <v>223</v>
      </c>
      <c r="B7731" t="s">
        <v>279</v>
      </c>
      <c r="C7731" t="s">
        <v>89</v>
      </c>
      <c r="D7731" t="s">
        <v>81</v>
      </c>
      <c r="E7731">
        <v>133.95150000000001</v>
      </c>
      <c r="F7731">
        <v>3</v>
      </c>
      <c r="G7731">
        <v>7.5799999999999983</v>
      </c>
      <c r="H7731">
        <v>3.5799999999999983</v>
      </c>
      <c r="I7731">
        <v>2</v>
      </c>
      <c r="J7731" s="13">
        <v>41996</v>
      </c>
      <c r="K7731" s="13">
        <v>42908</v>
      </c>
      <c r="L7731" t="s">
        <v>307</v>
      </c>
      <c r="M7731">
        <v>13.159999999999997</v>
      </c>
      <c r="N7731">
        <v>120.79150000000001</v>
      </c>
      <c r="O7731" t="s">
        <v>197</v>
      </c>
      <c r="P7731" t="s">
        <v>308</v>
      </c>
      <c r="Q7731">
        <v>12</v>
      </c>
      <c r="R7731" t="s">
        <v>309</v>
      </c>
      <c r="S7731" s="13">
        <v>-912</v>
      </c>
      <c r="T7731">
        <v>912</v>
      </c>
      <c r="U7731">
        <v>52.53</v>
      </c>
      <c r="V7731">
        <v>52.53</v>
      </c>
      <c r="W7731">
        <v>8167</v>
      </c>
    </row>
    <row r="7732" spans="1:23" x14ac:dyDescent="0.5">
      <c r="A7732" t="s">
        <v>221</v>
      </c>
      <c r="B7732" t="s">
        <v>279</v>
      </c>
      <c r="C7732" t="s">
        <v>89</v>
      </c>
      <c r="D7732" t="s">
        <v>81</v>
      </c>
      <c r="E7732">
        <v>133.95150000000001</v>
      </c>
      <c r="F7732">
        <v>3</v>
      </c>
      <c r="G7732">
        <v>10</v>
      </c>
      <c r="H7732">
        <v>6</v>
      </c>
      <c r="I7732">
        <v>3</v>
      </c>
      <c r="J7732" s="13">
        <v>41960</v>
      </c>
      <c r="K7732" s="13">
        <v>41980</v>
      </c>
      <c r="L7732" t="s">
        <v>322</v>
      </c>
      <c r="M7732">
        <v>19</v>
      </c>
      <c r="N7732">
        <v>114.95150000000001</v>
      </c>
      <c r="O7732" t="s">
        <v>197</v>
      </c>
      <c r="P7732" t="s">
        <v>308</v>
      </c>
      <c r="Q7732">
        <v>11</v>
      </c>
      <c r="R7732" t="s">
        <v>312</v>
      </c>
      <c r="S7732" s="13">
        <v>-20</v>
      </c>
      <c r="T7732">
        <v>20</v>
      </c>
      <c r="U7732">
        <v>52.53</v>
      </c>
      <c r="V7732">
        <v>52.53</v>
      </c>
      <c r="W7732">
        <v>8167</v>
      </c>
    </row>
    <row r="7733" spans="1:23" x14ac:dyDescent="0.5">
      <c r="A7733" t="s">
        <v>228</v>
      </c>
      <c r="B7733" t="s">
        <v>279</v>
      </c>
      <c r="C7733" t="s">
        <v>89</v>
      </c>
      <c r="D7733" t="s">
        <v>81</v>
      </c>
      <c r="E7733">
        <v>133.95150000000001</v>
      </c>
      <c r="F7733">
        <v>3</v>
      </c>
      <c r="G7733">
        <v>6.5799999999999983</v>
      </c>
      <c r="H7733">
        <v>5.5799999999999983</v>
      </c>
      <c r="I7733">
        <v>2</v>
      </c>
      <c r="J7733" s="13">
        <v>41810</v>
      </c>
      <c r="K7733" s="13">
        <v>41824</v>
      </c>
      <c r="L7733" t="s">
        <v>310</v>
      </c>
      <c r="M7733">
        <v>14.159999999999997</v>
      </c>
      <c r="N7733">
        <v>119.79150000000001</v>
      </c>
      <c r="O7733" t="s">
        <v>197</v>
      </c>
      <c r="P7733" t="s">
        <v>323</v>
      </c>
      <c r="Q7733">
        <v>6</v>
      </c>
      <c r="R7733" t="s">
        <v>324</v>
      </c>
      <c r="S7733" s="13">
        <v>-14</v>
      </c>
      <c r="T7733">
        <v>14</v>
      </c>
      <c r="U7733">
        <v>52.53</v>
      </c>
      <c r="V7733">
        <v>52.53</v>
      </c>
      <c r="W7733">
        <v>8167</v>
      </c>
    </row>
    <row r="7734" spans="1:23" x14ac:dyDescent="0.5">
      <c r="A7734" t="s">
        <v>228</v>
      </c>
      <c r="B7734" t="s">
        <v>279</v>
      </c>
      <c r="C7734" t="s">
        <v>89</v>
      </c>
      <c r="D7734" t="s">
        <v>81</v>
      </c>
      <c r="E7734">
        <v>133.95150000000001</v>
      </c>
      <c r="F7734">
        <v>3</v>
      </c>
      <c r="G7734">
        <v>7</v>
      </c>
      <c r="H7734">
        <v>7</v>
      </c>
      <c r="I7734">
        <v>3</v>
      </c>
      <c r="J7734" s="13">
        <v>41601</v>
      </c>
      <c r="K7734" s="13">
        <v>42794</v>
      </c>
      <c r="L7734" t="s">
        <v>310</v>
      </c>
      <c r="M7734">
        <v>17</v>
      </c>
      <c r="N7734">
        <v>116.95150000000001</v>
      </c>
      <c r="O7734" t="s">
        <v>196</v>
      </c>
      <c r="P7734" t="s">
        <v>308</v>
      </c>
      <c r="Q7734">
        <v>11</v>
      </c>
      <c r="R7734" t="s">
        <v>312</v>
      </c>
      <c r="S7734" s="13">
        <v>-1193</v>
      </c>
      <c r="T7734">
        <v>1193</v>
      </c>
      <c r="U7734">
        <v>52.53</v>
      </c>
      <c r="V7734">
        <v>52.53</v>
      </c>
      <c r="W7734">
        <v>8167</v>
      </c>
    </row>
    <row r="7735" spans="1:23" x14ac:dyDescent="0.5">
      <c r="A7735" t="s">
        <v>220</v>
      </c>
      <c r="B7735" t="s">
        <v>279</v>
      </c>
      <c r="C7735" t="s">
        <v>89</v>
      </c>
      <c r="D7735" t="s">
        <v>81</v>
      </c>
      <c r="E7735">
        <v>133.95150000000001</v>
      </c>
      <c r="F7735">
        <v>3</v>
      </c>
      <c r="G7735">
        <v>9.5499999999999972</v>
      </c>
      <c r="H7735">
        <v>3.5499999999999972</v>
      </c>
      <c r="I7735">
        <v>1</v>
      </c>
      <c r="J7735" s="13">
        <v>41303</v>
      </c>
      <c r="K7735" s="13">
        <v>41322</v>
      </c>
      <c r="L7735" t="s">
        <v>318</v>
      </c>
      <c r="M7735">
        <v>14.099999999999994</v>
      </c>
      <c r="N7735">
        <v>119.85150000000002</v>
      </c>
      <c r="O7735" t="s">
        <v>196</v>
      </c>
      <c r="P7735" t="s">
        <v>327</v>
      </c>
      <c r="Q7735">
        <v>1</v>
      </c>
      <c r="R7735" t="s">
        <v>330</v>
      </c>
      <c r="S7735" s="13">
        <v>-19</v>
      </c>
      <c r="T7735">
        <v>19</v>
      </c>
      <c r="U7735">
        <v>52.53</v>
      </c>
      <c r="V7735">
        <v>52.53</v>
      </c>
      <c r="W7735">
        <v>8167</v>
      </c>
    </row>
    <row r="7736" spans="1:23" x14ac:dyDescent="0.5">
      <c r="A7736" t="s">
        <v>223</v>
      </c>
      <c r="B7736" t="s">
        <v>279</v>
      </c>
      <c r="C7736" t="s">
        <v>89</v>
      </c>
      <c r="D7736" t="s">
        <v>81</v>
      </c>
      <c r="E7736">
        <v>133.95150000000001</v>
      </c>
      <c r="F7736">
        <v>3</v>
      </c>
      <c r="G7736">
        <v>6.75</v>
      </c>
      <c r="H7736">
        <v>6.75</v>
      </c>
      <c r="I7736">
        <v>3</v>
      </c>
      <c r="J7736" s="13">
        <v>41252</v>
      </c>
      <c r="K7736" s="13">
        <v>41263</v>
      </c>
      <c r="L7736" t="s">
        <v>307</v>
      </c>
      <c r="M7736">
        <v>16.5</v>
      </c>
      <c r="N7736">
        <v>117.45150000000001</v>
      </c>
      <c r="O7736" t="s">
        <v>195</v>
      </c>
      <c r="P7736" t="s">
        <v>308</v>
      </c>
      <c r="Q7736">
        <v>12</v>
      </c>
      <c r="R7736" t="s">
        <v>309</v>
      </c>
      <c r="S7736" s="13">
        <v>-11</v>
      </c>
      <c r="T7736">
        <v>11</v>
      </c>
      <c r="U7736">
        <v>52.53</v>
      </c>
      <c r="V7736">
        <v>52.53</v>
      </c>
      <c r="W7736">
        <v>8167</v>
      </c>
    </row>
    <row r="7737" spans="1:23" x14ac:dyDescent="0.5">
      <c r="A7737" t="s">
        <v>221</v>
      </c>
      <c r="B7737" t="s">
        <v>279</v>
      </c>
      <c r="C7737" t="s">
        <v>89</v>
      </c>
      <c r="D7737" t="s">
        <v>81</v>
      </c>
      <c r="E7737">
        <v>133.95150000000001</v>
      </c>
      <c r="F7737">
        <v>3</v>
      </c>
      <c r="G7737">
        <v>7.9899999999999984</v>
      </c>
      <c r="H7737">
        <v>4.9899999999999984</v>
      </c>
      <c r="I7737">
        <v>3</v>
      </c>
      <c r="J7737" s="13">
        <v>41227</v>
      </c>
      <c r="K7737" s="13">
        <v>41235</v>
      </c>
      <c r="L7737" t="s">
        <v>322</v>
      </c>
      <c r="M7737">
        <v>15.979999999999997</v>
      </c>
      <c r="N7737">
        <v>117.97150000000002</v>
      </c>
      <c r="O7737" t="s">
        <v>195</v>
      </c>
      <c r="P7737" t="s">
        <v>308</v>
      </c>
      <c r="Q7737">
        <v>11</v>
      </c>
      <c r="R7737" t="s">
        <v>312</v>
      </c>
      <c r="S7737" s="13">
        <v>-8</v>
      </c>
      <c r="T7737">
        <v>8</v>
      </c>
      <c r="U7737">
        <v>52.53</v>
      </c>
      <c r="V7737">
        <v>52.53</v>
      </c>
      <c r="W7737">
        <v>8167</v>
      </c>
    </row>
    <row r="7738" spans="1:23" x14ac:dyDescent="0.5">
      <c r="A7738" t="s">
        <v>228</v>
      </c>
      <c r="B7738" t="s">
        <v>279</v>
      </c>
      <c r="C7738" t="s">
        <v>89</v>
      </c>
      <c r="D7738" t="s">
        <v>81</v>
      </c>
      <c r="E7738">
        <v>133.95150000000001</v>
      </c>
      <c r="F7738">
        <v>3</v>
      </c>
      <c r="G7738">
        <v>9.61</v>
      </c>
      <c r="H7738">
        <v>3.6099999999999994</v>
      </c>
      <c r="I7738">
        <v>2</v>
      </c>
      <c r="J7738" s="13">
        <v>41173</v>
      </c>
      <c r="K7738" s="13">
        <v>41190</v>
      </c>
      <c r="L7738" t="s">
        <v>310</v>
      </c>
      <c r="M7738">
        <v>15.219999999999999</v>
      </c>
      <c r="N7738">
        <v>118.73150000000001</v>
      </c>
      <c r="O7738" t="s">
        <v>195</v>
      </c>
      <c r="P7738" t="s">
        <v>316</v>
      </c>
      <c r="Q7738">
        <v>9</v>
      </c>
      <c r="R7738" t="s">
        <v>317</v>
      </c>
      <c r="S7738" s="13">
        <v>-17</v>
      </c>
      <c r="T7738">
        <v>17</v>
      </c>
      <c r="U7738">
        <v>52.53</v>
      </c>
      <c r="V7738">
        <v>52.53</v>
      </c>
      <c r="W7738">
        <v>8167</v>
      </c>
    </row>
    <row r="7739" spans="1:23" x14ac:dyDescent="0.5">
      <c r="A7739" t="s">
        <v>224</v>
      </c>
      <c r="B7739" t="s">
        <v>279</v>
      </c>
      <c r="C7739" t="s">
        <v>89</v>
      </c>
      <c r="D7739" t="s">
        <v>81</v>
      </c>
      <c r="E7739">
        <v>133.95150000000001</v>
      </c>
      <c r="F7739">
        <v>3</v>
      </c>
      <c r="G7739">
        <v>5.3299999999999983</v>
      </c>
      <c r="H7739">
        <v>5.3299999999999983</v>
      </c>
      <c r="I7739">
        <v>2</v>
      </c>
      <c r="J7739" s="13">
        <v>41123</v>
      </c>
      <c r="K7739" s="13">
        <v>42663</v>
      </c>
      <c r="L7739" t="s">
        <v>313</v>
      </c>
      <c r="M7739">
        <v>12.659999999999997</v>
      </c>
      <c r="N7739">
        <v>121.29150000000001</v>
      </c>
      <c r="O7739" t="s">
        <v>195</v>
      </c>
      <c r="P7739" t="s">
        <v>316</v>
      </c>
      <c r="Q7739">
        <v>8</v>
      </c>
      <c r="R7739" t="s">
        <v>319</v>
      </c>
      <c r="S7739" s="13">
        <v>-1540</v>
      </c>
      <c r="T7739">
        <v>1540</v>
      </c>
      <c r="U7739">
        <v>52.53</v>
      </c>
      <c r="V7739">
        <v>52.53</v>
      </c>
      <c r="W7739">
        <v>8167</v>
      </c>
    </row>
    <row r="7740" spans="1:23" x14ac:dyDescent="0.5">
      <c r="A7740" t="s">
        <v>220</v>
      </c>
      <c r="B7740" t="s">
        <v>279</v>
      </c>
      <c r="C7740" t="s">
        <v>89</v>
      </c>
      <c r="D7740" t="s">
        <v>81</v>
      </c>
      <c r="E7740">
        <v>133.95150000000001</v>
      </c>
      <c r="F7740">
        <v>3</v>
      </c>
      <c r="G7740">
        <v>6.8999999999999986</v>
      </c>
      <c r="H7740">
        <v>3.8999999999999986</v>
      </c>
      <c r="I7740">
        <v>1</v>
      </c>
      <c r="J7740" s="13">
        <v>40997</v>
      </c>
      <c r="K7740" s="13">
        <v>41011</v>
      </c>
      <c r="L7740" t="s">
        <v>318</v>
      </c>
      <c r="M7740">
        <v>11.799999999999997</v>
      </c>
      <c r="N7740">
        <v>122.15150000000001</v>
      </c>
      <c r="O7740" t="s">
        <v>195</v>
      </c>
      <c r="P7740" t="s">
        <v>327</v>
      </c>
      <c r="Q7740">
        <v>3</v>
      </c>
      <c r="R7740" t="s">
        <v>328</v>
      </c>
      <c r="S7740" s="13">
        <v>-14</v>
      </c>
      <c r="T7740">
        <v>14</v>
      </c>
      <c r="U7740">
        <v>52.53</v>
      </c>
      <c r="V7740">
        <v>52.53</v>
      </c>
      <c r="W7740">
        <v>8167</v>
      </c>
    </row>
    <row r="7741" spans="1:23" x14ac:dyDescent="0.5">
      <c r="A7741" t="s">
        <v>224</v>
      </c>
      <c r="B7741" t="s">
        <v>279</v>
      </c>
      <c r="C7741" t="s">
        <v>89</v>
      </c>
      <c r="D7741" t="s">
        <v>81</v>
      </c>
      <c r="E7741">
        <v>133.95150000000001</v>
      </c>
      <c r="F7741">
        <v>3</v>
      </c>
      <c r="G7741">
        <v>8.5799999999999983</v>
      </c>
      <c r="H7741">
        <v>4.5799999999999983</v>
      </c>
      <c r="I7741">
        <v>2</v>
      </c>
      <c r="J7741" s="13">
        <v>40942</v>
      </c>
      <c r="K7741" s="13">
        <v>40953</v>
      </c>
      <c r="L7741" t="s">
        <v>313</v>
      </c>
      <c r="M7741">
        <v>15.159999999999997</v>
      </c>
      <c r="N7741">
        <v>118.79150000000001</v>
      </c>
      <c r="O7741" t="s">
        <v>195</v>
      </c>
      <c r="P7741" t="s">
        <v>327</v>
      </c>
      <c r="Q7741">
        <v>2</v>
      </c>
      <c r="R7741" t="s">
        <v>329</v>
      </c>
      <c r="S7741" s="13">
        <v>-11</v>
      </c>
      <c r="T7741">
        <v>11</v>
      </c>
      <c r="U7741">
        <v>52.53</v>
      </c>
      <c r="V7741">
        <v>52.53</v>
      </c>
      <c r="W7741">
        <v>8167</v>
      </c>
    </row>
    <row r="7742" spans="1:23" x14ac:dyDescent="0.5">
      <c r="A7742" t="s">
        <v>223</v>
      </c>
      <c r="B7742" t="s">
        <v>279</v>
      </c>
      <c r="C7742" t="s">
        <v>89</v>
      </c>
      <c r="D7742" t="s">
        <v>81</v>
      </c>
      <c r="E7742">
        <v>133.95150000000001</v>
      </c>
      <c r="F7742">
        <v>3</v>
      </c>
      <c r="G7742">
        <v>10</v>
      </c>
      <c r="H7742">
        <v>6</v>
      </c>
      <c r="I7742">
        <v>3</v>
      </c>
      <c r="J7742" s="13">
        <v>40829</v>
      </c>
      <c r="K7742" s="13">
        <v>40848</v>
      </c>
      <c r="L7742" t="s">
        <v>307</v>
      </c>
      <c r="M7742">
        <v>19</v>
      </c>
      <c r="N7742">
        <v>114.95150000000001</v>
      </c>
      <c r="O7742" t="s">
        <v>194</v>
      </c>
      <c r="P7742" t="s">
        <v>308</v>
      </c>
      <c r="Q7742">
        <v>10</v>
      </c>
      <c r="R7742" t="s">
        <v>314</v>
      </c>
      <c r="S7742" s="13">
        <v>-19</v>
      </c>
      <c r="T7742">
        <v>19</v>
      </c>
      <c r="U7742">
        <v>52.53</v>
      </c>
      <c r="V7742">
        <v>52.53</v>
      </c>
      <c r="W7742">
        <v>8167</v>
      </c>
    </row>
    <row r="7743" spans="1:23" x14ac:dyDescent="0.5">
      <c r="A7743" t="s">
        <v>227</v>
      </c>
      <c r="B7743" t="s">
        <v>279</v>
      </c>
      <c r="C7743" t="s">
        <v>89</v>
      </c>
      <c r="D7743" t="s">
        <v>81</v>
      </c>
      <c r="E7743">
        <v>133.95150000000001</v>
      </c>
      <c r="F7743">
        <v>3</v>
      </c>
      <c r="G7743">
        <v>8.5499999999999972</v>
      </c>
      <c r="H7743">
        <v>5.5499999999999972</v>
      </c>
      <c r="I7743">
        <v>3</v>
      </c>
      <c r="J7743" s="13">
        <v>40805</v>
      </c>
      <c r="K7743" s="13">
        <v>40820</v>
      </c>
      <c r="L7743" t="s">
        <v>311</v>
      </c>
      <c r="M7743">
        <v>17.099999999999994</v>
      </c>
      <c r="N7743">
        <v>116.85150000000002</v>
      </c>
      <c r="O7743" t="s">
        <v>194</v>
      </c>
      <c r="P7743" t="s">
        <v>316</v>
      </c>
      <c r="Q7743">
        <v>9</v>
      </c>
      <c r="R7743" t="s">
        <v>317</v>
      </c>
      <c r="S7743" s="13">
        <v>-15</v>
      </c>
      <c r="T7743">
        <v>15</v>
      </c>
      <c r="U7743">
        <v>52.53</v>
      </c>
      <c r="V7743">
        <v>52.53</v>
      </c>
      <c r="W7743">
        <v>8167</v>
      </c>
    </row>
    <row r="7744" spans="1:23" x14ac:dyDescent="0.5">
      <c r="A7744" t="s">
        <v>224</v>
      </c>
      <c r="B7744" t="s">
        <v>279</v>
      </c>
      <c r="C7744" t="s">
        <v>89</v>
      </c>
      <c r="D7744" t="s">
        <v>81</v>
      </c>
      <c r="E7744">
        <v>133.95150000000001</v>
      </c>
      <c r="F7744">
        <v>3</v>
      </c>
      <c r="G7744">
        <v>7.1000000000000014</v>
      </c>
      <c r="H7744">
        <v>3.1000000000000014</v>
      </c>
      <c r="I7744">
        <v>2</v>
      </c>
      <c r="J7744" s="13">
        <v>40805</v>
      </c>
      <c r="K7744" s="13">
        <v>40824</v>
      </c>
      <c r="L7744" t="s">
        <v>313</v>
      </c>
      <c r="M7744">
        <v>12.200000000000003</v>
      </c>
      <c r="N7744">
        <v>121.75150000000001</v>
      </c>
      <c r="O7744" t="s">
        <v>194</v>
      </c>
      <c r="P7744" t="s">
        <v>316</v>
      </c>
      <c r="Q7744">
        <v>9</v>
      </c>
      <c r="R7744" t="s">
        <v>317</v>
      </c>
      <c r="S7744" s="13">
        <v>-19</v>
      </c>
      <c r="T7744">
        <v>19</v>
      </c>
      <c r="U7744">
        <v>52.53</v>
      </c>
      <c r="V7744">
        <v>52.53</v>
      </c>
      <c r="W7744">
        <v>8167</v>
      </c>
    </row>
    <row r="7745" spans="1:23" x14ac:dyDescent="0.5">
      <c r="A7745" t="s">
        <v>227</v>
      </c>
      <c r="B7745" t="s">
        <v>279</v>
      </c>
      <c r="C7745" t="s">
        <v>89</v>
      </c>
      <c r="D7745" t="s">
        <v>81</v>
      </c>
      <c r="E7745">
        <v>133.95150000000001</v>
      </c>
      <c r="F7745">
        <v>3</v>
      </c>
      <c r="G7745">
        <v>9.6499999999999986</v>
      </c>
      <c r="H7745">
        <v>3.6499999999999986</v>
      </c>
      <c r="I7745">
        <v>1</v>
      </c>
      <c r="J7745" s="13">
        <v>40672</v>
      </c>
      <c r="K7745" s="13">
        <v>42557</v>
      </c>
      <c r="L7745" t="s">
        <v>311</v>
      </c>
      <c r="M7745">
        <v>14.299999999999997</v>
      </c>
      <c r="N7745">
        <v>119.65150000000001</v>
      </c>
      <c r="O7745" t="s">
        <v>194</v>
      </c>
      <c r="P7745" t="s">
        <v>323</v>
      </c>
      <c r="Q7745">
        <v>5</v>
      </c>
      <c r="R7745" t="s">
        <v>325</v>
      </c>
      <c r="S7745" s="13">
        <v>-1885</v>
      </c>
      <c r="T7745">
        <v>1885</v>
      </c>
      <c r="U7745">
        <v>52.53</v>
      </c>
      <c r="V7745">
        <v>52.53</v>
      </c>
      <c r="W7745">
        <v>8167</v>
      </c>
    </row>
    <row r="7746" spans="1:23" x14ac:dyDescent="0.5">
      <c r="A7746" t="s">
        <v>223</v>
      </c>
      <c r="B7746" t="s">
        <v>279</v>
      </c>
      <c r="C7746" t="s">
        <v>89</v>
      </c>
      <c r="D7746" t="s">
        <v>81</v>
      </c>
      <c r="E7746">
        <v>133.95150000000001</v>
      </c>
      <c r="F7746">
        <v>3</v>
      </c>
      <c r="G7746">
        <v>9.75</v>
      </c>
      <c r="H7746">
        <v>4.75</v>
      </c>
      <c r="I7746">
        <v>3</v>
      </c>
      <c r="J7746" s="13">
        <v>40661</v>
      </c>
      <c r="K7746" s="13">
        <v>40674</v>
      </c>
      <c r="L7746" t="s">
        <v>307</v>
      </c>
      <c r="M7746">
        <v>17.5</v>
      </c>
      <c r="N7746">
        <v>116.45150000000001</v>
      </c>
      <c r="O7746" t="s">
        <v>194</v>
      </c>
      <c r="P7746" t="s">
        <v>323</v>
      </c>
      <c r="Q7746">
        <v>4</v>
      </c>
      <c r="R7746" t="s">
        <v>326</v>
      </c>
      <c r="S7746" s="13">
        <v>-13</v>
      </c>
      <c r="T7746">
        <v>13</v>
      </c>
      <c r="U7746">
        <v>52.53</v>
      </c>
      <c r="V7746">
        <v>52.53</v>
      </c>
      <c r="W7746">
        <v>8167</v>
      </c>
    </row>
    <row r="7747" spans="1:23" x14ac:dyDescent="0.5">
      <c r="A7747" t="s">
        <v>223</v>
      </c>
      <c r="B7747" t="s">
        <v>279</v>
      </c>
      <c r="C7747" t="s">
        <v>89</v>
      </c>
      <c r="D7747" t="s">
        <v>81</v>
      </c>
      <c r="E7747">
        <v>133.95150000000001</v>
      </c>
      <c r="F7747">
        <v>3</v>
      </c>
      <c r="G7747">
        <v>7.25</v>
      </c>
      <c r="H7747">
        <v>3.25</v>
      </c>
      <c r="I7747">
        <v>2</v>
      </c>
      <c r="J7747" s="13">
        <v>40658</v>
      </c>
      <c r="K7747" s="13">
        <v>40666</v>
      </c>
      <c r="L7747" t="s">
        <v>307</v>
      </c>
      <c r="M7747">
        <v>12.5</v>
      </c>
      <c r="N7747">
        <v>121.45150000000001</v>
      </c>
      <c r="O7747" t="s">
        <v>194</v>
      </c>
      <c r="P7747" t="s">
        <v>323</v>
      </c>
      <c r="Q7747">
        <v>4</v>
      </c>
      <c r="R7747" t="s">
        <v>326</v>
      </c>
      <c r="S7747" s="13">
        <v>-8</v>
      </c>
      <c r="T7747">
        <v>8</v>
      </c>
      <c r="U7747">
        <v>52.53</v>
      </c>
      <c r="V7747">
        <v>52.53</v>
      </c>
      <c r="W7747">
        <v>8167</v>
      </c>
    </row>
    <row r="7748" spans="1:23" x14ac:dyDescent="0.5">
      <c r="A7748" t="s">
        <v>221</v>
      </c>
      <c r="B7748" t="s">
        <v>279</v>
      </c>
      <c r="C7748" t="s">
        <v>89</v>
      </c>
      <c r="D7748" t="s">
        <v>81</v>
      </c>
      <c r="E7748">
        <v>133.95150000000001</v>
      </c>
      <c r="F7748">
        <v>3</v>
      </c>
      <c r="G7748">
        <v>6.25</v>
      </c>
      <c r="H7748">
        <v>4.25</v>
      </c>
      <c r="I7748">
        <v>3</v>
      </c>
      <c r="J7748" s="13">
        <v>40556</v>
      </c>
      <c r="K7748" s="13">
        <v>40565</v>
      </c>
      <c r="L7748" t="s">
        <v>322</v>
      </c>
      <c r="M7748">
        <v>13.5</v>
      </c>
      <c r="N7748">
        <v>120.45150000000001</v>
      </c>
      <c r="O7748" t="s">
        <v>194</v>
      </c>
      <c r="P7748" t="s">
        <v>327</v>
      </c>
      <c r="Q7748">
        <v>1</v>
      </c>
      <c r="R7748" t="s">
        <v>330</v>
      </c>
      <c r="S7748" s="13">
        <v>-9</v>
      </c>
      <c r="T7748">
        <v>9</v>
      </c>
      <c r="U7748">
        <v>52.53</v>
      </c>
      <c r="V7748">
        <v>52.53</v>
      </c>
      <c r="W7748">
        <v>8167</v>
      </c>
    </row>
    <row r="7749" spans="1:23" x14ac:dyDescent="0.5">
      <c r="A7749" t="s">
        <v>222</v>
      </c>
      <c r="B7749" t="s">
        <v>279</v>
      </c>
      <c r="C7749" t="s">
        <v>89</v>
      </c>
      <c r="D7749" t="s">
        <v>81</v>
      </c>
      <c r="E7749">
        <v>133.95150000000001</v>
      </c>
      <c r="F7749">
        <v>3</v>
      </c>
      <c r="G7749">
        <v>7</v>
      </c>
      <c r="H7749">
        <v>6</v>
      </c>
      <c r="I7749">
        <v>1</v>
      </c>
      <c r="J7749" s="13">
        <v>40486</v>
      </c>
      <c r="K7749" s="13">
        <v>40494</v>
      </c>
      <c r="L7749" t="s">
        <v>331</v>
      </c>
      <c r="M7749">
        <v>14</v>
      </c>
      <c r="N7749">
        <v>119.95150000000001</v>
      </c>
      <c r="O7749" t="s">
        <v>193</v>
      </c>
      <c r="P7749" t="s">
        <v>308</v>
      </c>
      <c r="Q7749">
        <v>11</v>
      </c>
      <c r="R7749" t="s">
        <v>312</v>
      </c>
      <c r="S7749" s="13">
        <v>-8</v>
      </c>
      <c r="T7749">
        <v>8</v>
      </c>
      <c r="U7749">
        <v>52.53</v>
      </c>
      <c r="V7749">
        <v>52.53</v>
      </c>
      <c r="W7749">
        <v>8167</v>
      </c>
    </row>
    <row r="7750" spans="1:23" x14ac:dyDescent="0.5">
      <c r="A7750" t="s">
        <v>222</v>
      </c>
      <c r="B7750" t="s">
        <v>279</v>
      </c>
      <c r="C7750" t="s">
        <v>89</v>
      </c>
      <c r="D7750" t="s">
        <v>81</v>
      </c>
      <c r="E7750">
        <v>133.95150000000001</v>
      </c>
      <c r="F7750">
        <v>3</v>
      </c>
      <c r="G7750">
        <v>5</v>
      </c>
      <c r="H7750">
        <v>3</v>
      </c>
      <c r="I7750">
        <v>3</v>
      </c>
      <c r="J7750" s="13">
        <v>40319</v>
      </c>
      <c r="K7750" s="13">
        <v>40339</v>
      </c>
      <c r="L7750" t="s">
        <v>331</v>
      </c>
      <c r="M7750">
        <v>11</v>
      </c>
      <c r="N7750">
        <v>122.95150000000001</v>
      </c>
      <c r="O7750" t="s">
        <v>193</v>
      </c>
      <c r="P7750" t="s">
        <v>323</v>
      </c>
      <c r="Q7750">
        <v>5</v>
      </c>
      <c r="R7750" t="s">
        <v>325</v>
      </c>
      <c r="S7750" s="13">
        <v>-20</v>
      </c>
      <c r="T7750">
        <v>20</v>
      </c>
      <c r="U7750">
        <v>52.53</v>
      </c>
      <c r="V7750">
        <v>52.53</v>
      </c>
      <c r="W7750">
        <v>8167</v>
      </c>
    </row>
    <row r="7751" spans="1:23" x14ac:dyDescent="0.5">
      <c r="A7751" t="s">
        <v>224</v>
      </c>
      <c r="B7751" t="s">
        <v>279</v>
      </c>
      <c r="C7751" t="s">
        <v>89</v>
      </c>
      <c r="D7751" t="s">
        <v>81</v>
      </c>
      <c r="E7751">
        <v>133.95150000000001</v>
      </c>
      <c r="F7751">
        <v>3</v>
      </c>
      <c r="G7751">
        <v>9.2199999999999989</v>
      </c>
      <c r="H7751">
        <v>6.2199999999999989</v>
      </c>
      <c r="I7751">
        <v>3</v>
      </c>
      <c r="J7751" s="13">
        <v>40247</v>
      </c>
      <c r="K7751" s="13">
        <v>40255</v>
      </c>
      <c r="L7751" t="s">
        <v>313</v>
      </c>
      <c r="M7751">
        <v>18.439999999999998</v>
      </c>
      <c r="N7751">
        <v>115.51150000000001</v>
      </c>
      <c r="O7751" t="s">
        <v>193</v>
      </c>
      <c r="P7751" t="s">
        <v>327</v>
      </c>
      <c r="Q7751">
        <v>3</v>
      </c>
      <c r="R7751" t="s">
        <v>328</v>
      </c>
      <c r="S7751" s="13">
        <v>-8</v>
      </c>
      <c r="T7751">
        <v>8</v>
      </c>
      <c r="U7751">
        <v>52.53</v>
      </c>
      <c r="V7751">
        <v>52.53</v>
      </c>
      <c r="W7751">
        <v>8167</v>
      </c>
    </row>
    <row r="7752" spans="1:23" x14ac:dyDescent="0.5">
      <c r="A7752" t="s">
        <v>225</v>
      </c>
      <c r="B7752" t="s">
        <v>279</v>
      </c>
      <c r="C7752" t="s">
        <v>89</v>
      </c>
      <c r="D7752" t="s">
        <v>81</v>
      </c>
      <c r="E7752">
        <v>133.95150000000001</v>
      </c>
      <c r="F7752">
        <v>3</v>
      </c>
      <c r="G7752">
        <v>5.68</v>
      </c>
      <c r="H7752">
        <v>6.68</v>
      </c>
      <c r="I7752">
        <v>1</v>
      </c>
      <c r="J7752" s="13">
        <v>40152</v>
      </c>
      <c r="K7752" s="13">
        <v>40169</v>
      </c>
      <c r="L7752" t="s">
        <v>321</v>
      </c>
      <c r="M7752">
        <v>13.36</v>
      </c>
      <c r="N7752">
        <v>120.59150000000001</v>
      </c>
      <c r="O7752" t="s">
        <v>192</v>
      </c>
      <c r="P7752" t="s">
        <v>308</v>
      </c>
      <c r="Q7752">
        <v>12</v>
      </c>
      <c r="R7752" t="s">
        <v>309</v>
      </c>
      <c r="S7752" s="13">
        <v>-17</v>
      </c>
      <c r="T7752">
        <v>17</v>
      </c>
      <c r="U7752">
        <v>52.53</v>
      </c>
      <c r="V7752">
        <v>52.53</v>
      </c>
      <c r="W7752">
        <v>8167</v>
      </c>
    </row>
    <row r="7753" spans="1:23" x14ac:dyDescent="0.5">
      <c r="A7753" t="s">
        <v>221</v>
      </c>
      <c r="B7753" t="s">
        <v>279</v>
      </c>
      <c r="C7753" t="s">
        <v>89</v>
      </c>
      <c r="D7753" t="s">
        <v>81</v>
      </c>
      <c r="E7753">
        <v>133.95150000000001</v>
      </c>
      <c r="F7753">
        <v>3</v>
      </c>
      <c r="G7753">
        <v>6.3299999999999983</v>
      </c>
      <c r="H7753">
        <v>4.3299999999999983</v>
      </c>
      <c r="I7753">
        <v>2</v>
      </c>
      <c r="J7753" s="13">
        <v>40026</v>
      </c>
      <c r="K7753" s="13">
        <v>40033</v>
      </c>
      <c r="L7753" t="s">
        <v>322</v>
      </c>
      <c r="M7753">
        <v>12.659999999999997</v>
      </c>
      <c r="N7753">
        <v>121.29150000000001</v>
      </c>
      <c r="O7753" t="s">
        <v>192</v>
      </c>
      <c r="P7753" t="s">
        <v>316</v>
      </c>
      <c r="Q7753">
        <v>8</v>
      </c>
      <c r="R7753" t="s">
        <v>319</v>
      </c>
      <c r="S7753" s="13">
        <v>-7</v>
      </c>
      <c r="T7753">
        <v>7</v>
      </c>
      <c r="U7753">
        <v>52.53</v>
      </c>
      <c r="V7753">
        <v>52.53</v>
      </c>
      <c r="W7753">
        <v>8167</v>
      </c>
    </row>
    <row r="7754" spans="1:23" x14ac:dyDescent="0.5">
      <c r="A7754" t="s">
        <v>224</v>
      </c>
      <c r="B7754" t="s">
        <v>279</v>
      </c>
      <c r="C7754" t="s">
        <v>89</v>
      </c>
      <c r="D7754" t="s">
        <v>81</v>
      </c>
      <c r="E7754">
        <v>133.95150000000001</v>
      </c>
      <c r="F7754">
        <v>3</v>
      </c>
      <c r="G7754">
        <v>6.9899999999999984</v>
      </c>
      <c r="H7754">
        <v>6.9899999999999984</v>
      </c>
      <c r="I7754">
        <v>1</v>
      </c>
      <c r="J7754" s="13">
        <v>40017</v>
      </c>
      <c r="K7754" s="13">
        <v>40036</v>
      </c>
      <c r="L7754" t="s">
        <v>313</v>
      </c>
      <c r="M7754">
        <v>14.979999999999997</v>
      </c>
      <c r="N7754">
        <v>118.97150000000002</v>
      </c>
      <c r="O7754" t="s">
        <v>192</v>
      </c>
      <c r="P7754" t="s">
        <v>316</v>
      </c>
      <c r="Q7754">
        <v>7</v>
      </c>
      <c r="R7754" t="s">
        <v>320</v>
      </c>
      <c r="S7754" s="13">
        <v>-19</v>
      </c>
      <c r="T7754">
        <v>19</v>
      </c>
      <c r="U7754">
        <v>52.53</v>
      </c>
      <c r="V7754">
        <v>52.53</v>
      </c>
      <c r="W7754">
        <v>8167</v>
      </c>
    </row>
    <row r="7755" spans="1:23" x14ac:dyDescent="0.5">
      <c r="A7755" t="s">
        <v>224</v>
      </c>
      <c r="B7755" t="s">
        <v>279</v>
      </c>
      <c r="C7755" t="s">
        <v>89</v>
      </c>
      <c r="D7755" t="s">
        <v>81</v>
      </c>
      <c r="E7755">
        <v>133.95150000000001</v>
      </c>
      <c r="F7755">
        <v>3</v>
      </c>
      <c r="G7755">
        <v>9</v>
      </c>
      <c r="H7755">
        <v>3</v>
      </c>
      <c r="I7755">
        <v>2</v>
      </c>
      <c r="J7755" s="13">
        <v>39748</v>
      </c>
      <c r="K7755" s="13">
        <v>39767</v>
      </c>
      <c r="L7755" t="s">
        <v>313</v>
      </c>
      <c r="M7755">
        <v>14</v>
      </c>
      <c r="N7755">
        <v>119.95150000000001</v>
      </c>
      <c r="O7755" t="s">
        <v>191</v>
      </c>
      <c r="P7755" t="s">
        <v>308</v>
      </c>
      <c r="Q7755">
        <v>10</v>
      </c>
      <c r="R7755" t="s">
        <v>314</v>
      </c>
      <c r="S7755" s="13">
        <v>-19</v>
      </c>
      <c r="T7755">
        <v>19</v>
      </c>
      <c r="U7755">
        <v>52.53</v>
      </c>
      <c r="V7755">
        <v>52.53</v>
      </c>
      <c r="W7755">
        <v>8167</v>
      </c>
    </row>
    <row r="7756" spans="1:23" x14ac:dyDescent="0.5">
      <c r="A7756" t="s">
        <v>227</v>
      </c>
      <c r="B7756" t="s">
        <v>279</v>
      </c>
      <c r="C7756" t="s">
        <v>89</v>
      </c>
      <c r="D7756" t="s">
        <v>81</v>
      </c>
      <c r="E7756">
        <v>133.95150000000001</v>
      </c>
      <c r="F7756">
        <v>3</v>
      </c>
      <c r="G7756">
        <v>6</v>
      </c>
      <c r="H7756">
        <v>5</v>
      </c>
      <c r="I7756">
        <v>2</v>
      </c>
      <c r="J7756" s="13">
        <v>39744</v>
      </c>
      <c r="K7756" s="13">
        <v>39752</v>
      </c>
      <c r="L7756" t="s">
        <v>311</v>
      </c>
      <c r="M7756">
        <v>13</v>
      </c>
      <c r="N7756">
        <v>120.95150000000001</v>
      </c>
      <c r="O7756" t="s">
        <v>191</v>
      </c>
      <c r="P7756" t="s">
        <v>308</v>
      </c>
      <c r="Q7756">
        <v>10</v>
      </c>
      <c r="R7756" t="s">
        <v>314</v>
      </c>
      <c r="S7756" s="13">
        <v>-8</v>
      </c>
      <c r="T7756">
        <v>8</v>
      </c>
      <c r="U7756">
        <v>52.53</v>
      </c>
      <c r="V7756">
        <v>52.53</v>
      </c>
      <c r="W7756">
        <v>8167</v>
      </c>
    </row>
    <row r="7757" spans="1:23" x14ac:dyDescent="0.5">
      <c r="A7757" t="s">
        <v>228</v>
      </c>
      <c r="B7757" t="s">
        <v>279</v>
      </c>
      <c r="C7757" t="s">
        <v>89</v>
      </c>
      <c r="D7757" t="s">
        <v>81</v>
      </c>
      <c r="E7757">
        <v>133.95150000000001</v>
      </c>
      <c r="F7757">
        <v>3</v>
      </c>
      <c r="G7757">
        <v>9.25</v>
      </c>
      <c r="H7757">
        <v>3.25</v>
      </c>
      <c r="I7757">
        <v>3</v>
      </c>
      <c r="J7757" s="13">
        <v>39545</v>
      </c>
      <c r="K7757" s="13">
        <v>39563</v>
      </c>
      <c r="L7757" t="s">
        <v>310</v>
      </c>
      <c r="M7757">
        <v>15.5</v>
      </c>
      <c r="N7757">
        <v>118.45150000000001</v>
      </c>
      <c r="O7757" t="s">
        <v>191</v>
      </c>
      <c r="P7757" t="s">
        <v>323</v>
      </c>
      <c r="Q7757">
        <v>4</v>
      </c>
      <c r="R7757" t="s">
        <v>326</v>
      </c>
      <c r="S7757" s="13">
        <v>-18</v>
      </c>
      <c r="T7757">
        <v>18</v>
      </c>
      <c r="U7757">
        <v>52.53</v>
      </c>
      <c r="V7757">
        <v>52.53</v>
      </c>
      <c r="W7757">
        <v>8167</v>
      </c>
    </row>
    <row r="7758" spans="1:23" x14ac:dyDescent="0.5">
      <c r="A7758" t="s">
        <v>227</v>
      </c>
      <c r="B7758" t="s">
        <v>279</v>
      </c>
      <c r="C7758" t="s">
        <v>89</v>
      </c>
      <c r="D7758" t="s">
        <v>81</v>
      </c>
      <c r="E7758">
        <v>133.95150000000001</v>
      </c>
      <c r="F7758">
        <v>3</v>
      </c>
      <c r="G7758">
        <v>9.14</v>
      </c>
      <c r="H7758">
        <v>5.1400000000000006</v>
      </c>
      <c r="I7758">
        <v>1</v>
      </c>
      <c r="J7758" s="13">
        <v>39537</v>
      </c>
      <c r="K7758" s="13">
        <v>39545</v>
      </c>
      <c r="L7758" t="s">
        <v>311</v>
      </c>
      <c r="M7758">
        <v>15.280000000000001</v>
      </c>
      <c r="N7758">
        <v>118.67150000000001</v>
      </c>
      <c r="O7758" t="s">
        <v>191</v>
      </c>
      <c r="P7758" t="s">
        <v>327</v>
      </c>
      <c r="Q7758">
        <v>3</v>
      </c>
      <c r="R7758" t="s">
        <v>328</v>
      </c>
      <c r="S7758" s="13">
        <v>-8</v>
      </c>
      <c r="T7758">
        <v>8</v>
      </c>
      <c r="U7758">
        <v>52.53</v>
      </c>
      <c r="V7758">
        <v>52.53</v>
      </c>
      <c r="W7758">
        <v>8167</v>
      </c>
    </row>
    <row r="7759" spans="1:23" x14ac:dyDescent="0.5">
      <c r="A7759" t="s">
        <v>222</v>
      </c>
      <c r="B7759" t="s">
        <v>279</v>
      </c>
      <c r="C7759" t="s">
        <v>89</v>
      </c>
      <c r="D7759" t="s">
        <v>81</v>
      </c>
      <c r="E7759">
        <v>133.95150000000001</v>
      </c>
      <c r="F7759">
        <v>3</v>
      </c>
      <c r="G7759">
        <v>7.5499999999999972</v>
      </c>
      <c r="H7759">
        <v>6.5499999999999972</v>
      </c>
      <c r="I7759">
        <v>2</v>
      </c>
      <c r="J7759" s="13">
        <v>39504</v>
      </c>
      <c r="K7759" s="13">
        <v>39516</v>
      </c>
      <c r="L7759" t="s">
        <v>331</v>
      </c>
      <c r="M7759">
        <v>16.099999999999994</v>
      </c>
      <c r="N7759">
        <v>117.85150000000002</v>
      </c>
      <c r="O7759" t="s">
        <v>191</v>
      </c>
      <c r="P7759" t="s">
        <v>327</v>
      </c>
      <c r="Q7759">
        <v>2</v>
      </c>
      <c r="R7759" t="s">
        <v>329</v>
      </c>
      <c r="S7759" s="13">
        <v>-12</v>
      </c>
      <c r="T7759">
        <v>12</v>
      </c>
      <c r="U7759">
        <v>52.53</v>
      </c>
      <c r="V7759">
        <v>52.53</v>
      </c>
      <c r="W7759">
        <v>8167</v>
      </c>
    </row>
    <row r="7760" spans="1:23" x14ac:dyDescent="0.5">
      <c r="A7760" t="s">
        <v>225</v>
      </c>
      <c r="B7760" t="s">
        <v>279</v>
      </c>
      <c r="C7760" t="s">
        <v>89</v>
      </c>
      <c r="D7760" t="s">
        <v>81</v>
      </c>
      <c r="E7760">
        <v>133.95150000000001</v>
      </c>
      <c r="F7760">
        <v>3</v>
      </c>
      <c r="G7760">
        <v>7.5799999999999983</v>
      </c>
      <c r="H7760">
        <v>6.5799999999999983</v>
      </c>
      <c r="I7760">
        <v>2</v>
      </c>
      <c r="J7760" s="13">
        <v>39401</v>
      </c>
      <c r="K7760" s="13">
        <v>39411</v>
      </c>
      <c r="L7760" t="s">
        <v>321</v>
      </c>
      <c r="M7760">
        <v>16.159999999999997</v>
      </c>
      <c r="N7760">
        <v>117.79150000000001</v>
      </c>
      <c r="O7760" t="s">
        <v>190</v>
      </c>
      <c r="P7760" t="s">
        <v>308</v>
      </c>
      <c r="Q7760">
        <v>11</v>
      </c>
      <c r="R7760" t="s">
        <v>312</v>
      </c>
      <c r="S7760" s="13">
        <v>-10</v>
      </c>
      <c r="T7760">
        <v>10</v>
      </c>
      <c r="U7760">
        <v>52.53</v>
      </c>
      <c r="V7760">
        <v>52.53</v>
      </c>
      <c r="W7760">
        <v>8167</v>
      </c>
    </row>
    <row r="7761" spans="1:23" x14ac:dyDescent="0.5">
      <c r="A7761" t="s">
        <v>225</v>
      </c>
      <c r="B7761" t="s">
        <v>279</v>
      </c>
      <c r="C7761" t="s">
        <v>89</v>
      </c>
      <c r="D7761" t="s">
        <v>81</v>
      </c>
      <c r="E7761">
        <v>133.95150000000001</v>
      </c>
      <c r="F7761">
        <v>3</v>
      </c>
      <c r="G7761">
        <v>7.4500000000000028</v>
      </c>
      <c r="H7761">
        <v>4.4500000000000028</v>
      </c>
      <c r="I7761">
        <v>1</v>
      </c>
      <c r="J7761" s="13">
        <v>39125</v>
      </c>
      <c r="K7761" s="13">
        <v>39140</v>
      </c>
      <c r="L7761" t="s">
        <v>321</v>
      </c>
      <c r="M7761">
        <v>12.900000000000006</v>
      </c>
      <c r="N7761">
        <v>121.0515</v>
      </c>
      <c r="O7761" t="s">
        <v>190</v>
      </c>
      <c r="P7761" t="s">
        <v>327</v>
      </c>
      <c r="Q7761">
        <v>2</v>
      </c>
      <c r="R7761" t="s">
        <v>329</v>
      </c>
      <c r="S7761" s="13">
        <v>-15</v>
      </c>
      <c r="T7761">
        <v>15</v>
      </c>
      <c r="U7761">
        <v>52.53</v>
      </c>
      <c r="V7761">
        <v>52.53</v>
      </c>
      <c r="W7761">
        <v>8167</v>
      </c>
    </row>
    <row r="7762" spans="1:23" x14ac:dyDescent="0.5">
      <c r="A7762" t="s">
        <v>221</v>
      </c>
      <c r="B7762" t="s">
        <v>279</v>
      </c>
      <c r="C7762" t="s">
        <v>89</v>
      </c>
      <c r="D7762" t="s">
        <v>81</v>
      </c>
      <c r="E7762">
        <v>133.95150000000001</v>
      </c>
      <c r="F7762">
        <v>3</v>
      </c>
      <c r="G7762">
        <v>9.14</v>
      </c>
      <c r="H7762">
        <v>6.1400000000000006</v>
      </c>
      <c r="I7762">
        <v>1</v>
      </c>
      <c r="J7762" s="13">
        <v>38460</v>
      </c>
      <c r="K7762" s="13">
        <v>38469</v>
      </c>
      <c r="L7762" t="s">
        <v>322</v>
      </c>
      <c r="M7762">
        <v>16.28</v>
      </c>
      <c r="N7762">
        <v>117.67150000000001</v>
      </c>
      <c r="O7762" t="s">
        <v>332</v>
      </c>
      <c r="P7762" t="s">
        <v>323</v>
      </c>
      <c r="Q7762">
        <v>4</v>
      </c>
      <c r="R7762" t="s">
        <v>326</v>
      </c>
      <c r="S7762" s="13">
        <v>-9</v>
      </c>
      <c r="T7762">
        <v>9</v>
      </c>
      <c r="U7762">
        <v>52.53</v>
      </c>
      <c r="V7762">
        <v>52.53</v>
      </c>
      <c r="W7762">
        <v>8167</v>
      </c>
    </row>
    <row r="7763" spans="1:23" x14ac:dyDescent="0.5">
      <c r="A7763" t="s">
        <v>223</v>
      </c>
      <c r="B7763" t="s">
        <v>279</v>
      </c>
      <c r="C7763" t="s">
        <v>89</v>
      </c>
      <c r="D7763" t="s">
        <v>81</v>
      </c>
      <c r="E7763">
        <v>133.95150000000001</v>
      </c>
      <c r="F7763">
        <v>3</v>
      </c>
      <c r="G7763">
        <v>7.68</v>
      </c>
      <c r="H7763">
        <v>5.68</v>
      </c>
      <c r="I7763">
        <v>1</v>
      </c>
      <c r="J7763" s="13">
        <v>38434</v>
      </c>
      <c r="K7763" s="13">
        <v>38451</v>
      </c>
      <c r="L7763" t="s">
        <v>307</v>
      </c>
      <c r="M7763">
        <v>14.36</v>
      </c>
      <c r="N7763">
        <v>119.59150000000001</v>
      </c>
      <c r="O7763" t="s">
        <v>332</v>
      </c>
      <c r="P7763" t="s">
        <v>327</v>
      </c>
      <c r="Q7763">
        <v>3</v>
      </c>
      <c r="R7763" t="s">
        <v>328</v>
      </c>
      <c r="S7763" s="13">
        <v>-17</v>
      </c>
      <c r="T7763">
        <v>17</v>
      </c>
      <c r="U7763">
        <v>52.53</v>
      </c>
      <c r="V7763">
        <v>52.53</v>
      </c>
      <c r="W7763">
        <v>8167</v>
      </c>
    </row>
    <row r="7764" spans="1:23" x14ac:dyDescent="0.5">
      <c r="A7764" t="s">
        <v>222</v>
      </c>
      <c r="B7764" t="s">
        <v>279</v>
      </c>
      <c r="C7764" t="s">
        <v>89</v>
      </c>
      <c r="D7764" t="s">
        <v>81</v>
      </c>
      <c r="E7764">
        <v>133.95150000000001</v>
      </c>
      <c r="F7764">
        <v>3</v>
      </c>
      <c r="G7764">
        <v>8.68</v>
      </c>
      <c r="H7764">
        <v>5.68</v>
      </c>
      <c r="I7764">
        <v>1</v>
      </c>
      <c r="J7764" s="13">
        <v>38340</v>
      </c>
      <c r="K7764" s="13">
        <v>38353</v>
      </c>
      <c r="L7764" t="s">
        <v>331</v>
      </c>
      <c r="M7764">
        <v>15.36</v>
      </c>
      <c r="N7764">
        <v>118.59150000000001</v>
      </c>
      <c r="O7764" t="s">
        <v>188</v>
      </c>
      <c r="P7764" t="s">
        <v>308</v>
      </c>
      <c r="Q7764">
        <v>12</v>
      </c>
      <c r="R7764" t="s">
        <v>309</v>
      </c>
      <c r="S7764" s="13">
        <v>-13</v>
      </c>
      <c r="T7764">
        <v>13</v>
      </c>
      <c r="U7764">
        <v>52.53</v>
      </c>
      <c r="V7764">
        <v>52.53</v>
      </c>
      <c r="W7764">
        <v>8167</v>
      </c>
    </row>
    <row r="7765" spans="1:23" x14ac:dyDescent="0.5">
      <c r="A7765" t="s">
        <v>223</v>
      </c>
      <c r="B7765" t="s">
        <v>279</v>
      </c>
      <c r="C7765" t="s">
        <v>89</v>
      </c>
      <c r="D7765" t="s">
        <v>81</v>
      </c>
      <c r="E7765">
        <v>133.95150000000001</v>
      </c>
      <c r="F7765">
        <v>3</v>
      </c>
      <c r="G7765">
        <v>8.5499999999999972</v>
      </c>
      <c r="H7765">
        <v>4.5499999999999972</v>
      </c>
      <c r="I7765">
        <v>3</v>
      </c>
      <c r="J7765" s="13">
        <v>38327</v>
      </c>
      <c r="K7765" s="13">
        <v>38334</v>
      </c>
      <c r="L7765" t="s">
        <v>307</v>
      </c>
      <c r="M7765">
        <v>16.099999999999994</v>
      </c>
      <c r="N7765">
        <v>117.85150000000002</v>
      </c>
      <c r="O7765" t="s">
        <v>188</v>
      </c>
      <c r="P7765" t="s">
        <v>308</v>
      </c>
      <c r="Q7765">
        <v>12</v>
      </c>
      <c r="R7765" t="s">
        <v>309</v>
      </c>
      <c r="S7765" s="13">
        <v>-7</v>
      </c>
      <c r="T7765">
        <v>7</v>
      </c>
      <c r="U7765">
        <v>52.53</v>
      </c>
      <c r="V7765">
        <v>52.53</v>
      </c>
      <c r="W7765">
        <v>8167</v>
      </c>
    </row>
    <row r="7766" spans="1:23" x14ac:dyDescent="0.5">
      <c r="A7766" t="s">
        <v>228</v>
      </c>
      <c r="B7766" t="s">
        <v>279</v>
      </c>
      <c r="C7766" t="s">
        <v>89</v>
      </c>
      <c r="D7766" t="s">
        <v>81</v>
      </c>
      <c r="E7766">
        <v>133.95150000000001</v>
      </c>
      <c r="F7766">
        <v>3</v>
      </c>
      <c r="G7766">
        <v>9</v>
      </c>
      <c r="H7766">
        <v>6</v>
      </c>
      <c r="I7766">
        <v>3</v>
      </c>
      <c r="J7766" s="13">
        <v>38251</v>
      </c>
      <c r="K7766" s="13">
        <v>38270</v>
      </c>
      <c r="L7766" t="s">
        <v>310</v>
      </c>
      <c r="M7766">
        <v>18</v>
      </c>
      <c r="N7766">
        <v>115.95150000000001</v>
      </c>
      <c r="O7766" t="s">
        <v>188</v>
      </c>
      <c r="P7766" t="s">
        <v>316</v>
      </c>
      <c r="Q7766">
        <v>9</v>
      </c>
      <c r="R7766" t="s">
        <v>317</v>
      </c>
      <c r="S7766" s="13">
        <v>-19</v>
      </c>
      <c r="T7766">
        <v>19</v>
      </c>
      <c r="U7766">
        <v>52.53</v>
      </c>
      <c r="V7766">
        <v>52.53</v>
      </c>
      <c r="W7766">
        <v>8167</v>
      </c>
    </row>
    <row r="7767" spans="1:23" x14ac:dyDescent="0.5">
      <c r="A7767" t="s">
        <v>228</v>
      </c>
      <c r="B7767" t="s">
        <v>279</v>
      </c>
      <c r="C7767" t="s">
        <v>89</v>
      </c>
      <c r="D7767" t="s">
        <v>81</v>
      </c>
      <c r="E7767">
        <v>133.95150000000001</v>
      </c>
      <c r="F7767">
        <v>3</v>
      </c>
      <c r="G7767">
        <v>7.1000000000000014</v>
      </c>
      <c r="H7767">
        <v>6.1000000000000014</v>
      </c>
      <c r="I7767">
        <v>3</v>
      </c>
      <c r="J7767" s="13">
        <v>38210</v>
      </c>
      <c r="K7767" s="13">
        <v>38229</v>
      </c>
      <c r="L7767" t="s">
        <v>310</v>
      </c>
      <c r="M7767">
        <v>16.200000000000003</v>
      </c>
      <c r="N7767">
        <v>117.75150000000001</v>
      </c>
      <c r="O7767" t="s">
        <v>188</v>
      </c>
      <c r="P7767" t="s">
        <v>316</v>
      </c>
      <c r="Q7767">
        <v>8</v>
      </c>
      <c r="R7767" t="s">
        <v>319</v>
      </c>
      <c r="S7767" s="13">
        <v>-19</v>
      </c>
      <c r="T7767">
        <v>19</v>
      </c>
      <c r="U7767">
        <v>52.53</v>
      </c>
      <c r="V7767">
        <v>52.53</v>
      </c>
      <c r="W7767">
        <v>8167</v>
      </c>
    </row>
    <row r="7768" spans="1:23" x14ac:dyDescent="0.5">
      <c r="A7768" t="s">
        <v>220</v>
      </c>
      <c r="B7768" t="s">
        <v>279</v>
      </c>
      <c r="C7768" t="s">
        <v>89</v>
      </c>
      <c r="D7768" t="s">
        <v>81</v>
      </c>
      <c r="E7768">
        <v>133.95150000000001</v>
      </c>
      <c r="F7768">
        <v>3</v>
      </c>
      <c r="G7768">
        <v>7.8799999999999955</v>
      </c>
      <c r="H7768">
        <v>6.8799999999999955</v>
      </c>
      <c r="I7768">
        <v>1</v>
      </c>
      <c r="J7768" s="13">
        <v>37963</v>
      </c>
      <c r="K7768" s="13">
        <v>37971</v>
      </c>
      <c r="L7768" t="s">
        <v>318</v>
      </c>
      <c r="M7768">
        <v>15.759999999999991</v>
      </c>
      <c r="N7768">
        <v>118.19150000000002</v>
      </c>
      <c r="O7768" t="s">
        <v>187</v>
      </c>
      <c r="P7768" t="s">
        <v>308</v>
      </c>
      <c r="Q7768">
        <v>12</v>
      </c>
      <c r="R7768" t="s">
        <v>309</v>
      </c>
      <c r="S7768" s="13">
        <v>-8</v>
      </c>
      <c r="T7768">
        <v>8</v>
      </c>
      <c r="U7768">
        <v>52.53</v>
      </c>
      <c r="V7768">
        <v>52.53</v>
      </c>
      <c r="W7768">
        <v>8167</v>
      </c>
    </row>
    <row r="7769" spans="1:23" x14ac:dyDescent="0.5">
      <c r="A7769" t="s">
        <v>225</v>
      </c>
      <c r="B7769" t="s">
        <v>279</v>
      </c>
      <c r="C7769" t="s">
        <v>89</v>
      </c>
      <c r="D7769" t="s">
        <v>81</v>
      </c>
      <c r="E7769">
        <v>133.95150000000001</v>
      </c>
      <c r="F7769">
        <v>3</v>
      </c>
      <c r="G7769">
        <v>8.5499999999999972</v>
      </c>
      <c r="H7769">
        <v>4.5499999999999972</v>
      </c>
      <c r="I7769">
        <v>1</v>
      </c>
      <c r="J7769" s="13">
        <v>37896</v>
      </c>
      <c r="K7769" s="13">
        <v>37909</v>
      </c>
      <c r="L7769" t="s">
        <v>321</v>
      </c>
      <c r="M7769">
        <v>14.099999999999994</v>
      </c>
      <c r="N7769">
        <v>119.85150000000002</v>
      </c>
      <c r="O7769" t="s">
        <v>187</v>
      </c>
      <c r="P7769" t="s">
        <v>308</v>
      </c>
      <c r="Q7769">
        <v>10</v>
      </c>
      <c r="R7769" t="s">
        <v>314</v>
      </c>
      <c r="S7769" s="13">
        <v>-13</v>
      </c>
      <c r="T7769">
        <v>13</v>
      </c>
      <c r="U7769">
        <v>52.53</v>
      </c>
      <c r="V7769">
        <v>52.53</v>
      </c>
      <c r="W7769">
        <v>8167</v>
      </c>
    </row>
    <row r="7770" spans="1:23" x14ac:dyDescent="0.5">
      <c r="A7770" t="s">
        <v>228</v>
      </c>
      <c r="B7770" t="s">
        <v>279</v>
      </c>
      <c r="C7770" t="s">
        <v>89</v>
      </c>
      <c r="D7770" t="s">
        <v>81</v>
      </c>
      <c r="E7770">
        <v>133.95150000000001</v>
      </c>
      <c r="F7770">
        <v>3</v>
      </c>
      <c r="G7770">
        <v>7.2199999999999989</v>
      </c>
      <c r="H7770">
        <v>4.2199999999999989</v>
      </c>
      <c r="I7770">
        <v>3</v>
      </c>
      <c r="J7770" s="13">
        <v>37893</v>
      </c>
      <c r="K7770" s="13">
        <v>37910</v>
      </c>
      <c r="L7770" t="s">
        <v>310</v>
      </c>
      <c r="M7770">
        <v>14.439999999999998</v>
      </c>
      <c r="N7770">
        <v>119.51150000000001</v>
      </c>
      <c r="O7770" t="s">
        <v>187</v>
      </c>
      <c r="P7770" t="s">
        <v>316</v>
      </c>
      <c r="Q7770">
        <v>9</v>
      </c>
      <c r="R7770" t="s">
        <v>317</v>
      </c>
      <c r="S7770" s="13">
        <v>-17</v>
      </c>
      <c r="T7770">
        <v>17</v>
      </c>
      <c r="U7770">
        <v>52.53</v>
      </c>
      <c r="V7770">
        <v>52.53</v>
      </c>
      <c r="W7770">
        <v>8167</v>
      </c>
    </row>
    <row r="7771" spans="1:23" x14ac:dyDescent="0.5">
      <c r="A7771" t="s">
        <v>226</v>
      </c>
      <c r="B7771" t="s">
        <v>279</v>
      </c>
      <c r="C7771" t="s">
        <v>89</v>
      </c>
      <c r="D7771" t="s">
        <v>81</v>
      </c>
      <c r="E7771">
        <v>133.95150000000001</v>
      </c>
      <c r="F7771">
        <v>3</v>
      </c>
      <c r="G7771">
        <v>7.4500000000000028</v>
      </c>
      <c r="H7771">
        <v>4.4500000000000028</v>
      </c>
      <c r="I7771">
        <v>3</v>
      </c>
      <c r="J7771" s="13">
        <v>37852</v>
      </c>
      <c r="K7771" s="13">
        <v>37866</v>
      </c>
      <c r="L7771" t="s">
        <v>315</v>
      </c>
      <c r="M7771">
        <v>14.900000000000006</v>
      </c>
      <c r="N7771">
        <v>119.0515</v>
      </c>
      <c r="O7771" t="s">
        <v>187</v>
      </c>
      <c r="P7771" t="s">
        <v>316</v>
      </c>
      <c r="Q7771">
        <v>8</v>
      </c>
      <c r="R7771" t="s">
        <v>319</v>
      </c>
      <c r="S7771" s="13">
        <v>-14</v>
      </c>
      <c r="T7771">
        <v>14</v>
      </c>
      <c r="U7771">
        <v>52.53</v>
      </c>
      <c r="V7771">
        <v>52.53</v>
      </c>
      <c r="W7771">
        <v>8167</v>
      </c>
    </row>
    <row r="7772" spans="1:23" x14ac:dyDescent="0.5">
      <c r="A7772" t="s">
        <v>221</v>
      </c>
      <c r="B7772" t="s">
        <v>279</v>
      </c>
      <c r="C7772" t="s">
        <v>89</v>
      </c>
      <c r="D7772" t="s">
        <v>81</v>
      </c>
      <c r="E7772">
        <v>133.95150000000001</v>
      </c>
      <c r="F7772">
        <v>3</v>
      </c>
      <c r="G7772">
        <v>9.4500000000000028</v>
      </c>
      <c r="H7772">
        <v>5.4500000000000028</v>
      </c>
      <c r="I7772">
        <v>2</v>
      </c>
      <c r="J7772" s="13">
        <v>37846</v>
      </c>
      <c r="K7772" s="13">
        <v>37865</v>
      </c>
      <c r="L7772" t="s">
        <v>322</v>
      </c>
      <c r="M7772">
        <v>16.900000000000006</v>
      </c>
      <c r="N7772">
        <v>117.0515</v>
      </c>
      <c r="O7772" t="s">
        <v>187</v>
      </c>
      <c r="P7772" t="s">
        <v>316</v>
      </c>
      <c r="Q7772">
        <v>8</v>
      </c>
      <c r="R7772" t="s">
        <v>319</v>
      </c>
      <c r="S7772" s="13">
        <v>-19</v>
      </c>
      <c r="T7772">
        <v>19</v>
      </c>
      <c r="U7772">
        <v>52.53</v>
      </c>
      <c r="V7772">
        <v>52.53</v>
      </c>
      <c r="W7772">
        <v>8167</v>
      </c>
    </row>
    <row r="7773" spans="1:23" x14ac:dyDescent="0.5">
      <c r="A7773" t="s">
        <v>228</v>
      </c>
      <c r="B7773" t="s">
        <v>279</v>
      </c>
      <c r="C7773" t="s">
        <v>89</v>
      </c>
      <c r="D7773" t="s">
        <v>81</v>
      </c>
      <c r="E7773">
        <v>133.95150000000001</v>
      </c>
      <c r="F7773">
        <v>3</v>
      </c>
      <c r="G7773">
        <v>6.5799999999999983</v>
      </c>
      <c r="H7773">
        <v>3.5799999999999983</v>
      </c>
      <c r="I7773">
        <v>2</v>
      </c>
      <c r="J7773" s="13">
        <v>37805</v>
      </c>
      <c r="K7773" s="13">
        <v>37821</v>
      </c>
      <c r="L7773" t="s">
        <v>310</v>
      </c>
      <c r="M7773">
        <v>12.159999999999997</v>
      </c>
      <c r="N7773">
        <v>121.79150000000001</v>
      </c>
      <c r="O7773" t="s">
        <v>187</v>
      </c>
      <c r="P7773" t="s">
        <v>316</v>
      </c>
      <c r="Q7773">
        <v>7</v>
      </c>
      <c r="R7773" t="s">
        <v>320</v>
      </c>
      <c r="S7773" s="13">
        <v>-16</v>
      </c>
      <c r="T7773">
        <v>16</v>
      </c>
      <c r="U7773">
        <v>52.53</v>
      </c>
      <c r="V7773">
        <v>52.53</v>
      </c>
      <c r="W7773">
        <v>8167</v>
      </c>
    </row>
    <row r="7774" spans="1:23" x14ac:dyDescent="0.5">
      <c r="A7774" t="s">
        <v>222</v>
      </c>
      <c r="B7774" t="s">
        <v>279</v>
      </c>
      <c r="C7774" t="s">
        <v>89</v>
      </c>
      <c r="D7774" t="s">
        <v>81</v>
      </c>
      <c r="E7774">
        <v>133.95150000000001</v>
      </c>
      <c r="F7774">
        <v>3</v>
      </c>
      <c r="G7774">
        <v>8</v>
      </c>
      <c r="H7774">
        <v>4</v>
      </c>
      <c r="I7774">
        <v>1</v>
      </c>
      <c r="J7774" s="13">
        <v>37779</v>
      </c>
      <c r="K7774" s="13">
        <v>37796</v>
      </c>
      <c r="L7774" t="s">
        <v>331</v>
      </c>
      <c r="M7774">
        <v>13</v>
      </c>
      <c r="N7774">
        <v>120.95150000000001</v>
      </c>
      <c r="O7774" t="s">
        <v>187</v>
      </c>
      <c r="P7774" t="s">
        <v>323</v>
      </c>
      <c r="Q7774">
        <v>6</v>
      </c>
      <c r="R7774" t="s">
        <v>324</v>
      </c>
      <c r="S7774" s="13">
        <v>-17</v>
      </c>
      <c r="T7774">
        <v>17</v>
      </c>
      <c r="U7774">
        <v>52.53</v>
      </c>
      <c r="V7774">
        <v>52.53</v>
      </c>
      <c r="W7774">
        <v>8167</v>
      </c>
    </row>
    <row r="7775" spans="1:23" x14ac:dyDescent="0.5">
      <c r="A7775" t="s">
        <v>227</v>
      </c>
      <c r="B7775" t="s">
        <v>279</v>
      </c>
      <c r="C7775" t="s">
        <v>89</v>
      </c>
      <c r="D7775" t="s">
        <v>81</v>
      </c>
      <c r="E7775">
        <v>133.95150000000001</v>
      </c>
      <c r="F7775">
        <v>3</v>
      </c>
      <c r="G7775">
        <v>5.6099999999999994</v>
      </c>
      <c r="H7775">
        <v>3.6099999999999994</v>
      </c>
      <c r="I7775">
        <v>1</v>
      </c>
      <c r="J7775" s="13">
        <v>37712</v>
      </c>
      <c r="K7775" s="13">
        <v>37729</v>
      </c>
      <c r="L7775" t="s">
        <v>311</v>
      </c>
      <c r="M7775">
        <v>10.219999999999999</v>
      </c>
      <c r="N7775">
        <v>123.73150000000001</v>
      </c>
      <c r="O7775" t="s">
        <v>187</v>
      </c>
      <c r="P7775" t="s">
        <v>323</v>
      </c>
      <c r="Q7775">
        <v>4</v>
      </c>
      <c r="R7775" t="s">
        <v>326</v>
      </c>
      <c r="S7775" s="13">
        <v>-17</v>
      </c>
      <c r="T7775">
        <v>17</v>
      </c>
      <c r="U7775">
        <v>52.53</v>
      </c>
      <c r="V7775">
        <v>52.53</v>
      </c>
      <c r="W7775">
        <v>8167</v>
      </c>
    </row>
    <row r="7776" spans="1:23" x14ac:dyDescent="0.5">
      <c r="A7776" t="s">
        <v>220</v>
      </c>
      <c r="B7776" t="s">
        <v>279</v>
      </c>
      <c r="C7776" t="s">
        <v>89</v>
      </c>
      <c r="D7776" t="s">
        <v>81</v>
      </c>
      <c r="E7776">
        <v>133.95150000000001</v>
      </c>
      <c r="F7776">
        <v>3</v>
      </c>
      <c r="G7776">
        <v>5.3299999999999983</v>
      </c>
      <c r="H7776">
        <v>4.3299999999999983</v>
      </c>
      <c r="I7776">
        <v>2</v>
      </c>
      <c r="J7776" s="13">
        <v>37670</v>
      </c>
      <c r="K7776" s="13">
        <v>37685</v>
      </c>
      <c r="L7776" t="s">
        <v>318</v>
      </c>
      <c r="M7776">
        <v>11.659999999999997</v>
      </c>
      <c r="N7776">
        <v>122.29150000000001</v>
      </c>
      <c r="O7776" t="s">
        <v>187</v>
      </c>
      <c r="P7776" t="s">
        <v>327</v>
      </c>
      <c r="Q7776">
        <v>2</v>
      </c>
      <c r="R7776" t="s">
        <v>329</v>
      </c>
      <c r="S7776" s="13">
        <v>-15</v>
      </c>
      <c r="T7776">
        <v>15</v>
      </c>
      <c r="U7776">
        <v>52.53</v>
      </c>
      <c r="V7776">
        <v>52.53</v>
      </c>
      <c r="W7776">
        <v>8167</v>
      </c>
    </row>
    <row r="7777" spans="1:23" x14ac:dyDescent="0.5">
      <c r="A7777" t="s">
        <v>224</v>
      </c>
      <c r="B7777" t="s">
        <v>279</v>
      </c>
      <c r="C7777" t="s">
        <v>89</v>
      </c>
      <c r="D7777" t="s">
        <v>81</v>
      </c>
      <c r="E7777">
        <v>133.95150000000001</v>
      </c>
      <c r="F7777">
        <v>3</v>
      </c>
      <c r="G7777">
        <v>9.2199999999999989</v>
      </c>
      <c r="H7777">
        <v>4.2199999999999989</v>
      </c>
      <c r="I7777">
        <v>3</v>
      </c>
      <c r="J7777" s="13">
        <v>37650</v>
      </c>
      <c r="K7777" s="13">
        <v>37663</v>
      </c>
      <c r="L7777" t="s">
        <v>313</v>
      </c>
      <c r="M7777">
        <v>16.439999999999998</v>
      </c>
      <c r="N7777">
        <v>117.51150000000001</v>
      </c>
      <c r="O7777" t="s">
        <v>187</v>
      </c>
      <c r="P7777" t="s">
        <v>327</v>
      </c>
      <c r="Q7777">
        <v>1</v>
      </c>
      <c r="R7777" t="s">
        <v>330</v>
      </c>
      <c r="S7777" s="13">
        <v>-13</v>
      </c>
      <c r="T7777">
        <v>13</v>
      </c>
      <c r="U7777">
        <v>52.53</v>
      </c>
      <c r="V7777">
        <v>52.53</v>
      </c>
      <c r="W7777">
        <v>8167</v>
      </c>
    </row>
    <row r="7778" spans="1:23" x14ac:dyDescent="0.5">
      <c r="A7778" t="s">
        <v>223</v>
      </c>
      <c r="B7778" t="s">
        <v>279</v>
      </c>
      <c r="C7778" t="s">
        <v>89</v>
      </c>
      <c r="D7778" t="s">
        <v>81</v>
      </c>
      <c r="E7778">
        <v>133.95150000000001</v>
      </c>
      <c r="F7778">
        <v>3</v>
      </c>
      <c r="G7778">
        <v>9.14</v>
      </c>
      <c r="H7778">
        <v>5.1400000000000006</v>
      </c>
      <c r="I7778">
        <v>2</v>
      </c>
      <c r="J7778" s="13">
        <v>37124</v>
      </c>
      <c r="K7778" s="13">
        <v>37131</v>
      </c>
      <c r="L7778" t="s">
        <v>307</v>
      </c>
      <c r="M7778">
        <v>16.28</v>
      </c>
      <c r="N7778">
        <v>117.67150000000001</v>
      </c>
      <c r="O7778" t="s">
        <v>185</v>
      </c>
      <c r="P7778" t="s">
        <v>316</v>
      </c>
      <c r="Q7778">
        <v>8</v>
      </c>
      <c r="R7778" t="s">
        <v>319</v>
      </c>
      <c r="S7778" s="13">
        <v>-7</v>
      </c>
      <c r="T7778">
        <v>7</v>
      </c>
      <c r="U7778">
        <v>52.53</v>
      </c>
      <c r="V7778">
        <v>52.53</v>
      </c>
      <c r="W7778">
        <v>8167</v>
      </c>
    </row>
    <row r="7779" spans="1:23" x14ac:dyDescent="0.5">
      <c r="A7779" t="s">
        <v>227</v>
      </c>
      <c r="B7779" t="s">
        <v>279</v>
      </c>
      <c r="C7779" t="s">
        <v>89</v>
      </c>
      <c r="D7779" t="s">
        <v>81</v>
      </c>
      <c r="E7779">
        <v>133.95150000000001</v>
      </c>
      <c r="F7779">
        <v>3</v>
      </c>
      <c r="G7779">
        <v>9</v>
      </c>
      <c r="H7779">
        <v>3</v>
      </c>
      <c r="I7779">
        <v>2</v>
      </c>
      <c r="J7779" s="13">
        <v>37078</v>
      </c>
      <c r="K7779" s="13">
        <v>37088</v>
      </c>
      <c r="L7779" t="s">
        <v>311</v>
      </c>
      <c r="M7779">
        <v>14</v>
      </c>
      <c r="N7779">
        <v>119.95150000000001</v>
      </c>
      <c r="O7779" t="s">
        <v>185</v>
      </c>
      <c r="P7779" t="s">
        <v>316</v>
      </c>
      <c r="Q7779">
        <v>7</v>
      </c>
      <c r="R7779" t="s">
        <v>320</v>
      </c>
      <c r="S7779" s="13">
        <v>-10</v>
      </c>
      <c r="T7779">
        <v>10</v>
      </c>
      <c r="U7779">
        <v>52.53</v>
      </c>
      <c r="V7779">
        <v>52.53</v>
      </c>
      <c r="W7779">
        <v>8167</v>
      </c>
    </row>
    <row r="7780" spans="1:23" x14ac:dyDescent="0.5">
      <c r="A7780" t="s">
        <v>226</v>
      </c>
      <c r="B7780" t="s">
        <v>279</v>
      </c>
      <c r="C7780" t="s">
        <v>89</v>
      </c>
      <c r="D7780" t="s">
        <v>81</v>
      </c>
      <c r="E7780">
        <v>133.95150000000001</v>
      </c>
      <c r="F7780">
        <v>3</v>
      </c>
      <c r="G7780">
        <v>6.1199999999999974</v>
      </c>
      <c r="H7780">
        <v>4.1199999999999974</v>
      </c>
      <c r="I7780">
        <v>3</v>
      </c>
      <c r="J7780" s="13">
        <v>36811</v>
      </c>
      <c r="K7780" s="13">
        <v>36820</v>
      </c>
      <c r="L7780" t="s">
        <v>315</v>
      </c>
      <c r="M7780">
        <v>13.239999999999995</v>
      </c>
      <c r="N7780">
        <v>120.71150000000002</v>
      </c>
      <c r="O7780" t="s">
        <v>184</v>
      </c>
      <c r="P7780" t="s">
        <v>308</v>
      </c>
      <c r="Q7780">
        <v>10</v>
      </c>
      <c r="R7780" t="s">
        <v>314</v>
      </c>
      <c r="S7780" s="13">
        <v>-9</v>
      </c>
      <c r="T7780">
        <v>9</v>
      </c>
      <c r="U7780">
        <v>52.53</v>
      </c>
      <c r="V7780">
        <v>52.53</v>
      </c>
      <c r="W7780">
        <v>8167</v>
      </c>
    </row>
    <row r="7781" spans="1:23" x14ac:dyDescent="0.5">
      <c r="A7781" t="s">
        <v>220</v>
      </c>
      <c r="B7781" t="s">
        <v>279</v>
      </c>
      <c r="C7781" t="s">
        <v>89</v>
      </c>
      <c r="D7781" t="s">
        <v>81</v>
      </c>
      <c r="E7781">
        <v>133.95150000000001</v>
      </c>
      <c r="F7781">
        <v>3</v>
      </c>
      <c r="G7781">
        <v>9.73</v>
      </c>
      <c r="H7781">
        <v>4.7300000000000004</v>
      </c>
      <c r="I7781">
        <v>2</v>
      </c>
      <c r="J7781" s="13">
        <v>36782</v>
      </c>
      <c r="K7781" s="13">
        <v>36799</v>
      </c>
      <c r="L7781" t="s">
        <v>318</v>
      </c>
      <c r="M7781">
        <v>16.46</v>
      </c>
      <c r="N7781">
        <v>117.4915</v>
      </c>
      <c r="O7781" t="s">
        <v>184</v>
      </c>
      <c r="P7781" t="s">
        <v>316</v>
      </c>
      <c r="Q7781">
        <v>9</v>
      </c>
      <c r="R7781" t="s">
        <v>317</v>
      </c>
      <c r="S7781" s="13">
        <v>-17</v>
      </c>
      <c r="T7781">
        <v>17</v>
      </c>
      <c r="U7781">
        <v>52.53</v>
      </c>
      <c r="V7781">
        <v>52.53</v>
      </c>
      <c r="W7781">
        <v>8167</v>
      </c>
    </row>
    <row r="7782" spans="1:23" x14ac:dyDescent="0.5">
      <c r="A7782" t="s">
        <v>227</v>
      </c>
      <c r="B7782" t="s">
        <v>279</v>
      </c>
      <c r="C7782" t="s">
        <v>89</v>
      </c>
      <c r="D7782" t="s">
        <v>81</v>
      </c>
      <c r="E7782">
        <v>133.95150000000001</v>
      </c>
      <c r="F7782">
        <v>3</v>
      </c>
      <c r="G7782">
        <v>9.5499999999999972</v>
      </c>
      <c r="H7782">
        <v>3.5499999999999972</v>
      </c>
      <c r="I7782">
        <v>1</v>
      </c>
      <c r="J7782" s="13">
        <v>36777</v>
      </c>
      <c r="K7782" s="13">
        <v>36785</v>
      </c>
      <c r="L7782" t="s">
        <v>311</v>
      </c>
      <c r="M7782">
        <v>14.099999999999994</v>
      </c>
      <c r="N7782">
        <v>119.85150000000002</v>
      </c>
      <c r="O7782" t="s">
        <v>184</v>
      </c>
      <c r="P7782" t="s">
        <v>316</v>
      </c>
      <c r="Q7782">
        <v>9</v>
      </c>
      <c r="R7782" t="s">
        <v>317</v>
      </c>
      <c r="S7782" s="13">
        <v>-8</v>
      </c>
      <c r="T7782">
        <v>8</v>
      </c>
      <c r="U7782">
        <v>52.53</v>
      </c>
      <c r="V7782">
        <v>52.53</v>
      </c>
      <c r="W7782">
        <v>8167</v>
      </c>
    </row>
    <row r="7783" spans="1:23" x14ac:dyDescent="0.5">
      <c r="A7783" t="s">
        <v>220</v>
      </c>
      <c r="B7783" t="s">
        <v>279</v>
      </c>
      <c r="C7783" t="s">
        <v>89</v>
      </c>
      <c r="D7783" t="s">
        <v>81</v>
      </c>
      <c r="E7783">
        <v>133.95150000000001</v>
      </c>
      <c r="F7783">
        <v>3</v>
      </c>
      <c r="G7783">
        <v>6.1400000000000006</v>
      </c>
      <c r="H7783">
        <v>5.1400000000000006</v>
      </c>
      <c r="I7783">
        <v>2</v>
      </c>
      <c r="J7783" s="13">
        <v>36759</v>
      </c>
      <c r="K7783" s="13">
        <v>36767</v>
      </c>
      <c r="L7783" t="s">
        <v>318</v>
      </c>
      <c r="M7783">
        <v>13.280000000000001</v>
      </c>
      <c r="N7783">
        <v>120.67150000000001</v>
      </c>
      <c r="O7783" t="s">
        <v>184</v>
      </c>
      <c r="P7783" t="s">
        <v>316</v>
      </c>
      <c r="Q7783">
        <v>8</v>
      </c>
      <c r="R7783" t="s">
        <v>319</v>
      </c>
      <c r="S7783" s="13">
        <v>-8</v>
      </c>
      <c r="T7783">
        <v>8</v>
      </c>
      <c r="U7783">
        <v>52.53</v>
      </c>
      <c r="V7783">
        <v>52.53</v>
      </c>
      <c r="W7783">
        <v>8167</v>
      </c>
    </row>
    <row r="7784" spans="1:23" x14ac:dyDescent="0.5">
      <c r="A7784" t="s">
        <v>220</v>
      </c>
      <c r="B7784" t="s">
        <v>279</v>
      </c>
      <c r="C7784" t="s">
        <v>89</v>
      </c>
      <c r="D7784" t="s">
        <v>81</v>
      </c>
      <c r="E7784">
        <v>133.95150000000001</v>
      </c>
      <c r="F7784">
        <v>3</v>
      </c>
      <c r="G7784">
        <v>7</v>
      </c>
      <c r="H7784">
        <v>7</v>
      </c>
      <c r="I7784">
        <v>1</v>
      </c>
      <c r="J7784" s="13">
        <v>36744</v>
      </c>
      <c r="K7784" s="13">
        <v>36752</v>
      </c>
      <c r="L7784" t="s">
        <v>318</v>
      </c>
      <c r="M7784">
        <v>15</v>
      </c>
      <c r="N7784">
        <v>118.95150000000001</v>
      </c>
      <c r="O7784" t="s">
        <v>184</v>
      </c>
      <c r="P7784" t="s">
        <v>316</v>
      </c>
      <c r="Q7784">
        <v>8</v>
      </c>
      <c r="R7784" t="s">
        <v>319</v>
      </c>
      <c r="S7784" s="13">
        <v>-8</v>
      </c>
      <c r="T7784">
        <v>8</v>
      </c>
      <c r="U7784">
        <v>52.53</v>
      </c>
      <c r="V7784">
        <v>52.53</v>
      </c>
      <c r="W7784">
        <v>8167</v>
      </c>
    </row>
    <row r="7785" spans="1:23" x14ac:dyDescent="0.5">
      <c r="A7785" t="s">
        <v>224</v>
      </c>
      <c r="B7785" t="s">
        <v>279</v>
      </c>
      <c r="C7785" t="s">
        <v>89</v>
      </c>
      <c r="D7785" t="s">
        <v>81</v>
      </c>
      <c r="E7785">
        <v>133.95150000000001</v>
      </c>
      <c r="F7785">
        <v>3</v>
      </c>
      <c r="G7785">
        <v>7.5499999999999972</v>
      </c>
      <c r="H7785">
        <v>5.5499999999999972</v>
      </c>
      <c r="I7785">
        <v>3</v>
      </c>
      <c r="J7785" s="13">
        <v>36661</v>
      </c>
      <c r="K7785" s="13">
        <v>36681</v>
      </c>
      <c r="L7785" t="s">
        <v>313</v>
      </c>
      <c r="M7785">
        <v>16.099999999999994</v>
      </c>
      <c r="N7785">
        <v>117.85150000000002</v>
      </c>
      <c r="O7785" t="s">
        <v>184</v>
      </c>
      <c r="P7785" t="s">
        <v>323</v>
      </c>
      <c r="Q7785">
        <v>5</v>
      </c>
      <c r="R7785" t="s">
        <v>325</v>
      </c>
      <c r="S7785" s="13">
        <v>-20</v>
      </c>
      <c r="T7785">
        <v>20</v>
      </c>
      <c r="U7785">
        <v>52.53</v>
      </c>
      <c r="V7785">
        <v>52.53</v>
      </c>
      <c r="W7785">
        <v>8167</v>
      </c>
    </row>
    <row r="7786" spans="1:23" x14ac:dyDescent="0.5">
      <c r="A7786" t="s">
        <v>224</v>
      </c>
      <c r="B7786" t="s">
        <v>279</v>
      </c>
      <c r="C7786" t="s">
        <v>89</v>
      </c>
      <c r="D7786" t="s">
        <v>81</v>
      </c>
      <c r="E7786">
        <v>133.95150000000001</v>
      </c>
      <c r="F7786">
        <v>3</v>
      </c>
      <c r="G7786">
        <v>6.4500000000000028</v>
      </c>
      <c r="H7786">
        <v>6.4500000000000028</v>
      </c>
      <c r="I7786">
        <v>2</v>
      </c>
      <c r="J7786" s="13">
        <v>36538</v>
      </c>
      <c r="K7786" s="13">
        <v>36547</v>
      </c>
      <c r="L7786" t="s">
        <v>313</v>
      </c>
      <c r="M7786">
        <v>14.900000000000006</v>
      </c>
      <c r="N7786">
        <v>119.0515</v>
      </c>
      <c r="O7786" t="s">
        <v>184</v>
      </c>
      <c r="P7786" t="s">
        <v>327</v>
      </c>
      <c r="Q7786">
        <v>1</v>
      </c>
      <c r="R7786" t="s">
        <v>330</v>
      </c>
      <c r="S7786" s="13">
        <v>-9</v>
      </c>
      <c r="T7786">
        <v>9</v>
      </c>
      <c r="U7786">
        <v>52.53</v>
      </c>
      <c r="V7786">
        <v>52.53</v>
      </c>
      <c r="W7786">
        <v>8167</v>
      </c>
    </row>
    <row r="7787" spans="1:23" x14ac:dyDescent="0.5">
      <c r="A7787" t="s">
        <v>224</v>
      </c>
      <c r="B7787" t="s">
        <v>279</v>
      </c>
      <c r="C7787" t="s">
        <v>88</v>
      </c>
      <c r="D7787" t="s">
        <v>81</v>
      </c>
      <c r="E7787">
        <v>102.43350000000001</v>
      </c>
      <c r="F7787">
        <v>3</v>
      </c>
      <c r="G7787">
        <v>8.8999999999999986</v>
      </c>
      <c r="H7787">
        <v>6.8999999999999986</v>
      </c>
      <c r="I7787">
        <v>2</v>
      </c>
      <c r="J7787" s="13">
        <v>42248</v>
      </c>
      <c r="K7787" s="13">
        <v>43169</v>
      </c>
      <c r="L7787" t="s">
        <v>313</v>
      </c>
      <c r="M7787">
        <v>17.799999999999997</v>
      </c>
      <c r="N7787">
        <v>84.633500000000012</v>
      </c>
      <c r="O7787" t="s">
        <v>230</v>
      </c>
      <c r="P7787" t="s">
        <v>316</v>
      </c>
      <c r="Q7787">
        <v>9</v>
      </c>
      <c r="R7787" t="s">
        <v>317</v>
      </c>
      <c r="S7787" s="13">
        <v>-921</v>
      </c>
      <c r="T7787">
        <v>921</v>
      </c>
      <c r="U7787">
        <v>52.53</v>
      </c>
      <c r="V7787">
        <v>52.53</v>
      </c>
      <c r="W7787">
        <v>8167</v>
      </c>
    </row>
    <row r="7788" spans="1:23" x14ac:dyDescent="0.5">
      <c r="A7788" t="s">
        <v>225</v>
      </c>
      <c r="B7788" t="s">
        <v>279</v>
      </c>
      <c r="C7788" t="s">
        <v>88</v>
      </c>
      <c r="D7788" t="s">
        <v>81</v>
      </c>
      <c r="E7788">
        <v>102.43350000000001</v>
      </c>
      <c r="F7788">
        <v>3</v>
      </c>
      <c r="G7788">
        <v>6.5499999999999972</v>
      </c>
      <c r="H7788">
        <v>6.5499999999999972</v>
      </c>
      <c r="I7788">
        <v>1</v>
      </c>
      <c r="J7788" s="13">
        <v>42228</v>
      </c>
      <c r="K7788" s="13">
        <v>42246</v>
      </c>
      <c r="L7788" t="s">
        <v>321</v>
      </c>
      <c r="M7788">
        <v>14.099999999999994</v>
      </c>
      <c r="N7788">
        <v>88.333500000000015</v>
      </c>
      <c r="O7788" t="s">
        <v>230</v>
      </c>
      <c r="P7788" t="s">
        <v>316</v>
      </c>
      <c r="Q7788">
        <v>8</v>
      </c>
      <c r="R7788" t="s">
        <v>319</v>
      </c>
      <c r="S7788" s="13">
        <v>-18</v>
      </c>
      <c r="T7788">
        <v>18</v>
      </c>
      <c r="U7788">
        <v>52.53</v>
      </c>
      <c r="V7788">
        <v>52.53</v>
      </c>
      <c r="W7788">
        <v>8167</v>
      </c>
    </row>
    <row r="7789" spans="1:23" x14ac:dyDescent="0.5">
      <c r="A7789" t="s">
        <v>225</v>
      </c>
      <c r="B7789" t="s">
        <v>279</v>
      </c>
      <c r="C7789" t="s">
        <v>88</v>
      </c>
      <c r="D7789" t="s">
        <v>81</v>
      </c>
      <c r="E7789">
        <v>102.43350000000001</v>
      </c>
      <c r="F7789">
        <v>3</v>
      </c>
      <c r="G7789">
        <v>6.4500000000000028</v>
      </c>
      <c r="H7789">
        <v>6.4500000000000028</v>
      </c>
      <c r="I7789">
        <v>3</v>
      </c>
      <c r="J7789" s="13">
        <v>42166</v>
      </c>
      <c r="K7789" s="13">
        <v>42174</v>
      </c>
      <c r="L7789" t="s">
        <v>321</v>
      </c>
      <c r="M7789">
        <v>15.900000000000006</v>
      </c>
      <c r="N7789">
        <v>86.533500000000004</v>
      </c>
      <c r="O7789" t="s">
        <v>230</v>
      </c>
      <c r="P7789" t="s">
        <v>323</v>
      </c>
      <c r="Q7789">
        <v>6</v>
      </c>
      <c r="R7789" t="s">
        <v>324</v>
      </c>
      <c r="S7789" s="13">
        <v>-8</v>
      </c>
      <c r="T7789">
        <v>8</v>
      </c>
      <c r="U7789">
        <v>52.53</v>
      </c>
      <c r="V7789">
        <v>52.53</v>
      </c>
      <c r="W7789">
        <v>8167</v>
      </c>
    </row>
    <row r="7790" spans="1:23" x14ac:dyDescent="0.5">
      <c r="A7790" t="s">
        <v>225</v>
      </c>
      <c r="B7790" t="s">
        <v>279</v>
      </c>
      <c r="C7790" t="s">
        <v>88</v>
      </c>
      <c r="D7790" t="s">
        <v>81</v>
      </c>
      <c r="E7790">
        <v>102.43350000000001</v>
      </c>
      <c r="F7790">
        <v>3</v>
      </c>
      <c r="G7790">
        <v>6.8599999999999994</v>
      </c>
      <c r="H7790">
        <v>4.8599999999999994</v>
      </c>
      <c r="I7790">
        <v>2</v>
      </c>
      <c r="J7790" s="13">
        <v>42112</v>
      </c>
      <c r="K7790" s="13">
        <v>42120</v>
      </c>
      <c r="L7790" t="s">
        <v>321</v>
      </c>
      <c r="M7790">
        <v>13.719999999999999</v>
      </c>
      <c r="N7790">
        <v>88.71350000000001</v>
      </c>
      <c r="O7790" t="s">
        <v>230</v>
      </c>
      <c r="P7790" t="s">
        <v>323</v>
      </c>
      <c r="Q7790">
        <v>4</v>
      </c>
      <c r="R7790" t="s">
        <v>326</v>
      </c>
      <c r="S7790" s="13">
        <v>-8</v>
      </c>
      <c r="T7790">
        <v>8</v>
      </c>
      <c r="U7790">
        <v>52.53</v>
      </c>
      <c r="V7790">
        <v>52.53</v>
      </c>
      <c r="W7790">
        <v>8167</v>
      </c>
    </row>
    <row r="7791" spans="1:23" x14ac:dyDescent="0.5">
      <c r="A7791" t="s">
        <v>223</v>
      </c>
      <c r="B7791" t="s">
        <v>279</v>
      </c>
      <c r="C7791" t="s">
        <v>88</v>
      </c>
      <c r="D7791" t="s">
        <v>81</v>
      </c>
      <c r="E7791">
        <v>102.43350000000001</v>
      </c>
      <c r="F7791">
        <v>3</v>
      </c>
      <c r="G7791">
        <v>5.5499999999999972</v>
      </c>
      <c r="H7791">
        <v>5.5499999999999972</v>
      </c>
      <c r="I7791">
        <v>2</v>
      </c>
      <c r="J7791" s="13">
        <v>42081</v>
      </c>
      <c r="K7791" s="13">
        <v>42929</v>
      </c>
      <c r="L7791" t="s">
        <v>307</v>
      </c>
      <c r="M7791">
        <v>13.099999999999994</v>
      </c>
      <c r="N7791">
        <v>89.333500000000015</v>
      </c>
      <c r="O7791" t="s">
        <v>230</v>
      </c>
      <c r="P7791" t="s">
        <v>327</v>
      </c>
      <c r="Q7791">
        <v>3</v>
      </c>
      <c r="R7791" t="s">
        <v>328</v>
      </c>
      <c r="S7791" s="13">
        <v>-848</v>
      </c>
      <c r="T7791">
        <v>848</v>
      </c>
      <c r="U7791">
        <v>52.53</v>
      </c>
      <c r="V7791">
        <v>52.53</v>
      </c>
      <c r="W7791">
        <v>8167</v>
      </c>
    </row>
    <row r="7792" spans="1:23" x14ac:dyDescent="0.5">
      <c r="A7792" t="s">
        <v>226</v>
      </c>
      <c r="B7792" t="s">
        <v>279</v>
      </c>
      <c r="C7792" t="s">
        <v>88</v>
      </c>
      <c r="D7792" t="s">
        <v>81</v>
      </c>
      <c r="E7792">
        <v>102.43350000000001</v>
      </c>
      <c r="F7792">
        <v>3</v>
      </c>
      <c r="G7792">
        <v>5.25</v>
      </c>
      <c r="H7792">
        <v>5.25</v>
      </c>
      <c r="I7792">
        <v>1</v>
      </c>
      <c r="J7792" s="13">
        <v>41971</v>
      </c>
      <c r="K7792" s="13">
        <v>42896</v>
      </c>
      <c r="L7792" t="s">
        <v>315</v>
      </c>
      <c r="M7792">
        <v>11.5</v>
      </c>
      <c r="N7792">
        <v>90.933500000000009</v>
      </c>
      <c r="O7792" t="s">
        <v>197</v>
      </c>
      <c r="P7792" t="s">
        <v>308</v>
      </c>
      <c r="Q7792">
        <v>11</v>
      </c>
      <c r="R7792" t="s">
        <v>312</v>
      </c>
      <c r="S7792" s="13">
        <v>-925</v>
      </c>
      <c r="T7792">
        <v>925</v>
      </c>
      <c r="U7792">
        <v>52.53</v>
      </c>
      <c r="V7792">
        <v>52.53</v>
      </c>
      <c r="W7792">
        <v>8167</v>
      </c>
    </row>
    <row r="7793" spans="1:23" x14ac:dyDescent="0.5">
      <c r="A7793" t="s">
        <v>225</v>
      </c>
      <c r="B7793" t="s">
        <v>279</v>
      </c>
      <c r="C7793" t="s">
        <v>88</v>
      </c>
      <c r="D7793" t="s">
        <v>81</v>
      </c>
      <c r="E7793">
        <v>102.43350000000001</v>
      </c>
      <c r="F7793">
        <v>3</v>
      </c>
      <c r="G7793">
        <v>7.6099999999999994</v>
      </c>
      <c r="H7793">
        <v>4.6099999999999994</v>
      </c>
      <c r="I7793">
        <v>1</v>
      </c>
      <c r="J7793" s="13">
        <v>41880</v>
      </c>
      <c r="K7793" s="13">
        <v>41898</v>
      </c>
      <c r="L7793" t="s">
        <v>321</v>
      </c>
      <c r="M7793">
        <v>13.219999999999999</v>
      </c>
      <c r="N7793">
        <v>89.21350000000001</v>
      </c>
      <c r="O7793" t="s">
        <v>197</v>
      </c>
      <c r="P7793" t="s">
        <v>316</v>
      </c>
      <c r="Q7793">
        <v>8</v>
      </c>
      <c r="R7793" t="s">
        <v>319</v>
      </c>
      <c r="S7793" s="13">
        <v>-18</v>
      </c>
      <c r="T7793">
        <v>18</v>
      </c>
      <c r="U7793">
        <v>52.53</v>
      </c>
      <c r="V7793">
        <v>52.53</v>
      </c>
      <c r="W7793">
        <v>8167</v>
      </c>
    </row>
    <row r="7794" spans="1:23" x14ac:dyDescent="0.5">
      <c r="A7794" t="s">
        <v>221</v>
      </c>
      <c r="B7794" t="s">
        <v>279</v>
      </c>
      <c r="C7794" t="s">
        <v>88</v>
      </c>
      <c r="D7794" t="s">
        <v>81</v>
      </c>
      <c r="E7794">
        <v>102.43350000000001</v>
      </c>
      <c r="F7794">
        <v>3</v>
      </c>
      <c r="G7794">
        <v>6.3299999999999983</v>
      </c>
      <c r="H7794">
        <v>3.3299999999999983</v>
      </c>
      <c r="I7794">
        <v>2</v>
      </c>
      <c r="J7794" s="13">
        <v>41816</v>
      </c>
      <c r="K7794" s="13">
        <v>42861</v>
      </c>
      <c r="L7794" t="s">
        <v>322</v>
      </c>
      <c r="M7794">
        <v>11.659999999999997</v>
      </c>
      <c r="N7794">
        <v>90.773500000000013</v>
      </c>
      <c r="O7794" t="s">
        <v>197</v>
      </c>
      <c r="P7794" t="s">
        <v>323</v>
      </c>
      <c r="Q7794">
        <v>6</v>
      </c>
      <c r="R7794" t="s">
        <v>324</v>
      </c>
      <c r="S7794" s="13">
        <v>-1045</v>
      </c>
      <c r="T7794">
        <v>1045</v>
      </c>
      <c r="U7794">
        <v>52.53</v>
      </c>
      <c r="V7794">
        <v>52.53</v>
      </c>
      <c r="W7794">
        <v>8167</v>
      </c>
    </row>
    <row r="7795" spans="1:23" x14ac:dyDescent="0.5">
      <c r="A7795" t="s">
        <v>223</v>
      </c>
      <c r="B7795" t="s">
        <v>279</v>
      </c>
      <c r="C7795" t="s">
        <v>88</v>
      </c>
      <c r="D7795" t="s">
        <v>81</v>
      </c>
      <c r="E7795">
        <v>102.43350000000001</v>
      </c>
      <c r="F7795">
        <v>3</v>
      </c>
      <c r="G7795">
        <v>5.990000000000002</v>
      </c>
      <c r="H7795">
        <v>3.990000000000002</v>
      </c>
      <c r="I7795">
        <v>1</v>
      </c>
      <c r="J7795" s="13">
        <v>41729</v>
      </c>
      <c r="K7795" s="13">
        <v>41745</v>
      </c>
      <c r="L7795" t="s">
        <v>307</v>
      </c>
      <c r="M7795">
        <v>10.980000000000004</v>
      </c>
      <c r="N7795">
        <v>91.453500000000005</v>
      </c>
      <c r="O7795" t="s">
        <v>197</v>
      </c>
      <c r="P7795" t="s">
        <v>327</v>
      </c>
      <c r="Q7795">
        <v>3</v>
      </c>
      <c r="R7795" t="s">
        <v>328</v>
      </c>
      <c r="S7795" s="13">
        <v>-16</v>
      </c>
      <c r="T7795">
        <v>16</v>
      </c>
      <c r="U7795">
        <v>52.53</v>
      </c>
      <c r="V7795">
        <v>52.53</v>
      </c>
      <c r="W7795">
        <v>8167</v>
      </c>
    </row>
    <row r="7796" spans="1:23" x14ac:dyDescent="0.5">
      <c r="A7796" t="s">
        <v>222</v>
      </c>
      <c r="B7796" t="s">
        <v>136</v>
      </c>
      <c r="C7796" t="s">
        <v>88</v>
      </c>
      <c r="D7796" t="s">
        <v>81</v>
      </c>
      <c r="E7796">
        <v>102.43350000000001</v>
      </c>
      <c r="F7796">
        <v>3</v>
      </c>
      <c r="G7796">
        <v>8.2199999999999989</v>
      </c>
      <c r="H7796">
        <v>3.2199999999999989</v>
      </c>
      <c r="I7796">
        <v>1</v>
      </c>
      <c r="J7796" s="13">
        <v>41715</v>
      </c>
      <c r="K7796" s="13">
        <v>42827</v>
      </c>
      <c r="L7796" t="s">
        <v>331</v>
      </c>
      <c r="M7796">
        <v>12.439999999999998</v>
      </c>
      <c r="N7796">
        <v>89.993500000000012</v>
      </c>
      <c r="O7796" t="s">
        <v>197</v>
      </c>
      <c r="P7796" t="s">
        <v>327</v>
      </c>
      <c r="Q7796">
        <v>3</v>
      </c>
      <c r="R7796" t="s">
        <v>328</v>
      </c>
      <c r="S7796" s="13">
        <v>-1112</v>
      </c>
      <c r="T7796">
        <v>1112</v>
      </c>
      <c r="U7796">
        <v>52.53</v>
      </c>
      <c r="V7796">
        <v>52.53</v>
      </c>
      <c r="W7796">
        <v>8167</v>
      </c>
    </row>
    <row r="7797" spans="1:23" x14ac:dyDescent="0.5">
      <c r="A7797" t="s">
        <v>228</v>
      </c>
      <c r="B7797" t="s">
        <v>279</v>
      </c>
      <c r="C7797" t="s">
        <v>88</v>
      </c>
      <c r="D7797" t="s">
        <v>81</v>
      </c>
      <c r="E7797">
        <v>102.43350000000001</v>
      </c>
      <c r="F7797">
        <v>3</v>
      </c>
      <c r="G7797">
        <v>9.36</v>
      </c>
      <c r="H7797">
        <v>6.3599999999999994</v>
      </c>
      <c r="I7797">
        <v>2</v>
      </c>
      <c r="J7797" s="13">
        <v>41672</v>
      </c>
      <c r="K7797" s="13">
        <v>41692</v>
      </c>
      <c r="L7797" t="s">
        <v>310</v>
      </c>
      <c r="M7797">
        <v>17.72</v>
      </c>
      <c r="N7797">
        <v>84.71350000000001</v>
      </c>
      <c r="O7797" t="s">
        <v>197</v>
      </c>
      <c r="P7797" t="s">
        <v>327</v>
      </c>
      <c r="Q7797">
        <v>2</v>
      </c>
      <c r="R7797" t="s">
        <v>329</v>
      </c>
      <c r="S7797" s="13">
        <v>-20</v>
      </c>
      <c r="T7797">
        <v>20</v>
      </c>
      <c r="U7797">
        <v>52.53</v>
      </c>
      <c r="V7797">
        <v>52.53</v>
      </c>
      <c r="W7797">
        <v>8167</v>
      </c>
    </row>
    <row r="7798" spans="1:23" x14ac:dyDescent="0.5">
      <c r="A7798" t="s">
        <v>220</v>
      </c>
      <c r="B7798" t="s">
        <v>136</v>
      </c>
      <c r="C7798" t="s">
        <v>88</v>
      </c>
      <c r="D7798" t="s">
        <v>81</v>
      </c>
      <c r="E7798">
        <v>102.43350000000001</v>
      </c>
      <c r="F7798">
        <v>3</v>
      </c>
      <c r="G7798">
        <v>9.4500000000000028</v>
      </c>
      <c r="H7798">
        <v>5.4500000000000028</v>
      </c>
      <c r="I7798">
        <v>2</v>
      </c>
      <c r="J7798" s="13">
        <v>41660</v>
      </c>
      <c r="K7798" s="13">
        <v>41669</v>
      </c>
      <c r="L7798" t="s">
        <v>318</v>
      </c>
      <c r="M7798">
        <v>16.900000000000006</v>
      </c>
      <c r="N7798">
        <v>85.533500000000004</v>
      </c>
      <c r="O7798" t="s">
        <v>197</v>
      </c>
      <c r="P7798" t="s">
        <v>327</v>
      </c>
      <c r="Q7798">
        <v>1</v>
      </c>
      <c r="R7798" t="s">
        <v>330</v>
      </c>
      <c r="S7798" s="13">
        <v>-9</v>
      </c>
      <c r="T7798">
        <v>9</v>
      </c>
      <c r="U7798">
        <v>52.53</v>
      </c>
      <c r="V7798">
        <v>52.53</v>
      </c>
      <c r="W7798">
        <v>8167</v>
      </c>
    </row>
    <row r="7799" spans="1:23" x14ac:dyDescent="0.5">
      <c r="A7799" t="s">
        <v>220</v>
      </c>
      <c r="B7799" t="s">
        <v>279</v>
      </c>
      <c r="C7799" t="s">
        <v>88</v>
      </c>
      <c r="D7799" t="s">
        <v>81</v>
      </c>
      <c r="E7799">
        <v>102.43350000000001</v>
      </c>
      <c r="F7799">
        <v>3</v>
      </c>
      <c r="G7799">
        <v>7.2199999999999989</v>
      </c>
      <c r="H7799">
        <v>6.2199999999999989</v>
      </c>
      <c r="I7799">
        <v>2</v>
      </c>
      <c r="J7799" s="13">
        <v>41485</v>
      </c>
      <c r="K7799" s="13">
        <v>41500</v>
      </c>
      <c r="L7799" t="s">
        <v>318</v>
      </c>
      <c r="M7799">
        <v>15.439999999999998</v>
      </c>
      <c r="N7799">
        <v>86.993500000000012</v>
      </c>
      <c r="O7799" t="s">
        <v>196</v>
      </c>
      <c r="P7799" t="s">
        <v>316</v>
      </c>
      <c r="Q7799">
        <v>7</v>
      </c>
      <c r="R7799" t="s">
        <v>320</v>
      </c>
      <c r="S7799" s="13">
        <v>-15</v>
      </c>
      <c r="T7799">
        <v>15</v>
      </c>
      <c r="U7799">
        <v>52.53</v>
      </c>
      <c r="V7799">
        <v>52.53</v>
      </c>
      <c r="W7799">
        <v>8167</v>
      </c>
    </row>
    <row r="7800" spans="1:23" x14ac:dyDescent="0.5">
      <c r="A7800" t="s">
        <v>221</v>
      </c>
      <c r="B7800" t="s">
        <v>279</v>
      </c>
      <c r="C7800" t="s">
        <v>88</v>
      </c>
      <c r="D7800" t="s">
        <v>81</v>
      </c>
      <c r="E7800">
        <v>102.43350000000001</v>
      </c>
      <c r="F7800">
        <v>3</v>
      </c>
      <c r="G7800">
        <v>7.9899999999999984</v>
      </c>
      <c r="H7800">
        <v>5.9899999999999984</v>
      </c>
      <c r="I7800">
        <v>3</v>
      </c>
      <c r="J7800" s="13">
        <v>41454</v>
      </c>
      <c r="K7800" s="13">
        <v>41465</v>
      </c>
      <c r="L7800" t="s">
        <v>322</v>
      </c>
      <c r="M7800">
        <v>16.979999999999997</v>
      </c>
      <c r="N7800">
        <v>85.45350000000002</v>
      </c>
      <c r="O7800" t="s">
        <v>196</v>
      </c>
      <c r="P7800" t="s">
        <v>323</v>
      </c>
      <c r="Q7800">
        <v>6</v>
      </c>
      <c r="R7800" t="s">
        <v>324</v>
      </c>
      <c r="S7800" s="13">
        <v>-11</v>
      </c>
      <c r="T7800">
        <v>11</v>
      </c>
      <c r="U7800">
        <v>52.53</v>
      </c>
      <c r="V7800">
        <v>52.53</v>
      </c>
      <c r="W7800">
        <v>8167</v>
      </c>
    </row>
    <row r="7801" spans="1:23" x14ac:dyDescent="0.5">
      <c r="A7801" t="s">
        <v>227</v>
      </c>
      <c r="B7801" t="s">
        <v>279</v>
      </c>
      <c r="C7801" t="s">
        <v>88</v>
      </c>
      <c r="D7801" t="s">
        <v>81</v>
      </c>
      <c r="E7801">
        <v>102.43350000000001</v>
      </c>
      <c r="F7801">
        <v>3</v>
      </c>
      <c r="G7801">
        <v>8.9899999999999984</v>
      </c>
      <c r="H7801">
        <v>5.9899999999999984</v>
      </c>
      <c r="I7801">
        <v>2</v>
      </c>
      <c r="J7801" s="13">
        <v>41231</v>
      </c>
      <c r="K7801" s="13">
        <v>41249</v>
      </c>
      <c r="L7801" t="s">
        <v>311</v>
      </c>
      <c r="M7801">
        <v>16.979999999999997</v>
      </c>
      <c r="N7801">
        <v>85.45350000000002</v>
      </c>
      <c r="O7801" t="s">
        <v>195</v>
      </c>
      <c r="P7801" t="s">
        <v>308</v>
      </c>
      <c r="Q7801">
        <v>11</v>
      </c>
      <c r="R7801" t="s">
        <v>312</v>
      </c>
      <c r="S7801" s="13">
        <v>-18</v>
      </c>
      <c r="T7801">
        <v>18</v>
      </c>
      <c r="U7801">
        <v>52.53</v>
      </c>
      <c r="V7801">
        <v>52.53</v>
      </c>
      <c r="W7801">
        <v>8167</v>
      </c>
    </row>
    <row r="7802" spans="1:23" x14ac:dyDescent="0.5">
      <c r="A7802" t="s">
        <v>226</v>
      </c>
      <c r="B7802" t="s">
        <v>279</v>
      </c>
      <c r="C7802" t="s">
        <v>88</v>
      </c>
      <c r="D7802" t="s">
        <v>81</v>
      </c>
      <c r="E7802">
        <v>102.43350000000001</v>
      </c>
      <c r="F7802">
        <v>3</v>
      </c>
      <c r="G7802">
        <v>7.6499999999999986</v>
      </c>
      <c r="H7802">
        <v>4.6499999999999986</v>
      </c>
      <c r="I7802">
        <v>3</v>
      </c>
      <c r="J7802" s="13">
        <v>41195</v>
      </c>
      <c r="K7802" s="13">
        <v>41207</v>
      </c>
      <c r="L7802" t="s">
        <v>315</v>
      </c>
      <c r="M7802">
        <v>15.299999999999997</v>
      </c>
      <c r="N7802">
        <v>87.133500000000012</v>
      </c>
      <c r="O7802" t="s">
        <v>195</v>
      </c>
      <c r="P7802" t="s">
        <v>308</v>
      </c>
      <c r="Q7802">
        <v>10</v>
      </c>
      <c r="R7802" t="s">
        <v>314</v>
      </c>
      <c r="S7802" s="13">
        <v>-12</v>
      </c>
      <c r="T7802">
        <v>12</v>
      </c>
      <c r="U7802">
        <v>52.53</v>
      </c>
      <c r="V7802">
        <v>52.53</v>
      </c>
      <c r="W7802">
        <v>8167</v>
      </c>
    </row>
    <row r="7803" spans="1:23" x14ac:dyDescent="0.5">
      <c r="A7803" t="s">
        <v>228</v>
      </c>
      <c r="B7803" t="s">
        <v>279</v>
      </c>
      <c r="C7803" t="s">
        <v>88</v>
      </c>
      <c r="D7803" t="s">
        <v>81</v>
      </c>
      <c r="E7803">
        <v>102.43350000000001</v>
      </c>
      <c r="F7803">
        <v>3</v>
      </c>
      <c r="G7803">
        <v>9.8799999999999955</v>
      </c>
      <c r="H7803">
        <v>5.8799999999999955</v>
      </c>
      <c r="I7803">
        <v>1</v>
      </c>
      <c r="J7803" s="13">
        <v>41167</v>
      </c>
      <c r="K7803" s="13">
        <v>41182</v>
      </c>
      <c r="L7803" t="s">
        <v>310</v>
      </c>
      <c r="M7803">
        <v>16.759999999999991</v>
      </c>
      <c r="N7803">
        <v>85.673500000000018</v>
      </c>
      <c r="O7803" t="s">
        <v>195</v>
      </c>
      <c r="P7803" t="s">
        <v>316</v>
      </c>
      <c r="Q7803">
        <v>9</v>
      </c>
      <c r="R7803" t="s">
        <v>317</v>
      </c>
      <c r="S7803" s="13">
        <v>-15</v>
      </c>
      <c r="T7803">
        <v>15</v>
      </c>
      <c r="U7803">
        <v>52.53</v>
      </c>
      <c r="V7803">
        <v>52.53</v>
      </c>
      <c r="W7803">
        <v>8167</v>
      </c>
    </row>
    <row r="7804" spans="1:23" x14ac:dyDescent="0.5">
      <c r="A7804" t="s">
        <v>225</v>
      </c>
      <c r="B7804" t="s">
        <v>279</v>
      </c>
      <c r="C7804" t="s">
        <v>88</v>
      </c>
      <c r="D7804" t="s">
        <v>81</v>
      </c>
      <c r="E7804">
        <v>102.43350000000001</v>
      </c>
      <c r="F7804">
        <v>3</v>
      </c>
      <c r="G7804">
        <v>6.3299999999999983</v>
      </c>
      <c r="H7804">
        <v>4.3299999999999983</v>
      </c>
      <c r="I7804">
        <v>1</v>
      </c>
      <c r="J7804" s="13">
        <v>41148</v>
      </c>
      <c r="K7804" s="13">
        <v>42679</v>
      </c>
      <c r="L7804" t="s">
        <v>321</v>
      </c>
      <c r="M7804">
        <v>11.659999999999997</v>
      </c>
      <c r="N7804">
        <v>90.773500000000013</v>
      </c>
      <c r="O7804" t="s">
        <v>195</v>
      </c>
      <c r="P7804" t="s">
        <v>316</v>
      </c>
      <c r="Q7804">
        <v>8</v>
      </c>
      <c r="R7804" t="s">
        <v>319</v>
      </c>
      <c r="S7804" s="13">
        <v>-1531</v>
      </c>
      <c r="T7804">
        <v>1531</v>
      </c>
      <c r="U7804">
        <v>52.53</v>
      </c>
      <c r="V7804">
        <v>52.53</v>
      </c>
      <c r="W7804">
        <v>8167</v>
      </c>
    </row>
    <row r="7805" spans="1:23" x14ac:dyDescent="0.5">
      <c r="A7805" t="s">
        <v>225</v>
      </c>
      <c r="B7805" t="s">
        <v>279</v>
      </c>
      <c r="C7805" t="s">
        <v>88</v>
      </c>
      <c r="D7805" t="s">
        <v>81</v>
      </c>
      <c r="E7805">
        <v>102.43350000000001</v>
      </c>
      <c r="F7805">
        <v>3</v>
      </c>
      <c r="G7805">
        <v>9.1000000000000014</v>
      </c>
      <c r="H7805">
        <v>6.1000000000000014</v>
      </c>
      <c r="I7805">
        <v>2</v>
      </c>
      <c r="J7805" s="13">
        <v>41108</v>
      </c>
      <c r="K7805" s="13">
        <v>41128</v>
      </c>
      <c r="L7805" t="s">
        <v>321</v>
      </c>
      <c r="M7805">
        <v>17.200000000000003</v>
      </c>
      <c r="N7805">
        <v>85.233500000000006</v>
      </c>
      <c r="O7805" t="s">
        <v>195</v>
      </c>
      <c r="P7805" t="s">
        <v>316</v>
      </c>
      <c r="Q7805">
        <v>7</v>
      </c>
      <c r="R7805" t="s">
        <v>320</v>
      </c>
      <c r="S7805" s="13">
        <v>-20</v>
      </c>
      <c r="T7805">
        <v>20</v>
      </c>
      <c r="U7805">
        <v>52.53</v>
      </c>
      <c r="V7805">
        <v>52.53</v>
      </c>
      <c r="W7805">
        <v>8167</v>
      </c>
    </row>
    <row r="7806" spans="1:23" x14ac:dyDescent="0.5">
      <c r="A7806" t="s">
        <v>226</v>
      </c>
      <c r="B7806" t="s">
        <v>279</v>
      </c>
      <c r="C7806" t="s">
        <v>88</v>
      </c>
      <c r="D7806" t="s">
        <v>81</v>
      </c>
      <c r="E7806">
        <v>102.43350000000001</v>
      </c>
      <c r="F7806">
        <v>3</v>
      </c>
      <c r="G7806">
        <v>7.8799999999999955</v>
      </c>
      <c r="H7806">
        <v>6.8799999999999955</v>
      </c>
      <c r="I7806">
        <v>3</v>
      </c>
      <c r="J7806" s="13">
        <v>41094</v>
      </c>
      <c r="K7806" s="13">
        <v>41106</v>
      </c>
      <c r="L7806" t="s">
        <v>315</v>
      </c>
      <c r="M7806">
        <v>17.759999999999991</v>
      </c>
      <c r="N7806">
        <v>84.673500000000018</v>
      </c>
      <c r="O7806" t="s">
        <v>195</v>
      </c>
      <c r="P7806" t="s">
        <v>316</v>
      </c>
      <c r="Q7806">
        <v>7</v>
      </c>
      <c r="R7806" t="s">
        <v>320</v>
      </c>
      <c r="S7806" s="13">
        <v>-12</v>
      </c>
      <c r="T7806">
        <v>12</v>
      </c>
      <c r="U7806">
        <v>52.53</v>
      </c>
      <c r="V7806">
        <v>52.53</v>
      </c>
      <c r="W7806">
        <v>8167</v>
      </c>
    </row>
    <row r="7807" spans="1:23" x14ac:dyDescent="0.5">
      <c r="A7807" t="s">
        <v>220</v>
      </c>
      <c r="B7807" t="s">
        <v>279</v>
      </c>
      <c r="C7807" t="s">
        <v>88</v>
      </c>
      <c r="D7807" t="s">
        <v>81</v>
      </c>
      <c r="E7807">
        <v>102.43350000000001</v>
      </c>
      <c r="F7807">
        <v>3</v>
      </c>
      <c r="G7807">
        <v>9.9899999999999984</v>
      </c>
      <c r="H7807">
        <v>5.9899999999999984</v>
      </c>
      <c r="I7807">
        <v>3</v>
      </c>
      <c r="J7807" s="13">
        <v>41072</v>
      </c>
      <c r="K7807" s="13">
        <v>41086</v>
      </c>
      <c r="L7807" t="s">
        <v>318</v>
      </c>
      <c r="M7807">
        <v>18.979999999999997</v>
      </c>
      <c r="N7807">
        <v>83.45350000000002</v>
      </c>
      <c r="O7807" t="s">
        <v>195</v>
      </c>
      <c r="P7807" t="s">
        <v>323</v>
      </c>
      <c r="Q7807">
        <v>6</v>
      </c>
      <c r="R7807" t="s">
        <v>324</v>
      </c>
      <c r="S7807" s="13">
        <v>-14</v>
      </c>
      <c r="T7807">
        <v>14</v>
      </c>
      <c r="U7807">
        <v>52.53</v>
      </c>
      <c r="V7807">
        <v>52.53</v>
      </c>
      <c r="W7807">
        <v>8167</v>
      </c>
    </row>
    <row r="7808" spans="1:23" x14ac:dyDescent="0.5">
      <c r="A7808" t="s">
        <v>226</v>
      </c>
      <c r="B7808" t="s">
        <v>279</v>
      </c>
      <c r="C7808" t="s">
        <v>88</v>
      </c>
      <c r="D7808" t="s">
        <v>81</v>
      </c>
      <c r="E7808">
        <v>102.43350000000001</v>
      </c>
      <c r="F7808">
        <v>3</v>
      </c>
      <c r="G7808">
        <v>6.8799999999999955</v>
      </c>
      <c r="H7808">
        <v>4.8799999999999955</v>
      </c>
      <c r="I7808">
        <v>2</v>
      </c>
      <c r="J7808" s="13">
        <v>40722</v>
      </c>
      <c r="K7808" s="13">
        <v>42565</v>
      </c>
      <c r="L7808" t="s">
        <v>315</v>
      </c>
      <c r="M7808">
        <v>13.759999999999991</v>
      </c>
      <c r="N7808">
        <v>88.673500000000018</v>
      </c>
      <c r="O7808" t="s">
        <v>194</v>
      </c>
      <c r="P7808" t="s">
        <v>323</v>
      </c>
      <c r="Q7808">
        <v>6</v>
      </c>
      <c r="R7808" t="s">
        <v>324</v>
      </c>
      <c r="S7808" s="13">
        <v>-1843</v>
      </c>
      <c r="T7808">
        <v>1843</v>
      </c>
      <c r="U7808">
        <v>52.53</v>
      </c>
      <c r="V7808">
        <v>52.53</v>
      </c>
      <c r="W7808">
        <v>8167</v>
      </c>
    </row>
    <row r="7809" spans="1:23" x14ac:dyDescent="0.5">
      <c r="A7809" t="s">
        <v>224</v>
      </c>
      <c r="B7809" t="s">
        <v>279</v>
      </c>
      <c r="C7809" t="s">
        <v>88</v>
      </c>
      <c r="D7809" t="s">
        <v>81</v>
      </c>
      <c r="E7809">
        <v>102.43350000000001</v>
      </c>
      <c r="F7809">
        <v>3</v>
      </c>
      <c r="G7809">
        <v>9</v>
      </c>
      <c r="H7809">
        <v>4</v>
      </c>
      <c r="I7809">
        <v>2</v>
      </c>
      <c r="J7809" s="13">
        <v>40635</v>
      </c>
      <c r="K7809" s="13">
        <v>40654</v>
      </c>
      <c r="L7809" t="s">
        <v>313</v>
      </c>
      <c r="M7809">
        <v>15</v>
      </c>
      <c r="N7809">
        <v>87.433500000000009</v>
      </c>
      <c r="O7809" t="s">
        <v>194</v>
      </c>
      <c r="P7809" t="s">
        <v>323</v>
      </c>
      <c r="Q7809">
        <v>4</v>
      </c>
      <c r="R7809" t="s">
        <v>326</v>
      </c>
      <c r="S7809" s="13">
        <v>-19</v>
      </c>
      <c r="T7809">
        <v>19</v>
      </c>
      <c r="U7809">
        <v>52.53</v>
      </c>
      <c r="V7809">
        <v>52.53</v>
      </c>
      <c r="W7809">
        <v>8167</v>
      </c>
    </row>
    <row r="7810" spans="1:23" x14ac:dyDescent="0.5">
      <c r="A7810" t="s">
        <v>228</v>
      </c>
      <c r="B7810" t="s">
        <v>279</v>
      </c>
      <c r="C7810" t="s">
        <v>88</v>
      </c>
      <c r="D7810" t="s">
        <v>81</v>
      </c>
      <c r="E7810">
        <v>102.43350000000001</v>
      </c>
      <c r="F7810">
        <v>3</v>
      </c>
      <c r="G7810">
        <v>5.25</v>
      </c>
      <c r="H7810">
        <v>6.25</v>
      </c>
      <c r="I7810">
        <v>3</v>
      </c>
      <c r="J7810" s="13">
        <v>40621</v>
      </c>
      <c r="K7810" s="13">
        <v>40635</v>
      </c>
      <c r="L7810" t="s">
        <v>310</v>
      </c>
      <c r="M7810">
        <v>14.5</v>
      </c>
      <c r="N7810">
        <v>87.933500000000009</v>
      </c>
      <c r="O7810" t="s">
        <v>194</v>
      </c>
      <c r="P7810" t="s">
        <v>327</v>
      </c>
      <c r="Q7810">
        <v>3</v>
      </c>
      <c r="R7810" t="s">
        <v>328</v>
      </c>
      <c r="S7810" s="13">
        <v>-14</v>
      </c>
      <c r="T7810">
        <v>14</v>
      </c>
      <c r="U7810">
        <v>52.53</v>
      </c>
      <c r="V7810">
        <v>52.53</v>
      </c>
      <c r="W7810">
        <v>8167</v>
      </c>
    </row>
    <row r="7811" spans="1:23" x14ac:dyDescent="0.5">
      <c r="A7811" t="s">
        <v>220</v>
      </c>
      <c r="B7811" t="s">
        <v>279</v>
      </c>
      <c r="C7811" t="s">
        <v>88</v>
      </c>
      <c r="D7811" t="s">
        <v>81</v>
      </c>
      <c r="E7811">
        <v>102.43350000000001</v>
      </c>
      <c r="F7811">
        <v>3</v>
      </c>
      <c r="G7811">
        <v>9.990000000000002</v>
      </c>
      <c r="H7811">
        <v>6.990000000000002</v>
      </c>
      <c r="I7811">
        <v>3</v>
      </c>
      <c r="J7811" s="13">
        <v>40582</v>
      </c>
      <c r="K7811" s="13">
        <v>40589</v>
      </c>
      <c r="L7811" t="s">
        <v>318</v>
      </c>
      <c r="M7811">
        <v>19.980000000000004</v>
      </c>
      <c r="N7811">
        <v>82.453500000000005</v>
      </c>
      <c r="O7811" t="s">
        <v>194</v>
      </c>
      <c r="P7811" t="s">
        <v>327</v>
      </c>
      <c r="Q7811">
        <v>2</v>
      </c>
      <c r="R7811" t="s">
        <v>329</v>
      </c>
      <c r="S7811" s="13">
        <v>-7</v>
      </c>
      <c r="T7811">
        <v>7</v>
      </c>
      <c r="U7811">
        <v>52.53</v>
      </c>
      <c r="V7811">
        <v>52.53</v>
      </c>
      <c r="W7811">
        <v>8167</v>
      </c>
    </row>
    <row r="7812" spans="1:23" x14ac:dyDescent="0.5">
      <c r="A7812" t="s">
        <v>226</v>
      </c>
      <c r="B7812" t="s">
        <v>136</v>
      </c>
      <c r="C7812" t="s">
        <v>88</v>
      </c>
      <c r="D7812" t="s">
        <v>81</v>
      </c>
      <c r="E7812">
        <v>102.43350000000001</v>
      </c>
      <c r="F7812">
        <v>3</v>
      </c>
      <c r="G7812">
        <v>9.1000000000000014</v>
      </c>
      <c r="H7812">
        <v>4.1000000000000014</v>
      </c>
      <c r="I7812">
        <v>3</v>
      </c>
      <c r="J7812" s="13">
        <v>40498</v>
      </c>
      <c r="K7812" s="13">
        <v>40510</v>
      </c>
      <c r="L7812" t="s">
        <v>315</v>
      </c>
      <c r="M7812">
        <v>16.200000000000003</v>
      </c>
      <c r="N7812">
        <v>86.233500000000006</v>
      </c>
      <c r="O7812" t="s">
        <v>193</v>
      </c>
      <c r="P7812" t="s">
        <v>308</v>
      </c>
      <c r="Q7812">
        <v>11</v>
      </c>
      <c r="R7812" t="s">
        <v>312</v>
      </c>
      <c r="S7812" s="13">
        <v>-12</v>
      </c>
      <c r="T7812">
        <v>12</v>
      </c>
      <c r="U7812">
        <v>52.53</v>
      </c>
      <c r="V7812">
        <v>52.53</v>
      </c>
      <c r="W7812">
        <v>8167</v>
      </c>
    </row>
    <row r="7813" spans="1:23" x14ac:dyDescent="0.5">
      <c r="A7813" t="s">
        <v>221</v>
      </c>
      <c r="B7813" t="s">
        <v>279</v>
      </c>
      <c r="C7813" t="s">
        <v>88</v>
      </c>
      <c r="D7813" t="s">
        <v>81</v>
      </c>
      <c r="E7813">
        <v>102.43350000000001</v>
      </c>
      <c r="F7813">
        <v>3</v>
      </c>
      <c r="G7813">
        <v>5</v>
      </c>
      <c r="H7813">
        <v>4</v>
      </c>
      <c r="I7813">
        <v>2</v>
      </c>
      <c r="J7813" s="13">
        <v>40330</v>
      </c>
      <c r="K7813" s="13">
        <v>40349</v>
      </c>
      <c r="L7813" t="s">
        <v>322</v>
      </c>
      <c r="M7813">
        <v>11</v>
      </c>
      <c r="N7813">
        <v>91.433500000000009</v>
      </c>
      <c r="O7813" t="s">
        <v>193</v>
      </c>
      <c r="P7813" t="s">
        <v>323</v>
      </c>
      <c r="Q7813">
        <v>6</v>
      </c>
      <c r="R7813" t="s">
        <v>324</v>
      </c>
      <c r="S7813" s="13">
        <v>-19</v>
      </c>
      <c r="T7813">
        <v>19</v>
      </c>
      <c r="U7813">
        <v>52.53</v>
      </c>
      <c r="V7813">
        <v>52.53</v>
      </c>
      <c r="W7813">
        <v>8167</v>
      </c>
    </row>
    <row r="7814" spans="1:23" x14ac:dyDescent="0.5">
      <c r="A7814" t="s">
        <v>228</v>
      </c>
      <c r="B7814" t="s">
        <v>279</v>
      </c>
      <c r="C7814" t="s">
        <v>88</v>
      </c>
      <c r="D7814" t="s">
        <v>81</v>
      </c>
      <c r="E7814">
        <v>102.43350000000001</v>
      </c>
      <c r="F7814">
        <v>3</v>
      </c>
      <c r="G7814">
        <v>6.6099999999999994</v>
      </c>
      <c r="H7814">
        <v>5.6099999999999994</v>
      </c>
      <c r="I7814">
        <v>2</v>
      </c>
      <c r="J7814" s="13">
        <v>40281</v>
      </c>
      <c r="K7814" s="13">
        <v>40299</v>
      </c>
      <c r="L7814" t="s">
        <v>310</v>
      </c>
      <c r="M7814">
        <v>14.219999999999999</v>
      </c>
      <c r="N7814">
        <v>88.21350000000001</v>
      </c>
      <c r="O7814" t="s">
        <v>193</v>
      </c>
      <c r="P7814" t="s">
        <v>323</v>
      </c>
      <c r="Q7814">
        <v>4</v>
      </c>
      <c r="R7814" t="s">
        <v>326</v>
      </c>
      <c r="S7814" s="13">
        <v>-18</v>
      </c>
      <c r="T7814">
        <v>18</v>
      </c>
      <c r="U7814">
        <v>52.53</v>
      </c>
      <c r="V7814">
        <v>52.53</v>
      </c>
      <c r="W7814">
        <v>8167</v>
      </c>
    </row>
    <row r="7815" spans="1:23" x14ac:dyDescent="0.5">
      <c r="A7815" t="s">
        <v>228</v>
      </c>
      <c r="B7815" t="s">
        <v>279</v>
      </c>
      <c r="C7815" t="s">
        <v>88</v>
      </c>
      <c r="D7815" t="s">
        <v>81</v>
      </c>
      <c r="E7815">
        <v>102.43350000000001</v>
      </c>
      <c r="F7815">
        <v>3</v>
      </c>
      <c r="G7815">
        <v>9.75</v>
      </c>
      <c r="H7815">
        <v>5.75</v>
      </c>
      <c r="I7815">
        <v>1</v>
      </c>
      <c r="J7815" s="13">
        <v>40246</v>
      </c>
      <c r="K7815" s="13">
        <v>40256</v>
      </c>
      <c r="L7815" t="s">
        <v>310</v>
      </c>
      <c r="M7815">
        <v>16.5</v>
      </c>
      <c r="N7815">
        <v>85.933500000000009</v>
      </c>
      <c r="O7815" t="s">
        <v>193</v>
      </c>
      <c r="P7815" t="s">
        <v>327</v>
      </c>
      <c r="Q7815">
        <v>3</v>
      </c>
      <c r="R7815" t="s">
        <v>328</v>
      </c>
      <c r="S7815" s="13">
        <v>-10</v>
      </c>
      <c r="T7815">
        <v>10</v>
      </c>
      <c r="U7815">
        <v>52.53</v>
      </c>
      <c r="V7815">
        <v>52.53</v>
      </c>
      <c r="W7815">
        <v>8167</v>
      </c>
    </row>
    <row r="7816" spans="1:23" x14ac:dyDescent="0.5">
      <c r="A7816" t="s">
        <v>225</v>
      </c>
      <c r="B7816" t="s">
        <v>279</v>
      </c>
      <c r="C7816" t="s">
        <v>88</v>
      </c>
      <c r="D7816" t="s">
        <v>81</v>
      </c>
      <c r="E7816">
        <v>102.43350000000001</v>
      </c>
      <c r="F7816">
        <v>3</v>
      </c>
      <c r="G7816">
        <v>8</v>
      </c>
      <c r="H7816">
        <v>4</v>
      </c>
      <c r="I7816">
        <v>3</v>
      </c>
      <c r="J7816" s="13">
        <v>40155</v>
      </c>
      <c r="K7816" s="13">
        <v>40162</v>
      </c>
      <c r="L7816" t="s">
        <v>321</v>
      </c>
      <c r="M7816">
        <v>15</v>
      </c>
      <c r="N7816">
        <v>87.433500000000009</v>
      </c>
      <c r="O7816" t="s">
        <v>192</v>
      </c>
      <c r="P7816" t="s">
        <v>308</v>
      </c>
      <c r="Q7816">
        <v>12</v>
      </c>
      <c r="R7816" t="s">
        <v>309</v>
      </c>
      <c r="S7816" s="13">
        <v>-7</v>
      </c>
      <c r="T7816">
        <v>7</v>
      </c>
      <c r="U7816">
        <v>52.53</v>
      </c>
      <c r="V7816">
        <v>52.53</v>
      </c>
      <c r="W7816">
        <v>8167</v>
      </c>
    </row>
    <row r="7817" spans="1:23" x14ac:dyDescent="0.5">
      <c r="A7817" t="s">
        <v>223</v>
      </c>
      <c r="B7817" t="s">
        <v>279</v>
      </c>
      <c r="C7817" t="s">
        <v>88</v>
      </c>
      <c r="D7817" t="s">
        <v>81</v>
      </c>
      <c r="E7817">
        <v>102.43350000000001</v>
      </c>
      <c r="F7817">
        <v>3</v>
      </c>
      <c r="G7817">
        <v>6.25</v>
      </c>
      <c r="H7817">
        <v>4.25</v>
      </c>
      <c r="I7817">
        <v>1</v>
      </c>
      <c r="J7817" s="13">
        <v>39960</v>
      </c>
      <c r="K7817" s="13">
        <v>39967</v>
      </c>
      <c r="L7817" t="s">
        <v>307</v>
      </c>
      <c r="M7817">
        <v>11.5</v>
      </c>
      <c r="N7817">
        <v>90.933500000000009</v>
      </c>
      <c r="O7817" t="s">
        <v>192</v>
      </c>
      <c r="P7817" t="s">
        <v>323</v>
      </c>
      <c r="Q7817">
        <v>5</v>
      </c>
      <c r="R7817" t="s">
        <v>325</v>
      </c>
      <c r="S7817" s="13">
        <v>-7</v>
      </c>
      <c r="T7817">
        <v>7</v>
      </c>
      <c r="U7817">
        <v>52.53</v>
      </c>
      <c r="V7817">
        <v>52.53</v>
      </c>
      <c r="W7817">
        <v>8167</v>
      </c>
    </row>
    <row r="7818" spans="1:23" x14ac:dyDescent="0.5">
      <c r="A7818" t="s">
        <v>222</v>
      </c>
      <c r="B7818" t="s">
        <v>279</v>
      </c>
      <c r="C7818" t="s">
        <v>88</v>
      </c>
      <c r="D7818" t="s">
        <v>81</v>
      </c>
      <c r="E7818">
        <v>102.43350000000001</v>
      </c>
      <c r="F7818">
        <v>3</v>
      </c>
      <c r="G7818">
        <v>7.5799999999999983</v>
      </c>
      <c r="H7818">
        <v>5.5799999999999983</v>
      </c>
      <c r="I7818">
        <v>1</v>
      </c>
      <c r="J7818" s="13">
        <v>39902</v>
      </c>
      <c r="K7818" s="13">
        <v>39916</v>
      </c>
      <c r="L7818" t="s">
        <v>331</v>
      </c>
      <c r="M7818">
        <v>14.159999999999997</v>
      </c>
      <c r="N7818">
        <v>88.273500000000013</v>
      </c>
      <c r="O7818" t="s">
        <v>192</v>
      </c>
      <c r="P7818" t="s">
        <v>327</v>
      </c>
      <c r="Q7818">
        <v>3</v>
      </c>
      <c r="R7818" t="s">
        <v>328</v>
      </c>
      <c r="S7818" s="13">
        <v>-14</v>
      </c>
      <c r="T7818">
        <v>14</v>
      </c>
      <c r="U7818">
        <v>52.53</v>
      </c>
      <c r="V7818">
        <v>52.53</v>
      </c>
      <c r="W7818">
        <v>8167</v>
      </c>
    </row>
    <row r="7819" spans="1:23" x14ac:dyDescent="0.5">
      <c r="A7819" t="s">
        <v>221</v>
      </c>
      <c r="B7819" t="s">
        <v>279</v>
      </c>
      <c r="C7819" t="s">
        <v>88</v>
      </c>
      <c r="D7819" t="s">
        <v>81</v>
      </c>
      <c r="E7819">
        <v>102.43350000000001</v>
      </c>
      <c r="F7819">
        <v>3</v>
      </c>
      <c r="G7819">
        <v>8.75</v>
      </c>
      <c r="H7819">
        <v>5.75</v>
      </c>
      <c r="I7819">
        <v>1</v>
      </c>
      <c r="J7819" s="13">
        <v>39744</v>
      </c>
      <c r="K7819" s="13">
        <v>39761</v>
      </c>
      <c r="L7819" t="s">
        <v>322</v>
      </c>
      <c r="M7819">
        <v>15.5</v>
      </c>
      <c r="N7819">
        <v>86.933500000000009</v>
      </c>
      <c r="O7819" t="s">
        <v>191</v>
      </c>
      <c r="P7819" t="s">
        <v>308</v>
      </c>
      <c r="Q7819">
        <v>10</v>
      </c>
      <c r="R7819" t="s">
        <v>314</v>
      </c>
      <c r="S7819" s="13">
        <v>-17</v>
      </c>
      <c r="T7819">
        <v>17</v>
      </c>
      <c r="U7819">
        <v>52.53</v>
      </c>
      <c r="V7819">
        <v>52.53</v>
      </c>
      <c r="W7819">
        <v>8167</v>
      </c>
    </row>
    <row r="7820" spans="1:23" x14ac:dyDescent="0.5">
      <c r="A7820" t="s">
        <v>225</v>
      </c>
      <c r="B7820" t="s">
        <v>279</v>
      </c>
      <c r="C7820" t="s">
        <v>88</v>
      </c>
      <c r="D7820" t="s">
        <v>81</v>
      </c>
      <c r="E7820">
        <v>102.43350000000001</v>
      </c>
      <c r="F7820">
        <v>3</v>
      </c>
      <c r="G7820">
        <v>9.8999999999999986</v>
      </c>
      <c r="H7820">
        <v>3.8999999999999986</v>
      </c>
      <c r="I7820">
        <v>2</v>
      </c>
      <c r="J7820" s="13">
        <v>39440</v>
      </c>
      <c r="K7820" s="13">
        <v>39455</v>
      </c>
      <c r="L7820" t="s">
        <v>321</v>
      </c>
      <c r="M7820">
        <v>15.799999999999997</v>
      </c>
      <c r="N7820">
        <v>86.633500000000012</v>
      </c>
      <c r="O7820" t="s">
        <v>190</v>
      </c>
      <c r="P7820" t="s">
        <v>308</v>
      </c>
      <c r="Q7820">
        <v>12</v>
      </c>
      <c r="R7820" t="s">
        <v>309</v>
      </c>
      <c r="S7820" s="13">
        <v>-15</v>
      </c>
      <c r="T7820">
        <v>15</v>
      </c>
      <c r="U7820">
        <v>52.53</v>
      </c>
      <c r="V7820">
        <v>52.53</v>
      </c>
      <c r="W7820">
        <v>8167</v>
      </c>
    </row>
    <row r="7821" spans="1:23" x14ac:dyDescent="0.5">
      <c r="A7821" t="s">
        <v>220</v>
      </c>
      <c r="B7821" t="s">
        <v>279</v>
      </c>
      <c r="C7821" t="s">
        <v>88</v>
      </c>
      <c r="D7821" t="s">
        <v>81</v>
      </c>
      <c r="E7821">
        <v>102.43350000000001</v>
      </c>
      <c r="F7821">
        <v>3</v>
      </c>
      <c r="G7821">
        <v>5.8900000000000006</v>
      </c>
      <c r="H7821">
        <v>5.8900000000000006</v>
      </c>
      <c r="I7821">
        <v>3</v>
      </c>
      <c r="J7821" s="13">
        <v>39151</v>
      </c>
      <c r="K7821" s="13">
        <v>39158</v>
      </c>
      <c r="L7821" t="s">
        <v>318</v>
      </c>
      <c r="M7821">
        <v>14.780000000000001</v>
      </c>
      <c r="N7821">
        <v>87.653500000000008</v>
      </c>
      <c r="O7821" t="s">
        <v>190</v>
      </c>
      <c r="P7821" t="s">
        <v>327</v>
      </c>
      <c r="Q7821">
        <v>3</v>
      </c>
      <c r="R7821" t="s">
        <v>328</v>
      </c>
      <c r="S7821" s="13">
        <v>-7</v>
      </c>
      <c r="T7821">
        <v>7</v>
      </c>
      <c r="U7821">
        <v>52.53</v>
      </c>
      <c r="V7821">
        <v>52.53</v>
      </c>
      <c r="W7821">
        <v>8167</v>
      </c>
    </row>
    <row r="7822" spans="1:23" x14ac:dyDescent="0.5">
      <c r="A7822" t="s">
        <v>224</v>
      </c>
      <c r="B7822" t="s">
        <v>279</v>
      </c>
      <c r="C7822" t="s">
        <v>88</v>
      </c>
      <c r="D7822" t="s">
        <v>81</v>
      </c>
      <c r="E7822">
        <v>102.43350000000001</v>
      </c>
      <c r="F7822">
        <v>3</v>
      </c>
      <c r="G7822">
        <v>5.8999999999999986</v>
      </c>
      <c r="H7822">
        <v>5.8999999999999986</v>
      </c>
      <c r="I7822">
        <v>2</v>
      </c>
      <c r="J7822" s="13">
        <v>39076</v>
      </c>
      <c r="K7822" s="13">
        <v>39089</v>
      </c>
      <c r="L7822" t="s">
        <v>313</v>
      </c>
      <c r="M7822">
        <v>13.799999999999997</v>
      </c>
      <c r="N7822">
        <v>88.633500000000012</v>
      </c>
      <c r="O7822" t="s">
        <v>189</v>
      </c>
      <c r="P7822" t="s">
        <v>308</v>
      </c>
      <c r="Q7822">
        <v>12</v>
      </c>
      <c r="R7822" t="s">
        <v>309</v>
      </c>
      <c r="S7822" s="13">
        <v>-13</v>
      </c>
      <c r="T7822">
        <v>13</v>
      </c>
      <c r="U7822">
        <v>52.53</v>
      </c>
      <c r="V7822">
        <v>52.53</v>
      </c>
      <c r="W7822">
        <v>8167</v>
      </c>
    </row>
    <row r="7823" spans="1:23" x14ac:dyDescent="0.5">
      <c r="A7823" t="s">
        <v>226</v>
      </c>
      <c r="B7823" t="s">
        <v>279</v>
      </c>
      <c r="C7823" t="s">
        <v>88</v>
      </c>
      <c r="D7823" t="s">
        <v>81</v>
      </c>
      <c r="E7823">
        <v>102.43350000000001</v>
      </c>
      <c r="F7823">
        <v>3</v>
      </c>
      <c r="G7823">
        <v>7.9899999999999984</v>
      </c>
      <c r="H7823">
        <v>6.9899999999999984</v>
      </c>
      <c r="I7823">
        <v>2</v>
      </c>
      <c r="J7823" s="13">
        <v>39047</v>
      </c>
      <c r="K7823" s="13">
        <v>39056</v>
      </c>
      <c r="L7823" t="s">
        <v>315</v>
      </c>
      <c r="M7823">
        <v>16.979999999999997</v>
      </c>
      <c r="N7823">
        <v>85.45350000000002</v>
      </c>
      <c r="O7823" t="s">
        <v>189</v>
      </c>
      <c r="P7823" t="s">
        <v>308</v>
      </c>
      <c r="Q7823">
        <v>11</v>
      </c>
      <c r="R7823" t="s">
        <v>312</v>
      </c>
      <c r="S7823" s="13">
        <v>-9</v>
      </c>
      <c r="T7823">
        <v>9</v>
      </c>
      <c r="U7823">
        <v>52.53</v>
      </c>
      <c r="V7823">
        <v>52.53</v>
      </c>
      <c r="W7823">
        <v>8167</v>
      </c>
    </row>
    <row r="7824" spans="1:23" x14ac:dyDescent="0.5">
      <c r="A7824" t="s">
        <v>227</v>
      </c>
      <c r="B7824" t="s">
        <v>279</v>
      </c>
      <c r="C7824" t="s">
        <v>88</v>
      </c>
      <c r="D7824" t="s">
        <v>81</v>
      </c>
      <c r="E7824">
        <v>102.43350000000001</v>
      </c>
      <c r="F7824">
        <v>3</v>
      </c>
      <c r="G7824">
        <v>8.9899999999999984</v>
      </c>
      <c r="H7824">
        <v>4.9899999999999984</v>
      </c>
      <c r="I7824">
        <v>2</v>
      </c>
      <c r="J7824" s="13">
        <v>38293</v>
      </c>
      <c r="K7824" s="13">
        <v>38307</v>
      </c>
      <c r="L7824" t="s">
        <v>311</v>
      </c>
      <c r="M7824">
        <v>15.979999999999997</v>
      </c>
      <c r="N7824">
        <v>86.45350000000002</v>
      </c>
      <c r="O7824" t="s">
        <v>188</v>
      </c>
      <c r="P7824" t="s">
        <v>308</v>
      </c>
      <c r="Q7824">
        <v>11</v>
      </c>
      <c r="R7824" t="s">
        <v>312</v>
      </c>
      <c r="S7824" s="13">
        <v>-14</v>
      </c>
      <c r="T7824">
        <v>14</v>
      </c>
      <c r="U7824">
        <v>52.53</v>
      </c>
      <c r="V7824">
        <v>52.53</v>
      </c>
      <c r="W7824">
        <v>8167</v>
      </c>
    </row>
    <row r="7825" spans="1:23" x14ac:dyDescent="0.5">
      <c r="A7825" t="s">
        <v>224</v>
      </c>
      <c r="B7825" t="s">
        <v>136</v>
      </c>
      <c r="C7825" t="s">
        <v>88</v>
      </c>
      <c r="D7825" t="s">
        <v>81</v>
      </c>
      <c r="E7825">
        <v>102.43350000000001</v>
      </c>
      <c r="F7825">
        <v>3</v>
      </c>
      <c r="G7825">
        <v>5.9899999999999984</v>
      </c>
      <c r="H7825">
        <v>3.9899999999999984</v>
      </c>
      <c r="I7825">
        <v>3</v>
      </c>
      <c r="J7825" s="13">
        <v>38038</v>
      </c>
      <c r="K7825" s="13">
        <v>38052</v>
      </c>
      <c r="L7825" t="s">
        <v>313</v>
      </c>
      <c r="M7825">
        <v>12.979999999999997</v>
      </c>
      <c r="N7825">
        <v>89.45350000000002</v>
      </c>
      <c r="O7825" t="s">
        <v>188</v>
      </c>
      <c r="P7825" t="s">
        <v>327</v>
      </c>
      <c r="Q7825">
        <v>2</v>
      </c>
      <c r="R7825" t="s">
        <v>329</v>
      </c>
      <c r="S7825" s="13">
        <v>-14</v>
      </c>
      <c r="T7825">
        <v>14</v>
      </c>
      <c r="U7825">
        <v>52.53</v>
      </c>
      <c r="V7825">
        <v>52.53</v>
      </c>
      <c r="W7825">
        <v>8167</v>
      </c>
    </row>
    <row r="7826" spans="1:23" x14ac:dyDescent="0.5">
      <c r="A7826" t="s">
        <v>227</v>
      </c>
      <c r="B7826" t="s">
        <v>279</v>
      </c>
      <c r="C7826" t="s">
        <v>88</v>
      </c>
      <c r="D7826" t="s">
        <v>81</v>
      </c>
      <c r="E7826">
        <v>102.43350000000001</v>
      </c>
      <c r="F7826">
        <v>3</v>
      </c>
      <c r="G7826">
        <v>9.86</v>
      </c>
      <c r="H7826">
        <v>4.8599999999999994</v>
      </c>
      <c r="I7826">
        <v>3</v>
      </c>
      <c r="J7826" s="13">
        <v>37739</v>
      </c>
      <c r="K7826" s="13">
        <v>37754</v>
      </c>
      <c r="L7826" t="s">
        <v>311</v>
      </c>
      <c r="M7826">
        <v>17.72</v>
      </c>
      <c r="N7826">
        <v>84.71350000000001</v>
      </c>
      <c r="O7826" t="s">
        <v>187</v>
      </c>
      <c r="P7826" t="s">
        <v>323</v>
      </c>
      <c r="Q7826">
        <v>4</v>
      </c>
      <c r="R7826" t="s">
        <v>326</v>
      </c>
      <c r="S7826" s="13">
        <v>-15</v>
      </c>
      <c r="T7826">
        <v>15</v>
      </c>
      <c r="U7826">
        <v>52.53</v>
      </c>
      <c r="V7826">
        <v>52.53</v>
      </c>
      <c r="W7826">
        <v>8167</v>
      </c>
    </row>
    <row r="7827" spans="1:23" x14ac:dyDescent="0.5">
      <c r="A7827" t="s">
        <v>227</v>
      </c>
      <c r="B7827" t="s">
        <v>279</v>
      </c>
      <c r="C7827" t="s">
        <v>88</v>
      </c>
      <c r="D7827" t="s">
        <v>81</v>
      </c>
      <c r="E7827">
        <v>102.43350000000001</v>
      </c>
      <c r="F7827">
        <v>3</v>
      </c>
      <c r="G7827">
        <v>5.6099999999999994</v>
      </c>
      <c r="H7827">
        <v>4.6099999999999994</v>
      </c>
      <c r="I7827">
        <v>3</v>
      </c>
      <c r="J7827" s="13">
        <v>37721</v>
      </c>
      <c r="K7827" s="13">
        <v>37740</v>
      </c>
      <c r="L7827" t="s">
        <v>311</v>
      </c>
      <c r="M7827">
        <v>13.219999999999999</v>
      </c>
      <c r="N7827">
        <v>89.21350000000001</v>
      </c>
      <c r="O7827" t="s">
        <v>187</v>
      </c>
      <c r="P7827" t="s">
        <v>323</v>
      </c>
      <c r="Q7827">
        <v>4</v>
      </c>
      <c r="R7827" t="s">
        <v>326</v>
      </c>
      <c r="S7827" s="13">
        <v>-19</v>
      </c>
      <c r="T7827">
        <v>19</v>
      </c>
      <c r="U7827">
        <v>52.53</v>
      </c>
      <c r="V7827">
        <v>52.53</v>
      </c>
      <c r="W7827">
        <v>8167</v>
      </c>
    </row>
    <row r="7828" spans="1:23" x14ac:dyDescent="0.5">
      <c r="A7828" t="s">
        <v>226</v>
      </c>
      <c r="B7828" t="s">
        <v>279</v>
      </c>
      <c r="C7828" t="s">
        <v>88</v>
      </c>
      <c r="D7828" t="s">
        <v>81</v>
      </c>
      <c r="E7828">
        <v>102.43350000000001</v>
      </c>
      <c r="F7828">
        <v>3</v>
      </c>
      <c r="G7828">
        <v>8.25</v>
      </c>
      <c r="H7828">
        <v>5.25</v>
      </c>
      <c r="I7828">
        <v>2</v>
      </c>
      <c r="J7828" s="13">
        <v>37683</v>
      </c>
      <c r="K7828" s="13">
        <v>37694</v>
      </c>
      <c r="L7828" t="s">
        <v>315</v>
      </c>
      <c r="M7828">
        <v>15.5</v>
      </c>
      <c r="N7828">
        <v>86.933500000000009</v>
      </c>
      <c r="O7828" t="s">
        <v>187</v>
      </c>
      <c r="P7828" t="s">
        <v>327</v>
      </c>
      <c r="Q7828">
        <v>3</v>
      </c>
      <c r="R7828" t="s">
        <v>328</v>
      </c>
      <c r="S7828" s="13">
        <v>-11</v>
      </c>
      <c r="T7828">
        <v>11</v>
      </c>
      <c r="U7828">
        <v>52.53</v>
      </c>
      <c r="V7828">
        <v>52.53</v>
      </c>
      <c r="W7828">
        <v>8167</v>
      </c>
    </row>
    <row r="7829" spans="1:23" x14ac:dyDescent="0.5">
      <c r="A7829" t="s">
        <v>226</v>
      </c>
      <c r="B7829" t="s">
        <v>279</v>
      </c>
      <c r="C7829" t="s">
        <v>88</v>
      </c>
      <c r="D7829" t="s">
        <v>81</v>
      </c>
      <c r="E7829">
        <v>102.43350000000001</v>
      </c>
      <c r="F7829">
        <v>3</v>
      </c>
      <c r="G7829">
        <v>9.5799999999999983</v>
      </c>
      <c r="H7829">
        <v>4.5799999999999983</v>
      </c>
      <c r="I7829">
        <v>1</v>
      </c>
      <c r="J7829" s="13">
        <v>37631</v>
      </c>
      <c r="K7829" s="13">
        <v>37645</v>
      </c>
      <c r="L7829" t="s">
        <v>315</v>
      </c>
      <c r="M7829">
        <v>15.159999999999997</v>
      </c>
      <c r="N7829">
        <v>87.273500000000013</v>
      </c>
      <c r="O7829" t="s">
        <v>187</v>
      </c>
      <c r="P7829" t="s">
        <v>327</v>
      </c>
      <c r="Q7829">
        <v>1</v>
      </c>
      <c r="R7829" t="s">
        <v>330</v>
      </c>
      <c r="S7829" s="13">
        <v>-14</v>
      </c>
      <c r="T7829">
        <v>14</v>
      </c>
      <c r="U7829">
        <v>52.53</v>
      </c>
      <c r="V7829">
        <v>52.53</v>
      </c>
      <c r="W7829">
        <v>8167</v>
      </c>
    </row>
    <row r="7830" spans="1:23" x14ac:dyDescent="0.5">
      <c r="A7830" t="s">
        <v>226</v>
      </c>
      <c r="B7830" t="s">
        <v>279</v>
      </c>
      <c r="C7830" t="s">
        <v>88</v>
      </c>
      <c r="D7830" t="s">
        <v>81</v>
      </c>
      <c r="E7830">
        <v>102.43350000000001</v>
      </c>
      <c r="F7830">
        <v>3</v>
      </c>
      <c r="G7830">
        <v>9.1000000000000014</v>
      </c>
      <c r="H7830">
        <v>3.1000000000000014</v>
      </c>
      <c r="I7830">
        <v>1</v>
      </c>
      <c r="J7830" s="13">
        <v>37615</v>
      </c>
      <c r="K7830" s="13">
        <v>37635</v>
      </c>
      <c r="L7830" t="s">
        <v>315</v>
      </c>
      <c r="M7830">
        <v>13.200000000000003</v>
      </c>
      <c r="N7830">
        <v>89.233500000000006</v>
      </c>
      <c r="O7830" t="s">
        <v>186</v>
      </c>
      <c r="P7830" t="s">
        <v>308</v>
      </c>
      <c r="Q7830">
        <v>12</v>
      </c>
      <c r="R7830" t="s">
        <v>309</v>
      </c>
      <c r="S7830" s="13">
        <v>-20</v>
      </c>
      <c r="T7830">
        <v>20</v>
      </c>
      <c r="U7830">
        <v>52.53</v>
      </c>
      <c r="V7830">
        <v>52.53</v>
      </c>
      <c r="W7830">
        <v>8167</v>
      </c>
    </row>
    <row r="7831" spans="1:23" x14ac:dyDescent="0.5">
      <c r="A7831" t="s">
        <v>222</v>
      </c>
      <c r="B7831" t="s">
        <v>279</v>
      </c>
      <c r="C7831" t="s">
        <v>88</v>
      </c>
      <c r="D7831" t="s">
        <v>81</v>
      </c>
      <c r="E7831">
        <v>102.43350000000001</v>
      </c>
      <c r="F7831">
        <v>3</v>
      </c>
      <c r="G7831">
        <v>9</v>
      </c>
      <c r="H7831">
        <v>7</v>
      </c>
      <c r="I7831">
        <v>1</v>
      </c>
      <c r="J7831" s="13">
        <v>37485</v>
      </c>
      <c r="K7831" s="13">
        <v>37493</v>
      </c>
      <c r="L7831" t="s">
        <v>331</v>
      </c>
      <c r="M7831">
        <v>17</v>
      </c>
      <c r="N7831">
        <v>85.433500000000009</v>
      </c>
      <c r="O7831" t="s">
        <v>186</v>
      </c>
      <c r="P7831" t="s">
        <v>316</v>
      </c>
      <c r="Q7831">
        <v>8</v>
      </c>
      <c r="R7831" t="s">
        <v>319</v>
      </c>
      <c r="S7831" s="13">
        <v>-8</v>
      </c>
      <c r="T7831">
        <v>8</v>
      </c>
      <c r="U7831">
        <v>52.53</v>
      </c>
      <c r="V7831">
        <v>52.53</v>
      </c>
      <c r="W7831">
        <v>8167</v>
      </c>
    </row>
    <row r="7832" spans="1:23" x14ac:dyDescent="0.5">
      <c r="A7832" t="s">
        <v>228</v>
      </c>
      <c r="B7832" t="s">
        <v>279</v>
      </c>
      <c r="C7832" t="s">
        <v>88</v>
      </c>
      <c r="D7832" t="s">
        <v>81</v>
      </c>
      <c r="E7832">
        <v>102.43350000000001</v>
      </c>
      <c r="F7832">
        <v>3</v>
      </c>
      <c r="G7832">
        <v>5.4500000000000028</v>
      </c>
      <c r="H7832">
        <v>6.4500000000000028</v>
      </c>
      <c r="I7832">
        <v>2</v>
      </c>
      <c r="J7832" s="13">
        <v>37400</v>
      </c>
      <c r="K7832" s="13">
        <v>37419</v>
      </c>
      <c r="L7832" t="s">
        <v>310</v>
      </c>
      <c r="M7832">
        <v>13.900000000000006</v>
      </c>
      <c r="N7832">
        <v>88.533500000000004</v>
      </c>
      <c r="O7832" t="s">
        <v>186</v>
      </c>
      <c r="P7832" t="s">
        <v>323</v>
      </c>
      <c r="Q7832">
        <v>5</v>
      </c>
      <c r="R7832" t="s">
        <v>325</v>
      </c>
      <c r="S7832" s="13">
        <v>-19</v>
      </c>
      <c r="T7832">
        <v>19</v>
      </c>
      <c r="U7832">
        <v>52.53</v>
      </c>
      <c r="V7832">
        <v>52.53</v>
      </c>
      <c r="W7832">
        <v>8167</v>
      </c>
    </row>
    <row r="7833" spans="1:23" x14ac:dyDescent="0.5">
      <c r="A7833" t="s">
        <v>223</v>
      </c>
      <c r="B7833" t="s">
        <v>136</v>
      </c>
      <c r="C7833" t="s">
        <v>88</v>
      </c>
      <c r="D7833" t="s">
        <v>81</v>
      </c>
      <c r="E7833">
        <v>102.43350000000001</v>
      </c>
      <c r="F7833">
        <v>3</v>
      </c>
      <c r="G7833">
        <v>7.1000000000000014</v>
      </c>
      <c r="H7833">
        <v>4.1000000000000014</v>
      </c>
      <c r="I7833">
        <v>1</v>
      </c>
      <c r="J7833" s="13">
        <v>37330</v>
      </c>
      <c r="K7833" s="13">
        <v>37349</v>
      </c>
      <c r="L7833" t="s">
        <v>307</v>
      </c>
      <c r="M7833">
        <v>12.200000000000003</v>
      </c>
      <c r="N7833">
        <v>90.233500000000006</v>
      </c>
      <c r="O7833" t="s">
        <v>186</v>
      </c>
      <c r="P7833" t="s">
        <v>327</v>
      </c>
      <c r="Q7833">
        <v>3</v>
      </c>
      <c r="R7833" t="s">
        <v>328</v>
      </c>
      <c r="S7833" s="13">
        <v>-19</v>
      </c>
      <c r="T7833">
        <v>19</v>
      </c>
      <c r="U7833">
        <v>52.53</v>
      </c>
      <c r="V7833">
        <v>52.53</v>
      </c>
      <c r="W7833">
        <v>8167</v>
      </c>
    </row>
    <row r="7834" spans="1:23" x14ac:dyDescent="0.5">
      <c r="A7834" t="s">
        <v>228</v>
      </c>
      <c r="B7834" t="s">
        <v>279</v>
      </c>
      <c r="C7834" t="s">
        <v>88</v>
      </c>
      <c r="D7834" t="s">
        <v>81</v>
      </c>
      <c r="E7834">
        <v>102.43350000000001</v>
      </c>
      <c r="F7834">
        <v>3</v>
      </c>
      <c r="G7834">
        <v>9.8999999999999986</v>
      </c>
      <c r="H7834">
        <v>5.8999999999999986</v>
      </c>
      <c r="I7834">
        <v>2</v>
      </c>
      <c r="J7834" s="13">
        <v>37247</v>
      </c>
      <c r="K7834" s="13">
        <v>37257</v>
      </c>
      <c r="L7834" t="s">
        <v>310</v>
      </c>
      <c r="M7834">
        <v>17.799999999999997</v>
      </c>
      <c r="N7834">
        <v>84.633500000000012</v>
      </c>
      <c r="O7834" t="s">
        <v>185</v>
      </c>
      <c r="P7834" t="s">
        <v>308</v>
      </c>
      <c r="Q7834">
        <v>12</v>
      </c>
      <c r="R7834" t="s">
        <v>309</v>
      </c>
      <c r="S7834" s="13">
        <v>-10</v>
      </c>
      <c r="T7834">
        <v>10</v>
      </c>
      <c r="U7834">
        <v>52.53</v>
      </c>
      <c r="V7834">
        <v>52.53</v>
      </c>
      <c r="W7834">
        <v>8167</v>
      </c>
    </row>
    <row r="7835" spans="1:23" x14ac:dyDescent="0.5">
      <c r="A7835" t="s">
        <v>224</v>
      </c>
      <c r="B7835" t="s">
        <v>279</v>
      </c>
      <c r="C7835" t="s">
        <v>88</v>
      </c>
      <c r="D7835" t="s">
        <v>81</v>
      </c>
      <c r="E7835">
        <v>102.43350000000001</v>
      </c>
      <c r="F7835">
        <v>3</v>
      </c>
      <c r="G7835">
        <v>7</v>
      </c>
      <c r="H7835">
        <v>3</v>
      </c>
      <c r="I7835">
        <v>2</v>
      </c>
      <c r="J7835" s="13">
        <v>37100</v>
      </c>
      <c r="K7835" s="13">
        <v>37115</v>
      </c>
      <c r="L7835" t="s">
        <v>313</v>
      </c>
      <c r="M7835">
        <v>12</v>
      </c>
      <c r="N7835">
        <v>90.433500000000009</v>
      </c>
      <c r="O7835" t="s">
        <v>185</v>
      </c>
      <c r="P7835" t="s">
        <v>316</v>
      </c>
      <c r="Q7835">
        <v>7</v>
      </c>
      <c r="R7835" t="s">
        <v>320</v>
      </c>
      <c r="S7835" s="13">
        <v>-15</v>
      </c>
      <c r="T7835">
        <v>15</v>
      </c>
      <c r="U7835">
        <v>52.53</v>
      </c>
      <c r="V7835">
        <v>52.53</v>
      </c>
      <c r="W7835">
        <v>8167</v>
      </c>
    </row>
    <row r="7836" spans="1:23" x14ac:dyDescent="0.5">
      <c r="A7836" t="s">
        <v>220</v>
      </c>
      <c r="B7836" t="s">
        <v>279</v>
      </c>
      <c r="C7836" t="s">
        <v>88</v>
      </c>
      <c r="D7836" t="s">
        <v>81</v>
      </c>
      <c r="E7836">
        <v>102.43350000000001</v>
      </c>
      <c r="F7836">
        <v>3</v>
      </c>
      <c r="G7836">
        <v>7.3299999999999983</v>
      </c>
      <c r="H7836">
        <v>5.3299999999999983</v>
      </c>
      <c r="I7836">
        <v>3</v>
      </c>
      <c r="J7836" s="13">
        <v>36990</v>
      </c>
      <c r="K7836" s="13">
        <v>37008</v>
      </c>
      <c r="L7836" t="s">
        <v>318</v>
      </c>
      <c r="M7836">
        <v>15.659999999999997</v>
      </c>
      <c r="N7836">
        <v>86.773500000000013</v>
      </c>
      <c r="O7836" t="s">
        <v>185</v>
      </c>
      <c r="P7836" t="s">
        <v>323</v>
      </c>
      <c r="Q7836">
        <v>4</v>
      </c>
      <c r="R7836" t="s">
        <v>326</v>
      </c>
      <c r="S7836" s="13">
        <v>-18</v>
      </c>
      <c r="T7836">
        <v>18</v>
      </c>
      <c r="U7836">
        <v>52.53</v>
      </c>
      <c r="V7836">
        <v>52.53</v>
      </c>
      <c r="W7836">
        <v>8167</v>
      </c>
    </row>
    <row r="7837" spans="1:23" x14ac:dyDescent="0.5">
      <c r="A7837" t="s">
        <v>228</v>
      </c>
      <c r="B7837" t="s">
        <v>279</v>
      </c>
      <c r="C7837" t="s">
        <v>88</v>
      </c>
      <c r="D7837" t="s">
        <v>81</v>
      </c>
      <c r="E7837">
        <v>102.43350000000001</v>
      </c>
      <c r="F7837">
        <v>3</v>
      </c>
      <c r="G7837">
        <v>7.73</v>
      </c>
      <c r="H7837">
        <v>5.73</v>
      </c>
      <c r="I7837">
        <v>3</v>
      </c>
      <c r="J7837" s="13">
        <v>36976</v>
      </c>
      <c r="K7837" s="13">
        <v>36985</v>
      </c>
      <c r="L7837" t="s">
        <v>310</v>
      </c>
      <c r="M7837">
        <v>16.46</v>
      </c>
      <c r="N7837">
        <v>85.973500000000001</v>
      </c>
      <c r="O7837" t="s">
        <v>185</v>
      </c>
      <c r="P7837" t="s">
        <v>327</v>
      </c>
      <c r="Q7837">
        <v>3</v>
      </c>
      <c r="R7837" t="s">
        <v>328</v>
      </c>
      <c r="S7837" s="13">
        <v>-9</v>
      </c>
      <c r="T7837">
        <v>9</v>
      </c>
      <c r="U7837">
        <v>52.53</v>
      </c>
      <c r="V7837">
        <v>52.53</v>
      </c>
      <c r="W7837">
        <v>8167</v>
      </c>
    </row>
    <row r="7838" spans="1:23" x14ac:dyDescent="0.5">
      <c r="A7838" t="s">
        <v>220</v>
      </c>
      <c r="B7838" t="s">
        <v>279</v>
      </c>
      <c r="C7838" t="s">
        <v>88</v>
      </c>
      <c r="D7838" t="s">
        <v>81</v>
      </c>
      <c r="E7838">
        <v>102.43350000000001</v>
      </c>
      <c r="F7838">
        <v>3</v>
      </c>
      <c r="G7838">
        <v>5.9899999999999984</v>
      </c>
      <c r="H7838">
        <v>3.9899999999999984</v>
      </c>
      <c r="I7838">
        <v>3</v>
      </c>
      <c r="J7838" s="13">
        <v>36903</v>
      </c>
      <c r="K7838" s="13">
        <v>36912</v>
      </c>
      <c r="L7838" t="s">
        <v>318</v>
      </c>
      <c r="M7838">
        <v>12.979999999999997</v>
      </c>
      <c r="N7838">
        <v>89.45350000000002</v>
      </c>
      <c r="O7838" t="s">
        <v>185</v>
      </c>
      <c r="P7838" t="s">
        <v>327</v>
      </c>
      <c r="Q7838">
        <v>1</v>
      </c>
      <c r="R7838" t="s">
        <v>330</v>
      </c>
      <c r="S7838" s="13">
        <v>-9</v>
      </c>
      <c r="T7838">
        <v>9</v>
      </c>
      <c r="U7838">
        <v>52.53</v>
      </c>
      <c r="V7838">
        <v>52.53</v>
      </c>
      <c r="W7838">
        <v>8167</v>
      </c>
    </row>
    <row r="7839" spans="1:23" x14ac:dyDescent="0.5">
      <c r="A7839" t="s">
        <v>222</v>
      </c>
      <c r="B7839" t="s">
        <v>136</v>
      </c>
      <c r="C7839" t="s">
        <v>88</v>
      </c>
      <c r="D7839" t="s">
        <v>81</v>
      </c>
      <c r="E7839">
        <v>102.43350000000001</v>
      </c>
      <c r="F7839">
        <v>3</v>
      </c>
      <c r="G7839">
        <v>8.2000000000000028</v>
      </c>
      <c r="H7839">
        <v>5.2000000000000028</v>
      </c>
      <c r="I7839">
        <v>3</v>
      </c>
      <c r="J7839" s="13">
        <v>36616</v>
      </c>
      <c r="K7839" s="13">
        <v>36634</v>
      </c>
      <c r="L7839" t="s">
        <v>331</v>
      </c>
      <c r="M7839">
        <v>16.400000000000006</v>
      </c>
      <c r="N7839">
        <v>86.033500000000004</v>
      </c>
      <c r="O7839" t="s">
        <v>184</v>
      </c>
      <c r="P7839" t="s">
        <v>327</v>
      </c>
      <c r="Q7839">
        <v>3</v>
      </c>
      <c r="R7839" t="s">
        <v>328</v>
      </c>
      <c r="S7839" s="13">
        <v>-18</v>
      </c>
      <c r="T7839">
        <v>18</v>
      </c>
      <c r="U7839">
        <v>52.53</v>
      </c>
      <c r="V7839">
        <v>52.53</v>
      </c>
      <c r="W7839">
        <v>8167</v>
      </c>
    </row>
    <row r="7840" spans="1:23" x14ac:dyDescent="0.5">
      <c r="A7840" t="s">
        <v>224</v>
      </c>
      <c r="B7840" t="s">
        <v>279</v>
      </c>
      <c r="C7840" t="s">
        <v>88</v>
      </c>
      <c r="D7840" t="s">
        <v>81</v>
      </c>
      <c r="E7840">
        <v>102.43350000000001</v>
      </c>
      <c r="F7840">
        <v>3</v>
      </c>
      <c r="G7840">
        <v>8.36</v>
      </c>
      <c r="H7840">
        <v>5.3599999999999994</v>
      </c>
      <c r="I7840">
        <v>2</v>
      </c>
      <c r="J7840" s="13">
        <v>36591</v>
      </c>
      <c r="K7840" s="13">
        <v>36605</v>
      </c>
      <c r="L7840" t="s">
        <v>313</v>
      </c>
      <c r="M7840">
        <v>15.719999999999999</v>
      </c>
      <c r="N7840">
        <v>86.71350000000001</v>
      </c>
      <c r="O7840" t="s">
        <v>184</v>
      </c>
      <c r="P7840" t="s">
        <v>327</v>
      </c>
      <c r="Q7840">
        <v>3</v>
      </c>
      <c r="R7840" t="s">
        <v>328</v>
      </c>
      <c r="S7840" s="13">
        <v>-14</v>
      </c>
      <c r="T7840">
        <v>14</v>
      </c>
      <c r="U7840">
        <v>52.53</v>
      </c>
      <c r="V7840">
        <v>52.53</v>
      </c>
      <c r="W7840">
        <v>8167</v>
      </c>
    </row>
    <row r="7841" spans="1:23" x14ac:dyDescent="0.5">
      <c r="A7841" t="s">
        <v>226</v>
      </c>
      <c r="B7841" t="s">
        <v>279</v>
      </c>
      <c r="C7841" t="s">
        <v>88</v>
      </c>
      <c r="D7841" t="s">
        <v>81</v>
      </c>
      <c r="E7841">
        <v>102.43350000000001</v>
      </c>
      <c r="F7841">
        <v>3</v>
      </c>
      <c r="G7841">
        <v>8</v>
      </c>
      <c r="H7841">
        <v>5</v>
      </c>
      <c r="I7841">
        <v>2</v>
      </c>
      <c r="J7841" s="13">
        <v>36543</v>
      </c>
      <c r="K7841" s="13">
        <v>36553</v>
      </c>
      <c r="L7841" t="s">
        <v>315</v>
      </c>
      <c r="M7841">
        <v>15</v>
      </c>
      <c r="N7841">
        <v>87.433500000000009</v>
      </c>
      <c r="O7841" t="s">
        <v>184</v>
      </c>
      <c r="P7841" t="s">
        <v>327</v>
      </c>
      <c r="Q7841">
        <v>1</v>
      </c>
      <c r="R7841" t="s">
        <v>330</v>
      </c>
      <c r="S7841" s="13">
        <v>-10</v>
      </c>
      <c r="T7841">
        <v>10</v>
      </c>
      <c r="U7841">
        <v>52.53</v>
      </c>
      <c r="V7841">
        <v>52.53</v>
      </c>
      <c r="W7841">
        <v>8167</v>
      </c>
    </row>
    <row r="7842" spans="1:23" x14ac:dyDescent="0.5">
      <c r="A7842" t="s">
        <v>222</v>
      </c>
      <c r="B7842" t="s">
        <v>136</v>
      </c>
      <c r="C7842" t="s">
        <v>88</v>
      </c>
      <c r="D7842" t="s">
        <v>43</v>
      </c>
      <c r="E7842">
        <v>79.072499999999991</v>
      </c>
      <c r="F7842">
        <v>3</v>
      </c>
      <c r="G7842">
        <v>7.990000000000002</v>
      </c>
      <c r="H7842">
        <v>4.990000000000002</v>
      </c>
      <c r="I7842">
        <v>2</v>
      </c>
      <c r="J7842" s="13">
        <v>41960</v>
      </c>
      <c r="K7842" s="13">
        <v>42889</v>
      </c>
      <c r="L7842" t="s">
        <v>331</v>
      </c>
      <c r="M7842">
        <v>14.980000000000004</v>
      </c>
      <c r="N7842">
        <v>64.092499999999987</v>
      </c>
      <c r="O7842" t="s">
        <v>197</v>
      </c>
      <c r="P7842" t="s">
        <v>308</v>
      </c>
      <c r="Q7842">
        <v>11</v>
      </c>
      <c r="R7842" t="s">
        <v>312</v>
      </c>
      <c r="S7842" s="13">
        <v>-929</v>
      </c>
      <c r="T7842">
        <v>929</v>
      </c>
      <c r="U7842">
        <v>40.549999999999997</v>
      </c>
      <c r="V7842">
        <v>40.549999999999997</v>
      </c>
      <c r="W7842">
        <v>8167</v>
      </c>
    </row>
    <row r="7843" spans="1:23" x14ac:dyDescent="0.5">
      <c r="A7843" t="s">
        <v>228</v>
      </c>
      <c r="B7843" t="s">
        <v>136</v>
      </c>
      <c r="C7843" t="s">
        <v>88</v>
      </c>
      <c r="D7843" t="s">
        <v>53</v>
      </c>
      <c r="E7843">
        <v>137.37750000000003</v>
      </c>
      <c r="F7843">
        <v>3</v>
      </c>
      <c r="G7843">
        <v>8.89</v>
      </c>
      <c r="H7843">
        <v>4.8900000000000006</v>
      </c>
      <c r="I7843">
        <v>3</v>
      </c>
      <c r="J7843" s="13">
        <v>41911</v>
      </c>
      <c r="K7843" s="13">
        <v>42887</v>
      </c>
      <c r="L7843" t="s">
        <v>310</v>
      </c>
      <c r="M7843">
        <v>16.78</v>
      </c>
      <c r="N7843">
        <v>120.59750000000003</v>
      </c>
      <c r="O7843" t="s">
        <v>197</v>
      </c>
      <c r="P7843" t="s">
        <v>316</v>
      </c>
      <c r="Q7843">
        <v>9</v>
      </c>
      <c r="R7843" t="s">
        <v>317</v>
      </c>
      <c r="S7843" s="13">
        <v>-976</v>
      </c>
      <c r="T7843">
        <v>976</v>
      </c>
      <c r="U7843">
        <v>70.45</v>
      </c>
      <c r="V7843">
        <v>70.45</v>
      </c>
      <c r="W7843">
        <v>8167</v>
      </c>
    </row>
    <row r="7844" spans="1:23" x14ac:dyDescent="0.5">
      <c r="A7844" t="s">
        <v>225</v>
      </c>
      <c r="B7844" t="s">
        <v>136</v>
      </c>
      <c r="C7844" t="s">
        <v>88</v>
      </c>
      <c r="D7844" t="s">
        <v>41</v>
      </c>
      <c r="E7844">
        <v>58.480499999999999</v>
      </c>
      <c r="F7844">
        <v>3</v>
      </c>
      <c r="G7844">
        <v>6.5499999999999972</v>
      </c>
      <c r="H7844">
        <v>6.5499999999999972</v>
      </c>
      <c r="I7844">
        <v>1</v>
      </c>
      <c r="J7844" s="13">
        <v>41648</v>
      </c>
      <c r="K7844" s="13">
        <v>41667</v>
      </c>
      <c r="L7844" t="s">
        <v>321</v>
      </c>
      <c r="M7844">
        <v>14.099999999999994</v>
      </c>
      <c r="N7844">
        <v>44.380500000000005</v>
      </c>
      <c r="O7844" t="s">
        <v>197</v>
      </c>
      <c r="P7844" t="s">
        <v>327</v>
      </c>
      <c r="Q7844">
        <v>1</v>
      </c>
      <c r="R7844" t="s">
        <v>330</v>
      </c>
      <c r="S7844" s="13">
        <v>-19</v>
      </c>
      <c r="T7844">
        <v>19</v>
      </c>
      <c r="U7844">
        <v>29.99</v>
      </c>
      <c r="V7844">
        <v>29.99</v>
      </c>
      <c r="W7844">
        <v>8167</v>
      </c>
    </row>
    <row r="7845" spans="1:23" x14ac:dyDescent="0.5">
      <c r="A7845" t="s">
        <v>220</v>
      </c>
      <c r="B7845" t="s">
        <v>136</v>
      </c>
      <c r="C7845" t="s">
        <v>88</v>
      </c>
      <c r="D7845" t="s">
        <v>43</v>
      </c>
      <c r="E7845">
        <v>79.072499999999991</v>
      </c>
      <c r="F7845">
        <v>3</v>
      </c>
      <c r="G7845">
        <v>9.86</v>
      </c>
      <c r="H7845">
        <v>5.8599999999999994</v>
      </c>
      <c r="I7845">
        <v>3</v>
      </c>
      <c r="J7845" s="13">
        <v>41361</v>
      </c>
      <c r="K7845" s="13">
        <v>41377</v>
      </c>
      <c r="L7845" t="s">
        <v>318</v>
      </c>
      <c r="M7845">
        <v>18.72</v>
      </c>
      <c r="N7845">
        <v>60.352499999999992</v>
      </c>
      <c r="O7845" t="s">
        <v>196</v>
      </c>
      <c r="P7845" t="s">
        <v>327</v>
      </c>
      <c r="Q7845">
        <v>3</v>
      </c>
      <c r="R7845" t="s">
        <v>328</v>
      </c>
      <c r="S7845" s="13">
        <v>-16</v>
      </c>
      <c r="T7845">
        <v>16</v>
      </c>
      <c r="U7845">
        <v>40.549999999999997</v>
      </c>
      <c r="V7845">
        <v>40.549999999999997</v>
      </c>
      <c r="W7845">
        <v>8167</v>
      </c>
    </row>
    <row r="7846" spans="1:23" x14ac:dyDescent="0.5">
      <c r="A7846" t="s">
        <v>228</v>
      </c>
      <c r="B7846" t="s">
        <v>136</v>
      </c>
      <c r="C7846" t="s">
        <v>88</v>
      </c>
      <c r="D7846" t="s">
        <v>45</v>
      </c>
      <c r="E7846">
        <v>73.885500000000008</v>
      </c>
      <c r="F7846">
        <v>3</v>
      </c>
      <c r="G7846">
        <v>6.5499999999999972</v>
      </c>
      <c r="H7846">
        <v>6.5499999999999972</v>
      </c>
      <c r="I7846">
        <v>1</v>
      </c>
      <c r="J7846" s="13">
        <v>41286</v>
      </c>
      <c r="K7846" s="13">
        <v>41296</v>
      </c>
      <c r="L7846" t="s">
        <v>310</v>
      </c>
      <c r="M7846">
        <v>14.099999999999994</v>
      </c>
      <c r="N7846">
        <v>59.785500000000013</v>
      </c>
      <c r="O7846" t="s">
        <v>196</v>
      </c>
      <c r="P7846" t="s">
        <v>327</v>
      </c>
      <c r="Q7846">
        <v>1</v>
      </c>
      <c r="R7846" t="s">
        <v>330</v>
      </c>
      <c r="S7846" s="13">
        <v>-10</v>
      </c>
      <c r="T7846">
        <v>10</v>
      </c>
      <c r="U7846">
        <v>37.89</v>
      </c>
      <c r="V7846">
        <v>37.89</v>
      </c>
      <c r="W7846">
        <v>8167</v>
      </c>
    </row>
    <row r="7847" spans="1:23" x14ac:dyDescent="0.5">
      <c r="A7847" t="s">
        <v>226</v>
      </c>
      <c r="B7847" t="s">
        <v>136</v>
      </c>
      <c r="C7847" t="s">
        <v>88</v>
      </c>
      <c r="D7847" t="s">
        <v>41</v>
      </c>
      <c r="E7847">
        <v>58.480499999999999</v>
      </c>
      <c r="F7847">
        <v>3</v>
      </c>
      <c r="G7847">
        <v>8.4500000000000028</v>
      </c>
      <c r="H7847">
        <v>3.4500000000000028</v>
      </c>
      <c r="I7847">
        <v>2</v>
      </c>
      <c r="J7847" s="13">
        <v>41225</v>
      </c>
      <c r="K7847" s="13">
        <v>41236</v>
      </c>
      <c r="L7847" t="s">
        <v>315</v>
      </c>
      <c r="M7847">
        <v>13.900000000000006</v>
      </c>
      <c r="N7847">
        <v>44.580499999999994</v>
      </c>
      <c r="O7847" t="s">
        <v>195</v>
      </c>
      <c r="P7847" t="s">
        <v>308</v>
      </c>
      <c r="Q7847">
        <v>11</v>
      </c>
      <c r="R7847" t="s">
        <v>312</v>
      </c>
      <c r="S7847" s="13">
        <v>-11</v>
      </c>
      <c r="T7847">
        <v>11</v>
      </c>
      <c r="U7847">
        <v>29.99</v>
      </c>
      <c r="V7847">
        <v>29.99</v>
      </c>
      <c r="W7847">
        <v>8167</v>
      </c>
    </row>
    <row r="7848" spans="1:23" x14ac:dyDescent="0.5">
      <c r="A7848" t="s">
        <v>221</v>
      </c>
      <c r="B7848" t="s">
        <v>136</v>
      </c>
      <c r="C7848" t="s">
        <v>88</v>
      </c>
      <c r="D7848" t="s">
        <v>39</v>
      </c>
      <c r="E7848">
        <v>59.962499999999999</v>
      </c>
      <c r="F7848">
        <v>3</v>
      </c>
      <c r="G7848">
        <v>9.14</v>
      </c>
      <c r="H7848">
        <v>6.1400000000000006</v>
      </c>
      <c r="I7848">
        <v>3</v>
      </c>
      <c r="J7848" s="13">
        <v>40918</v>
      </c>
      <c r="K7848" s="13">
        <v>40929</v>
      </c>
      <c r="L7848" t="s">
        <v>322</v>
      </c>
      <c r="M7848">
        <v>18.28</v>
      </c>
      <c r="N7848">
        <v>41.682499999999997</v>
      </c>
      <c r="O7848" t="s">
        <v>195</v>
      </c>
      <c r="P7848" t="s">
        <v>327</v>
      </c>
      <c r="Q7848">
        <v>1</v>
      </c>
      <c r="R7848" t="s">
        <v>330</v>
      </c>
      <c r="S7848" s="13">
        <v>-11</v>
      </c>
      <c r="T7848">
        <v>11</v>
      </c>
      <c r="U7848">
        <v>30.75</v>
      </c>
      <c r="V7848">
        <v>30.75</v>
      </c>
      <c r="W7848">
        <v>8167</v>
      </c>
    </row>
    <row r="7849" spans="1:23" x14ac:dyDescent="0.5">
      <c r="A7849" t="s">
        <v>225</v>
      </c>
      <c r="B7849" t="s">
        <v>136</v>
      </c>
      <c r="C7849" t="s">
        <v>88</v>
      </c>
      <c r="D7849" t="s">
        <v>40</v>
      </c>
      <c r="E7849">
        <v>78.390000000000015</v>
      </c>
      <c r="F7849">
        <v>3</v>
      </c>
      <c r="G7849">
        <v>7.1199999999999974</v>
      </c>
      <c r="H7849">
        <v>6.1199999999999974</v>
      </c>
      <c r="I7849">
        <v>3</v>
      </c>
      <c r="J7849" s="13">
        <v>40778</v>
      </c>
      <c r="K7849" s="13">
        <v>40795</v>
      </c>
      <c r="L7849" t="s">
        <v>321</v>
      </c>
      <c r="M7849">
        <v>16.239999999999995</v>
      </c>
      <c r="N7849">
        <v>62.15000000000002</v>
      </c>
      <c r="O7849" t="s">
        <v>194</v>
      </c>
      <c r="P7849" t="s">
        <v>316</v>
      </c>
      <c r="Q7849">
        <v>8</v>
      </c>
      <c r="R7849" t="s">
        <v>319</v>
      </c>
      <c r="S7849" s="13">
        <v>-17</v>
      </c>
      <c r="T7849">
        <v>17</v>
      </c>
      <c r="U7849">
        <v>40.200000000000003</v>
      </c>
      <c r="V7849">
        <v>40.200000000000003</v>
      </c>
      <c r="W7849">
        <v>8167</v>
      </c>
    </row>
    <row r="7850" spans="1:23" x14ac:dyDescent="0.5">
      <c r="A7850" t="s">
        <v>226</v>
      </c>
      <c r="B7850" t="s">
        <v>136</v>
      </c>
      <c r="C7850" t="s">
        <v>88</v>
      </c>
      <c r="D7850" t="s">
        <v>82</v>
      </c>
      <c r="E7850">
        <v>52.103999999999999</v>
      </c>
      <c r="F7850">
        <v>3</v>
      </c>
      <c r="G7850">
        <v>5.5499999999999972</v>
      </c>
      <c r="H7850">
        <v>6.5499999999999972</v>
      </c>
      <c r="I7850">
        <v>2</v>
      </c>
      <c r="J7850" s="13">
        <v>40728</v>
      </c>
      <c r="K7850" s="13">
        <v>40739</v>
      </c>
      <c r="L7850" t="s">
        <v>315</v>
      </c>
      <c r="M7850">
        <v>14.099999999999994</v>
      </c>
      <c r="N7850">
        <v>38.004000000000005</v>
      </c>
      <c r="O7850" t="s">
        <v>194</v>
      </c>
      <c r="P7850" t="s">
        <v>316</v>
      </c>
      <c r="Q7850">
        <v>7</v>
      </c>
      <c r="R7850" t="s">
        <v>320</v>
      </c>
      <c r="S7850" s="13">
        <v>-11</v>
      </c>
      <c r="T7850">
        <v>11</v>
      </c>
      <c r="U7850">
        <v>26.72</v>
      </c>
      <c r="V7850">
        <v>26.72</v>
      </c>
      <c r="W7850">
        <v>8167</v>
      </c>
    </row>
    <row r="7851" spans="1:23" x14ac:dyDescent="0.5">
      <c r="A7851" t="s">
        <v>220</v>
      </c>
      <c r="B7851" t="s">
        <v>136</v>
      </c>
      <c r="C7851" t="s">
        <v>88</v>
      </c>
      <c r="D7851" t="s">
        <v>40</v>
      </c>
      <c r="E7851">
        <v>78.390000000000015</v>
      </c>
      <c r="F7851">
        <v>3</v>
      </c>
      <c r="G7851">
        <v>6.75</v>
      </c>
      <c r="H7851">
        <v>3.75</v>
      </c>
      <c r="I7851">
        <v>3</v>
      </c>
      <c r="J7851" s="13">
        <v>40501</v>
      </c>
      <c r="K7851" s="13">
        <v>40520</v>
      </c>
      <c r="L7851" t="s">
        <v>318</v>
      </c>
      <c r="M7851">
        <v>13.5</v>
      </c>
      <c r="N7851">
        <v>64.890000000000015</v>
      </c>
      <c r="O7851" t="s">
        <v>193</v>
      </c>
      <c r="P7851" t="s">
        <v>308</v>
      </c>
      <c r="Q7851">
        <v>11</v>
      </c>
      <c r="R7851" t="s">
        <v>312</v>
      </c>
      <c r="S7851" s="13">
        <v>-19</v>
      </c>
      <c r="T7851">
        <v>19</v>
      </c>
      <c r="U7851">
        <v>40.200000000000003</v>
      </c>
      <c r="V7851">
        <v>40.200000000000003</v>
      </c>
      <c r="W7851">
        <v>8167</v>
      </c>
    </row>
    <row r="7852" spans="1:23" x14ac:dyDescent="0.5">
      <c r="A7852" t="s">
        <v>220</v>
      </c>
      <c r="B7852" t="s">
        <v>136</v>
      </c>
      <c r="C7852" t="s">
        <v>88</v>
      </c>
      <c r="D7852" t="s">
        <v>41</v>
      </c>
      <c r="E7852">
        <v>58.480499999999999</v>
      </c>
      <c r="F7852">
        <v>3</v>
      </c>
      <c r="G7852">
        <v>5.6099999999999994</v>
      </c>
      <c r="H7852">
        <v>4.6099999999999994</v>
      </c>
      <c r="I7852">
        <v>3</v>
      </c>
      <c r="J7852" s="13">
        <v>40393</v>
      </c>
      <c r="K7852" s="13">
        <v>42476</v>
      </c>
      <c r="L7852" t="s">
        <v>318</v>
      </c>
      <c r="M7852">
        <v>13.219999999999999</v>
      </c>
      <c r="N7852">
        <v>45.2605</v>
      </c>
      <c r="O7852" t="s">
        <v>193</v>
      </c>
      <c r="P7852" t="s">
        <v>316</v>
      </c>
      <c r="Q7852">
        <v>8</v>
      </c>
      <c r="R7852" t="s">
        <v>319</v>
      </c>
      <c r="S7852" s="13">
        <v>-2083</v>
      </c>
      <c r="T7852">
        <v>2083</v>
      </c>
      <c r="U7852">
        <v>29.99</v>
      </c>
      <c r="V7852">
        <v>29.99</v>
      </c>
      <c r="W7852">
        <v>8167</v>
      </c>
    </row>
    <row r="7853" spans="1:23" x14ac:dyDescent="0.5">
      <c r="A7853" t="s">
        <v>223</v>
      </c>
      <c r="B7853" t="s">
        <v>136</v>
      </c>
      <c r="C7853" t="s">
        <v>88</v>
      </c>
      <c r="D7853" t="s">
        <v>39</v>
      </c>
      <c r="E7853">
        <v>59.962499999999999</v>
      </c>
      <c r="F7853">
        <v>3</v>
      </c>
      <c r="G7853">
        <v>7.5799999999999983</v>
      </c>
      <c r="H7853">
        <v>4.5799999999999983</v>
      </c>
      <c r="I7853">
        <v>2</v>
      </c>
      <c r="J7853" s="13">
        <v>40377</v>
      </c>
      <c r="K7853" s="13">
        <v>40389</v>
      </c>
      <c r="L7853" t="s">
        <v>307</v>
      </c>
      <c r="M7853">
        <v>14.159999999999997</v>
      </c>
      <c r="N7853">
        <v>45.802500000000002</v>
      </c>
      <c r="O7853" t="s">
        <v>193</v>
      </c>
      <c r="P7853" t="s">
        <v>316</v>
      </c>
      <c r="Q7853">
        <v>7</v>
      </c>
      <c r="R7853" t="s">
        <v>320</v>
      </c>
      <c r="S7853" s="13">
        <v>-12</v>
      </c>
      <c r="T7853">
        <v>12</v>
      </c>
      <c r="U7853">
        <v>30.75</v>
      </c>
      <c r="V7853">
        <v>30.75</v>
      </c>
      <c r="W7853">
        <v>8167</v>
      </c>
    </row>
    <row r="7854" spans="1:23" x14ac:dyDescent="0.5">
      <c r="A7854" t="s">
        <v>228</v>
      </c>
      <c r="B7854" t="s">
        <v>136</v>
      </c>
      <c r="C7854" t="s">
        <v>88</v>
      </c>
      <c r="D7854" t="s">
        <v>40</v>
      </c>
      <c r="E7854">
        <v>78.390000000000015</v>
      </c>
      <c r="F7854">
        <v>3</v>
      </c>
      <c r="G7854">
        <v>8.84</v>
      </c>
      <c r="H7854">
        <v>4.84</v>
      </c>
      <c r="I7854">
        <v>2</v>
      </c>
      <c r="J7854" s="13">
        <v>40283</v>
      </c>
      <c r="K7854" s="13">
        <v>40299</v>
      </c>
      <c r="L7854" t="s">
        <v>310</v>
      </c>
      <c r="M7854">
        <v>15.68</v>
      </c>
      <c r="N7854">
        <v>62.710000000000015</v>
      </c>
      <c r="O7854" t="s">
        <v>193</v>
      </c>
      <c r="P7854" t="s">
        <v>323</v>
      </c>
      <c r="Q7854">
        <v>4</v>
      </c>
      <c r="R7854" t="s">
        <v>326</v>
      </c>
      <c r="S7854" s="13">
        <v>-16</v>
      </c>
      <c r="T7854">
        <v>16</v>
      </c>
      <c r="U7854">
        <v>40.200000000000003</v>
      </c>
      <c r="V7854">
        <v>40.200000000000003</v>
      </c>
      <c r="W7854">
        <v>8167</v>
      </c>
    </row>
    <row r="7855" spans="1:23" x14ac:dyDescent="0.5">
      <c r="A7855" t="s">
        <v>223</v>
      </c>
      <c r="B7855" t="s">
        <v>136</v>
      </c>
      <c r="C7855" t="s">
        <v>88</v>
      </c>
      <c r="D7855" t="s">
        <v>42</v>
      </c>
      <c r="E7855">
        <v>58.695000000000007</v>
      </c>
      <c r="F7855">
        <v>3</v>
      </c>
      <c r="G7855">
        <v>6.25</v>
      </c>
      <c r="H7855">
        <v>4.25</v>
      </c>
      <c r="I7855">
        <v>1</v>
      </c>
      <c r="J7855" s="13">
        <v>40251</v>
      </c>
      <c r="K7855" s="13">
        <v>40268</v>
      </c>
      <c r="L7855" t="s">
        <v>307</v>
      </c>
      <c r="M7855">
        <v>11.5</v>
      </c>
      <c r="N7855">
        <v>47.195000000000007</v>
      </c>
      <c r="O7855" t="s">
        <v>193</v>
      </c>
      <c r="P7855" t="s">
        <v>327</v>
      </c>
      <c r="Q7855">
        <v>3</v>
      </c>
      <c r="R7855" t="s">
        <v>328</v>
      </c>
      <c r="S7855" s="13">
        <v>-17</v>
      </c>
      <c r="T7855">
        <v>17</v>
      </c>
      <c r="U7855">
        <v>30.1</v>
      </c>
      <c r="V7855">
        <v>30.1</v>
      </c>
      <c r="W7855">
        <v>8167</v>
      </c>
    </row>
    <row r="7856" spans="1:23" x14ac:dyDescent="0.5">
      <c r="A7856" t="s">
        <v>228</v>
      </c>
      <c r="B7856" t="s">
        <v>136</v>
      </c>
      <c r="C7856" t="s">
        <v>88</v>
      </c>
      <c r="D7856" t="s">
        <v>82</v>
      </c>
      <c r="E7856">
        <v>52.103999999999999</v>
      </c>
      <c r="F7856">
        <v>3</v>
      </c>
      <c r="G7856">
        <v>8</v>
      </c>
      <c r="H7856">
        <v>4</v>
      </c>
      <c r="I7856">
        <v>2</v>
      </c>
      <c r="J7856" s="13">
        <v>40174</v>
      </c>
      <c r="K7856" s="13">
        <v>40185</v>
      </c>
      <c r="L7856" t="s">
        <v>310</v>
      </c>
      <c r="M7856">
        <v>14</v>
      </c>
      <c r="N7856">
        <v>38.103999999999999</v>
      </c>
      <c r="O7856" t="s">
        <v>192</v>
      </c>
      <c r="P7856" t="s">
        <v>308</v>
      </c>
      <c r="Q7856">
        <v>12</v>
      </c>
      <c r="R7856" t="s">
        <v>309</v>
      </c>
      <c r="S7856" s="13">
        <v>-11</v>
      </c>
      <c r="T7856">
        <v>11</v>
      </c>
      <c r="U7856">
        <v>26.72</v>
      </c>
      <c r="V7856">
        <v>26.72</v>
      </c>
      <c r="W7856">
        <v>8167</v>
      </c>
    </row>
    <row r="7857" spans="1:23" x14ac:dyDescent="0.5">
      <c r="A7857" t="s">
        <v>222</v>
      </c>
      <c r="B7857" t="s">
        <v>136</v>
      </c>
      <c r="C7857" t="s">
        <v>88</v>
      </c>
      <c r="D7857" t="s">
        <v>40</v>
      </c>
      <c r="E7857">
        <v>78.390000000000015</v>
      </c>
      <c r="F7857">
        <v>3</v>
      </c>
      <c r="G7857">
        <v>9</v>
      </c>
      <c r="H7857">
        <v>6</v>
      </c>
      <c r="I7857">
        <v>3</v>
      </c>
      <c r="J7857" s="13">
        <v>40077</v>
      </c>
      <c r="K7857" s="13">
        <v>40084</v>
      </c>
      <c r="L7857" t="s">
        <v>331</v>
      </c>
      <c r="M7857">
        <v>18</v>
      </c>
      <c r="N7857">
        <v>60.390000000000015</v>
      </c>
      <c r="O7857" t="s">
        <v>192</v>
      </c>
      <c r="P7857" t="s">
        <v>316</v>
      </c>
      <c r="Q7857">
        <v>9</v>
      </c>
      <c r="R7857" t="s">
        <v>317</v>
      </c>
      <c r="S7857" s="13">
        <v>-7</v>
      </c>
      <c r="T7857">
        <v>7</v>
      </c>
      <c r="U7857">
        <v>40.200000000000003</v>
      </c>
      <c r="V7857">
        <v>40.200000000000003</v>
      </c>
      <c r="W7857">
        <v>8167</v>
      </c>
    </row>
    <row r="7858" spans="1:23" x14ac:dyDescent="0.5">
      <c r="A7858" t="s">
        <v>225</v>
      </c>
      <c r="B7858" t="s">
        <v>136</v>
      </c>
      <c r="C7858" t="s">
        <v>88</v>
      </c>
      <c r="D7858" t="s">
        <v>70</v>
      </c>
      <c r="E7858">
        <v>77.239500000000007</v>
      </c>
      <c r="F7858">
        <v>3</v>
      </c>
      <c r="G7858">
        <v>6.8999999999999986</v>
      </c>
      <c r="H7858">
        <v>3.8999999999999986</v>
      </c>
      <c r="I7858">
        <v>1</v>
      </c>
      <c r="J7858" s="13">
        <v>39997</v>
      </c>
      <c r="K7858" s="13">
        <v>40015</v>
      </c>
      <c r="L7858" t="s">
        <v>321</v>
      </c>
      <c r="M7858">
        <v>11.799999999999997</v>
      </c>
      <c r="N7858">
        <v>65.43950000000001</v>
      </c>
      <c r="O7858" t="s">
        <v>192</v>
      </c>
      <c r="P7858" t="s">
        <v>316</v>
      </c>
      <c r="Q7858">
        <v>7</v>
      </c>
      <c r="R7858" t="s">
        <v>320</v>
      </c>
      <c r="S7858" s="13">
        <v>-18</v>
      </c>
      <c r="T7858">
        <v>18</v>
      </c>
      <c r="U7858">
        <v>39.61</v>
      </c>
      <c r="V7858">
        <v>39.61</v>
      </c>
      <c r="W7858">
        <v>8167</v>
      </c>
    </row>
    <row r="7859" spans="1:23" x14ac:dyDescent="0.5">
      <c r="A7859" t="s">
        <v>223</v>
      </c>
      <c r="B7859" t="s">
        <v>136</v>
      </c>
      <c r="C7859" t="s">
        <v>88</v>
      </c>
      <c r="D7859" t="s">
        <v>39</v>
      </c>
      <c r="E7859">
        <v>59.962499999999999</v>
      </c>
      <c r="F7859">
        <v>3</v>
      </c>
      <c r="G7859">
        <v>8.5799999999999983</v>
      </c>
      <c r="H7859">
        <v>4.5799999999999983</v>
      </c>
      <c r="I7859">
        <v>2</v>
      </c>
      <c r="J7859" s="13">
        <v>39780</v>
      </c>
      <c r="K7859" s="13">
        <v>39799</v>
      </c>
      <c r="L7859" t="s">
        <v>307</v>
      </c>
      <c r="M7859">
        <v>15.159999999999997</v>
      </c>
      <c r="N7859">
        <v>44.802500000000002</v>
      </c>
      <c r="O7859" t="s">
        <v>191</v>
      </c>
      <c r="P7859" t="s">
        <v>308</v>
      </c>
      <c r="Q7859">
        <v>11</v>
      </c>
      <c r="R7859" t="s">
        <v>312</v>
      </c>
      <c r="S7859" s="13">
        <v>-19</v>
      </c>
      <c r="T7859">
        <v>19</v>
      </c>
      <c r="U7859">
        <v>30.75</v>
      </c>
      <c r="V7859">
        <v>30.75</v>
      </c>
      <c r="W7859">
        <v>8167</v>
      </c>
    </row>
    <row r="7860" spans="1:23" x14ac:dyDescent="0.5">
      <c r="A7860" t="s">
        <v>222</v>
      </c>
      <c r="B7860" t="s">
        <v>136</v>
      </c>
      <c r="C7860" t="s">
        <v>88</v>
      </c>
      <c r="D7860" t="s">
        <v>40</v>
      </c>
      <c r="E7860">
        <v>78.390000000000015</v>
      </c>
      <c r="F7860">
        <v>3</v>
      </c>
      <c r="G7860">
        <v>5.2199999999999989</v>
      </c>
      <c r="H7860">
        <v>3.2199999999999989</v>
      </c>
      <c r="I7860">
        <v>3</v>
      </c>
      <c r="J7860" s="13">
        <v>39565</v>
      </c>
      <c r="K7860" s="13">
        <v>39580</v>
      </c>
      <c r="L7860" t="s">
        <v>331</v>
      </c>
      <c r="M7860">
        <v>11.439999999999998</v>
      </c>
      <c r="N7860">
        <v>66.950000000000017</v>
      </c>
      <c r="O7860" t="s">
        <v>191</v>
      </c>
      <c r="P7860" t="s">
        <v>323</v>
      </c>
      <c r="Q7860">
        <v>4</v>
      </c>
      <c r="R7860" t="s">
        <v>326</v>
      </c>
      <c r="S7860" s="13">
        <v>-15</v>
      </c>
      <c r="T7860">
        <v>15</v>
      </c>
      <c r="U7860">
        <v>40.200000000000003</v>
      </c>
      <c r="V7860">
        <v>40.200000000000003</v>
      </c>
      <c r="W7860">
        <v>8167</v>
      </c>
    </row>
    <row r="7861" spans="1:23" x14ac:dyDescent="0.5">
      <c r="A7861" t="s">
        <v>222</v>
      </c>
      <c r="B7861" t="s">
        <v>136</v>
      </c>
      <c r="C7861" t="s">
        <v>88</v>
      </c>
      <c r="D7861" t="s">
        <v>42</v>
      </c>
      <c r="E7861">
        <v>58.695000000000007</v>
      </c>
      <c r="F7861">
        <v>3</v>
      </c>
      <c r="G7861">
        <v>9.8999999999999986</v>
      </c>
      <c r="H7861">
        <v>4.8999999999999986</v>
      </c>
      <c r="I7861">
        <v>3</v>
      </c>
      <c r="J7861" s="13">
        <v>39296</v>
      </c>
      <c r="K7861" s="13">
        <v>39303</v>
      </c>
      <c r="L7861" t="s">
        <v>331</v>
      </c>
      <c r="M7861">
        <v>17.799999999999997</v>
      </c>
      <c r="N7861">
        <v>40.89500000000001</v>
      </c>
      <c r="O7861" t="s">
        <v>190</v>
      </c>
      <c r="P7861" t="s">
        <v>316</v>
      </c>
      <c r="Q7861">
        <v>8</v>
      </c>
      <c r="R7861" t="s">
        <v>319</v>
      </c>
      <c r="S7861" s="13">
        <v>-7</v>
      </c>
      <c r="T7861">
        <v>7</v>
      </c>
      <c r="U7861">
        <v>30.1</v>
      </c>
      <c r="V7861">
        <v>30.1</v>
      </c>
      <c r="W7861">
        <v>8167</v>
      </c>
    </row>
    <row r="7862" spans="1:23" x14ac:dyDescent="0.5">
      <c r="A7862" t="s">
        <v>224</v>
      </c>
      <c r="B7862" t="s">
        <v>136</v>
      </c>
      <c r="C7862" t="s">
        <v>88</v>
      </c>
      <c r="D7862" t="s">
        <v>42</v>
      </c>
      <c r="E7862">
        <v>58.695000000000007</v>
      </c>
      <c r="F7862">
        <v>3</v>
      </c>
      <c r="G7862">
        <v>6.4500000000000028</v>
      </c>
      <c r="H7862">
        <v>6.4500000000000028</v>
      </c>
      <c r="I7862">
        <v>1</v>
      </c>
      <c r="J7862" s="13">
        <v>39278</v>
      </c>
      <c r="K7862" s="13">
        <v>39294</v>
      </c>
      <c r="L7862" t="s">
        <v>313</v>
      </c>
      <c r="M7862">
        <v>13.900000000000006</v>
      </c>
      <c r="N7862">
        <v>44.795000000000002</v>
      </c>
      <c r="O7862" t="s">
        <v>190</v>
      </c>
      <c r="P7862" t="s">
        <v>316</v>
      </c>
      <c r="Q7862">
        <v>7</v>
      </c>
      <c r="R7862" t="s">
        <v>320</v>
      </c>
      <c r="S7862" s="13">
        <v>-16</v>
      </c>
      <c r="T7862">
        <v>16</v>
      </c>
      <c r="U7862">
        <v>30.1</v>
      </c>
      <c r="V7862">
        <v>30.1</v>
      </c>
      <c r="W7862">
        <v>8167</v>
      </c>
    </row>
    <row r="7863" spans="1:23" x14ac:dyDescent="0.5">
      <c r="A7863" t="s">
        <v>221</v>
      </c>
      <c r="B7863" t="s">
        <v>136</v>
      </c>
      <c r="C7863" t="s">
        <v>88</v>
      </c>
      <c r="D7863" t="s">
        <v>82</v>
      </c>
      <c r="E7863">
        <v>52.103999999999999</v>
      </c>
      <c r="F7863">
        <v>3</v>
      </c>
      <c r="G7863">
        <v>8.68</v>
      </c>
      <c r="H7863">
        <v>5.68</v>
      </c>
      <c r="I7863">
        <v>3</v>
      </c>
      <c r="J7863" s="13">
        <v>38433</v>
      </c>
      <c r="K7863" s="13">
        <v>38448</v>
      </c>
      <c r="L7863" t="s">
        <v>322</v>
      </c>
      <c r="M7863">
        <v>17.36</v>
      </c>
      <c r="N7863">
        <v>34.744</v>
      </c>
      <c r="O7863" t="s">
        <v>332</v>
      </c>
      <c r="P7863" t="s">
        <v>327</v>
      </c>
      <c r="Q7863">
        <v>3</v>
      </c>
      <c r="R7863" t="s">
        <v>328</v>
      </c>
      <c r="S7863" s="13">
        <v>-15</v>
      </c>
      <c r="T7863">
        <v>15</v>
      </c>
      <c r="U7863">
        <v>26.72</v>
      </c>
      <c r="V7863">
        <v>26.72</v>
      </c>
      <c r="W7863">
        <v>8167</v>
      </c>
    </row>
    <row r="7864" spans="1:23" x14ac:dyDescent="0.5">
      <c r="A7864" t="s">
        <v>228</v>
      </c>
      <c r="B7864" t="s">
        <v>136</v>
      </c>
      <c r="C7864" t="s">
        <v>88</v>
      </c>
      <c r="D7864" t="s">
        <v>82</v>
      </c>
      <c r="E7864">
        <v>52.103999999999999</v>
      </c>
      <c r="F7864">
        <v>3</v>
      </c>
      <c r="G7864">
        <v>7.9899999999999984</v>
      </c>
      <c r="H7864">
        <v>4.9899999999999984</v>
      </c>
      <c r="I7864">
        <v>1</v>
      </c>
      <c r="J7864" s="13">
        <v>38398</v>
      </c>
      <c r="K7864" s="13">
        <v>38408</v>
      </c>
      <c r="L7864" t="s">
        <v>310</v>
      </c>
      <c r="M7864">
        <v>13.979999999999997</v>
      </c>
      <c r="N7864">
        <v>38.124000000000002</v>
      </c>
      <c r="O7864" t="s">
        <v>332</v>
      </c>
      <c r="P7864" t="s">
        <v>327</v>
      </c>
      <c r="Q7864">
        <v>2</v>
      </c>
      <c r="R7864" t="s">
        <v>329</v>
      </c>
      <c r="S7864" s="13">
        <v>-10</v>
      </c>
      <c r="T7864">
        <v>10</v>
      </c>
      <c r="U7864">
        <v>26.72</v>
      </c>
      <c r="V7864">
        <v>26.72</v>
      </c>
      <c r="W7864">
        <v>8167</v>
      </c>
    </row>
    <row r="7865" spans="1:23" x14ac:dyDescent="0.5">
      <c r="A7865" t="s">
        <v>225</v>
      </c>
      <c r="B7865" t="s">
        <v>136</v>
      </c>
      <c r="C7865" t="s">
        <v>88</v>
      </c>
      <c r="D7865" t="s">
        <v>54</v>
      </c>
      <c r="E7865">
        <v>138.21600000000001</v>
      </c>
      <c r="F7865">
        <v>3</v>
      </c>
      <c r="G7865">
        <v>8.1000000000000014</v>
      </c>
      <c r="H7865">
        <v>5.1000000000000014</v>
      </c>
      <c r="I7865">
        <v>2</v>
      </c>
      <c r="J7865" s="13">
        <v>37983</v>
      </c>
      <c r="K7865" s="13">
        <v>38002</v>
      </c>
      <c r="L7865" t="s">
        <v>321</v>
      </c>
      <c r="M7865">
        <v>15.200000000000003</v>
      </c>
      <c r="N7865">
        <v>123.01600000000001</v>
      </c>
      <c r="O7865" t="s">
        <v>187</v>
      </c>
      <c r="P7865" t="s">
        <v>308</v>
      </c>
      <c r="Q7865">
        <v>12</v>
      </c>
      <c r="R7865" t="s">
        <v>309</v>
      </c>
      <c r="S7865" s="13">
        <v>-19</v>
      </c>
      <c r="T7865">
        <v>19</v>
      </c>
      <c r="U7865">
        <v>70.88</v>
      </c>
      <c r="V7865">
        <v>70.88</v>
      </c>
      <c r="W7865">
        <v>8167</v>
      </c>
    </row>
    <row r="7866" spans="1:23" x14ac:dyDescent="0.5">
      <c r="A7866" t="s">
        <v>226</v>
      </c>
      <c r="B7866" t="s">
        <v>136</v>
      </c>
      <c r="C7866" t="s">
        <v>88</v>
      </c>
      <c r="D7866" t="s">
        <v>45</v>
      </c>
      <c r="E7866">
        <v>73.885500000000008</v>
      </c>
      <c r="F7866">
        <v>3</v>
      </c>
      <c r="G7866">
        <v>5.8599999999999994</v>
      </c>
      <c r="H7866">
        <v>6.8599999999999994</v>
      </c>
      <c r="I7866">
        <v>2</v>
      </c>
      <c r="J7866" s="13">
        <v>37970</v>
      </c>
      <c r="K7866" s="13">
        <v>37984</v>
      </c>
      <c r="L7866" t="s">
        <v>315</v>
      </c>
      <c r="M7866">
        <v>14.719999999999999</v>
      </c>
      <c r="N7866">
        <v>59.165500000000009</v>
      </c>
      <c r="O7866" t="s">
        <v>187</v>
      </c>
      <c r="P7866" t="s">
        <v>308</v>
      </c>
      <c r="Q7866">
        <v>12</v>
      </c>
      <c r="R7866" t="s">
        <v>309</v>
      </c>
      <c r="S7866" s="13">
        <v>-14</v>
      </c>
      <c r="T7866">
        <v>14</v>
      </c>
      <c r="U7866">
        <v>37.89</v>
      </c>
      <c r="V7866">
        <v>37.89</v>
      </c>
      <c r="W7866">
        <v>8167</v>
      </c>
    </row>
    <row r="7867" spans="1:23" x14ac:dyDescent="0.5">
      <c r="A7867" t="s">
        <v>221</v>
      </c>
      <c r="B7867" t="s">
        <v>136</v>
      </c>
      <c r="C7867" t="s">
        <v>88</v>
      </c>
      <c r="D7867" t="s">
        <v>55</v>
      </c>
      <c r="E7867">
        <v>98.767499999999998</v>
      </c>
      <c r="F7867">
        <v>3</v>
      </c>
      <c r="G7867">
        <v>8.3299999999999983</v>
      </c>
      <c r="H7867">
        <v>5.3299999999999983</v>
      </c>
      <c r="I7867">
        <v>2</v>
      </c>
      <c r="J7867" s="13">
        <v>37946</v>
      </c>
      <c r="K7867" s="13">
        <v>37964</v>
      </c>
      <c r="L7867" t="s">
        <v>322</v>
      </c>
      <c r="M7867">
        <v>15.659999999999997</v>
      </c>
      <c r="N7867">
        <v>83.107500000000002</v>
      </c>
      <c r="O7867" t="s">
        <v>187</v>
      </c>
      <c r="P7867" t="s">
        <v>308</v>
      </c>
      <c r="Q7867">
        <v>11</v>
      </c>
      <c r="R7867" t="s">
        <v>312</v>
      </c>
      <c r="S7867" s="13">
        <v>-18</v>
      </c>
      <c r="T7867">
        <v>18</v>
      </c>
      <c r="U7867">
        <v>50.65</v>
      </c>
      <c r="V7867">
        <v>50.65</v>
      </c>
      <c r="W7867">
        <v>8167</v>
      </c>
    </row>
    <row r="7868" spans="1:23" x14ac:dyDescent="0.5">
      <c r="A7868" t="s">
        <v>225</v>
      </c>
      <c r="B7868" t="s">
        <v>136</v>
      </c>
      <c r="C7868" t="s">
        <v>88</v>
      </c>
      <c r="D7868" t="s">
        <v>43</v>
      </c>
      <c r="E7868">
        <v>79.072499999999991</v>
      </c>
      <c r="F7868">
        <v>3</v>
      </c>
      <c r="G7868">
        <v>6.4500000000000028</v>
      </c>
      <c r="H7868">
        <v>3.4500000000000028</v>
      </c>
      <c r="I7868">
        <v>1</v>
      </c>
      <c r="J7868" s="13">
        <v>37884</v>
      </c>
      <c r="K7868" s="13">
        <v>37900</v>
      </c>
      <c r="L7868" t="s">
        <v>321</v>
      </c>
      <c r="M7868">
        <v>10.900000000000006</v>
      </c>
      <c r="N7868">
        <v>68.172499999999985</v>
      </c>
      <c r="O7868" t="s">
        <v>187</v>
      </c>
      <c r="P7868" t="s">
        <v>316</v>
      </c>
      <c r="Q7868">
        <v>9</v>
      </c>
      <c r="R7868" t="s">
        <v>317</v>
      </c>
      <c r="S7868" s="13">
        <v>-16</v>
      </c>
      <c r="T7868">
        <v>16</v>
      </c>
      <c r="U7868">
        <v>40.549999999999997</v>
      </c>
      <c r="V7868">
        <v>40.549999999999997</v>
      </c>
      <c r="W7868">
        <v>8167</v>
      </c>
    </row>
    <row r="7869" spans="1:23" x14ac:dyDescent="0.5">
      <c r="A7869" t="s">
        <v>225</v>
      </c>
      <c r="B7869" t="s">
        <v>136</v>
      </c>
      <c r="C7869" t="s">
        <v>88</v>
      </c>
      <c r="D7869" t="s">
        <v>82</v>
      </c>
      <c r="E7869">
        <v>52.103999999999999</v>
      </c>
      <c r="F7869">
        <v>3</v>
      </c>
      <c r="G7869">
        <v>8.36</v>
      </c>
      <c r="H7869">
        <v>6.3599999999999994</v>
      </c>
      <c r="I7869">
        <v>2</v>
      </c>
      <c r="J7869" s="13">
        <v>37798</v>
      </c>
      <c r="K7869" s="13">
        <v>37814</v>
      </c>
      <c r="L7869" t="s">
        <v>321</v>
      </c>
      <c r="M7869">
        <v>16.72</v>
      </c>
      <c r="N7869">
        <v>35.384</v>
      </c>
      <c r="O7869" t="s">
        <v>187</v>
      </c>
      <c r="P7869" t="s">
        <v>323</v>
      </c>
      <c r="Q7869">
        <v>6</v>
      </c>
      <c r="R7869" t="s">
        <v>324</v>
      </c>
      <c r="S7869" s="13">
        <v>-16</v>
      </c>
      <c r="T7869">
        <v>16</v>
      </c>
      <c r="U7869">
        <v>26.72</v>
      </c>
      <c r="V7869">
        <v>26.72</v>
      </c>
      <c r="W7869">
        <v>8167</v>
      </c>
    </row>
    <row r="7870" spans="1:23" x14ac:dyDescent="0.5">
      <c r="A7870" t="s">
        <v>227</v>
      </c>
      <c r="B7870" t="s">
        <v>136</v>
      </c>
      <c r="C7870" t="s">
        <v>88</v>
      </c>
      <c r="D7870" t="s">
        <v>82</v>
      </c>
      <c r="E7870">
        <v>52.103999999999999</v>
      </c>
      <c r="F7870">
        <v>3</v>
      </c>
      <c r="G7870">
        <v>8.61</v>
      </c>
      <c r="H7870">
        <v>6.6099999999999994</v>
      </c>
      <c r="I7870">
        <v>1</v>
      </c>
      <c r="J7870" s="13">
        <v>37777</v>
      </c>
      <c r="K7870" s="13">
        <v>37788</v>
      </c>
      <c r="L7870" t="s">
        <v>311</v>
      </c>
      <c r="M7870">
        <v>16.22</v>
      </c>
      <c r="N7870">
        <v>35.884</v>
      </c>
      <c r="O7870" t="s">
        <v>187</v>
      </c>
      <c r="P7870" t="s">
        <v>323</v>
      </c>
      <c r="Q7870">
        <v>6</v>
      </c>
      <c r="R7870" t="s">
        <v>324</v>
      </c>
      <c r="S7870" s="13">
        <v>-11</v>
      </c>
      <c r="T7870">
        <v>11</v>
      </c>
      <c r="U7870">
        <v>26.72</v>
      </c>
      <c r="V7870">
        <v>26.72</v>
      </c>
      <c r="W7870">
        <v>8167</v>
      </c>
    </row>
    <row r="7871" spans="1:23" x14ac:dyDescent="0.5">
      <c r="A7871" t="s">
        <v>222</v>
      </c>
      <c r="B7871" t="s">
        <v>136</v>
      </c>
      <c r="C7871" t="s">
        <v>88</v>
      </c>
      <c r="D7871" t="s">
        <v>82</v>
      </c>
      <c r="E7871">
        <v>52.103999999999999</v>
      </c>
      <c r="F7871">
        <v>3</v>
      </c>
      <c r="G7871">
        <v>8.6499999999999986</v>
      </c>
      <c r="H7871">
        <v>5.6499999999999986</v>
      </c>
      <c r="I7871">
        <v>1</v>
      </c>
      <c r="J7871" s="13">
        <v>37555</v>
      </c>
      <c r="K7871" s="13">
        <v>37569</v>
      </c>
      <c r="L7871" t="s">
        <v>331</v>
      </c>
      <c r="M7871">
        <v>15.299999999999997</v>
      </c>
      <c r="N7871">
        <v>36.804000000000002</v>
      </c>
      <c r="O7871" t="s">
        <v>186</v>
      </c>
      <c r="P7871" t="s">
        <v>308</v>
      </c>
      <c r="Q7871">
        <v>10</v>
      </c>
      <c r="R7871" t="s">
        <v>314</v>
      </c>
      <c r="S7871" s="13">
        <v>-14</v>
      </c>
      <c r="T7871">
        <v>14</v>
      </c>
      <c r="U7871">
        <v>26.72</v>
      </c>
      <c r="V7871">
        <v>26.72</v>
      </c>
      <c r="W7871">
        <v>8167</v>
      </c>
    </row>
    <row r="7872" spans="1:23" x14ac:dyDescent="0.5">
      <c r="A7872" t="s">
        <v>226</v>
      </c>
      <c r="B7872" t="s">
        <v>136</v>
      </c>
      <c r="C7872" t="s">
        <v>88</v>
      </c>
      <c r="D7872" t="s">
        <v>40</v>
      </c>
      <c r="E7872">
        <v>78.390000000000015</v>
      </c>
      <c r="F7872">
        <v>3</v>
      </c>
      <c r="G7872">
        <v>5.8900000000000006</v>
      </c>
      <c r="H7872">
        <v>3.8900000000000006</v>
      </c>
      <c r="I7872">
        <v>1</v>
      </c>
      <c r="J7872" s="13">
        <v>37551</v>
      </c>
      <c r="K7872" s="13">
        <v>37566</v>
      </c>
      <c r="L7872" t="s">
        <v>315</v>
      </c>
      <c r="M7872">
        <v>10.780000000000001</v>
      </c>
      <c r="N7872">
        <v>67.610000000000014</v>
      </c>
      <c r="O7872" t="s">
        <v>186</v>
      </c>
      <c r="P7872" t="s">
        <v>308</v>
      </c>
      <c r="Q7872">
        <v>10</v>
      </c>
      <c r="R7872" t="s">
        <v>314</v>
      </c>
      <c r="S7872" s="13">
        <v>-15</v>
      </c>
      <c r="T7872">
        <v>15</v>
      </c>
      <c r="U7872">
        <v>40.200000000000003</v>
      </c>
      <c r="V7872">
        <v>40.200000000000003</v>
      </c>
      <c r="W7872">
        <v>8167</v>
      </c>
    </row>
    <row r="7873" spans="1:23" x14ac:dyDescent="0.5">
      <c r="A7873" t="s">
        <v>228</v>
      </c>
      <c r="B7873" t="s">
        <v>136</v>
      </c>
      <c r="C7873" t="s">
        <v>88</v>
      </c>
      <c r="D7873" t="s">
        <v>67</v>
      </c>
      <c r="E7873">
        <v>63.589500000000001</v>
      </c>
      <c r="F7873">
        <v>3</v>
      </c>
      <c r="G7873">
        <v>9.89</v>
      </c>
      <c r="H7873">
        <v>6.8900000000000006</v>
      </c>
      <c r="I7873">
        <v>3</v>
      </c>
      <c r="J7873" s="13">
        <v>37507</v>
      </c>
      <c r="K7873" s="13">
        <v>37522</v>
      </c>
      <c r="L7873" t="s">
        <v>310</v>
      </c>
      <c r="M7873">
        <v>19.78</v>
      </c>
      <c r="N7873">
        <v>43.8095</v>
      </c>
      <c r="O7873" t="s">
        <v>186</v>
      </c>
      <c r="P7873" t="s">
        <v>316</v>
      </c>
      <c r="Q7873">
        <v>9</v>
      </c>
      <c r="R7873" t="s">
        <v>317</v>
      </c>
      <c r="S7873" s="13">
        <v>-15</v>
      </c>
      <c r="T7873">
        <v>15</v>
      </c>
      <c r="U7873">
        <v>32.61</v>
      </c>
      <c r="V7873">
        <v>32.61</v>
      </c>
      <c r="W7873">
        <v>8167</v>
      </c>
    </row>
    <row r="7874" spans="1:23" x14ac:dyDescent="0.5">
      <c r="A7874" t="s">
        <v>224</v>
      </c>
      <c r="B7874" t="s">
        <v>136</v>
      </c>
      <c r="C7874" t="s">
        <v>88</v>
      </c>
      <c r="D7874" t="s">
        <v>45</v>
      </c>
      <c r="E7874">
        <v>73.885500000000008</v>
      </c>
      <c r="F7874">
        <v>3</v>
      </c>
      <c r="G7874">
        <v>8</v>
      </c>
      <c r="H7874">
        <v>5</v>
      </c>
      <c r="I7874">
        <v>2</v>
      </c>
      <c r="J7874" s="13">
        <v>37394</v>
      </c>
      <c r="K7874" s="13">
        <v>37405</v>
      </c>
      <c r="L7874" t="s">
        <v>313</v>
      </c>
      <c r="M7874">
        <v>15</v>
      </c>
      <c r="N7874">
        <v>58.885500000000008</v>
      </c>
      <c r="O7874" t="s">
        <v>186</v>
      </c>
      <c r="P7874" t="s">
        <v>323</v>
      </c>
      <c r="Q7874">
        <v>5</v>
      </c>
      <c r="R7874" t="s">
        <v>325</v>
      </c>
      <c r="S7874" s="13">
        <v>-11</v>
      </c>
      <c r="T7874">
        <v>11</v>
      </c>
      <c r="U7874">
        <v>37.89</v>
      </c>
      <c r="V7874">
        <v>37.89</v>
      </c>
      <c r="W7874">
        <v>8167</v>
      </c>
    </row>
    <row r="7875" spans="1:23" x14ac:dyDescent="0.5">
      <c r="A7875" t="s">
        <v>225</v>
      </c>
      <c r="B7875" t="s">
        <v>136</v>
      </c>
      <c r="C7875" t="s">
        <v>88</v>
      </c>
      <c r="D7875" t="s">
        <v>40</v>
      </c>
      <c r="E7875">
        <v>78.390000000000015</v>
      </c>
      <c r="F7875">
        <v>3</v>
      </c>
      <c r="G7875">
        <v>5.990000000000002</v>
      </c>
      <c r="H7875">
        <v>3.990000000000002</v>
      </c>
      <c r="I7875">
        <v>1</v>
      </c>
      <c r="J7875" s="13">
        <v>37306</v>
      </c>
      <c r="K7875" s="13">
        <v>37325</v>
      </c>
      <c r="L7875" t="s">
        <v>321</v>
      </c>
      <c r="M7875">
        <v>10.980000000000004</v>
      </c>
      <c r="N7875">
        <v>67.410000000000011</v>
      </c>
      <c r="O7875" t="s">
        <v>186</v>
      </c>
      <c r="P7875" t="s">
        <v>327</v>
      </c>
      <c r="Q7875">
        <v>2</v>
      </c>
      <c r="R7875" t="s">
        <v>329</v>
      </c>
      <c r="S7875" s="13">
        <v>-19</v>
      </c>
      <c r="T7875">
        <v>19</v>
      </c>
      <c r="U7875">
        <v>40.200000000000003</v>
      </c>
      <c r="V7875">
        <v>40.200000000000003</v>
      </c>
      <c r="W7875">
        <v>8167</v>
      </c>
    </row>
    <row r="7876" spans="1:23" x14ac:dyDescent="0.5">
      <c r="A7876" t="s">
        <v>226</v>
      </c>
      <c r="B7876" t="s">
        <v>136</v>
      </c>
      <c r="C7876" t="s">
        <v>88</v>
      </c>
      <c r="D7876" t="s">
        <v>43</v>
      </c>
      <c r="E7876">
        <v>79.072499999999991</v>
      </c>
      <c r="F7876">
        <v>3</v>
      </c>
      <c r="G7876">
        <v>8.25</v>
      </c>
      <c r="H7876">
        <v>6.25</v>
      </c>
      <c r="I7876">
        <v>2</v>
      </c>
      <c r="J7876" s="13">
        <v>36920</v>
      </c>
      <c r="K7876" s="13">
        <v>36931</v>
      </c>
      <c r="L7876" t="s">
        <v>315</v>
      </c>
      <c r="M7876">
        <v>16.5</v>
      </c>
      <c r="N7876">
        <v>62.572499999999991</v>
      </c>
      <c r="O7876" t="s">
        <v>185</v>
      </c>
      <c r="P7876" t="s">
        <v>327</v>
      </c>
      <c r="Q7876">
        <v>1</v>
      </c>
      <c r="R7876" t="s">
        <v>330</v>
      </c>
      <c r="S7876" s="13">
        <v>-11</v>
      </c>
      <c r="T7876">
        <v>11</v>
      </c>
      <c r="U7876">
        <v>40.549999999999997</v>
      </c>
      <c r="V7876">
        <v>40.549999999999997</v>
      </c>
      <c r="W7876">
        <v>8167</v>
      </c>
    </row>
    <row r="7877" spans="1:23" x14ac:dyDescent="0.5">
      <c r="A7877" t="s">
        <v>225</v>
      </c>
      <c r="B7877" t="s">
        <v>136</v>
      </c>
      <c r="C7877" t="s">
        <v>88</v>
      </c>
      <c r="D7877" t="s">
        <v>68</v>
      </c>
      <c r="E7877">
        <v>58.188000000000002</v>
      </c>
      <c r="F7877">
        <v>3</v>
      </c>
      <c r="G7877">
        <v>7.9899999999999984</v>
      </c>
      <c r="H7877">
        <v>4.9899999999999984</v>
      </c>
      <c r="I7877">
        <v>3</v>
      </c>
      <c r="J7877" s="13">
        <v>36690</v>
      </c>
      <c r="K7877" s="13">
        <v>36699</v>
      </c>
      <c r="L7877" t="s">
        <v>321</v>
      </c>
      <c r="M7877">
        <v>15.979999999999997</v>
      </c>
      <c r="N7877">
        <v>42.208000000000006</v>
      </c>
      <c r="O7877" t="s">
        <v>184</v>
      </c>
      <c r="P7877" t="s">
        <v>323</v>
      </c>
      <c r="Q7877">
        <v>6</v>
      </c>
      <c r="R7877" t="s">
        <v>324</v>
      </c>
      <c r="S7877" s="13">
        <v>-9</v>
      </c>
      <c r="T7877">
        <v>9</v>
      </c>
      <c r="U7877">
        <v>29.84</v>
      </c>
      <c r="V7877">
        <v>29.84</v>
      </c>
      <c r="W7877">
        <v>8167</v>
      </c>
    </row>
    <row r="7878" spans="1:23" x14ac:dyDescent="0.5">
      <c r="A7878" t="s">
        <v>225</v>
      </c>
      <c r="B7878" t="s">
        <v>279</v>
      </c>
      <c r="C7878" t="s">
        <v>88</v>
      </c>
      <c r="D7878" t="s">
        <v>55</v>
      </c>
      <c r="E7878">
        <v>98.767499999999998</v>
      </c>
      <c r="F7878">
        <v>3</v>
      </c>
      <c r="G7878">
        <v>9.36</v>
      </c>
      <c r="H7878">
        <v>4.3599999999999994</v>
      </c>
      <c r="I7878">
        <v>1</v>
      </c>
      <c r="J7878" s="13">
        <v>42225</v>
      </c>
      <c r="K7878" s="13">
        <v>42240</v>
      </c>
      <c r="L7878" t="s">
        <v>321</v>
      </c>
      <c r="M7878">
        <v>14.719999999999999</v>
      </c>
      <c r="N7878">
        <v>84.047499999999999</v>
      </c>
      <c r="O7878" t="s">
        <v>230</v>
      </c>
      <c r="P7878" t="s">
        <v>316</v>
      </c>
      <c r="Q7878">
        <v>8</v>
      </c>
      <c r="R7878" t="s">
        <v>319</v>
      </c>
      <c r="S7878" s="13">
        <v>-15</v>
      </c>
      <c r="T7878">
        <v>15</v>
      </c>
      <c r="U7878">
        <v>50.65</v>
      </c>
      <c r="V7878">
        <v>50.65</v>
      </c>
      <c r="W7878">
        <v>8167</v>
      </c>
    </row>
    <row r="7879" spans="1:23" x14ac:dyDescent="0.5">
      <c r="A7879" t="s">
        <v>222</v>
      </c>
      <c r="B7879" t="s">
        <v>279</v>
      </c>
      <c r="C7879" t="s">
        <v>88</v>
      </c>
      <c r="D7879" t="s">
        <v>82</v>
      </c>
      <c r="E7879">
        <v>52.103999999999999</v>
      </c>
      <c r="F7879">
        <v>3</v>
      </c>
      <c r="G7879">
        <v>8.6499999999999986</v>
      </c>
      <c r="H7879">
        <v>5.6499999999999986</v>
      </c>
      <c r="I7879">
        <v>1</v>
      </c>
      <c r="J7879" s="13">
        <v>42168</v>
      </c>
      <c r="K7879" s="13">
        <v>43152</v>
      </c>
      <c r="L7879" t="s">
        <v>331</v>
      </c>
      <c r="M7879">
        <v>15.299999999999997</v>
      </c>
      <c r="N7879">
        <v>36.804000000000002</v>
      </c>
      <c r="O7879" t="s">
        <v>230</v>
      </c>
      <c r="P7879" t="s">
        <v>323</v>
      </c>
      <c r="Q7879">
        <v>6</v>
      </c>
      <c r="R7879" t="s">
        <v>324</v>
      </c>
      <c r="S7879" s="13">
        <v>-984</v>
      </c>
      <c r="T7879">
        <v>984</v>
      </c>
      <c r="U7879">
        <v>26.72</v>
      </c>
      <c r="V7879">
        <v>26.72</v>
      </c>
      <c r="W7879">
        <v>8167</v>
      </c>
    </row>
    <row r="7880" spans="1:23" x14ac:dyDescent="0.5">
      <c r="A7880" t="s">
        <v>223</v>
      </c>
      <c r="B7880" t="s">
        <v>279</v>
      </c>
      <c r="C7880" t="s">
        <v>88</v>
      </c>
      <c r="D7880" t="s">
        <v>40</v>
      </c>
      <c r="E7880">
        <v>78.390000000000015</v>
      </c>
      <c r="F7880">
        <v>3</v>
      </c>
      <c r="G7880">
        <v>8.9899999999999984</v>
      </c>
      <c r="H7880">
        <v>5.9899999999999984</v>
      </c>
      <c r="I7880">
        <v>1</v>
      </c>
      <c r="J7880" s="13">
        <v>42162</v>
      </c>
      <c r="K7880" s="13">
        <v>43150</v>
      </c>
      <c r="L7880" t="s">
        <v>307</v>
      </c>
      <c r="M7880">
        <v>15.979999999999997</v>
      </c>
      <c r="N7880">
        <v>62.410000000000018</v>
      </c>
      <c r="O7880" t="s">
        <v>230</v>
      </c>
      <c r="P7880" t="s">
        <v>323</v>
      </c>
      <c r="Q7880">
        <v>6</v>
      </c>
      <c r="R7880" t="s">
        <v>324</v>
      </c>
      <c r="S7880" s="13">
        <v>-988</v>
      </c>
      <c r="T7880">
        <v>988</v>
      </c>
      <c r="U7880">
        <v>40.200000000000003</v>
      </c>
      <c r="V7880">
        <v>40.200000000000003</v>
      </c>
      <c r="W7880">
        <v>8167</v>
      </c>
    </row>
    <row r="7881" spans="1:23" x14ac:dyDescent="0.5">
      <c r="A7881" t="s">
        <v>220</v>
      </c>
      <c r="B7881" t="s">
        <v>279</v>
      </c>
      <c r="C7881" t="s">
        <v>88</v>
      </c>
      <c r="D7881" t="s">
        <v>41</v>
      </c>
      <c r="E7881">
        <v>58.480499999999999</v>
      </c>
      <c r="F7881">
        <v>3</v>
      </c>
      <c r="G7881">
        <v>5.990000000000002</v>
      </c>
      <c r="H7881">
        <v>4.990000000000002</v>
      </c>
      <c r="I7881">
        <v>2</v>
      </c>
      <c r="J7881" s="13">
        <v>42159</v>
      </c>
      <c r="K7881" s="13">
        <v>43048</v>
      </c>
      <c r="L7881" t="s">
        <v>318</v>
      </c>
      <c r="M7881">
        <v>12.980000000000004</v>
      </c>
      <c r="N7881">
        <v>45.500499999999995</v>
      </c>
      <c r="O7881" t="s">
        <v>230</v>
      </c>
      <c r="P7881" t="s">
        <v>323</v>
      </c>
      <c r="Q7881">
        <v>6</v>
      </c>
      <c r="R7881" t="s">
        <v>324</v>
      </c>
      <c r="S7881" s="13">
        <v>-889</v>
      </c>
      <c r="T7881">
        <v>889</v>
      </c>
      <c r="U7881">
        <v>29.99</v>
      </c>
      <c r="V7881">
        <v>29.99</v>
      </c>
      <c r="W7881">
        <v>8167</v>
      </c>
    </row>
    <row r="7882" spans="1:23" x14ac:dyDescent="0.5">
      <c r="A7882" t="s">
        <v>220</v>
      </c>
      <c r="B7882" t="s">
        <v>279</v>
      </c>
      <c r="C7882" t="s">
        <v>88</v>
      </c>
      <c r="D7882" t="s">
        <v>41</v>
      </c>
      <c r="E7882">
        <v>58.480499999999999</v>
      </c>
      <c r="F7882">
        <v>3</v>
      </c>
      <c r="G7882">
        <v>6.5799999999999983</v>
      </c>
      <c r="H7882">
        <v>3.5799999999999983</v>
      </c>
      <c r="I7882">
        <v>3</v>
      </c>
      <c r="J7882" s="13">
        <v>42153</v>
      </c>
      <c r="K7882" s="13">
        <v>42162</v>
      </c>
      <c r="L7882" t="s">
        <v>318</v>
      </c>
      <c r="M7882">
        <v>13.159999999999997</v>
      </c>
      <c r="N7882">
        <v>45.320500000000003</v>
      </c>
      <c r="O7882" t="s">
        <v>230</v>
      </c>
      <c r="P7882" t="s">
        <v>323</v>
      </c>
      <c r="Q7882">
        <v>5</v>
      </c>
      <c r="R7882" t="s">
        <v>325</v>
      </c>
      <c r="S7882" s="13">
        <v>-9</v>
      </c>
      <c r="T7882">
        <v>9</v>
      </c>
      <c r="U7882">
        <v>29.99</v>
      </c>
      <c r="V7882">
        <v>29.99</v>
      </c>
      <c r="W7882">
        <v>8167</v>
      </c>
    </row>
    <row r="7883" spans="1:23" x14ac:dyDescent="0.5">
      <c r="A7883" t="s">
        <v>228</v>
      </c>
      <c r="B7883" t="s">
        <v>279</v>
      </c>
      <c r="C7883" t="s">
        <v>88</v>
      </c>
      <c r="D7883" t="s">
        <v>39</v>
      </c>
      <c r="E7883">
        <v>59.962499999999999</v>
      </c>
      <c r="F7883">
        <v>3</v>
      </c>
      <c r="G7883">
        <v>6.1199999999999974</v>
      </c>
      <c r="H7883">
        <v>4.1199999999999974</v>
      </c>
      <c r="I7883">
        <v>3</v>
      </c>
      <c r="J7883" s="13">
        <v>42147</v>
      </c>
      <c r="K7883" s="13">
        <v>42160</v>
      </c>
      <c r="L7883" t="s">
        <v>310</v>
      </c>
      <c r="M7883">
        <v>13.239999999999995</v>
      </c>
      <c r="N7883">
        <v>46.722500000000004</v>
      </c>
      <c r="O7883" t="s">
        <v>230</v>
      </c>
      <c r="P7883" t="s">
        <v>323</v>
      </c>
      <c r="Q7883">
        <v>5</v>
      </c>
      <c r="R7883" t="s">
        <v>325</v>
      </c>
      <c r="S7883" s="13">
        <v>-13</v>
      </c>
      <c r="T7883">
        <v>13</v>
      </c>
      <c r="U7883">
        <v>30.75</v>
      </c>
      <c r="V7883">
        <v>30.75</v>
      </c>
      <c r="W7883">
        <v>8167</v>
      </c>
    </row>
    <row r="7884" spans="1:23" x14ac:dyDescent="0.5">
      <c r="A7884" t="s">
        <v>226</v>
      </c>
      <c r="B7884" t="s">
        <v>279</v>
      </c>
      <c r="C7884" t="s">
        <v>88</v>
      </c>
      <c r="D7884" t="s">
        <v>41</v>
      </c>
      <c r="E7884">
        <v>58.480499999999999</v>
      </c>
      <c r="F7884">
        <v>3</v>
      </c>
      <c r="G7884">
        <v>9.1000000000000014</v>
      </c>
      <c r="H7884">
        <v>5.1000000000000014</v>
      </c>
      <c r="I7884">
        <v>2</v>
      </c>
      <c r="J7884" s="13">
        <v>42140</v>
      </c>
      <c r="K7884" s="13">
        <v>43139</v>
      </c>
      <c r="L7884" t="s">
        <v>315</v>
      </c>
      <c r="M7884">
        <v>16.200000000000003</v>
      </c>
      <c r="N7884">
        <v>42.280499999999996</v>
      </c>
      <c r="O7884" t="s">
        <v>230</v>
      </c>
      <c r="P7884" t="s">
        <v>323</v>
      </c>
      <c r="Q7884">
        <v>5</v>
      </c>
      <c r="R7884" t="s">
        <v>325</v>
      </c>
      <c r="S7884" s="13">
        <v>-999</v>
      </c>
      <c r="T7884">
        <v>999</v>
      </c>
      <c r="U7884">
        <v>29.99</v>
      </c>
      <c r="V7884">
        <v>29.99</v>
      </c>
      <c r="W7884">
        <v>8167</v>
      </c>
    </row>
    <row r="7885" spans="1:23" x14ac:dyDescent="0.5">
      <c r="A7885" t="s">
        <v>222</v>
      </c>
      <c r="B7885" t="s">
        <v>279</v>
      </c>
      <c r="C7885" t="s">
        <v>88</v>
      </c>
      <c r="D7885" t="s">
        <v>39</v>
      </c>
      <c r="E7885">
        <v>59.962499999999999</v>
      </c>
      <c r="F7885">
        <v>3</v>
      </c>
      <c r="G7885">
        <v>7.990000000000002</v>
      </c>
      <c r="H7885">
        <v>4.990000000000002</v>
      </c>
      <c r="I7885">
        <v>1</v>
      </c>
      <c r="J7885" s="13">
        <v>42133</v>
      </c>
      <c r="K7885" s="13">
        <v>42153</v>
      </c>
      <c r="L7885" t="s">
        <v>331</v>
      </c>
      <c r="M7885">
        <v>13.980000000000004</v>
      </c>
      <c r="N7885">
        <v>45.982499999999995</v>
      </c>
      <c r="O7885" t="s">
        <v>230</v>
      </c>
      <c r="P7885" t="s">
        <v>323</v>
      </c>
      <c r="Q7885">
        <v>5</v>
      </c>
      <c r="R7885" t="s">
        <v>325</v>
      </c>
      <c r="S7885" s="13">
        <v>-20</v>
      </c>
      <c r="T7885">
        <v>20</v>
      </c>
      <c r="U7885">
        <v>30.75</v>
      </c>
      <c r="V7885">
        <v>30.75</v>
      </c>
      <c r="W7885">
        <v>8167</v>
      </c>
    </row>
    <row r="7886" spans="1:23" x14ac:dyDescent="0.5">
      <c r="A7886" t="s">
        <v>221</v>
      </c>
      <c r="B7886" t="s">
        <v>279</v>
      </c>
      <c r="C7886" t="s">
        <v>88</v>
      </c>
      <c r="D7886" t="s">
        <v>51</v>
      </c>
      <c r="E7886">
        <v>97.733999999999995</v>
      </c>
      <c r="F7886">
        <v>3</v>
      </c>
      <c r="G7886">
        <v>5.1199999999999974</v>
      </c>
      <c r="H7886">
        <v>3.1199999999999974</v>
      </c>
      <c r="I7886">
        <v>3</v>
      </c>
      <c r="J7886" s="13">
        <v>42129</v>
      </c>
      <c r="K7886" s="13">
        <v>42936</v>
      </c>
      <c r="L7886" t="s">
        <v>322</v>
      </c>
      <c r="M7886">
        <v>11.239999999999995</v>
      </c>
      <c r="N7886">
        <v>86.494</v>
      </c>
      <c r="O7886" t="s">
        <v>230</v>
      </c>
      <c r="P7886" t="s">
        <v>323</v>
      </c>
      <c r="Q7886">
        <v>5</v>
      </c>
      <c r="R7886" t="s">
        <v>325</v>
      </c>
      <c r="S7886" s="13">
        <v>-807</v>
      </c>
      <c r="T7886">
        <v>807</v>
      </c>
      <c r="U7886">
        <v>50.12</v>
      </c>
      <c r="V7886">
        <v>50.12</v>
      </c>
      <c r="W7886">
        <v>8167</v>
      </c>
    </row>
    <row r="7887" spans="1:23" x14ac:dyDescent="0.5">
      <c r="A7887" t="s">
        <v>222</v>
      </c>
      <c r="B7887" t="s">
        <v>279</v>
      </c>
      <c r="C7887" t="s">
        <v>88</v>
      </c>
      <c r="D7887" t="s">
        <v>41</v>
      </c>
      <c r="E7887">
        <v>58.480499999999999</v>
      </c>
      <c r="F7887">
        <v>3</v>
      </c>
      <c r="G7887">
        <v>5.4500000000000028</v>
      </c>
      <c r="H7887">
        <v>3.4500000000000028</v>
      </c>
      <c r="I7887">
        <v>3</v>
      </c>
      <c r="J7887" s="13">
        <v>42103</v>
      </c>
      <c r="K7887" s="13">
        <v>42111</v>
      </c>
      <c r="L7887" t="s">
        <v>331</v>
      </c>
      <c r="M7887">
        <v>11.900000000000006</v>
      </c>
      <c r="N7887">
        <v>46.580499999999994</v>
      </c>
      <c r="O7887" t="s">
        <v>230</v>
      </c>
      <c r="P7887" t="s">
        <v>323</v>
      </c>
      <c r="Q7887">
        <v>4</v>
      </c>
      <c r="R7887" t="s">
        <v>326</v>
      </c>
      <c r="S7887" s="13">
        <v>-8</v>
      </c>
      <c r="T7887">
        <v>8</v>
      </c>
      <c r="U7887">
        <v>29.99</v>
      </c>
      <c r="V7887">
        <v>29.99</v>
      </c>
      <c r="W7887">
        <v>8167</v>
      </c>
    </row>
    <row r="7888" spans="1:23" x14ac:dyDescent="0.5">
      <c r="A7888" t="s">
        <v>222</v>
      </c>
      <c r="B7888" t="s">
        <v>279</v>
      </c>
      <c r="C7888" t="s">
        <v>88</v>
      </c>
      <c r="D7888" t="s">
        <v>82</v>
      </c>
      <c r="E7888">
        <v>52.103999999999999</v>
      </c>
      <c r="F7888">
        <v>3</v>
      </c>
      <c r="G7888">
        <v>7.5799999999999983</v>
      </c>
      <c r="H7888">
        <v>3.5799999999999983</v>
      </c>
      <c r="I7888">
        <v>2</v>
      </c>
      <c r="J7888" s="13">
        <v>42095</v>
      </c>
      <c r="K7888" s="13">
        <v>42109</v>
      </c>
      <c r="L7888" t="s">
        <v>331</v>
      </c>
      <c r="M7888">
        <v>13.159999999999997</v>
      </c>
      <c r="N7888">
        <v>38.944000000000003</v>
      </c>
      <c r="O7888" t="s">
        <v>230</v>
      </c>
      <c r="P7888" t="s">
        <v>323</v>
      </c>
      <c r="Q7888">
        <v>4</v>
      </c>
      <c r="R7888" t="s">
        <v>326</v>
      </c>
      <c r="S7888" s="13">
        <v>-14</v>
      </c>
      <c r="T7888">
        <v>14</v>
      </c>
      <c r="U7888">
        <v>26.72</v>
      </c>
      <c r="V7888">
        <v>26.72</v>
      </c>
      <c r="W7888">
        <v>8167</v>
      </c>
    </row>
    <row r="7889" spans="1:23" x14ac:dyDescent="0.5">
      <c r="A7889" t="s">
        <v>221</v>
      </c>
      <c r="B7889" t="s">
        <v>279</v>
      </c>
      <c r="C7889" t="s">
        <v>88</v>
      </c>
      <c r="D7889" t="s">
        <v>43</v>
      </c>
      <c r="E7889">
        <v>79.072499999999991</v>
      </c>
      <c r="F7889">
        <v>3</v>
      </c>
      <c r="G7889">
        <v>5.1400000000000006</v>
      </c>
      <c r="H7889">
        <v>6.1400000000000006</v>
      </c>
      <c r="I7889">
        <v>2</v>
      </c>
      <c r="J7889" s="13">
        <v>42087</v>
      </c>
      <c r="K7889" s="13">
        <v>42103</v>
      </c>
      <c r="L7889" t="s">
        <v>322</v>
      </c>
      <c r="M7889">
        <v>13.280000000000001</v>
      </c>
      <c r="N7889">
        <v>65.79249999999999</v>
      </c>
      <c r="O7889" t="s">
        <v>230</v>
      </c>
      <c r="P7889" t="s">
        <v>327</v>
      </c>
      <c r="Q7889">
        <v>3</v>
      </c>
      <c r="R7889" t="s">
        <v>328</v>
      </c>
      <c r="S7889" s="13">
        <v>-16</v>
      </c>
      <c r="T7889">
        <v>16</v>
      </c>
      <c r="U7889">
        <v>40.549999999999997</v>
      </c>
      <c r="V7889">
        <v>40.549999999999997</v>
      </c>
      <c r="W7889">
        <v>8167</v>
      </c>
    </row>
    <row r="7890" spans="1:23" x14ac:dyDescent="0.5">
      <c r="A7890" t="s">
        <v>227</v>
      </c>
      <c r="B7890" t="s">
        <v>279</v>
      </c>
      <c r="C7890" t="s">
        <v>88</v>
      </c>
      <c r="D7890" t="s">
        <v>41</v>
      </c>
      <c r="E7890">
        <v>58.480499999999999</v>
      </c>
      <c r="F7890">
        <v>3</v>
      </c>
      <c r="G7890">
        <v>9.1000000000000014</v>
      </c>
      <c r="H7890">
        <v>3.1000000000000014</v>
      </c>
      <c r="I7890">
        <v>1</v>
      </c>
      <c r="J7890" s="13">
        <v>42019</v>
      </c>
      <c r="K7890" s="13">
        <v>42033</v>
      </c>
      <c r="L7890" t="s">
        <v>311</v>
      </c>
      <c r="M7890">
        <v>13.200000000000003</v>
      </c>
      <c r="N7890">
        <v>45.280499999999996</v>
      </c>
      <c r="O7890" t="s">
        <v>230</v>
      </c>
      <c r="P7890" t="s">
        <v>327</v>
      </c>
      <c r="Q7890">
        <v>1</v>
      </c>
      <c r="R7890" t="s">
        <v>330</v>
      </c>
      <c r="S7890" s="13">
        <v>-14</v>
      </c>
      <c r="T7890">
        <v>14</v>
      </c>
      <c r="U7890">
        <v>29.99</v>
      </c>
      <c r="V7890">
        <v>29.99</v>
      </c>
      <c r="W7890">
        <v>8167</v>
      </c>
    </row>
    <row r="7891" spans="1:23" x14ac:dyDescent="0.5">
      <c r="A7891" t="s">
        <v>226</v>
      </c>
      <c r="B7891" t="s">
        <v>279</v>
      </c>
      <c r="C7891" t="s">
        <v>88</v>
      </c>
      <c r="D7891" t="s">
        <v>55</v>
      </c>
      <c r="E7891">
        <v>98.767499999999998</v>
      </c>
      <c r="F7891">
        <v>3</v>
      </c>
      <c r="G7891">
        <v>6.3299999999999983</v>
      </c>
      <c r="H7891">
        <v>3.3299999999999983</v>
      </c>
      <c r="I7891">
        <v>1</v>
      </c>
      <c r="J7891" s="13">
        <v>42016</v>
      </c>
      <c r="K7891" s="13">
        <v>43001</v>
      </c>
      <c r="L7891" t="s">
        <v>315</v>
      </c>
      <c r="M7891">
        <v>10.659999999999997</v>
      </c>
      <c r="N7891">
        <v>88.107500000000002</v>
      </c>
      <c r="O7891" t="s">
        <v>230</v>
      </c>
      <c r="P7891" t="s">
        <v>327</v>
      </c>
      <c r="Q7891">
        <v>1</v>
      </c>
      <c r="R7891" t="s">
        <v>330</v>
      </c>
      <c r="S7891" s="13">
        <v>-985</v>
      </c>
      <c r="T7891">
        <v>985</v>
      </c>
      <c r="U7891">
        <v>50.65</v>
      </c>
      <c r="V7891">
        <v>50.65</v>
      </c>
      <c r="W7891">
        <v>8167</v>
      </c>
    </row>
    <row r="7892" spans="1:23" x14ac:dyDescent="0.5">
      <c r="A7892" t="s">
        <v>228</v>
      </c>
      <c r="B7892" t="s">
        <v>279</v>
      </c>
      <c r="C7892" t="s">
        <v>88</v>
      </c>
      <c r="D7892" t="s">
        <v>39</v>
      </c>
      <c r="E7892">
        <v>59.962499999999999</v>
      </c>
      <c r="F7892">
        <v>3</v>
      </c>
      <c r="G7892">
        <v>6.5499999999999972</v>
      </c>
      <c r="H7892">
        <v>6.5499999999999972</v>
      </c>
      <c r="I7892">
        <v>2</v>
      </c>
      <c r="J7892" s="13">
        <v>42014</v>
      </c>
      <c r="K7892" s="13">
        <v>42023</v>
      </c>
      <c r="L7892" t="s">
        <v>310</v>
      </c>
      <c r="M7892">
        <v>15.099999999999994</v>
      </c>
      <c r="N7892">
        <v>44.862500000000004</v>
      </c>
      <c r="O7892" t="s">
        <v>230</v>
      </c>
      <c r="P7892" t="s">
        <v>327</v>
      </c>
      <c r="Q7892">
        <v>1</v>
      </c>
      <c r="R7892" t="s">
        <v>330</v>
      </c>
      <c r="S7892" s="13">
        <v>-9</v>
      </c>
      <c r="T7892">
        <v>9</v>
      </c>
      <c r="U7892">
        <v>30.75</v>
      </c>
      <c r="V7892">
        <v>30.75</v>
      </c>
      <c r="W7892">
        <v>8167</v>
      </c>
    </row>
    <row r="7893" spans="1:23" x14ac:dyDescent="0.5">
      <c r="A7893" t="s">
        <v>224</v>
      </c>
      <c r="B7893" t="s">
        <v>279</v>
      </c>
      <c r="C7893" t="s">
        <v>88</v>
      </c>
      <c r="D7893" t="s">
        <v>52</v>
      </c>
      <c r="E7893">
        <v>118.13100000000001</v>
      </c>
      <c r="F7893">
        <v>3</v>
      </c>
      <c r="G7893">
        <v>8</v>
      </c>
      <c r="H7893">
        <v>7</v>
      </c>
      <c r="I7893">
        <v>1</v>
      </c>
      <c r="J7893" s="13">
        <v>42013</v>
      </c>
      <c r="K7893" s="13">
        <v>43104</v>
      </c>
      <c r="L7893" t="s">
        <v>313</v>
      </c>
      <c r="M7893">
        <v>16</v>
      </c>
      <c r="N7893">
        <v>102.13100000000001</v>
      </c>
      <c r="O7893" t="s">
        <v>230</v>
      </c>
      <c r="P7893" t="s">
        <v>327</v>
      </c>
      <c r="Q7893">
        <v>1</v>
      </c>
      <c r="R7893" t="s">
        <v>330</v>
      </c>
      <c r="S7893" s="13">
        <v>-1091</v>
      </c>
      <c r="T7893">
        <v>1091</v>
      </c>
      <c r="U7893">
        <v>60.58</v>
      </c>
      <c r="V7893">
        <v>60.58</v>
      </c>
      <c r="W7893">
        <v>8167</v>
      </c>
    </row>
    <row r="7894" spans="1:23" x14ac:dyDescent="0.5">
      <c r="A7894" t="s">
        <v>225</v>
      </c>
      <c r="B7894" t="s">
        <v>279</v>
      </c>
      <c r="C7894" t="s">
        <v>88</v>
      </c>
      <c r="D7894" t="s">
        <v>43</v>
      </c>
      <c r="E7894">
        <v>79.072499999999991</v>
      </c>
      <c r="F7894">
        <v>3</v>
      </c>
      <c r="G7894">
        <v>9</v>
      </c>
      <c r="H7894">
        <v>6</v>
      </c>
      <c r="I7894">
        <v>3</v>
      </c>
      <c r="J7894" s="13">
        <v>42002</v>
      </c>
      <c r="K7894" s="13">
        <v>42019</v>
      </c>
      <c r="L7894" t="s">
        <v>321</v>
      </c>
      <c r="M7894">
        <v>18</v>
      </c>
      <c r="N7894">
        <v>61.072499999999991</v>
      </c>
      <c r="O7894" t="s">
        <v>197</v>
      </c>
      <c r="P7894" t="s">
        <v>308</v>
      </c>
      <c r="Q7894">
        <v>12</v>
      </c>
      <c r="R7894" t="s">
        <v>309</v>
      </c>
      <c r="S7894" s="13">
        <v>-17</v>
      </c>
      <c r="T7894">
        <v>17</v>
      </c>
      <c r="U7894">
        <v>40.549999999999997</v>
      </c>
      <c r="V7894">
        <v>40.549999999999997</v>
      </c>
      <c r="W7894">
        <v>8167</v>
      </c>
    </row>
    <row r="7895" spans="1:23" x14ac:dyDescent="0.5">
      <c r="A7895" t="s">
        <v>225</v>
      </c>
      <c r="B7895" t="s">
        <v>279</v>
      </c>
      <c r="C7895" t="s">
        <v>88</v>
      </c>
      <c r="D7895" t="s">
        <v>41</v>
      </c>
      <c r="E7895">
        <v>58.480499999999999</v>
      </c>
      <c r="F7895">
        <v>3</v>
      </c>
      <c r="G7895">
        <v>7.8599999999999994</v>
      </c>
      <c r="H7895">
        <v>3.8599999999999994</v>
      </c>
      <c r="I7895">
        <v>1</v>
      </c>
      <c r="J7895" s="13">
        <v>41990</v>
      </c>
      <c r="K7895" s="13">
        <v>42909</v>
      </c>
      <c r="L7895" t="s">
        <v>321</v>
      </c>
      <c r="M7895">
        <v>12.719999999999999</v>
      </c>
      <c r="N7895">
        <v>45.7605</v>
      </c>
      <c r="O7895" t="s">
        <v>197</v>
      </c>
      <c r="P7895" t="s">
        <v>308</v>
      </c>
      <c r="Q7895">
        <v>12</v>
      </c>
      <c r="R7895" t="s">
        <v>309</v>
      </c>
      <c r="S7895" s="13">
        <v>-919</v>
      </c>
      <c r="T7895">
        <v>919</v>
      </c>
      <c r="U7895">
        <v>29.99</v>
      </c>
      <c r="V7895">
        <v>29.99</v>
      </c>
      <c r="W7895">
        <v>8167</v>
      </c>
    </row>
    <row r="7896" spans="1:23" x14ac:dyDescent="0.5">
      <c r="A7896" t="s">
        <v>220</v>
      </c>
      <c r="B7896" t="s">
        <v>279</v>
      </c>
      <c r="C7896" t="s">
        <v>88</v>
      </c>
      <c r="D7896" t="s">
        <v>45</v>
      </c>
      <c r="E7896">
        <v>73.885500000000008</v>
      </c>
      <c r="F7896">
        <v>3</v>
      </c>
      <c r="G7896">
        <v>6.2199999999999989</v>
      </c>
      <c r="H7896">
        <v>4.2199999999999989</v>
      </c>
      <c r="I7896">
        <v>2</v>
      </c>
      <c r="J7896" s="13">
        <v>41946</v>
      </c>
      <c r="K7896" s="13">
        <v>41953</v>
      </c>
      <c r="L7896" t="s">
        <v>318</v>
      </c>
      <c r="M7896">
        <v>12.439999999999998</v>
      </c>
      <c r="N7896">
        <v>61.44550000000001</v>
      </c>
      <c r="O7896" t="s">
        <v>197</v>
      </c>
      <c r="P7896" t="s">
        <v>308</v>
      </c>
      <c r="Q7896">
        <v>11</v>
      </c>
      <c r="R7896" t="s">
        <v>312</v>
      </c>
      <c r="S7896" s="13">
        <v>-7</v>
      </c>
      <c r="T7896">
        <v>7</v>
      </c>
      <c r="U7896">
        <v>37.89</v>
      </c>
      <c r="V7896">
        <v>37.89</v>
      </c>
      <c r="W7896">
        <v>8167</v>
      </c>
    </row>
    <row r="7897" spans="1:23" x14ac:dyDescent="0.5">
      <c r="A7897" t="s">
        <v>227</v>
      </c>
      <c r="B7897" t="s">
        <v>279</v>
      </c>
      <c r="C7897" t="s">
        <v>88</v>
      </c>
      <c r="D7897" t="s">
        <v>43</v>
      </c>
      <c r="E7897">
        <v>79.072499999999991</v>
      </c>
      <c r="F7897">
        <v>3</v>
      </c>
      <c r="G7897">
        <v>8.25</v>
      </c>
      <c r="H7897">
        <v>5.25</v>
      </c>
      <c r="I7897">
        <v>2</v>
      </c>
      <c r="J7897" s="13">
        <v>41894</v>
      </c>
      <c r="K7897" s="13">
        <v>43266</v>
      </c>
      <c r="L7897" t="s">
        <v>311</v>
      </c>
      <c r="M7897">
        <v>15.5</v>
      </c>
      <c r="N7897">
        <v>63.572499999999991</v>
      </c>
      <c r="O7897" t="s">
        <v>197</v>
      </c>
      <c r="P7897" t="s">
        <v>316</v>
      </c>
      <c r="Q7897">
        <v>9</v>
      </c>
      <c r="R7897" t="s">
        <v>317</v>
      </c>
      <c r="S7897" s="13">
        <v>-1372</v>
      </c>
      <c r="T7897">
        <v>1372</v>
      </c>
      <c r="U7897">
        <v>40.549999999999997</v>
      </c>
      <c r="V7897">
        <v>40.549999999999997</v>
      </c>
      <c r="W7897">
        <v>8167</v>
      </c>
    </row>
    <row r="7898" spans="1:23" x14ac:dyDescent="0.5">
      <c r="A7898" t="s">
        <v>228</v>
      </c>
      <c r="B7898" t="s">
        <v>279</v>
      </c>
      <c r="C7898" t="s">
        <v>88</v>
      </c>
      <c r="D7898" t="s">
        <v>69</v>
      </c>
      <c r="E7898">
        <v>78.877500000000012</v>
      </c>
      <c r="F7898">
        <v>3</v>
      </c>
      <c r="G7898">
        <v>6.25</v>
      </c>
      <c r="H7898">
        <v>5.25</v>
      </c>
      <c r="I7898">
        <v>3</v>
      </c>
      <c r="J7898" s="13">
        <v>41881</v>
      </c>
      <c r="K7898" s="13">
        <v>43260</v>
      </c>
      <c r="L7898" t="s">
        <v>310</v>
      </c>
      <c r="M7898">
        <v>14.5</v>
      </c>
      <c r="N7898">
        <v>64.377500000000012</v>
      </c>
      <c r="O7898" t="s">
        <v>197</v>
      </c>
      <c r="P7898" t="s">
        <v>316</v>
      </c>
      <c r="Q7898">
        <v>8</v>
      </c>
      <c r="R7898" t="s">
        <v>319</v>
      </c>
      <c r="S7898" s="13">
        <v>-1379</v>
      </c>
      <c r="T7898">
        <v>1379</v>
      </c>
      <c r="U7898">
        <v>40.450000000000003</v>
      </c>
      <c r="V7898">
        <v>40.450000000000003</v>
      </c>
      <c r="W7898">
        <v>8167</v>
      </c>
    </row>
    <row r="7899" spans="1:23" x14ac:dyDescent="0.5">
      <c r="A7899" t="s">
        <v>223</v>
      </c>
      <c r="B7899" t="s">
        <v>279</v>
      </c>
      <c r="C7899" t="s">
        <v>88</v>
      </c>
      <c r="D7899" t="s">
        <v>43</v>
      </c>
      <c r="E7899">
        <v>79.072499999999991</v>
      </c>
      <c r="F7899">
        <v>3</v>
      </c>
      <c r="G7899">
        <v>7.9899999999999984</v>
      </c>
      <c r="H7899">
        <v>4.9899999999999984</v>
      </c>
      <c r="I7899">
        <v>1</v>
      </c>
      <c r="J7899" s="13">
        <v>41866</v>
      </c>
      <c r="K7899" s="13">
        <v>41876</v>
      </c>
      <c r="L7899" t="s">
        <v>307</v>
      </c>
      <c r="M7899">
        <v>13.979999999999997</v>
      </c>
      <c r="N7899">
        <v>65.092500000000001</v>
      </c>
      <c r="O7899" t="s">
        <v>197</v>
      </c>
      <c r="P7899" t="s">
        <v>316</v>
      </c>
      <c r="Q7899">
        <v>8</v>
      </c>
      <c r="R7899" t="s">
        <v>319</v>
      </c>
      <c r="S7899" s="13">
        <v>-10</v>
      </c>
      <c r="T7899">
        <v>10</v>
      </c>
      <c r="U7899">
        <v>40.549999999999997</v>
      </c>
      <c r="V7899">
        <v>40.549999999999997</v>
      </c>
      <c r="W7899">
        <v>8167</v>
      </c>
    </row>
    <row r="7900" spans="1:23" x14ac:dyDescent="0.5">
      <c r="A7900" t="s">
        <v>221</v>
      </c>
      <c r="B7900" t="s">
        <v>279</v>
      </c>
      <c r="C7900" t="s">
        <v>88</v>
      </c>
      <c r="D7900" t="s">
        <v>45</v>
      </c>
      <c r="E7900">
        <v>73.885500000000008</v>
      </c>
      <c r="F7900">
        <v>3</v>
      </c>
      <c r="G7900">
        <v>6.5499999999999972</v>
      </c>
      <c r="H7900">
        <v>6.5499999999999972</v>
      </c>
      <c r="I7900">
        <v>2</v>
      </c>
      <c r="J7900" s="13">
        <v>41866</v>
      </c>
      <c r="K7900" s="13">
        <v>43261</v>
      </c>
      <c r="L7900" t="s">
        <v>322</v>
      </c>
      <c r="M7900">
        <v>15.099999999999994</v>
      </c>
      <c r="N7900">
        <v>58.785500000000013</v>
      </c>
      <c r="O7900" t="s">
        <v>197</v>
      </c>
      <c r="P7900" t="s">
        <v>316</v>
      </c>
      <c r="Q7900">
        <v>8</v>
      </c>
      <c r="R7900" t="s">
        <v>319</v>
      </c>
      <c r="S7900" s="13">
        <v>-1395</v>
      </c>
      <c r="T7900">
        <v>1395</v>
      </c>
      <c r="U7900">
        <v>37.89</v>
      </c>
      <c r="V7900">
        <v>37.89</v>
      </c>
      <c r="W7900">
        <v>8167</v>
      </c>
    </row>
    <row r="7901" spans="1:23" x14ac:dyDescent="0.5">
      <c r="A7901" t="s">
        <v>223</v>
      </c>
      <c r="B7901" t="s">
        <v>279</v>
      </c>
      <c r="C7901" t="s">
        <v>88</v>
      </c>
      <c r="D7901" t="s">
        <v>40</v>
      </c>
      <c r="E7901">
        <v>78.390000000000015</v>
      </c>
      <c r="F7901">
        <v>3</v>
      </c>
      <c r="G7901">
        <v>9.2199999999999989</v>
      </c>
      <c r="H7901">
        <v>5.2199999999999989</v>
      </c>
      <c r="I7901">
        <v>1</v>
      </c>
      <c r="J7901" s="13">
        <v>41862</v>
      </c>
      <c r="K7901" s="13">
        <v>41882</v>
      </c>
      <c r="L7901" t="s">
        <v>307</v>
      </c>
      <c r="M7901">
        <v>15.439999999999998</v>
      </c>
      <c r="N7901">
        <v>62.950000000000017</v>
      </c>
      <c r="O7901" t="s">
        <v>197</v>
      </c>
      <c r="P7901" t="s">
        <v>316</v>
      </c>
      <c r="Q7901">
        <v>8</v>
      </c>
      <c r="R7901" t="s">
        <v>319</v>
      </c>
      <c r="S7901" s="13">
        <v>-20</v>
      </c>
      <c r="T7901">
        <v>20</v>
      </c>
      <c r="U7901">
        <v>40.200000000000003</v>
      </c>
      <c r="V7901">
        <v>40.200000000000003</v>
      </c>
      <c r="W7901">
        <v>8167</v>
      </c>
    </row>
    <row r="7902" spans="1:23" x14ac:dyDescent="0.5">
      <c r="A7902" t="s">
        <v>222</v>
      </c>
      <c r="B7902" t="s">
        <v>279</v>
      </c>
      <c r="C7902" t="s">
        <v>88</v>
      </c>
      <c r="D7902" t="s">
        <v>39</v>
      </c>
      <c r="E7902">
        <v>59.962499999999999</v>
      </c>
      <c r="F7902">
        <v>3</v>
      </c>
      <c r="G7902">
        <v>6.8999999999999986</v>
      </c>
      <c r="H7902">
        <v>3.8999999999999986</v>
      </c>
      <c r="I7902">
        <v>1</v>
      </c>
      <c r="J7902" s="13">
        <v>41862</v>
      </c>
      <c r="K7902" s="13">
        <v>43268</v>
      </c>
      <c r="L7902" t="s">
        <v>331</v>
      </c>
      <c r="M7902">
        <v>11.799999999999997</v>
      </c>
      <c r="N7902">
        <v>48.162500000000001</v>
      </c>
      <c r="O7902" t="s">
        <v>197</v>
      </c>
      <c r="P7902" t="s">
        <v>316</v>
      </c>
      <c r="Q7902">
        <v>8</v>
      </c>
      <c r="R7902" t="s">
        <v>319</v>
      </c>
      <c r="S7902" s="13">
        <v>-1406</v>
      </c>
      <c r="T7902">
        <v>1406</v>
      </c>
      <c r="U7902">
        <v>30.75</v>
      </c>
      <c r="V7902">
        <v>30.75</v>
      </c>
      <c r="W7902">
        <v>8167</v>
      </c>
    </row>
    <row r="7903" spans="1:23" x14ac:dyDescent="0.5">
      <c r="A7903" t="s">
        <v>228</v>
      </c>
      <c r="B7903" t="s">
        <v>279</v>
      </c>
      <c r="C7903" t="s">
        <v>88</v>
      </c>
      <c r="D7903" t="s">
        <v>41</v>
      </c>
      <c r="E7903">
        <v>58.480499999999999</v>
      </c>
      <c r="F7903">
        <v>3</v>
      </c>
      <c r="G7903">
        <v>7.75</v>
      </c>
      <c r="H7903">
        <v>5.75</v>
      </c>
      <c r="I7903">
        <v>1</v>
      </c>
      <c r="J7903" s="13">
        <v>41830</v>
      </c>
      <c r="K7903" s="13">
        <v>41845</v>
      </c>
      <c r="L7903" t="s">
        <v>310</v>
      </c>
      <c r="M7903">
        <v>14.5</v>
      </c>
      <c r="N7903">
        <v>43.980499999999999</v>
      </c>
      <c r="O7903" t="s">
        <v>197</v>
      </c>
      <c r="P7903" t="s">
        <v>316</v>
      </c>
      <c r="Q7903">
        <v>7</v>
      </c>
      <c r="R7903" t="s">
        <v>320</v>
      </c>
      <c r="S7903" s="13">
        <v>-15</v>
      </c>
      <c r="T7903">
        <v>15</v>
      </c>
      <c r="U7903">
        <v>29.99</v>
      </c>
      <c r="V7903">
        <v>29.99</v>
      </c>
      <c r="W7903">
        <v>8167</v>
      </c>
    </row>
    <row r="7904" spans="1:23" x14ac:dyDescent="0.5">
      <c r="A7904" t="s">
        <v>226</v>
      </c>
      <c r="B7904" t="s">
        <v>279</v>
      </c>
      <c r="C7904" t="s">
        <v>88</v>
      </c>
      <c r="D7904" t="s">
        <v>45</v>
      </c>
      <c r="E7904">
        <v>73.885500000000008</v>
      </c>
      <c r="F7904">
        <v>3</v>
      </c>
      <c r="G7904">
        <v>8.14</v>
      </c>
      <c r="H7904">
        <v>5.1400000000000006</v>
      </c>
      <c r="I7904">
        <v>2</v>
      </c>
      <c r="J7904" s="13">
        <v>41823</v>
      </c>
      <c r="K7904" s="13">
        <v>41836</v>
      </c>
      <c r="L7904" t="s">
        <v>315</v>
      </c>
      <c r="M7904">
        <v>15.280000000000001</v>
      </c>
      <c r="N7904">
        <v>58.605500000000006</v>
      </c>
      <c r="O7904" t="s">
        <v>197</v>
      </c>
      <c r="P7904" t="s">
        <v>316</v>
      </c>
      <c r="Q7904">
        <v>7</v>
      </c>
      <c r="R7904" t="s">
        <v>320</v>
      </c>
      <c r="S7904" s="13">
        <v>-13</v>
      </c>
      <c r="T7904">
        <v>13</v>
      </c>
      <c r="U7904">
        <v>37.89</v>
      </c>
      <c r="V7904">
        <v>37.89</v>
      </c>
      <c r="W7904">
        <v>8167</v>
      </c>
    </row>
    <row r="7905" spans="1:23" x14ac:dyDescent="0.5">
      <c r="A7905" t="s">
        <v>228</v>
      </c>
      <c r="B7905" t="s">
        <v>279</v>
      </c>
      <c r="C7905" t="s">
        <v>88</v>
      </c>
      <c r="D7905" t="s">
        <v>43</v>
      </c>
      <c r="E7905">
        <v>79.072499999999991</v>
      </c>
      <c r="F7905">
        <v>3</v>
      </c>
      <c r="G7905">
        <v>9.73</v>
      </c>
      <c r="H7905">
        <v>5.73</v>
      </c>
      <c r="I7905">
        <v>2</v>
      </c>
      <c r="J7905" s="13">
        <v>41748</v>
      </c>
      <c r="K7905" s="13">
        <v>42849</v>
      </c>
      <c r="L7905" t="s">
        <v>310</v>
      </c>
      <c r="M7905">
        <v>17.46</v>
      </c>
      <c r="N7905">
        <v>61.61249999999999</v>
      </c>
      <c r="O7905" t="s">
        <v>197</v>
      </c>
      <c r="P7905" t="s">
        <v>323</v>
      </c>
      <c r="Q7905">
        <v>4</v>
      </c>
      <c r="R7905" t="s">
        <v>326</v>
      </c>
      <c r="S7905" s="13">
        <v>-1101</v>
      </c>
      <c r="T7905">
        <v>1101</v>
      </c>
      <c r="U7905">
        <v>40.549999999999997</v>
      </c>
      <c r="V7905">
        <v>40.549999999999997</v>
      </c>
      <c r="W7905">
        <v>8167</v>
      </c>
    </row>
    <row r="7906" spans="1:23" x14ac:dyDescent="0.5">
      <c r="A7906" t="s">
        <v>224</v>
      </c>
      <c r="B7906" t="s">
        <v>279</v>
      </c>
      <c r="C7906" t="s">
        <v>88</v>
      </c>
      <c r="D7906" t="s">
        <v>44</v>
      </c>
      <c r="E7906">
        <v>82.972499999999997</v>
      </c>
      <c r="F7906">
        <v>3</v>
      </c>
      <c r="G7906">
        <v>7.5799999999999983</v>
      </c>
      <c r="H7906">
        <v>6.5799999999999983</v>
      </c>
      <c r="I7906">
        <v>2</v>
      </c>
      <c r="J7906" s="13">
        <v>41691</v>
      </c>
      <c r="K7906" s="13">
        <v>43216</v>
      </c>
      <c r="L7906" t="s">
        <v>313</v>
      </c>
      <c r="M7906">
        <v>16.159999999999997</v>
      </c>
      <c r="N7906">
        <v>66.8125</v>
      </c>
      <c r="O7906" t="s">
        <v>197</v>
      </c>
      <c r="P7906" t="s">
        <v>327</v>
      </c>
      <c r="Q7906">
        <v>2</v>
      </c>
      <c r="R7906" t="s">
        <v>329</v>
      </c>
      <c r="S7906" s="13">
        <v>-1525</v>
      </c>
      <c r="T7906">
        <v>1525</v>
      </c>
      <c r="U7906">
        <v>42.55</v>
      </c>
      <c r="V7906">
        <v>42.55</v>
      </c>
      <c r="W7906">
        <v>8167</v>
      </c>
    </row>
    <row r="7907" spans="1:23" x14ac:dyDescent="0.5">
      <c r="A7907" t="s">
        <v>225</v>
      </c>
      <c r="B7907" t="s">
        <v>279</v>
      </c>
      <c r="C7907" t="s">
        <v>88</v>
      </c>
      <c r="D7907" t="s">
        <v>82</v>
      </c>
      <c r="E7907">
        <v>52.103999999999999</v>
      </c>
      <c r="F7907">
        <v>3</v>
      </c>
      <c r="G7907">
        <v>7.25</v>
      </c>
      <c r="H7907">
        <v>6.25</v>
      </c>
      <c r="I7907">
        <v>2</v>
      </c>
      <c r="J7907" s="13">
        <v>41677</v>
      </c>
      <c r="K7907" s="13">
        <v>41688</v>
      </c>
      <c r="L7907" t="s">
        <v>321</v>
      </c>
      <c r="M7907">
        <v>15.5</v>
      </c>
      <c r="N7907">
        <v>36.603999999999999</v>
      </c>
      <c r="O7907" t="s">
        <v>197</v>
      </c>
      <c r="P7907" t="s">
        <v>327</v>
      </c>
      <c r="Q7907">
        <v>2</v>
      </c>
      <c r="R7907" t="s">
        <v>329</v>
      </c>
      <c r="S7907" s="13">
        <v>-11</v>
      </c>
      <c r="T7907">
        <v>11</v>
      </c>
      <c r="U7907">
        <v>26.72</v>
      </c>
      <c r="V7907">
        <v>26.72</v>
      </c>
      <c r="W7907">
        <v>8167</v>
      </c>
    </row>
    <row r="7908" spans="1:23" x14ac:dyDescent="0.5">
      <c r="A7908" t="s">
        <v>225</v>
      </c>
      <c r="B7908" t="s">
        <v>279</v>
      </c>
      <c r="C7908" t="s">
        <v>88</v>
      </c>
      <c r="D7908" t="s">
        <v>54</v>
      </c>
      <c r="E7908">
        <v>138.21600000000001</v>
      </c>
      <c r="F7908">
        <v>3</v>
      </c>
      <c r="G7908">
        <v>6.25</v>
      </c>
      <c r="H7908">
        <v>4.25</v>
      </c>
      <c r="I7908">
        <v>2</v>
      </c>
      <c r="J7908" s="13">
        <v>41663</v>
      </c>
      <c r="K7908" s="13">
        <v>41680</v>
      </c>
      <c r="L7908" t="s">
        <v>321</v>
      </c>
      <c r="M7908">
        <v>12.5</v>
      </c>
      <c r="N7908">
        <v>125.71600000000001</v>
      </c>
      <c r="O7908" t="s">
        <v>197</v>
      </c>
      <c r="P7908" t="s">
        <v>327</v>
      </c>
      <c r="Q7908">
        <v>1</v>
      </c>
      <c r="R7908" t="s">
        <v>330</v>
      </c>
      <c r="S7908" s="13">
        <v>-17</v>
      </c>
      <c r="T7908">
        <v>17</v>
      </c>
      <c r="U7908">
        <v>70.88</v>
      </c>
      <c r="V7908">
        <v>70.88</v>
      </c>
      <c r="W7908">
        <v>8167</v>
      </c>
    </row>
    <row r="7909" spans="1:23" x14ac:dyDescent="0.5">
      <c r="A7909" t="s">
        <v>227</v>
      </c>
      <c r="B7909" t="s">
        <v>279</v>
      </c>
      <c r="C7909" t="s">
        <v>88</v>
      </c>
      <c r="D7909" t="s">
        <v>41</v>
      </c>
      <c r="E7909">
        <v>58.480499999999999</v>
      </c>
      <c r="F7909">
        <v>3</v>
      </c>
      <c r="G7909">
        <v>7.5799999999999983</v>
      </c>
      <c r="H7909">
        <v>3.5799999999999983</v>
      </c>
      <c r="I7909">
        <v>2</v>
      </c>
      <c r="J7909" s="13">
        <v>41663</v>
      </c>
      <c r="K7909" s="13">
        <v>41682</v>
      </c>
      <c r="L7909" t="s">
        <v>311</v>
      </c>
      <c r="M7909">
        <v>13.159999999999997</v>
      </c>
      <c r="N7909">
        <v>45.320500000000003</v>
      </c>
      <c r="O7909" t="s">
        <v>197</v>
      </c>
      <c r="P7909" t="s">
        <v>327</v>
      </c>
      <c r="Q7909">
        <v>1</v>
      </c>
      <c r="R7909" t="s">
        <v>330</v>
      </c>
      <c r="S7909" s="13">
        <v>-19</v>
      </c>
      <c r="T7909">
        <v>19</v>
      </c>
      <c r="U7909">
        <v>29.99</v>
      </c>
      <c r="V7909">
        <v>29.99</v>
      </c>
      <c r="W7909">
        <v>8167</v>
      </c>
    </row>
    <row r="7910" spans="1:23" x14ac:dyDescent="0.5">
      <c r="A7910" t="s">
        <v>224</v>
      </c>
      <c r="B7910" t="s">
        <v>279</v>
      </c>
      <c r="C7910" t="s">
        <v>88</v>
      </c>
      <c r="D7910" t="s">
        <v>45</v>
      </c>
      <c r="E7910">
        <v>73.885500000000008</v>
      </c>
      <c r="F7910">
        <v>3</v>
      </c>
      <c r="G7910">
        <v>8.1199999999999974</v>
      </c>
      <c r="H7910">
        <v>6.1199999999999974</v>
      </c>
      <c r="I7910">
        <v>2</v>
      </c>
      <c r="J7910" s="13">
        <v>41658</v>
      </c>
      <c r="K7910" s="13">
        <v>43206</v>
      </c>
      <c r="L7910" t="s">
        <v>313</v>
      </c>
      <c r="M7910">
        <v>16.239999999999995</v>
      </c>
      <c r="N7910">
        <v>57.645500000000013</v>
      </c>
      <c r="O7910" t="s">
        <v>197</v>
      </c>
      <c r="P7910" t="s">
        <v>327</v>
      </c>
      <c r="Q7910">
        <v>1</v>
      </c>
      <c r="R7910" t="s">
        <v>330</v>
      </c>
      <c r="S7910" s="13">
        <v>-1548</v>
      </c>
      <c r="T7910">
        <v>1548</v>
      </c>
      <c r="U7910">
        <v>37.89</v>
      </c>
      <c r="V7910">
        <v>37.89</v>
      </c>
      <c r="W7910">
        <v>8167</v>
      </c>
    </row>
    <row r="7911" spans="1:23" x14ac:dyDescent="0.5">
      <c r="A7911" t="s">
        <v>221</v>
      </c>
      <c r="B7911" t="s">
        <v>279</v>
      </c>
      <c r="C7911" t="s">
        <v>88</v>
      </c>
      <c r="D7911" t="s">
        <v>39</v>
      </c>
      <c r="E7911">
        <v>59.962499999999999</v>
      </c>
      <c r="F7911">
        <v>3</v>
      </c>
      <c r="G7911">
        <v>9.36</v>
      </c>
      <c r="H7911">
        <v>3.3599999999999994</v>
      </c>
      <c r="I7911">
        <v>1</v>
      </c>
      <c r="J7911" s="13">
        <v>41657</v>
      </c>
      <c r="K7911" s="13">
        <v>42818</v>
      </c>
      <c r="L7911" t="s">
        <v>322</v>
      </c>
      <c r="M7911">
        <v>13.719999999999999</v>
      </c>
      <c r="N7911">
        <v>46.2425</v>
      </c>
      <c r="O7911" t="s">
        <v>197</v>
      </c>
      <c r="P7911" t="s">
        <v>327</v>
      </c>
      <c r="Q7911">
        <v>1</v>
      </c>
      <c r="R7911" t="s">
        <v>330</v>
      </c>
      <c r="S7911" s="13">
        <v>-1161</v>
      </c>
      <c r="T7911">
        <v>1161</v>
      </c>
      <c r="U7911">
        <v>30.75</v>
      </c>
      <c r="V7911">
        <v>30.75</v>
      </c>
      <c r="W7911">
        <v>8167</v>
      </c>
    </row>
    <row r="7912" spans="1:23" x14ac:dyDescent="0.5">
      <c r="A7912" t="s">
        <v>228</v>
      </c>
      <c r="B7912" t="s">
        <v>279</v>
      </c>
      <c r="C7912" t="s">
        <v>88</v>
      </c>
      <c r="D7912" t="s">
        <v>56</v>
      </c>
      <c r="E7912">
        <v>98.201999999999998</v>
      </c>
      <c r="F7912">
        <v>3</v>
      </c>
      <c r="G7912">
        <v>9.9899999999999984</v>
      </c>
      <c r="H7912">
        <v>5.9899999999999984</v>
      </c>
      <c r="I7912">
        <v>3</v>
      </c>
      <c r="J7912" s="13">
        <v>41558</v>
      </c>
      <c r="K7912" s="13">
        <v>41568</v>
      </c>
      <c r="L7912" t="s">
        <v>310</v>
      </c>
      <c r="M7912">
        <v>18.979999999999997</v>
      </c>
      <c r="N7912">
        <v>79.222000000000008</v>
      </c>
      <c r="O7912" t="s">
        <v>196</v>
      </c>
      <c r="P7912" t="s">
        <v>308</v>
      </c>
      <c r="Q7912">
        <v>10</v>
      </c>
      <c r="R7912" t="s">
        <v>314</v>
      </c>
      <c r="S7912" s="13">
        <v>-10</v>
      </c>
      <c r="T7912">
        <v>10</v>
      </c>
      <c r="U7912">
        <v>50.36</v>
      </c>
      <c r="V7912">
        <v>50.36</v>
      </c>
      <c r="W7912">
        <v>8167</v>
      </c>
    </row>
    <row r="7913" spans="1:23" x14ac:dyDescent="0.5">
      <c r="A7913" t="s">
        <v>228</v>
      </c>
      <c r="B7913" t="s">
        <v>279</v>
      </c>
      <c r="C7913" t="s">
        <v>88</v>
      </c>
      <c r="D7913" t="s">
        <v>39</v>
      </c>
      <c r="E7913">
        <v>59.962499999999999</v>
      </c>
      <c r="F7913">
        <v>3</v>
      </c>
      <c r="G7913">
        <v>7</v>
      </c>
      <c r="H7913">
        <v>5</v>
      </c>
      <c r="I7913">
        <v>2</v>
      </c>
      <c r="J7913" s="13">
        <v>41534</v>
      </c>
      <c r="K7913" s="13">
        <v>42774</v>
      </c>
      <c r="L7913" t="s">
        <v>310</v>
      </c>
      <c r="M7913">
        <v>14</v>
      </c>
      <c r="N7913">
        <v>45.962499999999999</v>
      </c>
      <c r="O7913" t="s">
        <v>196</v>
      </c>
      <c r="P7913" t="s">
        <v>316</v>
      </c>
      <c r="Q7913">
        <v>9</v>
      </c>
      <c r="R7913" t="s">
        <v>317</v>
      </c>
      <c r="S7913" s="13">
        <v>-1240</v>
      </c>
      <c r="T7913">
        <v>1240</v>
      </c>
      <c r="U7913">
        <v>30.75</v>
      </c>
      <c r="V7913">
        <v>30.75</v>
      </c>
      <c r="W7913">
        <v>8167</v>
      </c>
    </row>
    <row r="7914" spans="1:23" x14ac:dyDescent="0.5">
      <c r="A7914" t="s">
        <v>221</v>
      </c>
      <c r="B7914" t="s">
        <v>279</v>
      </c>
      <c r="C7914" t="s">
        <v>88</v>
      </c>
      <c r="D7914" t="s">
        <v>56</v>
      </c>
      <c r="E7914">
        <v>98.201999999999998</v>
      </c>
      <c r="F7914">
        <v>3</v>
      </c>
      <c r="G7914">
        <v>6.1199999999999974</v>
      </c>
      <c r="H7914">
        <v>4.1199999999999974</v>
      </c>
      <c r="I7914">
        <v>3</v>
      </c>
      <c r="J7914" s="13">
        <v>41511</v>
      </c>
      <c r="K7914" s="13">
        <v>42776</v>
      </c>
      <c r="L7914" t="s">
        <v>322</v>
      </c>
      <c r="M7914">
        <v>13.239999999999995</v>
      </c>
      <c r="N7914">
        <v>84.962000000000003</v>
      </c>
      <c r="O7914" t="s">
        <v>196</v>
      </c>
      <c r="P7914" t="s">
        <v>316</v>
      </c>
      <c r="Q7914">
        <v>8</v>
      </c>
      <c r="R7914" t="s">
        <v>319</v>
      </c>
      <c r="S7914" s="13">
        <v>-1265</v>
      </c>
      <c r="T7914">
        <v>1265</v>
      </c>
      <c r="U7914">
        <v>50.36</v>
      </c>
      <c r="V7914">
        <v>50.36</v>
      </c>
      <c r="W7914">
        <v>8167</v>
      </c>
    </row>
    <row r="7915" spans="1:23" x14ac:dyDescent="0.5">
      <c r="A7915" t="s">
        <v>228</v>
      </c>
      <c r="B7915" t="s">
        <v>279</v>
      </c>
      <c r="C7915" t="s">
        <v>88</v>
      </c>
      <c r="D7915" t="s">
        <v>43</v>
      </c>
      <c r="E7915">
        <v>79.072499999999991</v>
      </c>
      <c r="F7915">
        <v>3</v>
      </c>
      <c r="G7915">
        <v>6.6099999999999994</v>
      </c>
      <c r="H7915">
        <v>5.6099999999999994</v>
      </c>
      <c r="I7915">
        <v>1</v>
      </c>
      <c r="J7915" s="13">
        <v>41468</v>
      </c>
      <c r="K7915" s="13">
        <v>41485</v>
      </c>
      <c r="L7915" t="s">
        <v>310</v>
      </c>
      <c r="M7915">
        <v>13.219999999999999</v>
      </c>
      <c r="N7915">
        <v>65.852499999999992</v>
      </c>
      <c r="O7915" t="s">
        <v>196</v>
      </c>
      <c r="P7915" t="s">
        <v>316</v>
      </c>
      <c r="Q7915">
        <v>7</v>
      </c>
      <c r="R7915" t="s">
        <v>320</v>
      </c>
      <c r="S7915" s="13">
        <v>-17</v>
      </c>
      <c r="T7915">
        <v>17</v>
      </c>
      <c r="U7915">
        <v>40.549999999999997</v>
      </c>
      <c r="V7915">
        <v>40.549999999999997</v>
      </c>
      <c r="W7915">
        <v>8167</v>
      </c>
    </row>
    <row r="7916" spans="1:23" x14ac:dyDescent="0.5">
      <c r="A7916" t="s">
        <v>223</v>
      </c>
      <c r="B7916" t="s">
        <v>279</v>
      </c>
      <c r="C7916" t="s">
        <v>88</v>
      </c>
      <c r="D7916" t="s">
        <v>52</v>
      </c>
      <c r="E7916">
        <v>118.13100000000001</v>
      </c>
      <c r="F7916">
        <v>3</v>
      </c>
      <c r="G7916">
        <v>7.6099999999999994</v>
      </c>
      <c r="H7916">
        <v>5.6099999999999994</v>
      </c>
      <c r="I7916">
        <v>2</v>
      </c>
      <c r="J7916" s="13">
        <v>41455</v>
      </c>
      <c r="K7916" s="13">
        <v>41467</v>
      </c>
      <c r="L7916" t="s">
        <v>307</v>
      </c>
      <c r="M7916">
        <v>15.219999999999999</v>
      </c>
      <c r="N7916">
        <v>102.91100000000002</v>
      </c>
      <c r="O7916" t="s">
        <v>196</v>
      </c>
      <c r="P7916" t="s">
        <v>323</v>
      </c>
      <c r="Q7916">
        <v>6</v>
      </c>
      <c r="R7916" t="s">
        <v>324</v>
      </c>
      <c r="S7916" s="13">
        <v>-12</v>
      </c>
      <c r="T7916">
        <v>12</v>
      </c>
      <c r="U7916">
        <v>60.58</v>
      </c>
      <c r="V7916">
        <v>60.58</v>
      </c>
      <c r="W7916">
        <v>8167</v>
      </c>
    </row>
    <row r="7917" spans="1:23" x14ac:dyDescent="0.5">
      <c r="A7917" t="s">
        <v>222</v>
      </c>
      <c r="B7917" t="s">
        <v>279</v>
      </c>
      <c r="C7917" t="s">
        <v>88</v>
      </c>
      <c r="D7917" t="s">
        <v>43</v>
      </c>
      <c r="E7917">
        <v>79.072499999999991</v>
      </c>
      <c r="F7917">
        <v>3</v>
      </c>
      <c r="G7917">
        <v>6.75</v>
      </c>
      <c r="H7917">
        <v>5.75</v>
      </c>
      <c r="I7917">
        <v>1</v>
      </c>
      <c r="J7917" s="13">
        <v>41441</v>
      </c>
      <c r="K7917" s="13">
        <v>41450</v>
      </c>
      <c r="L7917" t="s">
        <v>331</v>
      </c>
      <c r="M7917">
        <v>13.5</v>
      </c>
      <c r="N7917">
        <v>65.572499999999991</v>
      </c>
      <c r="O7917" t="s">
        <v>196</v>
      </c>
      <c r="P7917" t="s">
        <v>323</v>
      </c>
      <c r="Q7917">
        <v>6</v>
      </c>
      <c r="R7917" t="s">
        <v>324</v>
      </c>
      <c r="S7917" s="13">
        <v>-9</v>
      </c>
      <c r="T7917">
        <v>9</v>
      </c>
      <c r="U7917">
        <v>40.549999999999997</v>
      </c>
      <c r="V7917">
        <v>40.549999999999997</v>
      </c>
      <c r="W7917">
        <v>8167</v>
      </c>
    </row>
    <row r="7918" spans="1:23" x14ac:dyDescent="0.5">
      <c r="A7918" t="s">
        <v>223</v>
      </c>
      <c r="B7918" t="s">
        <v>279</v>
      </c>
      <c r="C7918" t="s">
        <v>88</v>
      </c>
      <c r="D7918" t="s">
        <v>66</v>
      </c>
      <c r="E7918">
        <v>89.426999999999992</v>
      </c>
      <c r="F7918">
        <v>3</v>
      </c>
      <c r="G7918">
        <v>9.61</v>
      </c>
      <c r="H7918">
        <v>6.6099999999999994</v>
      </c>
      <c r="I7918">
        <v>2</v>
      </c>
      <c r="J7918" s="13">
        <v>41423</v>
      </c>
      <c r="K7918" s="13">
        <v>42755</v>
      </c>
      <c r="L7918" t="s">
        <v>307</v>
      </c>
      <c r="M7918">
        <v>18.22</v>
      </c>
      <c r="N7918">
        <v>71.206999999999994</v>
      </c>
      <c r="O7918" t="s">
        <v>196</v>
      </c>
      <c r="P7918" t="s">
        <v>323</v>
      </c>
      <c r="Q7918">
        <v>5</v>
      </c>
      <c r="R7918" t="s">
        <v>325</v>
      </c>
      <c r="S7918" s="13">
        <v>-1332</v>
      </c>
      <c r="T7918">
        <v>1332</v>
      </c>
      <c r="U7918">
        <v>45.86</v>
      </c>
      <c r="V7918">
        <v>45.86</v>
      </c>
      <c r="W7918">
        <v>8167</v>
      </c>
    </row>
    <row r="7919" spans="1:23" x14ac:dyDescent="0.5">
      <c r="A7919" t="s">
        <v>220</v>
      </c>
      <c r="B7919" t="s">
        <v>279</v>
      </c>
      <c r="C7919" t="s">
        <v>88</v>
      </c>
      <c r="D7919" t="s">
        <v>67</v>
      </c>
      <c r="E7919">
        <v>63.589500000000001</v>
      </c>
      <c r="F7919">
        <v>3</v>
      </c>
      <c r="G7919">
        <v>5.4500000000000028</v>
      </c>
      <c r="H7919">
        <v>5.4500000000000028</v>
      </c>
      <c r="I7919">
        <v>2</v>
      </c>
      <c r="J7919" s="13">
        <v>41393</v>
      </c>
      <c r="K7919" s="13">
        <v>41412</v>
      </c>
      <c r="L7919" t="s">
        <v>318</v>
      </c>
      <c r="M7919">
        <v>12.900000000000006</v>
      </c>
      <c r="N7919">
        <v>50.689499999999995</v>
      </c>
      <c r="O7919" t="s">
        <v>196</v>
      </c>
      <c r="P7919" t="s">
        <v>323</v>
      </c>
      <c r="Q7919">
        <v>4</v>
      </c>
      <c r="R7919" t="s">
        <v>326</v>
      </c>
      <c r="S7919" s="13">
        <v>-19</v>
      </c>
      <c r="T7919">
        <v>19</v>
      </c>
      <c r="U7919">
        <v>32.61</v>
      </c>
      <c r="V7919">
        <v>32.61</v>
      </c>
      <c r="W7919">
        <v>8167</v>
      </c>
    </row>
    <row r="7920" spans="1:23" x14ac:dyDescent="0.5">
      <c r="A7920" t="s">
        <v>224</v>
      </c>
      <c r="B7920" t="s">
        <v>279</v>
      </c>
      <c r="C7920" t="s">
        <v>88</v>
      </c>
      <c r="D7920" t="s">
        <v>43</v>
      </c>
      <c r="E7920">
        <v>79.072499999999991</v>
      </c>
      <c r="F7920">
        <v>3</v>
      </c>
      <c r="G7920">
        <v>6.5499999999999972</v>
      </c>
      <c r="H7920">
        <v>4.5499999999999972</v>
      </c>
      <c r="I7920">
        <v>2</v>
      </c>
      <c r="J7920" s="13">
        <v>41386</v>
      </c>
      <c r="K7920" s="13">
        <v>41398</v>
      </c>
      <c r="L7920" t="s">
        <v>313</v>
      </c>
      <c r="M7920">
        <v>13.099999999999994</v>
      </c>
      <c r="N7920">
        <v>65.972499999999997</v>
      </c>
      <c r="O7920" t="s">
        <v>196</v>
      </c>
      <c r="P7920" t="s">
        <v>323</v>
      </c>
      <c r="Q7920">
        <v>4</v>
      </c>
      <c r="R7920" t="s">
        <v>326</v>
      </c>
      <c r="S7920" s="13">
        <v>-12</v>
      </c>
      <c r="T7920">
        <v>12</v>
      </c>
      <c r="U7920">
        <v>40.549999999999997</v>
      </c>
      <c r="V7920">
        <v>40.549999999999997</v>
      </c>
      <c r="W7920">
        <v>8167</v>
      </c>
    </row>
    <row r="7921" spans="1:23" x14ac:dyDescent="0.5">
      <c r="A7921" t="s">
        <v>224</v>
      </c>
      <c r="B7921" t="s">
        <v>279</v>
      </c>
      <c r="C7921" t="s">
        <v>88</v>
      </c>
      <c r="D7921" t="s">
        <v>39</v>
      </c>
      <c r="E7921">
        <v>59.962499999999999</v>
      </c>
      <c r="F7921">
        <v>3</v>
      </c>
      <c r="G7921">
        <v>5.5499999999999972</v>
      </c>
      <c r="H7921">
        <v>6.5499999999999972</v>
      </c>
      <c r="I7921">
        <v>3</v>
      </c>
      <c r="J7921" s="13">
        <v>41382</v>
      </c>
      <c r="K7921" s="13">
        <v>41402</v>
      </c>
      <c r="L7921" t="s">
        <v>313</v>
      </c>
      <c r="M7921">
        <v>15.099999999999994</v>
      </c>
      <c r="N7921">
        <v>44.862500000000004</v>
      </c>
      <c r="O7921" t="s">
        <v>196</v>
      </c>
      <c r="P7921" t="s">
        <v>323</v>
      </c>
      <c r="Q7921">
        <v>4</v>
      </c>
      <c r="R7921" t="s">
        <v>326</v>
      </c>
      <c r="S7921" s="13">
        <v>-20</v>
      </c>
      <c r="T7921">
        <v>20</v>
      </c>
      <c r="U7921">
        <v>30.75</v>
      </c>
      <c r="V7921">
        <v>30.75</v>
      </c>
      <c r="W7921">
        <v>8167</v>
      </c>
    </row>
    <row r="7922" spans="1:23" x14ac:dyDescent="0.5">
      <c r="A7922" t="s">
        <v>225</v>
      </c>
      <c r="B7922" t="s">
        <v>279</v>
      </c>
      <c r="C7922" t="s">
        <v>88</v>
      </c>
      <c r="D7922" t="s">
        <v>45</v>
      </c>
      <c r="E7922">
        <v>73.885500000000008</v>
      </c>
      <c r="F7922">
        <v>3</v>
      </c>
      <c r="G7922">
        <v>7.9899999999999984</v>
      </c>
      <c r="H7922">
        <v>6.9899999999999984</v>
      </c>
      <c r="I7922">
        <v>3</v>
      </c>
      <c r="J7922" s="13">
        <v>41359</v>
      </c>
      <c r="K7922" s="13">
        <v>41366</v>
      </c>
      <c r="L7922" t="s">
        <v>321</v>
      </c>
      <c r="M7922">
        <v>17.979999999999997</v>
      </c>
      <c r="N7922">
        <v>55.905500000000011</v>
      </c>
      <c r="O7922" t="s">
        <v>196</v>
      </c>
      <c r="P7922" t="s">
        <v>327</v>
      </c>
      <c r="Q7922">
        <v>3</v>
      </c>
      <c r="R7922" t="s">
        <v>328</v>
      </c>
      <c r="S7922" s="13">
        <v>-7</v>
      </c>
      <c r="T7922">
        <v>7</v>
      </c>
      <c r="U7922">
        <v>37.89</v>
      </c>
      <c r="V7922">
        <v>37.89</v>
      </c>
      <c r="W7922">
        <v>8167</v>
      </c>
    </row>
    <row r="7923" spans="1:23" x14ac:dyDescent="0.5">
      <c r="A7923" t="s">
        <v>224</v>
      </c>
      <c r="B7923" t="s">
        <v>279</v>
      </c>
      <c r="C7923" t="s">
        <v>88</v>
      </c>
      <c r="D7923" t="s">
        <v>41</v>
      </c>
      <c r="E7923">
        <v>58.480499999999999</v>
      </c>
      <c r="F7923">
        <v>3</v>
      </c>
      <c r="G7923">
        <v>5.25</v>
      </c>
      <c r="H7923">
        <v>6.25</v>
      </c>
      <c r="I7923">
        <v>3</v>
      </c>
      <c r="J7923" s="13">
        <v>41357</v>
      </c>
      <c r="K7923" s="13">
        <v>41376</v>
      </c>
      <c r="L7923" t="s">
        <v>313</v>
      </c>
      <c r="M7923">
        <v>14.5</v>
      </c>
      <c r="N7923">
        <v>43.980499999999999</v>
      </c>
      <c r="O7923" t="s">
        <v>196</v>
      </c>
      <c r="P7923" t="s">
        <v>327</v>
      </c>
      <c r="Q7923">
        <v>3</v>
      </c>
      <c r="R7923" t="s">
        <v>328</v>
      </c>
      <c r="S7923" s="13">
        <v>-19</v>
      </c>
      <c r="T7923">
        <v>19</v>
      </c>
      <c r="U7923">
        <v>29.99</v>
      </c>
      <c r="V7923">
        <v>29.99</v>
      </c>
      <c r="W7923">
        <v>8167</v>
      </c>
    </row>
    <row r="7924" spans="1:23" x14ac:dyDescent="0.5">
      <c r="A7924" t="s">
        <v>220</v>
      </c>
      <c r="B7924" t="s">
        <v>279</v>
      </c>
      <c r="C7924" t="s">
        <v>88</v>
      </c>
      <c r="D7924" t="s">
        <v>41</v>
      </c>
      <c r="E7924">
        <v>58.480499999999999</v>
      </c>
      <c r="F7924">
        <v>3</v>
      </c>
      <c r="G7924">
        <v>6.2199999999999989</v>
      </c>
      <c r="H7924">
        <v>6.2199999999999989</v>
      </c>
      <c r="I7924">
        <v>3</v>
      </c>
      <c r="J7924" s="13">
        <v>41355</v>
      </c>
      <c r="K7924" s="13">
        <v>41364</v>
      </c>
      <c r="L7924" t="s">
        <v>318</v>
      </c>
      <c r="M7924">
        <v>15.439999999999998</v>
      </c>
      <c r="N7924">
        <v>43.040500000000002</v>
      </c>
      <c r="O7924" t="s">
        <v>196</v>
      </c>
      <c r="P7924" t="s">
        <v>327</v>
      </c>
      <c r="Q7924">
        <v>3</v>
      </c>
      <c r="R7924" t="s">
        <v>328</v>
      </c>
      <c r="S7924" s="13">
        <v>-9</v>
      </c>
      <c r="T7924">
        <v>9</v>
      </c>
      <c r="U7924">
        <v>29.99</v>
      </c>
      <c r="V7924">
        <v>29.99</v>
      </c>
      <c r="W7924">
        <v>8167</v>
      </c>
    </row>
    <row r="7925" spans="1:23" x14ac:dyDescent="0.5">
      <c r="A7925" t="s">
        <v>224</v>
      </c>
      <c r="B7925" t="s">
        <v>279</v>
      </c>
      <c r="C7925" t="s">
        <v>88</v>
      </c>
      <c r="D7925" t="s">
        <v>43</v>
      </c>
      <c r="E7925">
        <v>79.072499999999991</v>
      </c>
      <c r="F7925">
        <v>3</v>
      </c>
      <c r="G7925">
        <v>8</v>
      </c>
      <c r="H7925">
        <v>5</v>
      </c>
      <c r="I7925">
        <v>3</v>
      </c>
      <c r="J7925" s="13">
        <v>41352</v>
      </c>
      <c r="K7925" s="13">
        <v>41369</v>
      </c>
      <c r="L7925" t="s">
        <v>313</v>
      </c>
      <c r="M7925">
        <v>16</v>
      </c>
      <c r="N7925">
        <v>63.072499999999991</v>
      </c>
      <c r="O7925" t="s">
        <v>196</v>
      </c>
      <c r="P7925" t="s">
        <v>327</v>
      </c>
      <c r="Q7925">
        <v>3</v>
      </c>
      <c r="R7925" t="s">
        <v>328</v>
      </c>
      <c r="S7925" s="13">
        <v>-17</v>
      </c>
      <c r="T7925">
        <v>17</v>
      </c>
      <c r="U7925">
        <v>40.549999999999997</v>
      </c>
      <c r="V7925">
        <v>40.549999999999997</v>
      </c>
      <c r="W7925">
        <v>8167</v>
      </c>
    </row>
    <row r="7926" spans="1:23" x14ac:dyDescent="0.5">
      <c r="A7926" t="s">
        <v>225</v>
      </c>
      <c r="B7926" t="s">
        <v>279</v>
      </c>
      <c r="C7926" t="s">
        <v>88</v>
      </c>
      <c r="D7926" t="s">
        <v>51</v>
      </c>
      <c r="E7926">
        <v>97.733999999999995</v>
      </c>
      <c r="F7926">
        <v>3</v>
      </c>
      <c r="G7926">
        <v>9.36</v>
      </c>
      <c r="H7926">
        <v>3.3599999999999994</v>
      </c>
      <c r="I7926">
        <v>3</v>
      </c>
      <c r="J7926" s="13">
        <v>41316</v>
      </c>
      <c r="K7926" s="13">
        <v>41324</v>
      </c>
      <c r="L7926" t="s">
        <v>321</v>
      </c>
      <c r="M7926">
        <v>15.719999999999999</v>
      </c>
      <c r="N7926">
        <v>82.013999999999996</v>
      </c>
      <c r="O7926" t="s">
        <v>196</v>
      </c>
      <c r="P7926" t="s">
        <v>327</v>
      </c>
      <c r="Q7926">
        <v>2</v>
      </c>
      <c r="R7926" t="s">
        <v>329</v>
      </c>
      <c r="S7926" s="13">
        <v>-8</v>
      </c>
      <c r="T7926">
        <v>8</v>
      </c>
      <c r="U7926">
        <v>50.12</v>
      </c>
      <c r="V7926">
        <v>50.12</v>
      </c>
      <c r="W7926">
        <v>8167</v>
      </c>
    </row>
    <row r="7927" spans="1:23" x14ac:dyDescent="0.5">
      <c r="A7927" t="s">
        <v>226</v>
      </c>
      <c r="B7927" t="s">
        <v>279</v>
      </c>
      <c r="C7927" t="s">
        <v>88</v>
      </c>
      <c r="D7927" t="s">
        <v>43</v>
      </c>
      <c r="E7927">
        <v>79.072499999999991</v>
      </c>
      <c r="F7927">
        <v>3</v>
      </c>
      <c r="G7927">
        <v>8.2000000000000028</v>
      </c>
      <c r="H7927">
        <v>4.2000000000000028</v>
      </c>
      <c r="I7927">
        <v>2</v>
      </c>
      <c r="J7927" s="13">
        <v>41311</v>
      </c>
      <c r="K7927" s="13">
        <v>41325</v>
      </c>
      <c r="L7927" t="s">
        <v>315</v>
      </c>
      <c r="M7927">
        <v>14.400000000000006</v>
      </c>
      <c r="N7927">
        <v>64.672499999999985</v>
      </c>
      <c r="O7927" t="s">
        <v>196</v>
      </c>
      <c r="P7927" t="s">
        <v>327</v>
      </c>
      <c r="Q7927">
        <v>2</v>
      </c>
      <c r="R7927" t="s">
        <v>329</v>
      </c>
      <c r="S7927" s="13">
        <v>-14</v>
      </c>
      <c r="T7927">
        <v>14</v>
      </c>
      <c r="U7927">
        <v>40.549999999999997</v>
      </c>
      <c r="V7927">
        <v>40.549999999999997</v>
      </c>
      <c r="W7927">
        <v>8167</v>
      </c>
    </row>
    <row r="7928" spans="1:23" x14ac:dyDescent="0.5">
      <c r="A7928" t="s">
        <v>222</v>
      </c>
      <c r="B7928" t="s">
        <v>279</v>
      </c>
      <c r="C7928" t="s">
        <v>88</v>
      </c>
      <c r="D7928" t="s">
        <v>44</v>
      </c>
      <c r="E7928">
        <v>82.972499999999997</v>
      </c>
      <c r="F7928">
        <v>3</v>
      </c>
      <c r="G7928">
        <v>7.9899999999999984</v>
      </c>
      <c r="H7928">
        <v>4.9899999999999984</v>
      </c>
      <c r="I7928">
        <v>1</v>
      </c>
      <c r="J7928" s="13">
        <v>41309</v>
      </c>
      <c r="K7928" s="13">
        <v>42715</v>
      </c>
      <c r="L7928" t="s">
        <v>331</v>
      </c>
      <c r="M7928">
        <v>13.979999999999997</v>
      </c>
      <c r="N7928">
        <v>68.992500000000007</v>
      </c>
      <c r="O7928" t="s">
        <v>196</v>
      </c>
      <c r="P7928" t="s">
        <v>327</v>
      </c>
      <c r="Q7928">
        <v>2</v>
      </c>
      <c r="R7928" t="s">
        <v>329</v>
      </c>
      <c r="S7928" s="13">
        <v>-1406</v>
      </c>
      <c r="T7928">
        <v>1406</v>
      </c>
      <c r="U7928">
        <v>42.55</v>
      </c>
      <c r="V7928">
        <v>42.55</v>
      </c>
      <c r="W7928">
        <v>8167</v>
      </c>
    </row>
    <row r="7929" spans="1:23" x14ac:dyDescent="0.5">
      <c r="A7929" t="s">
        <v>228</v>
      </c>
      <c r="B7929" t="s">
        <v>279</v>
      </c>
      <c r="C7929" t="s">
        <v>88</v>
      </c>
      <c r="D7929" t="s">
        <v>43</v>
      </c>
      <c r="E7929">
        <v>79.072499999999991</v>
      </c>
      <c r="F7929">
        <v>3</v>
      </c>
      <c r="G7929">
        <v>9.61</v>
      </c>
      <c r="H7929">
        <v>3.6099999999999994</v>
      </c>
      <c r="I7929">
        <v>1</v>
      </c>
      <c r="J7929" s="13">
        <v>41279</v>
      </c>
      <c r="K7929" s="13">
        <v>41289</v>
      </c>
      <c r="L7929" t="s">
        <v>310</v>
      </c>
      <c r="M7929">
        <v>14.219999999999999</v>
      </c>
      <c r="N7929">
        <v>64.852499999999992</v>
      </c>
      <c r="O7929" t="s">
        <v>196</v>
      </c>
      <c r="P7929" t="s">
        <v>327</v>
      </c>
      <c r="Q7929">
        <v>1</v>
      </c>
      <c r="R7929" t="s">
        <v>330</v>
      </c>
      <c r="S7929" s="13">
        <v>-10</v>
      </c>
      <c r="T7929">
        <v>10</v>
      </c>
      <c r="U7929">
        <v>40.549999999999997</v>
      </c>
      <c r="V7929">
        <v>40.549999999999997</v>
      </c>
      <c r="W7929">
        <v>8167</v>
      </c>
    </row>
    <row r="7930" spans="1:23" x14ac:dyDescent="0.5">
      <c r="A7930" t="s">
        <v>223</v>
      </c>
      <c r="B7930" t="s">
        <v>279</v>
      </c>
      <c r="C7930" t="s">
        <v>88</v>
      </c>
      <c r="D7930" t="s">
        <v>39</v>
      </c>
      <c r="E7930">
        <v>59.962499999999999</v>
      </c>
      <c r="F7930">
        <v>3</v>
      </c>
      <c r="G7930">
        <v>5.6099999999999994</v>
      </c>
      <c r="H7930">
        <v>5.6099999999999994</v>
      </c>
      <c r="I7930">
        <v>2</v>
      </c>
      <c r="J7930" s="13">
        <v>41259</v>
      </c>
      <c r="K7930" s="13">
        <v>41271</v>
      </c>
      <c r="L7930" t="s">
        <v>307</v>
      </c>
      <c r="M7930">
        <v>13.219999999999999</v>
      </c>
      <c r="N7930">
        <v>46.7425</v>
      </c>
      <c r="O7930" t="s">
        <v>195</v>
      </c>
      <c r="P7930" t="s">
        <v>308</v>
      </c>
      <c r="Q7930">
        <v>12</v>
      </c>
      <c r="R7930" t="s">
        <v>309</v>
      </c>
      <c r="S7930" s="13">
        <v>-12</v>
      </c>
      <c r="T7930">
        <v>12</v>
      </c>
      <c r="U7930">
        <v>30.75</v>
      </c>
      <c r="V7930">
        <v>30.75</v>
      </c>
      <c r="W7930">
        <v>8167</v>
      </c>
    </row>
    <row r="7931" spans="1:23" x14ac:dyDescent="0.5">
      <c r="A7931" t="s">
        <v>227</v>
      </c>
      <c r="B7931" t="s">
        <v>279</v>
      </c>
      <c r="C7931" t="s">
        <v>88</v>
      </c>
      <c r="D7931" t="s">
        <v>42</v>
      </c>
      <c r="E7931">
        <v>58.695000000000007</v>
      </c>
      <c r="F7931">
        <v>3</v>
      </c>
      <c r="G7931">
        <v>8.36</v>
      </c>
      <c r="H7931">
        <v>6.3599999999999994</v>
      </c>
      <c r="I7931">
        <v>2</v>
      </c>
      <c r="J7931" s="13">
        <v>41239</v>
      </c>
      <c r="K7931" s="13">
        <v>41249</v>
      </c>
      <c r="L7931" t="s">
        <v>311</v>
      </c>
      <c r="M7931">
        <v>16.72</v>
      </c>
      <c r="N7931">
        <v>41.975000000000009</v>
      </c>
      <c r="O7931" t="s">
        <v>195</v>
      </c>
      <c r="P7931" t="s">
        <v>308</v>
      </c>
      <c r="Q7931">
        <v>11</v>
      </c>
      <c r="R7931" t="s">
        <v>312</v>
      </c>
      <c r="S7931" s="13">
        <v>-10</v>
      </c>
      <c r="T7931">
        <v>10</v>
      </c>
      <c r="U7931">
        <v>30.1</v>
      </c>
      <c r="V7931">
        <v>30.1</v>
      </c>
      <c r="W7931">
        <v>8167</v>
      </c>
    </row>
    <row r="7932" spans="1:23" x14ac:dyDescent="0.5">
      <c r="A7932" t="s">
        <v>227</v>
      </c>
      <c r="B7932" t="s">
        <v>279</v>
      </c>
      <c r="C7932" t="s">
        <v>88</v>
      </c>
      <c r="D7932" t="s">
        <v>41</v>
      </c>
      <c r="E7932">
        <v>58.480499999999999</v>
      </c>
      <c r="F7932">
        <v>3</v>
      </c>
      <c r="G7932">
        <v>5.2000000000000028</v>
      </c>
      <c r="H7932">
        <v>6.2000000000000028</v>
      </c>
      <c r="I7932">
        <v>3</v>
      </c>
      <c r="J7932" s="13">
        <v>41217</v>
      </c>
      <c r="K7932" s="13">
        <v>41236</v>
      </c>
      <c r="L7932" t="s">
        <v>311</v>
      </c>
      <c r="M7932">
        <v>14.400000000000006</v>
      </c>
      <c r="N7932">
        <v>44.080499999999994</v>
      </c>
      <c r="O7932" t="s">
        <v>195</v>
      </c>
      <c r="P7932" t="s">
        <v>308</v>
      </c>
      <c r="Q7932">
        <v>11</v>
      </c>
      <c r="R7932" t="s">
        <v>312</v>
      </c>
      <c r="S7932" s="13">
        <v>-19</v>
      </c>
      <c r="T7932">
        <v>19</v>
      </c>
      <c r="U7932">
        <v>29.99</v>
      </c>
      <c r="V7932">
        <v>29.99</v>
      </c>
      <c r="W7932">
        <v>8167</v>
      </c>
    </row>
    <row r="7933" spans="1:23" x14ac:dyDescent="0.5">
      <c r="A7933" t="s">
        <v>224</v>
      </c>
      <c r="B7933" t="s">
        <v>279</v>
      </c>
      <c r="C7933" t="s">
        <v>88</v>
      </c>
      <c r="D7933" t="s">
        <v>43</v>
      </c>
      <c r="E7933">
        <v>79.072499999999991</v>
      </c>
      <c r="F7933">
        <v>3</v>
      </c>
      <c r="G7933">
        <v>8.61</v>
      </c>
      <c r="H7933">
        <v>5.6099999999999994</v>
      </c>
      <c r="I7933">
        <v>1</v>
      </c>
      <c r="J7933" s="13">
        <v>41211</v>
      </c>
      <c r="K7933" s="13">
        <v>41227</v>
      </c>
      <c r="L7933" t="s">
        <v>313</v>
      </c>
      <c r="M7933">
        <v>15.219999999999999</v>
      </c>
      <c r="N7933">
        <v>63.852499999999992</v>
      </c>
      <c r="O7933" t="s">
        <v>195</v>
      </c>
      <c r="P7933" t="s">
        <v>308</v>
      </c>
      <c r="Q7933">
        <v>10</v>
      </c>
      <c r="R7933" t="s">
        <v>314</v>
      </c>
      <c r="S7933" s="13">
        <v>-16</v>
      </c>
      <c r="T7933">
        <v>16</v>
      </c>
      <c r="U7933">
        <v>40.549999999999997</v>
      </c>
      <c r="V7933">
        <v>40.549999999999997</v>
      </c>
      <c r="W7933">
        <v>8167</v>
      </c>
    </row>
    <row r="7934" spans="1:23" x14ac:dyDescent="0.5">
      <c r="A7934" t="s">
        <v>222</v>
      </c>
      <c r="B7934" t="s">
        <v>279</v>
      </c>
      <c r="C7934" t="s">
        <v>88</v>
      </c>
      <c r="D7934" t="s">
        <v>56</v>
      </c>
      <c r="E7934">
        <v>98.201999999999998</v>
      </c>
      <c r="F7934">
        <v>3</v>
      </c>
      <c r="G7934">
        <v>6.5799999999999983</v>
      </c>
      <c r="H7934">
        <v>5.5799999999999983</v>
      </c>
      <c r="I7934">
        <v>2</v>
      </c>
      <c r="J7934" s="13">
        <v>41187</v>
      </c>
      <c r="K7934" s="13">
        <v>41198</v>
      </c>
      <c r="L7934" t="s">
        <v>331</v>
      </c>
      <c r="M7934">
        <v>14.159999999999997</v>
      </c>
      <c r="N7934">
        <v>84.042000000000002</v>
      </c>
      <c r="O7934" t="s">
        <v>195</v>
      </c>
      <c r="P7934" t="s">
        <v>308</v>
      </c>
      <c r="Q7934">
        <v>10</v>
      </c>
      <c r="R7934" t="s">
        <v>314</v>
      </c>
      <c r="S7934" s="13">
        <v>-11</v>
      </c>
      <c r="T7934">
        <v>11</v>
      </c>
      <c r="U7934">
        <v>50.36</v>
      </c>
      <c r="V7934">
        <v>50.36</v>
      </c>
      <c r="W7934">
        <v>8167</v>
      </c>
    </row>
    <row r="7935" spans="1:23" x14ac:dyDescent="0.5">
      <c r="A7935" t="s">
        <v>222</v>
      </c>
      <c r="B7935" t="s">
        <v>279</v>
      </c>
      <c r="C7935" t="s">
        <v>88</v>
      </c>
      <c r="D7935" t="s">
        <v>40</v>
      </c>
      <c r="E7935">
        <v>78.390000000000015</v>
      </c>
      <c r="F7935">
        <v>3</v>
      </c>
      <c r="G7935">
        <v>8.36</v>
      </c>
      <c r="H7935">
        <v>3.3599999999999994</v>
      </c>
      <c r="I7935">
        <v>2</v>
      </c>
      <c r="J7935" s="13">
        <v>41161</v>
      </c>
      <c r="K7935" s="13">
        <v>41180</v>
      </c>
      <c r="L7935" t="s">
        <v>331</v>
      </c>
      <c r="M7935">
        <v>13.719999999999999</v>
      </c>
      <c r="N7935">
        <v>64.670000000000016</v>
      </c>
      <c r="O7935" t="s">
        <v>195</v>
      </c>
      <c r="P7935" t="s">
        <v>316</v>
      </c>
      <c r="Q7935">
        <v>9</v>
      </c>
      <c r="R7935" t="s">
        <v>317</v>
      </c>
      <c r="S7935" s="13">
        <v>-19</v>
      </c>
      <c r="T7935">
        <v>19</v>
      </c>
      <c r="U7935">
        <v>40.200000000000003</v>
      </c>
      <c r="V7935">
        <v>40.200000000000003</v>
      </c>
      <c r="W7935">
        <v>8167</v>
      </c>
    </row>
    <row r="7936" spans="1:23" x14ac:dyDescent="0.5">
      <c r="A7936" t="s">
        <v>228</v>
      </c>
      <c r="B7936" t="s">
        <v>279</v>
      </c>
      <c r="C7936" t="s">
        <v>88</v>
      </c>
      <c r="D7936" t="s">
        <v>45</v>
      </c>
      <c r="E7936">
        <v>73.885500000000008</v>
      </c>
      <c r="F7936">
        <v>3</v>
      </c>
      <c r="G7936">
        <v>9</v>
      </c>
      <c r="H7936">
        <v>7</v>
      </c>
      <c r="I7936">
        <v>2</v>
      </c>
      <c r="J7936" s="13">
        <v>41130</v>
      </c>
      <c r="K7936" s="13">
        <v>41142</v>
      </c>
      <c r="L7936" t="s">
        <v>310</v>
      </c>
      <c r="M7936">
        <v>18</v>
      </c>
      <c r="N7936">
        <v>55.885500000000008</v>
      </c>
      <c r="O7936" t="s">
        <v>195</v>
      </c>
      <c r="P7936" t="s">
        <v>316</v>
      </c>
      <c r="Q7936">
        <v>8</v>
      </c>
      <c r="R7936" t="s">
        <v>319</v>
      </c>
      <c r="S7936" s="13">
        <v>-12</v>
      </c>
      <c r="T7936">
        <v>12</v>
      </c>
      <c r="U7936">
        <v>37.89</v>
      </c>
      <c r="V7936">
        <v>37.89</v>
      </c>
      <c r="W7936">
        <v>8167</v>
      </c>
    </row>
    <row r="7937" spans="1:23" x14ac:dyDescent="0.5">
      <c r="A7937" t="s">
        <v>220</v>
      </c>
      <c r="B7937" t="s">
        <v>279</v>
      </c>
      <c r="C7937" t="s">
        <v>88</v>
      </c>
      <c r="D7937" t="s">
        <v>51</v>
      </c>
      <c r="E7937">
        <v>97.733999999999995</v>
      </c>
      <c r="F7937">
        <v>3</v>
      </c>
      <c r="G7937">
        <v>9.61</v>
      </c>
      <c r="H7937">
        <v>5.6099999999999994</v>
      </c>
      <c r="I7937">
        <v>3</v>
      </c>
      <c r="J7937" s="13">
        <v>41112</v>
      </c>
      <c r="K7937" s="13">
        <v>41129</v>
      </c>
      <c r="L7937" t="s">
        <v>318</v>
      </c>
      <c r="M7937">
        <v>18.22</v>
      </c>
      <c r="N7937">
        <v>79.513999999999996</v>
      </c>
      <c r="O7937" t="s">
        <v>195</v>
      </c>
      <c r="P7937" t="s">
        <v>316</v>
      </c>
      <c r="Q7937">
        <v>7</v>
      </c>
      <c r="R7937" t="s">
        <v>320</v>
      </c>
      <c r="S7937" s="13">
        <v>-17</v>
      </c>
      <c r="T7937">
        <v>17</v>
      </c>
      <c r="U7937">
        <v>50.12</v>
      </c>
      <c r="V7937">
        <v>50.12</v>
      </c>
      <c r="W7937">
        <v>8167</v>
      </c>
    </row>
    <row r="7938" spans="1:23" x14ac:dyDescent="0.5">
      <c r="A7938" t="s">
        <v>223</v>
      </c>
      <c r="B7938" t="s">
        <v>279</v>
      </c>
      <c r="C7938" t="s">
        <v>88</v>
      </c>
      <c r="D7938" t="s">
        <v>42</v>
      </c>
      <c r="E7938">
        <v>58.695000000000007</v>
      </c>
      <c r="F7938">
        <v>3</v>
      </c>
      <c r="G7938">
        <v>6.4500000000000028</v>
      </c>
      <c r="H7938">
        <v>6.4500000000000028</v>
      </c>
      <c r="I7938">
        <v>2</v>
      </c>
      <c r="J7938" s="13">
        <v>41110</v>
      </c>
      <c r="K7938" s="13">
        <v>41122</v>
      </c>
      <c r="L7938" t="s">
        <v>307</v>
      </c>
      <c r="M7938">
        <v>14.900000000000006</v>
      </c>
      <c r="N7938">
        <v>43.795000000000002</v>
      </c>
      <c r="O7938" t="s">
        <v>195</v>
      </c>
      <c r="P7938" t="s">
        <v>316</v>
      </c>
      <c r="Q7938">
        <v>7</v>
      </c>
      <c r="R7938" t="s">
        <v>320</v>
      </c>
      <c r="S7938" s="13">
        <v>-12</v>
      </c>
      <c r="T7938">
        <v>12</v>
      </c>
      <c r="U7938">
        <v>30.1</v>
      </c>
      <c r="V7938">
        <v>30.1</v>
      </c>
      <c r="W7938">
        <v>8167</v>
      </c>
    </row>
    <row r="7939" spans="1:23" x14ac:dyDescent="0.5">
      <c r="A7939" t="s">
        <v>221</v>
      </c>
      <c r="B7939" t="s">
        <v>279</v>
      </c>
      <c r="C7939" t="s">
        <v>88</v>
      </c>
      <c r="D7939" t="s">
        <v>40</v>
      </c>
      <c r="E7939">
        <v>78.390000000000015</v>
      </c>
      <c r="F7939">
        <v>3</v>
      </c>
      <c r="G7939">
        <v>9.3299999999999983</v>
      </c>
      <c r="H7939">
        <v>5.3299999999999983</v>
      </c>
      <c r="I7939">
        <v>2</v>
      </c>
      <c r="J7939" s="13">
        <v>41094</v>
      </c>
      <c r="K7939" s="13">
        <v>41107</v>
      </c>
      <c r="L7939" t="s">
        <v>322</v>
      </c>
      <c r="M7939">
        <v>16.659999999999997</v>
      </c>
      <c r="N7939">
        <v>61.730000000000018</v>
      </c>
      <c r="O7939" t="s">
        <v>195</v>
      </c>
      <c r="P7939" t="s">
        <v>316</v>
      </c>
      <c r="Q7939">
        <v>7</v>
      </c>
      <c r="R7939" t="s">
        <v>320</v>
      </c>
      <c r="S7939" s="13">
        <v>-13</v>
      </c>
      <c r="T7939">
        <v>13</v>
      </c>
      <c r="U7939">
        <v>40.200000000000003</v>
      </c>
      <c r="V7939">
        <v>40.200000000000003</v>
      </c>
      <c r="W7939">
        <v>8167</v>
      </c>
    </row>
    <row r="7940" spans="1:23" x14ac:dyDescent="0.5">
      <c r="A7940" t="s">
        <v>226</v>
      </c>
      <c r="B7940" t="s">
        <v>279</v>
      </c>
      <c r="C7940" t="s">
        <v>88</v>
      </c>
      <c r="D7940" t="s">
        <v>51</v>
      </c>
      <c r="E7940">
        <v>97.733999999999995</v>
      </c>
      <c r="F7940">
        <v>3</v>
      </c>
      <c r="G7940">
        <v>5.3599999999999994</v>
      </c>
      <c r="H7940">
        <v>5.3599999999999994</v>
      </c>
      <c r="I7940">
        <v>3</v>
      </c>
      <c r="J7940" s="13">
        <v>41090</v>
      </c>
      <c r="K7940" s="13">
        <v>41102</v>
      </c>
      <c r="L7940" t="s">
        <v>315</v>
      </c>
      <c r="M7940">
        <v>13.719999999999999</v>
      </c>
      <c r="N7940">
        <v>84.013999999999996</v>
      </c>
      <c r="O7940" t="s">
        <v>195</v>
      </c>
      <c r="P7940" t="s">
        <v>323</v>
      </c>
      <c r="Q7940">
        <v>6</v>
      </c>
      <c r="R7940" t="s">
        <v>324</v>
      </c>
      <c r="S7940" s="13">
        <v>-12</v>
      </c>
      <c r="T7940">
        <v>12</v>
      </c>
      <c r="U7940">
        <v>50.12</v>
      </c>
      <c r="V7940">
        <v>50.12</v>
      </c>
      <c r="W7940">
        <v>8167</v>
      </c>
    </row>
    <row r="7941" spans="1:23" x14ac:dyDescent="0.5">
      <c r="A7941" t="s">
        <v>223</v>
      </c>
      <c r="B7941" t="s">
        <v>279</v>
      </c>
      <c r="C7941" t="s">
        <v>88</v>
      </c>
      <c r="D7941" t="s">
        <v>43</v>
      </c>
      <c r="E7941">
        <v>79.072499999999991</v>
      </c>
      <c r="F7941">
        <v>3</v>
      </c>
      <c r="G7941">
        <v>7.6099999999999994</v>
      </c>
      <c r="H7941">
        <v>3.6099999999999994</v>
      </c>
      <c r="I7941">
        <v>1</v>
      </c>
      <c r="J7941" s="13">
        <v>41045</v>
      </c>
      <c r="K7941" s="13">
        <v>41052</v>
      </c>
      <c r="L7941" t="s">
        <v>307</v>
      </c>
      <c r="M7941">
        <v>12.219999999999999</v>
      </c>
      <c r="N7941">
        <v>66.852499999999992</v>
      </c>
      <c r="O7941" t="s">
        <v>195</v>
      </c>
      <c r="P7941" t="s">
        <v>323</v>
      </c>
      <c r="Q7941">
        <v>5</v>
      </c>
      <c r="R7941" t="s">
        <v>325</v>
      </c>
      <c r="S7941" s="13">
        <v>-7</v>
      </c>
      <c r="T7941">
        <v>7</v>
      </c>
      <c r="U7941">
        <v>40.549999999999997</v>
      </c>
      <c r="V7941">
        <v>40.549999999999997</v>
      </c>
      <c r="W7941">
        <v>8167</v>
      </c>
    </row>
    <row r="7942" spans="1:23" x14ac:dyDescent="0.5">
      <c r="A7942" t="s">
        <v>224</v>
      </c>
      <c r="B7942" t="s">
        <v>279</v>
      </c>
      <c r="C7942" t="s">
        <v>88</v>
      </c>
      <c r="D7942" t="s">
        <v>41</v>
      </c>
      <c r="E7942">
        <v>58.480499999999999</v>
      </c>
      <c r="F7942">
        <v>3</v>
      </c>
      <c r="G7942">
        <v>6.2000000000000028</v>
      </c>
      <c r="H7942">
        <v>3.2000000000000028</v>
      </c>
      <c r="I7942">
        <v>3</v>
      </c>
      <c r="J7942" s="13">
        <v>40992</v>
      </c>
      <c r="K7942" s="13">
        <v>41004</v>
      </c>
      <c r="L7942" t="s">
        <v>313</v>
      </c>
      <c r="M7942">
        <v>12.400000000000006</v>
      </c>
      <c r="N7942">
        <v>46.080499999999994</v>
      </c>
      <c r="O7942" t="s">
        <v>195</v>
      </c>
      <c r="P7942" t="s">
        <v>327</v>
      </c>
      <c r="Q7942">
        <v>3</v>
      </c>
      <c r="R7942" t="s">
        <v>328</v>
      </c>
      <c r="S7942" s="13">
        <v>-12</v>
      </c>
      <c r="T7942">
        <v>12</v>
      </c>
      <c r="U7942">
        <v>29.99</v>
      </c>
      <c r="V7942">
        <v>29.99</v>
      </c>
      <c r="W7942">
        <v>8167</v>
      </c>
    </row>
    <row r="7943" spans="1:23" x14ac:dyDescent="0.5">
      <c r="A7943" t="s">
        <v>221</v>
      </c>
      <c r="B7943" t="s">
        <v>279</v>
      </c>
      <c r="C7943" t="s">
        <v>88</v>
      </c>
      <c r="D7943" t="s">
        <v>70</v>
      </c>
      <c r="E7943">
        <v>77.239500000000007</v>
      </c>
      <c r="F7943">
        <v>3</v>
      </c>
      <c r="G7943">
        <v>9.6499999999999986</v>
      </c>
      <c r="H7943">
        <v>4.6499999999999986</v>
      </c>
      <c r="I7943">
        <v>3</v>
      </c>
      <c r="J7943" s="13">
        <v>40961</v>
      </c>
      <c r="K7943" s="13">
        <v>40969</v>
      </c>
      <c r="L7943" t="s">
        <v>322</v>
      </c>
      <c r="M7943">
        <v>17.299999999999997</v>
      </c>
      <c r="N7943">
        <v>59.93950000000001</v>
      </c>
      <c r="O7943" t="s">
        <v>195</v>
      </c>
      <c r="P7943" t="s">
        <v>327</v>
      </c>
      <c r="Q7943">
        <v>2</v>
      </c>
      <c r="R7943" t="s">
        <v>329</v>
      </c>
      <c r="S7943" s="13">
        <v>-8</v>
      </c>
      <c r="T7943">
        <v>8</v>
      </c>
      <c r="U7943">
        <v>39.61</v>
      </c>
      <c r="V7943">
        <v>39.61</v>
      </c>
      <c r="W7943">
        <v>8167</v>
      </c>
    </row>
    <row r="7944" spans="1:23" x14ac:dyDescent="0.5">
      <c r="A7944" t="s">
        <v>221</v>
      </c>
      <c r="B7944" t="s">
        <v>279</v>
      </c>
      <c r="C7944" t="s">
        <v>88</v>
      </c>
      <c r="D7944" t="s">
        <v>45</v>
      </c>
      <c r="E7944">
        <v>73.885500000000008</v>
      </c>
      <c r="F7944">
        <v>3</v>
      </c>
      <c r="G7944">
        <v>5</v>
      </c>
      <c r="H7944">
        <v>4</v>
      </c>
      <c r="I7944">
        <v>1</v>
      </c>
      <c r="J7944" s="13">
        <v>40923</v>
      </c>
      <c r="K7944" s="13">
        <v>40931</v>
      </c>
      <c r="L7944" t="s">
        <v>322</v>
      </c>
      <c r="M7944">
        <v>10</v>
      </c>
      <c r="N7944">
        <v>63.885500000000008</v>
      </c>
      <c r="O7944" t="s">
        <v>195</v>
      </c>
      <c r="P7944" t="s">
        <v>327</v>
      </c>
      <c r="Q7944">
        <v>1</v>
      </c>
      <c r="R7944" t="s">
        <v>330</v>
      </c>
      <c r="S7944" s="13">
        <v>-8</v>
      </c>
      <c r="T7944">
        <v>8</v>
      </c>
      <c r="U7944">
        <v>37.89</v>
      </c>
      <c r="V7944">
        <v>37.89</v>
      </c>
      <c r="W7944">
        <v>8167</v>
      </c>
    </row>
    <row r="7945" spans="1:23" x14ac:dyDescent="0.5">
      <c r="A7945" t="s">
        <v>227</v>
      </c>
      <c r="B7945" t="s">
        <v>279</v>
      </c>
      <c r="C7945" t="s">
        <v>88</v>
      </c>
      <c r="D7945" t="s">
        <v>51</v>
      </c>
      <c r="E7945">
        <v>97.733999999999995</v>
      </c>
      <c r="F7945">
        <v>3</v>
      </c>
      <c r="G7945">
        <v>9.61</v>
      </c>
      <c r="H7945">
        <v>6.6099999999999994</v>
      </c>
      <c r="I7945">
        <v>2</v>
      </c>
      <c r="J7945" s="13">
        <v>40908</v>
      </c>
      <c r="K7945" s="13">
        <v>40926</v>
      </c>
      <c r="L7945" t="s">
        <v>311</v>
      </c>
      <c r="M7945">
        <v>18.22</v>
      </c>
      <c r="N7945">
        <v>79.513999999999996</v>
      </c>
      <c r="O7945" t="s">
        <v>194</v>
      </c>
      <c r="P7945" t="s">
        <v>308</v>
      </c>
      <c r="Q7945">
        <v>12</v>
      </c>
      <c r="R7945" t="s">
        <v>309</v>
      </c>
      <c r="S7945" s="13">
        <v>-18</v>
      </c>
      <c r="T7945">
        <v>18</v>
      </c>
      <c r="U7945">
        <v>50.12</v>
      </c>
      <c r="V7945">
        <v>50.12</v>
      </c>
      <c r="W7945">
        <v>8167</v>
      </c>
    </row>
    <row r="7946" spans="1:23" x14ac:dyDescent="0.5">
      <c r="A7946" t="s">
        <v>227</v>
      </c>
      <c r="B7946" t="s">
        <v>279</v>
      </c>
      <c r="C7946" t="s">
        <v>88</v>
      </c>
      <c r="D7946" t="s">
        <v>39</v>
      </c>
      <c r="E7946">
        <v>59.962499999999999</v>
      </c>
      <c r="F7946">
        <v>3</v>
      </c>
      <c r="G7946">
        <v>5.6499999999999986</v>
      </c>
      <c r="H7946">
        <v>5.6499999999999986</v>
      </c>
      <c r="I7946">
        <v>2</v>
      </c>
      <c r="J7946" s="13">
        <v>40839</v>
      </c>
      <c r="K7946" s="13">
        <v>40848</v>
      </c>
      <c r="L7946" t="s">
        <v>311</v>
      </c>
      <c r="M7946">
        <v>13.299999999999997</v>
      </c>
      <c r="N7946">
        <v>46.662500000000001</v>
      </c>
      <c r="O7946" t="s">
        <v>194</v>
      </c>
      <c r="P7946" t="s">
        <v>308</v>
      </c>
      <c r="Q7946">
        <v>10</v>
      </c>
      <c r="R7946" t="s">
        <v>314</v>
      </c>
      <c r="S7946" s="13">
        <v>-9</v>
      </c>
      <c r="T7946">
        <v>9</v>
      </c>
      <c r="U7946">
        <v>30.75</v>
      </c>
      <c r="V7946">
        <v>30.75</v>
      </c>
      <c r="W7946">
        <v>8167</v>
      </c>
    </row>
    <row r="7947" spans="1:23" x14ac:dyDescent="0.5">
      <c r="A7947" t="s">
        <v>221</v>
      </c>
      <c r="B7947" t="s">
        <v>279</v>
      </c>
      <c r="C7947" t="s">
        <v>88</v>
      </c>
      <c r="D7947" t="s">
        <v>45</v>
      </c>
      <c r="E7947">
        <v>73.885500000000008</v>
      </c>
      <c r="F7947">
        <v>3</v>
      </c>
      <c r="G7947">
        <v>6.5799999999999983</v>
      </c>
      <c r="H7947">
        <v>6.5799999999999983</v>
      </c>
      <c r="I7947">
        <v>2</v>
      </c>
      <c r="J7947" s="13">
        <v>40825</v>
      </c>
      <c r="K7947" s="13">
        <v>40842</v>
      </c>
      <c r="L7947" t="s">
        <v>322</v>
      </c>
      <c r="M7947">
        <v>15.159999999999997</v>
      </c>
      <c r="N7947">
        <v>58.725500000000011</v>
      </c>
      <c r="O7947" t="s">
        <v>194</v>
      </c>
      <c r="P7947" t="s">
        <v>308</v>
      </c>
      <c r="Q7947">
        <v>10</v>
      </c>
      <c r="R7947" t="s">
        <v>314</v>
      </c>
      <c r="S7947" s="13">
        <v>-17</v>
      </c>
      <c r="T7947">
        <v>17</v>
      </c>
      <c r="U7947">
        <v>37.89</v>
      </c>
      <c r="V7947">
        <v>37.89</v>
      </c>
      <c r="W7947">
        <v>8167</v>
      </c>
    </row>
    <row r="7948" spans="1:23" x14ac:dyDescent="0.5">
      <c r="A7948" t="s">
        <v>223</v>
      </c>
      <c r="B7948" t="s">
        <v>279</v>
      </c>
      <c r="C7948" t="s">
        <v>88</v>
      </c>
      <c r="D7948" t="s">
        <v>68</v>
      </c>
      <c r="E7948">
        <v>58.188000000000002</v>
      </c>
      <c r="F7948">
        <v>3</v>
      </c>
      <c r="G7948">
        <v>5.5799999999999983</v>
      </c>
      <c r="H7948">
        <v>6.5799999999999983</v>
      </c>
      <c r="I7948">
        <v>2</v>
      </c>
      <c r="J7948" s="13">
        <v>40788</v>
      </c>
      <c r="K7948" s="13">
        <v>40805</v>
      </c>
      <c r="L7948" t="s">
        <v>307</v>
      </c>
      <c r="M7948">
        <v>14.159999999999997</v>
      </c>
      <c r="N7948">
        <v>44.028000000000006</v>
      </c>
      <c r="O7948" t="s">
        <v>194</v>
      </c>
      <c r="P7948" t="s">
        <v>316</v>
      </c>
      <c r="Q7948">
        <v>9</v>
      </c>
      <c r="R7948" t="s">
        <v>317</v>
      </c>
      <c r="S7948" s="13">
        <v>-17</v>
      </c>
      <c r="T7948">
        <v>17</v>
      </c>
      <c r="U7948">
        <v>29.84</v>
      </c>
      <c r="V7948">
        <v>29.84</v>
      </c>
      <c r="W7948">
        <v>8167</v>
      </c>
    </row>
    <row r="7949" spans="1:23" x14ac:dyDescent="0.5">
      <c r="A7949" t="s">
        <v>222</v>
      </c>
      <c r="B7949" t="s">
        <v>279</v>
      </c>
      <c r="C7949" t="s">
        <v>88</v>
      </c>
      <c r="D7949" t="s">
        <v>82</v>
      </c>
      <c r="E7949">
        <v>52.103999999999999</v>
      </c>
      <c r="F7949">
        <v>3</v>
      </c>
      <c r="G7949">
        <v>7.8599999999999994</v>
      </c>
      <c r="H7949">
        <v>3.8599999999999994</v>
      </c>
      <c r="I7949">
        <v>2</v>
      </c>
      <c r="J7949" s="13">
        <v>40773</v>
      </c>
      <c r="K7949" s="13">
        <v>40787</v>
      </c>
      <c r="L7949" t="s">
        <v>331</v>
      </c>
      <c r="M7949">
        <v>13.719999999999999</v>
      </c>
      <c r="N7949">
        <v>38.384</v>
      </c>
      <c r="O7949" t="s">
        <v>194</v>
      </c>
      <c r="P7949" t="s">
        <v>316</v>
      </c>
      <c r="Q7949">
        <v>8</v>
      </c>
      <c r="R7949" t="s">
        <v>319</v>
      </c>
      <c r="S7949" s="13">
        <v>-14</v>
      </c>
      <c r="T7949">
        <v>14</v>
      </c>
      <c r="U7949">
        <v>26.72</v>
      </c>
      <c r="V7949">
        <v>26.72</v>
      </c>
      <c r="W7949">
        <v>8167</v>
      </c>
    </row>
    <row r="7950" spans="1:23" x14ac:dyDescent="0.5">
      <c r="A7950" t="s">
        <v>225</v>
      </c>
      <c r="B7950" t="s">
        <v>279</v>
      </c>
      <c r="C7950" t="s">
        <v>88</v>
      </c>
      <c r="D7950" t="s">
        <v>43</v>
      </c>
      <c r="E7950">
        <v>79.072499999999991</v>
      </c>
      <c r="F7950">
        <v>3</v>
      </c>
      <c r="G7950">
        <v>6.9899999999999984</v>
      </c>
      <c r="H7950">
        <v>6.9899999999999984</v>
      </c>
      <c r="I7950">
        <v>1</v>
      </c>
      <c r="J7950" s="13">
        <v>40728</v>
      </c>
      <c r="K7950" s="13">
        <v>42573</v>
      </c>
      <c r="L7950" t="s">
        <v>321</v>
      </c>
      <c r="M7950">
        <v>14.979999999999997</v>
      </c>
      <c r="N7950">
        <v>64.092500000000001</v>
      </c>
      <c r="O7950" t="s">
        <v>194</v>
      </c>
      <c r="P7950" t="s">
        <v>316</v>
      </c>
      <c r="Q7950">
        <v>7</v>
      </c>
      <c r="R7950" t="s">
        <v>320</v>
      </c>
      <c r="S7950" s="13">
        <v>-1845</v>
      </c>
      <c r="T7950">
        <v>1845</v>
      </c>
      <c r="U7950">
        <v>40.549999999999997</v>
      </c>
      <c r="V7950">
        <v>40.549999999999997</v>
      </c>
      <c r="W7950">
        <v>8167</v>
      </c>
    </row>
    <row r="7951" spans="1:23" x14ac:dyDescent="0.5">
      <c r="A7951" t="s">
        <v>225</v>
      </c>
      <c r="B7951" t="s">
        <v>279</v>
      </c>
      <c r="C7951" t="s">
        <v>88</v>
      </c>
      <c r="D7951" t="s">
        <v>41</v>
      </c>
      <c r="E7951">
        <v>58.480499999999999</v>
      </c>
      <c r="F7951">
        <v>3</v>
      </c>
      <c r="G7951">
        <v>5.1199999999999974</v>
      </c>
      <c r="H7951">
        <v>6.1199999999999974</v>
      </c>
      <c r="I7951">
        <v>3</v>
      </c>
      <c r="J7951" s="13">
        <v>40722</v>
      </c>
      <c r="K7951" s="13">
        <v>40742</v>
      </c>
      <c r="L7951" t="s">
        <v>321</v>
      </c>
      <c r="M7951">
        <v>14.239999999999995</v>
      </c>
      <c r="N7951">
        <v>44.240500000000004</v>
      </c>
      <c r="O7951" t="s">
        <v>194</v>
      </c>
      <c r="P7951" t="s">
        <v>323</v>
      </c>
      <c r="Q7951">
        <v>6</v>
      </c>
      <c r="R7951" t="s">
        <v>324</v>
      </c>
      <c r="S7951" s="13">
        <v>-20</v>
      </c>
      <c r="T7951">
        <v>20</v>
      </c>
      <c r="U7951">
        <v>29.99</v>
      </c>
      <c r="V7951">
        <v>29.99</v>
      </c>
      <c r="W7951">
        <v>8167</v>
      </c>
    </row>
    <row r="7952" spans="1:23" x14ac:dyDescent="0.5">
      <c r="A7952" t="s">
        <v>227</v>
      </c>
      <c r="B7952" t="s">
        <v>279</v>
      </c>
      <c r="C7952" t="s">
        <v>88</v>
      </c>
      <c r="D7952" t="s">
        <v>82</v>
      </c>
      <c r="E7952">
        <v>52.103999999999999</v>
      </c>
      <c r="F7952">
        <v>3</v>
      </c>
      <c r="G7952">
        <v>8.5799999999999983</v>
      </c>
      <c r="H7952">
        <v>3.5799999999999983</v>
      </c>
      <c r="I7952">
        <v>2</v>
      </c>
      <c r="J7952" s="13">
        <v>40710</v>
      </c>
      <c r="K7952" s="13">
        <v>40722</v>
      </c>
      <c r="L7952" t="s">
        <v>311</v>
      </c>
      <c r="M7952">
        <v>14.159999999999997</v>
      </c>
      <c r="N7952">
        <v>37.944000000000003</v>
      </c>
      <c r="O7952" t="s">
        <v>194</v>
      </c>
      <c r="P7952" t="s">
        <v>323</v>
      </c>
      <c r="Q7952">
        <v>6</v>
      </c>
      <c r="R7952" t="s">
        <v>324</v>
      </c>
      <c r="S7952" s="13">
        <v>-12</v>
      </c>
      <c r="T7952">
        <v>12</v>
      </c>
      <c r="U7952">
        <v>26.72</v>
      </c>
      <c r="V7952">
        <v>26.72</v>
      </c>
      <c r="W7952">
        <v>8167</v>
      </c>
    </row>
    <row r="7953" spans="1:23" x14ac:dyDescent="0.5">
      <c r="A7953" t="s">
        <v>226</v>
      </c>
      <c r="B7953" t="s">
        <v>279</v>
      </c>
      <c r="C7953" t="s">
        <v>88</v>
      </c>
      <c r="D7953" t="s">
        <v>82</v>
      </c>
      <c r="E7953">
        <v>52.103999999999999</v>
      </c>
      <c r="F7953">
        <v>3</v>
      </c>
      <c r="G7953">
        <v>7.68</v>
      </c>
      <c r="H7953">
        <v>3.6799999999999997</v>
      </c>
      <c r="I7953">
        <v>3</v>
      </c>
      <c r="J7953" s="13">
        <v>40693</v>
      </c>
      <c r="K7953" s="13">
        <v>40710</v>
      </c>
      <c r="L7953" t="s">
        <v>315</v>
      </c>
      <c r="M7953">
        <v>14.36</v>
      </c>
      <c r="N7953">
        <v>37.744</v>
      </c>
      <c r="O7953" t="s">
        <v>194</v>
      </c>
      <c r="P7953" t="s">
        <v>323</v>
      </c>
      <c r="Q7953">
        <v>5</v>
      </c>
      <c r="R7953" t="s">
        <v>325</v>
      </c>
      <c r="S7953" s="13">
        <v>-17</v>
      </c>
      <c r="T7953">
        <v>17</v>
      </c>
      <c r="U7953">
        <v>26.72</v>
      </c>
      <c r="V7953">
        <v>26.72</v>
      </c>
      <c r="W7953">
        <v>8167</v>
      </c>
    </row>
    <row r="7954" spans="1:23" x14ac:dyDescent="0.5">
      <c r="A7954" t="s">
        <v>228</v>
      </c>
      <c r="B7954" t="s">
        <v>279</v>
      </c>
      <c r="C7954" t="s">
        <v>88</v>
      </c>
      <c r="D7954" t="s">
        <v>56</v>
      </c>
      <c r="E7954">
        <v>98.201999999999998</v>
      </c>
      <c r="F7954">
        <v>3</v>
      </c>
      <c r="G7954">
        <v>6.2199999999999989</v>
      </c>
      <c r="H7954">
        <v>4.2199999999999989</v>
      </c>
      <c r="I7954">
        <v>1</v>
      </c>
      <c r="J7954" s="13">
        <v>40684</v>
      </c>
      <c r="K7954" s="13">
        <v>40692</v>
      </c>
      <c r="L7954" t="s">
        <v>310</v>
      </c>
      <c r="M7954">
        <v>11.439999999999998</v>
      </c>
      <c r="N7954">
        <v>86.762</v>
      </c>
      <c r="O7954" t="s">
        <v>194</v>
      </c>
      <c r="P7954" t="s">
        <v>323</v>
      </c>
      <c r="Q7954">
        <v>5</v>
      </c>
      <c r="R7954" t="s">
        <v>325</v>
      </c>
      <c r="S7954" s="13">
        <v>-8</v>
      </c>
      <c r="T7954">
        <v>8</v>
      </c>
      <c r="U7954">
        <v>50.36</v>
      </c>
      <c r="V7954">
        <v>50.36</v>
      </c>
      <c r="W7954">
        <v>8167</v>
      </c>
    </row>
    <row r="7955" spans="1:23" x14ac:dyDescent="0.5">
      <c r="A7955" t="s">
        <v>228</v>
      </c>
      <c r="B7955" t="s">
        <v>279</v>
      </c>
      <c r="C7955" t="s">
        <v>88</v>
      </c>
      <c r="D7955" t="s">
        <v>39</v>
      </c>
      <c r="E7955">
        <v>59.962499999999999</v>
      </c>
      <c r="F7955">
        <v>3</v>
      </c>
      <c r="G7955">
        <v>5.75</v>
      </c>
      <c r="H7955">
        <v>5.75</v>
      </c>
      <c r="I7955">
        <v>1</v>
      </c>
      <c r="J7955" s="13">
        <v>40654</v>
      </c>
      <c r="K7955" s="13">
        <v>40661</v>
      </c>
      <c r="L7955" t="s">
        <v>310</v>
      </c>
      <c r="M7955">
        <v>12.5</v>
      </c>
      <c r="N7955">
        <v>47.462499999999999</v>
      </c>
      <c r="O7955" t="s">
        <v>194</v>
      </c>
      <c r="P7955" t="s">
        <v>323</v>
      </c>
      <c r="Q7955">
        <v>4</v>
      </c>
      <c r="R7955" t="s">
        <v>326</v>
      </c>
      <c r="S7955" s="13">
        <v>-7</v>
      </c>
      <c r="T7955">
        <v>7</v>
      </c>
      <c r="U7955">
        <v>30.75</v>
      </c>
      <c r="V7955">
        <v>30.75</v>
      </c>
      <c r="W7955">
        <v>8167</v>
      </c>
    </row>
    <row r="7956" spans="1:23" x14ac:dyDescent="0.5">
      <c r="A7956" t="s">
        <v>222</v>
      </c>
      <c r="B7956" t="s">
        <v>279</v>
      </c>
      <c r="C7956" t="s">
        <v>88</v>
      </c>
      <c r="D7956" t="s">
        <v>43</v>
      </c>
      <c r="E7956">
        <v>79.072499999999991</v>
      </c>
      <c r="F7956">
        <v>3</v>
      </c>
      <c r="G7956">
        <v>9</v>
      </c>
      <c r="H7956">
        <v>6</v>
      </c>
      <c r="I7956">
        <v>1</v>
      </c>
      <c r="J7956" s="13">
        <v>40638</v>
      </c>
      <c r="K7956" s="13">
        <v>40648</v>
      </c>
      <c r="L7956" t="s">
        <v>331</v>
      </c>
      <c r="M7956">
        <v>16</v>
      </c>
      <c r="N7956">
        <v>63.072499999999991</v>
      </c>
      <c r="O7956" t="s">
        <v>194</v>
      </c>
      <c r="P7956" t="s">
        <v>323</v>
      </c>
      <c r="Q7956">
        <v>4</v>
      </c>
      <c r="R7956" t="s">
        <v>326</v>
      </c>
      <c r="S7956" s="13">
        <v>-10</v>
      </c>
      <c r="T7956">
        <v>10</v>
      </c>
      <c r="U7956">
        <v>40.549999999999997</v>
      </c>
      <c r="V7956">
        <v>40.549999999999997</v>
      </c>
      <c r="W7956">
        <v>8167</v>
      </c>
    </row>
    <row r="7957" spans="1:23" x14ac:dyDescent="0.5">
      <c r="A7957" t="s">
        <v>224</v>
      </c>
      <c r="B7957" t="s">
        <v>279</v>
      </c>
      <c r="C7957" t="s">
        <v>88</v>
      </c>
      <c r="D7957" t="s">
        <v>39</v>
      </c>
      <c r="E7957">
        <v>59.962499999999999</v>
      </c>
      <c r="F7957">
        <v>3</v>
      </c>
      <c r="G7957">
        <v>5.8999999999999986</v>
      </c>
      <c r="H7957">
        <v>6.8999999999999986</v>
      </c>
      <c r="I7957">
        <v>2</v>
      </c>
      <c r="J7957" s="13">
        <v>40633</v>
      </c>
      <c r="K7957" s="13">
        <v>42548</v>
      </c>
      <c r="L7957" t="s">
        <v>313</v>
      </c>
      <c r="M7957">
        <v>14.799999999999997</v>
      </c>
      <c r="N7957">
        <v>45.162500000000001</v>
      </c>
      <c r="O7957" t="s">
        <v>194</v>
      </c>
      <c r="P7957" t="s">
        <v>327</v>
      </c>
      <c r="Q7957">
        <v>3</v>
      </c>
      <c r="R7957" t="s">
        <v>328</v>
      </c>
      <c r="S7957" s="13">
        <v>-1915</v>
      </c>
      <c r="T7957">
        <v>1915</v>
      </c>
      <c r="U7957">
        <v>30.75</v>
      </c>
      <c r="V7957">
        <v>30.75</v>
      </c>
      <c r="W7957">
        <v>8167</v>
      </c>
    </row>
    <row r="7958" spans="1:23" x14ac:dyDescent="0.5">
      <c r="A7958" t="s">
        <v>222</v>
      </c>
      <c r="B7958" t="s">
        <v>279</v>
      </c>
      <c r="C7958" t="s">
        <v>88</v>
      </c>
      <c r="D7958" t="s">
        <v>67</v>
      </c>
      <c r="E7958">
        <v>63.589500000000001</v>
      </c>
      <c r="F7958">
        <v>3</v>
      </c>
      <c r="G7958">
        <v>7.3299999999999983</v>
      </c>
      <c r="H7958">
        <v>6.3299999999999983</v>
      </c>
      <c r="I7958">
        <v>2</v>
      </c>
      <c r="J7958" s="13">
        <v>40576</v>
      </c>
      <c r="K7958" s="13">
        <v>40583</v>
      </c>
      <c r="L7958" t="s">
        <v>331</v>
      </c>
      <c r="M7958">
        <v>15.659999999999997</v>
      </c>
      <c r="N7958">
        <v>47.929500000000004</v>
      </c>
      <c r="O7958" t="s">
        <v>194</v>
      </c>
      <c r="P7958" t="s">
        <v>327</v>
      </c>
      <c r="Q7958">
        <v>2</v>
      </c>
      <c r="R7958" t="s">
        <v>329</v>
      </c>
      <c r="S7958" s="13">
        <v>-7</v>
      </c>
      <c r="T7958">
        <v>7</v>
      </c>
      <c r="U7958">
        <v>32.61</v>
      </c>
      <c r="V7958">
        <v>32.61</v>
      </c>
      <c r="W7958">
        <v>8167</v>
      </c>
    </row>
    <row r="7959" spans="1:23" x14ac:dyDescent="0.5">
      <c r="A7959" t="s">
        <v>220</v>
      </c>
      <c r="B7959" t="s">
        <v>279</v>
      </c>
      <c r="C7959" t="s">
        <v>88</v>
      </c>
      <c r="D7959" t="s">
        <v>67</v>
      </c>
      <c r="E7959">
        <v>63.589500000000001</v>
      </c>
      <c r="F7959">
        <v>3</v>
      </c>
      <c r="G7959">
        <v>6.3299999999999983</v>
      </c>
      <c r="H7959">
        <v>4.3299999999999983</v>
      </c>
      <c r="I7959">
        <v>2</v>
      </c>
      <c r="J7959" s="13">
        <v>40548</v>
      </c>
      <c r="K7959" s="13">
        <v>40563</v>
      </c>
      <c r="L7959" t="s">
        <v>318</v>
      </c>
      <c r="M7959">
        <v>12.659999999999997</v>
      </c>
      <c r="N7959">
        <v>50.929500000000004</v>
      </c>
      <c r="O7959" t="s">
        <v>194</v>
      </c>
      <c r="P7959" t="s">
        <v>327</v>
      </c>
      <c r="Q7959">
        <v>1</v>
      </c>
      <c r="R7959" t="s">
        <v>330</v>
      </c>
      <c r="S7959" s="13">
        <v>-15</v>
      </c>
      <c r="T7959">
        <v>15</v>
      </c>
      <c r="U7959">
        <v>32.61</v>
      </c>
      <c r="V7959">
        <v>32.61</v>
      </c>
      <c r="W7959">
        <v>8167</v>
      </c>
    </row>
    <row r="7960" spans="1:23" x14ac:dyDescent="0.5">
      <c r="A7960" t="s">
        <v>226</v>
      </c>
      <c r="B7960" t="s">
        <v>279</v>
      </c>
      <c r="C7960" t="s">
        <v>88</v>
      </c>
      <c r="D7960" t="s">
        <v>56</v>
      </c>
      <c r="E7960">
        <v>98.201999999999998</v>
      </c>
      <c r="F7960">
        <v>3</v>
      </c>
      <c r="G7960">
        <v>9.5799999999999983</v>
      </c>
      <c r="H7960">
        <v>3.5799999999999983</v>
      </c>
      <c r="I7960">
        <v>1</v>
      </c>
      <c r="J7960" s="13">
        <v>40548</v>
      </c>
      <c r="K7960" s="13">
        <v>40568</v>
      </c>
      <c r="L7960" t="s">
        <v>315</v>
      </c>
      <c r="M7960">
        <v>14.159999999999997</v>
      </c>
      <c r="N7960">
        <v>84.042000000000002</v>
      </c>
      <c r="O7960" t="s">
        <v>194</v>
      </c>
      <c r="P7960" t="s">
        <v>327</v>
      </c>
      <c r="Q7960">
        <v>1</v>
      </c>
      <c r="R7960" t="s">
        <v>330</v>
      </c>
      <c r="S7960" s="13">
        <v>-20</v>
      </c>
      <c r="T7960">
        <v>20</v>
      </c>
      <c r="U7960">
        <v>50.36</v>
      </c>
      <c r="V7960">
        <v>50.36</v>
      </c>
      <c r="W7960">
        <v>8167</v>
      </c>
    </row>
    <row r="7961" spans="1:23" x14ac:dyDescent="0.5">
      <c r="A7961" t="s">
        <v>224</v>
      </c>
      <c r="B7961" t="s">
        <v>279</v>
      </c>
      <c r="C7961" t="s">
        <v>88</v>
      </c>
      <c r="D7961" t="s">
        <v>43</v>
      </c>
      <c r="E7961">
        <v>79.072499999999991</v>
      </c>
      <c r="F7961">
        <v>3</v>
      </c>
      <c r="G7961">
        <v>9.89</v>
      </c>
      <c r="H7961">
        <v>6.8900000000000006</v>
      </c>
      <c r="I7961">
        <v>3</v>
      </c>
      <c r="J7961" s="13">
        <v>40544</v>
      </c>
      <c r="K7961" s="13">
        <v>40560</v>
      </c>
      <c r="L7961" t="s">
        <v>313</v>
      </c>
      <c r="M7961">
        <v>19.78</v>
      </c>
      <c r="N7961">
        <v>59.29249999999999</v>
      </c>
      <c r="O7961" t="s">
        <v>194</v>
      </c>
      <c r="P7961" t="s">
        <v>327</v>
      </c>
      <c r="Q7961">
        <v>1</v>
      </c>
      <c r="R7961" t="s">
        <v>330</v>
      </c>
      <c r="S7961" s="13">
        <v>-16</v>
      </c>
      <c r="T7961">
        <v>16</v>
      </c>
      <c r="U7961">
        <v>40.549999999999997</v>
      </c>
      <c r="V7961">
        <v>40.549999999999997</v>
      </c>
      <c r="W7961">
        <v>8167</v>
      </c>
    </row>
    <row r="7962" spans="1:23" x14ac:dyDescent="0.5">
      <c r="A7962" t="s">
        <v>227</v>
      </c>
      <c r="B7962" t="s">
        <v>279</v>
      </c>
      <c r="C7962" t="s">
        <v>88</v>
      </c>
      <c r="D7962" t="s">
        <v>43</v>
      </c>
      <c r="E7962">
        <v>79.072499999999991</v>
      </c>
      <c r="F7962">
        <v>3</v>
      </c>
      <c r="G7962">
        <v>5.9899999999999984</v>
      </c>
      <c r="H7962">
        <v>6.9899999999999984</v>
      </c>
      <c r="I7962">
        <v>3</v>
      </c>
      <c r="J7962" s="13">
        <v>40538</v>
      </c>
      <c r="K7962" s="13">
        <v>40545</v>
      </c>
      <c r="L7962" t="s">
        <v>311</v>
      </c>
      <c r="M7962">
        <v>15.979999999999997</v>
      </c>
      <c r="N7962">
        <v>63.092499999999994</v>
      </c>
      <c r="O7962" t="s">
        <v>193</v>
      </c>
      <c r="P7962" t="s">
        <v>308</v>
      </c>
      <c r="Q7962">
        <v>12</v>
      </c>
      <c r="R7962" t="s">
        <v>309</v>
      </c>
      <c r="S7962" s="13">
        <v>-7</v>
      </c>
      <c r="T7962">
        <v>7</v>
      </c>
      <c r="U7962">
        <v>40.549999999999997</v>
      </c>
      <c r="V7962">
        <v>40.549999999999997</v>
      </c>
      <c r="W7962">
        <v>8167</v>
      </c>
    </row>
    <row r="7963" spans="1:23" x14ac:dyDescent="0.5">
      <c r="A7963" t="s">
        <v>221</v>
      </c>
      <c r="B7963" t="s">
        <v>279</v>
      </c>
      <c r="C7963" t="s">
        <v>88</v>
      </c>
      <c r="D7963" t="s">
        <v>39</v>
      </c>
      <c r="E7963">
        <v>59.962499999999999</v>
      </c>
      <c r="F7963">
        <v>3</v>
      </c>
      <c r="G7963">
        <v>9.75</v>
      </c>
      <c r="H7963">
        <v>6.75</v>
      </c>
      <c r="I7963">
        <v>3</v>
      </c>
      <c r="J7963" s="13">
        <v>40484</v>
      </c>
      <c r="K7963" s="13">
        <v>40497</v>
      </c>
      <c r="L7963" t="s">
        <v>322</v>
      </c>
      <c r="M7963">
        <v>19.5</v>
      </c>
      <c r="N7963">
        <v>40.462499999999999</v>
      </c>
      <c r="O7963" t="s">
        <v>193</v>
      </c>
      <c r="P7963" t="s">
        <v>308</v>
      </c>
      <c r="Q7963">
        <v>11</v>
      </c>
      <c r="R7963" t="s">
        <v>312</v>
      </c>
      <c r="S7963" s="13">
        <v>-13</v>
      </c>
      <c r="T7963">
        <v>13</v>
      </c>
      <c r="U7963">
        <v>30.75</v>
      </c>
      <c r="V7963">
        <v>30.75</v>
      </c>
      <c r="W7963">
        <v>8167</v>
      </c>
    </row>
    <row r="7964" spans="1:23" x14ac:dyDescent="0.5">
      <c r="A7964" t="s">
        <v>228</v>
      </c>
      <c r="B7964" t="s">
        <v>279</v>
      </c>
      <c r="C7964" t="s">
        <v>88</v>
      </c>
      <c r="D7964" t="s">
        <v>39</v>
      </c>
      <c r="E7964">
        <v>59.962499999999999</v>
      </c>
      <c r="F7964">
        <v>3</v>
      </c>
      <c r="G7964">
        <v>7.2199999999999989</v>
      </c>
      <c r="H7964">
        <v>4.2199999999999989</v>
      </c>
      <c r="I7964">
        <v>1</v>
      </c>
      <c r="J7964" s="13">
        <v>40479</v>
      </c>
      <c r="K7964" s="13">
        <v>40493</v>
      </c>
      <c r="L7964" t="s">
        <v>310</v>
      </c>
      <c r="M7964">
        <v>12.439999999999998</v>
      </c>
      <c r="N7964">
        <v>47.522500000000001</v>
      </c>
      <c r="O7964" t="s">
        <v>193</v>
      </c>
      <c r="P7964" t="s">
        <v>308</v>
      </c>
      <c r="Q7964">
        <v>10</v>
      </c>
      <c r="R7964" t="s">
        <v>314</v>
      </c>
      <c r="S7964" s="13">
        <v>-14</v>
      </c>
      <c r="T7964">
        <v>14</v>
      </c>
      <c r="U7964">
        <v>30.75</v>
      </c>
      <c r="V7964">
        <v>30.75</v>
      </c>
      <c r="W7964">
        <v>8167</v>
      </c>
    </row>
    <row r="7965" spans="1:23" x14ac:dyDescent="0.5">
      <c r="A7965" t="s">
        <v>228</v>
      </c>
      <c r="B7965" t="s">
        <v>279</v>
      </c>
      <c r="C7965" t="s">
        <v>88</v>
      </c>
      <c r="D7965" t="s">
        <v>43</v>
      </c>
      <c r="E7965">
        <v>79.072499999999991</v>
      </c>
      <c r="F7965">
        <v>3</v>
      </c>
      <c r="G7965">
        <v>9.5799999999999983</v>
      </c>
      <c r="H7965">
        <v>6.5799999999999983</v>
      </c>
      <c r="I7965">
        <v>1</v>
      </c>
      <c r="J7965" s="13">
        <v>40471</v>
      </c>
      <c r="K7965" s="13">
        <v>40480</v>
      </c>
      <c r="L7965" t="s">
        <v>310</v>
      </c>
      <c r="M7965">
        <v>17.159999999999997</v>
      </c>
      <c r="N7965">
        <v>61.912499999999994</v>
      </c>
      <c r="O7965" t="s">
        <v>193</v>
      </c>
      <c r="P7965" t="s">
        <v>308</v>
      </c>
      <c r="Q7965">
        <v>10</v>
      </c>
      <c r="R7965" t="s">
        <v>314</v>
      </c>
      <c r="S7965" s="13">
        <v>-9</v>
      </c>
      <c r="T7965">
        <v>9</v>
      </c>
      <c r="U7965">
        <v>40.549999999999997</v>
      </c>
      <c r="V7965">
        <v>40.549999999999997</v>
      </c>
      <c r="W7965">
        <v>8167</v>
      </c>
    </row>
    <row r="7966" spans="1:23" x14ac:dyDescent="0.5">
      <c r="A7966" t="s">
        <v>227</v>
      </c>
      <c r="B7966" t="s">
        <v>279</v>
      </c>
      <c r="C7966" t="s">
        <v>88</v>
      </c>
      <c r="D7966" t="s">
        <v>66</v>
      </c>
      <c r="E7966">
        <v>89.426999999999992</v>
      </c>
      <c r="F7966">
        <v>3</v>
      </c>
      <c r="G7966">
        <v>9.3299999999999983</v>
      </c>
      <c r="H7966">
        <v>6.3299999999999983</v>
      </c>
      <c r="I7966">
        <v>1</v>
      </c>
      <c r="J7966" s="13">
        <v>40459</v>
      </c>
      <c r="K7966" s="13">
        <v>40479</v>
      </c>
      <c r="L7966" t="s">
        <v>311</v>
      </c>
      <c r="M7966">
        <v>16.659999999999997</v>
      </c>
      <c r="N7966">
        <v>72.766999999999996</v>
      </c>
      <c r="O7966" t="s">
        <v>193</v>
      </c>
      <c r="P7966" t="s">
        <v>308</v>
      </c>
      <c r="Q7966">
        <v>10</v>
      </c>
      <c r="R7966" t="s">
        <v>314</v>
      </c>
      <c r="S7966" s="13">
        <v>-20</v>
      </c>
      <c r="T7966">
        <v>20</v>
      </c>
      <c r="U7966">
        <v>45.86</v>
      </c>
      <c r="V7966">
        <v>45.86</v>
      </c>
      <c r="W7966">
        <v>8167</v>
      </c>
    </row>
    <row r="7967" spans="1:23" x14ac:dyDescent="0.5">
      <c r="A7967" t="s">
        <v>222</v>
      </c>
      <c r="B7967" t="s">
        <v>279</v>
      </c>
      <c r="C7967" t="s">
        <v>88</v>
      </c>
      <c r="D7967" t="s">
        <v>82</v>
      </c>
      <c r="E7967">
        <v>52.103999999999999</v>
      </c>
      <c r="F7967">
        <v>3</v>
      </c>
      <c r="G7967">
        <v>9.61</v>
      </c>
      <c r="H7967">
        <v>5.6099999999999994</v>
      </c>
      <c r="I7967">
        <v>2</v>
      </c>
      <c r="J7967" s="13">
        <v>40450</v>
      </c>
      <c r="K7967" s="13">
        <v>40464</v>
      </c>
      <c r="L7967" t="s">
        <v>331</v>
      </c>
      <c r="M7967">
        <v>17.22</v>
      </c>
      <c r="N7967">
        <v>34.884</v>
      </c>
      <c r="O7967" t="s">
        <v>193</v>
      </c>
      <c r="P7967" t="s">
        <v>316</v>
      </c>
      <c r="Q7967">
        <v>9</v>
      </c>
      <c r="R7967" t="s">
        <v>317</v>
      </c>
      <c r="S7967" s="13">
        <v>-14</v>
      </c>
      <c r="T7967">
        <v>14</v>
      </c>
      <c r="U7967">
        <v>26.72</v>
      </c>
      <c r="V7967">
        <v>26.72</v>
      </c>
      <c r="W7967">
        <v>8167</v>
      </c>
    </row>
    <row r="7968" spans="1:23" x14ac:dyDescent="0.5">
      <c r="A7968" t="s">
        <v>225</v>
      </c>
      <c r="B7968" t="s">
        <v>279</v>
      </c>
      <c r="C7968" t="s">
        <v>88</v>
      </c>
      <c r="D7968" t="s">
        <v>41</v>
      </c>
      <c r="E7968">
        <v>58.480499999999999</v>
      </c>
      <c r="F7968">
        <v>3</v>
      </c>
      <c r="G7968">
        <v>10</v>
      </c>
      <c r="H7968">
        <v>6</v>
      </c>
      <c r="I7968">
        <v>2</v>
      </c>
      <c r="J7968" s="13">
        <v>40445</v>
      </c>
      <c r="K7968" s="13">
        <v>40462</v>
      </c>
      <c r="L7968" t="s">
        <v>321</v>
      </c>
      <c r="M7968">
        <v>18</v>
      </c>
      <c r="N7968">
        <v>40.480499999999999</v>
      </c>
      <c r="O7968" t="s">
        <v>193</v>
      </c>
      <c r="P7968" t="s">
        <v>316</v>
      </c>
      <c r="Q7968">
        <v>9</v>
      </c>
      <c r="R7968" t="s">
        <v>317</v>
      </c>
      <c r="S7968" s="13">
        <v>-17</v>
      </c>
      <c r="T7968">
        <v>17</v>
      </c>
      <c r="U7968">
        <v>29.99</v>
      </c>
      <c r="V7968">
        <v>29.99</v>
      </c>
      <c r="W7968">
        <v>8167</v>
      </c>
    </row>
    <row r="7969" spans="1:23" x14ac:dyDescent="0.5">
      <c r="A7969" t="s">
        <v>222</v>
      </c>
      <c r="B7969" t="s">
        <v>279</v>
      </c>
      <c r="C7969" t="s">
        <v>88</v>
      </c>
      <c r="D7969" t="s">
        <v>45</v>
      </c>
      <c r="E7969">
        <v>73.885500000000008</v>
      </c>
      <c r="F7969">
        <v>3</v>
      </c>
      <c r="G7969">
        <v>5.4500000000000028</v>
      </c>
      <c r="H7969">
        <v>4.4500000000000028</v>
      </c>
      <c r="I7969">
        <v>3</v>
      </c>
      <c r="J7969" s="13">
        <v>40433</v>
      </c>
      <c r="K7969" s="13">
        <v>40449</v>
      </c>
      <c r="L7969" t="s">
        <v>331</v>
      </c>
      <c r="M7969">
        <v>12.900000000000006</v>
      </c>
      <c r="N7969">
        <v>60.985500000000002</v>
      </c>
      <c r="O7969" t="s">
        <v>193</v>
      </c>
      <c r="P7969" t="s">
        <v>316</v>
      </c>
      <c r="Q7969">
        <v>9</v>
      </c>
      <c r="R7969" t="s">
        <v>317</v>
      </c>
      <c r="S7969" s="13">
        <v>-16</v>
      </c>
      <c r="T7969">
        <v>16</v>
      </c>
      <c r="U7969">
        <v>37.89</v>
      </c>
      <c r="V7969">
        <v>37.89</v>
      </c>
      <c r="W7969">
        <v>8167</v>
      </c>
    </row>
    <row r="7970" spans="1:23" x14ac:dyDescent="0.5">
      <c r="A7970" t="s">
        <v>225</v>
      </c>
      <c r="B7970" t="s">
        <v>279</v>
      </c>
      <c r="C7970" t="s">
        <v>88</v>
      </c>
      <c r="D7970" t="s">
        <v>43</v>
      </c>
      <c r="E7970">
        <v>79.072499999999991</v>
      </c>
      <c r="F7970">
        <v>3</v>
      </c>
      <c r="G7970">
        <v>5.1400000000000006</v>
      </c>
      <c r="H7970">
        <v>4.1400000000000006</v>
      </c>
      <c r="I7970">
        <v>1</v>
      </c>
      <c r="J7970" s="13">
        <v>40409</v>
      </c>
      <c r="K7970" s="13">
        <v>40422</v>
      </c>
      <c r="L7970" t="s">
        <v>321</v>
      </c>
      <c r="M7970">
        <v>10.280000000000001</v>
      </c>
      <c r="N7970">
        <v>68.79249999999999</v>
      </c>
      <c r="O7970" t="s">
        <v>193</v>
      </c>
      <c r="P7970" t="s">
        <v>316</v>
      </c>
      <c r="Q7970">
        <v>8</v>
      </c>
      <c r="R7970" t="s">
        <v>319</v>
      </c>
      <c r="S7970" s="13">
        <v>-13</v>
      </c>
      <c r="T7970">
        <v>13</v>
      </c>
      <c r="U7970">
        <v>40.549999999999997</v>
      </c>
      <c r="V7970">
        <v>40.549999999999997</v>
      </c>
      <c r="W7970">
        <v>8167</v>
      </c>
    </row>
    <row r="7971" spans="1:23" x14ac:dyDescent="0.5">
      <c r="A7971" t="s">
        <v>224</v>
      </c>
      <c r="B7971" t="s">
        <v>279</v>
      </c>
      <c r="C7971" t="s">
        <v>88</v>
      </c>
      <c r="D7971" t="s">
        <v>39</v>
      </c>
      <c r="E7971">
        <v>59.962499999999999</v>
      </c>
      <c r="F7971">
        <v>3</v>
      </c>
      <c r="G7971">
        <v>6</v>
      </c>
      <c r="H7971">
        <v>6</v>
      </c>
      <c r="I7971">
        <v>2</v>
      </c>
      <c r="J7971" s="13">
        <v>40375</v>
      </c>
      <c r="K7971" s="13">
        <v>42480</v>
      </c>
      <c r="L7971" t="s">
        <v>313</v>
      </c>
      <c r="M7971">
        <v>14</v>
      </c>
      <c r="N7971">
        <v>45.962499999999999</v>
      </c>
      <c r="O7971" t="s">
        <v>193</v>
      </c>
      <c r="P7971" t="s">
        <v>316</v>
      </c>
      <c r="Q7971">
        <v>7</v>
      </c>
      <c r="R7971" t="s">
        <v>320</v>
      </c>
      <c r="S7971" s="13">
        <v>-2105</v>
      </c>
      <c r="T7971">
        <v>2105</v>
      </c>
      <c r="U7971">
        <v>30.75</v>
      </c>
      <c r="V7971">
        <v>30.75</v>
      </c>
      <c r="W7971">
        <v>8167</v>
      </c>
    </row>
    <row r="7972" spans="1:23" x14ac:dyDescent="0.5">
      <c r="A7972" t="s">
        <v>224</v>
      </c>
      <c r="B7972" t="s">
        <v>279</v>
      </c>
      <c r="C7972" t="s">
        <v>88</v>
      </c>
      <c r="D7972" t="s">
        <v>41</v>
      </c>
      <c r="E7972">
        <v>58.480499999999999</v>
      </c>
      <c r="F7972">
        <v>3</v>
      </c>
      <c r="G7972">
        <v>5.9899999999999984</v>
      </c>
      <c r="H7972">
        <v>5.9899999999999984</v>
      </c>
      <c r="I7972">
        <v>3</v>
      </c>
      <c r="J7972" s="13">
        <v>40338</v>
      </c>
      <c r="K7972" s="13">
        <v>40354</v>
      </c>
      <c r="L7972" t="s">
        <v>313</v>
      </c>
      <c r="M7972">
        <v>14.979999999999997</v>
      </c>
      <c r="N7972">
        <v>43.500500000000002</v>
      </c>
      <c r="O7972" t="s">
        <v>193</v>
      </c>
      <c r="P7972" t="s">
        <v>323</v>
      </c>
      <c r="Q7972">
        <v>6</v>
      </c>
      <c r="R7972" t="s">
        <v>324</v>
      </c>
      <c r="S7972" s="13">
        <v>-16</v>
      </c>
      <c r="T7972">
        <v>16</v>
      </c>
      <c r="U7972">
        <v>29.99</v>
      </c>
      <c r="V7972">
        <v>29.99</v>
      </c>
      <c r="W7972">
        <v>8167</v>
      </c>
    </row>
    <row r="7973" spans="1:23" x14ac:dyDescent="0.5">
      <c r="A7973" t="s">
        <v>227</v>
      </c>
      <c r="B7973" t="s">
        <v>279</v>
      </c>
      <c r="C7973" t="s">
        <v>88</v>
      </c>
      <c r="D7973" t="s">
        <v>56</v>
      </c>
      <c r="E7973">
        <v>98.201999999999998</v>
      </c>
      <c r="F7973">
        <v>3</v>
      </c>
      <c r="G7973">
        <v>10</v>
      </c>
      <c r="H7973">
        <v>5</v>
      </c>
      <c r="I7973">
        <v>1</v>
      </c>
      <c r="J7973" s="13">
        <v>40314</v>
      </c>
      <c r="K7973" s="13">
        <v>40328</v>
      </c>
      <c r="L7973" t="s">
        <v>311</v>
      </c>
      <c r="M7973">
        <v>16</v>
      </c>
      <c r="N7973">
        <v>82.201999999999998</v>
      </c>
      <c r="O7973" t="s">
        <v>193</v>
      </c>
      <c r="P7973" t="s">
        <v>323</v>
      </c>
      <c r="Q7973">
        <v>5</v>
      </c>
      <c r="R7973" t="s">
        <v>325</v>
      </c>
      <c r="S7973" s="13">
        <v>-14</v>
      </c>
      <c r="T7973">
        <v>14</v>
      </c>
      <c r="U7973">
        <v>50.36</v>
      </c>
      <c r="V7973">
        <v>50.36</v>
      </c>
      <c r="W7973">
        <v>8167</v>
      </c>
    </row>
    <row r="7974" spans="1:23" x14ac:dyDescent="0.5">
      <c r="A7974" t="s">
        <v>221</v>
      </c>
      <c r="B7974" t="s">
        <v>279</v>
      </c>
      <c r="C7974" t="s">
        <v>88</v>
      </c>
      <c r="D7974" t="s">
        <v>39</v>
      </c>
      <c r="E7974">
        <v>59.962499999999999</v>
      </c>
      <c r="F7974">
        <v>3</v>
      </c>
      <c r="G7974">
        <v>8.4500000000000028</v>
      </c>
      <c r="H7974">
        <v>4.4500000000000028</v>
      </c>
      <c r="I7974">
        <v>2</v>
      </c>
      <c r="J7974" s="13">
        <v>40300</v>
      </c>
      <c r="K7974" s="13">
        <v>40319</v>
      </c>
      <c r="L7974" t="s">
        <v>322</v>
      </c>
      <c r="M7974">
        <v>14.900000000000006</v>
      </c>
      <c r="N7974">
        <v>45.062499999999993</v>
      </c>
      <c r="O7974" t="s">
        <v>193</v>
      </c>
      <c r="P7974" t="s">
        <v>323</v>
      </c>
      <c r="Q7974">
        <v>5</v>
      </c>
      <c r="R7974" t="s">
        <v>325</v>
      </c>
      <c r="S7974" s="13">
        <v>-19</v>
      </c>
      <c r="T7974">
        <v>19</v>
      </c>
      <c r="U7974">
        <v>30.75</v>
      </c>
      <c r="V7974">
        <v>30.75</v>
      </c>
      <c r="W7974">
        <v>8167</v>
      </c>
    </row>
    <row r="7975" spans="1:23" x14ac:dyDescent="0.5">
      <c r="A7975" t="s">
        <v>224</v>
      </c>
      <c r="B7975" t="s">
        <v>279</v>
      </c>
      <c r="C7975" t="s">
        <v>88</v>
      </c>
      <c r="D7975" t="s">
        <v>82</v>
      </c>
      <c r="E7975">
        <v>52.103999999999999</v>
      </c>
      <c r="F7975">
        <v>3</v>
      </c>
      <c r="G7975">
        <v>9.75</v>
      </c>
      <c r="H7975">
        <v>3.75</v>
      </c>
      <c r="I7975">
        <v>1</v>
      </c>
      <c r="J7975" s="13">
        <v>40269</v>
      </c>
      <c r="K7975" s="13">
        <v>42449</v>
      </c>
      <c r="L7975" t="s">
        <v>313</v>
      </c>
      <c r="M7975">
        <v>14.5</v>
      </c>
      <c r="N7975">
        <v>37.603999999999999</v>
      </c>
      <c r="O7975" t="s">
        <v>193</v>
      </c>
      <c r="P7975" t="s">
        <v>323</v>
      </c>
      <c r="Q7975">
        <v>4</v>
      </c>
      <c r="R7975" t="s">
        <v>326</v>
      </c>
      <c r="S7975" s="13">
        <v>-2180</v>
      </c>
      <c r="T7975">
        <v>2180</v>
      </c>
      <c r="U7975">
        <v>26.72</v>
      </c>
      <c r="V7975">
        <v>26.72</v>
      </c>
      <c r="W7975">
        <v>8167</v>
      </c>
    </row>
    <row r="7976" spans="1:23" x14ac:dyDescent="0.5">
      <c r="A7976" t="s">
        <v>228</v>
      </c>
      <c r="B7976" t="s">
        <v>279</v>
      </c>
      <c r="C7976" t="s">
        <v>88</v>
      </c>
      <c r="D7976" t="s">
        <v>82</v>
      </c>
      <c r="E7976">
        <v>52.103999999999999</v>
      </c>
      <c r="F7976">
        <v>3</v>
      </c>
      <c r="G7976">
        <v>5.9899999999999984</v>
      </c>
      <c r="H7976">
        <v>3.9899999999999984</v>
      </c>
      <c r="I7976">
        <v>2</v>
      </c>
      <c r="J7976" s="13">
        <v>40248</v>
      </c>
      <c r="K7976" s="13">
        <v>40268</v>
      </c>
      <c r="L7976" t="s">
        <v>310</v>
      </c>
      <c r="M7976">
        <v>11.979999999999997</v>
      </c>
      <c r="N7976">
        <v>40.124000000000002</v>
      </c>
      <c r="O7976" t="s">
        <v>193</v>
      </c>
      <c r="P7976" t="s">
        <v>327</v>
      </c>
      <c r="Q7976">
        <v>3</v>
      </c>
      <c r="R7976" t="s">
        <v>328</v>
      </c>
      <c r="S7976" s="13">
        <v>-20</v>
      </c>
      <c r="T7976">
        <v>20</v>
      </c>
      <c r="U7976">
        <v>26.72</v>
      </c>
      <c r="V7976">
        <v>26.72</v>
      </c>
      <c r="W7976">
        <v>8167</v>
      </c>
    </row>
    <row r="7977" spans="1:23" x14ac:dyDescent="0.5">
      <c r="A7977" t="s">
        <v>224</v>
      </c>
      <c r="B7977" t="s">
        <v>279</v>
      </c>
      <c r="C7977" t="s">
        <v>88</v>
      </c>
      <c r="D7977" t="s">
        <v>42</v>
      </c>
      <c r="E7977">
        <v>58.695000000000007</v>
      </c>
      <c r="F7977">
        <v>3</v>
      </c>
      <c r="G7977">
        <v>8.25</v>
      </c>
      <c r="H7977">
        <v>6.25</v>
      </c>
      <c r="I7977">
        <v>2</v>
      </c>
      <c r="J7977" s="13">
        <v>40248</v>
      </c>
      <c r="K7977" s="13">
        <v>42439</v>
      </c>
      <c r="L7977" t="s">
        <v>313</v>
      </c>
      <c r="M7977">
        <v>16.5</v>
      </c>
      <c r="N7977">
        <v>42.195000000000007</v>
      </c>
      <c r="O7977" t="s">
        <v>193</v>
      </c>
      <c r="P7977" t="s">
        <v>327</v>
      </c>
      <c r="Q7977">
        <v>3</v>
      </c>
      <c r="R7977" t="s">
        <v>328</v>
      </c>
      <c r="S7977" s="13">
        <v>-2191</v>
      </c>
      <c r="T7977">
        <v>2191</v>
      </c>
      <c r="U7977">
        <v>30.1</v>
      </c>
      <c r="V7977">
        <v>30.1</v>
      </c>
      <c r="W7977">
        <v>8167</v>
      </c>
    </row>
    <row r="7978" spans="1:23" x14ac:dyDescent="0.5">
      <c r="A7978" t="s">
        <v>222</v>
      </c>
      <c r="B7978" t="s">
        <v>279</v>
      </c>
      <c r="C7978" t="s">
        <v>88</v>
      </c>
      <c r="D7978" t="s">
        <v>82</v>
      </c>
      <c r="E7978">
        <v>52.103999999999999</v>
      </c>
      <c r="F7978">
        <v>3</v>
      </c>
      <c r="G7978">
        <v>6.1000000000000014</v>
      </c>
      <c r="H7978">
        <v>4.1000000000000014</v>
      </c>
      <c r="I7978">
        <v>2</v>
      </c>
      <c r="J7978" s="13">
        <v>40230</v>
      </c>
      <c r="K7978" s="13">
        <v>40245</v>
      </c>
      <c r="L7978" t="s">
        <v>331</v>
      </c>
      <c r="M7978">
        <v>12.200000000000003</v>
      </c>
      <c r="N7978">
        <v>39.903999999999996</v>
      </c>
      <c r="O7978" t="s">
        <v>193</v>
      </c>
      <c r="P7978" t="s">
        <v>327</v>
      </c>
      <c r="Q7978">
        <v>2</v>
      </c>
      <c r="R7978" t="s">
        <v>329</v>
      </c>
      <c r="S7978" s="13">
        <v>-15</v>
      </c>
      <c r="T7978">
        <v>15</v>
      </c>
      <c r="U7978">
        <v>26.72</v>
      </c>
      <c r="V7978">
        <v>26.72</v>
      </c>
      <c r="W7978">
        <v>8167</v>
      </c>
    </row>
    <row r="7979" spans="1:23" x14ac:dyDescent="0.5">
      <c r="A7979" t="s">
        <v>225</v>
      </c>
      <c r="B7979" t="s">
        <v>279</v>
      </c>
      <c r="C7979" t="s">
        <v>88</v>
      </c>
      <c r="D7979" t="s">
        <v>56</v>
      </c>
      <c r="E7979">
        <v>98.201999999999998</v>
      </c>
      <c r="F7979">
        <v>3</v>
      </c>
      <c r="G7979">
        <v>7.1400000000000006</v>
      </c>
      <c r="H7979">
        <v>3.1400000000000006</v>
      </c>
      <c r="I7979">
        <v>1</v>
      </c>
      <c r="J7979" s="13">
        <v>40229</v>
      </c>
      <c r="K7979" s="13">
        <v>40246</v>
      </c>
      <c r="L7979" t="s">
        <v>321</v>
      </c>
      <c r="M7979">
        <v>11.280000000000001</v>
      </c>
      <c r="N7979">
        <v>86.921999999999997</v>
      </c>
      <c r="O7979" t="s">
        <v>193</v>
      </c>
      <c r="P7979" t="s">
        <v>327</v>
      </c>
      <c r="Q7979">
        <v>2</v>
      </c>
      <c r="R7979" t="s">
        <v>329</v>
      </c>
      <c r="S7979" s="13">
        <v>-17</v>
      </c>
      <c r="T7979">
        <v>17</v>
      </c>
      <c r="U7979">
        <v>50.36</v>
      </c>
      <c r="V7979">
        <v>50.36</v>
      </c>
      <c r="W7979">
        <v>8167</v>
      </c>
    </row>
    <row r="7980" spans="1:23" x14ac:dyDescent="0.5">
      <c r="A7980" t="s">
        <v>228</v>
      </c>
      <c r="B7980" t="s">
        <v>279</v>
      </c>
      <c r="C7980" t="s">
        <v>88</v>
      </c>
      <c r="D7980" t="s">
        <v>43</v>
      </c>
      <c r="E7980">
        <v>79.072499999999991</v>
      </c>
      <c r="F7980">
        <v>3</v>
      </c>
      <c r="G7980">
        <v>5.2199999999999989</v>
      </c>
      <c r="H7980">
        <v>4.2199999999999989</v>
      </c>
      <c r="I7980">
        <v>1</v>
      </c>
      <c r="J7980" s="13">
        <v>40114</v>
      </c>
      <c r="K7980" s="13">
        <v>40133</v>
      </c>
      <c r="L7980" t="s">
        <v>310</v>
      </c>
      <c r="M7980">
        <v>10.439999999999998</v>
      </c>
      <c r="N7980">
        <v>68.632499999999993</v>
      </c>
      <c r="O7980" t="s">
        <v>192</v>
      </c>
      <c r="P7980" t="s">
        <v>308</v>
      </c>
      <c r="Q7980">
        <v>10</v>
      </c>
      <c r="R7980" t="s">
        <v>314</v>
      </c>
      <c r="S7980" s="13">
        <v>-19</v>
      </c>
      <c r="T7980">
        <v>19</v>
      </c>
      <c r="U7980">
        <v>40.549999999999997</v>
      </c>
      <c r="V7980">
        <v>40.549999999999997</v>
      </c>
      <c r="W7980">
        <v>8167</v>
      </c>
    </row>
    <row r="7981" spans="1:23" x14ac:dyDescent="0.5">
      <c r="A7981" t="s">
        <v>226</v>
      </c>
      <c r="B7981" t="s">
        <v>279</v>
      </c>
      <c r="C7981" t="s">
        <v>88</v>
      </c>
      <c r="D7981" t="s">
        <v>70</v>
      </c>
      <c r="E7981">
        <v>77.239500000000007</v>
      </c>
      <c r="F7981">
        <v>3</v>
      </c>
      <c r="G7981">
        <v>9.25</v>
      </c>
      <c r="H7981">
        <v>4.25</v>
      </c>
      <c r="I7981">
        <v>2</v>
      </c>
      <c r="J7981" s="13">
        <v>40113</v>
      </c>
      <c r="K7981" s="13">
        <v>40124</v>
      </c>
      <c r="L7981" t="s">
        <v>315</v>
      </c>
      <c r="M7981">
        <v>15.5</v>
      </c>
      <c r="N7981">
        <v>61.739500000000007</v>
      </c>
      <c r="O7981" t="s">
        <v>192</v>
      </c>
      <c r="P7981" t="s">
        <v>308</v>
      </c>
      <c r="Q7981">
        <v>10</v>
      </c>
      <c r="R7981" t="s">
        <v>314</v>
      </c>
      <c r="S7981" s="13">
        <v>-11</v>
      </c>
      <c r="T7981">
        <v>11</v>
      </c>
      <c r="U7981">
        <v>39.61</v>
      </c>
      <c r="V7981">
        <v>39.61</v>
      </c>
      <c r="W7981">
        <v>8167</v>
      </c>
    </row>
    <row r="7982" spans="1:23" x14ac:dyDescent="0.5">
      <c r="A7982" t="s">
        <v>227</v>
      </c>
      <c r="B7982" t="s">
        <v>279</v>
      </c>
      <c r="C7982" t="s">
        <v>88</v>
      </c>
      <c r="D7982" t="s">
        <v>45</v>
      </c>
      <c r="E7982">
        <v>73.885500000000008</v>
      </c>
      <c r="F7982">
        <v>3</v>
      </c>
      <c r="G7982">
        <v>7.73</v>
      </c>
      <c r="H7982">
        <v>5.73</v>
      </c>
      <c r="I7982">
        <v>3</v>
      </c>
      <c r="J7982" s="13">
        <v>40074</v>
      </c>
      <c r="K7982" s="13">
        <v>40082</v>
      </c>
      <c r="L7982" t="s">
        <v>311</v>
      </c>
      <c r="M7982">
        <v>16.46</v>
      </c>
      <c r="N7982">
        <v>57.425500000000007</v>
      </c>
      <c r="O7982" t="s">
        <v>192</v>
      </c>
      <c r="P7982" t="s">
        <v>316</v>
      </c>
      <c r="Q7982">
        <v>9</v>
      </c>
      <c r="R7982" t="s">
        <v>317</v>
      </c>
      <c r="S7982" s="13">
        <v>-8</v>
      </c>
      <c r="T7982">
        <v>8</v>
      </c>
      <c r="U7982">
        <v>37.89</v>
      </c>
      <c r="V7982">
        <v>37.89</v>
      </c>
      <c r="W7982">
        <v>8167</v>
      </c>
    </row>
    <row r="7983" spans="1:23" x14ac:dyDescent="0.5">
      <c r="A7983" t="s">
        <v>222</v>
      </c>
      <c r="B7983" t="s">
        <v>279</v>
      </c>
      <c r="C7983" t="s">
        <v>88</v>
      </c>
      <c r="D7983" t="s">
        <v>54</v>
      </c>
      <c r="E7983">
        <v>138.21600000000001</v>
      </c>
      <c r="F7983">
        <v>3</v>
      </c>
      <c r="G7983">
        <v>8.8799999999999955</v>
      </c>
      <c r="H7983">
        <v>6.8799999999999955</v>
      </c>
      <c r="I7983">
        <v>2</v>
      </c>
      <c r="J7983" s="13">
        <v>40062</v>
      </c>
      <c r="K7983" s="13">
        <v>42393</v>
      </c>
      <c r="L7983" t="s">
        <v>331</v>
      </c>
      <c r="M7983">
        <v>17.759999999999991</v>
      </c>
      <c r="N7983">
        <v>120.45600000000002</v>
      </c>
      <c r="O7983" t="s">
        <v>192</v>
      </c>
      <c r="P7983" t="s">
        <v>316</v>
      </c>
      <c r="Q7983">
        <v>9</v>
      </c>
      <c r="R7983" t="s">
        <v>317</v>
      </c>
      <c r="S7983" s="13">
        <v>-2331</v>
      </c>
      <c r="T7983">
        <v>2331</v>
      </c>
      <c r="U7983">
        <v>70.88</v>
      </c>
      <c r="V7983">
        <v>70.88</v>
      </c>
      <c r="W7983">
        <v>8167</v>
      </c>
    </row>
    <row r="7984" spans="1:23" x14ac:dyDescent="0.5">
      <c r="A7984" t="s">
        <v>226</v>
      </c>
      <c r="B7984" t="s">
        <v>279</v>
      </c>
      <c r="C7984" t="s">
        <v>88</v>
      </c>
      <c r="D7984" t="s">
        <v>82</v>
      </c>
      <c r="E7984">
        <v>52.103999999999999</v>
      </c>
      <c r="F7984">
        <v>3</v>
      </c>
      <c r="G7984">
        <v>5.990000000000002</v>
      </c>
      <c r="H7984">
        <v>3.990000000000002</v>
      </c>
      <c r="I7984">
        <v>3</v>
      </c>
      <c r="J7984" s="13">
        <v>40056</v>
      </c>
      <c r="K7984" s="13">
        <v>40067</v>
      </c>
      <c r="L7984" t="s">
        <v>315</v>
      </c>
      <c r="M7984">
        <v>12.980000000000004</v>
      </c>
      <c r="N7984">
        <v>39.123999999999995</v>
      </c>
      <c r="O7984" t="s">
        <v>192</v>
      </c>
      <c r="P7984" t="s">
        <v>316</v>
      </c>
      <c r="Q7984">
        <v>8</v>
      </c>
      <c r="R7984" t="s">
        <v>319</v>
      </c>
      <c r="S7984" s="13">
        <v>-11</v>
      </c>
      <c r="T7984">
        <v>11</v>
      </c>
      <c r="U7984">
        <v>26.72</v>
      </c>
      <c r="V7984">
        <v>26.72</v>
      </c>
      <c r="W7984">
        <v>8167</v>
      </c>
    </row>
    <row r="7985" spans="1:23" x14ac:dyDescent="0.5">
      <c r="A7985" t="s">
        <v>225</v>
      </c>
      <c r="B7985" t="s">
        <v>279</v>
      </c>
      <c r="C7985" t="s">
        <v>88</v>
      </c>
      <c r="D7985" t="s">
        <v>45</v>
      </c>
      <c r="E7985">
        <v>73.885500000000008</v>
      </c>
      <c r="F7985">
        <v>3</v>
      </c>
      <c r="G7985">
        <v>8.73</v>
      </c>
      <c r="H7985">
        <v>3.7300000000000004</v>
      </c>
      <c r="I7985">
        <v>1</v>
      </c>
      <c r="J7985" s="13">
        <v>40017</v>
      </c>
      <c r="K7985" s="13">
        <v>40032</v>
      </c>
      <c r="L7985" t="s">
        <v>321</v>
      </c>
      <c r="M7985">
        <v>13.46</v>
      </c>
      <c r="N7985">
        <v>60.425500000000007</v>
      </c>
      <c r="O7985" t="s">
        <v>192</v>
      </c>
      <c r="P7985" t="s">
        <v>316</v>
      </c>
      <c r="Q7985">
        <v>7</v>
      </c>
      <c r="R7985" t="s">
        <v>320</v>
      </c>
      <c r="S7985" s="13">
        <v>-15</v>
      </c>
      <c r="T7985">
        <v>15</v>
      </c>
      <c r="U7985">
        <v>37.89</v>
      </c>
      <c r="V7985">
        <v>37.89</v>
      </c>
      <c r="W7985">
        <v>8167</v>
      </c>
    </row>
    <row r="7986" spans="1:23" x14ac:dyDescent="0.5">
      <c r="A7986" t="s">
        <v>221</v>
      </c>
      <c r="B7986" t="s">
        <v>279</v>
      </c>
      <c r="C7986" t="s">
        <v>88</v>
      </c>
      <c r="D7986" t="s">
        <v>39</v>
      </c>
      <c r="E7986">
        <v>59.962499999999999</v>
      </c>
      <c r="F7986">
        <v>3</v>
      </c>
      <c r="G7986">
        <v>5.1400000000000006</v>
      </c>
      <c r="H7986">
        <v>3.1400000000000006</v>
      </c>
      <c r="I7986">
        <v>2</v>
      </c>
      <c r="J7986" s="13">
        <v>40012</v>
      </c>
      <c r="K7986" s="13">
        <v>40031</v>
      </c>
      <c r="L7986" t="s">
        <v>322</v>
      </c>
      <c r="M7986">
        <v>10.280000000000001</v>
      </c>
      <c r="N7986">
        <v>49.682499999999997</v>
      </c>
      <c r="O7986" t="s">
        <v>192</v>
      </c>
      <c r="P7986" t="s">
        <v>316</v>
      </c>
      <c r="Q7986">
        <v>7</v>
      </c>
      <c r="R7986" t="s">
        <v>320</v>
      </c>
      <c r="S7986" s="13">
        <v>-19</v>
      </c>
      <c r="T7986">
        <v>19</v>
      </c>
      <c r="U7986">
        <v>30.75</v>
      </c>
      <c r="V7986">
        <v>30.75</v>
      </c>
      <c r="W7986">
        <v>8167</v>
      </c>
    </row>
    <row r="7987" spans="1:23" x14ac:dyDescent="0.5">
      <c r="A7987" t="s">
        <v>227</v>
      </c>
      <c r="B7987" t="s">
        <v>279</v>
      </c>
      <c r="C7987" t="s">
        <v>88</v>
      </c>
      <c r="D7987" t="s">
        <v>68</v>
      </c>
      <c r="E7987">
        <v>58.188000000000002</v>
      </c>
      <c r="F7987">
        <v>3</v>
      </c>
      <c r="G7987">
        <v>8.8799999999999955</v>
      </c>
      <c r="H7987">
        <v>5.8799999999999955</v>
      </c>
      <c r="I7987">
        <v>3</v>
      </c>
      <c r="J7987" s="13">
        <v>39999</v>
      </c>
      <c r="K7987" s="13">
        <v>42364</v>
      </c>
      <c r="L7987" t="s">
        <v>311</v>
      </c>
      <c r="M7987">
        <v>17.759999999999991</v>
      </c>
      <c r="N7987">
        <v>40.428000000000011</v>
      </c>
      <c r="O7987" t="s">
        <v>192</v>
      </c>
      <c r="P7987" t="s">
        <v>316</v>
      </c>
      <c r="Q7987">
        <v>7</v>
      </c>
      <c r="R7987" t="s">
        <v>320</v>
      </c>
      <c r="S7987" s="13">
        <v>-2365</v>
      </c>
      <c r="T7987">
        <v>2365</v>
      </c>
      <c r="U7987">
        <v>29.84</v>
      </c>
      <c r="V7987">
        <v>29.84</v>
      </c>
      <c r="W7987">
        <v>8167</v>
      </c>
    </row>
    <row r="7988" spans="1:23" x14ac:dyDescent="0.5">
      <c r="A7988" t="s">
        <v>222</v>
      </c>
      <c r="B7988" t="s">
        <v>279</v>
      </c>
      <c r="C7988" t="s">
        <v>88</v>
      </c>
      <c r="D7988" t="s">
        <v>82</v>
      </c>
      <c r="E7988">
        <v>52.103999999999999</v>
      </c>
      <c r="F7988">
        <v>3</v>
      </c>
      <c r="G7988">
        <v>5.68</v>
      </c>
      <c r="H7988">
        <v>4.68</v>
      </c>
      <c r="I7988">
        <v>1</v>
      </c>
      <c r="J7988" s="13">
        <v>39964</v>
      </c>
      <c r="K7988" s="13">
        <v>39973</v>
      </c>
      <c r="L7988" t="s">
        <v>331</v>
      </c>
      <c r="M7988">
        <v>11.36</v>
      </c>
      <c r="N7988">
        <v>40.744</v>
      </c>
      <c r="O7988" t="s">
        <v>192</v>
      </c>
      <c r="P7988" t="s">
        <v>323</v>
      </c>
      <c r="Q7988">
        <v>5</v>
      </c>
      <c r="R7988" t="s">
        <v>325</v>
      </c>
      <c r="S7988" s="13">
        <v>-9</v>
      </c>
      <c r="T7988">
        <v>9</v>
      </c>
      <c r="U7988">
        <v>26.72</v>
      </c>
      <c r="V7988">
        <v>26.72</v>
      </c>
      <c r="W7988">
        <v>8167</v>
      </c>
    </row>
    <row r="7989" spans="1:23" x14ac:dyDescent="0.5">
      <c r="A7989" t="s">
        <v>227</v>
      </c>
      <c r="B7989" t="s">
        <v>279</v>
      </c>
      <c r="C7989" t="s">
        <v>88</v>
      </c>
      <c r="D7989" t="s">
        <v>70</v>
      </c>
      <c r="E7989">
        <v>77.239500000000007</v>
      </c>
      <c r="F7989">
        <v>3</v>
      </c>
      <c r="G7989">
        <v>5.9899999999999984</v>
      </c>
      <c r="H7989">
        <v>6.9899999999999984</v>
      </c>
      <c r="I7989">
        <v>3</v>
      </c>
      <c r="J7989" s="13">
        <v>39929</v>
      </c>
      <c r="K7989" s="13">
        <v>39945</v>
      </c>
      <c r="L7989" t="s">
        <v>311</v>
      </c>
      <c r="M7989">
        <v>15.979999999999997</v>
      </c>
      <c r="N7989">
        <v>61.25950000000001</v>
      </c>
      <c r="O7989" t="s">
        <v>192</v>
      </c>
      <c r="P7989" t="s">
        <v>323</v>
      </c>
      <c r="Q7989">
        <v>4</v>
      </c>
      <c r="R7989" t="s">
        <v>326</v>
      </c>
      <c r="S7989" s="13">
        <v>-16</v>
      </c>
      <c r="T7989">
        <v>16</v>
      </c>
      <c r="U7989">
        <v>39.61</v>
      </c>
      <c r="V7989">
        <v>39.61</v>
      </c>
      <c r="W7989">
        <v>8167</v>
      </c>
    </row>
    <row r="7990" spans="1:23" x14ac:dyDescent="0.5">
      <c r="A7990" t="s">
        <v>226</v>
      </c>
      <c r="B7990" t="s">
        <v>279</v>
      </c>
      <c r="C7990" t="s">
        <v>88</v>
      </c>
      <c r="D7990" t="s">
        <v>45</v>
      </c>
      <c r="E7990">
        <v>73.885500000000008</v>
      </c>
      <c r="F7990">
        <v>3</v>
      </c>
      <c r="G7990">
        <v>5.75</v>
      </c>
      <c r="H7990">
        <v>5.75</v>
      </c>
      <c r="I7990">
        <v>2</v>
      </c>
      <c r="J7990" s="13">
        <v>39860</v>
      </c>
      <c r="K7990" s="13">
        <v>39876</v>
      </c>
      <c r="L7990" t="s">
        <v>315</v>
      </c>
      <c r="M7990">
        <v>13.5</v>
      </c>
      <c r="N7990">
        <v>60.385500000000008</v>
      </c>
      <c r="O7990" t="s">
        <v>192</v>
      </c>
      <c r="P7990" t="s">
        <v>327</v>
      </c>
      <c r="Q7990">
        <v>2</v>
      </c>
      <c r="R7990" t="s">
        <v>329</v>
      </c>
      <c r="S7990" s="13">
        <v>-16</v>
      </c>
      <c r="T7990">
        <v>16</v>
      </c>
      <c r="U7990">
        <v>37.89</v>
      </c>
      <c r="V7990">
        <v>37.89</v>
      </c>
      <c r="W7990">
        <v>8167</v>
      </c>
    </row>
    <row r="7991" spans="1:23" x14ac:dyDescent="0.5">
      <c r="A7991" t="s">
        <v>226</v>
      </c>
      <c r="B7991" t="s">
        <v>279</v>
      </c>
      <c r="C7991" t="s">
        <v>88</v>
      </c>
      <c r="D7991" t="s">
        <v>40</v>
      </c>
      <c r="E7991">
        <v>78.390000000000015</v>
      </c>
      <c r="F7991">
        <v>3</v>
      </c>
      <c r="G7991">
        <v>7</v>
      </c>
      <c r="H7991">
        <v>4</v>
      </c>
      <c r="I7991">
        <v>3</v>
      </c>
      <c r="J7991" s="13">
        <v>39826</v>
      </c>
      <c r="K7991" s="13">
        <v>39838</v>
      </c>
      <c r="L7991" t="s">
        <v>315</v>
      </c>
      <c r="M7991">
        <v>14</v>
      </c>
      <c r="N7991">
        <v>64.390000000000015</v>
      </c>
      <c r="O7991" t="s">
        <v>192</v>
      </c>
      <c r="P7991" t="s">
        <v>327</v>
      </c>
      <c r="Q7991">
        <v>1</v>
      </c>
      <c r="R7991" t="s">
        <v>330</v>
      </c>
      <c r="S7991" s="13">
        <v>-12</v>
      </c>
      <c r="T7991">
        <v>12</v>
      </c>
      <c r="U7991">
        <v>40.200000000000003</v>
      </c>
      <c r="V7991">
        <v>40.200000000000003</v>
      </c>
      <c r="W7991">
        <v>8167</v>
      </c>
    </row>
    <row r="7992" spans="1:23" x14ac:dyDescent="0.5">
      <c r="A7992" t="s">
        <v>220</v>
      </c>
      <c r="B7992" t="s">
        <v>279</v>
      </c>
      <c r="C7992" t="s">
        <v>88</v>
      </c>
      <c r="D7992" t="s">
        <v>39</v>
      </c>
      <c r="E7992">
        <v>59.962499999999999</v>
      </c>
      <c r="F7992">
        <v>3</v>
      </c>
      <c r="G7992">
        <v>8.8799999999999955</v>
      </c>
      <c r="H7992">
        <v>6.8799999999999955</v>
      </c>
      <c r="I7992">
        <v>1</v>
      </c>
      <c r="J7992" s="13">
        <v>39812</v>
      </c>
      <c r="K7992" s="13">
        <v>39829</v>
      </c>
      <c r="L7992" t="s">
        <v>318</v>
      </c>
      <c r="M7992">
        <v>16.759999999999991</v>
      </c>
      <c r="N7992">
        <v>43.202500000000008</v>
      </c>
      <c r="O7992" t="s">
        <v>191</v>
      </c>
      <c r="P7992" t="s">
        <v>308</v>
      </c>
      <c r="Q7992">
        <v>12</v>
      </c>
      <c r="R7992" t="s">
        <v>309</v>
      </c>
      <c r="S7992" s="13">
        <v>-17</v>
      </c>
      <c r="T7992">
        <v>17</v>
      </c>
      <c r="U7992">
        <v>30.75</v>
      </c>
      <c r="V7992">
        <v>30.75</v>
      </c>
      <c r="W7992">
        <v>8167</v>
      </c>
    </row>
    <row r="7993" spans="1:23" x14ac:dyDescent="0.5">
      <c r="A7993" t="s">
        <v>228</v>
      </c>
      <c r="B7993" t="s">
        <v>279</v>
      </c>
      <c r="C7993" t="s">
        <v>88</v>
      </c>
      <c r="D7993" t="s">
        <v>43</v>
      </c>
      <c r="E7993">
        <v>79.072499999999991</v>
      </c>
      <c r="F7993">
        <v>3</v>
      </c>
      <c r="G7993">
        <v>8</v>
      </c>
      <c r="H7993">
        <v>7</v>
      </c>
      <c r="I7993">
        <v>2</v>
      </c>
      <c r="J7993" s="13">
        <v>39811</v>
      </c>
      <c r="K7993" s="13">
        <v>39823</v>
      </c>
      <c r="L7993" t="s">
        <v>310</v>
      </c>
      <c r="M7993">
        <v>17</v>
      </c>
      <c r="N7993">
        <v>62.072499999999991</v>
      </c>
      <c r="O7993" t="s">
        <v>191</v>
      </c>
      <c r="P7993" t="s">
        <v>308</v>
      </c>
      <c r="Q7993">
        <v>12</v>
      </c>
      <c r="R7993" t="s">
        <v>309</v>
      </c>
      <c r="S7993" s="13">
        <v>-12</v>
      </c>
      <c r="T7993">
        <v>12</v>
      </c>
      <c r="U7993">
        <v>40.549999999999997</v>
      </c>
      <c r="V7993">
        <v>40.549999999999997</v>
      </c>
      <c r="W7993">
        <v>8167</v>
      </c>
    </row>
    <row r="7994" spans="1:23" x14ac:dyDescent="0.5">
      <c r="A7994" t="s">
        <v>221</v>
      </c>
      <c r="B7994" t="s">
        <v>279</v>
      </c>
      <c r="C7994" t="s">
        <v>88</v>
      </c>
      <c r="D7994" t="s">
        <v>82</v>
      </c>
      <c r="E7994">
        <v>52.103999999999999</v>
      </c>
      <c r="F7994">
        <v>3</v>
      </c>
      <c r="G7994">
        <v>8.61</v>
      </c>
      <c r="H7994">
        <v>3.6099999999999994</v>
      </c>
      <c r="I7994">
        <v>3</v>
      </c>
      <c r="J7994" s="13">
        <v>39729</v>
      </c>
      <c r="K7994" s="13">
        <v>39749</v>
      </c>
      <c r="L7994" t="s">
        <v>322</v>
      </c>
      <c r="M7994">
        <v>15.219999999999999</v>
      </c>
      <c r="N7994">
        <v>36.884</v>
      </c>
      <c r="O7994" t="s">
        <v>191</v>
      </c>
      <c r="P7994" t="s">
        <v>308</v>
      </c>
      <c r="Q7994">
        <v>10</v>
      </c>
      <c r="R7994" t="s">
        <v>314</v>
      </c>
      <c r="S7994" s="13">
        <v>-20</v>
      </c>
      <c r="T7994">
        <v>20</v>
      </c>
      <c r="U7994">
        <v>26.72</v>
      </c>
      <c r="V7994">
        <v>26.72</v>
      </c>
      <c r="W7994">
        <v>8167</v>
      </c>
    </row>
    <row r="7995" spans="1:23" x14ac:dyDescent="0.5">
      <c r="A7995" t="s">
        <v>227</v>
      </c>
      <c r="B7995" t="s">
        <v>279</v>
      </c>
      <c r="C7995" t="s">
        <v>88</v>
      </c>
      <c r="D7995" t="s">
        <v>82</v>
      </c>
      <c r="E7995">
        <v>52.103999999999999</v>
      </c>
      <c r="F7995">
        <v>3</v>
      </c>
      <c r="G7995">
        <v>6.2000000000000028</v>
      </c>
      <c r="H7995">
        <v>3.2000000000000028</v>
      </c>
      <c r="I7995">
        <v>3</v>
      </c>
      <c r="J7995" s="13">
        <v>39708</v>
      </c>
      <c r="K7995" s="13">
        <v>39723</v>
      </c>
      <c r="L7995" t="s">
        <v>311</v>
      </c>
      <c r="M7995">
        <v>12.400000000000006</v>
      </c>
      <c r="N7995">
        <v>39.703999999999994</v>
      </c>
      <c r="O7995" t="s">
        <v>191</v>
      </c>
      <c r="P7995" t="s">
        <v>316</v>
      </c>
      <c r="Q7995">
        <v>9</v>
      </c>
      <c r="R7995" t="s">
        <v>317</v>
      </c>
      <c r="S7995" s="13">
        <v>-15</v>
      </c>
      <c r="T7995">
        <v>15</v>
      </c>
      <c r="U7995">
        <v>26.72</v>
      </c>
      <c r="V7995">
        <v>26.72</v>
      </c>
      <c r="W7995">
        <v>8167</v>
      </c>
    </row>
    <row r="7996" spans="1:23" x14ac:dyDescent="0.5">
      <c r="A7996" t="s">
        <v>222</v>
      </c>
      <c r="B7996" t="s">
        <v>279</v>
      </c>
      <c r="C7996" t="s">
        <v>88</v>
      </c>
      <c r="D7996" t="s">
        <v>42</v>
      </c>
      <c r="E7996">
        <v>58.695000000000007</v>
      </c>
      <c r="F7996">
        <v>3</v>
      </c>
      <c r="G7996">
        <v>9.6499999999999986</v>
      </c>
      <c r="H7996">
        <v>5.6499999999999986</v>
      </c>
      <c r="I7996">
        <v>1</v>
      </c>
      <c r="J7996" s="13">
        <v>39688</v>
      </c>
      <c r="K7996" s="13">
        <v>39697</v>
      </c>
      <c r="L7996" t="s">
        <v>331</v>
      </c>
      <c r="M7996">
        <v>16.299999999999997</v>
      </c>
      <c r="N7996">
        <v>42.39500000000001</v>
      </c>
      <c r="O7996" t="s">
        <v>191</v>
      </c>
      <c r="P7996" t="s">
        <v>316</v>
      </c>
      <c r="Q7996">
        <v>8</v>
      </c>
      <c r="R7996" t="s">
        <v>319</v>
      </c>
      <c r="S7996" s="13">
        <v>-9</v>
      </c>
      <c r="T7996">
        <v>9</v>
      </c>
      <c r="U7996">
        <v>30.1</v>
      </c>
      <c r="V7996">
        <v>30.1</v>
      </c>
      <c r="W7996">
        <v>8167</v>
      </c>
    </row>
    <row r="7997" spans="1:23" x14ac:dyDescent="0.5">
      <c r="A7997" t="s">
        <v>224</v>
      </c>
      <c r="B7997" t="s">
        <v>279</v>
      </c>
      <c r="C7997" t="s">
        <v>88</v>
      </c>
      <c r="D7997" t="s">
        <v>42</v>
      </c>
      <c r="E7997">
        <v>58.695000000000007</v>
      </c>
      <c r="F7997">
        <v>3</v>
      </c>
      <c r="G7997">
        <v>5.8599999999999994</v>
      </c>
      <c r="H7997">
        <v>4.8599999999999994</v>
      </c>
      <c r="I7997">
        <v>1</v>
      </c>
      <c r="J7997" s="13">
        <v>39659</v>
      </c>
      <c r="K7997" s="13">
        <v>39671</v>
      </c>
      <c r="L7997" t="s">
        <v>313</v>
      </c>
      <c r="M7997">
        <v>11.719999999999999</v>
      </c>
      <c r="N7997">
        <v>46.975000000000009</v>
      </c>
      <c r="O7997" t="s">
        <v>191</v>
      </c>
      <c r="P7997" t="s">
        <v>316</v>
      </c>
      <c r="Q7997">
        <v>7</v>
      </c>
      <c r="R7997" t="s">
        <v>320</v>
      </c>
      <c r="S7997" s="13">
        <v>-12</v>
      </c>
      <c r="T7997">
        <v>12</v>
      </c>
      <c r="U7997">
        <v>30.1</v>
      </c>
      <c r="V7997">
        <v>30.1</v>
      </c>
      <c r="W7997">
        <v>8167</v>
      </c>
    </row>
    <row r="7998" spans="1:23" x14ac:dyDescent="0.5">
      <c r="A7998" t="s">
        <v>224</v>
      </c>
      <c r="B7998" t="s">
        <v>279</v>
      </c>
      <c r="C7998" t="s">
        <v>88</v>
      </c>
      <c r="D7998" t="s">
        <v>68</v>
      </c>
      <c r="E7998">
        <v>58.188000000000002</v>
      </c>
      <c r="F7998">
        <v>3</v>
      </c>
      <c r="G7998">
        <v>6.68</v>
      </c>
      <c r="H7998">
        <v>4.68</v>
      </c>
      <c r="I7998">
        <v>1</v>
      </c>
      <c r="J7998" s="13">
        <v>39637</v>
      </c>
      <c r="K7998" s="13">
        <v>39646</v>
      </c>
      <c r="L7998" t="s">
        <v>313</v>
      </c>
      <c r="M7998">
        <v>12.36</v>
      </c>
      <c r="N7998">
        <v>45.828000000000003</v>
      </c>
      <c r="O7998" t="s">
        <v>191</v>
      </c>
      <c r="P7998" t="s">
        <v>316</v>
      </c>
      <c r="Q7998">
        <v>7</v>
      </c>
      <c r="R7998" t="s">
        <v>320</v>
      </c>
      <c r="S7998" s="13">
        <v>-9</v>
      </c>
      <c r="T7998">
        <v>9</v>
      </c>
      <c r="U7998">
        <v>29.84</v>
      </c>
      <c r="V7998">
        <v>29.84</v>
      </c>
      <c r="W7998">
        <v>8167</v>
      </c>
    </row>
    <row r="7999" spans="1:23" x14ac:dyDescent="0.5">
      <c r="A7999" t="s">
        <v>228</v>
      </c>
      <c r="B7999" t="s">
        <v>279</v>
      </c>
      <c r="C7999" t="s">
        <v>88</v>
      </c>
      <c r="D7999" t="s">
        <v>40</v>
      </c>
      <c r="E7999">
        <v>78.390000000000015</v>
      </c>
      <c r="F7999">
        <v>3</v>
      </c>
      <c r="G7999">
        <v>10</v>
      </c>
      <c r="H7999">
        <v>4</v>
      </c>
      <c r="I7999">
        <v>1</v>
      </c>
      <c r="J7999" s="13">
        <v>39635</v>
      </c>
      <c r="K7999" s="13">
        <v>39652</v>
      </c>
      <c r="L7999" t="s">
        <v>310</v>
      </c>
      <c r="M7999">
        <v>15</v>
      </c>
      <c r="N7999">
        <v>63.390000000000015</v>
      </c>
      <c r="O7999" t="s">
        <v>191</v>
      </c>
      <c r="P7999" t="s">
        <v>316</v>
      </c>
      <c r="Q7999">
        <v>7</v>
      </c>
      <c r="R7999" t="s">
        <v>320</v>
      </c>
      <c r="S7999" s="13">
        <v>-17</v>
      </c>
      <c r="T7999">
        <v>17</v>
      </c>
      <c r="U7999">
        <v>40.200000000000003</v>
      </c>
      <c r="V7999">
        <v>40.200000000000003</v>
      </c>
      <c r="W7999">
        <v>8167</v>
      </c>
    </row>
    <row r="8000" spans="1:23" x14ac:dyDescent="0.5">
      <c r="A8000" t="s">
        <v>222</v>
      </c>
      <c r="B8000" t="s">
        <v>279</v>
      </c>
      <c r="C8000" t="s">
        <v>88</v>
      </c>
      <c r="D8000" t="s">
        <v>44</v>
      </c>
      <c r="E8000">
        <v>82.972499999999997</v>
      </c>
      <c r="F8000">
        <v>3</v>
      </c>
      <c r="G8000">
        <v>7.84</v>
      </c>
      <c r="H8000">
        <v>5.84</v>
      </c>
      <c r="I8000">
        <v>3</v>
      </c>
      <c r="J8000" s="13">
        <v>39629</v>
      </c>
      <c r="K8000" s="13">
        <v>39636</v>
      </c>
      <c r="L8000" t="s">
        <v>331</v>
      </c>
      <c r="M8000">
        <v>16.68</v>
      </c>
      <c r="N8000">
        <v>66.29249999999999</v>
      </c>
      <c r="O8000" t="s">
        <v>191</v>
      </c>
      <c r="P8000" t="s">
        <v>323</v>
      </c>
      <c r="Q8000">
        <v>6</v>
      </c>
      <c r="R8000" t="s">
        <v>324</v>
      </c>
      <c r="S8000" s="13">
        <v>-7</v>
      </c>
      <c r="T8000">
        <v>7</v>
      </c>
      <c r="U8000">
        <v>42.55</v>
      </c>
      <c r="V8000">
        <v>42.55</v>
      </c>
      <c r="W8000">
        <v>8167</v>
      </c>
    </row>
    <row r="8001" spans="1:23" x14ac:dyDescent="0.5">
      <c r="A8001" t="s">
        <v>221</v>
      </c>
      <c r="B8001" t="s">
        <v>279</v>
      </c>
      <c r="C8001" t="s">
        <v>88</v>
      </c>
      <c r="D8001" t="s">
        <v>54</v>
      </c>
      <c r="E8001">
        <v>138.21600000000001</v>
      </c>
      <c r="F8001">
        <v>3</v>
      </c>
      <c r="G8001">
        <v>9</v>
      </c>
      <c r="H8001">
        <v>6</v>
      </c>
      <c r="I8001">
        <v>1</v>
      </c>
      <c r="J8001" s="13">
        <v>39482</v>
      </c>
      <c r="K8001" s="13">
        <v>39496</v>
      </c>
      <c r="L8001" t="s">
        <v>322</v>
      </c>
      <c r="M8001">
        <v>16</v>
      </c>
      <c r="N8001">
        <v>122.21600000000001</v>
      </c>
      <c r="O8001" t="s">
        <v>191</v>
      </c>
      <c r="P8001" t="s">
        <v>327</v>
      </c>
      <c r="Q8001">
        <v>2</v>
      </c>
      <c r="R8001" t="s">
        <v>329</v>
      </c>
      <c r="S8001" s="13">
        <v>-14</v>
      </c>
      <c r="T8001">
        <v>14</v>
      </c>
      <c r="U8001">
        <v>70.88</v>
      </c>
      <c r="V8001">
        <v>70.88</v>
      </c>
      <c r="W8001">
        <v>8167</v>
      </c>
    </row>
    <row r="8002" spans="1:23" x14ac:dyDescent="0.5">
      <c r="A8002" t="s">
        <v>224</v>
      </c>
      <c r="B8002" t="s">
        <v>279</v>
      </c>
      <c r="C8002" t="s">
        <v>88</v>
      </c>
      <c r="D8002" t="s">
        <v>44</v>
      </c>
      <c r="E8002">
        <v>82.972499999999997</v>
      </c>
      <c r="F8002">
        <v>3</v>
      </c>
      <c r="G8002">
        <v>8.61</v>
      </c>
      <c r="H8002">
        <v>3.6099999999999994</v>
      </c>
      <c r="I8002">
        <v>2</v>
      </c>
      <c r="J8002" s="13">
        <v>39441</v>
      </c>
      <c r="K8002" s="13">
        <v>39452</v>
      </c>
      <c r="L8002" t="s">
        <v>313</v>
      </c>
      <c r="M8002">
        <v>14.219999999999999</v>
      </c>
      <c r="N8002">
        <v>68.752499999999998</v>
      </c>
      <c r="O8002" t="s">
        <v>190</v>
      </c>
      <c r="P8002" t="s">
        <v>308</v>
      </c>
      <c r="Q8002">
        <v>12</v>
      </c>
      <c r="R8002" t="s">
        <v>309</v>
      </c>
      <c r="S8002" s="13">
        <v>-11</v>
      </c>
      <c r="T8002">
        <v>11</v>
      </c>
      <c r="U8002">
        <v>42.55</v>
      </c>
      <c r="V8002">
        <v>42.55</v>
      </c>
      <c r="W8002">
        <v>8167</v>
      </c>
    </row>
    <row r="8003" spans="1:23" x14ac:dyDescent="0.5">
      <c r="A8003" t="s">
        <v>227</v>
      </c>
      <c r="B8003" t="s">
        <v>279</v>
      </c>
      <c r="C8003" t="s">
        <v>88</v>
      </c>
      <c r="D8003" t="s">
        <v>40</v>
      </c>
      <c r="E8003">
        <v>78.390000000000015</v>
      </c>
      <c r="F8003">
        <v>3</v>
      </c>
      <c r="G8003">
        <v>6.990000000000002</v>
      </c>
      <c r="H8003">
        <v>6.990000000000002</v>
      </c>
      <c r="I8003">
        <v>3</v>
      </c>
      <c r="J8003" s="13">
        <v>39430</v>
      </c>
      <c r="K8003" s="13">
        <v>39437</v>
      </c>
      <c r="L8003" t="s">
        <v>311</v>
      </c>
      <c r="M8003">
        <v>16.980000000000004</v>
      </c>
      <c r="N8003">
        <v>61.410000000000011</v>
      </c>
      <c r="O8003" t="s">
        <v>190</v>
      </c>
      <c r="P8003" t="s">
        <v>308</v>
      </c>
      <c r="Q8003">
        <v>12</v>
      </c>
      <c r="R8003" t="s">
        <v>309</v>
      </c>
      <c r="S8003" s="13">
        <v>-7</v>
      </c>
      <c r="T8003">
        <v>7</v>
      </c>
      <c r="U8003">
        <v>40.200000000000003</v>
      </c>
      <c r="V8003">
        <v>40.200000000000003</v>
      </c>
      <c r="W8003">
        <v>8167</v>
      </c>
    </row>
    <row r="8004" spans="1:23" x14ac:dyDescent="0.5">
      <c r="A8004" t="s">
        <v>228</v>
      </c>
      <c r="B8004" t="s">
        <v>279</v>
      </c>
      <c r="C8004" t="s">
        <v>88</v>
      </c>
      <c r="D8004" t="s">
        <v>40</v>
      </c>
      <c r="E8004">
        <v>78.390000000000015</v>
      </c>
      <c r="F8004">
        <v>3</v>
      </c>
      <c r="G8004">
        <v>9.2199999999999989</v>
      </c>
      <c r="H8004">
        <v>4.2199999999999989</v>
      </c>
      <c r="I8004">
        <v>2</v>
      </c>
      <c r="J8004" s="13">
        <v>39391</v>
      </c>
      <c r="K8004" s="13">
        <v>39404</v>
      </c>
      <c r="L8004" t="s">
        <v>310</v>
      </c>
      <c r="M8004">
        <v>15.439999999999998</v>
      </c>
      <c r="N8004">
        <v>62.950000000000017</v>
      </c>
      <c r="O8004" t="s">
        <v>190</v>
      </c>
      <c r="P8004" t="s">
        <v>308</v>
      </c>
      <c r="Q8004">
        <v>11</v>
      </c>
      <c r="R8004" t="s">
        <v>312</v>
      </c>
      <c r="S8004" s="13">
        <v>-13</v>
      </c>
      <c r="T8004">
        <v>13</v>
      </c>
      <c r="U8004">
        <v>40.200000000000003</v>
      </c>
      <c r="V8004">
        <v>40.200000000000003</v>
      </c>
      <c r="W8004">
        <v>8167</v>
      </c>
    </row>
    <row r="8005" spans="1:23" x14ac:dyDescent="0.5">
      <c r="A8005" t="s">
        <v>221</v>
      </c>
      <c r="B8005" t="s">
        <v>279</v>
      </c>
      <c r="C8005" t="s">
        <v>88</v>
      </c>
      <c r="D8005" t="s">
        <v>82</v>
      </c>
      <c r="E8005">
        <v>52.103999999999999</v>
      </c>
      <c r="F8005">
        <v>3</v>
      </c>
      <c r="G8005">
        <v>7.5799999999999983</v>
      </c>
      <c r="H8005">
        <v>6.5799999999999983</v>
      </c>
      <c r="I8005">
        <v>3</v>
      </c>
      <c r="J8005" s="13">
        <v>39385</v>
      </c>
      <c r="K8005" s="13">
        <v>39402</v>
      </c>
      <c r="L8005" t="s">
        <v>322</v>
      </c>
      <c r="M8005">
        <v>17.159999999999997</v>
      </c>
      <c r="N8005">
        <v>34.944000000000003</v>
      </c>
      <c r="O8005" t="s">
        <v>190</v>
      </c>
      <c r="P8005" t="s">
        <v>308</v>
      </c>
      <c r="Q8005">
        <v>10</v>
      </c>
      <c r="R8005" t="s">
        <v>314</v>
      </c>
      <c r="S8005" s="13">
        <v>-17</v>
      </c>
      <c r="T8005">
        <v>17</v>
      </c>
      <c r="U8005">
        <v>26.72</v>
      </c>
      <c r="V8005">
        <v>26.72</v>
      </c>
      <c r="W8005">
        <v>8167</v>
      </c>
    </row>
    <row r="8006" spans="1:23" x14ac:dyDescent="0.5">
      <c r="A8006" t="s">
        <v>221</v>
      </c>
      <c r="B8006" t="s">
        <v>279</v>
      </c>
      <c r="C8006" t="s">
        <v>88</v>
      </c>
      <c r="D8006" t="s">
        <v>40</v>
      </c>
      <c r="E8006">
        <v>78.390000000000015</v>
      </c>
      <c r="F8006">
        <v>3</v>
      </c>
      <c r="G8006">
        <v>9</v>
      </c>
      <c r="H8006">
        <v>4</v>
      </c>
      <c r="I8006">
        <v>1</v>
      </c>
      <c r="J8006" s="13">
        <v>39381</v>
      </c>
      <c r="K8006" s="13">
        <v>39400</v>
      </c>
      <c r="L8006" t="s">
        <v>322</v>
      </c>
      <c r="M8006">
        <v>14</v>
      </c>
      <c r="N8006">
        <v>64.390000000000015</v>
      </c>
      <c r="O8006" t="s">
        <v>190</v>
      </c>
      <c r="P8006" t="s">
        <v>308</v>
      </c>
      <c r="Q8006">
        <v>10</v>
      </c>
      <c r="R8006" t="s">
        <v>314</v>
      </c>
      <c r="S8006" s="13">
        <v>-19</v>
      </c>
      <c r="T8006">
        <v>19</v>
      </c>
      <c r="U8006">
        <v>40.200000000000003</v>
      </c>
      <c r="V8006">
        <v>40.200000000000003</v>
      </c>
      <c r="W8006">
        <v>8167</v>
      </c>
    </row>
    <row r="8007" spans="1:23" x14ac:dyDescent="0.5">
      <c r="A8007" t="s">
        <v>221</v>
      </c>
      <c r="B8007" t="s">
        <v>279</v>
      </c>
      <c r="C8007" t="s">
        <v>88</v>
      </c>
      <c r="D8007" t="s">
        <v>40</v>
      </c>
      <c r="E8007">
        <v>78.390000000000015</v>
      </c>
      <c r="F8007">
        <v>3</v>
      </c>
      <c r="G8007">
        <v>9.73</v>
      </c>
      <c r="H8007">
        <v>4.7300000000000004</v>
      </c>
      <c r="I8007">
        <v>2</v>
      </c>
      <c r="J8007" s="13">
        <v>39367</v>
      </c>
      <c r="K8007" s="13">
        <v>39379</v>
      </c>
      <c r="L8007" t="s">
        <v>322</v>
      </c>
      <c r="M8007">
        <v>16.46</v>
      </c>
      <c r="N8007">
        <v>61.930000000000014</v>
      </c>
      <c r="O8007" t="s">
        <v>190</v>
      </c>
      <c r="P8007" t="s">
        <v>308</v>
      </c>
      <c r="Q8007">
        <v>10</v>
      </c>
      <c r="R8007" t="s">
        <v>314</v>
      </c>
      <c r="S8007" s="13">
        <v>-12</v>
      </c>
      <c r="T8007">
        <v>12</v>
      </c>
      <c r="U8007">
        <v>40.200000000000003</v>
      </c>
      <c r="V8007">
        <v>40.200000000000003</v>
      </c>
      <c r="W8007">
        <v>8167</v>
      </c>
    </row>
    <row r="8008" spans="1:23" x14ac:dyDescent="0.5">
      <c r="A8008" t="s">
        <v>221</v>
      </c>
      <c r="B8008" t="s">
        <v>279</v>
      </c>
      <c r="C8008" t="s">
        <v>88</v>
      </c>
      <c r="D8008" t="s">
        <v>45</v>
      </c>
      <c r="E8008">
        <v>73.885500000000008</v>
      </c>
      <c r="F8008">
        <v>3</v>
      </c>
      <c r="G8008">
        <v>7.75</v>
      </c>
      <c r="H8008">
        <v>5.75</v>
      </c>
      <c r="I8008">
        <v>2</v>
      </c>
      <c r="J8008" s="13">
        <v>39355</v>
      </c>
      <c r="K8008" s="13">
        <v>39372</v>
      </c>
      <c r="L8008" t="s">
        <v>322</v>
      </c>
      <c r="M8008">
        <v>15.5</v>
      </c>
      <c r="N8008">
        <v>58.385500000000008</v>
      </c>
      <c r="O8008" t="s">
        <v>190</v>
      </c>
      <c r="P8008" t="s">
        <v>316</v>
      </c>
      <c r="Q8008">
        <v>9</v>
      </c>
      <c r="R8008" t="s">
        <v>317</v>
      </c>
      <c r="S8008" s="13">
        <v>-17</v>
      </c>
      <c r="T8008">
        <v>17</v>
      </c>
      <c r="U8008">
        <v>37.89</v>
      </c>
      <c r="V8008">
        <v>37.89</v>
      </c>
      <c r="W8008">
        <v>8167</v>
      </c>
    </row>
    <row r="8009" spans="1:23" x14ac:dyDescent="0.5">
      <c r="A8009" t="s">
        <v>221</v>
      </c>
      <c r="B8009" t="s">
        <v>279</v>
      </c>
      <c r="C8009" t="s">
        <v>88</v>
      </c>
      <c r="D8009" t="s">
        <v>45</v>
      </c>
      <c r="E8009">
        <v>73.885500000000008</v>
      </c>
      <c r="F8009">
        <v>3</v>
      </c>
      <c r="G8009">
        <v>9.1000000000000014</v>
      </c>
      <c r="H8009">
        <v>3.1000000000000014</v>
      </c>
      <c r="I8009">
        <v>3</v>
      </c>
      <c r="J8009" s="13">
        <v>39322</v>
      </c>
      <c r="K8009" s="13">
        <v>39340</v>
      </c>
      <c r="L8009" t="s">
        <v>322</v>
      </c>
      <c r="M8009">
        <v>15.200000000000003</v>
      </c>
      <c r="N8009">
        <v>58.685500000000005</v>
      </c>
      <c r="O8009" t="s">
        <v>190</v>
      </c>
      <c r="P8009" t="s">
        <v>316</v>
      </c>
      <c r="Q8009">
        <v>8</v>
      </c>
      <c r="R8009" t="s">
        <v>319</v>
      </c>
      <c r="S8009" s="13">
        <v>-18</v>
      </c>
      <c r="T8009">
        <v>18</v>
      </c>
      <c r="U8009">
        <v>37.89</v>
      </c>
      <c r="V8009">
        <v>37.89</v>
      </c>
      <c r="W8009">
        <v>8167</v>
      </c>
    </row>
    <row r="8010" spans="1:23" x14ac:dyDescent="0.5">
      <c r="A8010" t="s">
        <v>225</v>
      </c>
      <c r="B8010" t="s">
        <v>279</v>
      </c>
      <c r="C8010" t="s">
        <v>88</v>
      </c>
      <c r="D8010" t="s">
        <v>41</v>
      </c>
      <c r="E8010">
        <v>58.480499999999999</v>
      </c>
      <c r="F8010">
        <v>3</v>
      </c>
      <c r="G8010">
        <v>7.2000000000000028</v>
      </c>
      <c r="H8010">
        <v>6.2000000000000028</v>
      </c>
      <c r="I8010">
        <v>3</v>
      </c>
      <c r="J8010" s="13">
        <v>39278</v>
      </c>
      <c r="K8010" s="13">
        <v>39289</v>
      </c>
      <c r="L8010" t="s">
        <v>321</v>
      </c>
      <c r="M8010">
        <v>16.400000000000006</v>
      </c>
      <c r="N8010">
        <v>42.080499999999994</v>
      </c>
      <c r="O8010" t="s">
        <v>190</v>
      </c>
      <c r="P8010" t="s">
        <v>316</v>
      </c>
      <c r="Q8010">
        <v>7</v>
      </c>
      <c r="R8010" t="s">
        <v>320</v>
      </c>
      <c r="S8010" s="13">
        <v>-11</v>
      </c>
      <c r="T8010">
        <v>11</v>
      </c>
      <c r="U8010">
        <v>29.99</v>
      </c>
      <c r="V8010">
        <v>29.99</v>
      </c>
      <c r="W8010">
        <v>8167</v>
      </c>
    </row>
    <row r="8011" spans="1:23" x14ac:dyDescent="0.5">
      <c r="A8011" t="s">
        <v>228</v>
      </c>
      <c r="B8011" t="s">
        <v>279</v>
      </c>
      <c r="C8011" t="s">
        <v>88</v>
      </c>
      <c r="D8011" t="s">
        <v>41</v>
      </c>
      <c r="E8011">
        <v>58.480499999999999</v>
      </c>
      <c r="F8011">
        <v>3</v>
      </c>
      <c r="G8011">
        <v>6.8999999999999986</v>
      </c>
      <c r="H8011">
        <v>5.8999999999999986</v>
      </c>
      <c r="I8011">
        <v>3</v>
      </c>
      <c r="J8011" s="13">
        <v>39217</v>
      </c>
      <c r="K8011" s="13">
        <v>39237</v>
      </c>
      <c r="L8011" t="s">
        <v>310</v>
      </c>
      <c r="M8011">
        <v>15.799999999999997</v>
      </c>
      <c r="N8011">
        <v>42.680500000000002</v>
      </c>
      <c r="O8011" t="s">
        <v>190</v>
      </c>
      <c r="P8011" t="s">
        <v>323</v>
      </c>
      <c r="Q8011">
        <v>5</v>
      </c>
      <c r="R8011" t="s">
        <v>325</v>
      </c>
      <c r="S8011" s="13">
        <v>-20</v>
      </c>
      <c r="T8011">
        <v>20</v>
      </c>
      <c r="U8011">
        <v>29.99</v>
      </c>
      <c r="V8011">
        <v>29.99</v>
      </c>
      <c r="W8011">
        <v>8167</v>
      </c>
    </row>
    <row r="8012" spans="1:23" x14ac:dyDescent="0.5">
      <c r="A8012" t="s">
        <v>224</v>
      </c>
      <c r="B8012" t="s">
        <v>279</v>
      </c>
      <c r="C8012" t="s">
        <v>88</v>
      </c>
      <c r="D8012" t="s">
        <v>68</v>
      </c>
      <c r="E8012">
        <v>58.188000000000002</v>
      </c>
      <c r="F8012">
        <v>3</v>
      </c>
      <c r="G8012">
        <v>9.36</v>
      </c>
      <c r="H8012">
        <v>6.3599999999999994</v>
      </c>
      <c r="I8012">
        <v>3</v>
      </c>
      <c r="J8012" s="13">
        <v>39157</v>
      </c>
      <c r="K8012" s="13">
        <v>39165</v>
      </c>
      <c r="L8012" t="s">
        <v>313</v>
      </c>
      <c r="M8012">
        <v>18.72</v>
      </c>
      <c r="N8012">
        <v>39.468000000000004</v>
      </c>
      <c r="O8012" t="s">
        <v>190</v>
      </c>
      <c r="P8012" t="s">
        <v>327</v>
      </c>
      <c r="Q8012">
        <v>3</v>
      </c>
      <c r="R8012" t="s">
        <v>328</v>
      </c>
      <c r="S8012" s="13">
        <v>-8</v>
      </c>
      <c r="T8012">
        <v>8</v>
      </c>
      <c r="U8012">
        <v>29.84</v>
      </c>
      <c r="V8012">
        <v>29.84</v>
      </c>
      <c r="W8012">
        <v>8167</v>
      </c>
    </row>
    <row r="8013" spans="1:23" x14ac:dyDescent="0.5">
      <c r="A8013" t="s">
        <v>221</v>
      </c>
      <c r="B8013" t="s">
        <v>279</v>
      </c>
      <c r="C8013" t="s">
        <v>88</v>
      </c>
      <c r="D8013" t="s">
        <v>69</v>
      </c>
      <c r="E8013">
        <v>78.877500000000012</v>
      </c>
      <c r="F8013">
        <v>3</v>
      </c>
      <c r="G8013">
        <v>10</v>
      </c>
      <c r="H8013">
        <v>7</v>
      </c>
      <c r="I8013">
        <v>3</v>
      </c>
      <c r="J8013" s="13">
        <v>39139</v>
      </c>
      <c r="K8013" s="13">
        <v>39152</v>
      </c>
      <c r="L8013" t="s">
        <v>322</v>
      </c>
      <c r="M8013">
        <v>20</v>
      </c>
      <c r="N8013">
        <v>58.877500000000012</v>
      </c>
      <c r="O8013" t="s">
        <v>190</v>
      </c>
      <c r="P8013" t="s">
        <v>327</v>
      </c>
      <c r="Q8013">
        <v>2</v>
      </c>
      <c r="R8013" t="s">
        <v>329</v>
      </c>
      <c r="S8013" s="13">
        <v>-13</v>
      </c>
      <c r="T8013">
        <v>13</v>
      </c>
      <c r="U8013">
        <v>40.450000000000003</v>
      </c>
      <c r="V8013">
        <v>40.450000000000003</v>
      </c>
      <c r="W8013">
        <v>8167</v>
      </c>
    </row>
    <row r="8014" spans="1:23" x14ac:dyDescent="0.5">
      <c r="A8014" t="s">
        <v>222</v>
      </c>
      <c r="B8014" t="s">
        <v>279</v>
      </c>
      <c r="C8014" t="s">
        <v>88</v>
      </c>
      <c r="D8014" t="s">
        <v>45</v>
      </c>
      <c r="E8014">
        <v>73.885500000000008</v>
      </c>
      <c r="F8014">
        <v>3</v>
      </c>
      <c r="G8014">
        <v>9.75</v>
      </c>
      <c r="H8014">
        <v>6.75</v>
      </c>
      <c r="I8014">
        <v>2</v>
      </c>
      <c r="J8014" s="13">
        <v>39129</v>
      </c>
      <c r="K8014" s="13">
        <v>39138</v>
      </c>
      <c r="L8014" t="s">
        <v>331</v>
      </c>
      <c r="M8014">
        <v>18.5</v>
      </c>
      <c r="N8014">
        <v>55.385500000000008</v>
      </c>
      <c r="O8014" t="s">
        <v>190</v>
      </c>
      <c r="P8014" t="s">
        <v>327</v>
      </c>
      <c r="Q8014">
        <v>2</v>
      </c>
      <c r="R8014" t="s">
        <v>329</v>
      </c>
      <c r="S8014" s="13">
        <v>-9</v>
      </c>
      <c r="T8014">
        <v>9</v>
      </c>
      <c r="U8014">
        <v>37.89</v>
      </c>
      <c r="V8014">
        <v>37.89</v>
      </c>
      <c r="W8014">
        <v>8167</v>
      </c>
    </row>
    <row r="8015" spans="1:23" x14ac:dyDescent="0.5">
      <c r="A8015" t="s">
        <v>227</v>
      </c>
      <c r="B8015" t="s">
        <v>279</v>
      </c>
      <c r="C8015" t="s">
        <v>88</v>
      </c>
      <c r="D8015" t="s">
        <v>41</v>
      </c>
      <c r="E8015">
        <v>58.480499999999999</v>
      </c>
      <c r="F8015">
        <v>3</v>
      </c>
      <c r="G8015">
        <v>5.5799999999999983</v>
      </c>
      <c r="H8015">
        <v>3.5799999999999983</v>
      </c>
      <c r="I8015">
        <v>3</v>
      </c>
      <c r="J8015" s="13">
        <v>39123</v>
      </c>
      <c r="K8015" s="13">
        <v>39134</v>
      </c>
      <c r="L8015" t="s">
        <v>311</v>
      </c>
      <c r="M8015">
        <v>12.159999999999997</v>
      </c>
      <c r="N8015">
        <v>46.320500000000003</v>
      </c>
      <c r="O8015" t="s">
        <v>190</v>
      </c>
      <c r="P8015" t="s">
        <v>327</v>
      </c>
      <c r="Q8015">
        <v>2</v>
      </c>
      <c r="R8015" t="s">
        <v>329</v>
      </c>
      <c r="S8015" s="13">
        <v>-11</v>
      </c>
      <c r="T8015">
        <v>11</v>
      </c>
      <c r="U8015">
        <v>29.99</v>
      </c>
      <c r="V8015">
        <v>29.99</v>
      </c>
      <c r="W8015">
        <v>8167</v>
      </c>
    </row>
    <row r="8016" spans="1:23" x14ac:dyDescent="0.5">
      <c r="A8016" t="s">
        <v>226</v>
      </c>
      <c r="B8016" t="s">
        <v>279</v>
      </c>
      <c r="C8016" t="s">
        <v>88</v>
      </c>
      <c r="D8016" t="s">
        <v>43</v>
      </c>
      <c r="E8016">
        <v>79.072499999999991</v>
      </c>
      <c r="F8016">
        <v>3</v>
      </c>
      <c r="G8016">
        <v>5.1400000000000006</v>
      </c>
      <c r="H8016">
        <v>6.1400000000000006</v>
      </c>
      <c r="I8016">
        <v>3</v>
      </c>
      <c r="J8016" s="13">
        <v>39104</v>
      </c>
      <c r="K8016" s="13">
        <v>39122</v>
      </c>
      <c r="L8016" t="s">
        <v>315</v>
      </c>
      <c r="M8016">
        <v>14.280000000000001</v>
      </c>
      <c r="N8016">
        <v>64.79249999999999</v>
      </c>
      <c r="O8016" t="s">
        <v>190</v>
      </c>
      <c r="P8016" t="s">
        <v>327</v>
      </c>
      <c r="Q8016">
        <v>1</v>
      </c>
      <c r="R8016" t="s">
        <v>330</v>
      </c>
      <c r="S8016" s="13">
        <v>-18</v>
      </c>
      <c r="T8016">
        <v>18</v>
      </c>
      <c r="U8016">
        <v>40.549999999999997</v>
      </c>
      <c r="V8016">
        <v>40.549999999999997</v>
      </c>
      <c r="W8016">
        <v>8167</v>
      </c>
    </row>
    <row r="8017" spans="1:23" x14ac:dyDescent="0.5">
      <c r="A8017" t="s">
        <v>220</v>
      </c>
      <c r="B8017" t="s">
        <v>279</v>
      </c>
      <c r="C8017" t="s">
        <v>88</v>
      </c>
      <c r="D8017" t="s">
        <v>51</v>
      </c>
      <c r="E8017">
        <v>97.733999999999995</v>
      </c>
      <c r="F8017">
        <v>3</v>
      </c>
      <c r="G8017">
        <v>7.1000000000000014</v>
      </c>
      <c r="H8017">
        <v>4.1000000000000014</v>
      </c>
      <c r="I8017">
        <v>1</v>
      </c>
      <c r="J8017" s="13">
        <v>39098</v>
      </c>
      <c r="K8017" s="13">
        <v>39107</v>
      </c>
      <c r="L8017" t="s">
        <v>318</v>
      </c>
      <c r="M8017">
        <v>12.200000000000003</v>
      </c>
      <c r="N8017">
        <v>85.533999999999992</v>
      </c>
      <c r="O8017" t="s">
        <v>190</v>
      </c>
      <c r="P8017" t="s">
        <v>327</v>
      </c>
      <c r="Q8017">
        <v>1</v>
      </c>
      <c r="R8017" t="s">
        <v>330</v>
      </c>
      <c r="S8017" s="13">
        <v>-9</v>
      </c>
      <c r="T8017">
        <v>9</v>
      </c>
      <c r="U8017">
        <v>50.12</v>
      </c>
      <c r="V8017">
        <v>50.12</v>
      </c>
      <c r="W8017">
        <v>8167</v>
      </c>
    </row>
    <row r="8018" spans="1:23" x14ac:dyDescent="0.5">
      <c r="A8018" t="s">
        <v>222</v>
      </c>
      <c r="B8018" t="s">
        <v>279</v>
      </c>
      <c r="C8018" t="s">
        <v>88</v>
      </c>
      <c r="D8018" t="s">
        <v>40</v>
      </c>
      <c r="E8018">
        <v>78.390000000000015</v>
      </c>
      <c r="F8018">
        <v>3</v>
      </c>
      <c r="G8018">
        <v>8.36</v>
      </c>
      <c r="H8018">
        <v>5.3599999999999994</v>
      </c>
      <c r="I8018">
        <v>2</v>
      </c>
      <c r="J8018" s="13">
        <v>39050</v>
      </c>
      <c r="K8018" s="13">
        <v>39059</v>
      </c>
      <c r="L8018" t="s">
        <v>331</v>
      </c>
      <c r="M8018">
        <v>15.719999999999999</v>
      </c>
      <c r="N8018">
        <v>62.670000000000016</v>
      </c>
      <c r="O8018" t="s">
        <v>189</v>
      </c>
      <c r="P8018" t="s">
        <v>308</v>
      </c>
      <c r="Q8018">
        <v>11</v>
      </c>
      <c r="R8018" t="s">
        <v>312</v>
      </c>
      <c r="S8018" s="13">
        <v>-9</v>
      </c>
      <c r="T8018">
        <v>9</v>
      </c>
      <c r="U8018">
        <v>40.200000000000003</v>
      </c>
      <c r="V8018">
        <v>40.200000000000003</v>
      </c>
      <c r="W8018">
        <v>8167</v>
      </c>
    </row>
    <row r="8019" spans="1:23" x14ac:dyDescent="0.5">
      <c r="A8019" t="s">
        <v>227</v>
      </c>
      <c r="B8019" t="s">
        <v>279</v>
      </c>
      <c r="C8019" t="s">
        <v>88</v>
      </c>
      <c r="D8019" t="s">
        <v>45</v>
      </c>
      <c r="E8019">
        <v>73.885500000000008</v>
      </c>
      <c r="F8019">
        <v>3</v>
      </c>
      <c r="G8019">
        <v>9.68</v>
      </c>
      <c r="H8019">
        <v>5.68</v>
      </c>
      <c r="I8019">
        <v>1</v>
      </c>
      <c r="J8019" s="13">
        <v>38974</v>
      </c>
      <c r="K8019" s="13">
        <v>38991</v>
      </c>
      <c r="L8019" t="s">
        <v>311</v>
      </c>
      <c r="M8019">
        <v>16.36</v>
      </c>
      <c r="N8019">
        <v>57.525500000000008</v>
      </c>
      <c r="O8019" t="s">
        <v>189</v>
      </c>
      <c r="P8019" t="s">
        <v>316</v>
      </c>
      <c r="Q8019">
        <v>9</v>
      </c>
      <c r="R8019" t="s">
        <v>317</v>
      </c>
      <c r="S8019" s="13">
        <v>-17</v>
      </c>
      <c r="T8019">
        <v>17</v>
      </c>
      <c r="U8019">
        <v>37.89</v>
      </c>
      <c r="V8019">
        <v>37.89</v>
      </c>
      <c r="W8019">
        <v>8167</v>
      </c>
    </row>
    <row r="8020" spans="1:23" x14ac:dyDescent="0.5">
      <c r="A8020" t="s">
        <v>228</v>
      </c>
      <c r="B8020" t="s">
        <v>279</v>
      </c>
      <c r="C8020" t="s">
        <v>88</v>
      </c>
      <c r="D8020" t="s">
        <v>44</v>
      </c>
      <c r="E8020">
        <v>82.972499999999997</v>
      </c>
      <c r="F8020">
        <v>3</v>
      </c>
      <c r="G8020">
        <v>5</v>
      </c>
      <c r="H8020">
        <v>4</v>
      </c>
      <c r="I8020">
        <v>2</v>
      </c>
      <c r="J8020" s="13">
        <v>38450</v>
      </c>
      <c r="K8020" s="13">
        <v>38460</v>
      </c>
      <c r="L8020" t="s">
        <v>310</v>
      </c>
      <c r="M8020">
        <v>11</v>
      </c>
      <c r="N8020">
        <v>71.972499999999997</v>
      </c>
      <c r="O8020" t="s">
        <v>332</v>
      </c>
      <c r="P8020" t="s">
        <v>323</v>
      </c>
      <c r="Q8020">
        <v>4</v>
      </c>
      <c r="R8020" t="s">
        <v>326</v>
      </c>
      <c r="S8020" s="13">
        <v>-10</v>
      </c>
      <c r="T8020">
        <v>10</v>
      </c>
      <c r="U8020">
        <v>42.55</v>
      </c>
      <c r="V8020">
        <v>42.55</v>
      </c>
      <c r="W8020">
        <v>8167</v>
      </c>
    </row>
    <row r="8021" spans="1:23" x14ac:dyDescent="0.5">
      <c r="A8021" t="s">
        <v>225</v>
      </c>
      <c r="B8021" t="s">
        <v>279</v>
      </c>
      <c r="C8021" t="s">
        <v>88</v>
      </c>
      <c r="D8021" t="s">
        <v>55</v>
      </c>
      <c r="E8021">
        <v>98.767499999999998</v>
      </c>
      <c r="F8021">
        <v>3</v>
      </c>
      <c r="G8021">
        <v>9.89</v>
      </c>
      <c r="H8021">
        <v>4.8900000000000006</v>
      </c>
      <c r="I8021">
        <v>3</v>
      </c>
      <c r="J8021" s="13">
        <v>38444</v>
      </c>
      <c r="K8021" s="13">
        <v>38457</v>
      </c>
      <c r="L8021" t="s">
        <v>321</v>
      </c>
      <c r="M8021">
        <v>17.78</v>
      </c>
      <c r="N8021">
        <v>80.987499999999997</v>
      </c>
      <c r="O8021" t="s">
        <v>332</v>
      </c>
      <c r="P8021" t="s">
        <v>323</v>
      </c>
      <c r="Q8021">
        <v>4</v>
      </c>
      <c r="R8021" t="s">
        <v>326</v>
      </c>
      <c r="S8021" s="13">
        <v>-13</v>
      </c>
      <c r="T8021">
        <v>13</v>
      </c>
      <c r="U8021">
        <v>50.65</v>
      </c>
      <c r="V8021">
        <v>50.65</v>
      </c>
      <c r="W8021">
        <v>8167</v>
      </c>
    </row>
    <row r="8022" spans="1:23" x14ac:dyDescent="0.5">
      <c r="A8022" t="s">
        <v>225</v>
      </c>
      <c r="B8022" t="s">
        <v>279</v>
      </c>
      <c r="C8022" t="s">
        <v>88</v>
      </c>
      <c r="D8022" t="s">
        <v>45</v>
      </c>
      <c r="E8022">
        <v>73.885500000000008</v>
      </c>
      <c r="F8022">
        <v>3</v>
      </c>
      <c r="G8022">
        <v>5.1000000000000014</v>
      </c>
      <c r="H8022">
        <v>3.1000000000000014</v>
      </c>
      <c r="I8022">
        <v>2</v>
      </c>
      <c r="J8022" s="13">
        <v>38426</v>
      </c>
      <c r="K8022" s="13">
        <v>38436</v>
      </c>
      <c r="L8022" t="s">
        <v>321</v>
      </c>
      <c r="M8022">
        <v>10.200000000000003</v>
      </c>
      <c r="N8022">
        <v>63.685500000000005</v>
      </c>
      <c r="O8022" t="s">
        <v>332</v>
      </c>
      <c r="P8022" t="s">
        <v>327</v>
      </c>
      <c r="Q8022">
        <v>3</v>
      </c>
      <c r="R8022" t="s">
        <v>328</v>
      </c>
      <c r="S8022" s="13">
        <v>-10</v>
      </c>
      <c r="T8022">
        <v>10</v>
      </c>
      <c r="U8022">
        <v>37.89</v>
      </c>
      <c r="V8022">
        <v>37.89</v>
      </c>
      <c r="W8022">
        <v>8167</v>
      </c>
    </row>
    <row r="8023" spans="1:23" x14ac:dyDescent="0.5">
      <c r="A8023" t="s">
        <v>221</v>
      </c>
      <c r="B8023" t="s">
        <v>279</v>
      </c>
      <c r="C8023" t="s">
        <v>88</v>
      </c>
      <c r="D8023" t="s">
        <v>40</v>
      </c>
      <c r="E8023">
        <v>78.390000000000015</v>
      </c>
      <c r="F8023">
        <v>3</v>
      </c>
      <c r="G8023">
        <v>6.9899999999999984</v>
      </c>
      <c r="H8023">
        <v>4.9899999999999984</v>
      </c>
      <c r="I8023">
        <v>3</v>
      </c>
      <c r="J8023" s="13">
        <v>38374</v>
      </c>
      <c r="K8023" s="13">
        <v>38385</v>
      </c>
      <c r="L8023" t="s">
        <v>322</v>
      </c>
      <c r="M8023">
        <v>14.979999999999997</v>
      </c>
      <c r="N8023">
        <v>63.410000000000018</v>
      </c>
      <c r="O8023" t="s">
        <v>332</v>
      </c>
      <c r="P8023" t="s">
        <v>327</v>
      </c>
      <c r="Q8023">
        <v>1</v>
      </c>
      <c r="R8023" t="s">
        <v>330</v>
      </c>
      <c r="S8023" s="13">
        <v>-11</v>
      </c>
      <c r="T8023">
        <v>11</v>
      </c>
      <c r="U8023">
        <v>40.200000000000003</v>
      </c>
      <c r="V8023">
        <v>40.200000000000003</v>
      </c>
      <c r="W8023">
        <v>8167</v>
      </c>
    </row>
    <row r="8024" spans="1:23" x14ac:dyDescent="0.5">
      <c r="A8024" t="s">
        <v>222</v>
      </c>
      <c r="B8024" t="s">
        <v>279</v>
      </c>
      <c r="C8024" t="s">
        <v>88</v>
      </c>
      <c r="D8024" t="s">
        <v>41</v>
      </c>
      <c r="E8024">
        <v>58.480499999999999</v>
      </c>
      <c r="F8024">
        <v>3</v>
      </c>
      <c r="G8024">
        <v>6.1000000000000014</v>
      </c>
      <c r="H8024">
        <v>4.1000000000000014</v>
      </c>
      <c r="I8024">
        <v>2</v>
      </c>
      <c r="J8024" s="13">
        <v>38374</v>
      </c>
      <c r="K8024" s="13">
        <v>38388</v>
      </c>
      <c r="L8024" t="s">
        <v>331</v>
      </c>
      <c r="M8024">
        <v>12.200000000000003</v>
      </c>
      <c r="N8024">
        <v>46.280499999999996</v>
      </c>
      <c r="O8024" t="s">
        <v>332</v>
      </c>
      <c r="P8024" t="s">
        <v>327</v>
      </c>
      <c r="Q8024">
        <v>1</v>
      </c>
      <c r="R8024" t="s">
        <v>330</v>
      </c>
      <c r="S8024" s="13">
        <v>-14</v>
      </c>
      <c r="T8024">
        <v>14</v>
      </c>
      <c r="U8024">
        <v>29.99</v>
      </c>
      <c r="V8024">
        <v>29.99</v>
      </c>
      <c r="W8024">
        <v>8167</v>
      </c>
    </row>
    <row r="8025" spans="1:23" x14ac:dyDescent="0.5">
      <c r="A8025" t="s">
        <v>227</v>
      </c>
      <c r="B8025" t="s">
        <v>279</v>
      </c>
      <c r="C8025" t="s">
        <v>88</v>
      </c>
      <c r="D8025" t="s">
        <v>43</v>
      </c>
      <c r="E8025">
        <v>79.072499999999991</v>
      </c>
      <c r="F8025">
        <v>3</v>
      </c>
      <c r="G8025">
        <v>7.5499999999999972</v>
      </c>
      <c r="H8025">
        <v>5.5499999999999972</v>
      </c>
      <c r="I8025">
        <v>1</v>
      </c>
      <c r="J8025" s="13">
        <v>38290</v>
      </c>
      <c r="K8025" s="13">
        <v>38300</v>
      </c>
      <c r="L8025" t="s">
        <v>311</v>
      </c>
      <c r="M8025">
        <v>14.099999999999994</v>
      </c>
      <c r="N8025">
        <v>64.972499999999997</v>
      </c>
      <c r="O8025" t="s">
        <v>188</v>
      </c>
      <c r="P8025" t="s">
        <v>308</v>
      </c>
      <c r="Q8025">
        <v>10</v>
      </c>
      <c r="R8025" t="s">
        <v>314</v>
      </c>
      <c r="S8025" s="13">
        <v>-10</v>
      </c>
      <c r="T8025">
        <v>10</v>
      </c>
      <c r="U8025">
        <v>40.549999999999997</v>
      </c>
      <c r="V8025">
        <v>40.549999999999997</v>
      </c>
      <c r="W8025">
        <v>8167</v>
      </c>
    </row>
    <row r="8026" spans="1:23" x14ac:dyDescent="0.5">
      <c r="A8026" t="s">
        <v>228</v>
      </c>
      <c r="B8026" t="s">
        <v>279</v>
      </c>
      <c r="C8026" t="s">
        <v>88</v>
      </c>
      <c r="D8026" t="s">
        <v>40</v>
      </c>
      <c r="E8026">
        <v>78.390000000000015</v>
      </c>
      <c r="F8026">
        <v>3</v>
      </c>
      <c r="G8026">
        <v>6.84</v>
      </c>
      <c r="H8026">
        <v>5.84</v>
      </c>
      <c r="I8026">
        <v>2</v>
      </c>
      <c r="J8026" s="13">
        <v>38251</v>
      </c>
      <c r="K8026" s="13">
        <v>38267</v>
      </c>
      <c r="L8026" t="s">
        <v>310</v>
      </c>
      <c r="M8026">
        <v>14.68</v>
      </c>
      <c r="N8026">
        <v>63.710000000000015</v>
      </c>
      <c r="O8026" t="s">
        <v>188</v>
      </c>
      <c r="P8026" t="s">
        <v>316</v>
      </c>
      <c r="Q8026">
        <v>9</v>
      </c>
      <c r="R8026" t="s">
        <v>317</v>
      </c>
      <c r="S8026" s="13">
        <v>-16</v>
      </c>
      <c r="T8026">
        <v>16</v>
      </c>
      <c r="U8026">
        <v>40.200000000000003</v>
      </c>
      <c r="V8026">
        <v>40.200000000000003</v>
      </c>
      <c r="W8026">
        <v>8167</v>
      </c>
    </row>
    <row r="8027" spans="1:23" x14ac:dyDescent="0.5">
      <c r="A8027" t="s">
        <v>222</v>
      </c>
      <c r="B8027" t="s">
        <v>279</v>
      </c>
      <c r="C8027" t="s">
        <v>88</v>
      </c>
      <c r="D8027" t="s">
        <v>41</v>
      </c>
      <c r="E8027">
        <v>58.480499999999999</v>
      </c>
      <c r="F8027">
        <v>3</v>
      </c>
      <c r="G8027">
        <v>9.1000000000000014</v>
      </c>
      <c r="H8027">
        <v>6.1000000000000014</v>
      </c>
      <c r="I8027">
        <v>3</v>
      </c>
      <c r="J8027" s="13">
        <v>38217</v>
      </c>
      <c r="K8027" s="13">
        <v>38237</v>
      </c>
      <c r="L8027" t="s">
        <v>331</v>
      </c>
      <c r="M8027">
        <v>18.200000000000003</v>
      </c>
      <c r="N8027">
        <v>40.280499999999996</v>
      </c>
      <c r="O8027" t="s">
        <v>188</v>
      </c>
      <c r="P8027" t="s">
        <v>316</v>
      </c>
      <c r="Q8027">
        <v>8</v>
      </c>
      <c r="R8027" t="s">
        <v>319</v>
      </c>
      <c r="S8027" s="13">
        <v>-20</v>
      </c>
      <c r="T8027">
        <v>20</v>
      </c>
      <c r="U8027">
        <v>29.99</v>
      </c>
      <c r="V8027">
        <v>29.99</v>
      </c>
      <c r="W8027">
        <v>8167</v>
      </c>
    </row>
    <row r="8028" spans="1:23" x14ac:dyDescent="0.5">
      <c r="A8028" t="s">
        <v>223</v>
      </c>
      <c r="B8028" t="s">
        <v>279</v>
      </c>
      <c r="C8028" t="s">
        <v>88</v>
      </c>
      <c r="D8028" t="s">
        <v>41</v>
      </c>
      <c r="E8028">
        <v>58.480499999999999</v>
      </c>
      <c r="F8028">
        <v>3</v>
      </c>
      <c r="G8028">
        <v>6.4500000000000028</v>
      </c>
      <c r="H8028">
        <v>6.4500000000000028</v>
      </c>
      <c r="I8028">
        <v>2</v>
      </c>
      <c r="J8028" s="13">
        <v>38202</v>
      </c>
      <c r="K8028" s="13">
        <v>38210</v>
      </c>
      <c r="L8028" t="s">
        <v>307</v>
      </c>
      <c r="M8028">
        <v>14.900000000000006</v>
      </c>
      <c r="N8028">
        <v>43.580499999999994</v>
      </c>
      <c r="O8028" t="s">
        <v>188</v>
      </c>
      <c r="P8028" t="s">
        <v>316</v>
      </c>
      <c r="Q8028">
        <v>8</v>
      </c>
      <c r="R8028" t="s">
        <v>319</v>
      </c>
      <c r="S8028" s="13">
        <v>-8</v>
      </c>
      <c r="T8028">
        <v>8</v>
      </c>
      <c r="U8028">
        <v>29.99</v>
      </c>
      <c r="V8028">
        <v>29.99</v>
      </c>
      <c r="W8028">
        <v>8167</v>
      </c>
    </row>
    <row r="8029" spans="1:23" x14ac:dyDescent="0.5">
      <c r="A8029" t="s">
        <v>224</v>
      </c>
      <c r="B8029" t="s">
        <v>279</v>
      </c>
      <c r="C8029" t="s">
        <v>88</v>
      </c>
      <c r="D8029" t="s">
        <v>43</v>
      </c>
      <c r="E8029">
        <v>79.072499999999991</v>
      </c>
      <c r="F8029">
        <v>3</v>
      </c>
      <c r="G8029">
        <v>9.36</v>
      </c>
      <c r="H8029">
        <v>5.3599999999999994</v>
      </c>
      <c r="I8029">
        <v>2</v>
      </c>
      <c r="J8029" s="13">
        <v>38201</v>
      </c>
      <c r="K8029" s="13">
        <v>38220</v>
      </c>
      <c r="L8029" t="s">
        <v>313</v>
      </c>
      <c r="M8029">
        <v>16.72</v>
      </c>
      <c r="N8029">
        <v>62.352499999999992</v>
      </c>
      <c r="O8029" t="s">
        <v>188</v>
      </c>
      <c r="P8029" t="s">
        <v>316</v>
      </c>
      <c r="Q8029">
        <v>8</v>
      </c>
      <c r="R8029" t="s">
        <v>319</v>
      </c>
      <c r="S8029" s="13">
        <v>-19</v>
      </c>
      <c r="T8029">
        <v>19</v>
      </c>
      <c r="U8029">
        <v>40.549999999999997</v>
      </c>
      <c r="V8029">
        <v>40.549999999999997</v>
      </c>
      <c r="W8029">
        <v>8167</v>
      </c>
    </row>
    <row r="8030" spans="1:23" x14ac:dyDescent="0.5">
      <c r="A8030" t="s">
        <v>221</v>
      </c>
      <c r="B8030" t="s">
        <v>279</v>
      </c>
      <c r="C8030" t="s">
        <v>88</v>
      </c>
      <c r="D8030" t="s">
        <v>82</v>
      </c>
      <c r="E8030">
        <v>52.103999999999999</v>
      </c>
      <c r="F8030">
        <v>3</v>
      </c>
      <c r="G8030">
        <v>9.2199999999999989</v>
      </c>
      <c r="H8030">
        <v>5.2199999999999989</v>
      </c>
      <c r="I8030">
        <v>3</v>
      </c>
      <c r="J8030" s="13">
        <v>38191</v>
      </c>
      <c r="K8030" s="13">
        <v>38206</v>
      </c>
      <c r="L8030" t="s">
        <v>322</v>
      </c>
      <c r="M8030">
        <v>17.439999999999998</v>
      </c>
      <c r="N8030">
        <v>34.664000000000001</v>
      </c>
      <c r="O8030" t="s">
        <v>188</v>
      </c>
      <c r="P8030" t="s">
        <v>316</v>
      </c>
      <c r="Q8030">
        <v>7</v>
      </c>
      <c r="R8030" t="s">
        <v>320</v>
      </c>
      <c r="S8030" s="13">
        <v>-15</v>
      </c>
      <c r="T8030">
        <v>15</v>
      </c>
      <c r="U8030">
        <v>26.72</v>
      </c>
      <c r="V8030">
        <v>26.72</v>
      </c>
      <c r="W8030">
        <v>8167</v>
      </c>
    </row>
    <row r="8031" spans="1:23" x14ac:dyDescent="0.5">
      <c r="A8031" t="s">
        <v>220</v>
      </c>
      <c r="B8031" t="s">
        <v>279</v>
      </c>
      <c r="C8031" t="s">
        <v>88</v>
      </c>
      <c r="D8031" t="s">
        <v>41</v>
      </c>
      <c r="E8031">
        <v>58.480499999999999</v>
      </c>
      <c r="F8031">
        <v>3</v>
      </c>
      <c r="G8031">
        <v>5.4500000000000028</v>
      </c>
      <c r="H8031">
        <v>5.4500000000000028</v>
      </c>
      <c r="I8031">
        <v>3</v>
      </c>
      <c r="J8031" s="13">
        <v>38159</v>
      </c>
      <c r="K8031" s="13">
        <v>38166</v>
      </c>
      <c r="L8031" t="s">
        <v>318</v>
      </c>
      <c r="M8031">
        <v>13.900000000000006</v>
      </c>
      <c r="N8031">
        <v>44.580499999999994</v>
      </c>
      <c r="O8031" t="s">
        <v>188</v>
      </c>
      <c r="P8031" t="s">
        <v>323</v>
      </c>
      <c r="Q8031">
        <v>6</v>
      </c>
      <c r="R8031" t="s">
        <v>324</v>
      </c>
      <c r="S8031" s="13">
        <v>-7</v>
      </c>
      <c r="T8031">
        <v>7</v>
      </c>
      <c r="U8031">
        <v>29.99</v>
      </c>
      <c r="V8031">
        <v>29.99</v>
      </c>
      <c r="W8031">
        <v>8167</v>
      </c>
    </row>
    <row r="8032" spans="1:23" x14ac:dyDescent="0.5">
      <c r="A8032" t="s">
        <v>226</v>
      </c>
      <c r="B8032" t="s">
        <v>279</v>
      </c>
      <c r="C8032" t="s">
        <v>88</v>
      </c>
      <c r="D8032" t="s">
        <v>53</v>
      </c>
      <c r="E8032">
        <v>137.37750000000003</v>
      </c>
      <c r="F8032">
        <v>3</v>
      </c>
      <c r="G8032">
        <v>6.1400000000000006</v>
      </c>
      <c r="H8032">
        <v>6.1400000000000006</v>
      </c>
      <c r="I8032">
        <v>2</v>
      </c>
      <c r="J8032" s="13">
        <v>38154</v>
      </c>
      <c r="K8032" s="13">
        <v>38170</v>
      </c>
      <c r="L8032" t="s">
        <v>315</v>
      </c>
      <c r="M8032">
        <v>14.280000000000001</v>
      </c>
      <c r="N8032">
        <v>123.09750000000003</v>
      </c>
      <c r="O8032" t="s">
        <v>188</v>
      </c>
      <c r="P8032" t="s">
        <v>323</v>
      </c>
      <c r="Q8032">
        <v>6</v>
      </c>
      <c r="R8032" t="s">
        <v>324</v>
      </c>
      <c r="S8032" s="13">
        <v>-16</v>
      </c>
      <c r="T8032">
        <v>16</v>
      </c>
      <c r="U8032">
        <v>70.45</v>
      </c>
      <c r="V8032">
        <v>70.45</v>
      </c>
      <c r="W8032">
        <v>8167</v>
      </c>
    </row>
    <row r="8033" spans="1:23" x14ac:dyDescent="0.5">
      <c r="A8033" t="s">
        <v>220</v>
      </c>
      <c r="B8033" t="s">
        <v>279</v>
      </c>
      <c r="C8033" t="s">
        <v>88</v>
      </c>
      <c r="D8033" t="s">
        <v>82</v>
      </c>
      <c r="E8033">
        <v>52.103999999999999</v>
      </c>
      <c r="F8033">
        <v>3</v>
      </c>
      <c r="G8033">
        <v>7.5799999999999983</v>
      </c>
      <c r="H8033">
        <v>3.5799999999999983</v>
      </c>
      <c r="I8033">
        <v>3</v>
      </c>
      <c r="J8033" s="13">
        <v>38147</v>
      </c>
      <c r="K8033" s="13">
        <v>38154</v>
      </c>
      <c r="L8033" t="s">
        <v>318</v>
      </c>
      <c r="M8033">
        <v>14.159999999999997</v>
      </c>
      <c r="N8033">
        <v>37.944000000000003</v>
      </c>
      <c r="O8033" t="s">
        <v>188</v>
      </c>
      <c r="P8033" t="s">
        <v>323</v>
      </c>
      <c r="Q8033">
        <v>6</v>
      </c>
      <c r="R8033" t="s">
        <v>324</v>
      </c>
      <c r="S8033" s="13">
        <v>-7</v>
      </c>
      <c r="T8033">
        <v>7</v>
      </c>
      <c r="U8033">
        <v>26.72</v>
      </c>
      <c r="V8033">
        <v>26.72</v>
      </c>
      <c r="W8033">
        <v>8167</v>
      </c>
    </row>
    <row r="8034" spans="1:23" x14ac:dyDescent="0.5">
      <c r="A8034" t="s">
        <v>220</v>
      </c>
      <c r="B8034" t="s">
        <v>279</v>
      </c>
      <c r="C8034" t="s">
        <v>88</v>
      </c>
      <c r="D8034" t="s">
        <v>82</v>
      </c>
      <c r="E8034">
        <v>52.103999999999999</v>
      </c>
      <c r="F8034">
        <v>3</v>
      </c>
      <c r="G8034">
        <v>6.5499999999999972</v>
      </c>
      <c r="H8034">
        <v>4.5499999999999972</v>
      </c>
      <c r="I8034">
        <v>2</v>
      </c>
      <c r="J8034" s="13">
        <v>38127</v>
      </c>
      <c r="K8034" s="13">
        <v>38135</v>
      </c>
      <c r="L8034" t="s">
        <v>318</v>
      </c>
      <c r="M8034">
        <v>13.099999999999994</v>
      </c>
      <c r="N8034">
        <v>39.004000000000005</v>
      </c>
      <c r="O8034" t="s">
        <v>188</v>
      </c>
      <c r="P8034" t="s">
        <v>323</v>
      </c>
      <c r="Q8034">
        <v>5</v>
      </c>
      <c r="R8034" t="s">
        <v>325</v>
      </c>
      <c r="S8034" s="13">
        <v>-8</v>
      </c>
      <c r="T8034">
        <v>8</v>
      </c>
      <c r="U8034">
        <v>26.72</v>
      </c>
      <c r="V8034">
        <v>26.72</v>
      </c>
      <c r="W8034">
        <v>8167</v>
      </c>
    </row>
    <row r="8035" spans="1:23" x14ac:dyDescent="0.5">
      <c r="A8035" t="s">
        <v>227</v>
      </c>
      <c r="B8035" t="s">
        <v>279</v>
      </c>
      <c r="C8035" t="s">
        <v>88</v>
      </c>
      <c r="D8035" t="s">
        <v>43</v>
      </c>
      <c r="E8035">
        <v>79.072499999999991</v>
      </c>
      <c r="F8035">
        <v>3</v>
      </c>
      <c r="G8035">
        <v>9</v>
      </c>
      <c r="H8035">
        <v>5</v>
      </c>
      <c r="I8035">
        <v>2</v>
      </c>
      <c r="J8035" s="13">
        <v>38122</v>
      </c>
      <c r="K8035" s="13">
        <v>38142</v>
      </c>
      <c r="L8035" t="s">
        <v>311</v>
      </c>
      <c r="M8035">
        <v>16</v>
      </c>
      <c r="N8035">
        <v>63.072499999999991</v>
      </c>
      <c r="O8035" t="s">
        <v>188</v>
      </c>
      <c r="P8035" t="s">
        <v>323</v>
      </c>
      <c r="Q8035">
        <v>5</v>
      </c>
      <c r="R8035" t="s">
        <v>325</v>
      </c>
      <c r="S8035" s="13">
        <v>-20</v>
      </c>
      <c r="T8035">
        <v>20</v>
      </c>
      <c r="U8035">
        <v>40.549999999999997</v>
      </c>
      <c r="V8035">
        <v>40.549999999999997</v>
      </c>
      <c r="W8035">
        <v>8167</v>
      </c>
    </row>
    <row r="8036" spans="1:23" x14ac:dyDescent="0.5">
      <c r="A8036" t="s">
        <v>228</v>
      </c>
      <c r="B8036" t="s">
        <v>279</v>
      </c>
      <c r="C8036" t="s">
        <v>88</v>
      </c>
      <c r="D8036" t="s">
        <v>82</v>
      </c>
      <c r="E8036">
        <v>52.103999999999999</v>
      </c>
      <c r="F8036">
        <v>3</v>
      </c>
      <c r="G8036">
        <v>5.8999999999999986</v>
      </c>
      <c r="H8036">
        <v>3.8999999999999986</v>
      </c>
      <c r="I8036">
        <v>3</v>
      </c>
      <c r="J8036" s="13">
        <v>38084</v>
      </c>
      <c r="K8036" s="13">
        <v>38099</v>
      </c>
      <c r="L8036" t="s">
        <v>310</v>
      </c>
      <c r="M8036">
        <v>12.799999999999997</v>
      </c>
      <c r="N8036">
        <v>39.304000000000002</v>
      </c>
      <c r="O8036" t="s">
        <v>188</v>
      </c>
      <c r="P8036" t="s">
        <v>323</v>
      </c>
      <c r="Q8036">
        <v>4</v>
      </c>
      <c r="R8036" t="s">
        <v>326</v>
      </c>
      <c r="S8036" s="13">
        <v>-15</v>
      </c>
      <c r="T8036">
        <v>15</v>
      </c>
      <c r="U8036">
        <v>26.72</v>
      </c>
      <c r="V8036">
        <v>26.72</v>
      </c>
      <c r="W8036">
        <v>8167</v>
      </c>
    </row>
    <row r="8037" spans="1:23" x14ac:dyDescent="0.5">
      <c r="A8037" t="s">
        <v>224</v>
      </c>
      <c r="B8037" t="s">
        <v>279</v>
      </c>
      <c r="C8037" t="s">
        <v>88</v>
      </c>
      <c r="D8037" t="s">
        <v>44</v>
      </c>
      <c r="E8037">
        <v>82.972499999999997</v>
      </c>
      <c r="F8037">
        <v>3</v>
      </c>
      <c r="G8037">
        <v>7.990000000000002</v>
      </c>
      <c r="H8037">
        <v>5.990000000000002</v>
      </c>
      <c r="I8037">
        <v>2</v>
      </c>
      <c r="J8037" s="13">
        <v>38079</v>
      </c>
      <c r="K8037" s="13">
        <v>38090</v>
      </c>
      <c r="L8037" t="s">
        <v>313</v>
      </c>
      <c r="M8037">
        <v>15.980000000000004</v>
      </c>
      <c r="N8037">
        <v>66.992499999999993</v>
      </c>
      <c r="O8037" t="s">
        <v>188</v>
      </c>
      <c r="P8037" t="s">
        <v>323</v>
      </c>
      <c r="Q8037">
        <v>4</v>
      </c>
      <c r="R8037" t="s">
        <v>326</v>
      </c>
      <c r="S8037" s="13">
        <v>-11</v>
      </c>
      <c r="T8037">
        <v>11</v>
      </c>
      <c r="U8037">
        <v>42.55</v>
      </c>
      <c r="V8037">
        <v>42.55</v>
      </c>
      <c r="W8037">
        <v>8167</v>
      </c>
    </row>
    <row r="8038" spans="1:23" x14ac:dyDescent="0.5">
      <c r="A8038" t="s">
        <v>226</v>
      </c>
      <c r="B8038" t="s">
        <v>279</v>
      </c>
      <c r="C8038" t="s">
        <v>88</v>
      </c>
      <c r="D8038" t="s">
        <v>52</v>
      </c>
      <c r="E8038">
        <v>118.13100000000001</v>
      </c>
      <c r="F8038">
        <v>3</v>
      </c>
      <c r="G8038">
        <v>6.84</v>
      </c>
      <c r="H8038">
        <v>5.84</v>
      </c>
      <c r="I8038">
        <v>3</v>
      </c>
      <c r="J8038" s="13">
        <v>38075</v>
      </c>
      <c r="K8038" s="13">
        <v>38093</v>
      </c>
      <c r="L8038" t="s">
        <v>315</v>
      </c>
      <c r="M8038">
        <v>15.68</v>
      </c>
      <c r="N8038">
        <v>102.45100000000002</v>
      </c>
      <c r="O8038" t="s">
        <v>188</v>
      </c>
      <c r="P8038" t="s">
        <v>327</v>
      </c>
      <c r="Q8038">
        <v>3</v>
      </c>
      <c r="R8038" t="s">
        <v>328</v>
      </c>
      <c r="S8038" s="13">
        <v>-18</v>
      </c>
      <c r="T8038">
        <v>18</v>
      </c>
      <c r="U8038">
        <v>60.58</v>
      </c>
      <c r="V8038">
        <v>60.58</v>
      </c>
      <c r="W8038">
        <v>8167</v>
      </c>
    </row>
    <row r="8039" spans="1:23" x14ac:dyDescent="0.5">
      <c r="A8039" t="s">
        <v>221</v>
      </c>
      <c r="B8039" t="s">
        <v>279</v>
      </c>
      <c r="C8039" t="s">
        <v>88</v>
      </c>
      <c r="D8039" t="s">
        <v>39</v>
      </c>
      <c r="E8039">
        <v>59.962499999999999</v>
      </c>
      <c r="F8039">
        <v>3</v>
      </c>
      <c r="G8039">
        <v>7.73</v>
      </c>
      <c r="H8039">
        <v>4.7300000000000004</v>
      </c>
      <c r="I8039">
        <v>1</v>
      </c>
      <c r="J8039" s="13">
        <v>38031</v>
      </c>
      <c r="K8039" s="13">
        <v>38046</v>
      </c>
      <c r="L8039" t="s">
        <v>322</v>
      </c>
      <c r="M8039">
        <v>13.46</v>
      </c>
      <c r="N8039">
        <v>46.502499999999998</v>
      </c>
      <c r="O8039" t="s">
        <v>188</v>
      </c>
      <c r="P8039" t="s">
        <v>327</v>
      </c>
      <c r="Q8039">
        <v>2</v>
      </c>
      <c r="R8039" t="s">
        <v>329</v>
      </c>
      <c r="S8039" s="13">
        <v>-15</v>
      </c>
      <c r="T8039">
        <v>15</v>
      </c>
      <c r="U8039">
        <v>30.75</v>
      </c>
      <c r="V8039">
        <v>30.75</v>
      </c>
      <c r="W8039">
        <v>8167</v>
      </c>
    </row>
    <row r="8040" spans="1:23" x14ac:dyDescent="0.5">
      <c r="A8040" t="s">
        <v>227</v>
      </c>
      <c r="B8040" t="s">
        <v>279</v>
      </c>
      <c r="C8040" t="s">
        <v>88</v>
      </c>
      <c r="D8040" t="s">
        <v>42</v>
      </c>
      <c r="E8040">
        <v>58.695000000000007</v>
      </c>
      <c r="F8040">
        <v>3</v>
      </c>
      <c r="G8040">
        <v>8.89</v>
      </c>
      <c r="H8040">
        <v>6.8900000000000006</v>
      </c>
      <c r="I8040">
        <v>3</v>
      </c>
      <c r="J8040" s="13">
        <v>37995</v>
      </c>
      <c r="K8040" s="13">
        <v>38009</v>
      </c>
      <c r="L8040" t="s">
        <v>311</v>
      </c>
      <c r="M8040">
        <v>18.78</v>
      </c>
      <c r="N8040">
        <v>39.915000000000006</v>
      </c>
      <c r="O8040" t="s">
        <v>188</v>
      </c>
      <c r="P8040" t="s">
        <v>327</v>
      </c>
      <c r="Q8040">
        <v>1</v>
      </c>
      <c r="R8040" t="s">
        <v>330</v>
      </c>
      <c r="S8040" s="13">
        <v>-14</v>
      </c>
      <c r="T8040">
        <v>14</v>
      </c>
      <c r="U8040">
        <v>30.1</v>
      </c>
      <c r="V8040">
        <v>30.1</v>
      </c>
      <c r="W8040">
        <v>8167</v>
      </c>
    </row>
    <row r="8041" spans="1:23" x14ac:dyDescent="0.5">
      <c r="A8041" t="s">
        <v>228</v>
      </c>
      <c r="B8041" t="s">
        <v>279</v>
      </c>
      <c r="C8041" t="s">
        <v>88</v>
      </c>
      <c r="D8041" t="s">
        <v>39</v>
      </c>
      <c r="E8041">
        <v>59.962499999999999</v>
      </c>
      <c r="F8041">
        <v>3</v>
      </c>
      <c r="G8041">
        <v>5.3599999999999994</v>
      </c>
      <c r="H8041">
        <v>6.3599999999999994</v>
      </c>
      <c r="I8041">
        <v>2</v>
      </c>
      <c r="J8041" s="13">
        <v>37990</v>
      </c>
      <c r="K8041" s="13">
        <v>38010</v>
      </c>
      <c r="L8041" t="s">
        <v>310</v>
      </c>
      <c r="M8041">
        <v>13.719999999999999</v>
      </c>
      <c r="N8041">
        <v>46.2425</v>
      </c>
      <c r="O8041" t="s">
        <v>188</v>
      </c>
      <c r="P8041" t="s">
        <v>327</v>
      </c>
      <c r="Q8041">
        <v>1</v>
      </c>
      <c r="R8041" t="s">
        <v>330</v>
      </c>
      <c r="S8041" s="13">
        <v>-20</v>
      </c>
      <c r="T8041">
        <v>20</v>
      </c>
      <c r="U8041">
        <v>30.75</v>
      </c>
      <c r="V8041">
        <v>30.75</v>
      </c>
      <c r="W8041">
        <v>8167</v>
      </c>
    </row>
    <row r="8042" spans="1:23" x14ac:dyDescent="0.5">
      <c r="A8042" t="s">
        <v>224</v>
      </c>
      <c r="B8042" t="s">
        <v>279</v>
      </c>
      <c r="C8042" t="s">
        <v>88</v>
      </c>
      <c r="D8042" t="s">
        <v>54</v>
      </c>
      <c r="E8042">
        <v>138.21600000000001</v>
      </c>
      <c r="F8042">
        <v>3</v>
      </c>
      <c r="G8042">
        <v>8.6499999999999986</v>
      </c>
      <c r="H8042">
        <v>5.6499999999999986</v>
      </c>
      <c r="I8042">
        <v>1</v>
      </c>
      <c r="J8042" s="13">
        <v>37969</v>
      </c>
      <c r="K8042" s="13">
        <v>37983</v>
      </c>
      <c r="L8042" t="s">
        <v>313</v>
      </c>
      <c r="M8042">
        <v>15.299999999999997</v>
      </c>
      <c r="N8042">
        <v>122.91600000000001</v>
      </c>
      <c r="O8042" t="s">
        <v>187</v>
      </c>
      <c r="P8042" t="s">
        <v>308</v>
      </c>
      <c r="Q8042">
        <v>12</v>
      </c>
      <c r="R8042" t="s">
        <v>309</v>
      </c>
      <c r="S8042" s="13">
        <v>-14</v>
      </c>
      <c r="T8042">
        <v>14</v>
      </c>
      <c r="U8042">
        <v>70.88</v>
      </c>
      <c r="V8042">
        <v>70.88</v>
      </c>
      <c r="W8042">
        <v>8167</v>
      </c>
    </row>
    <row r="8043" spans="1:23" x14ac:dyDescent="0.5">
      <c r="A8043" t="s">
        <v>221</v>
      </c>
      <c r="B8043" t="s">
        <v>279</v>
      </c>
      <c r="C8043" t="s">
        <v>88</v>
      </c>
      <c r="D8043" t="s">
        <v>55</v>
      </c>
      <c r="E8043">
        <v>98.767499999999998</v>
      </c>
      <c r="F8043">
        <v>3</v>
      </c>
      <c r="G8043">
        <v>8.1199999999999974</v>
      </c>
      <c r="H8043">
        <v>3.1199999999999974</v>
      </c>
      <c r="I8043">
        <v>2</v>
      </c>
      <c r="J8043" s="13">
        <v>37965</v>
      </c>
      <c r="K8043" s="13">
        <v>37977</v>
      </c>
      <c r="L8043" t="s">
        <v>322</v>
      </c>
      <c r="M8043">
        <v>13.239999999999995</v>
      </c>
      <c r="N8043">
        <v>85.527500000000003</v>
      </c>
      <c r="O8043" t="s">
        <v>187</v>
      </c>
      <c r="P8043" t="s">
        <v>308</v>
      </c>
      <c r="Q8043">
        <v>12</v>
      </c>
      <c r="R8043" t="s">
        <v>309</v>
      </c>
      <c r="S8043" s="13">
        <v>-12</v>
      </c>
      <c r="T8043">
        <v>12</v>
      </c>
      <c r="U8043">
        <v>50.65</v>
      </c>
      <c r="V8043">
        <v>50.65</v>
      </c>
      <c r="W8043">
        <v>8167</v>
      </c>
    </row>
    <row r="8044" spans="1:23" x14ac:dyDescent="0.5">
      <c r="A8044" t="s">
        <v>227</v>
      </c>
      <c r="B8044" t="s">
        <v>279</v>
      </c>
      <c r="C8044" t="s">
        <v>88</v>
      </c>
      <c r="D8044" t="s">
        <v>40</v>
      </c>
      <c r="E8044">
        <v>78.390000000000015</v>
      </c>
      <c r="F8044">
        <v>3</v>
      </c>
      <c r="G8044">
        <v>9.14</v>
      </c>
      <c r="H8044">
        <v>3.1400000000000006</v>
      </c>
      <c r="I8044">
        <v>1</v>
      </c>
      <c r="J8044" s="13">
        <v>37957</v>
      </c>
      <c r="K8044" s="13">
        <v>37976</v>
      </c>
      <c r="L8044" t="s">
        <v>311</v>
      </c>
      <c r="M8044">
        <v>13.280000000000001</v>
      </c>
      <c r="N8044">
        <v>65.110000000000014</v>
      </c>
      <c r="O8044" t="s">
        <v>187</v>
      </c>
      <c r="P8044" t="s">
        <v>308</v>
      </c>
      <c r="Q8044">
        <v>12</v>
      </c>
      <c r="R8044" t="s">
        <v>309</v>
      </c>
      <c r="S8044" s="13">
        <v>-19</v>
      </c>
      <c r="T8044">
        <v>19</v>
      </c>
      <c r="U8044">
        <v>40.200000000000003</v>
      </c>
      <c r="V8044">
        <v>40.200000000000003</v>
      </c>
      <c r="W8044">
        <v>8167</v>
      </c>
    </row>
    <row r="8045" spans="1:23" x14ac:dyDescent="0.5">
      <c r="A8045" t="s">
        <v>222</v>
      </c>
      <c r="B8045" t="s">
        <v>279</v>
      </c>
      <c r="C8045" t="s">
        <v>88</v>
      </c>
      <c r="D8045" t="s">
        <v>45</v>
      </c>
      <c r="E8045">
        <v>73.885500000000008</v>
      </c>
      <c r="F8045">
        <v>3</v>
      </c>
      <c r="G8045">
        <v>5.2199999999999989</v>
      </c>
      <c r="H8045">
        <v>6.2199999999999989</v>
      </c>
      <c r="I8045">
        <v>2</v>
      </c>
      <c r="J8045" s="13">
        <v>37934</v>
      </c>
      <c r="K8045" s="13">
        <v>37942</v>
      </c>
      <c r="L8045" t="s">
        <v>331</v>
      </c>
      <c r="M8045">
        <v>13.439999999999998</v>
      </c>
      <c r="N8045">
        <v>60.44550000000001</v>
      </c>
      <c r="O8045" t="s">
        <v>187</v>
      </c>
      <c r="P8045" t="s">
        <v>308</v>
      </c>
      <c r="Q8045">
        <v>11</v>
      </c>
      <c r="R8045" t="s">
        <v>312</v>
      </c>
      <c r="S8045" s="13">
        <v>-8</v>
      </c>
      <c r="T8045">
        <v>8</v>
      </c>
      <c r="U8045">
        <v>37.89</v>
      </c>
      <c r="V8045">
        <v>37.89</v>
      </c>
      <c r="W8045">
        <v>8167</v>
      </c>
    </row>
    <row r="8046" spans="1:23" x14ac:dyDescent="0.5">
      <c r="A8046" t="s">
        <v>227</v>
      </c>
      <c r="B8046" t="s">
        <v>279</v>
      </c>
      <c r="C8046" t="s">
        <v>88</v>
      </c>
      <c r="D8046" t="s">
        <v>41</v>
      </c>
      <c r="E8046">
        <v>58.480499999999999</v>
      </c>
      <c r="F8046">
        <v>3</v>
      </c>
      <c r="G8046">
        <v>6.73</v>
      </c>
      <c r="H8046">
        <v>5.73</v>
      </c>
      <c r="I8046">
        <v>2</v>
      </c>
      <c r="J8046" s="13">
        <v>37839</v>
      </c>
      <c r="K8046" s="13">
        <v>37850</v>
      </c>
      <c r="L8046" t="s">
        <v>311</v>
      </c>
      <c r="M8046">
        <v>14.46</v>
      </c>
      <c r="N8046">
        <v>44.020499999999998</v>
      </c>
      <c r="O8046" t="s">
        <v>187</v>
      </c>
      <c r="P8046" t="s">
        <v>316</v>
      </c>
      <c r="Q8046">
        <v>8</v>
      </c>
      <c r="R8046" t="s">
        <v>319</v>
      </c>
      <c r="S8046" s="13">
        <v>-11</v>
      </c>
      <c r="T8046">
        <v>11</v>
      </c>
      <c r="U8046">
        <v>29.99</v>
      </c>
      <c r="V8046">
        <v>29.99</v>
      </c>
      <c r="W8046">
        <v>8167</v>
      </c>
    </row>
    <row r="8047" spans="1:23" x14ac:dyDescent="0.5">
      <c r="A8047" t="s">
        <v>226</v>
      </c>
      <c r="B8047" t="s">
        <v>279</v>
      </c>
      <c r="C8047" t="s">
        <v>88</v>
      </c>
      <c r="D8047" t="s">
        <v>43</v>
      </c>
      <c r="E8047">
        <v>79.072499999999991</v>
      </c>
      <c r="F8047">
        <v>3</v>
      </c>
      <c r="G8047">
        <v>8.73</v>
      </c>
      <c r="H8047">
        <v>4.7300000000000004</v>
      </c>
      <c r="I8047">
        <v>1</v>
      </c>
      <c r="J8047" s="13">
        <v>37837</v>
      </c>
      <c r="K8047" s="13">
        <v>37844</v>
      </c>
      <c r="L8047" t="s">
        <v>315</v>
      </c>
      <c r="M8047">
        <v>14.46</v>
      </c>
      <c r="N8047">
        <v>64.612499999999983</v>
      </c>
      <c r="O8047" t="s">
        <v>187</v>
      </c>
      <c r="P8047" t="s">
        <v>316</v>
      </c>
      <c r="Q8047">
        <v>8</v>
      </c>
      <c r="R8047" t="s">
        <v>319</v>
      </c>
      <c r="S8047" s="13">
        <v>-7</v>
      </c>
      <c r="T8047">
        <v>7</v>
      </c>
      <c r="U8047">
        <v>40.549999999999997</v>
      </c>
      <c r="V8047">
        <v>40.549999999999997</v>
      </c>
      <c r="W8047">
        <v>8167</v>
      </c>
    </row>
    <row r="8048" spans="1:23" x14ac:dyDescent="0.5">
      <c r="A8048" t="s">
        <v>226</v>
      </c>
      <c r="B8048" t="s">
        <v>279</v>
      </c>
      <c r="C8048" t="s">
        <v>88</v>
      </c>
      <c r="D8048" t="s">
        <v>44</v>
      </c>
      <c r="E8048">
        <v>82.972499999999997</v>
      </c>
      <c r="F8048">
        <v>3</v>
      </c>
      <c r="G8048">
        <v>6.84</v>
      </c>
      <c r="H8048">
        <v>5.84</v>
      </c>
      <c r="I8048">
        <v>3</v>
      </c>
      <c r="J8048" s="13">
        <v>37804</v>
      </c>
      <c r="K8048" s="13">
        <v>37814</v>
      </c>
      <c r="L8048" t="s">
        <v>315</v>
      </c>
      <c r="M8048">
        <v>15.68</v>
      </c>
      <c r="N8048">
        <v>67.29249999999999</v>
      </c>
      <c r="O8048" t="s">
        <v>187</v>
      </c>
      <c r="P8048" t="s">
        <v>316</v>
      </c>
      <c r="Q8048">
        <v>7</v>
      </c>
      <c r="R8048" t="s">
        <v>320</v>
      </c>
      <c r="S8048" s="13">
        <v>-10</v>
      </c>
      <c r="T8048">
        <v>10</v>
      </c>
      <c r="U8048">
        <v>42.55</v>
      </c>
      <c r="V8048">
        <v>42.55</v>
      </c>
      <c r="W8048">
        <v>8167</v>
      </c>
    </row>
    <row r="8049" spans="1:23" x14ac:dyDescent="0.5">
      <c r="A8049" t="s">
        <v>225</v>
      </c>
      <c r="B8049" t="s">
        <v>279</v>
      </c>
      <c r="C8049" t="s">
        <v>88</v>
      </c>
      <c r="D8049" t="s">
        <v>42</v>
      </c>
      <c r="E8049">
        <v>58.695000000000007</v>
      </c>
      <c r="F8049">
        <v>3</v>
      </c>
      <c r="G8049">
        <v>5.6099999999999994</v>
      </c>
      <c r="H8049">
        <v>5.6099999999999994</v>
      </c>
      <c r="I8049">
        <v>2</v>
      </c>
      <c r="J8049" s="13">
        <v>37765</v>
      </c>
      <c r="K8049" s="13">
        <v>37778</v>
      </c>
      <c r="L8049" t="s">
        <v>321</v>
      </c>
      <c r="M8049">
        <v>13.219999999999999</v>
      </c>
      <c r="N8049">
        <v>45.475000000000009</v>
      </c>
      <c r="O8049" t="s">
        <v>187</v>
      </c>
      <c r="P8049" t="s">
        <v>323</v>
      </c>
      <c r="Q8049">
        <v>5</v>
      </c>
      <c r="R8049" t="s">
        <v>325</v>
      </c>
      <c r="S8049" s="13">
        <v>-13</v>
      </c>
      <c r="T8049">
        <v>13</v>
      </c>
      <c r="U8049">
        <v>30.1</v>
      </c>
      <c r="V8049">
        <v>30.1</v>
      </c>
      <c r="W8049">
        <v>8167</v>
      </c>
    </row>
    <row r="8050" spans="1:23" x14ac:dyDescent="0.5">
      <c r="A8050" t="s">
        <v>220</v>
      </c>
      <c r="B8050" t="s">
        <v>279</v>
      </c>
      <c r="C8050" t="s">
        <v>88</v>
      </c>
      <c r="D8050" t="s">
        <v>39</v>
      </c>
      <c r="E8050">
        <v>59.962499999999999</v>
      </c>
      <c r="F8050">
        <v>3</v>
      </c>
      <c r="G8050">
        <v>6.6099999999999994</v>
      </c>
      <c r="H8050">
        <v>4.6099999999999994</v>
      </c>
      <c r="I8050">
        <v>1</v>
      </c>
      <c r="J8050" s="13">
        <v>37744</v>
      </c>
      <c r="K8050" s="13">
        <v>37754</v>
      </c>
      <c r="L8050" t="s">
        <v>318</v>
      </c>
      <c r="M8050">
        <v>12.219999999999999</v>
      </c>
      <c r="N8050">
        <v>47.7425</v>
      </c>
      <c r="O8050" t="s">
        <v>187</v>
      </c>
      <c r="P8050" t="s">
        <v>323</v>
      </c>
      <c r="Q8050">
        <v>5</v>
      </c>
      <c r="R8050" t="s">
        <v>325</v>
      </c>
      <c r="S8050" s="13">
        <v>-10</v>
      </c>
      <c r="T8050">
        <v>10</v>
      </c>
      <c r="U8050">
        <v>30.75</v>
      </c>
      <c r="V8050">
        <v>30.75</v>
      </c>
      <c r="W8050">
        <v>8167</v>
      </c>
    </row>
    <row r="8051" spans="1:23" x14ac:dyDescent="0.5">
      <c r="A8051" t="s">
        <v>224</v>
      </c>
      <c r="B8051" t="s">
        <v>279</v>
      </c>
      <c r="C8051" t="s">
        <v>88</v>
      </c>
      <c r="D8051" t="s">
        <v>39</v>
      </c>
      <c r="E8051">
        <v>59.962499999999999</v>
      </c>
      <c r="F8051">
        <v>3</v>
      </c>
      <c r="G8051">
        <v>6.25</v>
      </c>
      <c r="H8051">
        <v>3.25</v>
      </c>
      <c r="I8051">
        <v>1</v>
      </c>
      <c r="J8051" s="13">
        <v>37744</v>
      </c>
      <c r="K8051" s="13">
        <v>37761</v>
      </c>
      <c r="L8051" t="s">
        <v>313</v>
      </c>
      <c r="M8051">
        <v>10.5</v>
      </c>
      <c r="N8051">
        <v>49.462499999999999</v>
      </c>
      <c r="O8051" t="s">
        <v>187</v>
      </c>
      <c r="P8051" t="s">
        <v>323</v>
      </c>
      <c r="Q8051">
        <v>5</v>
      </c>
      <c r="R8051" t="s">
        <v>325</v>
      </c>
      <c r="S8051" s="13">
        <v>-17</v>
      </c>
      <c r="T8051">
        <v>17</v>
      </c>
      <c r="U8051">
        <v>30.75</v>
      </c>
      <c r="V8051">
        <v>30.75</v>
      </c>
      <c r="W8051">
        <v>8167</v>
      </c>
    </row>
    <row r="8052" spans="1:23" x14ac:dyDescent="0.5">
      <c r="A8052" t="s">
        <v>228</v>
      </c>
      <c r="B8052" t="s">
        <v>279</v>
      </c>
      <c r="C8052" t="s">
        <v>88</v>
      </c>
      <c r="D8052" t="s">
        <v>41</v>
      </c>
      <c r="E8052">
        <v>58.480499999999999</v>
      </c>
      <c r="F8052">
        <v>3</v>
      </c>
      <c r="G8052">
        <v>5.8900000000000006</v>
      </c>
      <c r="H8052">
        <v>4.8900000000000006</v>
      </c>
      <c r="I8052">
        <v>3</v>
      </c>
      <c r="J8052" s="13">
        <v>37683</v>
      </c>
      <c r="K8052" s="13">
        <v>37697</v>
      </c>
      <c r="L8052" t="s">
        <v>310</v>
      </c>
      <c r="M8052">
        <v>13.780000000000001</v>
      </c>
      <c r="N8052">
        <v>44.700499999999998</v>
      </c>
      <c r="O8052" t="s">
        <v>187</v>
      </c>
      <c r="P8052" t="s">
        <v>327</v>
      </c>
      <c r="Q8052">
        <v>3</v>
      </c>
      <c r="R8052" t="s">
        <v>328</v>
      </c>
      <c r="S8052" s="13">
        <v>-14</v>
      </c>
      <c r="T8052">
        <v>14</v>
      </c>
      <c r="U8052">
        <v>29.99</v>
      </c>
      <c r="V8052">
        <v>29.99</v>
      </c>
      <c r="W8052">
        <v>8167</v>
      </c>
    </row>
    <row r="8053" spans="1:23" x14ac:dyDescent="0.5">
      <c r="A8053" t="s">
        <v>221</v>
      </c>
      <c r="B8053" t="s">
        <v>279</v>
      </c>
      <c r="C8053" t="s">
        <v>88</v>
      </c>
      <c r="D8053" t="s">
        <v>42</v>
      </c>
      <c r="E8053">
        <v>58.695000000000007</v>
      </c>
      <c r="F8053">
        <v>3</v>
      </c>
      <c r="G8053">
        <v>5.1000000000000014</v>
      </c>
      <c r="H8053">
        <v>6.1000000000000014</v>
      </c>
      <c r="I8053">
        <v>3</v>
      </c>
      <c r="J8053" s="13">
        <v>37657</v>
      </c>
      <c r="K8053" s="13">
        <v>37675</v>
      </c>
      <c r="L8053" t="s">
        <v>322</v>
      </c>
      <c r="M8053">
        <v>14.200000000000003</v>
      </c>
      <c r="N8053">
        <v>44.495000000000005</v>
      </c>
      <c r="O8053" t="s">
        <v>187</v>
      </c>
      <c r="P8053" t="s">
        <v>327</v>
      </c>
      <c r="Q8053">
        <v>2</v>
      </c>
      <c r="R8053" t="s">
        <v>329</v>
      </c>
      <c r="S8053" s="13">
        <v>-18</v>
      </c>
      <c r="T8053">
        <v>18</v>
      </c>
      <c r="U8053">
        <v>30.1</v>
      </c>
      <c r="V8053">
        <v>30.1</v>
      </c>
      <c r="W8053">
        <v>8167</v>
      </c>
    </row>
    <row r="8054" spans="1:23" x14ac:dyDescent="0.5">
      <c r="A8054" t="s">
        <v>226</v>
      </c>
      <c r="B8054" t="s">
        <v>279</v>
      </c>
      <c r="C8054" t="s">
        <v>88</v>
      </c>
      <c r="D8054" t="s">
        <v>51</v>
      </c>
      <c r="E8054">
        <v>97.733999999999995</v>
      </c>
      <c r="F8054">
        <v>3</v>
      </c>
      <c r="G8054">
        <v>9.75</v>
      </c>
      <c r="H8054">
        <v>6.75</v>
      </c>
      <c r="I8054">
        <v>2</v>
      </c>
      <c r="J8054" s="13">
        <v>37653</v>
      </c>
      <c r="K8054" s="13">
        <v>37673</v>
      </c>
      <c r="L8054" t="s">
        <v>315</v>
      </c>
      <c r="M8054">
        <v>18.5</v>
      </c>
      <c r="N8054">
        <v>79.233999999999995</v>
      </c>
      <c r="O8054" t="s">
        <v>187</v>
      </c>
      <c r="P8054" t="s">
        <v>327</v>
      </c>
      <c r="Q8054">
        <v>2</v>
      </c>
      <c r="R8054" t="s">
        <v>329</v>
      </c>
      <c r="S8054" s="13">
        <v>-20</v>
      </c>
      <c r="T8054">
        <v>20</v>
      </c>
      <c r="U8054">
        <v>50.12</v>
      </c>
      <c r="V8054">
        <v>50.12</v>
      </c>
      <c r="W8054">
        <v>8167</v>
      </c>
    </row>
    <row r="8055" spans="1:23" x14ac:dyDescent="0.5">
      <c r="A8055" t="s">
        <v>223</v>
      </c>
      <c r="B8055" t="s">
        <v>279</v>
      </c>
      <c r="C8055" t="s">
        <v>88</v>
      </c>
      <c r="D8055" t="s">
        <v>41</v>
      </c>
      <c r="E8055">
        <v>58.480499999999999</v>
      </c>
      <c r="F8055">
        <v>3</v>
      </c>
      <c r="G8055">
        <v>6.25</v>
      </c>
      <c r="H8055">
        <v>5.25</v>
      </c>
      <c r="I8055">
        <v>1</v>
      </c>
      <c r="J8055" s="13">
        <v>37602</v>
      </c>
      <c r="K8055" s="13">
        <v>37614</v>
      </c>
      <c r="L8055" t="s">
        <v>307</v>
      </c>
      <c r="M8055">
        <v>12.5</v>
      </c>
      <c r="N8055">
        <v>45.980499999999999</v>
      </c>
      <c r="O8055" t="s">
        <v>186</v>
      </c>
      <c r="P8055" t="s">
        <v>308</v>
      </c>
      <c r="Q8055">
        <v>12</v>
      </c>
      <c r="R8055" t="s">
        <v>309</v>
      </c>
      <c r="S8055" s="13">
        <v>-12</v>
      </c>
      <c r="T8055">
        <v>12</v>
      </c>
      <c r="U8055">
        <v>29.99</v>
      </c>
      <c r="V8055">
        <v>29.99</v>
      </c>
      <c r="W8055">
        <v>8167</v>
      </c>
    </row>
    <row r="8056" spans="1:23" x14ac:dyDescent="0.5">
      <c r="A8056" t="s">
        <v>224</v>
      </c>
      <c r="B8056" t="s">
        <v>279</v>
      </c>
      <c r="C8056" t="s">
        <v>88</v>
      </c>
      <c r="D8056" t="s">
        <v>41</v>
      </c>
      <c r="E8056">
        <v>58.480499999999999</v>
      </c>
      <c r="F8056">
        <v>3</v>
      </c>
      <c r="G8056">
        <v>7</v>
      </c>
      <c r="H8056">
        <v>3</v>
      </c>
      <c r="I8056">
        <v>3</v>
      </c>
      <c r="J8056" s="13">
        <v>37599</v>
      </c>
      <c r="K8056" s="13">
        <v>37612</v>
      </c>
      <c r="L8056" t="s">
        <v>313</v>
      </c>
      <c r="M8056">
        <v>13</v>
      </c>
      <c r="N8056">
        <v>45.480499999999999</v>
      </c>
      <c r="O8056" t="s">
        <v>186</v>
      </c>
      <c r="P8056" t="s">
        <v>308</v>
      </c>
      <c r="Q8056">
        <v>12</v>
      </c>
      <c r="R8056" t="s">
        <v>309</v>
      </c>
      <c r="S8056" s="13">
        <v>-13</v>
      </c>
      <c r="T8056">
        <v>13</v>
      </c>
      <c r="U8056">
        <v>29.99</v>
      </c>
      <c r="V8056">
        <v>29.99</v>
      </c>
      <c r="W8056">
        <v>8167</v>
      </c>
    </row>
    <row r="8057" spans="1:23" x14ac:dyDescent="0.5">
      <c r="A8057" t="s">
        <v>220</v>
      </c>
      <c r="B8057" t="s">
        <v>279</v>
      </c>
      <c r="C8057" t="s">
        <v>88</v>
      </c>
      <c r="D8057" t="s">
        <v>41</v>
      </c>
      <c r="E8057">
        <v>58.480499999999999</v>
      </c>
      <c r="F8057">
        <v>3</v>
      </c>
      <c r="G8057">
        <v>7.2000000000000028</v>
      </c>
      <c r="H8057">
        <v>3.2000000000000028</v>
      </c>
      <c r="I8057">
        <v>2</v>
      </c>
      <c r="J8057" s="13">
        <v>37579</v>
      </c>
      <c r="K8057" s="13">
        <v>37587</v>
      </c>
      <c r="L8057" t="s">
        <v>318</v>
      </c>
      <c r="M8057">
        <v>12.400000000000006</v>
      </c>
      <c r="N8057">
        <v>46.080499999999994</v>
      </c>
      <c r="O8057" t="s">
        <v>186</v>
      </c>
      <c r="P8057" t="s">
        <v>308</v>
      </c>
      <c r="Q8057">
        <v>11</v>
      </c>
      <c r="R8057" t="s">
        <v>312</v>
      </c>
      <c r="S8057" s="13">
        <v>-8</v>
      </c>
      <c r="T8057">
        <v>8</v>
      </c>
      <c r="U8057">
        <v>29.99</v>
      </c>
      <c r="V8057">
        <v>29.99</v>
      </c>
      <c r="W8057">
        <v>8167</v>
      </c>
    </row>
    <row r="8058" spans="1:23" x14ac:dyDescent="0.5">
      <c r="A8058" t="s">
        <v>223</v>
      </c>
      <c r="B8058" t="s">
        <v>279</v>
      </c>
      <c r="C8058" t="s">
        <v>88</v>
      </c>
      <c r="D8058" t="s">
        <v>56</v>
      </c>
      <c r="E8058">
        <v>98.201999999999998</v>
      </c>
      <c r="F8058">
        <v>3</v>
      </c>
      <c r="G8058">
        <v>8.9899999999999984</v>
      </c>
      <c r="H8058">
        <v>3.9899999999999984</v>
      </c>
      <c r="I8058">
        <v>2</v>
      </c>
      <c r="J8058" s="13">
        <v>37519</v>
      </c>
      <c r="K8058" s="13">
        <v>37531</v>
      </c>
      <c r="L8058" t="s">
        <v>307</v>
      </c>
      <c r="M8058">
        <v>14.979999999999997</v>
      </c>
      <c r="N8058">
        <v>83.222000000000008</v>
      </c>
      <c r="O8058" t="s">
        <v>186</v>
      </c>
      <c r="P8058" t="s">
        <v>316</v>
      </c>
      <c r="Q8058">
        <v>9</v>
      </c>
      <c r="R8058" t="s">
        <v>317</v>
      </c>
      <c r="S8058" s="13">
        <v>-12</v>
      </c>
      <c r="T8058">
        <v>12</v>
      </c>
      <c r="U8058">
        <v>50.36</v>
      </c>
      <c r="V8058">
        <v>50.36</v>
      </c>
      <c r="W8058">
        <v>8167</v>
      </c>
    </row>
    <row r="8059" spans="1:23" x14ac:dyDescent="0.5">
      <c r="A8059" t="s">
        <v>223</v>
      </c>
      <c r="B8059" t="s">
        <v>279</v>
      </c>
      <c r="C8059" t="s">
        <v>88</v>
      </c>
      <c r="D8059" t="s">
        <v>40</v>
      </c>
      <c r="E8059">
        <v>78.390000000000015</v>
      </c>
      <c r="F8059">
        <v>3</v>
      </c>
      <c r="G8059">
        <v>10</v>
      </c>
      <c r="H8059">
        <v>6</v>
      </c>
      <c r="I8059">
        <v>2</v>
      </c>
      <c r="J8059" s="13">
        <v>37491</v>
      </c>
      <c r="K8059" s="13">
        <v>37504</v>
      </c>
      <c r="L8059" t="s">
        <v>307</v>
      </c>
      <c r="M8059">
        <v>18</v>
      </c>
      <c r="N8059">
        <v>60.390000000000015</v>
      </c>
      <c r="O8059" t="s">
        <v>186</v>
      </c>
      <c r="P8059" t="s">
        <v>316</v>
      </c>
      <c r="Q8059">
        <v>8</v>
      </c>
      <c r="R8059" t="s">
        <v>319</v>
      </c>
      <c r="S8059" s="13">
        <v>-13</v>
      </c>
      <c r="T8059">
        <v>13</v>
      </c>
      <c r="U8059">
        <v>40.200000000000003</v>
      </c>
      <c r="V8059">
        <v>40.200000000000003</v>
      </c>
      <c r="W8059">
        <v>8167</v>
      </c>
    </row>
    <row r="8060" spans="1:23" x14ac:dyDescent="0.5">
      <c r="A8060" t="s">
        <v>220</v>
      </c>
      <c r="B8060" t="s">
        <v>279</v>
      </c>
      <c r="C8060" t="s">
        <v>88</v>
      </c>
      <c r="D8060" t="s">
        <v>41</v>
      </c>
      <c r="E8060">
        <v>58.480499999999999</v>
      </c>
      <c r="F8060">
        <v>3</v>
      </c>
      <c r="G8060">
        <v>5.2000000000000028</v>
      </c>
      <c r="H8060">
        <v>6.2000000000000028</v>
      </c>
      <c r="I8060">
        <v>3</v>
      </c>
      <c r="J8060" s="13">
        <v>37448</v>
      </c>
      <c r="K8060" s="13">
        <v>37456</v>
      </c>
      <c r="L8060" t="s">
        <v>318</v>
      </c>
      <c r="M8060">
        <v>14.400000000000006</v>
      </c>
      <c r="N8060">
        <v>44.080499999999994</v>
      </c>
      <c r="O8060" t="s">
        <v>186</v>
      </c>
      <c r="P8060" t="s">
        <v>316</v>
      </c>
      <c r="Q8060">
        <v>7</v>
      </c>
      <c r="R8060" t="s">
        <v>320</v>
      </c>
      <c r="S8060" s="13">
        <v>-8</v>
      </c>
      <c r="T8060">
        <v>8</v>
      </c>
      <c r="U8060">
        <v>29.99</v>
      </c>
      <c r="V8060">
        <v>29.99</v>
      </c>
      <c r="W8060">
        <v>8167</v>
      </c>
    </row>
    <row r="8061" spans="1:23" x14ac:dyDescent="0.5">
      <c r="A8061" t="s">
        <v>228</v>
      </c>
      <c r="B8061" t="s">
        <v>279</v>
      </c>
      <c r="C8061" t="s">
        <v>88</v>
      </c>
      <c r="D8061" t="s">
        <v>82</v>
      </c>
      <c r="E8061">
        <v>52.103999999999999</v>
      </c>
      <c r="F8061">
        <v>3</v>
      </c>
      <c r="G8061">
        <v>8.5499999999999972</v>
      </c>
      <c r="H8061">
        <v>5.5499999999999972</v>
      </c>
      <c r="I8061">
        <v>3</v>
      </c>
      <c r="J8061" s="13">
        <v>37403</v>
      </c>
      <c r="K8061" s="13">
        <v>37421</v>
      </c>
      <c r="L8061" t="s">
        <v>310</v>
      </c>
      <c r="M8061">
        <v>17.099999999999994</v>
      </c>
      <c r="N8061">
        <v>35.004000000000005</v>
      </c>
      <c r="O8061" t="s">
        <v>186</v>
      </c>
      <c r="P8061" t="s">
        <v>323</v>
      </c>
      <c r="Q8061">
        <v>5</v>
      </c>
      <c r="R8061" t="s">
        <v>325</v>
      </c>
      <c r="S8061" s="13">
        <v>-18</v>
      </c>
      <c r="T8061">
        <v>18</v>
      </c>
      <c r="U8061">
        <v>26.72</v>
      </c>
      <c r="V8061">
        <v>26.72</v>
      </c>
      <c r="W8061">
        <v>8167</v>
      </c>
    </row>
    <row r="8062" spans="1:23" x14ac:dyDescent="0.5">
      <c r="A8062" t="s">
        <v>227</v>
      </c>
      <c r="B8062" t="s">
        <v>279</v>
      </c>
      <c r="C8062" t="s">
        <v>88</v>
      </c>
      <c r="D8062" t="s">
        <v>45</v>
      </c>
      <c r="E8062">
        <v>73.885500000000008</v>
      </c>
      <c r="F8062">
        <v>3</v>
      </c>
      <c r="G8062">
        <v>8.68</v>
      </c>
      <c r="H8062">
        <v>6.68</v>
      </c>
      <c r="I8062">
        <v>2</v>
      </c>
      <c r="J8062" s="13">
        <v>37398</v>
      </c>
      <c r="K8062" s="13">
        <v>37414</v>
      </c>
      <c r="L8062" t="s">
        <v>311</v>
      </c>
      <c r="M8062">
        <v>17.36</v>
      </c>
      <c r="N8062">
        <v>56.525500000000008</v>
      </c>
      <c r="O8062" t="s">
        <v>186</v>
      </c>
      <c r="P8062" t="s">
        <v>323</v>
      </c>
      <c r="Q8062">
        <v>5</v>
      </c>
      <c r="R8062" t="s">
        <v>325</v>
      </c>
      <c r="S8062" s="13">
        <v>-16</v>
      </c>
      <c r="T8062">
        <v>16</v>
      </c>
      <c r="U8062">
        <v>37.89</v>
      </c>
      <c r="V8062">
        <v>37.89</v>
      </c>
      <c r="W8062">
        <v>8167</v>
      </c>
    </row>
    <row r="8063" spans="1:23" x14ac:dyDescent="0.5">
      <c r="A8063" t="s">
        <v>228</v>
      </c>
      <c r="B8063" t="s">
        <v>279</v>
      </c>
      <c r="C8063" t="s">
        <v>88</v>
      </c>
      <c r="D8063" t="s">
        <v>39</v>
      </c>
      <c r="E8063">
        <v>59.962499999999999</v>
      </c>
      <c r="F8063">
        <v>3</v>
      </c>
      <c r="G8063">
        <v>9.4500000000000028</v>
      </c>
      <c r="H8063">
        <v>4.4500000000000028</v>
      </c>
      <c r="I8063">
        <v>2</v>
      </c>
      <c r="J8063" s="13">
        <v>37350</v>
      </c>
      <c r="K8063" s="13">
        <v>37360</v>
      </c>
      <c r="L8063" t="s">
        <v>310</v>
      </c>
      <c r="M8063">
        <v>15.900000000000006</v>
      </c>
      <c r="N8063">
        <v>44.062499999999993</v>
      </c>
      <c r="O8063" t="s">
        <v>186</v>
      </c>
      <c r="P8063" t="s">
        <v>323</v>
      </c>
      <c r="Q8063">
        <v>4</v>
      </c>
      <c r="R8063" t="s">
        <v>326</v>
      </c>
      <c r="S8063" s="13">
        <v>-10</v>
      </c>
      <c r="T8063">
        <v>10</v>
      </c>
      <c r="U8063">
        <v>30.75</v>
      </c>
      <c r="V8063">
        <v>30.75</v>
      </c>
      <c r="W8063">
        <v>8167</v>
      </c>
    </row>
    <row r="8064" spans="1:23" x14ac:dyDescent="0.5">
      <c r="A8064" t="s">
        <v>220</v>
      </c>
      <c r="B8064" t="s">
        <v>279</v>
      </c>
      <c r="C8064" t="s">
        <v>88</v>
      </c>
      <c r="D8064" t="s">
        <v>39</v>
      </c>
      <c r="E8064">
        <v>59.962499999999999</v>
      </c>
      <c r="F8064">
        <v>3</v>
      </c>
      <c r="G8064">
        <v>6.9899999999999984</v>
      </c>
      <c r="H8064">
        <v>5.9899999999999984</v>
      </c>
      <c r="I8064">
        <v>2</v>
      </c>
      <c r="J8064" s="13">
        <v>37326</v>
      </c>
      <c r="K8064" s="13">
        <v>37335</v>
      </c>
      <c r="L8064" t="s">
        <v>318</v>
      </c>
      <c r="M8064">
        <v>14.979999999999997</v>
      </c>
      <c r="N8064">
        <v>44.982500000000002</v>
      </c>
      <c r="O8064" t="s">
        <v>186</v>
      </c>
      <c r="P8064" t="s">
        <v>327</v>
      </c>
      <c r="Q8064">
        <v>3</v>
      </c>
      <c r="R8064" t="s">
        <v>328</v>
      </c>
      <c r="S8064" s="13">
        <v>-9</v>
      </c>
      <c r="T8064">
        <v>9</v>
      </c>
      <c r="U8064">
        <v>30.75</v>
      </c>
      <c r="V8064">
        <v>30.75</v>
      </c>
      <c r="W8064">
        <v>8167</v>
      </c>
    </row>
    <row r="8065" spans="1:23" x14ac:dyDescent="0.5">
      <c r="A8065" t="s">
        <v>221</v>
      </c>
      <c r="B8065" t="s">
        <v>279</v>
      </c>
      <c r="C8065" t="s">
        <v>88</v>
      </c>
      <c r="D8065" t="s">
        <v>43</v>
      </c>
      <c r="E8065">
        <v>79.072499999999991</v>
      </c>
      <c r="F8065">
        <v>3</v>
      </c>
      <c r="G8065">
        <v>8.5799999999999983</v>
      </c>
      <c r="H8065">
        <v>4.5799999999999983</v>
      </c>
      <c r="I8065">
        <v>3</v>
      </c>
      <c r="J8065" s="13">
        <v>37318</v>
      </c>
      <c r="K8065" s="13">
        <v>37336</v>
      </c>
      <c r="L8065" t="s">
        <v>322</v>
      </c>
      <c r="M8065">
        <v>16.159999999999997</v>
      </c>
      <c r="N8065">
        <v>62.912499999999994</v>
      </c>
      <c r="O8065" t="s">
        <v>186</v>
      </c>
      <c r="P8065" t="s">
        <v>327</v>
      </c>
      <c r="Q8065">
        <v>3</v>
      </c>
      <c r="R8065" t="s">
        <v>328</v>
      </c>
      <c r="S8065" s="13">
        <v>-18</v>
      </c>
      <c r="T8065">
        <v>18</v>
      </c>
      <c r="U8065">
        <v>40.549999999999997</v>
      </c>
      <c r="V8065">
        <v>40.549999999999997</v>
      </c>
      <c r="W8065">
        <v>8167</v>
      </c>
    </row>
    <row r="8066" spans="1:23" x14ac:dyDescent="0.5">
      <c r="A8066" t="s">
        <v>222</v>
      </c>
      <c r="B8066" t="s">
        <v>279</v>
      </c>
      <c r="C8066" t="s">
        <v>88</v>
      </c>
      <c r="D8066" t="s">
        <v>39</v>
      </c>
      <c r="E8066">
        <v>59.962499999999999</v>
      </c>
      <c r="F8066">
        <v>3</v>
      </c>
      <c r="G8066">
        <v>5.6099999999999994</v>
      </c>
      <c r="H8066">
        <v>6.6099999999999994</v>
      </c>
      <c r="I8066">
        <v>2</v>
      </c>
      <c r="J8066" s="13">
        <v>37295</v>
      </c>
      <c r="K8066" s="13">
        <v>37309</v>
      </c>
      <c r="L8066" t="s">
        <v>331</v>
      </c>
      <c r="M8066">
        <v>14.219999999999999</v>
      </c>
      <c r="N8066">
        <v>45.7425</v>
      </c>
      <c r="O8066" t="s">
        <v>186</v>
      </c>
      <c r="P8066" t="s">
        <v>327</v>
      </c>
      <c r="Q8066">
        <v>2</v>
      </c>
      <c r="R8066" t="s">
        <v>329</v>
      </c>
      <c r="S8066" s="13">
        <v>-14</v>
      </c>
      <c r="T8066">
        <v>14</v>
      </c>
      <c r="U8066">
        <v>30.75</v>
      </c>
      <c r="V8066">
        <v>30.75</v>
      </c>
      <c r="W8066">
        <v>8167</v>
      </c>
    </row>
    <row r="8067" spans="1:23" x14ac:dyDescent="0.5">
      <c r="A8067" t="s">
        <v>226</v>
      </c>
      <c r="B8067" t="s">
        <v>279</v>
      </c>
      <c r="C8067" t="s">
        <v>88</v>
      </c>
      <c r="D8067" t="s">
        <v>40</v>
      </c>
      <c r="E8067">
        <v>78.390000000000015</v>
      </c>
      <c r="F8067">
        <v>3</v>
      </c>
      <c r="G8067">
        <v>9.1199999999999974</v>
      </c>
      <c r="H8067">
        <v>6.1199999999999974</v>
      </c>
      <c r="I8067">
        <v>3</v>
      </c>
      <c r="J8067" s="13">
        <v>37232</v>
      </c>
      <c r="K8067" s="13">
        <v>37242</v>
      </c>
      <c r="L8067" t="s">
        <v>315</v>
      </c>
      <c r="M8067">
        <v>18.239999999999995</v>
      </c>
      <c r="N8067">
        <v>60.15000000000002</v>
      </c>
      <c r="O8067" t="s">
        <v>185</v>
      </c>
      <c r="P8067" t="s">
        <v>308</v>
      </c>
      <c r="Q8067">
        <v>12</v>
      </c>
      <c r="R8067" t="s">
        <v>309</v>
      </c>
      <c r="S8067" s="13">
        <v>-10</v>
      </c>
      <c r="T8067">
        <v>10</v>
      </c>
      <c r="U8067">
        <v>40.200000000000003</v>
      </c>
      <c r="V8067">
        <v>40.200000000000003</v>
      </c>
      <c r="W8067">
        <v>8167</v>
      </c>
    </row>
    <row r="8068" spans="1:23" x14ac:dyDescent="0.5">
      <c r="A8068" t="s">
        <v>228</v>
      </c>
      <c r="B8068" t="s">
        <v>279</v>
      </c>
      <c r="C8068" t="s">
        <v>88</v>
      </c>
      <c r="D8068" t="s">
        <v>69</v>
      </c>
      <c r="E8068">
        <v>78.877500000000012</v>
      </c>
      <c r="F8068">
        <v>3</v>
      </c>
      <c r="G8068">
        <v>9.5499999999999972</v>
      </c>
      <c r="H8068">
        <v>5.5499999999999972</v>
      </c>
      <c r="I8068">
        <v>3</v>
      </c>
      <c r="J8068" s="13">
        <v>37215</v>
      </c>
      <c r="K8068" s="13">
        <v>37232</v>
      </c>
      <c r="L8068" t="s">
        <v>310</v>
      </c>
      <c r="M8068">
        <v>18.099999999999994</v>
      </c>
      <c r="N8068">
        <v>60.777500000000018</v>
      </c>
      <c r="O8068" t="s">
        <v>185</v>
      </c>
      <c r="P8068" t="s">
        <v>308</v>
      </c>
      <c r="Q8068">
        <v>11</v>
      </c>
      <c r="R8068" t="s">
        <v>312</v>
      </c>
      <c r="S8068" s="13">
        <v>-17</v>
      </c>
      <c r="T8068">
        <v>17</v>
      </c>
      <c r="U8068">
        <v>40.450000000000003</v>
      </c>
      <c r="V8068">
        <v>40.450000000000003</v>
      </c>
      <c r="W8068">
        <v>8167</v>
      </c>
    </row>
    <row r="8069" spans="1:23" x14ac:dyDescent="0.5">
      <c r="A8069" t="s">
        <v>227</v>
      </c>
      <c r="B8069" t="s">
        <v>279</v>
      </c>
      <c r="C8069" t="s">
        <v>88</v>
      </c>
      <c r="D8069" t="s">
        <v>42</v>
      </c>
      <c r="E8069">
        <v>58.695000000000007</v>
      </c>
      <c r="F8069">
        <v>3</v>
      </c>
      <c r="G8069">
        <v>6.1000000000000014</v>
      </c>
      <c r="H8069">
        <v>4.1000000000000014</v>
      </c>
      <c r="I8069">
        <v>1</v>
      </c>
      <c r="J8069" s="13">
        <v>37135</v>
      </c>
      <c r="K8069" s="13">
        <v>37144</v>
      </c>
      <c r="L8069" t="s">
        <v>311</v>
      </c>
      <c r="M8069">
        <v>11.200000000000003</v>
      </c>
      <c r="N8069">
        <v>47.495000000000005</v>
      </c>
      <c r="O8069" t="s">
        <v>185</v>
      </c>
      <c r="P8069" t="s">
        <v>316</v>
      </c>
      <c r="Q8069">
        <v>9</v>
      </c>
      <c r="R8069" t="s">
        <v>317</v>
      </c>
      <c r="S8069" s="13">
        <v>-9</v>
      </c>
      <c r="T8069">
        <v>9</v>
      </c>
      <c r="U8069">
        <v>30.1</v>
      </c>
      <c r="V8069">
        <v>30.1</v>
      </c>
      <c r="W8069">
        <v>8167</v>
      </c>
    </row>
    <row r="8070" spans="1:23" x14ac:dyDescent="0.5">
      <c r="A8070" t="s">
        <v>221</v>
      </c>
      <c r="B8070" t="s">
        <v>279</v>
      </c>
      <c r="C8070" t="s">
        <v>88</v>
      </c>
      <c r="D8070" t="s">
        <v>67</v>
      </c>
      <c r="E8070">
        <v>63.589500000000001</v>
      </c>
      <c r="F8070">
        <v>3</v>
      </c>
      <c r="G8070">
        <v>9.5499999999999972</v>
      </c>
      <c r="H8070">
        <v>6.5499999999999972</v>
      </c>
      <c r="I8070">
        <v>1</v>
      </c>
      <c r="J8070" s="13">
        <v>37130</v>
      </c>
      <c r="K8070" s="13">
        <v>37141</v>
      </c>
      <c r="L8070" t="s">
        <v>322</v>
      </c>
      <c r="M8070">
        <v>17.099999999999994</v>
      </c>
      <c r="N8070">
        <v>46.489500000000007</v>
      </c>
      <c r="O8070" t="s">
        <v>185</v>
      </c>
      <c r="P8070" t="s">
        <v>316</v>
      </c>
      <c r="Q8070">
        <v>8</v>
      </c>
      <c r="R8070" t="s">
        <v>319</v>
      </c>
      <c r="S8070" s="13">
        <v>-11</v>
      </c>
      <c r="T8070">
        <v>11</v>
      </c>
      <c r="U8070">
        <v>32.61</v>
      </c>
      <c r="V8070">
        <v>32.61</v>
      </c>
      <c r="W8070">
        <v>8167</v>
      </c>
    </row>
    <row r="8071" spans="1:23" x14ac:dyDescent="0.5">
      <c r="A8071" t="s">
        <v>228</v>
      </c>
      <c r="B8071" t="s">
        <v>279</v>
      </c>
      <c r="C8071" t="s">
        <v>88</v>
      </c>
      <c r="D8071" t="s">
        <v>54</v>
      </c>
      <c r="E8071">
        <v>138.21600000000001</v>
      </c>
      <c r="F8071">
        <v>3</v>
      </c>
      <c r="G8071">
        <v>7.9899999999999984</v>
      </c>
      <c r="H8071">
        <v>6.9899999999999984</v>
      </c>
      <c r="I8071">
        <v>3</v>
      </c>
      <c r="J8071" s="13">
        <v>37110</v>
      </c>
      <c r="K8071" s="13">
        <v>37120</v>
      </c>
      <c r="L8071" t="s">
        <v>310</v>
      </c>
      <c r="M8071">
        <v>17.979999999999997</v>
      </c>
      <c r="N8071">
        <v>120.23600000000002</v>
      </c>
      <c r="O8071" t="s">
        <v>185</v>
      </c>
      <c r="P8071" t="s">
        <v>316</v>
      </c>
      <c r="Q8071">
        <v>8</v>
      </c>
      <c r="R8071" t="s">
        <v>319</v>
      </c>
      <c r="S8071" s="13">
        <v>-10</v>
      </c>
      <c r="T8071">
        <v>10</v>
      </c>
      <c r="U8071">
        <v>70.88</v>
      </c>
      <c r="V8071">
        <v>70.88</v>
      </c>
      <c r="W8071">
        <v>8167</v>
      </c>
    </row>
    <row r="8072" spans="1:23" x14ac:dyDescent="0.5">
      <c r="A8072" t="s">
        <v>220</v>
      </c>
      <c r="B8072" t="s">
        <v>279</v>
      </c>
      <c r="C8072" t="s">
        <v>88</v>
      </c>
      <c r="D8072" t="s">
        <v>54</v>
      </c>
      <c r="E8072">
        <v>138.21600000000001</v>
      </c>
      <c r="F8072">
        <v>3</v>
      </c>
      <c r="G8072">
        <v>7.990000000000002</v>
      </c>
      <c r="H8072">
        <v>6.990000000000002</v>
      </c>
      <c r="I8072">
        <v>3</v>
      </c>
      <c r="J8072" s="13">
        <v>37060</v>
      </c>
      <c r="K8072" s="13">
        <v>37072</v>
      </c>
      <c r="L8072" t="s">
        <v>318</v>
      </c>
      <c r="M8072">
        <v>17.980000000000004</v>
      </c>
      <c r="N8072">
        <v>120.236</v>
      </c>
      <c r="O8072" t="s">
        <v>185</v>
      </c>
      <c r="P8072" t="s">
        <v>323</v>
      </c>
      <c r="Q8072">
        <v>6</v>
      </c>
      <c r="R8072" t="s">
        <v>324</v>
      </c>
      <c r="S8072" s="13">
        <v>-12</v>
      </c>
      <c r="T8072">
        <v>12</v>
      </c>
      <c r="U8072">
        <v>70.88</v>
      </c>
      <c r="V8072">
        <v>70.88</v>
      </c>
      <c r="W8072">
        <v>8167</v>
      </c>
    </row>
    <row r="8073" spans="1:23" x14ac:dyDescent="0.5">
      <c r="A8073" t="s">
        <v>225</v>
      </c>
      <c r="B8073" t="s">
        <v>279</v>
      </c>
      <c r="C8073" t="s">
        <v>88</v>
      </c>
      <c r="D8073" t="s">
        <v>82</v>
      </c>
      <c r="E8073">
        <v>52.103999999999999</v>
      </c>
      <c r="F8073">
        <v>3</v>
      </c>
      <c r="G8073">
        <v>5.8799999999999955</v>
      </c>
      <c r="H8073">
        <v>3.8799999999999955</v>
      </c>
      <c r="I8073">
        <v>3</v>
      </c>
      <c r="J8073" s="13">
        <v>37043</v>
      </c>
      <c r="K8073" s="13">
        <v>37056</v>
      </c>
      <c r="L8073" t="s">
        <v>321</v>
      </c>
      <c r="M8073">
        <v>12.759999999999991</v>
      </c>
      <c r="N8073">
        <v>39.344000000000008</v>
      </c>
      <c r="O8073" t="s">
        <v>185</v>
      </c>
      <c r="P8073" t="s">
        <v>323</v>
      </c>
      <c r="Q8073">
        <v>6</v>
      </c>
      <c r="R8073" t="s">
        <v>324</v>
      </c>
      <c r="S8073" s="13">
        <v>-13</v>
      </c>
      <c r="T8073">
        <v>13</v>
      </c>
      <c r="U8073">
        <v>26.72</v>
      </c>
      <c r="V8073">
        <v>26.72</v>
      </c>
      <c r="W8073">
        <v>8167</v>
      </c>
    </row>
    <row r="8074" spans="1:23" x14ac:dyDescent="0.5">
      <c r="A8074" t="s">
        <v>225</v>
      </c>
      <c r="B8074" t="s">
        <v>279</v>
      </c>
      <c r="C8074" t="s">
        <v>88</v>
      </c>
      <c r="D8074" t="s">
        <v>42</v>
      </c>
      <c r="E8074">
        <v>58.695000000000007</v>
      </c>
      <c r="F8074">
        <v>3</v>
      </c>
      <c r="G8074">
        <v>7.9899999999999984</v>
      </c>
      <c r="H8074">
        <v>3.9899999999999984</v>
      </c>
      <c r="I8074">
        <v>1</v>
      </c>
      <c r="J8074" s="13">
        <v>37035</v>
      </c>
      <c r="K8074" s="13">
        <v>37049</v>
      </c>
      <c r="L8074" t="s">
        <v>321</v>
      </c>
      <c r="M8074">
        <v>12.979999999999997</v>
      </c>
      <c r="N8074">
        <v>45.715000000000011</v>
      </c>
      <c r="O8074" t="s">
        <v>185</v>
      </c>
      <c r="P8074" t="s">
        <v>323</v>
      </c>
      <c r="Q8074">
        <v>5</v>
      </c>
      <c r="R8074" t="s">
        <v>325</v>
      </c>
      <c r="S8074" s="13">
        <v>-14</v>
      </c>
      <c r="T8074">
        <v>14</v>
      </c>
      <c r="U8074">
        <v>30.1</v>
      </c>
      <c r="V8074">
        <v>30.1</v>
      </c>
      <c r="W8074">
        <v>8167</v>
      </c>
    </row>
    <row r="8075" spans="1:23" x14ac:dyDescent="0.5">
      <c r="A8075" t="s">
        <v>228</v>
      </c>
      <c r="B8075" t="s">
        <v>279</v>
      </c>
      <c r="C8075" t="s">
        <v>88</v>
      </c>
      <c r="D8075" t="s">
        <v>82</v>
      </c>
      <c r="E8075">
        <v>52.103999999999999</v>
      </c>
      <c r="F8075">
        <v>3</v>
      </c>
      <c r="G8075">
        <v>8.86</v>
      </c>
      <c r="H8075">
        <v>6.8599999999999994</v>
      </c>
      <c r="I8075">
        <v>1</v>
      </c>
      <c r="J8075" s="13">
        <v>37035</v>
      </c>
      <c r="K8075" s="13">
        <v>37043</v>
      </c>
      <c r="L8075" t="s">
        <v>310</v>
      </c>
      <c r="M8075">
        <v>16.72</v>
      </c>
      <c r="N8075">
        <v>35.384</v>
      </c>
      <c r="O8075" t="s">
        <v>185</v>
      </c>
      <c r="P8075" t="s">
        <v>323</v>
      </c>
      <c r="Q8075">
        <v>5</v>
      </c>
      <c r="R8075" t="s">
        <v>325</v>
      </c>
      <c r="S8075" s="13">
        <v>-8</v>
      </c>
      <c r="T8075">
        <v>8</v>
      </c>
      <c r="U8075">
        <v>26.72</v>
      </c>
      <c r="V8075">
        <v>26.72</v>
      </c>
      <c r="W8075">
        <v>8167</v>
      </c>
    </row>
    <row r="8076" spans="1:23" x14ac:dyDescent="0.5">
      <c r="A8076" t="s">
        <v>227</v>
      </c>
      <c r="B8076" t="s">
        <v>279</v>
      </c>
      <c r="C8076" t="s">
        <v>88</v>
      </c>
      <c r="D8076" t="s">
        <v>39</v>
      </c>
      <c r="E8076">
        <v>59.962499999999999</v>
      </c>
      <c r="F8076">
        <v>3</v>
      </c>
      <c r="G8076">
        <v>9.75</v>
      </c>
      <c r="H8076">
        <v>4.75</v>
      </c>
      <c r="I8076">
        <v>1</v>
      </c>
      <c r="J8076" s="13">
        <v>36984</v>
      </c>
      <c r="K8076" s="13">
        <v>36998</v>
      </c>
      <c r="L8076" t="s">
        <v>311</v>
      </c>
      <c r="M8076">
        <v>15.5</v>
      </c>
      <c r="N8076">
        <v>44.462499999999999</v>
      </c>
      <c r="O8076" t="s">
        <v>185</v>
      </c>
      <c r="P8076" t="s">
        <v>323</v>
      </c>
      <c r="Q8076">
        <v>4</v>
      </c>
      <c r="R8076" t="s">
        <v>326</v>
      </c>
      <c r="S8076" s="13">
        <v>-14</v>
      </c>
      <c r="T8076">
        <v>14</v>
      </c>
      <c r="U8076">
        <v>30.75</v>
      </c>
      <c r="V8076">
        <v>30.75</v>
      </c>
      <c r="W8076">
        <v>8167</v>
      </c>
    </row>
    <row r="8077" spans="1:23" x14ac:dyDescent="0.5">
      <c r="A8077" t="s">
        <v>225</v>
      </c>
      <c r="B8077" t="s">
        <v>279</v>
      </c>
      <c r="C8077" t="s">
        <v>88</v>
      </c>
      <c r="D8077" t="s">
        <v>39</v>
      </c>
      <c r="E8077">
        <v>59.962499999999999</v>
      </c>
      <c r="F8077">
        <v>3</v>
      </c>
      <c r="G8077">
        <v>5.6499999999999986</v>
      </c>
      <c r="H8077">
        <v>5.6499999999999986</v>
      </c>
      <c r="I8077">
        <v>1</v>
      </c>
      <c r="J8077" s="13">
        <v>36974</v>
      </c>
      <c r="K8077" s="13">
        <v>36981</v>
      </c>
      <c r="L8077" t="s">
        <v>321</v>
      </c>
      <c r="M8077">
        <v>12.299999999999997</v>
      </c>
      <c r="N8077">
        <v>47.662500000000001</v>
      </c>
      <c r="O8077" t="s">
        <v>185</v>
      </c>
      <c r="P8077" t="s">
        <v>327</v>
      </c>
      <c r="Q8077">
        <v>3</v>
      </c>
      <c r="R8077" t="s">
        <v>328</v>
      </c>
      <c r="S8077" s="13">
        <v>-7</v>
      </c>
      <c r="T8077">
        <v>7</v>
      </c>
      <c r="U8077">
        <v>30.75</v>
      </c>
      <c r="V8077">
        <v>30.75</v>
      </c>
      <c r="W8077">
        <v>8167</v>
      </c>
    </row>
    <row r="8078" spans="1:23" x14ac:dyDescent="0.5">
      <c r="A8078" t="s">
        <v>223</v>
      </c>
      <c r="B8078" t="s">
        <v>279</v>
      </c>
      <c r="C8078" t="s">
        <v>88</v>
      </c>
      <c r="D8078" t="s">
        <v>51</v>
      </c>
      <c r="E8078">
        <v>97.733999999999995</v>
      </c>
      <c r="F8078">
        <v>3</v>
      </c>
      <c r="G8078">
        <v>5.84</v>
      </c>
      <c r="H8078">
        <v>3.84</v>
      </c>
      <c r="I8078">
        <v>3</v>
      </c>
      <c r="J8078" s="13">
        <v>36936</v>
      </c>
      <c r="K8078" s="13">
        <v>36944</v>
      </c>
      <c r="L8078" t="s">
        <v>307</v>
      </c>
      <c r="M8078">
        <v>12.68</v>
      </c>
      <c r="N8078">
        <v>85.054000000000002</v>
      </c>
      <c r="O8078" t="s">
        <v>185</v>
      </c>
      <c r="P8078" t="s">
        <v>327</v>
      </c>
      <c r="Q8078">
        <v>2</v>
      </c>
      <c r="R8078" t="s">
        <v>329</v>
      </c>
      <c r="S8078" s="13">
        <v>-8</v>
      </c>
      <c r="T8078">
        <v>8</v>
      </c>
      <c r="U8078">
        <v>50.12</v>
      </c>
      <c r="V8078">
        <v>50.12</v>
      </c>
      <c r="W8078">
        <v>8167</v>
      </c>
    </row>
    <row r="8079" spans="1:23" x14ac:dyDescent="0.5">
      <c r="A8079" t="s">
        <v>226</v>
      </c>
      <c r="B8079" t="s">
        <v>279</v>
      </c>
      <c r="C8079" t="s">
        <v>88</v>
      </c>
      <c r="D8079" t="s">
        <v>54</v>
      </c>
      <c r="E8079">
        <v>138.21600000000001</v>
      </c>
      <c r="F8079">
        <v>3</v>
      </c>
      <c r="G8079">
        <v>9.84</v>
      </c>
      <c r="H8079">
        <v>6.84</v>
      </c>
      <c r="I8079">
        <v>1</v>
      </c>
      <c r="J8079" s="13">
        <v>36886</v>
      </c>
      <c r="K8079" s="13">
        <v>36904</v>
      </c>
      <c r="L8079" t="s">
        <v>315</v>
      </c>
      <c r="M8079">
        <v>17.68</v>
      </c>
      <c r="N8079">
        <v>120.536</v>
      </c>
      <c r="O8079" t="s">
        <v>184</v>
      </c>
      <c r="P8079" t="s">
        <v>308</v>
      </c>
      <c r="Q8079">
        <v>12</v>
      </c>
      <c r="R8079" t="s">
        <v>309</v>
      </c>
      <c r="S8079" s="13">
        <v>-18</v>
      </c>
      <c r="T8079">
        <v>18</v>
      </c>
      <c r="U8079">
        <v>70.88</v>
      </c>
      <c r="V8079">
        <v>70.88</v>
      </c>
      <c r="W8079">
        <v>8167</v>
      </c>
    </row>
    <row r="8080" spans="1:23" x14ac:dyDescent="0.5">
      <c r="A8080" t="s">
        <v>228</v>
      </c>
      <c r="B8080" t="s">
        <v>279</v>
      </c>
      <c r="C8080" t="s">
        <v>88</v>
      </c>
      <c r="D8080" t="s">
        <v>43</v>
      </c>
      <c r="E8080">
        <v>79.072499999999991</v>
      </c>
      <c r="F8080">
        <v>3</v>
      </c>
      <c r="G8080">
        <v>5.9899999999999984</v>
      </c>
      <c r="H8080">
        <v>5.9899999999999984</v>
      </c>
      <c r="I8080">
        <v>3</v>
      </c>
      <c r="J8080" s="13">
        <v>36870</v>
      </c>
      <c r="K8080" s="13">
        <v>36881</v>
      </c>
      <c r="L8080" t="s">
        <v>310</v>
      </c>
      <c r="M8080">
        <v>14.979999999999997</v>
      </c>
      <c r="N8080">
        <v>64.092500000000001</v>
      </c>
      <c r="O8080" t="s">
        <v>184</v>
      </c>
      <c r="P8080" t="s">
        <v>308</v>
      </c>
      <c r="Q8080">
        <v>12</v>
      </c>
      <c r="R8080" t="s">
        <v>309</v>
      </c>
      <c r="S8080" s="13">
        <v>-11</v>
      </c>
      <c r="T8080">
        <v>11</v>
      </c>
      <c r="U8080">
        <v>40.549999999999997</v>
      </c>
      <c r="V8080">
        <v>40.549999999999997</v>
      </c>
      <c r="W8080">
        <v>8167</v>
      </c>
    </row>
    <row r="8081" spans="1:23" x14ac:dyDescent="0.5">
      <c r="A8081" t="s">
        <v>226</v>
      </c>
      <c r="B8081" t="s">
        <v>279</v>
      </c>
      <c r="C8081" t="s">
        <v>88</v>
      </c>
      <c r="D8081" t="s">
        <v>51</v>
      </c>
      <c r="E8081">
        <v>97.733999999999995</v>
      </c>
      <c r="F8081">
        <v>3</v>
      </c>
      <c r="G8081">
        <v>8.4500000000000028</v>
      </c>
      <c r="H8081">
        <v>3.4500000000000028</v>
      </c>
      <c r="I8081">
        <v>1</v>
      </c>
      <c r="J8081" s="13">
        <v>36850</v>
      </c>
      <c r="K8081" s="13">
        <v>36857</v>
      </c>
      <c r="L8081" t="s">
        <v>315</v>
      </c>
      <c r="M8081">
        <v>12.900000000000006</v>
      </c>
      <c r="N8081">
        <v>84.833999999999989</v>
      </c>
      <c r="O8081" t="s">
        <v>184</v>
      </c>
      <c r="P8081" t="s">
        <v>308</v>
      </c>
      <c r="Q8081">
        <v>11</v>
      </c>
      <c r="R8081" t="s">
        <v>312</v>
      </c>
      <c r="S8081" s="13">
        <v>-7</v>
      </c>
      <c r="T8081">
        <v>7</v>
      </c>
      <c r="U8081">
        <v>50.12</v>
      </c>
      <c r="V8081">
        <v>50.12</v>
      </c>
      <c r="W8081">
        <v>8167</v>
      </c>
    </row>
    <row r="8082" spans="1:23" x14ac:dyDescent="0.5">
      <c r="A8082" t="s">
        <v>222</v>
      </c>
      <c r="B8082" t="s">
        <v>279</v>
      </c>
      <c r="C8082" t="s">
        <v>88</v>
      </c>
      <c r="D8082" t="s">
        <v>44</v>
      </c>
      <c r="E8082">
        <v>82.972499999999997</v>
      </c>
      <c r="F8082">
        <v>3</v>
      </c>
      <c r="G8082">
        <v>6</v>
      </c>
      <c r="H8082">
        <v>7</v>
      </c>
      <c r="I8082">
        <v>1</v>
      </c>
      <c r="J8082" s="13">
        <v>36820</v>
      </c>
      <c r="K8082" s="13">
        <v>36830</v>
      </c>
      <c r="L8082" t="s">
        <v>331</v>
      </c>
      <c r="M8082">
        <v>14</v>
      </c>
      <c r="N8082">
        <v>68.972499999999997</v>
      </c>
      <c r="O8082" t="s">
        <v>184</v>
      </c>
      <c r="P8082" t="s">
        <v>308</v>
      </c>
      <c r="Q8082">
        <v>10</v>
      </c>
      <c r="R8082" t="s">
        <v>314</v>
      </c>
      <c r="S8082" s="13">
        <v>-10</v>
      </c>
      <c r="T8082">
        <v>10</v>
      </c>
      <c r="U8082">
        <v>42.55</v>
      </c>
      <c r="V8082">
        <v>42.55</v>
      </c>
      <c r="W8082">
        <v>8167</v>
      </c>
    </row>
    <row r="8083" spans="1:23" x14ac:dyDescent="0.5">
      <c r="A8083" t="s">
        <v>224</v>
      </c>
      <c r="B8083" t="s">
        <v>279</v>
      </c>
      <c r="C8083" t="s">
        <v>88</v>
      </c>
      <c r="D8083" t="s">
        <v>56</v>
      </c>
      <c r="E8083">
        <v>98.201999999999998</v>
      </c>
      <c r="F8083">
        <v>3</v>
      </c>
      <c r="G8083">
        <v>9.68</v>
      </c>
      <c r="H8083">
        <v>5.68</v>
      </c>
      <c r="I8083">
        <v>2</v>
      </c>
      <c r="J8083" s="13">
        <v>36810</v>
      </c>
      <c r="K8083" s="13">
        <v>36818</v>
      </c>
      <c r="L8083" t="s">
        <v>313</v>
      </c>
      <c r="M8083">
        <v>17.36</v>
      </c>
      <c r="N8083">
        <v>80.841999999999999</v>
      </c>
      <c r="O8083" t="s">
        <v>184</v>
      </c>
      <c r="P8083" t="s">
        <v>308</v>
      </c>
      <c r="Q8083">
        <v>10</v>
      </c>
      <c r="R8083" t="s">
        <v>314</v>
      </c>
      <c r="S8083" s="13">
        <v>-8</v>
      </c>
      <c r="T8083">
        <v>8</v>
      </c>
      <c r="U8083">
        <v>50.36</v>
      </c>
      <c r="V8083">
        <v>50.36</v>
      </c>
      <c r="W8083">
        <v>8167</v>
      </c>
    </row>
    <row r="8084" spans="1:23" x14ac:dyDescent="0.5">
      <c r="A8084" t="s">
        <v>220</v>
      </c>
      <c r="B8084" t="s">
        <v>279</v>
      </c>
      <c r="C8084" t="s">
        <v>88</v>
      </c>
      <c r="D8084" t="s">
        <v>39</v>
      </c>
      <c r="E8084">
        <v>59.962499999999999</v>
      </c>
      <c r="F8084">
        <v>3</v>
      </c>
      <c r="G8084">
        <v>8.4500000000000028</v>
      </c>
      <c r="H8084">
        <v>5.4500000000000028</v>
      </c>
      <c r="I8084">
        <v>2</v>
      </c>
      <c r="J8084" s="13">
        <v>36793</v>
      </c>
      <c r="K8084" s="13">
        <v>36808</v>
      </c>
      <c r="L8084" t="s">
        <v>318</v>
      </c>
      <c r="M8084">
        <v>15.900000000000006</v>
      </c>
      <c r="N8084">
        <v>44.062499999999993</v>
      </c>
      <c r="O8084" t="s">
        <v>184</v>
      </c>
      <c r="P8084" t="s">
        <v>316</v>
      </c>
      <c r="Q8084">
        <v>9</v>
      </c>
      <c r="R8084" t="s">
        <v>317</v>
      </c>
      <c r="S8084" s="13">
        <v>-15</v>
      </c>
      <c r="T8084">
        <v>15</v>
      </c>
      <c r="U8084">
        <v>30.75</v>
      </c>
      <c r="V8084">
        <v>30.75</v>
      </c>
      <c r="W8084">
        <v>8167</v>
      </c>
    </row>
    <row r="8085" spans="1:23" x14ac:dyDescent="0.5">
      <c r="A8085" t="s">
        <v>225</v>
      </c>
      <c r="B8085" t="s">
        <v>279</v>
      </c>
      <c r="C8085" t="s">
        <v>88</v>
      </c>
      <c r="D8085" t="s">
        <v>56</v>
      </c>
      <c r="E8085">
        <v>98.201999999999998</v>
      </c>
      <c r="F8085">
        <v>3</v>
      </c>
      <c r="G8085">
        <v>8.84</v>
      </c>
      <c r="H8085">
        <v>5.84</v>
      </c>
      <c r="I8085">
        <v>1</v>
      </c>
      <c r="J8085" s="13">
        <v>36785</v>
      </c>
      <c r="K8085" s="13">
        <v>36801</v>
      </c>
      <c r="L8085" t="s">
        <v>321</v>
      </c>
      <c r="M8085">
        <v>15.68</v>
      </c>
      <c r="N8085">
        <v>82.521999999999991</v>
      </c>
      <c r="O8085" t="s">
        <v>184</v>
      </c>
      <c r="P8085" t="s">
        <v>316</v>
      </c>
      <c r="Q8085">
        <v>9</v>
      </c>
      <c r="R8085" t="s">
        <v>317</v>
      </c>
      <c r="S8085" s="13">
        <v>-16</v>
      </c>
      <c r="T8085">
        <v>16</v>
      </c>
      <c r="U8085">
        <v>50.36</v>
      </c>
      <c r="V8085">
        <v>50.36</v>
      </c>
      <c r="W8085">
        <v>8167</v>
      </c>
    </row>
    <row r="8086" spans="1:23" x14ac:dyDescent="0.5">
      <c r="A8086" t="s">
        <v>226</v>
      </c>
      <c r="B8086" t="s">
        <v>279</v>
      </c>
      <c r="C8086" t="s">
        <v>88</v>
      </c>
      <c r="D8086" t="s">
        <v>41</v>
      </c>
      <c r="E8086">
        <v>58.480499999999999</v>
      </c>
      <c r="F8086">
        <v>3</v>
      </c>
      <c r="G8086">
        <v>8.4500000000000028</v>
      </c>
      <c r="H8086">
        <v>4.4500000000000028</v>
      </c>
      <c r="I8086">
        <v>2</v>
      </c>
      <c r="J8086" s="13">
        <v>36748</v>
      </c>
      <c r="K8086" s="13">
        <v>36763</v>
      </c>
      <c r="L8086" t="s">
        <v>315</v>
      </c>
      <c r="M8086">
        <v>14.900000000000006</v>
      </c>
      <c r="N8086">
        <v>43.580499999999994</v>
      </c>
      <c r="O8086" t="s">
        <v>184</v>
      </c>
      <c r="P8086" t="s">
        <v>316</v>
      </c>
      <c r="Q8086">
        <v>8</v>
      </c>
      <c r="R8086" t="s">
        <v>319</v>
      </c>
      <c r="S8086" s="13">
        <v>-15</v>
      </c>
      <c r="T8086">
        <v>15</v>
      </c>
      <c r="U8086">
        <v>29.99</v>
      </c>
      <c r="V8086">
        <v>29.99</v>
      </c>
      <c r="W8086">
        <v>8167</v>
      </c>
    </row>
    <row r="8087" spans="1:23" x14ac:dyDescent="0.5">
      <c r="A8087" t="s">
        <v>223</v>
      </c>
      <c r="B8087" t="s">
        <v>279</v>
      </c>
      <c r="C8087" t="s">
        <v>88</v>
      </c>
      <c r="D8087" t="s">
        <v>45</v>
      </c>
      <c r="E8087">
        <v>73.885500000000008</v>
      </c>
      <c r="F8087">
        <v>3</v>
      </c>
      <c r="G8087">
        <v>6</v>
      </c>
      <c r="H8087">
        <v>7</v>
      </c>
      <c r="I8087">
        <v>1</v>
      </c>
      <c r="J8087" s="13">
        <v>36741</v>
      </c>
      <c r="K8087" s="13">
        <v>36749</v>
      </c>
      <c r="L8087" t="s">
        <v>307</v>
      </c>
      <c r="M8087">
        <v>14</v>
      </c>
      <c r="N8087">
        <v>59.885500000000008</v>
      </c>
      <c r="O8087" t="s">
        <v>184</v>
      </c>
      <c r="P8087" t="s">
        <v>316</v>
      </c>
      <c r="Q8087">
        <v>8</v>
      </c>
      <c r="R8087" t="s">
        <v>319</v>
      </c>
      <c r="S8087" s="13">
        <v>-8</v>
      </c>
      <c r="T8087">
        <v>8</v>
      </c>
      <c r="U8087">
        <v>37.89</v>
      </c>
      <c r="V8087">
        <v>37.89</v>
      </c>
      <c r="W8087">
        <v>8167</v>
      </c>
    </row>
    <row r="8088" spans="1:23" x14ac:dyDescent="0.5">
      <c r="A8088" t="s">
        <v>224</v>
      </c>
      <c r="B8088" t="s">
        <v>279</v>
      </c>
      <c r="C8088" t="s">
        <v>88</v>
      </c>
      <c r="D8088" t="s">
        <v>43</v>
      </c>
      <c r="E8088">
        <v>79.072499999999991</v>
      </c>
      <c r="F8088">
        <v>3</v>
      </c>
      <c r="G8088">
        <v>7.3599999999999994</v>
      </c>
      <c r="H8088">
        <v>3.3599999999999994</v>
      </c>
      <c r="I8088">
        <v>3</v>
      </c>
      <c r="J8088" s="13">
        <v>36741</v>
      </c>
      <c r="K8088" s="13">
        <v>36760</v>
      </c>
      <c r="L8088" t="s">
        <v>313</v>
      </c>
      <c r="M8088">
        <v>13.719999999999999</v>
      </c>
      <c r="N8088">
        <v>65.352499999999992</v>
      </c>
      <c r="O8088" t="s">
        <v>184</v>
      </c>
      <c r="P8088" t="s">
        <v>316</v>
      </c>
      <c r="Q8088">
        <v>8</v>
      </c>
      <c r="R8088" t="s">
        <v>319</v>
      </c>
      <c r="S8088" s="13">
        <v>-19</v>
      </c>
      <c r="T8088">
        <v>19</v>
      </c>
      <c r="U8088">
        <v>40.549999999999997</v>
      </c>
      <c r="V8088">
        <v>40.549999999999997</v>
      </c>
      <c r="W8088">
        <v>8167</v>
      </c>
    </row>
    <row r="8089" spans="1:23" x14ac:dyDescent="0.5">
      <c r="A8089" t="s">
        <v>222</v>
      </c>
      <c r="B8089" t="s">
        <v>279</v>
      </c>
      <c r="C8089" t="s">
        <v>88</v>
      </c>
      <c r="D8089" t="s">
        <v>55</v>
      </c>
      <c r="E8089">
        <v>98.767499999999998</v>
      </c>
      <c r="F8089">
        <v>3</v>
      </c>
      <c r="G8089">
        <v>9.3299999999999983</v>
      </c>
      <c r="H8089">
        <v>3.3299999999999983</v>
      </c>
      <c r="I8089">
        <v>2</v>
      </c>
      <c r="J8089" s="13">
        <v>36580</v>
      </c>
      <c r="K8089" s="13">
        <v>36597</v>
      </c>
      <c r="L8089" t="s">
        <v>331</v>
      </c>
      <c r="M8089">
        <v>14.659999999999997</v>
      </c>
      <c r="N8089">
        <v>84.107500000000002</v>
      </c>
      <c r="O8089" t="s">
        <v>184</v>
      </c>
      <c r="P8089" t="s">
        <v>327</v>
      </c>
      <c r="Q8089">
        <v>2</v>
      </c>
      <c r="R8089" t="s">
        <v>329</v>
      </c>
      <c r="S8089" s="13">
        <v>-17</v>
      </c>
      <c r="T8089">
        <v>17</v>
      </c>
      <c r="U8089">
        <v>50.65</v>
      </c>
      <c r="V8089">
        <v>50.65</v>
      </c>
      <c r="W8089">
        <v>8167</v>
      </c>
    </row>
    <row r="8090" spans="1:23" x14ac:dyDescent="0.5">
      <c r="A8090" t="s">
        <v>224</v>
      </c>
      <c r="B8090" t="s">
        <v>279</v>
      </c>
      <c r="C8090" t="s">
        <v>88</v>
      </c>
      <c r="D8090" t="s">
        <v>80</v>
      </c>
      <c r="E8090">
        <v>432.95849999999996</v>
      </c>
      <c r="F8090">
        <v>3</v>
      </c>
      <c r="G8090">
        <v>6.9899999999999984</v>
      </c>
      <c r="H8090">
        <v>4.9899999999999984</v>
      </c>
      <c r="I8090">
        <v>2</v>
      </c>
      <c r="J8090" s="13">
        <v>42247</v>
      </c>
      <c r="K8090" s="13">
        <v>42267</v>
      </c>
      <c r="L8090" t="s">
        <v>313</v>
      </c>
      <c r="M8090">
        <v>13.979999999999997</v>
      </c>
      <c r="N8090">
        <v>418.97849999999994</v>
      </c>
      <c r="O8090" t="s">
        <v>230</v>
      </c>
      <c r="P8090" t="s">
        <v>316</v>
      </c>
      <c r="Q8090">
        <v>8</v>
      </c>
      <c r="R8090" t="s">
        <v>319</v>
      </c>
      <c r="S8090" s="13">
        <v>-20</v>
      </c>
      <c r="T8090">
        <v>20</v>
      </c>
      <c r="U8090">
        <v>222.03</v>
      </c>
      <c r="V8090">
        <v>222.03</v>
      </c>
      <c r="W8090">
        <v>8167</v>
      </c>
    </row>
    <row r="8091" spans="1:23" x14ac:dyDescent="0.5">
      <c r="A8091" t="s">
        <v>225</v>
      </c>
      <c r="B8091" t="s">
        <v>279</v>
      </c>
      <c r="C8091" t="s">
        <v>88</v>
      </c>
      <c r="D8091" t="s">
        <v>80</v>
      </c>
      <c r="E8091">
        <v>432.95849999999996</v>
      </c>
      <c r="F8091">
        <v>3</v>
      </c>
      <c r="G8091">
        <v>6.3599999999999994</v>
      </c>
      <c r="H8091">
        <v>5.3599999999999994</v>
      </c>
      <c r="I8091">
        <v>1</v>
      </c>
      <c r="J8091" s="13">
        <v>42240</v>
      </c>
      <c r="K8091" s="13">
        <v>42256</v>
      </c>
      <c r="L8091" t="s">
        <v>321</v>
      </c>
      <c r="M8091">
        <v>12.719999999999999</v>
      </c>
      <c r="N8091">
        <v>420.23849999999993</v>
      </c>
      <c r="O8091" t="s">
        <v>230</v>
      </c>
      <c r="P8091" t="s">
        <v>316</v>
      </c>
      <c r="Q8091">
        <v>8</v>
      </c>
      <c r="R8091" t="s">
        <v>319</v>
      </c>
      <c r="S8091" s="13">
        <v>-16</v>
      </c>
      <c r="T8091">
        <v>16</v>
      </c>
      <c r="U8091">
        <v>222.03</v>
      </c>
      <c r="V8091">
        <v>222.03</v>
      </c>
      <c r="W8091">
        <v>8167</v>
      </c>
    </row>
    <row r="8092" spans="1:23" x14ac:dyDescent="0.5">
      <c r="A8092" t="s">
        <v>228</v>
      </c>
      <c r="B8092" t="s">
        <v>279</v>
      </c>
      <c r="C8092" t="s">
        <v>88</v>
      </c>
      <c r="D8092" t="s">
        <v>80</v>
      </c>
      <c r="E8092">
        <v>432.95849999999996</v>
      </c>
      <c r="F8092">
        <v>3</v>
      </c>
      <c r="G8092">
        <v>7.4500000000000028</v>
      </c>
      <c r="H8092">
        <v>4.4500000000000028</v>
      </c>
      <c r="I8092">
        <v>1</v>
      </c>
      <c r="J8092" s="13">
        <v>42156</v>
      </c>
      <c r="K8092" s="13">
        <v>42165</v>
      </c>
      <c r="L8092" t="s">
        <v>310</v>
      </c>
      <c r="M8092">
        <v>12.900000000000006</v>
      </c>
      <c r="N8092">
        <v>420.05849999999998</v>
      </c>
      <c r="O8092" t="s">
        <v>230</v>
      </c>
      <c r="P8092" t="s">
        <v>323</v>
      </c>
      <c r="Q8092">
        <v>6</v>
      </c>
      <c r="R8092" t="s">
        <v>324</v>
      </c>
      <c r="S8092" s="13">
        <v>-9</v>
      </c>
      <c r="T8092">
        <v>9</v>
      </c>
      <c r="U8092">
        <v>222.03</v>
      </c>
      <c r="V8092">
        <v>222.03</v>
      </c>
      <c r="W8092">
        <v>8167</v>
      </c>
    </row>
    <row r="8093" spans="1:23" x14ac:dyDescent="0.5">
      <c r="A8093" t="s">
        <v>225</v>
      </c>
      <c r="B8093" t="s">
        <v>279</v>
      </c>
      <c r="C8093" t="s">
        <v>88</v>
      </c>
      <c r="D8093" t="s">
        <v>80</v>
      </c>
      <c r="E8093">
        <v>432.95849999999996</v>
      </c>
      <c r="F8093">
        <v>3</v>
      </c>
      <c r="G8093">
        <v>8.9899999999999984</v>
      </c>
      <c r="H8093">
        <v>6.9899999999999984</v>
      </c>
      <c r="I8093">
        <v>3</v>
      </c>
      <c r="J8093" s="13">
        <v>42110</v>
      </c>
      <c r="K8093" s="13">
        <v>42123</v>
      </c>
      <c r="L8093" t="s">
        <v>321</v>
      </c>
      <c r="M8093">
        <v>18.979999999999997</v>
      </c>
      <c r="N8093">
        <v>413.97849999999994</v>
      </c>
      <c r="O8093" t="s">
        <v>230</v>
      </c>
      <c r="P8093" t="s">
        <v>323</v>
      </c>
      <c r="Q8093">
        <v>4</v>
      </c>
      <c r="R8093" t="s">
        <v>326</v>
      </c>
      <c r="S8093" s="13">
        <v>-13</v>
      </c>
      <c r="T8093">
        <v>13</v>
      </c>
      <c r="U8093">
        <v>222.03</v>
      </c>
      <c r="V8093">
        <v>222.03</v>
      </c>
      <c r="W8093">
        <v>8167</v>
      </c>
    </row>
    <row r="8094" spans="1:23" x14ac:dyDescent="0.5">
      <c r="A8094" t="s">
        <v>226</v>
      </c>
      <c r="B8094" t="s">
        <v>136</v>
      </c>
      <c r="C8094" t="s">
        <v>88</v>
      </c>
      <c r="D8094" t="s">
        <v>80</v>
      </c>
      <c r="E8094">
        <v>432.95849999999996</v>
      </c>
      <c r="F8094">
        <v>3</v>
      </c>
      <c r="G8094">
        <v>8.8999999999999986</v>
      </c>
      <c r="H8094">
        <v>5.8999999999999986</v>
      </c>
      <c r="I8094">
        <v>3</v>
      </c>
      <c r="J8094" s="13">
        <v>42083</v>
      </c>
      <c r="K8094" s="13">
        <v>43122</v>
      </c>
      <c r="L8094" t="s">
        <v>315</v>
      </c>
      <c r="M8094">
        <v>17.799999999999997</v>
      </c>
      <c r="N8094">
        <v>415.15849999999995</v>
      </c>
      <c r="O8094" t="s">
        <v>230</v>
      </c>
      <c r="P8094" t="s">
        <v>327</v>
      </c>
      <c r="Q8094">
        <v>3</v>
      </c>
      <c r="R8094" t="s">
        <v>328</v>
      </c>
      <c r="S8094" s="13">
        <v>-1039</v>
      </c>
      <c r="T8094">
        <v>1039</v>
      </c>
      <c r="U8094">
        <v>222.03</v>
      </c>
      <c r="V8094">
        <v>222.03</v>
      </c>
      <c r="W8094">
        <v>8167</v>
      </c>
    </row>
    <row r="8095" spans="1:23" x14ac:dyDescent="0.5">
      <c r="A8095" t="s">
        <v>224</v>
      </c>
      <c r="B8095" t="s">
        <v>279</v>
      </c>
      <c r="C8095" t="s">
        <v>88</v>
      </c>
      <c r="D8095" t="s">
        <v>80</v>
      </c>
      <c r="E8095">
        <v>432.95849999999996</v>
      </c>
      <c r="F8095">
        <v>3</v>
      </c>
      <c r="G8095">
        <v>5.8599999999999994</v>
      </c>
      <c r="H8095">
        <v>5.8599999999999994</v>
      </c>
      <c r="I8095">
        <v>2</v>
      </c>
      <c r="J8095" s="13">
        <v>41983</v>
      </c>
      <c r="K8095" s="13">
        <v>43294</v>
      </c>
      <c r="L8095" t="s">
        <v>313</v>
      </c>
      <c r="M8095">
        <v>13.719999999999999</v>
      </c>
      <c r="N8095">
        <v>419.23849999999993</v>
      </c>
      <c r="O8095" t="s">
        <v>197</v>
      </c>
      <c r="P8095" t="s">
        <v>308</v>
      </c>
      <c r="Q8095">
        <v>12</v>
      </c>
      <c r="R8095" t="s">
        <v>309</v>
      </c>
      <c r="S8095" s="13">
        <v>-1311</v>
      </c>
      <c r="T8095">
        <v>1311</v>
      </c>
      <c r="U8095">
        <v>222.03</v>
      </c>
      <c r="V8095">
        <v>222.03</v>
      </c>
      <c r="W8095">
        <v>8167</v>
      </c>
    </row>
    <row r="8096" spans="1:23" x14ac:dyDescent="0.5">
      <c r="A8096" t="s">
        <v>224</v>
      </c>
      <c r="B8096" t="s">
        <v>279</v>
      </c>
      <c r="C8096" t="s">
        <v>88</v>
      </c>
      <c r="D8096" t="s">
        <v>80</v>
      </c>
      <c r="E8096">
        <v>432.95849999999996</v>
      </c>
      <c r="F8096">
        <v>3</v>
      </c>
      <c r="G8096">
        <v>6.1199999999999974</v>
      </c>
      <c r="H8096">
        <v>5.1199999999999974</v>
      </c>
      <c r="I8096">
        <v>3</v>
      </c>
      <c r="J8096" s="13">
        <v>41929</v>
      </c>
      <c r="K8096" s="13">
        <v>42893</v>
      </c>
      <c r="L8096" t="s">
        <v>313</v>
      </c>
      <c r="M8096">
        <v>14.239999999999995</v>
      </c>
      <c r="N8096">
        <v>418.71849999999995</v>
      </c>
      <c r="O8096" t="s">
        <v>197</v>
      </c>
      <c r="P8096" t="s">
        <v>308</v>
      </c>
      <c r="Q8096">
        <v>10</v>
      </c>
      <c r="R8096" t="s">
        <v>314</v>
      </c>
      <c r="S8096" s="13">
        <v>-964</v>
      </c>
      <c r="T8096">
        <v>964</v>
      </c>
      <c r="U8096">
        <v>222.03</v>
      </c>
      <c r="V8096">
        <v>222.03</v>
      </c>
      <c r="W8096">
        <v>8167</v>
      </c>
    </row>
    <row r="8097" spans="1:23" x14ac:dyDescent="0.5">
      <c r="A8097" t="s">
        <v>223</v>
      </c>
      <c r="B8097" t="s">
        <v>279</v>
      </c>
      <c r="C8097" t="s">
        <v>88</v>
      </c>
      <c r="D8097" t="s">
        <v>80</v>
      </c>
      <c r="E8097">
        <v>432.95849999999996</v>
      </c>
      <c r="F8097">
        <v>3</v>
      </c>
      <c r="G8097">
        <v>5.4500000000000028</v>
      </c>
      <c r="H8097">
        <v>3.4500000000000028</v>
      </c>
      <c r="I8097">
        <v>1</v>
      </c>
      <c r="J8097" s="13">
        <v>41864</v>
      </c>
      <c r="K8097" s="13">
        <v>41881</v>
      </c>
      <c r="L8097" t="s">
        <v>307</v>
      </c>
      <c r="M8097">
        <v>9.9000000000000057</v>
      </c>
      <c r="N8097">
        <v>423.05849999999998</v>
      </c>
      <c r="O8097" t="s">
        <v>197</v>
      </c>
      <c r="P8097" t="s">
        <v>316</v>
      </c>
      <c r="Q8097">
        <v>8</v>
      </c>
      <c r="R8097" t="s">
        <v>319</v>
      </c>
      <c r="S8097" s="13">
        <v>-17</v>
      </c>
      <c r="T8097">
        <v>17</v>
      </c>
      <c r="U8097">
        <v>222.03</v>
      </c>
      <c r="V8097">
        <v>222.03</v>
      </c>
      <c r="W8097">
        <v>8167</v>
      </c>
    </row>
    <row r="8098" spans="1:23" x14ac:dyDescent="0.5">
      <c r="A8098" t="s">
        <v>226</v>
      </c>
      <c r="B8098" t="s">
        <v>279</v>
      </c>
      <c r="C8098" t="s">
        <v>88</v>
      </c>
      <c r="D8098" t="s">
        <v>80</v>
      </c>
      <c r="E8098">
        <v>432.95849999999996</v>
      </c>
      <c r="F8098">
        <v>3</v>
      </c>
      <c r="G8098">
        <v>5</v>
      </c>
      <c r="H8098">
        <v>7</v>
      </c>
      <c r="I8098">
        <v>1</v>
      </c>
      <c r="J8098" s="13">
        <v>41812</v>
      </c>
      <c r="K8098" s="13">
        <v>41828</v>
      </c>
      <c r="L8098" t="s">
        <v>315</v>
      </c>
      <c r="M8098">
        <v>13</v>
      </c>
      <c r="N8098">
        <v>419.95849999999996</v>
      </c>
      <c r="O8098" t="s">
        <v>197</v>
      </c>
      <c r="P8098" t="s">
        <v>323</v>
      </c>
      <c r="Q8098">
        <v>6</v>
      </c>
      <c r="R8098" t="s">
        <v>324</v>
      </c>
      <c r="S8098" s="13">
        <v>-16</v>
      </c>
      <c r="T8098">
        <v>16</v>
      </c>
      <c r="U8098">
        <v>222.03</v>
      </c>
      <c r="V8098">
        <v>222.03</v>
      </c>
      <c r="W8098">
        <v>8167</v>
      </c>
    </row>
    <row r="8099" spans="1:23" x14ac:dyDescent="0.5">
      <c r="A8099" t="s">
        <v>220</v>
      </c>
      <c r="B8099" t="s">
        <v>279</v>
      </c>
      <c r="C8099" t="s">
        <v>88</v>
      </c>
      <c r="D8099" t="s">
        <v>80</v>
      </c>
      <c r="E8099">
        <v>432.95849999999996</v>
      </c>
      <c r="F8099">
        <v>3</v>
      </c>
      <c r="G8099">
        <v>5.75</v>
      </c>
      <c r="H8099">
        <v>3.75</v>
      </c>
      <c r="I8099">
        <v>3</v>
      </c>
      <c r="J8099" s="13">
        <v>41790</v>
      </c>
      <c r="K8099" s="13">
        <v>41809</v>
      </c>
      <c r="L8099" t="s">
        <v>318</v>
      </c>
      <c r="M8099">
        <v>12.5</v>
      </c>
      <c r="N8099">
        <v>420.45849999999996</v>
      </c>
      <c r="O8099" t="s">
        <v>197</v>
      </c>
      <c r="P8099" t="s">
        <v>323</v>
      </c>
      <c r="Q8099">
        <v>5</v>
      </c>
      <c r="R8099" t="s">
        <v>325</v>
      </c>
      <c r="S8099" s="13">
        <v>-19</v>
      </c>
      <c r="T8099">
        <v>19</v>
      </c>
      <c r="U8099">
        <v>222.03</v>
      </c>
      <c r="V8099">
        <v>222.03</v>
      </c>
      <c r="W8099">
        <v>8167</v>
      </c>
    </row>
    <row r="8100" spans="1:23" x14ac:dyDescent="0.5">
      <c r="A8100" t="s">
        <v>221</v>
      </c>
      <c r="B8100" t="s">
        <v>136</v>
      </c>
      <c r="C8100" t="s">
        <v>88</v>
      </c>
      <c r="D8100" t="s">
        <v>80</v>
      </c>
      <c r="E8100">
        <v>432.95849999999996</v>
      </c>
      <c r="F8100">
        <v>3</v>
      </c>
      <c r="G8100">
        <v>5.75</v>
      </c>
      <c r="H8100">
        <v>3.75</v>
      </c>
      <c r="I8100">
        <v>3</v>
      </c>
      <c r="J8100" s="13">
        <v>41755</v>
      </c>
      <c r="K8100" s="13">
        <v>43234</v>
      </c>
      <c r="L8100" t="s">
        <v>322</v>
      </c>
      <c r="M8100">
        <v>12.5</v>
      </c>
      <c r="N8100">
        <v>420.45849999999996</v>
      </c>
      <c r="O8100" t="s">
        <v>197</v>
      </c>
      <c r="P8100" t="s">
        <v>323</v>
      </c>
      <c r="Q8100">
        <v>4</v>
      </c>
      <c r="R8100" t="s">
        <v>326</v>
      </c>
      <c r="S8100" s="13">
        <v>-1479</v>
      </c>
      <c r="T8100">
        <v>1479</v>
      </c>
      <c r="U8100">
        <v>222.03</v>
      </c>
      <c r="V8100">
        <v>222.03</v>
      </c>
      <c r="W8100">
        <v>8167</v>
      </c>
    </row>
    <row r="8101" spans="1:23" x14ac:dyDescent="0.5">
      <c r="A8101" t="s">
        <v>227</v>
      </c>
      <c r="B8101" t="s">
        <v>279</v>
      </c>
      <c r="C8101" t="s">
        <v>88</v>
      </c>
      <c r="D8101" t="s">
        <v>80</v>
      </c>
      <c r="E8101">
        <v>432.95849999999996</v>
      </c>
      <c r="F8101">
        <v>3</v>
      </c>
      <c r="G8101">
        <v>8.5799999999999983</v>
      </c>
      <c r="H8101">
        <v>3.5799999999999983</v>
      </c>
      <c r="I8101">
        <v>1</v>
      </c>
      <c r="J8101" s="13">
        <v>41717</v>
      </c>
      <c r="K8101" s="13">
        <v>42833</v>
      </c>
      <c r="L8101" t="s">
        <v>311</v>
      </c>
      <c r="M8101">
        <v>13.159999999999997</v>
      </c>
      <c r="N8101">
        <v>419.79849999999999</v>
      </c>
      <c r="O8101" t="s">
        <v>197</v>
      </c>
      <c r="P8101" t="s">
        <v>327</v>
      </c>
      <c r="Q8101">
        <v>3</v>
      </c>
      <c r="R8101" t="s">
        <v>328</v>
      </c>
      <c r="S8101" s="13">
        <v>-1116</v>
      </c>
      <c r="T8101">
        <v>1116</v>
      </c>
      <c r="U8101">
        <v>222.03</v>
      </c>
      <c r="V8101">
        <v>222.03</v>
      </c>
      <c r="W8101">
        <v>8167</v>
      </c>
    </row>
    <row r="8102" spans="1:23" x14ac:dyDescent="0.5">
      <c r="A8102" t="s">
        <v>224</v>
      </c>
      <c r="B8102" t="s">
        <v>136</v>
      </c>
      <c r="C8102" t="s">
        <v>88</v>
      </c>
      <c r="D8102" t="s">
        <v>80</v>
      </c>
      <c r="E8102">
        <v>432.95849999999996</v>
      </c>
      <c r="F8102">
        <v>3</v>
      </c>
      <c r="G8102">
        <v>5.8799999999999955</v>
      </c>
      <c r="H8102">
        <v>3.8799999999999955</v>
      </c>
      <c r="I8102">
        <v>1</v>
      </c>
      <c r="J8102" s="13">
        <v>41668</v>
      </c>
      <c r="K8102" s="13">
        <v>41688</v>
      </c>
      <c r="L8102" t="s">
        <v>313</v>
      </c>
      <c r="M8102">
        <v>10.759999999999991</v>
      </c>
      <c r="N8102">
        <v>422.19849999999997</v>
      </c>
      <c r="O8102" t="s">
        <v>197</v>
      </c>
      <c r="P8102" t="s">
        <v>327</v>
      </c>
      <c r="Q8102">
        <v>1</v>
      </c>
      <c r="R8102" t="s">
        <v>330</v>
      </c>
      <c r="S8102" s="13">
        <v>-20</v>
      </c>
      <c r="T8102">
        <v>20</v>
      </c>
      <c r="U8102">
        <v>222.03</v>
      </c>
      <c r="V8102">
        <v>222.03</v>
      </c>
      <c r="W8102">
        <v>8167</v>
      </c>
    </row>
    <row r="8103" spans="1:23" x14ac:dyDescent="0.5">
      <c r="A8103" t="s">
        <v>228</v>
      </c>
      <c r="B8103" t="s">
        <v>279</v>
      </c>
      <c r="C8103" t="s">
        <v>88</v>
      </c>
      <c r="D8103" t="s">
        <v>80</v>
      </c>
      <c r="E8103">
        <v>432.95849999999996</v>
      </c>
      <c r="F8103">
        <v>3</v>
      </c>
      <c r="G8103">
        <v>5.5799999999999983</v>
      </c>
      <c r="H8103">
        <v>6.5799999999999983</v>
      </c>
      <c r="I8103">
        <v>3</v>
      </c>
      <c r="J8103" s="13">
        <v>41563</v>
      </c>
      <c r="K8103" s="13">
        <v>41575</v>
      </c>
      <c r="L8103" t="s">
        <v>310</v>
      </c>
      <c r="M8103">
        <v>15.159999999999997</v>
      </c>
      <c r="N8103">
        <v>417.79849999999999</v>
      </c>
      <c r="O8103" t="s">
        <v>196</v>
      </c>
      <c r="P8103" t="s">
        <v>308</v>
      </c>
      <c r="Q8103">
        <v>10</v>
      </c>
      <c r="R8103" t="s">
        <v>314</v>
      </c>
      <c r="S8103" s="13">
        <v>-12</v>
      </c>
      <c r="T8103">
        <v>12</v>
      </c>
      <c r="U8103">
        <v>222.03</v>
      </c>
      <c r="V8103">
        <v>222.03</v>
      </c>
      <c r="W8103">
        <v>8167</v>
      </c>
    </row>
    <row r="8104" spans="1:23" x14ac:dyDescent="0.5">
      <c r="A8104" t="s">
        <v>220</v>
      </c>
      <c r="B8104" t="s">
        <v>279</v>
      </c>
      <c r="C8104" t="s">
        <v>88</v>
      </c>
      <c r="D8104" t="s">
        <v>80</v>
      </c>
      <c r="E8104">
        <v>432.95849999999996</v>
      </c>
      <c r="F8104">
        <v>3</v>
      </c>
      <c r="G8104">
        <v>6.5799999999999983</v>
      </c>
      <c r="H8104">
        <v>6.5799999999999983</v>
      </c>
      <c r="I8104">
        <v>2</v>
      </c>
      <c r="J8104" s="13">
        <v>41503</v>
      </c>
      <c r="K8104" s="13">
        <v>41520</v>
      </c>
      <c r="L8104" t="s">
        <v>318</v>
      </c>
      <c r="M8104">
        <v>15.159999999999997</v>
      </c>
      <c r="N8104">
        <v>417.79849999999999</v>
      </c>
      <c r="O8104" t="s">
        <v>196</v>
      </c>
      <c r="P8104" t="s">
        <v>316</v>
      </c>
      <c r="Q8104">
        <v>8</v>
      </c>
      <c r="R8104" t="s">
        <v>319</v>
      </c>
      <c r="S8104" s="13">
        <v>-17</v>
      </c>
      <c r="T8104">
        <v>17</v>
      </c>
      <c r="U8104">
        <v>222.03</v>
      </c>
      <c r="V8104">
        <v>222.03</v>
      </c>
      <c r="W8104">
        <v>8167</v>
      </c>
    </row>
    <row r="8105" spans="1:23" x14ac:dyDescent="0.5">
      <c r="A8105" t="s">
        <v>224</v>
      </c>
      <c r="B8105" t="s">
        <v>279</v>
      </c>
      <c r="C8105" t="s">
        <v>88</v>
      </c>
      <c r="D8105" t="s">
        <v>80</v>
      </c>
      <c r="E8105">
        <v>432.95849999999996</v>
      </c>
      <c r="F8105">
        <v>3</v>
      </c>
      <c r="G8105">
        <v>8.84</v>
      </c>
      <c r="H8105">
        <v>3.84</v>
      </c>
      <c r="I8105">
        <v>2</v>
      </c>
      <c r="J8105" s="13">
        <v>41418</v>
      </c>
      <c r="K8105" s="13">
        <v>41425</v>
      </c>
      <c r="L8105" t="s">
        <v>313</v>
      </c>
      <c r="M8105">
        <v>14.68</v>
      </c>
      <c r="N8105">
        <v>418.27849999999995</v>
      </c>
      <c r="O8105" t="s">
        <v>196</v>
      </c>
      <c r="P8105" t="s">
        <v>323</v>
      </c>
      <c r="Q8105">
        <v>5</v>
      </c>
      <c r="R8105" t="s">
        <v>325</v>
      </c>
      <c r="S8105" s="13">
        <v>-7</v>
      </c>
      <c r="T8105">
        <v>7</v>
      </c>
      <c r="U8105">
        <v>222.03</v>
      </c>
      <c r="V8105">
        <v>222.03</v>
      </c>
      <c r="W8105">
        <v>8167</v>
      </c>
    </row>
    <row r="8106" spans="1:23" x14ac:dyDescent="0.5">
      <c r="A8106" t="s">
        <v>221</v>
      </c>
      <c r="B8106" t="s">
        <v>136</v>
      </c>
      <c r="C8106" t="s">
        <v>88</v>
      </c>
      <c r="D8106" t="s">
        <v>80</v>
      </c>
      <c r="E8106">
        <v>432.95849999999996</v>
      </c>
      <c r="F8106">
        <v>3</v>
      </c>
      <c r="G8106">
        <v>7.5799999999999983</v>
      </c>
      <c r="H8106">
        <v>4.5799999999999983</v>
      </c>
      <c r="I8106">
        <v>2</v>
      </c>
      <c r="J8106" s="13">
        <v>41232</v>
      </c>
      <c r="K8106" s="13">
        <v>41242</v>
      </c>
      <c r="L8106" t="s">
        <v>322</v>
      </c>
      <c r="M8106">
        <v>14.159999999999997</v>
      </c>
      <c r="N8106">
        <v>418.79849999999999</v>
      </c>
      <c r="O8106" t="s">
        <v>195</v>
      </c>
      <c r="P8106" t="s">
        <v>308</v>
      </c>
      <c r="Q8106">
        <v>11</v>
      </c>
      <c r="R8106" t="s">
        <v>312</v>
      </c>
      <c r="S8106" s="13">
        <v>-10</v>
      </c>
      <c r="T8106">
        <v>10</v>
      </c>
      <c r="U8106">
        <v>222.03</v>
      </c>
      <c r="V8106">
        <v>222.03</v>
      </c>
      <c r="W8106">
        <v>8167</v>
      </c>
    </row>
    <row r="8107" spans="1:23" x14ac:dyDescent="0.5">
      <c r="A8107" t="s">
        <v>221</v>
      </c>
      <c r="B8107" t="s">
        <v>279</v>
      </c>
      <c r="C8107" t="s">
        <v>88</v>
      </c>
      <c r="D8107" t="s">
        <v>80</v>
      </c>
      <c r="E8107">
        <v>432.95849999999996</v>
      </c>
      <c r="F8107">
        <v>3</v>
      </c>
      <c r="G8107">
        <v>7.6499999999999986</v>
      </c>
      <c r="H8107">
        <v>5.6499999999999986</v>
      </c>
      <c r="I8107">
        <v>2</v>
      </c>
      <c r="J8107" s="13">
        <v>41206</v>
      </c>
      <c r="K8107" s="13">
        <v>41217</v>
      </c>
      <c r="L8107" t="s">
        <v>322</v>
      </c>
      <c r="M8107">
        <v>15.299999999999997</v>
      </c>
      <c r="N8107">
        <v>417.65849999999995</v>
      </c>
      <c r="O8107" t="s">
        <v>195</v>
      </c>
      <c r="P8107" t="s">
        <v>308</v>
      </c>
      <c r="Q8107">
        <v>10</v>
      </c>
      <c r="R8107" t="s">
        <v>314</v>
      </c>
      <c r="S8107" s="13">
        <v>-11</v>
      </c>
      <c r="T8107">
        <v>11</v>
      </c>
      <c r="U8107">
        <v>222.03</v>
      </c>
      <c r="V8107">
        <v>222.03</v>
      </c>
      <c r="W8107">
        <v>8167</v>
      </c>
    </row>
    <row r="8108" spans="1:23" x14ac:dyDescent="0.5">
      <c r="A8108" t="s">
        <v>224</v>
      </c>
      <c r="B8108" t="s">
        <v>279</v>
      </c>
      <c r="C8108" t="s">
        <v>88</v>
      </c>
      <c r="D8108" t="s">
        <v>80</v>
      </c>
      <c r="E8108">
        <v>432.95849999999996</v>
      </c>
      <c r="F8108">
        <v>3</v>
      </c>
      <c r="G8108">
        <v>6.4500000000000028</v>
      </c>
      <c r="H8108">
        <v>6.4500000000000028</v>
      </c>
      <c r="I8108">
        <v>2</v>
      </c>
      <c r="J8108" s="13">
        <v>41174</v>
      </c>
      <c r="K8108" s="13">
        <v>41181</v>
      </c>
      <c r="L8108" t="s">
        <v>313</v>
      </c>
      <c r="M8108">
        <v>14.900000000000006</v>
      </c>
      <c r="N8108">
        <v>418.05849999999998</v>
      </c>
      <c r="O8108" t="s">
        <v>195</v>
      </c>
      <c r="P8108" t="s">
        <v>316</v>
      </c>
      <c r="Q8108">
        <v>9</v>
      </c>
      <c r="R8108" t="s">
        <v>317</v>
      </c>
      <c r="S8108" s="13">
        <v>-7</v>
      </c>
      <c r="T8108">
        <v>7</v>
      </c>
      <c r="U8108">
        <v>222.03</v>
      </c>
      <c r="V8108">
        <v>222.03</v>
      </c>
      <c r="W8108">
        <v>8167</v>
      </c>
    </row>
    <row r="8109" spans="1:23" x14ac:dyDescent="0.5">
      <c r="A8109" t="s">
        <v>227</v>
      </c>
      <c r="B8109" t="s">
        <v>136</v>
      </c>
      <c r="C8109" t="s">
        <v>88</v>
      </c>
      <c r="D8109" t="s">
        <v>80</v>
      </c>
      <c r="E8109">
        <v>432.95849999999996</v>
      </c>
      <c r="F8109">
        <v>3</v>
      </c>
      <c r="G8109">
        <v>9.61</v>
      </c>
      <c r="H8109">
        <v>6.6099999999999994</v>
      </c>
      <c r="I8109">
        <v>3</v>
      </c>
      <c r="J8109" s="13">
        <v>41120</v>
      </c>
      <c r="K8109" s="13">
        <v>41135</v>
      </c>
      <c r="L8109" t="s">
        <v>311</v>
      </c>
      <c r="M8109">
        <v>19.22</v>
      </c>
      <c r="N8109">
        <v>413.73849999999993</v>
      </c>
      <c r="O8109" t="s">
        <v>195</v>
      </c>
      <c r="P8109" t="s">
        <v>316</v>
      </c>
      <c r="Q8109">
        <v>7</v>
      </c>
      <c r="R8109" t="s">
        <v>320</v>
      </c>
      <c r="S8109" s="13">
        <v>-15</v>
      </c>
      <c r="T8109">
        <v>15</v>
      </c>
      <c r="U8109">
        <v>222.03</v>
      </c>
      <c r="V8109">
        <v>222.03</v>
      </c>
      <c r="W8109">
        <v>8167</v>
      </c>
    </row>
    <row r="8110" spans="1:23" x14ac:dyDescent="0.5">
      <c r="A8110" t="s">
        <v>226</v>
      </c>
      <c r="B8110" t="s">
        <v>279</v>
      </c>
      <c r="C8110" t="s">
        <v>88</v>
      </c>
      <c r="D8110" t="s">
        <v>80</v>
      </c>
      <c r="E8110">
        <v>432.95849999999996</v>
      </c>
      <c r="F8110">
        <v>3</v>
      </c>
      <c r="G8110">
        <v>9.990000000000002</v>
      </c>
      <c r="H8110">
        <v>6.990000000000002</v>
      </c>
      <c r="I8110">
        <v>3</v>
      </c>
      <c r="J8110" s="13">
        <v>41112</v>
      </c>
      <c r="K8110" s="13">
        <v>41126</v>
      </c>
      <c r="L8110" t="s">
        <v>315</v>
      </c>
      <c r="M8110">
        <v>19.980000000000004</v>
      </c>
      <c r="N8110">
        <v>412.97849999999994</v>
      </c>
      <c r="O8110" t="s">
        <v>195</v>
      </c>
      <c r="P8110" t="s">
        <v>316</v>
      </c>
      <c r="Q8110">
        <v>7</v>
      </c>
      <c r="R8110" t="s">
        <v>320</v>
      </c>
      <c r="S8110" s="13">
        <v>-14</v>
      </c>
      <c r="T8110">
        <v>14</v>
      </c>
      <c r="U8110">
        <v>222.03</v>
      </c>
      <c r="V8110">
        <v>222.03</v>
      </c>
      <c r="W8110">
        <v>8167</v>
      </c>
    </row>
    <row r="8111" spans="1:23" x14ac:dyDescent="0.5">
      <c r="A8111" t="s">
        <v>228</v>
      </c>
      <c r="B8111" t="s">
        <v>136</v>
      </c>
      <c r="C8111" t="s">
        <v>88</v>
      </c>
      <c r="D8111" t="s">
        <v>80</v>
      </c>
      <c r="E8111">
        <v>432.95849999999996</v>
      </c>
      <c r="F8111">
        <v>3</v>
      </c>
      <c r="G8111">
        <v>9.2199999999999989</v>
      </c>
      <c r="H8111">
        <v>6.2199999999999989</v>
      </c>
      <c r="I8111">
        <v>1</v>
      </c>
      <c r="J8111" s="13">
        <v>41068</v>
      </c>
      <c r="K8111" s="13">
        <v>41078</v>
      </c>
      <c r="L8111" t="s">
        <v>310</v>
      </c>
      <c r="M8111">
        <v>16.439999999999998</v>
      </c>
      <c r="N8111">
        <v>416.51849999999996</v>
      </c>
      <c r="O8111" t="s">
        <v>195</v>
      </c>
      <c r="P8111" t="s">
        <v>323</v>
      </c>
      <c r="Q8111">
        <v>6</v>
      </c>
      <c r="R8111" t="s">
        <v>324</v>
      </c>
      <c r="S8111" s="13">
        <v>-10</v>
      </c>
      <c r="T8111">
        <v>10</v>
      </c>
      <c r="U8111">
        <v>222.03</v>
      </c>
      <c r="V8111">
        <v>222.03</v>
      </c>
      <c r="W8111">
        <v>8167</v>
      </c>
    </row>
    <row r="8112" spans="1:23" x14ac:dyDescent="0.5">
      <c r="A8112" t="s">
        <v>223</v>
      </c>
      <c r="B8112" t="s">
        <v>279</v>
      </c>
      <c r="C8112" t="s">
        <v>88</v>
      </c>
      <c r="D8112" t="s">
        <v>80</v>
      </c>
      <c r="E8112">
        <v>432.95849999999996</v>
      </c>
      <c r="F8112">
        <v>3</v>
      </c>
      <c r="G8112">
        <v>5.4500000000000028</v>
      </c>
      <c r="H8112">
        <v>4.4500000000000028</v>
      </c>
      <c r="I8112">
        <v>2</v>
      </c>
      <c r="J8112" s="13">
        <v>41067</v>
      </c>
      <c r="K8112" s="13">
        <v>41077</v>
      </c>
      <c r="L8112" t="s">
        <v>307</v>
      </c>
      <c r="M8112">
        <v>11.900000000000006</v>
      </c>
      <c r="N8112">
        <v>421.05849999999998</v>
      </c>
      <c r="O8112" t="s">
        <v>195</v>
      </c>
      <c r="P8112" t="s">
        <v>323</v>
      </c>
      <c r="Q8112">
        <v>6</v>
      </c>
      <c r="R8112" t="s">
        <v>324</v>
      </c>
      <c r="S8112" s="13">
        <v>-10</v>
      </c>
      <c r="T8112">
        <v>10</v>
      </c>
      <c r="U8112">
        <v>222.03</v>
      </c>
      <c r="V8112">
        <v>222.03</v>
      </c>
      <c r="W8112">
        <v>8167</v>
      </c>
    </row>
    <row r="8113" spans="1:23" x14ac:dyDescent="0.5">
      <c r="A8113" t="s">
        <v>228</v>
      </c>
      <c r="B8113" t="s">
        <v>279</v>
      </c>
      <c r="C8113" t="s">
        <v>88</v>
      </c>
      <c r="D8113" t="s">
        <v>80</v>
      </c>
      <c r="E8113">
        <v>432.95849999999996</v>
      </c>
      <c r="F8113">
        <v>3</v>
      </c>
      <c r="G8113">
        <v>9.2000000000000028</v>
      </c>
      <c r="H8113">
        <v>3.2000000000000028</v>
      </c>
      <c r="I8113">
        <v>2</v>
      </c>
      <c r="J8113" s="13">
        <v>41025</v>
      </c>
      <c r="K8113" s="13">
        <v>41032</v>
      </c>
      <c r="L8113" t="s">
        <v>310</v>
      </c>
      <c r="M8113">
        <v>14.400000000000006</v>
      </c>
      <c r="N8113">
        <v>418.55849999999998</v>
      </c>
      <c r="O8113" t="s">
        <v>195</v>
      </c>
      <c r="P8113" t="s">
        <v>323</v>
      </c>
      <c r="Q8113">
        <v>4</v>
      </c>
      <c r="R8113" t="s">
        <v>326</v>
      </c>
      <c r="S8113" s="13">
        <v>-7</v>
      </c>
      <c r="T8113">
        <v>7</v>
      </c>
      <c r="U8113">
        <v>222.03</v>
      </c>
      <c r="V8113">
        <v>222.03</v>
      </c>
      <c r="W8113">
        <v>8167</v>
      </c>
    </row>
    <row r="8114" spans="1:23" x14ac:dyDescent="0.5">
      <c r="A8114" t="s">
        <v>226</v>
      </c>
      <c r="B8114" t="s">
        <v>136</v>
      </c>
      <c r="C8114" t="s">
        <v>88</v>
      </c>
      <c r="D8114" t="s">
        <v>80</v>
      </c>
      <c r="E8114">
        <v>432.95849999999996</v>
      </c>
      <c r="F8114">
        <v>3</v>
      </c>
      <c r="G8114">
        <v>6.3599999999999994</v>
      </c>
      <c r="H8114">
        <v>6.3599999999999994</v>
      </c>
      <c r="I8114">
        <v>3</v>
      </c>
      <c r="J8114" s="13">
        <v>40985</v>
      </c>
      <c r="K8114" s="13">
        <v>41002</v>
      </c>
      <c r="L8114" t="s">
        <v>315</v>
      </c>
      <c r="M8114">
        <v>15.719999999999999</v>
      </c>
      <c r="N8114">
        <v>417.23849999999993</v>
      </c>
      <c r="O8114" t="s">
        <v>195</v>
      </c>
      <c r="P8114" t="s">
        <v>327</v>
      </c>
      <c r="Q8114">
        <v>3</v>
      </c>
      <c r="R8114" t="s">
        <v>328</v>
      </c>
      <c r="S8114" s="13">
        <v>-17</v>
      </c>
      <c r="T8114">
        <v>17</v>
      </c>
      <c r="U8114">
        <v>222.03</v>
      </c>
      <c r="V8114">
        <v>222.03</v>
      </c>
      <c r="W8114">
        <v>8167</v>
      </c>
    </row>
    <row r="8115" spans="1:23" x14ac:dyDescent="0.5">
      <c r="A8115" t="s">
        <v>225</v>
      </c>
      <c r="B8115" t="s">
        <v>279</v>
      </c>
      <c r="C8115" t="s">
        <v>88</v>
      </c>
      <c r="D8115" t="s">
        <v>80</v>
      </c>
      <c r="E8115">
        <v>432.95849999999996</v>
      </c>
      <c r="F8115">
        <v>3</v>
      </c>
      <c r="G8115">
        <v>8.4500000000000028</v>
      </c>
      <c r="H8115">
        <v>6.4500000000000028</v>
      </c>
      <c r="I8115">
        <v>3</v>
      </c>
      <c r="J8115" s="13">
        <v>40871</v>
      </c>
      <c r="K8115" s="13">
        <v>40884</v>
      </c>
      <c r="L8115" t="s">
        <v>321</v>
      </c>
      <c r="M8115">
        <v>17.900000000000006</v>
      </c>
      <c r="N8115">
        <v>415.05849999999998</v>
      </c>
      <c r="O8115" t="s">
        <v>194</v>
      </c>
      <c r="P8115" t="s">
        <v>308</v>
      </c>
      <c r="Q8115">
        <v>11</v>
      </c>
      <c r="R8115" t="s">
        <v>312</v>
      </c>
      <c r="S8115" s="13">
        <v>-13</v>
      </c>
      <c r="T8115">
        <v>13</v>
      </c>
      <c r="U8115">
        <v>222.03</v>
      </c>
      <c r="V8115">
        <v>222.03</v>
      </c>
      <c r="W8115">
        <v>8167</v>
      </c>
    </row>
    <row r="8116" spans="1:23" x14ac:dyDescent="0.5">
      <c r="A8116" t="s">
        <v>228</v>
      </c>
      <c r="B8116" t="s">
        <v>279</v>
      </c>
      <c r="C8116" t="s">
        <v>88</v>
      </c>
      <c r="D8116" t="s">
        <v>80</v>
      </c>
      <c r="E8116">
        <v>432.95849999999996</v>
      </c>
      <c r="F8116">
        <v>3</v>
      </c>
      <c r="G8116">
        <v>9.25</v>
      </c>
      <c r="H8116">
        <v>3.25</v>
      </c>
      <c r="I8116">
        <v>3</v>
      </c>
      <c r="J8116" s="13">
        <v>40806</v>
      </c>
      <c r="K8116" s="13">
        <v>40820</v>
      </c>
      <c r="L8116" t="s">
        <v>310</v>
      </c>
      <c r="M8116">
        <v>15.5</v>
      </c>
      <c r="N8116">
        <v>417.45849999999996</v>
      </c>
      <c r="O8116" t="s">
        <v>194</v>
      </c>
      <c r="P8116" t="s">
        <v>316</v>
      </c>
      <c r="Q8116">
        <v>9</v>
      </c>
      <c r="R8116" t="s">
        <v>317</v>
      </c>
      <c r="S8116" s="13">
        <v>-14</v>
      </c>
      <c r="T8116">
        <v>14</v>
      </c>
      <c r="U8116">
        <v>222.03</v>
      </c>
      <c r="V8116">
        <v>222.03</v>
      </c>
      <c r="W8116">
        <v>8167</v>
      </c>
    </row>
    <row r="8117" spans="1:23" x14ac:dyDescent="0.5">
      <c r="A8117" t="s">
        <v>222</v>
      </c>
      <c r="B8117" t="s">
        <v>279</v>
      </c>
      <c r="C8117" t="s">
        <v>88</v>
      </c>
      <c r="D8117" t="s">
        <v>80</v>
      </c>
      <c r="E8117">
        <v>432.95849999999996</v>
      </c>
      <c r="F8117">
        <v>3</v>
      </c>
      <c r="G8117">
        <v>7.84</v>
      </c>
      <c r="H8117">
        <v>3.84</v>
      </c>
      <c r="I8117">
        <v>1</v>
      </c>
      <c r="J8117" s="13">
        <v>40780</v>
      </c>
      <c r="K8117" s="13">
        <v>42587</v>
      </c>
      <c r="L8117" t="s">
        <v>331</v>
      </c>
      <c r="M8117">
        <v>12.68</v>
      </c>
      <c r="N8117">
        <v>420.27849999999995</v>
      </c>
      <c r="O8117" t="s">
        <v>194</v>
      </c>
      <c r="P8117" t="s">
        <v>316</v>
      </c>
      <c r="Q8117">
        <v>8</v>
      </c>
      <c r="R8117" t="s">
        <v>319</v>
      </c>
      <c r="S8117" s="13">
        <v>-1807</v>
      </c>
      <c r="T8117">
        <v>1807</v>
      </c>
      <c r="U8117">
        <v>222.03</v>
      </c>
      <c r="V8117">
        <v>222.03</v>
      </c>
      <c r="W8117">
        <v>8167</v>
      </c>
    </row>
    <row r="8118" spans="1:23" x14ac:dyDescent="0.5">
      <c r="A8118" t="s">
        <v>228</v>
      </c>
      <c r="B8118" t="s">
        <v>279</v>
      </c>
      <c r="C8118" t="s">
        <v>88</v>
      </c>
      <c r="D8118" t="s">
        <v>80</v>
      </c>
      <c r="E8118">
        <v>432.95849999999996</v>
      </c>
      <c r="F8118">
        <v>3</v>
      </c>
      <c r="G8118">
        <v>6.1199999999999974</v>
      </c>
      <c r="H8118">
        <v>6.1199999999999974</v>
      </c>
      <c r="I8118">
        <v>1</v>
      </c>
      <c r="J8118" s="13">
        <v>40773</v>
      </c>
      <c r="K8118" s="13">
        <v>42582</v>
      </c>
      <c r="L8118" t="s">
        <v>310</v>
      </c>
      <c r="M8118">
        <v>13.239999999999995</v>
      </c>
      <c r="N8118">
        <v>419.71849999999995</v>
      </c>
      <c r="O8118" t="s">
        <v>194</v>
      </c>
      <c r="P8118" t="s">
        <v>316</v>
      </c>
      <c r="Q8118">
        <v>8</v>
      </c>
      <c r="R8118" t="s">
        <v>319</v>
      </c>
      <c r="S8118" s="13">
        <v>-1809</v>
      </c>
      <c r="T8118">
        <v>1809</v>
      </c>
      <c r="U8118">
        <v>222.03</v>
      </c>
      <c r="V8118">
        <v>222.03</v>
      </c>
      <c r="W8118">
        <v>8167</v>
      </c>
    </row>
    <row r="8119" spans="1:23" x14ac:dyDescent="0.5">
      <c r="A8119" t="s">
        <v>225</v>
      </c>
      <c r="B8119" t="s">
        <v>279</v>
      </c>
      <c r="C8119" t="s">
        <v>88</v>
      </c>
      <c r="D8119" t="s">
        <v>80</v>
      </c>
      <c r="E8119">
        <v>432.95849999999996</v>
      </c>
      <c r="F8119">
        <v>3</v>
      </c>
      <c r="G8119">
        <v>7.75</v>
      </c>
      <c r="H8119">
        <v>4.75</v>
      </c>
      <c r="I8119">
        <v>3</v>
      </c>
      <c r="J8119" s="13">
        <v>40747</v>
      </c>
      <c r="K8119" s="13">
        <v>40760</v>
      </c>
      <c r="L8119" t="s">
        <v>321</v>
      </c>
      <c r="M8119">
        <v>15.5</v>
      </c>
      <c r="N8119">
        <v>417.45849999999996</v>
      </c>
      <c r="O8119" t="s">
        <v>194</v>
      </c>
      <c r="P8119" t="s">
        <v>316</v>
      </c>
      <c r="Q8119">
        <v>7</v>
      </c>
      <c r="R8119" t="s">
        <v>320</v>
      </c>
      <c r="S8119" s="13">
        <v>-13</v>
      </c>
      <c r="T8119">
        <v>13</v>
      </c>
      <c r="U8119">
        <v>222.03</v>
      </c>
      <c r="V8119">
        <v>222.03</v>
      </c>
      <c r="W8119">
        <v>8167</v>
      </c>
    </row>
    <row r="8120" spans="1:23" x14ac:dyDescent="0.5">
      <c r="A8120" t="s">
        <v>225</v>
      </c>
      <c r="B8120" t="s">
        <v>279</v>
      </c>
      <c r="C8120" t="s">
        <v>88</v>
      </c>
      <c r="D8120" t="s">
        <v>80</v>
      </c>
      <c r="E8120">
        <v>432.95849999999996</v>
      </c>
      <c r="F8120">
        <v>3</v>
      </c>
      <c r="G8120">
        <v>7.5799999999999983</v>
      </c>
      <c r="H8120">
        <v>4.5799999999999983</v>
      </c>
      <c r="I8120">
        <v>3</v>
      </c>
      <c r="J8120" s="13">
        <v>40735</v>
      </c>
      <c r="K8120" s="13">
        <v>40743</v>
      </c>
      <c r="L8120" t="s">
        <v>321</v>
      </c>
      <c r="M8120">
        <v>15.159999999999997</v>
      </c>
      <c r="N8120">
        <v>417.79849999999999</v>
      </c>
      <c r="O8120" t="s">
        <v>194</v>
      </c>
      <c r="P8120" t="s">
        <v>316</v>
      </c>
      <c r="Q8120">
        <v>7</v>
      </c>
      <c r="R8120" t="s">
        <v>320</v>
      </c>
      <c r="S8120" s="13">
        <v>-8</v>
      </c>
      <c r="T8120">
        <v>8</v>
      </c>
      <c r="U8120">
        <v>222.03</v>
      </c>
      <c r="V8120">
        <v>222.03</v>
      </c>
      <c r="W8120">
        <v>8167</v>
      </c>
    </row>
    <row r="8121" spans="1:23" x14ac:dyDescent="0.5">
      <c r="A8121" t="s">
        <v>225</v>
      </c>
      <c r="B8121" t="s">
        <v>279</v>
      </c>
      <c r="C8121" t="s">
        <v>88</v>
      </c>
      <c r="D8121" t="s">
        <v>80</v>
      </c>
      <c r="E8121">
        <v>432.95849999999996</v>
      </c>
      <c r="F8121">
        <v>3</v>
      </c>
      <c r="G8121">
        <v>8.4500000000000028</v>
      </c>
      <c r="H8121">
        <v>6.4500000000000028</v>
      </c>
      <c r="I8121">
        <v>1</v>
      </c>
      <c r="J8121" s="13">
        <v>40702</v>
      </c>
      <c r="K8121" s="13">
        <v>40711</v>
      </c>
      <c r="L8121" t="s">
        <v>321</v>
      </c>
      <c r="M8121">
        <v>15.900000000000006</v>
      </c>
      <c r="N8121">
        <v>417.05849999999998</v>
      </c>
      <c r="O8121" t="s">
        <v>194</v>
      </c>
      <c r="P8121" t="s">
        <v>323</v>
      </c>
      <c r="Q8121">
        <v>6</v>
      </c>
      <c r="R8121" t="s">
        <v>324</v>
      </c>
      <c r="S8121" s="13">
        <v>-9</v>
      </c>
      <c r="T8121">
        <v>9</v>
      </c>
      <c r="U8121">
        <v>222.03</v>
      </c>
      <c r="V8121">
        <v>222.03</v>
      </c>
      <c r="W8121">
        <v>8167</v>
      </c>
    </row>
    <row r="8122" spans="1:23" x14ac:dyDescent="0.5">
      <c r="A8122" t="s">
        <v>225</v>
      </c>
      <c r="B8122" t="s">
        <v>279</v>
      </c>
      <c r="C8122" t="s">
        <v>88</v>
      </c>
      <c r="D8122" t="s">
        <v>80</v>
      </c>
      <c r="E8122">
        <v>432.95849999999996</v>
      </c>
      <c r="F8122">
        <v>3</v>
      </c>
      <c r="G8122">
        <v>6.8900000000000006</v>
      </c>
      <c r="H8122">
        <v>6.8900000000000006</v>
      </c>
      <c r="I8122">
        <v>3</v>
      </c>
      <c r="J8122" s="13">
        <v>40454</v>
      </c>
      <c r="K8122" s="13">
        <v>40465</v>
      </c>
      <c r="L8122" t="s">
        <v>321</v>
      </c>
      <c r="M8122">
        <v>16.78</v>
      </c>
      <c r="N8122">
        <v>416.17849999999999</v>
      </c>
      <c r="O8122" t="s">
        <v>193</v>
      </c>
      <c r="P8122" t="s">
        <v>308</v>
      </c>
      <c r="Q8122">
        <v>10</v>
      </c>
      <c r="R8122" t="s">
        <v>314</v>
      </c>
      <c r="S8122" s="13">
        <v>-11</v>
      </c>
      <c r="T8122">
        <v>11</v>
      </c>
      <c r="U8122">
        <v>222.03</v>
      </c>
      <c r="V8122">
        <v>222.03</v>
      </c>
      <c r="W8122">
        <v>8167</v>
      </c>
    </row>
    <row r="8123" spans="1:23" x14ac:dyDescent="0.5">
      <c r="A8123" t="s">
        <v>228</v>
      </c>
      <c r="B8123" t="s">
        <v>279</v>
      </c>
      <c r="C8123" t="s">
        <v>88</v>
      </c>
      <c r="D8123" t="s">
        <v>80</v>
      </c>
      <c r="E8123">
        <v>432.95849999999996</v>
      </c>
      <c r="F8123">
        <v>3</v>
      </c>
      <c r="G8123">
        <v>7.4500000000000028</v>
      </c>
      <c r="H8123">
        <v>4.4500000000000028</v>
      </c>
      <c r="I8123">
        <v>1</v>
      </c>
      <c r="J8123" s="13">
        <v>40337</v>
      </c>
      <c r="K8123" s="13">
        <v>42468</v>
      </c>
      <c r="L8123" t="s">
        <v>310</v>
      </c>
      <c r="M8123">
        <v>12.900000000000006</v>
      </c>
      <c r="N8123">
        <v>420.05849999999998</v>
      </c>
      <c r="O8123" t="s">
        <v>193</v>
      </c>
      <c r="P8123" t="s">
        <v>323</v>
      </c>
      <c r="Q8123">
        <v>6</v>
      </c>
      <c r="R8123" t="s">
        <v>324</v>
      </c>
      <c r="S8123" s="13">
        <v>-2131</v>
      </c>
      <c r="T8123">
        <v>2131</v>
      </c>
      <c r="U8123">
        <v>222.03</v>
      </c>
      <c r="V8123">
        <v>222.03</v>
      </c>
      <c r="W8123">
        <v>8167</v>
      </c>
    </row>
    <row r="8124" spans="1:23" x14ac:dyDescent="0.5">
      <c r="A8124" t="s">
        <v>227</v>
      </c>
      <c r="B8124" t="s">
        <v>279</v>
      </c>
      <c r="C8124" t="s">
        <v>88</v>
      </c>
      <c r="D8124" t="s">
        <v>80</v>
      </c>
      <c r="E8124">
        <v>432.95849999999996</v>
      </c>
      <c r="F8124">
        <v>3</v>
      </c>
      <c r="G8124">
        <v>9.8999999999999986</v>
      </c>
      <c r="H8124">
        <v>4.8999999999999986</v>
      </c>
      <c r="I8124">
        <v>3</v>
      </c>
      <c r="J8124" s="13">
        <v>40336</v>
      </c>
      <c r="K8124" s="13">
        <v>40356</v>
      </c>
      <c r="L8124" t="s">
        <v>311</v>
      </c>
      <c r="M8124">
        <v>17.799999999999997</v>
      </c>
      <c r="N8124">
        <v>415.15849999999995</v>
      </c>
      <c r="O8124" t="s">
        <v>193</v>
      </c>
      <c r="P8124" t="s">
        <v>323</v>
      </c>
      <c r="Q8124">
        <v>6</v>
      </c>
      <c r="R8124" t="s">
        <v>324</v>
      </c>
      <c r="S8124" s="13">
        <v>-20</v>
      </c>
      <c r="T8124">
        <v>20</v>
      </c>
      <c r="U8124">
        <v>222.03</v>
      </c>
      <c r="V8124">
        <v>222.03</v>
      </c>
      <c r="W8124">
        <v>8167</v>
      </c>
    </row>
    <row r="8125" spans="1:23" x14ac:dyDescent="0.5">
      <c r="A8125" t="s">
        <v>222</v>
      </c>
      <c r="B8125" t="s">
        <v>279</v>
      </c>
      <c r="C8125" t="s">
        <v>88</v>
      </c>
      <c r="D8125" t="s">
        <v>80</v>
      </c>
      <c r="E8125">
        <v>432.95849999999996</v>
      </c>
      <c r="F8125">
        <v>3</v>
      </c>
      <c r="G8125">
        <v>6</v>
      </c>
      <c r="H8125">
        <v>6</v>
      </c>
      <c r="I8125">
        <v>1</v>
      </c>
      <c r="J8125" s="13">
        <v>40316</v>
      </c>
      <c r="K8125" s="13">
        <v>40334</v>
      </c>
      <c r="L8125" t="s">
        <v>331</v>
      </c>
      <c r="M8125">
        <v>13</v>
      </c>
      <c r="N8125">
        <v>419.95849999999996</v>
      </c>
      <c r="O8125" t="s">
        <v>193</v>
      </c>
      <c r="P8125" t="s">
        <v>323</v>
      </c>
      <c r="Q8125">
        <v>5</v>
      </c>
      <c r="R8125" t="s">
        <v>325</v>
      </c>
      <c r="S8125" s="13">
        <v>-18</v>
      </c>
      <c r="T8125">
        <v>18</v>
      </c>
      <c r="U8125">
        <v>222.03</v>
      </c>
      <c r="V8125">
        <v>222.03</v>
      </c>
      <c r="W8125">
        <v>8167</v>
      </c>
    </row>
    <row r="8126" spans="1:23" x14ac:dyDescent="0.5">
      <c r="A8126" t="s">
        <v>226</v>
      </c>
      <c r="B8126" t="s">
        <v>279</v>
      </c>
      <c r="C8126" t="s">
        <v>88</v>
      </c>
      <c r="D8126" t="s">
        <v>80</v>
      </c>
      <c r="E8126">
        <v>432.95849999999996</v>
      </c>
      <c r="F8126">
        <v>3</v>
      </c>
      <c r="G8126">
        <v>5.4500000000000028</v>
      </c>
      <c r="H8126">
        <v>6.4500000000000028</v>
      </c>
      <c r="I8126">
        <v>3</v>
      </c>
      <c r="J8126" s="13">
        <v>40307</v>
      </c>
      <c r="K8126" s="13">
        <v>40317</v>
      </c>
      <c r="L8126" t="s">
        <v>315</v>
      </c>
      <c r="M8126">
        <v>14.900000000000006</v>
      </c>
      <c r="N8126">
        <v>418.05849999999998</v>
      </c>
      <c r="O8126" t="s">
        <v>193</v>
      </c>
      <c r="P8126" t="s">
        <v>323</v>
      </c>
      <c r="Q8126">
        <v>5</v>
      </c>
      <c r="R8126" t="s">
        <v>325</v>
      </c>
      <c r="S8126" s="13">
        <v>-10</v>
      </c>
      <c r="T8126">
        <v>10</v>
      </c>
      <c r="U8126">
        <v>222.03</v>
      </c>
      <c r="V8126">
        <v>222.03</v>
      </c>
      <c r="W8126">
        <v>8167</v>
      </c>
    </row>
    <row r="8127" spans="1:23" x14ac:dyDescent="0.5">
      <c r="A8127" t="s">
        <v>227</v>
      </c>
      <c r="B8127" t="s">
        <v>279</v>
      </c>
      <c r="C8127" t="s">
        <v>88</v>
      </c>
      <c r="D8127" t="s">
        <v>80</v>
      </c>
      <c r="E8127">
        <v>432.95849999999996</v>
      </c>
      <c r="F8127">
        <v>3</v>
      </c>
      <c r="G8127">
        <v>5.5799999999999983</v>
      </c>
      <c r="H8127">
        <v>3.5799999999999983</v>
      </c>
      <c r="I8127">
        <v>1</v>
      </c>
      <c r="J8127" s="13">
        <v>40266</v>
      </c>
      <c r="K8127" s="13">
        <v>40276</v>
      </c>
      <c r="L8127" t="s">
        <v>311</v>
      </c>
      <c r="M8127">
        <v>10.159999999999997</v>
      </c>
      <c r="N8127">
        <v>422.79849999999999</v>
      </c>
      <c r="O8127" t="s">
        <v>193</v>
      </c>
      <c r="P8127" t="s">
        <v>327</v>
      </c>
      <c r="Q8127">
        <v>3</v>
      </c>
      <c r="R8127" t="s">
        <v>328</v>
      </c>
      <c r="S8127" s="13">
        <v>-10</v>
      </c>
      <c r="T8127">
        <v>10</v>
      </c>
      <c r="U8127">
        <v>222.03</v>
      </c>
      <c r="V8127">
        <v>222.03</v>
      </c>
      <c r="W8127">
        <v>8167</v>
      </c>
    </row>
    <row r="8128" spans="1:23" x14ac:dyDescent="0.5">
      <c r="A8128" t="s">
        <v>228</v>
      </c>
      <c r="B8128" t="s">
        <v>279</v>
      </c>
      <c r="C8128" t="s">
        <v>88</v>
      </c>
      <c r="D8128" t="s">
        <v>80</v>
      </c>
      <c r="E8128">
        <v>432.95849999999996</v>
      </c>
      <c r="F8128">
        <v>3</v>
      </c>
      <c r="G8128">
        <v>9.25</v>
      </c>
      <c r="H8128">
        <v>4.25</v>
      </c>
      <c r="I8128">
        <v>1</v>
      </c>
      <c r="J8128" s="13">
        <v>40200</v>
      </c>
      <c r="K8128" s="13">
        <v>40211</v>
      </c>
      <c r="L8128" t="s">
        <v>310</v>
      </c>
      <c r="M8128">
        <v>14.5</v>
      </c>
      <c r="N8128">
        <v>418.45849999999996</v>
      </c>
      <c r="O8128" t="s">
        <v>193</v>
      </c>
      <c r="P8128" t="s">
        <v>327</v>
      </c>
      <c r="Q8128">
        <v>1</v>
      </c>
      <c r="R8128" t="s">
        <v>330</v>
      </c>
      <c r="S8128" s="13">
        <v>-11</v>
      </c>
      <c r="T8128">
        <v>11</v>
      </c>
      <c r="U8128">
        <v>222.03</v>
      </c>
      <c r="V8128">
        <v>222.03</v>
      </c>
      <c r="W8128">
        <v>8167</v>
      </c>
    </row>
    <row r="8129" spans="1:23" x14ac:dyDescent="0.5">
      <c r="A8129" t="s">
        <v>226</v>
      </c>
      <c r="B8129" t="s">
        <v>136</v>
      </c>
      <c r="C8129" t="s">
        <v>88</v>
      </c>
      <c r="D8129" t="s">
        <v>80</v>
      </c>
      <c r="E8129">
        <v>432.95849999999996</v>
      </c>
      <c r="F8129">
        <v>3</v>
      </c>
      <c r="G8129">
        <v>8.9899999999999984</v>
      </c>
      <c r="H8129">
        <v>4.9899999999999984</v>
      </c>
      <c r="I8129">
        <v>3</v>
      </c>
      <c r="J8129" s="13">
        <v>40186</v>
      </c>
      <c r="K8129" s="13">
        <v>40196</v>
      </c>
      <c r="L8129" t="s">
        <v>315</v>
      </c>
      <c r="M8129">
        <v>16.979999999999997</v>
      </c>
      <c r="N8129">
        <v>415.97849999999994</v>
      </c>
      <c r="O8129" t="s">
        <v>193</v>
      </c>
      <c r="P8129" t="s">
        <v>327</v>
      </c>
      <c r="Q8129">
        <v>1</v>
      </c>
      <c r="R8129" t="s">
        <v>330</v>
      </c>
      <c r="S8129" s="13">
        <v>-10</v>
      </c>
      <c r="T8129">
        <v>10</v>
      </c>
      <c r="U8129">
        <v>222.03</v>
      </c>
      <c r="V8129">
        <v>222.03</v>
      </c>
      <c r="W8129">
        <v>8167</v>
      </c>
    </row>
    <row r="8130" spans="1:23" x14ac:dyDescent="0.5">
      <c r="A8130" t="s">
        <v>222</v>
      </c>
      <c r="B8130" t="s">
        <v>279</v>
      </c>
      <c r="C8130" t="s">
        <v>88</v>
      </c>
      <c r="D8130" t="s">
        <v>80</v>
      </c>
      <c r="E8130">
        <v>432.95849999999996</v>
      </c>
      <c r="F8130">
        <v>3</v>
      </c>
      <c r="G8130">
        <v>7.9899999999999984</v>
      </c>
      <c r="H8130">
        <v>5.9899999999999984</v>
      </c>
      <c r="I8130">
        <v>1</v>
      </c>
      <c r="J8130" s="13">
        <v>40181</v>
      </c>
      <c r="K8130" s="13">
        <v>40195</v>
      </c>
      <c r="L8130" t="s">
        <v>331</v>
      </c>
      <c r="M8130">
        <v>14.979999999999997</v>
      </c>
      <c r="N8130">
        <v>417.97849999999994</v>
      </c>
      <c r="O8130" t="s">
        <v>193</v>
      </c>
      <c r="P8130" t="s">
        <v>327</v>
      </c>
      <c r="Q8130">
        <v>1</v>
      </c>
      <c r="R8130" t="s">
        <v>330</v>
      </c>
      <c r="S8130" s="13">
        <v>-14</v>
      </c>
      <c r="T8130">
        <v>14</v>
      </c>
      <c r="U8130">
        <v>222.03</v>
      </c>
      <c r="V8130">
        <v>222.03</v>
      </c>
      <c r="W8130">
        <v>8167</v>
      </c>
    </row>
    <row r="8131" spans="1:23" x14ac:dyDescent="0.5">
      <c r="A8131" t="s">
        <v>226</v>
      </c>
      <c r="B8131" t="s">
        <v>136</v>
      </c>
      <c r="C8131" t="s">
        <v>88</v>
      </c>
      <c r="D8131" t="s">
        <v>80</v>
      </c>
      <c r="E8131">
        <v>432.95849999999996</v>
      </c>
      <c r="F8131">
        <v>3</v>
      </c>
      <c r="G8131">
        <v>10</v>
      </c>
      <c r="H8131">
        <v>5</v>
      </c>
      <c r="I8131">
        <v>3</v>
      </c>
      <c r="J8131" s="13">
        <v>40133</v>
      </c>
      <c r="K8131" s="13">
        <v>42411</v>
      </c>
      <c r="L8131" t="s">
        <v>315</v>
      </c>
      <c r="M8131">
        <v>18</v>
      </c>
      <c r="N8131">
        <v>414.95849999999996</v>
      </c>
      <c r="O8131" t="s">
        <v>192</v>
      </c>
      <c r="P8131" t="s">
        <v>308</v>
      </c>
      <c r="Q8131">
        <v>11</v>
      </c>
      <c r="R8131" t="s">
        <v>312</v>
      </c>
      <c r="S8131" s="13">
        <v>-2278</v>
      </c>
      <c r="T8131">
        <v>2278</v>
      </c>
      <c r="U8131">
        <v>222.03</v>
      </c>
      <c r="V8131">
        <v>222.03</v>
      </c>
      <c r="W8131">
        <v>8167</v>
      </c>
    </row>
    <row r="8132" spans="1:23" x14ac:dyDescent="0.5">
      <c r="A8132" t="s">
        <v>222</v>
      </c>
      <c r="B8132" t="s">
        <v>279</v>
      </c>
      <c r="C8132" t="s">
        <v>88</v>
      </c>
      <c r="D8132" t="s">
        <v>80</v>
      </c>
      <c r="E8132">
        <v>432.95849999999996</v>
      </c>
      <c r="F8132">
        <v>3</v>
      </c>
      <c r="G8132">
        <v>5.73</v>
      </c>
      <c r="H8132">
        <v>4.7300000000000004</v>
      </c>
      <c r="I8132">
        <v>1</v>
      </c>
      <c r="J8132" s="13">
        <v>39845</v>
      </c>
      <c r="K8132" s="13">
        <v>39864</v>
      </c>
      <c r="L8132" t="s">
        <v>331</v>
      </c>
      <c r="M8132">
        <v>11.46</v>
      </c>
      <c r="N8132">
        <v>421.49849999999998</v>
      </c>
      <c r="O8132" t="s">
        <v>192</v>
      </c>
      <c r="P8132" t="s">
        <v>327</v>
      </c>
      <c r="Q8132">
        <v>2</v>
      </c>
      <c r="R8132" t="s">
        <v>329</v>
      </c>
      <c r="S8132" s="13">
        <v>-19</v>
      </c>
      <c r="T8132">
        <v>19</v>
      </c>
      <c r="U8132">
        <v>222.03</v>
      </c>
      <c r="V8132">
        <v>222.03</v>
      </c>
      <c r="W8132">
        <v>8167</v>
      </c>
    </row>
    <row r="8133" spans="1:23" x14ac:dyDescent="0.5">
      <c r="A8133" t="s">
        <v>223</v>
      </c>
      <c r="B8133" t="s">
        <v>279</v>
      </c>
      <c r="C8133" t="s">
        <v>88</v>
      </c>
      <c r="D8133" t="s">
        <v>80</v>
      </c>
      <c r="E8133">
        <v>432.95849999999996</v>
      </c>
      <c r="F8133">
        <v>3</v>
      </c>
      <c r="G8133">
        <v>9.86</v>
      </c>
      <c r="H8133">
        <v>6.8599999999999994</v>
      </c>
      <c r="I8133">
        <v>1</v>
      </c>
      <c r="J8133" s="13">
        <v>39674</v>
      </c>
      <c r="K8133" s="13">
        <v>39682</v>
      </c>
      <c r="L8133" t="s">
        <v>307</v>
      </c>
      <c r="M8133">
        <v>17.72</v>
      </c>
      <c r="N8133">
        <v>415.23849999999993</v>
      </c>
      <c r="O8133" t="s">
        <v>191</v>
      </c>
      <c r="P8133" t="s">
        <v>316</v>
      </c>
      <c r="Q8133">
        <v>8</v>
      </c>
      <c r="R8133" t="s">
        <v>319</v>
      </c>
      <c r="S8133" s="13">
        <v>-8</v>
      </c>
      <c r="T8133">
        <v>8</v>
      </c>
      <c r="U8133">
        <v>222.03</v>
      </c>
      <c r="V8133">
        <v>222.03</v>
      </c>
      <c r="W8133">
        <v>8167</v>
      </c>
    </row>
    <row r="8134" spans="1:23" x14ac:dyDescent="0.5">
      <c r="A8134" t="s">
        <v>220</v>
      </c>
      <c r="B8134" t="s">
        <v>136</v>
      </c>
      <c r="C8134" t="s">
        <v>88</v>
      </c>
      <c r="D8134" t="s">
        <v>80</v>
      </c>
      <c r="E8134">
        <v>432.95849999999996</v>
      </c>
      <c r="F8134">
        <v>3</v>
      </c>
      <c r="G8134">
        <v>9.6499999999999986</v>
      </c>
      <c r="H8134">
        <v>4.6499999999999986</v>
      </c>
      <c r="I8134">
        <v>1</v>
      </c>
      <c r="J8134" s="13">
        <v>39638</v>
      </c>
      <c r="K8134" s="13">
        <v>39647</v>
      </c>
      <c r="L8134" t="s">
        <v>318</v>
      </c>
      <c r="M8134">
        <v>15.299999999999997</v>
      </c>
      <c r="N8134">
        <v>417.65849999999995</v>
      </c>
      <c r="O8134" t="s">
        <v>191</v>
      </c>
      <c r="P8134" t="s">
        <v>316</v>
      </c>
      <c r="Q8134">
        <v>7</v>
      </c>
      <c r="R8134" t="s">
        <v>320</v>
      </c>
      <c r="S8134" s="13">
        <v>-9</v>
      </c>
      <c r="T8134">
        <v>9</v>
      </c>
      <c r="U8134">
        <v>222.03</v>
      </c>
      <c r="V8134">
        <v>222.03</v>
      </c>
      <c r="W8134">
        <v>8167</v>
      </c>
    </row>
    <row r="8135" spans="1:23" x14ac:dyDescent="0.5">
      <c r="A8135" t="s">
        <v>226</v>
      </c>
      <c r="B8135" t="s">
        <v>279</v>
      </c>
      <c r="C8135" t="s">
        <v>88</v>
      </c>
      <c r="D8135" t="s">
        <v>80</v>
      </c>
      <c r="E8135">
        <v>432.95849999999996</v>
      </c>
      <c r="F8135">
        <v>3</v>
      </c>
      <c r="G8135">
        <v>6.6099999999999994</v>
      </c>
      <c r="H8135">
        <v>6.6099999999999994</v>
      </c>
      <c r="I8135">
        <v>2</v>
      </c>
      <c r="J8135" s="13">
        <v>39559</v>
      </c>
      <c r="K8135" s="13">
        <v>39575</v>
      </c>
      <c r="L8135" t="s">
        <v>315</v>
      </c>
      <c r="M8135">
        <v>15.219999999999999</v>
      </c>
      <c r="N8135">
        <v>417.73849999999993</v>
      </c>
      <c r="O8135" t="s">
        <v>191</v>
      </c>
      <c r="P8135" t="s">
        <v>323</v>
      </c>
      <c r="Q8135">
        <v>4</v>
      </c>
      <c r="R8135" t="s">
        <v>326</v>
      </c>
      <c r="S8135" s="13">
        <v>-16</v>
      </c>
      <c r="T8135">
        <v>16</v>
      </c>
      <c r="U8135">
        <v>222.03</v>
      </c>
      <c r="V8135">
        <v>222.03</v>
      </c>
      <c r="W8135">
        <v>8167</v>
      </c>
    </row>
    <row r="8136" spans="1:23" x14ac:dyDescent="0.5">
      <c r="A8136" t="s">
        <v>228</v>
      </c>
      <c r="B8136" t="s">
        <v>279</v>
      </c>
      <c r="C8136" t="s">
        <v>88</v>
      </c>
      <c r="D8136" t="s">
        <v>80</v>
      </c>
      <c r="E8136">
        <v>432.95849999999996</v>
      </c>
      <c r="F8136">
        <v>3</v>
      </c>
      <c r="G8136">
        <v>7.990000000000002</v>
      </c>
      <c r="H8136">
        <v>5.990000000000002</v>
      </c>
      <c r="I8136">
        <v>2</v>
      </c>
      <c r="J8136" s="13">
        <v>39552</v>
      </c>
      <c r="K8136" s="13">
        <v>39565</v>
      </c>
      <c r="L8136" t="s">
        <v>310</v>
      </c>
      <c r="M8136">
        <v>15.980000000000004</v>
      </c>
      <c r="N8136">
        <v>416.97849999999994</v>
      </c>
      <c r="O8136" t="s">
        <v>191</v>
      </c>
      <c r="P8136" t="s">
        <v>323</v>
      </c>
      <c r="Q8136">
        <v>4</v>
      </c>
      <c r="R8136" t="s">
        <v>326</v>
      </c>
      <c r="S8136" s="13">
        <v>-13</v>
      </c>
      <c r="T8136">
        <v>13</v>
      </c>
      <c r="U8136">
        <v>222.03</v>
      </c>
      <c r="V8136">
        <v>222.03</v>
      </c>
      <c r="W8136">
        <v>8167</v>
      </c>
    </row>
    <row r="8137" spans="1:23" x14ac:dyDescent="0.5">
      <c r="A8137" t="s">
        <v>226</v>
      </c>
      <c r="B8137" t="s">
        <v>279</v>
      </c>
      <c r="C8137" t="s">
        <v>88</v>
      </c>
      <c r="D8137" t="s">
        <v>80</v>
      </c>
      <c r="E8137">
        <v>432.95849999999996</v>
      </c>
      <c r="F8137">
        <v>3</v>
      </c>
      <c r="G8137">
        <v>5.990000000000002</v>
      </c>
      <c r="H8137">
        <v>3.990000000000002</v>
      </c>
      <c r="I8137">
        <v>1</v>
      </c>
      <c r="J8137" s="13">
        <v>39538</v>
      </c>
      <c r="K8137" s="13">
        <v>39557</v>
      </c>
      <c r="L8137" t="s">
        <v>315</v>
      </c>
      <c r="M8137">
        <v>10.980000000000004</v>
      </c>
      <c r="N8137">
        <v>421.97849999999994</v>
      </c>
      <c r="O8137" t="s">
        <v>191</v>
      </c>
      <c r="P8137" t="s">
        <v>327</v>
      </c>
      <c r="Q8137">
        <v>3</v>
      </c>
      <c r="R8137" t="s">
        <v>328</v>
      </c>
      <c r="S8137" s="13">
        <v>-19</v>
      </c>
      <c r="T8137">
        <v>19</v>
      </c>
      <c r="U8137">
        <v>222.03</v>
      </c>
      <c r="V8137">
        <v>222.03</v>
      </c>
      <c r="W8137">
        <v>8167</v>
      </c>
    </row>
    <row r="8138" spans="1:23" x14ac:dyDescent="0.5">
      <c r="A8138" t="s">
        <v>223</v>
      </c>
      <c r="B8138" t="s">
        <v>136</v>
      </c>
      <c r="C8138" t="s">
        <v>88</v>
      </c>
      <c r="D8138" t="s">
        <v>80</v>
      </c>
      <c r="E8138">
        <v>432.95849999999996</v>
      </c>
      <c r="F8138">
        <v>3</v>
      </c>
      <c r="G8138">
        <v>9.61</v>
      </c>
      <c r="H8138">
        <v>5.6099999999999994</v>
      </c>
      <c r="I8138">
        <v>2</v>
      </c>
      <c r="J8138" s="13">
        <v>39441</v>
      </c>
      <c r="K8138" s="13">
        <v>39459</v>
      </c>
      <c r="L8138" t="s">
        <v>307</v>
      </c>
      <c r="M8138">
        <v>17.22</v>
      </c>
      <c r="N8138">
        <v>415.73849999999993</v>
      </c>
      <c r="O8138" t="s">
        <v>190</v>
      </c>
      <c r="P8138" t="s">
        <v>308</v>
      </c>
      <c r="Q8138">
        <v>12</v>
      </c>
      <c r="R8138" t="s">
        <v>309</v>
      </c>
      <c r="S8138" s="13">
        <v>-18</v>
      </c>
      <c r="T8138">
        <v>18</v>
      </c>
      <c r="U8138">
        <v>222.03</v>
      </c>
      <c r="V8138">
        <v>222.03</v>
      </c>
      <c r="W8138">
        <v>8167</v>
      </c>
    </row>
    <row r="8139" spans="1:23" x14ac:dyDescent="0.5">
      <c r="A8139" t="s">
        <v>220</v>
      </c>
      <c r="B8139" t="s">
        <v>279</v>
      </c>
      <c r="C8139" t="s">
        <v>88</v>
      </c>
      <c r="D8139" t="s">
        <v>80</v>
      </c>
      <c r="E8139">
        <v>432.95849999999996</v>
      </c>
      <c r="F8139">
        <v>3</v>
      </c>
      <c r="G8139">
        <v>8</v>
      </c>
      <c r="H8139">
        <v>7</v>
      </c>
      <c r="I8139">
        <v>1</v>
      </c>
      <c r="J8139" s="13">
        <v>39413</v>
      </c>
      <c r="K8139" s="13">
        <v>39424</v>
      </c>
      <c r="L8139" t="s">
        <v>318</v>
      </c>
      <c r="M8139">
        <v>16</v>
      </c>
      <c r="N8139">
        <v>416.95849999999996</v>
      </c>
      <c r="O8139" t="s">
        <v>190</v>
      </c>
      <c r="P8139" t="s">
        <v>308</v>
      </c>
      <c r="Q8139">
        <v>11</v>
      </c>
      <c r="R8139" t="s">
        <v>312</v>
      </c>
      <c r="S8139" s="13">
        <v>-11</v>
      </c>
      <c r="T8139">
        <v>11</v>
      </c>
      <c r="U8139">
        <v>222.03</v>
      </c>
      <c r="V8139">
        <v>222.03</v>
      </c>
      <c r="W8139">
        <v>8167</v>
      </c>
    </row>
    <row r="8140" spans="1:23" x14ac:dyDescent="0.5">
      <c r="A8140" t="s">
        <v>228</v>
      </c>
      <c r="B8140" t="s">
        <v>279</v>
      </c>
      <c r="C8140" t="s">
        <v>88</v>
      </c>
      <c r="D8140" t="s">
        <v>80</v>
      </c>
      <c r="E8140">
        <v>432.95849999999996</v>
      </c>
      <c r="F8140">
        <v>3</v>
      </c>
      <c r="G8140">
        <v>9.2199999999999989</v>
      </c>
      <c r="H8140">
        <v>5.2199999999999989</v>
      </c>
      <c r="I8140">
        <v>1</v>
      </c>
      <c r="J8140" s="13">
        <v>39404</v>
      </c>
      <c r="K8140" s="13">
        <v>39412</v>
      </c>
      <c r="L8140" t="s">
        <v>310</v>
      </c>
      <c r="M8140">
        <v>15.439999999999998</v>
      </c>
      <c r="N8140">
        <v>417.51849999999996</v>
      </c>
      <c r="O8140" t="s">
        <v>190</v>
      </c>
      <c r="P8140" t="s">
        <v>308</v>
      </c>
      <c r="Q8140">
        <v>11</v>
      </c>
      <c r="R8140" t="s">
        <v>312</v>
      </c>
      <c r="S8140" s="13">
        <v>-8</v>
      </c>
      <c r="T8140">
        <v>8</v>
      </c>
      <c r="U8140">
        <v>222.03</v>
      </c>
      <c r="V8140">
        <v>222.03</v>
      </c>
      <c r="W8140">
        <v>8167</v>
      </c>
    </row>
    <row r="8141" spans="1:23" x14ac:dyDescent="0.5">
      <c r="A8141" t="s">
        <v>225</v>
      </c>
      <c r="B8141" t="s">
        <v>279</v>
      </c>
      <c r="C8141" t="s">
        <v>88</v>
      </c>
      <c r="D8141" t="s">
        <v>80</v>
      </c>
      <c r="E8141">
        <v>432.95849999999996</v>
      </c>
      <c r="F8141">
        <v>3</v>
      </c>
      <c r="G8141">
        <v>5.8799999999999955</v>
      </c>
      <c r="H8141">
        <v>3.8799999999999955</v>
      </c>
      <c r="I8141">
        <v>1</v>
      </c>
      <c r="J8141" s="13">
        <v>39136</v>
      </c>
      <c r="K8141" s="13">
        <v>39154</v>
      </c>
      <c r="L8141" t="s">
        <v>321</v>
      </c>
      <c r="M8141">
        <v>10.759999999999991</v>
      </c>
      <c r="N8141">
        <v>422.19849999999997</v>
      </c>
      <c r="O8141" t="s">
        <v>190</v>
      </c>
      <c r="P8141" t="s">
        <v>327</v>
      </c>
      <c r="Q8141">
        <v>2</v>
      </c>
      <c r="R8141" t="s">
        <v>329</v>
      </c>
      <c r="S8141" s="13">
        <v>-18</v>
      </c>
      <c r="T8141">
        <v>18</v>
      </c>
      <c r="U8141">
        <v>222.03</v>
      </c>
      <c r="V8141">
        <v>222.03</v>
      </c>
      <c r="W8141">
        <v>8167</v>
      </c>
    </row>
    <row r="8142" spans="1:23" x14ac:dyDescent="0.5">
      <c r="A8142" t="s">
        <v>226</v>
      </c>
      <c r="B8142" t="s">
        <v>279</v>
      </c>
      <c r="C8142" t="s">
        <v>88</v>
      </c>
      <c r="D8142" t="s">
        <v>80</v>
      </c>
      <c r="E8142">
        <v>432.95849999999996</v>
      </c>
      <c r="F8142">
        <v>3</v>
      </c>
      <c r="G8142">
        <v>6.6099999999999994</v>
      </c>
      <c r="H8142">
        <v>3.6099999999999994</v>
      </c>
      <c r="I8142">
        <v>3</v>
      </c>
      <c r="J8142" s="13">
        <v>39043</v>
      </c>
      <c r="K8142" s="13">
        <v>39063</v>
      </c>
      <c r="L8142" t="s">
        <v>315</v>
      </c>
      <c r="M8142">
        <v>13.219999999999999</v>
      </c>
      <c r="N8142">
        <v>419.73849999999993</v>
      </c>
      <c r="O8142" t="s">
        <v>189</v>
      </c>
      <c r="P8142" t="s">
        <v>308</v>
      </c>
      <c r="Q8142">
        <v>11</v>
      </c>
      <c r="R8142" t="s">
        <v>312</v>
      </c>
      <c r="S8142" s="13">
        <v>-20</v>
      </c>
      <c r="T8142">
        <v>20</v>
      </c>
      <c r="U8142">
        <v>222.03</v>
      </c>
      <c r="V8142">
        <v>222.03</v>
      </c>
      <c r="W8142">
        <v>8167</v>
      </c>
    </row>
    <row r="8143" spans="1:23" x14ac:dyDescent="0.5">
      <c r="A8143" t="s">
        <v>224</v>
      </c>
      <c r="B8143" t="s">
        <v>279</v>
      </c>
      <c r="C8143" t="s">
        <v>88</v>
      </c>
      <c r="D8143" t="s">
        <v>80</v>
      </c>
      <c r="E8143">
        <v>432.95849999999996</v>
      </c>
      <c r="F8143">
        <v>3</v>
      </c>
      <c r="G8143">
        <v>8.73</v>
      </c>
      <c r="H8143">
        <v>3.7300000000000004</v>
      </c>
      <c r="I8143">
        <v>3</v>
      </c>
      <c r="J8143" s="13">
        <v>39039</v>
      </c>
      <c r="K8143" s="13">
        <v>39056</v>
      </c>
      <c r="L8143" t="s">
        <v>313</v>
      </c>
      <c r="M8143">
        <v>15.46</v>
      </c>
      <c r="N8143">
        <v>417.49849999999998</v>
      </c>
      <c r="O8143" t="s">
        <v>189</v>
      </c>
      <c r="P8143" t="s">
        <v>308</v>
      </c>
      <c r="Q8143">
        <v>11</v>
      </c>
      <c r="R8143" t="s">
        <v>312</v>
      </c>
      <c r="S8143" s="13">
        <v>-17</v>
      </c>
      <c r="T8143">
        <v>17</v>
      </c>
      <c r="U8143">
        <v>222.03</v>
      </c>
      <c r="V8143">
        <v>222.03</v>
      </c>
      <c r="W8143">
        <v>8167</v>
      </c>
    </row>
    <row r="8144" spans="1:23" x14ac:dyDescent="0.5">
      <c r="A8144" t="s">
        <v>226</v>
      </c>
      <c r="B8144" t="s">
        <v>279</v>
      </c>
      <c r="C8144" t="s">
        <v>88</v>
      </c>
      <c r="D8144" t="s">
        <v>80</v>
      </c>
      <c r="E8144">
        <v>432.95849999999996</v>
      </c>
      <c r="F8144">
        <v>3</v>
      </c>
      <c r="G8144">
        <v>9.1199999999999974</v>
      </c>
      <c r="H8144">
        <v>5.1199999999999974</v>
      </c>
      <c r="I8144">
        <v>2</v>
      </c>
      <c r="J8144" s="13">
        <v>38984</v>
      </c>
      <c r="K8144" s="13">
        <v>39000</v>
      </c>
      <c r="L8144" t="s">
        <v>315</v>
      </c>
      <c r="M8144">
        <v>16.239999999999995</v>
      </c>
      <c r="N8144">
        <v>416.71849999999995</v>
      </c>
      <c r="O8144" t="s">
        <v>189</v>
      </c>
      <c r="P8144" t="s">
        <v>316</v>
      </c>
      <c r="Q8144">
        <v>9</v>
      </c>
      <c r="R8144" t="s">
        <v>317</v>
      </c>
      <c r="S8144" s="13">
        <v>-16</v>
      </c>
      <c r="T8144">
        <v>16</v>
      </c>
      <c r="U8144">
        <v>222.03</v>
      </c>
      <c r="V8144">
        <v>222.03</v>
      </c>
      <c r="W8144">
        <v>8167</v>
      </c>
    </row>
    <row r="8145" spans="1:23" x14ac:dyDescent="0.5">
      <c r="A8145" t="s">
        <v>227</v>
      </c>
      <c r="B8145" t="s">
        <v>279</v>
      </c>
      <c r="C8145" t="s">
        <v>88</v>
      </c>
      <c r="D8145" t="s">
        <v>80</v>
      </c>
      <c r="E8145">
        <v>432.95849999999996</v>
      </c>
      <c r="F8145">
        <v>3</v>
      </c>
      <c r="G8145">
        <v>6.6099999999999994</v>
      </c>
      <c r="H8145">
        <v>4.6099999999999994</v>
      </c>
      <c r="I8145">
        <v>1</v>
      </c>
      <c r="J8145" s="13">
        <v>38969</v>
      </c>
      <c r="K8145" s="13">
        <v>38977</v>
      </c>
      <c r="L8145" t="s">
        <v>311</v>
      </c>
      <c r="M8145">
        <v>12.219999999999999</v>
      </c>
      <c r="N8145">
        <v>420.73849999999993</v>
      </c>
      <c r="O8145" t="s">
        <v>189</v>
      </c>
      <c r="P8145" t="s">
        <v>316</v>
      </c>
      <c r="Q8145">
        <v>9</v>
      </c>
      <c r="R8145" t="s">
        <v>317</v>
      </c>
      <c r="S8145" s="13">
        <v>-8</v>
      </c>
      <c r="T8145">
        <v>8</v>
      </c>
      <c r="U8145">
        <v>222.03</v>
      </c>
      <c r="V8145">
        <v>222.03</v>
      </c>
      <c r="W8145">
        <v>8167</v>
      </c>
    </row>
    <row r="8146" spans="1:23" x14ac:dyDescent="0.5">
      <c r="A8146" t="s">
        <v>225</v>
      </c>
      <c r="B8146" t="s">
        <v>136</v>
      </c>
      <c r="C8146" t="s">
        <v>88</v>
      </c>
      <c r="D8146" t="s">
        <v>80</v>
      </c>
      <c r="E8146">
        <v>432.95849999999996</v>
      </c>
      <c r="F8146">
        <v>3</v>
      </c>
      <c r="G8146">
        <v>6.6499999999999986</v>
      </c>
      <c r="H8146">
        <v>6.6499999999999986</v>
      </c>
      <c r="I8146">
        <v>2</v>
      </c>
      <c r="J8146" s="13">
        <v>38455</v>
      </c>
      <c r="K8146" s="13">
        <v>38471</v>
      </c>
      <c r="L8146" t="s">
        <v>321</v>
      </c>
      <c r="M8146">
        <v>15.299999999999997</v>
      </c>
      <c r="N8146">
        <v>417.65849999999995</v>
      </c>
      <c r="O8146" t="s">
        <v>332</v>
      </c>
      <c r="P8146" t="s">
        <v>323</v>
      </c>
      <c r="Q8146">
        <v>4</v>
      </c>
      <c r="R8146" t="s">
        <v>326</v>
      </c>
      <c r="S8146" s="13">
        <v>-16</v>
      </c>
      <c r="T8146">
        <v>16</v>
      </c>
      <c r="U8146">
        <v>222.03</v>
      </c>
      <c r="V8146">
        <v>222.03</v>
      </c>
      <c r="W8146">
        <v>8167</v>
      </c>
    </row>
    <row r="8147" spans="1:23" x14ac:dyDescent="0.5">
      <c r="A8147" t="s">
        <v>227</v>
      </c>
      <c r="B8147" t="s">
        <v>279</v>
      </c>
      <c r="C8147" t="s">
        <v>88</v>
      </c>
      <c r="D8147" t="s">
        <v>80</v>
      </c>
      <c r="E8147">
        <v>432.95849999999996</v>
      </c>
      <c r="F8147">
        <v>3</v>
      </c>
      <c r="G8147">
        <v>8.86</v>
      </c>
      <c r="H8147">
        <v>3.8599999999999994</v>
      </c>
      <c r="I8147">
        <v>3</v>
      </c>
      <c r="J8147" s="13">
        <v>38426</v>
      </c>
      <c r="K8147" s="13">
        <v>38433</v>
      </c>
      <c r="L8147" t="s">
        <v>311</v>
      </c>
      <c r="M8147">
        <v>15.719999999999999</v>
      </c>
      <c r="N8147">
        <v>417.23849999999993</v>
      </c>
      <c r="O8147" t="s">
        <v>332</v>
      </c>
      <c r="P8147" t="s">
        <v>327</v>
      </c>
      <c r="Q8147">
        <v>3</v>
      </c>
      <c r="R8147" t="s">
        <v>328</v>
      </c>
      <c r="S8147" s="13">
        <v>-7</v>
      </c>
      <c r="T8147">
        <v>7</v>
      </c>
      <c r="U8147">
        <v>222.03</v>
      </c>
      <c r="V8147">
        <v>222.03</v>
      </c>
      <c r="W8147">
        <v>8167</v>
      </c>
    </row>
    <row r="8148" spans="1:23" x14ac:dyDescent="0.5">
      <c r="A8148" t="s">
        <v>221</v>
      </c>
      <c r="B8148" t="s">
        <v>279</v>
      </c>
      <c r="C8148" t="s">
        <v>88</v>
      </c>
      <c r="D8148" t="s">
        <v>80</v>
      </c>
      <c r="E8148">
        <v>432.95849999999996</v>
      </c>
      <c r="F8148">
        <v>3</v>
      </c>
      <c r="G8148">
        <v>6.6099999999999994</v>
      </c>
      <c r="H8148">
        <v>6.6099999999999994</v>
      </c>
      <c r="I8148">
        <v>2</v>
      </c>
      <c r="J8148" s="13">
        <v>38419</v>
      </c>
      <c r="K8148" s="13">
        <v>38428</v>
      </c>
      <c r="L8148" t="s">
        <v>322</v>
      </c>
      <c r="M8148">
        <v>15.219999999999999</v>
      </c>
      <c r="N8148">
        <v>417.73849999999993</v>
      </c>
      <c r="O8148" t="s">
        <v>332</v>
      </c>
      <c r="P8148" t="s">
        <v>327</v>
      </c>
      <c r="Q8148">
        <v>3</v>
      </c>
      <c r="R8148" t="s">
        <v>328</v>
      </c>
      <c r="S8148" s="13">
        <v>-9</v>
      </c>
      <c r="T8148">
        <v>9</v>
      </c>
      <c r="U8148">
        <v>222.03</v>
      </c>
      <c r="V8148">
        <v>222.03</v>
      </c>
      <c r="W8148">
        <v>8167</v>
      </c>
    </row>
    <row r="8149" spans="1:23" x14ac:dyDescent="0.5">
      <c r="A8149" t="s">
        <v>225</v>
      </c>
      <c r="B8149" t="s">
        <v>279</v>
      </c>
      <c r="C8149" t="s">
        <v>88</v>
      </c>
      <c r="D8149" t="s">
        <v>80</v>
      </c>
      <c r="E8149">
        <v>432.95849999999996</v>
      </c>
      <c r="F8149">
        <v>3</v>
      </c>
      <c r="G8149">
        <v>5.8599999999999994</v>
      </c>
      <c r="H8149">
        <v>3.8599999999999994</v>
      </c>
      <c r="I8149">
        <v>2</v>
      </c>
      <c r="J8149" s="13">
        <v>38292</v>
      </c>
      <c r="K8149" s="13">
        <v>38303</v>
      </c>
      <c r="L8149" t="s">
        <v>321</v>
      </c>
      <c r="M8149">
        <v>11.719999999999999</v>
      </c>
      <c r="N8149">
        <v>421.23849999999993</v>
      </c>
      <c r="O8149" t="s">
        <v>188</v>
      </c>
      <c r="P8149" t="s">
        <v>308</v>
      </c>
      <c r="Q8149">
        <v>11</v>
      </c>
      <c r="R8149" t="s">
        <v>312</v>
      </c>
      <c r="S8149" s="13">
        <v>-11</v>
      </c>
      <c r="T8149">
        <v>11</v>
      </c>
      <c r="U8149">
        <v>222.03</v>
      </c>
      <c r="V8149">
        <v>222.03</v>
      </c>
      <c r="W8149">
        <v>8167</v>
      </c>
    </row>
    <row r="8150" spans="1:23" x14ac:dyDescent="0.5">
      <c r="A8150" t="s">
        <v>222</v>
      </c>
      <c r="B8150" t="s">
        <v>279</v>
      </c>
      <c r="C8150" t="s">
        <v>88</v>
      </c>
      <c r="D8150" t="s">
        <v>80</v>
      </c>
      <c r="E8150">
        <v>432.95849999999996</v>
      </c>
      <c r="F8150">
        <v>3</v>
      </c>
      <c r="G8150">
        <v>5.5499999999999972</v>
      </c>
      <c r="H8150">
        <v>5.5499999999999972</v>
      </c>
      <c r="I8150">
        <v>2</v>
      </c>
      <c r="J8150" s="13">
        <v>38254</v>
      </c>
      <c r="K8150" s="13">
        <v>38269</v>
      </c>
      <c r="L8150" t="s">
        <v>331</v>
      </c>
      <c r="M8150">
        <v>13.099999999999994</v>
      </c>
      <c r="N8150">
        <v>419.85849999999994</v>
      </c>
      <c r="O8150" t="s">
        <v>188</v>
      </c>
      <c r="P8150" t="s">
        <v>316</v>
      </c>
      <c r="Q8150">
        <v>9</v>
      </c>
      <c r="R8150" t="s">
        <v>317</v>
      </c>
      <c r="S8150" s="13">
        <v>-15</v>
      </c>
      <c r="T8150">
        <v>15</v>
      </c>
      <c r="U8150">
        <v>222.03</v>
      </c>
      <c r="V8150">
        <v>222.03</v>
      </c>
      <c r="W8150">
        <v>8167</v>
      </c>
    </row>
    <row r="8151" spans="1:23" x14ac:dyDescent="0.5">
      <c r="A8151" t="s">
        <v>225</v>
      </c>
      <c r="B8151" t="s">
        <v>279</v>
      </c>
      <c r="C8151" t="s">
        <v>88</v>
      </c>
      <c r="D8151" t="s">
        <v>80</v>
      </c>
      <c r="E8151">
        <v>432.95849999999996</v>
      </c>
      <c r="F8151">
        <v>3</v>
      </c>
      <c r="G8151">
        <v>9.2000000000000028</v>
      </c>
      <c r="H8151">
        <v>5.2000000000000028</v>
      </c>
      <c r="I8151">
        <v>3</v>
      </c>
      <c r="J8151" s="13">
        <v>38138</v>
      </c>
      <c r="K8151" s="13">
        <v>38148</v>
      </c>
      <c r="L8151" t="s">
        <v>321</v>
      </c>
      <c r="M8151">
        <v>17.400000000000006</v>
      </c>
      <c r="N8151">
        <v>415.55849999999998</v>
      </c>
      <c r="O8151" t="s">
        <v>188</v>
      </c>
      <c r="P8151" t="s">
        <v>323</v>
      </c>
      <c r="Q8151">
        <v>5</v>
      </c>
      <c r="R8151" t="s">
        <v>325</v>
      </c>
      <c r="S8151" s="13">
        <v>-10</v>
      </c>
      <c r="T8151">
        <v>10</v>
      </c>
      <c r="U8151">
        <v>222.03</v>
      </c>
      <c r="V8151">
        <v>222.03</v>
      </c>
      <c r="W8151">
        <v>8167</v>
      </c>
    </row>
    <row r="8152" spans="1:23" x14ac:dyDescent="0.5">
      <c r="A8152" t="s">
        <v>220</v>
      </c>
      <c r="B8152" t="s">
        <v>279</v>
      </c>
      <c r="C8152" t="s">
        <v>88</v>
      </c>
      <c r="D8152" t="s">
        <v>80</v>
      </c>
      <c r="E8152">
        <v>432.95849999999996</v>
      </c>
      <c r="F8152">
        <v>3</v>
      </c>
      <c r="G8152">
        <v>5.5499999999999972</v>
      </c>
      <c r="H8152">
        <v>3.5499999999999972</v>
      </c>
      <c r="I8152">
        <v>3</v>
      </c>
      <c r="J8152" s="13">
        <v>37679</v>
      </c>
      <c r="K8152" s="13">
        <v>37699</v>
      </c>
      <c r="L8152" t="s">
        <v>318</v>
      </c>
      <c r="M8152">
        <v>12.099999999999994</v>
      </c>
      <c r="N8152">
        <v>420.85849999999994</v>
      </c>
      <c r="O8152" t="s">
        <v>187</v>
      </c>
      <c r="P8152" t="s">
        <v>327</v>
      </c>
      <c r="Q8152">
        <v>2</v>
      </c>
      <c r="R8152" t="s">
        <v>329</v>
      </c>
      <c r="S8152" s="13">
        <v>-20</v>
      </c>
      <c r="T8152">
        <v>20</v>
      </c>
      <c r="U8152">
        <v>222.03</v>
      </c>
      <c r="V8152">
        <v>222.03</v>
      </c>
      <c r="W8152">
        <v>8167</v>
      </c>
    </row>
    <row r="8153" spans="1:23" x14ac:dyDescent="0.5">
      <c r="A8153" t="s">
        <v>220</v>
      </c>
      <c r="B8153" t="s">
        <v>136</v>
      </c>
      <c r="C8153" t="s">
        <v>88</v>
      </c>
      <c r="D8153" t="s">
        <v>80</v>
      </c>
      <c r="E8153">
        <v>432.95849999999996</v>
      </c>
      <c r="F8153">
        <v>3</v>
      </c>
      <c r="G8153">
        <v>6.73</v>
      </c>
      <c r="H8153">
        <v>6.73</v>
      </c>
      <c r="I8153">
        <v>1</v>
      </c>
      <c r="J8153" s="13">
        <v>37610</v>
      </c>
      <c r="K8153" s="13">
        <v>37623</v>
      </c>
      <c r="L8153" t="s">
        <v>318</v>
      </c>
      <c r="M8153">
        <v>14.46</v>
      </c>
      <c r="N8153">
        <v>418.49849999999998</v>
      </c>
      <c r="O8153" t="s">
        <v>186</v>
      </c>
      <c r="P8153" t="s">
        <v>308</v>
      </c>
      <c r="Q8153">
        <v>12</v>
      </c>
      <c r="R8153" t="s">
        <v>309</v>
      </c>
      <c r="S8153" s="13">
        <v>-13</v>
      </c>
      <c r="T8153">
        <v>13</v>
      </c>
      <c r="U8153">
        <v>222.03</v>
      </c>
      <c r="V8153">
        <v>222.03</v>
      </c>
      <c r="W8153">
        <v>8167</v>
      </c>
    </row>
    <row r="8154" spans="1:23" x14ac:dyDescent="0.5">
      <c r="A8154" t="s">
        <v>224</v>
      </c>
      <c r="B8154" t="s">
        <v>279</v>
      </c>
      <c r="C8154" t="s">
        <v>88</v>
      </c>
      <c r="D8154" t="s">
        <v>80</v>
      </c>
      <c r="E8154">
        <v>432.95849999999996</v>
      </c>
      <c r="F8154">
        <v>3</v>
      </c>
      <c r="G8154">
        <v>8.68</v>
      </c>
      <c r="H8154">
        <v>6.68</v>
      </c>
      <c r="I8154">
        <v>1</v>
      </c>
      <c r="J8154" s="13">
        <v>37549</v>
      </c>
      <c r="K8154" s="13">
        <v>37568</v>
      </c>
      <c r="L8154" t="s">
        <v>313</v>
      </c>
      <c r="M8154">
        <v>16.36</v>
      </c>
      <c r="N8154">
        <v>416.59849999999994</v>
      </c>
      <c r="O8154" t="s">
        <v>186</v>
      </c>
      <c r="P8154" t="s">
        <v>308</v>
      </c>
      <c r="Q8154">
        <v>10</v>
      </c>
      <c r="R8154" t="s">
        <v>314</v>
      </c>
      <c r="S8154" s="13">
        <v>-19</v>
      </c>
      <c r="T8154">
        <v>19</v>
      </c>
      <c r="U8154">
        <v>222.03</v>
      </c>
      <c r="V8154">
        <v>222.03</v>
      </c>
      <c r="W8154">
        <v>8167</v>
      </c>
    </row>
    <row r="8155" spans="1:23" x14ac:dyDescent="0.5">
      <c r="A8155" t="s">
        <v>226</v>
      </c>
      <c r="B8155" t="s">
        <v>279</v>
      </c>
      <c r="C8155" t="s">
        <v>88</v>
      </c>
      <c r="D8155" t="s">
        <v>80</v>
      </c>
      <c r="E8155">
        <v>432.95849999999996</v>
      </c>
      <c r="F8155">
        <v>3</v>
      </c>
      <c r="G8155">
        <v>5.2199999999999989</v>
      </c>
      <c r="H8155">
        <v>6.2199999999999989</v>
      </c>
      <c r="I8155">
        <v>3</v>
      </c>
      <c r="J8155" s="13">
        <v>37469</v>
      </c>
      <c r="K8155" s="13">
        <v>37482</v>
      </c>
      <c r="L8155" t="s">
        <v>315</v>
      </c>
      <c r="M8155">
        <v>14.439999999999998</v>
      </c>
      <c r="N8155">
        <v>418.51849999999996</v>
      </c>
      <c r="O8155" t="s">
        <v>186</v>
      </c>
      <c r="P8155" t="s">
        <v>316</v>
      </c>
      <c r="Q8155">
        <v>8</v>
      </c>
      <c r="R8155" t="s">
        <v>319</v>
      </c>
      <c r="S8155" s="13">
        <v>-13</v>
      </c>
      <c r="T8155">
        <v>13</v>
      </c>
      <c r="U8155">
        <v>222.03</v>
      </c>
      <c r="V8155">
        <v>222.03</v>
      </c>
      <c r="W8155">
        <v>8167</v>
      </c>
    </row>
    <row r="8156" spans="1:23" x14ac:dyDescent="0.5">
      <c r="A8156" t="s">
        <v>228</v>
      </c>
      <c r="B8156" t="s">
        <v>279</v>
      </c>
      <c r="C8156" t="s">
        <v>88</v>
      </c>
      <c r="D8156" t="s">
        <v>80</v>
      </c>
      <c r="E8156">
        <v>432.95849999999996</v>
      </c>
      <c r="F8156">
        <v>3</v>
      </c>
      <c r="G8156">
        <v>5.4500000000000028</v>
      </c>
      <c r="H8156">
        <v>4.4500000000000028</v>
      </c>
      <c r="I8156">
        <v>2</v>
      </c>
      <c r="J8156" s="13">
        <v>37464</v>
      </c>
      <c r="K8156" s="13">
        <v>37481</v>
      </c>
      <c r="L8156" t="s">
        <v>310</v>
      </c>
      <c r="M8156">
        <v>11.900000000000006</v>
      </c>
      <c r="N8156">
        <v>421.05849999999998</v>
      </c>
      <c r="O8156" t="s">
        <v>186</v>
      </c>
      <c r="P8156" t="s">
        <v>316</v>
      </c>
      <c r="Q8156">
        <v>7</v>
      </c>
      <c r="R8156" t="s">
        <v>320</v>
      </c>
      <c r="S8156" s="13">
        <v>-17</v>
      </c>
      <c r="T8156">
        <v>17</v>
      </c>
      <c r="U8156">
        <v>222.03</v>
      </c>
      <c r="V8156">
        <v>222.03</v>
      </c>
      <c r="W8156">
        <v>8167</v>
      </c>
    </row>
    <row r="8157" spans="1:23" x14ac:dyDescent="0.5">
      <c r="A8157" t="s">
        <v>225</v>
      </c>
      <c r="B8157" t="s">
        <v>279</v>
      </c>
      <c r="C8157" t="s">
        <v>88</v>
      </c>
      <c r="D8157" t="s">
        <v>80</v>
      </c>
      <c r="E8157">
        <v>432.95849999999996</v>
      </c>
      <c r="F8157">
        <v>3</v>
      </c>
      <c r="G8157">
        <v>9.5799999999999983</v>
      </c>
      <c r="H8157">
        <v>3.5799999999999983</v>
      </c>
      <c r="I8157">
        <v>2</v>
      </c>
      <c r="J8157" s="13">
        <v>37421</v>
      </c>
      <c r="K8157" s="13">
        <v>37434</v>
      </c>
      <c r="L8157" t="s">
        <v>321</v>
      </c>
      <c r="M8157">
        <v>15.159999999999997</v>
      </c>
      <c r="N8157">
        <v>417.79849999999999</v>
      </c>
      <c r="O8157" t="s">
        <v>186</v>
      </c>
      <c r="P8157" t="s">
        <v>323</v>
      </c>
      <c r="Q8157">
        <v>6</v>
      </c>
      <c r="R8157" t="s">
        <v>324</v>
      </c>
      <c r="S8157" s="13">
        <v>-13</v>
      </c>
      <c r="T8157">
        <v>13</v>
      </c>
      <c r="U8157">
        <v>222.03</v>
      </c>
      <c r="V8157">
        <v>222.03</v>
      </c>
      <c r="W8157">
        <v>8167</v>
      </c>
    </row>
    <row r="8158" spans="1:23" x14ac:dyDescent="0.5">
      <c r="A8158" t="s">
        <v>227</v>
      </c>
      <c r="B8158" t="s">
        <v>136</v>
      </c>
      <c r="C8158" t="s">
        <v>88</v>
      </c>
      <c r="D8158" t="s">
        <v>80</v>
      </c>
      <c r="E8158">
        <v>432.95849999999996</v>
      </c>
      <c r="F8158">
        <v>3</v>
      </c>
      <c r="G8158">
        <v>7.5499999999999972</v>
      </c>
      <c r="H8158">
        <v>6.5499999999999972</v>
      </c>
      <c r="I8158">
        <v>2</v>
      </c>
      <c r="J8158" s="13">
        <v>37410</v>
      </c>
      <c r="K8158" s="13">
        <v>37418</v>
      </c>
      <c r="L8158" t="s">
        <v>311</v>
      </c>
      <c r="M8158">
        <v>16.099999999999994</v>
      </c>
      <c r="N8158">
        <v>416.85849999999994</v>
      </c>
      <c r="O8158" t="s">
        <v>186</v>
      </c>
      <c r="P8158" t="s">
        <v>323</v>
      </c>
      <c r="Q8158">
        <v>6</v>
      </c>
      <c r="R8158" t="s">
        <v>324</v>
      </c>
      <c r="S8158" s="13">
        <v>-8</v>
      </c>
      <c r="T8158">
        <v>8</v>
      </c>
      <c r="U8158">
        <v>222.03</v>
      </c>
      <c r="V8158">
        <v>222.03</v>
      </c>
      <c r="W8158">
        <v>8167</v>
      </c>
    </row>
    <row r="8159" spans="1:23" x14ac:dyDescent="0.5">
      <c r="A8159" t="s">
        <v>228</v>
      </c>
      <c r="B8159" t="s">
        <v>136</v>
      </c>
      <c r="C8159" t="s">
        <v>88</v>
      </c>
      <c r="D8159" t="s">
        <v>80</v>
      </c>
      <c r="E8159">
        <v>432.95849999999996</v>
      </c>
      <c r="F8159">
        <v>3</v>
      </c>
      <c r="G8159">
        <v>8.4500000000000028</v>
      </c>
      <c r="H8159">
        <v>4.4500000000000028</v>
      </c>
      <c r="I8159">
        <v>3</v>
      </c>
      <c r="J8159" s="13">
        <v>37155</v>
      </c>
      <c r="K8159" s="13">
        <v>37171</v>
      </c>
      <c r="L8159" t="s">
        <v>310</v>
      </c>
      <c r="M8159">
        <v>15.900000000000006</v>
      </c>
      <c r="N8159">
        <v>417.05849999999998</v>
      </c>
      <c r="O8159" t="s">
        <v>185</v>
      </c>
      <c r="P8159" t="s">
        <v>316</v>
      </c>
      <c r="Q8159">
        <v>9</v>
      </c>
      <c r="R8159" t="s">
        <v>317</v>
      </c>
      <c r="S8159" s="13">
        <v>-16</v>
      </c>
      <c r="T8159">
        <v>16</v>
      </c>
      <c r="U8159">
        <v>222.03</v>
      </c>
      <c r="V8159">
        <v>222.03</v>
      </c>
      <c r="W8159">
        <v>8167</v>
      </c>
    </row>
    <row r="8160" spans="1:23" x14ac:dyDescent="0.5">
      <c r="A8160" t="s">
        <v>228</v>
      </c>
      <c r="B8160" t="s">
        <v>279</v>
      </c>
      <c r="C8160" t="s">
        <v>88</v>
      </c>
      <c r="D8160" t="s">
        <v>80</v>
      </c>
      <c r="E8160">
        <v>432.95849999999996</v>
      </c>
      <c r="F8160">
        <v>3</v>
      </c>
      <c r="G8160">
        <v>7.1400000000000006</v>
      </c>
      <c r="H8160">
        <v>6.1400000000000006</v>
      </c>
      <c r="I8160">
        <v>2</v>
      </c>
      <c r="J8160" s="13">
        <v>37140</v>
      </c>
      <c r="K8160" s="13">
        <v>37155</v>
      </c>
      <c r="L8160" t="s">
        <v>310</v>
      </c>
      <c r="M8160">
        <v>15.280000000000001</v>
      </c>
      <c r="N8160">
        <v>417.67849999999999</v>
      </c>
      <c r="O8160" t="s">
        <v>185</v>
      </c>
      <c r="P8160" t="s">
        <v>316</v>
      </c>
      <c r="Q8160">
        <v>9</v>
      </c>
      <c r="R8160" t="s">
        <v>317</v>
      </c>
      <c r="S8160" s="13">
        <v>-15</v>
      </c>
      <c r="T8160">
        <v>15</v>
      </c>
      <c r="U8160">
        <v>222.03</v>
      </c>
      <c r="V8160">
        <v>222.03</v>
      </c>
      <c r="W8160">
        <v>8167</v>
      </c>
    </row>
    <row r="8161" spans="1:23" x14ac:dyDescent="0.5">
      <c r="A8161" t="s">
        <v>225</v>
      </c>
      <c r="B8161" t="s">
        <v>279</v>
      </c>
      <c r="C8161" t="s">
        <v>88</v>
      </c>
      <c r="D8161" t="s">
        <v>80</v>
      </c>
      <c r="E8161">
        <v>432.95849999999996</v>
      </c>
      <c r="F8161">
        <v>3</v>
      </c>
      <c r="G8161">
        <v>6.73</v>
      </c>
      <c r="H8161">
        <v>4.7300000000000004</v>
      </c>
      <c r="I8161">
        <v>2</v>
      </c>
      <c r="J8161" s="13">
        <v>37068</v>
      </c>
      <c r="K8161" s="13">
        <v>37081</v>
      </c>
      <c r="L8161" t="s">
        <v>321</v>
      </c>
      <c r="M8161">
        <v>13.46</v>
      </c>
      <c r="N8161">
        <v>419.49849999999998</v>
      </c>
      <c r="O8161" t="s">
        <v>185</v>
      </c>
      <c r="P8161" t="s">
        <v>323</v>
      </c>
      <c r="Q8161">
        <v>6</v>
      </c>
      <c r="R8161" t="s">
        <v>324</v>
      </c>
      <c r="S8161" s="13">
        <v>-13</v>
      </c>
      <c r="T8161">
        <v>13</v>
      </c>
      <c r="U8161">
        <v>222.03</v>
      </c>
      <c r="V8161">
        <v>222.03</v>
      </c>
      <c r="W8161">
        <v>8167</v>
      </c>
    </row>
    <row r="8162" spans="1:23" x14ac:dyDescent="0.5">
      <c r="A8162" t="s">
        <v>228</v>
      </c>
      <c r="B8162" t="s">
        <v>279</v>
      </c>
      <c r="C8162" t="s">
        <v>88</v>
      </c>
      <c r="D8162" t="s">
        <v>80</v>
      </c>
      <c r="E8162">
        <v>432.95849999999996</v>
      </c>
      <c r="F8162">
        <v>3</v>
      </c>
      <c r="G8162">
        <v>9.8999999999999986</v>
      </c>
      <c r="H8162">
        <v>5.8999999999999986</v>
      </c>
      <c r="I8162">
        <v>1</v>
      </c>
      <c r="J8162" s="13">
        <v>36801</v>
      </c>
      <c r="K8162" s="13">
        <v>36817</v>
      </c>
      <c r="L8162" t="s">
        <v>310</v>
      </c>
      <c r="M8162">
        <v>16.799999999999997</v>
      </c>
      <c r="N8162">
        <v>416.15849999999995</v>
      </c>
      <c r="O8162" t="s">
        <v>184</v>
      </c>
      <c r="P8162" t="s">
        <v>308</v>
      </c>
      <c r="Q8162">
        <v>10</v>
      </c>
      <c r="R8162" t="s">
        <v>314</v>
      </c>
      <c r="S8162" s="13">
        <v>-16</v>
      </c>
      <c r="T8162">
        <v>16</v>
      </c>
      <c r="U8162">
        <v>222.03</v>
      </c>
      <c r="V8162">
        <v>222.03</v>
      </c>
      <c r="W8162">
        <v>8167</v>
      </c>
    </row>
    <row r="8163" spans="1:23" x14ac:dyDescent="0.5">
      <c r="A8163" t="s">
        <v>224</v>
      </c>
      <c r="B8163" t="s">
        <v>279</v>
      </c>
      <c r="C8163" t="s">
        <v>88</v>
      </c>
      <c r="D8163" t="s">
        <v>80</v>
      </c>
      <c r="E8163">
        <v>432.95849999999996</v>
      </c>
      <c r="F8163">
        <v>3</v>
      </c>
      <c r="G8163">
        <v>6.5499999999999972</v>
      </c>
      <c r="H8163">
        <v>4.5499999999999972</v>
      </c>
      <c r="I8163">
        <v>3</v>
      </c>
      <c r="J8163" s="13">
        <v>36767</v>
      </c>
      <c r="K8163" s="13">
        <v>36784</v>
      </c>
      <c r="L8163" t="s">
        <v>313</v>
      </c>
      <c r="M8163">
        <v>14.099999999999994</v>
      </c>
      <c r="N8163">
        <v>418.85849999999994</v>
      </c>
      <c r="O8163" t="s">
        <v>184</v>
      </c>
      <c r="P8163" t="s">
        <v>316</v>
      </c>
      <c r="Q8163">
        <v>8</v>
      </c>
      <c r="R8163" t="s">
        <v>319</v>
      </c>
      <c r="S8163" s="13">
        <v>-17</v>
      </c>
      <c r="T8163">
        <v>17</v>
      </c>
      <c r="U8163">
        <v>222.03</v>
      </c>
      <c r="V8163">
        <v>222.03</v>
      </c>
      <c r="W8163">
        <v>8167</v>
      </c>
    </row>
    <row r="8164" spans="1:23" x14ac:dyDescent="0.5">
      <c r="A8164" t="s">
        <v>223</v>
      </c>
      <c r="B8164" t="s">
        <v>279</v>
      </c>
      <c r="C8164" t="s">
        <v>88</v>
      </c>
      <c r="D8164" t="s">
        <v>80</v>
      </c>
      <c r="E8164">
        <v>432.95849999999996</v>
      </c>
      <c r="F8164">
        <v>3</v>
      </c>
      <c r="G8164">
        <v>8.68</v>
      </c>
      <c r="H8164">
        <v>3.6799999999999997</v>
      </c>
      <c r="I8164">
        <v>3</v>
      </c>
      <c r="J8164" s="13">
        <v>36663</v>
      </c>
      <c r="K8164" s="13">
        <v>36679</v>
      </c>
      <c r="L8164" t="s">
        <v>307</v>
      </c>
      <c r="M8164">
        <v>15.36</v>
      </c>
      <c r="N8164">
        <v>417.59849999999994</v>
      </c>
      <c r="O8164" t="s">
        <v>184</v>
      </c>
      <c r="P8164" t="s">
        <v>323</v>
      </c>
      <c r="Q8164">
        <v>5</v>
      </c>
      <c r="R8164" t="s">
        <v>325</v>
      </c>
      <c r="S8164" s="13">
        <v>-16</v>
      </c>
      <c r="T8164">
        <v>16</v>
      </c>
      <c r="U8164">
        <v>222.03</v>
      </c>
      <c r="V8164">
        <v>222.03</v>
      </c>
      <c r="W8164">
        <v>8167</v>
      </c>
    </row>
    <row r="8165" spans="1:23" x14ac:dyDescent="0.5">
      <c r="A8165" t="s">
        <v>223</v>
      </c>
      <c r="B8165" t="s">
        <v>279</v>
      </c>
      <c r="C8165" t="s">
        <v>88</v>
      </c>
      <c r="D8165" t="s">
        <v>80</v>
      </c>
      <c r="E8165">
        <v>432.95849999999996</v>
      </c>
      <c r="F8165">
        <v>3</v>
      </c>
      <c r="G8165">
        <v>6</v>
      </c>
      <c r="H8165">
        <v>4</v>
      </c>
      <c r="I8165">
        <v>3</v>
      </c>
      <c r="J8165" s="13">
        <v>36654</v>
      </c>
      <c r="K8165" s="13">
        <v>36661</v>
      </c>
      <c r="L8165" t="s">
        <v>307</v>
      </c>
      <c r="M8165">
        <v>13</v>
      </c>
      <c r="N8165">
        <v>419.95849999999996</v>
      </c>
      <c r="O8165" t="s">
        <v>184</v>
      </c>
      <c r="P8165" t="s">
        <v>323</v>
      </c>
      <c r="Q8165">
        <v>5</v>
      </c>
      <c r="R8165" t="s">
        <v>325</v>
      </c>
      <c r="S8165" s="13">
        <v>-7</v>
      </c>
      <c r="T8165">
        <v>7</v>
      </c>
      <c r="U8165">
        <v>222.03</v>
      </c>
      <c r="V8165">
        <v>222.03</v>
      </c>
      <c r="W8165">
        <v>8167</v>
      </c>
    </row>
    <row r="8166" spans="1:23" x14ac:dyDescent="0.5">
      <c r="A8166" t="s">
        <v>220</v>
      </c>
      <c r="B8166" t="s">
        <v>136</v>
      </c>
      <c r="C8166" t="s">
        <v>88</v>
      </c>
      <c r="D8166" t="s">
        <v>80</v>
      </c>
      <c r="E8166">
        <v>432.95849999999996</v>
      </c>
      <c r="F8166">
        <v>3</v>
      </c>
      <c r="G8166">
        <v>7</v>
      </c>
      <c r="H8166">
        <v>6</v>
      </c>
      <c r="I8166">
        <v>1</v>
      </c>
      <c r="J8166" s="13">
        <v>36617</v>
      </c>
      <c r="K8166" s="13">
        <v>36635</v>
      </c>
      <c r="L8166" t="s">
        <v>318</v>
      </c>
      <c r="M8166">
        <v>14</v>
      </c>
      <c r="N8166">
        <v>418.95849999999996</v>
      </c>
      <c r="O8166" t="s">
        <v>184</v>
      </c>
      <c r="P8166" t="s">
        <v>323</v>
      </c>
      <c r="Q8166">
        <v>4</v>
      </c>
      <c r="R8166" t="s">
        <v>326</v>
      </c>
      <c r="S8166" s="13">
        <v>-18</v>
      </c>
      <c r="T8166">
        <v>18</v>
      </c>
      <c r="U8166">
        <v>222.03</v>
      </c>
      <c r="V8166">
        <v>222.03</v>
      </c>
      <c r="W8166">
        <v>8167</v>
      </c>
    </row>
    <row r="8167" spans="1:23" x14ac:dyDescent="0.5">
      <c r="A8167" t="s">
        <v>221</v>
      </c>
      <c r="B8167" t="s">
        <v>136</v>
      </c>
      <c r="C8167" t="s">
        <v>88</v>
      </c>
      <c r="D8167" t="s">
        <v>80</v>
      </c>
      <c r="E8167">
        <v>432.95849999999996</v>
      </c>
      <c r="F8167">
        <v>3</v>
      </c>
      <c r="G8167">
        <v>8.36</v>
      </c>
      <c r="H8167">
        <v>3.3599999999999994</v>
      </c>
      <c r="I8167">
        <v>3</v>
      </c>
      <c r="J8167" s="13">
        <v>36571</v>
      </c>
      <c r="K8167" s="13">
        <v>36579</v>
      </c>
      <c r="L8167" t="s">
        <v>322</v>
      </c>
      <c r="M8167">
        <v>14.719999999999999</v>
      </c>
      <c r="N8167">
        <v>418.23849999999993</v>
      </c>
      <c r="O8167" t="s">
        <v>184</v>
      </c>
      <c r="P8167" t="s">
        <v>327</v>
      </c>
      <c r="Q8167">
        <v>2</v>
      </c>
      <c r="R8167" t="s">
        <v>329</v>
      </c>
      <c r="S8167" s="13">
        <v>-8</v>
      </c>
      <c r="T8167">
        <v>8</v>
      </c>
      <c r="U8167">
        <v>222.03</v>
      </c>
      <c r="V8167">
        <v>222.03</v>
      </c>
      <c r="W8167">
        <v>8167</v>
      </c>
    </row>
    <row r="8168" spans="1:23" x14ac:dyDescent="0.5">
      <c r="A8168" t="s">
        <v>221</v>
      </c>
      <c r="B8168" t="s">
        <v>279</v>
      </c>
      <c r="C8168" t="s">
        <v>88</v>
      </c>
      <c r="D8168" t="s">
        <v>80</v>
      </c>
      <c r="E8168">
        <v>432.95849999999996</v>
      </c>
      <c r="F8168">
        <v>3</v>
      </c>
      <c r="G8168">
        <v>9</v>
      </c>
      <c r="H8168">
        <v>5</v>
      </c>
      <c r="I8168">
        <v>3</v>
      </c>
      <c r="J8168" s="13">
        <v>36537</v>
      </c>
      <c r="K8168" s="13">
        <v>36546</v>
      </c>
      <c r="L8168" t="s">
        <v>322</v>
      </c>
      <c r="M8168">
        <v>17</v>
      </c>
      <c r="N8168">
        <v>415.95849999999996</v>
      </c>
      <c r="O8168" t="s">
        <v>184</v>
      </c>
      <c r="P8168" t="s">
        <v>327</v>
      </c>
      <c r="Q8168">
        <v>1</v>
      </c>
      <c r="R8168" t="s">
        <v>330</v>
      </c>
      <c r="S8168" s="13">
        <v>-9</v>
      </c>
      <c r="T8168">
        <v>9</v>
      </c>
      <c r="U8168">
        <v>222.03</v>
      </c>
      <c r="V8168">
        <v>222.03</v>
      </c>
      <c r="W8168">
        <v>8167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H5849"/>
  <sheetViews>
    <sheetView showGridLines="0" workbookViewId="0">
      <selection activeCell="C6" sqref="C6"/>
    </sheetView>
  </sheetViews>
  <sheetFormatPr baseColWidth="10" defaultRowHeight="19.2" x14ac:dyDescent="0.5"/>
  <cols>
    <col min="1" max="1" width="10.09765625" bestFit="1" customWidth="1"/>
    <col min="2" max="2" width="7.09765625" bestFit="1" customWidth="1"/>
    <col min="3" max="4" width="15" customWidth="1"/>
    <col min="5" max="5" width="10.19921875" customWidth="1"/>
    <col min="6" max="6" width="12.3984375" customWidth="1"/>
    <col min="7" max="8" width="27.5" customWidth="1"/>
  </cols>
  <sheetData>
    <row r="1" spans="1:8" x14ac:dyDescent="0.5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 x14ac:dyDescent="0.5">
      <c r="A2" s="13">
        <v>36508</v>
      </c>
      <c r="B2">
        <f>YEAR(Calendario[[#This Row],[Fecha]])</f>
        <v>1999</v>
      </c>
      <c r="C2" t="str">
        <f>TEXT(Calendario[[#This Row],[Fecha]],"mm")</f>
        <v>12</v>
      </c>
      <c r="D2" t="str">
        <f>TEXT(Calendario[[#This Row],[Fecha]],"mmmm")</f>
        <v>diciembre</v>
      </c>
      <c r="E2">
        <f>DAY(Calendario[[#This Row],[Fecha]])</f>
        <v>14</v>
      </c>
      <c r="F2">
        <f>ROUNDUP(MONTH(Calendario[[#This Row],[Fecha]])/3,0)</f>
        <v>4</v>
      </c>
      <c r="G2" t="str">
        <f>TEXT(Calendario[[#This Row],[Fecha]],"dddd")</f>
        <v>martes</v>
      </c>
      <c r="H2" t="str">
        <f>TEXT(Calendario[[#This Row],[Fecha]],"d")</f>
        <v>14</v>
      </c>
    </row>
    <row r="3" spans="1:8" x14ac:dyDescent="0.5">
      <c r="A3" s="13">
        <v>36509</v>
      </c>
      <c r="B3">
        <f>YEAR(Calendario[[#This Row],[Fecha]])</f>
        <v>1999</v>
      </c>
      <c r="C3" t="str">
        <f>TEXT(Calendario[[#This Row],[Fecha]],"mm")</f>
        <v>12</v>
      </c>
      <c r="D3" t="str">
        <f>TEXT(Calendario[[#This Row],[Fecha]],"mmmm")</f>
        <v>diciembre</v>
      </c>
      <c r="E3">
        <f>DAY(Calendario[[#This Row],[Fecha]])</f>
        <v>15</v>
      </c>
      <c r="F3">
        <f>ROUNDUP(MONTH(Calendario[[#This Row],[Fecha]])/3,0)</f>
        <v>4</v>
      </c>
      <c r="G3" t="str">
        <f>TEXT(Calendario[[#This Row],[Fecha]],"dddd")</f>
        <v>miércoles</v>
      </c>
      <c r="H3" t="str">
        <f>TEXT(Calendario[[#This Row],[Fecha]],"d")</f>
        <v>15</v>
      </c>
    </row>
    <row r="4" spans="1:8" x14ac:dyDescent="0.5">
      <c r="A4" s="13">
        <v>36510</v>
      </c>
      <c r="B4">
        <f>YEAR(Calendario[[#This Row],[Fecha]])</f>
        <v>1999</v>
      </c>
      <c r="C4" t="str">
        <f>TEXT(Calendario[[#This Row],[Fecha]],"mm")</f>
        <v>12</v>
      </c>
      <c r="D4" t="str">
        <f>TEXT(Calendario[[#This Row],[Fecha]],"mmmm")</f>
        <v>diciembre</v>
      </c>
      <c r="E4">
        <f>DAY(Calendario[[#This Row],[Fecha]])</f>
        <v>16</v>
      </c>
      <c r="F4">
        <f>ROUNDUP(MONTH(Calendario[[#This Row],[Fecha]])/3,0)</f>
        <v>4</v>
      </c>
      <c r="G4" t="str">
        <f>TEXT(Calendario[[#This Row],[Fecha]],"dddd")</f>
        <v>jueves</v>
      </c>
      <c r="H4" t="str">
        <f>TEXT(Calendario[[#This Row],[Fecha]],"d")</f>
        <v>16</v>
      </c>
    </row>
    <row r="5" spans="1:8" x14ac:dyDescent="0.5">
      <c r="A5" s="13">
        <v>36511</v>
      </c>
      <c r="B5">
        <f>YEAR(Calendario[[#This Row],[Fecha]])</f>
        <v>1999</v>
      </c>
      <c r="C5" t="str">
        <f>TEXT(Calendario[[#This Row],[Fecha]],"mm")</f>
        <v>12</v>
      </c>
      <c r="D5" t="str">
        <f>TEXT(Calendario[[#This Row],[Fecha]],"mmmm")</f>
        <v>diciembre</v>
      </c>
      <c r="E5">
        <f>DAY(Calendario[[#This Row],[Fecha]])</f>
        <v>17</v>
      </c>
      <c r="F5">
        <f>ROUNDUP(MONTH(Calendario[[#This Row],[Fecha]])/3,0)</f>
        <v>4</v>
      </c>
      <c r="G5" t="str">
        <f>TEXT(Calendario[[#This Row],[Fecha]],"dddd")</f>
        <v>viernes</v>
      </c>
      <c r="H5" t="str">
        <f>TEXT(Calendario[[#This Row],[Fecha]],"d")</f>
        <v>17</v>
      </c>
    </row>
    <row r="6" spans="1:8" x14ac:dyDescent="0.5">
      <c r="A6" s="13">
        <v>36512</v>
      </c>
      <c r="B6">
        <f>YEAR(Calendario[[#This Row],[Fecha]])</f>
        <v>1999</v>
      </c>
      <c r="C6" t="str">
        <f>TEXT(Calendario[[#This Row],[Fecha]],"mm")</f>
        <v>12</v>
      </c>
      <c r="D6" t="str">
        <f>TEXT(Calendario[[#This Row],[Fecha]],"mmmm")</f>
        <v>diciembre</v>
      </c>
      <c r="E6">
        <f>DAY(Calendario[[#This Row],[Fecha]])</f>
        <v>18</v>
      </c>
      <c r="F6">
        <f>ROUNDUP(MONTH(Calendario[[#This Row],[Fecha]])/3,0)</f>
        <v>4</v>
      </c>
      <c r="G6" t="str">
        <f>TEXT(Calendario[[#This Row],[Fecha]],"dddd")</f>
        <v>sábado</v>
      </c>
      <c r="H6" t="str">
        <f>TEXT(Calendario[[#This Row],[Fecha]],"d")</f>
        <v>18</v>
      </c>
    </row>
    <row r="7" spans="1:8" x14ac:dyDescent="0.5">
      <c r="A7" s="13">
        <v>36513</v>
      </c>
      <c r="B7">
        <f>YEAR(Calendario[[#This Row],[Fecha]])</f>
        <v>1999</v>
      </c>
      <c r="C7" t="str">
        <f>TEXT(Calendario[[#This Row],[Fecha]],"mm")</f>
        <v>12</v>
      </c>
      <c r="D7" t="str">
        <f>TEXT(Calendario[[#This Row],[Fecha]],"mmmm")</f>
        <v>diciembre</v>
      </c>
      <c r="E7">
        <f>DAY(Calendario[[#This Row],[Fecha]])</f>
        <v>19</v>
      </c>
      <c r="F7">
        <f>ROUNDUP(MONTH(Calendario[[#This Row],[Fecha]])/3,0)</f>
        <v>4</v>
      </c>
      <c r="G7" t="str">
        <f>TEXT(Calendario[[#This Row],[Fecha]],"dddd")</f>
        <v>domingo</v>
      </c>
      <c r="H7" t="str">
        <f>TEXT(Calendario[[#This Row],[Fecha]],"d")</f>
        <v>19</v>
      </c>
    </row>
    <row r="8" spans="1:8" x14ac:dyDescent="0.5">
      <c r="A8" s="13">
        <v>36514</v>
      </c>
      <c r="B8">
        <f>YEAR(Calendario[[#This Row],[Fecha]])</f>
        <v>1999</v>
      </c>
      <c r="C8" t="str">
        <f>TEXT(Calendario[[#This Row],[Fecha]],"mm")</f>
        <v>12</v>
      </c>
      <c r="D8" t="str">
        <f>TEXT(Calendario[[#This Row],[Fecha]],"mmmm")</f>
        <v>diciembre</v>
      </c>
      <c r="E8">
        <f>DAY(Calendario[[#This Row],[Fecha]])</f>
        <v>20</v>
      </c>
      <c r="F8">
        <f>ROUNDUP(MONTH(Calendario[[#This Row],[Fecha]])/3,0)</f>
        <v>4</v>
      </c>
      <c r="G8" t="str">
        <f>TEXT(Calendario[[#This Row],[Fecha]],"dddd")</f>
        <v>lunes</v>
      </c>
      <c r="H8" t="str">
        <f>TEXT(Calendario[[#This Row],[Fecha]],"d")</f>
        <v>20</v>
      </c>
    </row>
    <row r="9" spans="1:8" x14ac:dyDescent="0.5">
      <c r="A9" s="13">
        <v>36515</v>
      </c>
      <c r="B9">
        <f>YEAR(Calendario[[#This Row],[Fecha]])</f>
        <v>1999</v>
      </c>
      <c r="C9" t="str">
        <f>TEXT(Calendario[[#This Row],[Fecha]],"mm")</f>
        <v>12</v>
      </c>
      <c r="D9" t="str">
        <f>TEXT(Calendario[[#This Row],[Fecha]],"mmmm")</f>
        <v>diciembre</v>
      </c>
      <c r="E9">
        <f>DAY(Calendario[[#This Row],[Fecha]])</f>
        <v>21</v>
      </c>
      <c r="F9">
        <f>ROUNDUP(MONTH(Calendario[[#This Row],[Fecha]])/3,0)</f>
        <v>4</v>
      </c>
      <c r="G9" t="str">
        <f>TEXT(Calendario[[#This Row],[Fecha]],"dddd")</f>
        <v>martes</v>
      </c>
      <c r="H9" t="str">
        <f>TEXT(Calendario[[#This Row],[Fecha]],"d")</f>
        <v>21</v>
      </c>
    </row>
    <row r="10" spans="1:8" x14ac:dyDescent="0.5">
      <c r="A10" s="13">
        <v>36516</v>
      </c>
      <c r="B10">
        <f>YEAR(Calendario[[#This Row],[Fecha]])</f>
        <v>1999</v>
      </c>
      <c r="C10" t="str">
        <f>TEXT(Calendario[[#This Row],[Fecha]],"mm")</f>
        <v>12</v>
      </c>
      <c r="D10" t="str">
        <f>TEXT(Calendario[[#This Row],[Fecha]],"mmmm")</f>
        <v>diciembre</v>
      </c>
      <c r="E10">
        <f>DAY(Calendario[[#This Row],[Fecha]])</f>
        <v>22</v>
      </c>
      <c r="F10">
        <f>ROUNDUP(MONTH(Calendario[[#This Row],[Fecha]])/3,0)</f>
        <v>4</v>
      </c>
      <c r="G10" t="str">
        <f>TEXT(Calendario[[#This Row],[Fecha]],"dddd")</f>
        <v>miércoles</v>
      </c>
      <c r="H10" t="str">
        <f>TEXT(Calendario[[#This Row],[Fecha]],"d")</f>
        <v>22</v>
      </c>
    </row>
    <row r="11" spans="1:8" x14ac:dyDescent="0.5">
      <c r="A11" s="13">
        <v>36517</v>
      </c>
      <c r="B11">
        <f>YEAR(Calendario[[#This Row],[Fecha]])</f>
        <v>1999</v>
      </c>
      <c r="C11" t="str">
        <f>TEXT(Calendario[[#This Row],[Fecha]],"mm")</f>
        <v>12</v>
      </c>
      <c r="D11" t="str">
        <f>TEXT(Calendario[[#This Row],[Fecha]],"mmmm")</f>
        <v>diciembre</v>
      </c>
      <c r="E11">
        <f>DAY(Calendario[[#This Row],[Fecha]])</f>
        <v>23</v>
      </c>
      <c r="F11">
        <f>ROUNDUP(MONTH(Calendario[[#This Row],[Fecha]])/3,0)</f>
        <v>4</v>
      </c>
      <c r="G11" t="str">
        <f>TEXT(Calendario[[#This Row],[Fecha]],"dddd")</f>
        <v>jueves</v>
      </c>
      <c r="H11" t="str">
        <f>TEXT(Calendario[[#This Row],[Fecha]],"d")</f>
        <v>23</v>
      </c>
    </row>
    <row r="12" spans="1:8" x14ac:dyDescent="0.5">
      <c r="A12" s="13">
        <v>36518</v>
      </c>
      <c r="B12">
        <f>YEAR(Calendario[[#This Row],[Fecha]])</f>
        <v>1999</v>
      </c>
      <c r="C12" t="str">
        <f>TEXT(Calendario[[#This Row],[Fecha]],"mm")</f>
        <v>12</v>
      </c>
      <c r="D12" t="str">
        <f>TEXT(Calendario[[#This Row],[Fecha]],"mmmm")</f>
        <v>diciembre</v>
      </c>
      <c r="E12">
        <f>DAY(Calendario[[#This Row],[Fecha]])</f>
        <v>24</v>
      </c>
      <c r="F12">
        <f>ROUNDUP(MONTH(Calendario[[#This Row],[Fecha]])/3,0)</f>
        <v>4</v>
      </c>
      <c r="G12" t="str">
        <f>TEXT(Calendario[[#This Row],[Fecha]],"dddd")</f>
        <v>viernes</v>
      </c>
      <c r="H12" t="str">
        <f>TEXT(Calendario[[#This Row],[Fecha]],"d")</f>
        <v>24</v>
      </c>
    </row>
    <row r="13" spans="1:8" x14ac:dyDescent="0.5">
      <c r="A13" s="13">
        <v>36519</v>
      </c>
      <c r="B13">
        <f>YEAR(Calendario[[#This Row],[Fecha]])</f>
        <v>1999</v>
      </c>
      <c r="C13" t="str">
        <f>TEXT(Calendario[[#This Row],[Fecha]],"mm")</f>
        <v>12</v>
      </c>
      <c r="D13" t="str">
        <f>TEXT(Calendario[[#This Row],[Fecha]],"mmmm")</f>
        <v>diciembre</v>
      </c>
      <c r="E13">
        <f>DAY(Calendario[[#This Row],[Fecha]])</f>
        <v>25</v>
      </c>
      <c r="F13">
        <f>ROUNDUP(MONTH(Calendario[[#This Row],[Fecha]])/3,0)</f>
        <v>4</v>
      </c>
      <c r="G13" t="str">
        <f>TEXT(Calendario[[#This Row],[Fecha]],"dddd")</f>
        <v>sábado</v>
      </c>
      <c r="H13" t="str">
        <f>TEXT(Calendario[[#This Row],[Fecha]],"d")</f>
        <v>25</v>
      </c>
    </row>
    <row r="14" spans="1:8" x14ac:dyDescent="0.5">
      <c r="A14" s="13">
        <v>36520</v>
      </c>
      <c r="B14">
        <f>YEAR(Calendario[[#This Row],[Fecha]])</f>
        <v>1999</v>
      </c>
      <c r="C14" t="str">
        <f>TEXT(Calendario[[#This Row],[Fecha]],"mm")</f>
        <v>12</v>
      </c>
      <c r="D14" t="str">
        <f>TEXT(Calendario[[#This Row],[Fecha]],"mmmm")</f>
        <v>diciembre</v>
      </c>
      <c r="E14">
        <f>DAY(Calendario[[#This Row],[Fecha]])</f>
        <v>26</v>
      </c>
      <c r="F14">
        <f>ROUNDUP(MONTH(Calendario[[#This Row],[Fecha]])/3,0)</f>
        <v>4</v>
      </c>
      <c r="G14" t="str">
        <f>TEXT(Calendario[[#This Row],[Fecha]],"dddd")</f>
        <v>domingo</v>
      </c>
      <c r="H14" t="str">
        <f>TEXT(Calendario[[#This Row],[Fecha]],"d")</f>
        <v>26</v>
      </c>
    </row>
    <row r="15" spans="1:8" x14ac:dyDescent="0.5">
      <c r="A15" s="13">
        <v>36521</v>
      </c>
      <c r="B15">
        <f>YEAR(Calendario[[#This Row],[Fecha]])</f>
        <v>1999</v>
      </c>
      <c r="C15" t="str">
        <f>TEXT(Calendario[[#This Row],[Fecha]],"mm")</f>
        <v>12</v>
      </c>
      <c r="D15" t="str">
        <f>TEXT(Calendario[[#This Row],[Fecha]],"mmmm")</f>
        <v>diciembre</v>
      </c>
      <c r="E15">
        <f>DAY(Calendario[[#This Row],[Fecha]])</f>
        <v>27</v>
      </c>
      <c r="F15">
        <f>ROUNDUP(MONTH(Calendario[[#This Row],[Fecha]])/3,0)</f>
        <v>4</v>
      </c>
      <c r="G15" t="str">
        <f>TEXT(Calendario[[#This Row],[Fecha]],"dddd")</f>
        <v>lunes</v>
      </c>
      <c r="H15" t="str">
        <f>TEXT(Calendario[[#This Row],[Fecha]],"d")</f>
        <v>27</v>
      </c>
    </row>
    <row r="16" spans="1:8" x14ac:dyDescent="0.5">
      <c r="A16" s="13">
        <v>36522</v>
      </c>
      <c r="B16">
        <f>YEAR(Calendario[[#This Row],[Fecha]])</f>
        <v>1999</v>
      </c>
      <c r="C16" t="str">
        <f>TEXT(Calendario[[#This Row],[Fecha]],"mm")</f>
        <v>12</v>
      </c>
      <c r="D16" t="str">
        <f>TEXT(Calendario[[#This Row],[Fecha]],"mmmm")</f>
        <v>diciembre</v>
      </c>
      <c r="E16">
        <f>DAY(Calendario[[#This Row],[Fecha]])</f>
        <v>28</v>
      </c>
      <c r="F16">
        <f>ROUNDUP(MONTH(Calendario[[#This Row],[Fecha]])/3,0)</f>
        <v>4</v>
      </c>
      <c r="G16" t="str">
        <f>TEXT(Calendario[[#This Row],[Fecha]],"dddd")</f>
        <v>martes</v>
      </c>
      <c r="H16" t="str">
        <f>TEXT(Calendario[[#This Row],[Fecha]],"d")</f>
        <v>28</v>
      </c>
    </row>
    <row r="17" spans="1:8" x14ac:dyDescent="0.5">
      <c r="A17" s="13">
        <v>36523</v>
      </c>
      <c r="B17">
        <f>YEAR(Calendario[[#This Row],[Fecha]])</f>
        <v>1999</v>
      </c>
      <c r="C17" t="str">
        <f>TEXT(Calendario[[#This Row],[Fecha]],"mm")</f>
        <v>12</v>
      </c>
      <c r="D17" t="str">
        <f>TEXT(Calendario[[#This Row],[Fecha]],"mmmm")</f>
        <v>diciembre</v>
      </c>
      <c r="E17">
        <f>DAY(Calendario[[#This Row],[Fecha]])</f>
        <v>29</v>
      </c>
      <c r="F17">
        <f>ROUNDUP(MONTH(Calendario[[#This Row],[Fecha]])/3,0)</f>
        <v>4</v>
      </c>
      <c r="G17" t="str">
        <f>TEXT(Calendario[[#This Row],[Fecha]],"dddd")</f>
        <v>miércoles</v>
      </c>
      <c r="H17" t="str">
        <f>TEXT(Calendario[[#This Row],[Fecha]],"d")</f>
        <v>29</v>
      </c>
    </row>
    <row r="18" spans="1:8" x14ac:dyDescent="0.5">
      <c r="A18" s="13">
        <v>36524</v>
      </c>
      <c r="B18">
        <f>YEAR(Calendario[[#This Row],[Fecha]])</f>
        <v>1999</v>
      </c>
      <c r="C18" t="str">
        <f>TEXT(Calendario[[#This Row],[Fecha]],"mm")</f>
        <v>12</v>
      </c>
      <c r="D18" t="str">
        <f>TEXT(Calendario[[#This Row],[Fecha]],"mmmm")</f>
        <v>diciembre</v>
      </c>
      <c r="E18">
        <f>DAY(Calendario[[#This Row],[Fecha]])</f>
        <v>30</v>
      </c>
      <c r="F18">
        <f>ROUNDUP(MONTH(Calendario[[#This Row],[Fecha]])/3,0)</f>
        <v>4</v>
      </c>
      <c r="G18" t="str">
        <f>TEXT(Calendario[[#This Row],[Fecha]],"dddd")</f>
        <v>jueves</v>
      </c>
      <c r="H18" t="str">
        <f>TEXT(Calendario[[#This Row],[Fecha]],"d")</f>
        <v>30</v>
      </c>
    </row>
    <row r="19" spans="1:8" x14ac:dyDescent="0.5">
      <c r="A19" s="13">
        <v>36525</v>
      </c>
      <c r="B19">
        <f>YEAR(Calendario[[#This Row],[Fecha]])</f>
        <v>1999</v>
      </c>
      <c r="C19" t="str">
        <f>TEXT(Calendario[[#This Row],[Fecha]],"mm")</f>
        <v>12</v>
      </c>
      <c r="D19" t="str">
        <f>TEXT(Calendario[[#This Row],[Fecha]],"mmmm")</f>
        <v>diciembre</v>
      </c>
      <c r="E19">
        <f>DAY(Calendario[[#This Row],[Fecha]])</f>
        <v>31</v>
      </c>
      <c r="F19">
        <f>ROUNDUP(MONTH(Calendario[[#This Row],[Fecha]])/3,0)</f>
        <v>4</v>
      </c>
      <c r="G19" t="str">
        <f>TEXT(Calendario[[#This Row],[Fecha]],"dddd")</f>
        <v>viernes</v>
      </c>
      <c r="H19" t="str">
        <f>TEXT(Calendario[[#This Row],[Fecha]],"d")</f>
        <v>31</v>
      </c>
    </row>
    <row r="20" spans="1:8" x14ac:dyDescent="0.5">
      <c r="A20" s="13">
        <v>36526</v>
      </c>
      <c r="B20">
        <f>YEAR(Calendario[[#This Row],[Fecha]])</f>
        <v>2000</v>
      </c>
      <c r="C20" t="str">
        <f>TEXT(Calendario[[#This Row],[Fecha]],"mm")</f>
        <v>01</v>
      </c>
      <c r="D20" t="str">
        <f>TEXT(Calendario[[#This Row],[Fecha]],"mmmm")</f>
        <v>enero</v>
      </c>
      <c r="E20">
        <f>DAY(Calendario[[#This Row],[Fecha]])</f>
        <v>1</v>
      </c>
      <c r="F20">
        <f>ROUNDUP(MONTH(Calendario[[#This Row],[Fecha]])/3,0)</f>
        <v>1</v>
      </c>
      <c r="G20" t="str">
        <f>TEXT(Calendario[[#This Row],[Fecha]],"dddd")</f>
        <v>sábado</v>
      </c>
      <c r="H20" t="str">
        <f>TEXT(Calendario[[#This Row],[Fecha]],"d")</f>
        <v>1</v>
      </c>
    </row>
    <row r="21" spans="1:8" x14ac:dyDescent="0.5">
      <c r="A21" s="13">
        <v>36527</v>
      </c>
      <c r="B21">
        <f>YEAR(Calendario[[#This Row],[Fecha]])</f>
        <v>2000</v>
      </c>
      <c r="C21" t="str">
        <f>TEXT(Calendario[[#This Row],[Fecha]],"mm")</f>
        <v>01</v>
      </c>
      <c r="D21" t="str">
        <f>TEXT(Calendario[[#This Row],[Fecha]],"mmmm")</f>
        <v>enero</v>
      </c>
      <c r="E21">
        <f>DAY(Calendario[[#This Row],[Fecha]])</f>
        <v>2</v>
      </c>
      <c r="F21">
        <f>ROUNDUP(MONTH(Calendario[[#This Row],[Fecha]])/3,0)</f>
        <v>1</v>
      </c>
      <c r="G21" t="str">
        <f>TEXT(Calendario[[#This Row],[Fecha]],"dddd")</f>
        <v>domingo</v>
      </c>
      <c r="H21" t="str">
        <f>TEXT(Calendario[[#This Row],[Fecha]],"d")</f>
        <v>2</v>
      </c>
    </row>
    <row r="22" spans="1:8" x14ac:dyDescent="0.5">
      <c r="A22" s="13">
        <v>36528</v>
      </c>
      <c r="B22">
        <f>YEAR(Calendario[[#This Row],[Fecha]])</f>
        <v>2000</v>
      </c>
      <c r="C22" t="str">
        <f>TEXT(Calendario[[#This Row],[Fecha]],"mm")</f>
        <v>01</v>
      </c>
      <c r="D22" t="str">
        <f>TEXT(Calendario[[#This Row],[Fecha]],"mmmm")</f>
        <v>enero</v>
      </c>
      <c r="E22">
        <f>DAY(Calendario[[#This Row],[Fecha]])</f>
        <v>3</v>
      </c>
      <c r="F22">
        <f>ROUNDUP(MONTH(Calendario[[#This Row],[Fecha]])/3,0)</f>
        <v>1</v>
      </c>
      <c r="G22" t="str">
        <f>TEXT(Calendario[[#This Row],[Fecha]],"dddd")</f>
        <v>lunes</v>
      </c>
      <c r="H22" t="str">
        <f>TEXT(Calendario[[#This Row],[Fecha]],"d")</f>
        <v>3</v>
      </c>
    </row>
    <row r="23" spans="1:8" x14ac:dyDescent="0.5">
      <c r="A23" s="13">
        <v>36529</v>
      </c>
      <c r="B23">
        <f>YEAR(Calendario[[#This Row],[Fecha]])</f>
        <v>2000</v>
      </c>
      <c r="C23" t="str">
        <f>TEXT(Calendario[[#This Row],[Fecha]],"mm")</f>
        <v>01</v>
      </c>
      <c r="D23" t="str">
        <f>TEXT(Calendario[[#This Row],[Fecha]],"mmmm")</f>
        <v>enero</v>
      </c>
      <c r="E23">
        <f>DAY(Calendario[[#This Row],[Fecha]])</f>
        <v>4</v>
      </c>
      <c r="F23">
        <f>ROUNDUP(MONTH(Calendario[[#This Row],[Fecha]])/3,0)</f>
        <v>1</v>
      </c>
      <c r="G23" t="str">
        <f>TEXT(Calendario[[#This Row],[Fecha]],"dddd")</f>
        <v>martes</v>
      </c>
      <c r="H23" t="str">
        <f>TEXT(Calendario[[#This Row],[Fecha]],"d")</f>
        <v>4</v>
      </c>
    </row>
    <row r="24" spans="1:8" x14ac:dyDescent="0.5">
      <c r="A24" s="13">
        <v>36530</v>
      </c>
      <c r="B24">
        <f>YEAR(Calendario[[#This Row],[Fecha]])</f>
        <v>2000</v>
      </c>
      <c r="C24" t="str">
        <f>TEXT(Calendario[[#This Row],[Fecha]],"mm")</f>
        <v>01</v>
      </c>
      <c r="D24" t="str">
        <f>TEXT(Calendario[[#This Row],[Fecha]],"mmmm")</f>
        <v>enero</v>
      </c>
      <c r="E24">
        <f>DAY(Calendario[[#This Row],[Fecha]])</f>
        <v>5</v>
      </c>
      <c r="F24">
        <f>ROUNDUP(MONTH(Calendario[[#This Row],[Fecha]])/3,0)</f>
        <v>1</v>
      </c>
      <c r="G24" t="str">
        <f>TEXT(Calendario[[#This Row],[Fecha]],"dddd")</f>
        <v>miércoles</v>
      </c>
      <c r="H24" t="str">
        <f>TEXT(Calendario[[#This Row],[Fecha]],"d")</f>
        <v>5</v>
      </c>
    </row>
    <row r="25" spans="1:8" x14ac:dyDescent="0.5">
      <c r="A25" s="13">
        <v>36531</v>
      </c>
      <c r="B25">
        <f>YEAR(Calendario[[#This Row],[Fecha]])</f>
        <v>2000</v>
      </c>
      <c r="C25" t="str">
        <f>TEXT(Calendario[[#This Row],[Fecha]],"mm")</f>
        <v>01</v>
      </c>
      <c r="D25" t="str">
        <f>TEXT(Calendario[[#This Row],[Fecha]],"mmmm")</f>
        <v>enero</v>
      </c>
      <c r="E25">
        <f>DAY(Calendario[[#This Row],[Fecha]])</f>
        <v>6</v>
      </c>
      <c r="F25">
        <f>ROUNDUP(MONTH(Calendario[[#This Row],[Fecha]])/3,0)</f>
        <v>1</v>
      </c>
      <c r="G25" t="str">
        <f>TEXT(Calendario[[#This Row],[Fecha]],"dddd")</f>
        <v>jueves</v>
      </c>
      <c r="H25" t="str">
        <f>TEXT(Calendario[[#This Row],[Fecha]],"d")</f>
        <v>6</v>
      </c>
    </row>
    <row r="26" spans="1:8" x14ac:dyDescent="0.5">
      <c r="A26" s="13">
        <v>36532</v>
      </c>
      <c r="B26">
        <f>YEAR(Calendario[[#This Row],[Fecha]])</f>
        <v>2000</v>
      </c>
      <c r="C26" t="str">
        <f>TEXT(Calendario[[#This Row],[Fecha]],"mm")</f>
        <v>01</v>
      </c>
      <c r="D26" t="str">
        <f>TEXT(Calendario[[#This Row],[Fecha]],"mmmm")</f>
        <v>enero</v>
      </c>
      <c r="E26">
        <f>DAY(Calendario[[#This Row],[Fecha]])</f>
        <v>7</v>
      </c>
      <c r="F26">
        <f>ROUNDUP(MONTH(Calendario[[#This Row],[Fecha]])/3,0)</f>
        <v>1</v>
      </c>
      <c r="G26" t="str">
        <f>TEXT(Calendario[[#This Row],[Fecha]],"dddd")</f>
        <v>viernes</v>
      </c>
      <c r="H26" t="str">
        <f>TEXT(Calendario[[#This Row],[Fecha]],"d")</f>
        <v>7</v>
      </c>
    </row>
    <row r="27" spans="1:8" x14ac:dyDescent="0.5">
      <c r="A27" s="13">
        <v>36533</v>
      </c>
      <c r="B27">
        <f>YEAR(Calendario[[#This Row],[Fecha]])</f>
        <v>2000</v>
      </c>
      <c r="C27" t="str">
        <f>TEXT(Calendario[[#This Row],[Fecha]],"mm")</f>
        <v>01</v>
      </c>
      <c r="D27" t="str">
        <f>TEXT(Calendario[[#This Row],[Fecha]],"mmmm")</f>
        <v>enero</v>
      </c>
      <c r="E27">
        <f>DAY(Calendario[[#This Row],[Fecha]])</f>
        <v>8</v>
      </c>
      <c r="F27">
        <f>ROUNDUP(MONTH(Calendario[[#This Row],[Fecha]])/3,0)</f>
        <v>1</v>
      </c>
      <c r="G27" t="str">
        <f>TEXT(Calendario[[#This Row],[Fecha]],"dddd")</f>
        <v>sábado</v>
      </c>
      <c r="H27" t="str">
        <f>TEXT(Calendario[[#This Row],[Fecha]],"d")</f>
        <v>8</v>
      </c>
    </row>
    <row r="28" spans="1:8" x14ac:dyDescent="0.5">
      <c r="A28" s="13">
        <v>36534</v>
      </c>
      <c r="B28">
        <f>YEAR(Calendario[[#This Row],[Fecha]])</f>
        <v>2000</v>
      </c>
      <c r="C28" t="str">
        <f>TEXT(Calendario[[#This Row],[Fecha]],"mm")</f>
        <v>01</v>
      </c>
      <c r="D28" t="str">
        <f>TEXT(Calendario[[#This Row],[Fecha]],"mmmm")</f>
        <v>enero</v>
      </c>
      <c r="E28">
        <f>DAY(Calendario[[#This Row],[Fecha]])</f>
        <v>9</v>
      </c>
      <c r="F28">
        <f>ROUNDUP(MONTH(Calendario[[#This Row],[Fecha]])/3,0)</f>
        <v>1</v>
      </c>
      <c r="G28" t="str">
        <f>TEXT(Calendario[[#This Row],[Fecha]],"dddd")</f>
        <v>domingo</v>
      </c>
      <c r="H28" t="str">
        <f>TEXT(Calendario[[#This Row],[Fecha]],"d")</f>
        <v>9</v>
      </c>
    </row>
    <row r="29" spans="1:8" x14ac:dyDescent="0.5">
      <c r="A29" s="13">
        <v>36535</v>
      </c>
      <c r="B29">
        <f>YEAR(Calendario[[#This Row],[Fecha]])</f>
        <v>2000</v>
      </c>
      <c r="C29" t="str">
        <f>TEXT(Calendario[[#This Row],[Fecha]],"mm")</f>
        <v>01</v>
      </c>
      <c r="D29" t="str">
        <f>TEXT(Calendario[[#This Row],[Fecha]],"mmmm")</f>
        <v>enero</v>
      </c>
      <c r="E29">
        <f>DAY(Calendario[[#This Row],[Fecha]])</f>
        <v>10</v>
      </c>
      <c r="F29">
        <f>ROUNDUP(MONTH(Calendario[[#This Row],[Fecha]])/3,0)</f>
        <v>1</v>
      </c>
      <c r="G29" t="str">
        <f>TEXT(Calendario[[#This Row],[Fecha]],"dddd")</f>
        <v>lunes</v>
      </c>
      <c r="H29" t="str">
        <f>TEXT(Calendario[[#This Row],[Fecha]],"d")</f>
        <v>10</v>
      </c>
    </row>
    <row r="30" spans="1:8" x14ac:dyDescent="0.5">
      <c r="A30" s="13">
        <v>36536</v>
      </c>
      <c r="B30">
        <f>YEAR(Calendario[[#This Row],[Fecha]])</f>
        <v>2000</v>
      </c>
      <c r="C30" t="str">
        <f>TEXT(Calendario[[#This Row],[Fecha]],"mm")</f>
        <v>01</v>
      </c>
      <c r="D30" t="str">
        <f>TEXT(Calendario[[#This Row],[Fecha]],"mmmm")</f>
        <v>enero</v>
      </c>
      <c r="E30">
        <f>DAY(Calendario[[#This Row],[Fecha]])</f>
        <v>11</v>
      </c>
      <c r="F30">
        <f>ROUNDUP(MONTH(Calendario[[#This Row],[Fecha]])/3,0)</f>
        <v>1</v>
      </c>
      <c r="G30" t="str">
        <f>TEXT(Calendario[[#This Row],[Fecha]],"dddd")</f>
        <v>martes</v>
      </c>
      <c r="H30" t="str">
        <f>TEXT(Calendario[[#This Row],[Fecha]],"d")</f>
        <v>11</v>
      </c>
    </row>
    <row r="31" spans="1:8" x14ac:dyDescent="0.5">
      <c r="A31" s="13">
        <v>36537</v>
      </c>
      <c r="B31">
        <f>YEAR(Calendario[[#This Row],[Fecha]])</f>
        <v>2000</v>
      </c>
      <c r="C31" t="str">
        <f>TEXT(Calendario[[#This Row],[Fecha]],"mm")</f>
        <v>01</v>
      </c>
      <c r="D31" t="str">
        <f>TEXT(Calendario[[#This Row],[Fecha]],"mmmm")</f>
        <v>enero</v>
      </c>
      <c r="E31">
        <f>DAY(Calendario[[#This Row],[Fecha]])</f>
        <v>12</v>
      </c>
      <c r="F31">
        <f>ROUNDUP(MONTH(Calendario[[#This Row],[Fecha]])/3,0)</f>
        <v>1</v>
      </c>
      <c r="G31" t="str">
        <f>TEXT(Calendario[[#This Row],[Fecha]],"dddd")</f>
        <v>miércoles</v>
      </c>
      <c r="H31" t="str">
        <f>TEXT(Calendario[[#This Row],[Fecha]],"d")</f>
        <v>12</v>
      </c>
    </row>
    <row r="32" spans="1:8" x14ac:dyDescent="0.5">
      <c r="A32" s="13">
        <v>36538</v>
      </c>
      <c r="B32">
        <f>YEAR(Calendario[[#This Row],[Fecha]])</f>
        <v>2000</v>
      </c>
      <c r="C32" t="str">
        <f>TEXT(Calendario[[#This Row],[Fecha]],"mm")</f>
        <v>01</v>
      </c>
      <c r="D32" t="str">
        <f>TEXT(Calendario[[#This Row],[Fecha]],"mmmm")</f>
        <v>enero</v>
      </c>
      <c r="E32">
        <f>DAY(Calendario[[#This Row],[Fecha]])</f>
        <v>13</v>
      </c>
      <c r="F32">
        <f>ROUNDUP(MONTH(Calendario[[#This Row],[Fecha]])/3,0)</f>
        <v>1</v>
      </c>
      <c r="G32" t="str">
        <f>TEXT(Calendario[[#This Row],[Fecha]],"dddd")</f>
        <v>jueves</v>
      </c>
      <c r="H32" t="str">
        <f>TEXT(Calendario[[#This Row],[Fecha]],"d")</f>
        <v>13</v>
      </c>
    </row>
    <row r="33" spans="1:8" x14ac:dyDescent="0.5">
      <c r="A33" s="13">
        <v>36539</v>
      </c>
      <c r="B33">
        <f>YEAR(Calendario[[#This Row],[Fecha]])</f>
        <v>2000</v>
      </c>
      <c r="C33" t="str">
        <f>TEXT(Calendario[[#This Row],[Fecha]],"mm")</f>
        <v>01</v>
      </c>
      <c r="D33" t="str">
        <f>TEXT(Calendario[[#This Row],[Fecha]],"mmmm")</f>
        <v>enero</v>
      </c>
      <c r="E33">
        <f>DAY(Calendario[[#This Row],[Fecha]])</f>
        <v>14</v>
      </c>
      <c r="F33">
        <f>ROUNDUP(MONTH(Calendario[[#This Row],[Fecha]])/3,0)</f>
        <v>1</v>
      </c>
      <c r="G33" t="str">
        <f>TEXT(Calendario[[#This Row],[Fecha]],"dddd")</f>
        <v>viernes</v>
      </c>
      <c r="H33" t="str">
        <f>TEXT(Calendario[[#This Row],[Fecha]],"d")</f>
        <v>14</v>
      </c>
    </row>
    <row r="34" spans="1:8" x14ac:dyDescent="0.5">
      <c r="A34" s="13">
        <v>36540</v>
      </c>
      <c r="B34">
        <f>YEAR(Calendario[[#This Row],[Fecha]])</f>
        <v>2000</v>
      </c>
      <c r="C34" t="str">
        <f>TEXT(Calendario[[#This Row],[Fecha]],"mm")</f>
        <v>01</v>
      </c>
      <c r="D34" t="str">
        <f>TEXT(Calendario[[#This Row],[Fecha]],"mmmm")</f>
        <v>enero</v>
      </c>
      <c r="E34">
        <f>DAY(Calendario[[#This Row],[Fecha]])</f>
        <v>15</v>
      </c>
      <c r="F34">
        <f>ROUNDUP(MONTH(Calendario[[#This Row],[Fecha]])/3,0)</f>
        <v>1</v>
      </c>
      <c r="G34" t="str">
        <f>TEXT(Calendario[[#This Row],[Fecha]],"dddd")</f>
        <v>sábado</v>
      </c>
      <c r="H34" t="str">
        <f>TEXT(Calendario[[#This Row],[Fecha]],"d")</f>
        <v>15</v>
      </c>
    </row>
    <row r="35" spans="1:8" x14ac:dyDescent="0.5">
      <c r="A35" s="13">
        <v>36541</v>
      </c>
      <c r="B35">
        <f>YEAR(Calendario[[#This Row],[Fecha]])</f>
        <v>2000</v>
      </c>
      <c r="C35" t="str">
        <f>TEXT(Calendario[[#This Row],[Fecha]],"mm")</f>
        <v>01</v>
      </c>
      <c r="D35" t="str">
        <f>TEXT(Calendario[[#This Row],[Fecha]],"mmmm")</f>
        <v>enero</v>
      </c>
      <c r="E35">
        <f>DAY(Calendario[[#This Row],[Fecha]])</f>
        <v>16</v>
      </c>
      <c r="F35">
        <f>ROUNDUP(MONTH(Calendario[[#This Row],[Fecha]])/3,0)</f>
        <v>1</v>
      </c>
      <c r="G35" t="str">
        <f>TEXT(Calendario[[#This Row],[Fecha]],"dddd")</f>
        <v>domingo</v>
      </c>
      <c r="H35" t="str">
        <f>TEXT(Calendario[[#This Row],[Fecha]],"d")</f>
        <v>16</v>
      </c>
    </row>
    <row r="36" spans="1:8" x14ac:dyDescent="0.5">
      <c r="A36" s="13">
        <v>36542</v>
      </c>
      <c r="B36">
        <f>YEAR(Calendario[[#This Row],[Fecha]])</f>
        <v>2000</v>
      </c>
      <c r="C36" t="str">
        <f>TEXT(Calendario[[#This Row],[Fecha]],"mm")</f>
        <v>01</v>
      </c>
      <c r="D36" t="str">
        <f>TEXT(Calendario[[#This Row],[Fecha]],"mmmm")</f>
        <v>enero</v>
      </c>
      <c r="E36">
        <f>DAY(Calendario[[#This Row],[Fecha]])</f>
        <v>17</v>
      </c>
      <c r="F36">
        <f>ROUNDUP(MONTH(Calendario[[#This Row],[Fecha]])/3,0)</f>
        <v>1</v>
      </c>
      <c r="G36" t="str">
        <f>TEXT(Calendario[[#This Row],[Fecha]],"dddd")</f>
        <v>lunes</v>
      </c>
      <c r="H36" t="str">
        <f>TEXT(Calendario[[#This Row],[Fecha]],"d")</f>
        <v>17</v>
      </c>
    </row>
    <row r="37" spans="1:8" x14ac:dyDescent="0.5">
      <c r="A37" s="13">
        <v>36543</v>
      </c>
      <c r="B37">
        <f>YEAR(Calendario[[#This Row],[Fecha]])</f>
        <v>2000</v>
      </c>
      <c r="C37" t="str">
        <f>TEXT(Calendario[[#This Row],[Fecha]],"mm")</f>
        <v>01</v>
      </c>
      <c r="D37" t="str">
        <f>TEXT(Calendario[[#This Row],[Fecha]],"mmmm")</f>
        <v>enero</v>
      </c>
      <c r="E37">
        <f>DAY(Calendario[[#This Row],[Fecha]])</f>
        <v>18</v>
      </c>
      <c r="F37">
        <f>ROUNDUP(MONTH(Calendario[[#This Row],[Fecha]])/3,0)</f>
        <v>1</v>
      </c>
      <c r="G37" t="str">
        <f>TEXT(Calendario[[#This Row],[Fecha]],"dddd")</f>
        <v>martes</v>
      </c>
      <c r="H37" t="str">
        <f>TEXT(Calendario[[#This Row],[Fecha]],"d")</f>
        <v>18</v>
      </c>
    </row>
    <row r="38" spans="1:8" x14ac:dyDescent="0.5">
      <c r="A38" s="13">
        <v>36544</v>
      </c>
      <c r="B38">
        <f>YEAR(Calendario[[#This Row],[Fecha]])</f>
        <v>2000</v>
      </c>
      <c r="C38" t="str">
        <f>TEXT(Calendario[[#This Row],[Fecha]],"mm")</f>
        <v>01</v>
      </c>
      <c r="D38" t="str">
        <f>TEXT(Calendario[[#This Row],[Fecha]],"mmmm")</f>
        <v>enero</v>
      </c>
      <c r="E38">
        <f>DAY(Calendario[[#This Row],[Fecha]])</f>
        <v>19</v>
      </c>
      <c r="F38">
        <f>ROUNDUP(MONTH(Calendario[[#This Row],[Fecha]])/3,0)</f>
        <v>1</v>
      </c>
      <c r="G38" t="str">
        <f>TEXT(Calendario[[#This Row],[Fecha]],"dddd")</f>
        <v>miércoles</v>
      </c>
      <c r="H38" t="str">
        <f>TEXT(Calendario[[#This Row],[Fecha]],"d")</f>
        <v>19</v>
      </c>
    </row>
    <row r="39" spans="1:8" x14ac:dyDescent="0.5">
      <c r="A39" s="13">
        <v>36545</v>
      </c>
      <c r="B39">
        <f>YEAR(Calendario[[#This Row],[Fecha]])</f>
        <v>2000</v>
      </c>
      <c r="C39" t="str">
        <f>TEXT(Calendario[[#This Row],[Fecha]],"mm")</f>
        <v>01</v>
      </c>
      <c r="D39" t="str">
        <f>TEXT(Calendario[[#This Row],[Fecha]],"mmmm")</f>
        <v>enero</v>
      </c>
      <c r="E39">
        <f>DAY(Calendario[[#This Row],[Fecha]])</f>
        <v>20</v>
      </c>
      <c r="F39">
        <f>ROUNDUP(MONTH(Calendario[[#This Row],[Fecha]])/3,0)</f>
        <v>1</v>
      </c>
      <c r="G39" t="str">
        <f>TEXT(Calendario[[#This Row],[Fecha]],"dddd")</f>
        <v>jueves</v>
      </c>
      <c r="H39" t="str">
        <f>TEXT(Calendario[[#This Row],[Fecha]],"d")</f>
        <v>20</v>
      </c>
    </row>
    <row r="40" spans="1:8" x14ac:dyDescent="0.5">
      <c r="A40" s="13">
        <v>36546</v>
      </c>
      <c r="B40">
        <f>YEAR(Calendario[[#This Row],[Fecha]])</f>
        <v>2000</v>
      </c>
      <c r="C40" t="str">
        <f>TEXT(Calendario[[#This Row],[Fecha]],"mm")</f>
        <v>01</v>
      </c>
      <c r="D40" t="str">
        <f>TEXT(Calendario[[#This Row],[Fecha]],"mmmm")</f>
        <v>enero</v>
      </c>
      <c r="E40">
        <f>DAY(Calendario[[#This Row],[Fecha]])</f>
        <v>21</v>
      </c>
      <c r="F40">
        <f>ROUNDUP(MONTH(Calendario[[#This Row],[Fecha]])/3,0)</f>
        <v>1</v>
      </c>
      <c r="G40" t="str">
        <f>TEXT(Calendario[[#This Row],[Fecha]],"dddd")</f>
        <v>viernes</v>
      </c>
      <c r="H40" t="str">
        <f>TEXT(Calendario[[#This Row],[Fecha]],"d")</f>
        <v>21</v>
      </c>
    </row>
    <row r="41" spans="1:8" x14ac:dyDescent="0.5">
      <c r="A41" s="13">
        <v>36547</v>
      </c>
      <c r="B41">
        <f>YEAR(Calendario[[#This Row],[Fecha]])</f>
        <v>2000</v>
      </c>
      <c r="C41" t="str">
        <f>TEXT(Calendario[[#This Row],[Fecha]],"mm")</f>
        <v>01</v>
      </c>
      <c r="D41" t="str">
        <f>TEXT(Calendario[[#This Row],[Fecha]],"mmmm")</f>
        <v>enero</v>
      </c>
      <c r="E41">
        <f>DAY(Calendario[[#This Row],[Fecha]])</f>
        <v>22</v>
      </c>
      <c r="F41">
        <f>ROUNDUP(MONTH(Calendario[[#This Row],[Fecha]])/3,0)</f>
        <v>1</v>
      </c>
      <c r="G41" t="str">
        <f>TEXT(Calendario[[#This Row],[Fecha]],"dddd")</f>
        <v>sábado</v>
      </c>
      <c r="H41" t="str">
        <f>TEXT(Calendario[[#This Row],[Fecha]],"d")</f>
        <v>22</v>
      </c>
    </row>
    <row r="42" spans="1:8" x14ac:dyDescent="0.5">
      <c r="A42" s="13">
        <v>36548</v>
      </c>
      <c r="B42">
        <f>YEAR(Calendario[[#This Row],[Fecha]])</f>
        <v>2000</v>
      </c>
      <c r="C42" t="str">
        <f>TEXT(Calendario[[#This Row],[Fecha]],"mm")</f>
        <v>01</v>
      </c>
      <c r="D42" t="str">
        <f>TEXT(Calendario[[#This Row],[Fecha]],"mmmm")</f>
        <v>enero</v>
      </c>
      <c r="E42">
        <f>DAY(Calendario[[#This Row],[Fecha]])</f>
        <v>23</v>
      </c>
      <c r="F42">
        <f>ROUNDUP(MONTH(Calendario[[#This Row],[Fecha]])/3,0)</f>
        <v>1</v>
      </c>
      <c r="G42" t="str">
        <f>TEXT(Calendario[[#This Row],[Fecha]],"dddd")</f>
        <v>domingo</v>
      </c>
      <c r="H42" t="str">
        <f>TEXT(Calendario[[#This Row],[Fecha]],"d")</f>
        <v>23</v>
      </c>
    </row>
    <row r="43" spans="1:8" x14ac:dyDescent="0.5">
      <c r="A43" s="13">
        <v>36549</v>
      </c>
      <c r="B43">
        <f>YEAR(Calendario[[#This Row],[Fecha]])</f>
        <v>2000</v>
      </c>
      <c r="C43" t="str">
        <f>TEXT(Calendario[[#This Row],[Fecha]],"mm")</f>
        <v>01</v>
      </c>
      <c r="D43" t="str">
        <f>TEXT(Calendario[[#This Row],[Fecha]],"mmmm")</f>
        <v>enero</v>
      </c>
      <c r="E43">
        <f>DAY(Calendario[[#This Row],[Fecha]])</f>
        <v>24</v>
      </c>
      <c r="F43">
        <f>ROUNDUP(MONTH(Calendario[[#This Row],[Fecha]])/3,0)</f>
        <v>1</v>
      </c>
      <c r="G43" t="str">
        <f>TEXT(Calendario[[#This Row],[Fecha]],"dddd")</f>
        <v>lunes</v>
      </c>
      <c r="H43" t="str">
        <f>TEXT(Calendario[[#This Row],[Fecha]],"d")</f>
        <v>24</v>
      </c>
    </row>
    <row r="44" spans="1:8" x14ac:dyDescent="0.5">
      <c r="A44" s="13">
        <v>36550</v>
      </c>
      <c r="B44">
        <f>YEAR(Calendario[[#This Row],[Fecha]])</f>
        <v>2000</v>
      </c>
      <c r="C44" t="str">
        <f>TEXT(Calendario[[#This Row],[Fecha]],"mm")</f>
        <v>01</v>
      </c>
      <c r="D44" t="str">
        <f>TEXT(Calendario[[#This Row],[Fecha]],"mmmm")</f>
        <v>enero</v>
      </c>
      <c r="E44">
        <f>DAY(Calendario[[#This Row],[Fecha]])</f>
        <v>25</v>
      </c>
      <c r="F44">
        <f>ROUNDUP(MONTH(Calendario[[#This Row],[Fecha]])/3,0)</f>
        <v>1</v>
      </c>
      <c r="G44" t="str">
        <f>TEXT(Calendario[[#This Row],[Fecha]],"dddd")</f>
        <v>martes</v>
      </c>
      <c r="H44" t="str">
        <f>TEXT(Calendario[[#This Row],[Fecha]],"d")</f>
        <v>25</v>
      </c>
    </row>
    <row r="45" spans="1:8" x14ac:dyDescent="0.5">
      <c r="A45" s="13">
        <v>36551</v>
      </c>
      <c r="B45">
        <f>YEAR(Calendario[[#This Row],[Fecha]])</f>
        <v>2000</v>
      </c>
      <c r="C45" t="str">
        <f>TEXT(Calendario[[#This Row],[Fecha]],"mm")</f>
        <v>01</v>
      </c>
      <c r="D45" t="str">
        <f>TEXT(Calendario[[#This Row],[Fecha]],"mmmm")</f>
        <v>enero</v>
      </c>
      <c r="E45">
        <f>DAY(Calendario[[#This Row],[Fecha]])</f>
        <v>26</v>
      </c>
      <c r="F45">
        <f>ROUNDUP(MONTH(Calendario[[#This Row],[Fecha]])/3,0)</f>
        <v>1</v>
      </c>
      <c r="G45" t="str">
        <f>TEXT(Calendario[[#This Row],[Fecha]],"dddd")</f>
        <v>miércoles</v>
      </c>
      <c r="H45" t="str">
        <f>TEXT(Calendario[[#This Row],[Fecha]],"d")</f>
        <v>26</v>
      </c>
    </row>
    <row r="46" spans="1:8" x14ac:dyDescent="0.5">
      <c r="A46" s="13">
        <v>36552</v>
      </c>
      <c r="B46">
        <f>YEAR(Calendario[[#This Row],[Fecha]])</f>
        <v>2000</v>
      </c>
      <c r="C46" t="str">
        <f>TEXT(Calendario[[#This Row],[Fecha]],"mm")</f>
        <v>01</v>
      </c>
      <c r="D46" t="str">
        <f>TEXT(Calendario[[#This Row],[Fecha]],"mmmm")</f>
        <v>enero</v>
      </c>
      <c r="E46">
        <f>DAY(Calendario[[#This Row],[Fecha]])</f>
        <v>27</v>
      </c>
      <c r="F46">
        <f>ROUNDUP(MONTH(Calendario[[#This Row],[Fecha]])/3,0)</f>
        <v>1</v>
      </c>
      <c r="G46" t="str">
        <f>TEXT(Calendario[[#This Row],[Fecha]],"dddd")</f>
        <v>jueves</v>
      </c>
      <c r="H46" t="str">
        <f>TEXT(Calendario[[#This Row],[Fecha]],"d")</f>
        <v>27</v>
      </c>
    </row>
    <row r="47" spans="1:8" x14ac:dyDescent="0.5">
      <c r="A47" s="13">
        <v>36553</v>
      </c>
      <c r="B47">
        <f>YEAR(Calendario[[#This Row],[Fecha]])</f>
        <v>2000</v>
      </c>
      <c r="C47" t="str">
        <f>TEXT(Calendario[[#This Row],[Fecha]],"mm")</f>
        <v>01</v>
      </c>
      <c r="D47" t="str">
        <f>TEXT(Calendario[[#This Row],[Fecha]],"mmmm")</f>
        <v>enero</v>
      </c>
      <c r="E47">
        <f>DAY(Calendario[[#This Row],[Fecha]])</f>
        <v>28</v>
      </c>
      <c r="F47">
        <f>ROUNDUP(MONTH(Calendario[[#This Row],[Fecha]])/3,0)</f>
        <v>1</v>
      </c>
      <c r="G47" t="str">
        <f>TEXT(Calendario[[#This Row],[Fecha]],"dddd")</f>
        <v>viernes</v>
      </c>
      <c r="H47" t="str">
        <f>TEXT(Calendario[[#This Row],[Fecha]],"d")</f>
        <v>28</v>
      </c>
    </row>
    <row r="48" spans="1:8" x14ac:dyDescent="0.5">
      <c r="A48" s="13">
        <v>36554</v>
      </c>
      <c r="B48">
        <f>YEAR(Calendario[[#This Row],[Fecha]])</f>
        <v>2000</v>
      </c>
      <c r="C48" t="str">
        <f>TEXT(Calendario[[#This Row],[Fecha]],"mm")</f>
        <v>01</v>
      </c>
      <c r="D48" t="str">
        <f>TEXT(Calendario[[#This Row],[Fecha]],"mmmm")</f>
        <v>enero</v>
      </c>
      <c r="E48">
        <f>DAY(Calendario[[#This Row],[Fecha]])</f>
        <v>29</v>
      </c>
      <c r="F48">
        <f>ROUNDUP(MONTH(Calendario[[#This Row],[Fecha]])/3,0)</f>
        <v>1</v>
      </c>
      <c r="G48" t="str">
        <f>TEXT(Calendario[[#This Row],[Fecha]],"dddd")</f>
        <v>sábado</v>
      </c>
      <c r="H48" t="str">
        <f>TEXT(Calendario[[#This Row],[Fecha]],"d")</f>
        <v>29</v>
      </c>
    </row>
    <row r="49" spans="1:8" x14ac:dyDescent="0.5">
      <c r="A49" s="13">
        <v>36555</v>
      </c>
      <c r="B49">
        <f>YEAR(Calendario[[#This Row],[Fecha]])</f>
        <v>2000</v>
      </c>
      <c r="C49" t="str">
        <f>TEXT(Calendario[[#This Row],[Fecha]],"mm")</f>
        <v>01</v>
      </c>
      <c r="D49" t="str">
        <f>TEXT(Calendario[[#This Row],[Fecha]],"mmmm")</f>
        <v>enero</v>
      </c>
      <c r="E49">
        <f>DAY(Calendario[[#This Row],[Fecha]])</f>
        <v>30</v>
      </c>
      <c r="F49">
        <f>ROUNDUP(MONTH(Calendario[[#This Row],[Fecha]])/3,0)</f>
        <v>1</v>
      </c>
      <c r="G49" t="str">
        <f>TEXT(Calendario[[#This Row],[Fecha]],"dddd")</f>
        <v>domingo</v>
      </c>
      <c r="H49" t="str">
        <f>TEXT(Calendario[[#This Row],[Fecha]],"d")</f>
        <v>30</v>
      </c>
    </row>
    <row r="50" spans="1:8" x14ac:dyDescent="0.5">
      <c r="A50" s="13">
        <v>36556</v>
      </c>
      <c r="B50">
        <f>YEAR(Calendario[[#This Row],[Fecha]])</f>
        <v>2000</v>
      </c>
      <c r="C50" t="str">
        <f>TEXT(Calendario[[#This Row],[Fecha]],"mm")</f>
        <v>01</v>
      </c>
      <c r="D50" t="str">
        <f>TEXT(Calendario[[#This Row],[Fecha]],"mmmm")</f>
        <v>enero</v>
      </c>
      <c r="E50">
        <f>DAY(Calendario[[#This Row],[Fecha]])</f>
        <v>31</v>
      </c>
      <c r="F50">
        <f>ROUNDUP(MONTH(Calendario[[#This Row],[Fecha]])/3,0)</f>
        <v>1</v>
      </c>
      <c r="G50" t="str">
        <f>TEXT(Calendario[[#This Row],[Fecha]],"dddd")</f>
        <v>lunes</v>
      </c>
      <c r="H50" t="str">
        <f>TEXT(Calendario[[#This Row],[Fecha]],"d")</f>
        <v>31</v>
      </c>
    </row>
    <row r="51" spans="1:8" x14ac:dyDescent="0.5">
      <c r="A51" s="13">
        <v>36557</v>
      </c>
      <c r="B51">
        <f>YEAR(Calendario[[#This Row],[Fecha]])</f>
        <v>2000</v>
      </c>
      <c r="C51" t="str">
        <f>TEXT(Calendario[[#This Row],[Fecha]],"mm")</f>
        <v>02</v>
      </c>
      <c r="D51" t="str">
        <f>TEXT(Calendario[[#This Row],[Fecha]],"mmmm")</f>
        <v>febrero</v>
      </c>
      <c r="E51">
        <f>DAY(Calendario[[#This Row],[Fecha]])</f>
        <v>1</v>
      </c>
      <c r="F51">
        <f>ROUNDUP(MONTH(Calendario[[#This Row],[Fecha]])/3,0)</f>
        <v>1</v>
      </c>
      <c r="G51" t="str">
        <f>TEXT(Calendario[[#This Row],[Fecha]],"dddd")</f>
        <v>martes</v>
      </c>
      <c r="H51" t="str">
        <f>TEXT(Calendario[[#This Row],[Fecha]],"d")</f>
        <v>1</v>
      </c>
    </row>
    <row r="52" spans="1:8" x14ac:dyDescent="0.5">
      <c r="A52" s="13">
        <v>36558</v>
      </c>
      <c r="B52">
        <f>YEAR(Calendario[[#This Row],[Fecha]])</f>
        <v>2000</v>
      </c>
      <c r="C52" t="str">
        <f>TEXT(Calendario[[#This Row],[Fecha]],"mm")</f>
        <v>02</v>
      </c>
      <c r="D52" t="str">
        <f>TEXT(Calendario[[#This Row],[Fecha]],"mmmm")</f>
        <v>febrero</v>
      </c>
      <c r="E52">
        <f>DAY(Calendario[[#This Row],[Fecha]])</f>
        <v>2</v>
      </c>
      <c r="F52">
        <f>ROUNDUP(MONTH(Calendario[[#This Row],[Fecha]])/3,0)</f>
        <v>1</v>
      </c>
      <c r="G52" t="str">
        <f>TEXT(Calendario[[#This Row],[Fecha]],"dddd")</f>
        <v>miércoles</v>
      </c>
      <c r="H52" t="str">
        <f>TEXT(Calendario[[#This Row],[Fecha]],"d")</f>
        <v>2</v>
      </c>
    </row>
    <row r="53" spans="1:8" x14ac:dyDescent="0.5">
      <c r="A53" s="13">
        <v>36559</v>
      </c>
      <c r="B53">
        <f>YEAR(Calendario[[#This Row],[Fecha]])</f>
        <v>2000</v>
      </c>
      <c r="C53" t="str">
        <f>TEXT(Calendario[[#This Row],[Fecha]],"mm")</f>
        <v>02</v>
      </c>
      <c r="D53" t="str">
        <f>TEXT(Calendario[[#This Row],[Fecha]],"mmmm")</f>
        <v>febrero</v>
      </c>
      <c r="E53">
        <f>DAY(Calendario[[#This Row],[Fecha]])</f>
        <v>3</v>
      </c>
      <c r="F53">
        <f>ROUNDUP(MONTH(Calendario[[#This Row],[Fecha]])/3,0)</f>
        <v>1</v>
      </c>
      <c r="G53" t="str">
        <f>TEXT(Calendario[[#This Row],[Fecha]],"dddd")</f>
        <v>jueves</v>
      </c>
      <c r="H53" t="str">
        <f>TEXT(Calendario[[#This Row],[Fecha]],"d")</f>
        <v>3</v>
      </c>
    </row>
    <row r="54" spans="1:8" x14ac:dyDescent="0.5">
      <c r="A54" s="13">
        <v>36560</v>
      </c>
      <c r="B54">
        <f>YEAR(Calendario[[#This Row],[Fecha]])</f>
        <v>2000</v>
      </c>
      <c r="C54" t="str">
        <f>TEXT(Calendario[[#This Row],[Fecha]],"mm")</f>
        <v>02</v>
      </c>
      <c r="D54" t="str">
        <f>TEXT(Calendario[[#This Row],[Fecha]],"mmmm")</f>
        <v>febrero</v>
      </c>
      <c r="E54">
        <f>DAY(Calendario[[#This Row],[Fecha]])</f>
        <v>4</v>
      </c>
      <c r="F54">
        <f>ROUNDUP(MONTH(Calendario[[#This Row],[Fecha]])/3,0)</f>
        <v>1</v>
      </c>
      <c r="G54" t="str">
        <f>TEXT(Calendario[[#This Row],[Fecha]],"dddd")</f>
        <v>viernes</v>
      </c>
      <c r="H54" t="str">
        <f>TEXT(Calendario[[#This Row],[Fecha]],"d")</f>
        <v>4</v>
      </c>
    </row>
    <row r="55" spans="1:8" x14ac:dyDescent="0.5">
      <c r="A55" s="13">
        <v>36561</v>
      </c>
      <c r="B55">
        <f>YEAR(Calendario[[#This Row],[Fecha]])</f>
        <v>2000</v>
      </c>
      <c r="C55" t="str">
        <f>TEXT(Calendario[[#This Row],[Fecha]],"mm")</f>
        <v>02</v>
      </c>
      <c r="D55" t="str">
        <f>TEXT(Calendario[[#This Row],[Fecha]],"mmmm")</f>
        <v>febrero</v>
      </c>
      <c r="E55">
        <f>DAY(Calendario[[#This Row],[Fecha]])</f>
        <v>5</v>
      </c>
      <c r="F55">
        <f>ROUNDUP(MONTH(Calendario[[#This Row],[Fecha]])/3,0)</f>
        <v>1</v>
      </c>
      <c r="G55" t="str">
        <f>TEXT(Calendario[[#This Row],[Fecha]],"dddd")</f>
        <v>sábado</v>
      </c>
      <c r="H55" t="str">
        <f>TEXT(Calendario[[#This Row],[Fecha]],"d")</f>
        <v>5</v>
      </c>
    </row>
    <row r="56" spans="1:8" x14ac:dyDescent="0.5">
      <c r="A56" s="13">
        <v>36562</v>
      </c>
      <c r="B56">
        <f>YEAR(Calendario[[#This Row],[Fecha]])</f>
        <v>2000</v>
      </c>
      <c r="C56" t="str">
        <f>TEXT(Calendario[[#This Row],[Fecha]],"mm")</f>
        <v>02</v>
      </c>
      <c r="D56" t="str">
        <f>TEXT(Calendario[[#This Row],[Fecha]],"mmmm")</f>
        <v>febrero</v>
      </c>
      <c r="E56">
        <f>DAY(Calendario[[#This Row],[Fecha]])</f>
        <v>6</v>
      </c>
      <c r="F56">
        <f>ROUNDUP(MONTH(Calendario[[#This Row],[Fecha]])/3,0)</f>
        <v>1</v>
      </c>
      <c r="G56" t="str">
        <f>TEXT(Calendario[[#This Row],[Fecha]],"dddd")</f>
        <v>domingo</v>
      </c>
      <c r="H56" t="str">
        <f>TEXT(Calendario[[#This Row],[Fecha]],"d")</f>
        <v>6</v>
      </c>
    </row>
    <row r="57" spans="1:8" x14ac:dyDescent="0.5">
      <c r="A57" s="13">
        <v>36563</v>
      </c>
      <c r="B57">
        <f>YEAR(Calendario[[#This Row],[Fecha]])</f>
        <v>2000</v>
      </c>
      <c r="C57" t="str">
        <f>TEXT(Calendario[[#This Row],[Fecha]],"mm")</f>
        <v>02</v>
      </c>
      <c r="D57" t="str">
        <f>TEXT(Calendario[[#This Row],[Fecha]],"mmmm")</f>
        <v>febrero</v>
      </c>
      <c r="E57">
        <f>DAY(Calendario[[#This Row],[Fecha]])</f>
        <v>7</v>
      </c>
      <c r="F57">
        <f>ROUNDUP(MONTH(Calendario[[#This Row],[Fecha]])/3,0)</f>
        <v>1</v>
      </c>
      <c r="G57" t="str">
        <f>TEXT(Calendario[[#This Row],[Fecha]],"dddd")</f>
        <v>lunes</v>
      </c>
      <c r="H57" t="str">
        <f>TEXT(Calendario[[#This Row],[Fecha]],"d")</f>
        <v>7</v>
      </c>
    </row>
    <row r="58" spans="1:8" x14ac:dyDescent="0.5">
      <c r="A58" s="13">
        <v>36564</v>
      </c>
      <c r="B58">
        <f>YEAR(Calendario[[#This Row],[Fecha]])</f>
        <v>2000</v>
      </c>
      <c r="C58" t="str">
        <f>TEXT(Calendario[[#This Row],[Fecha]],"mm")</f>
        <v>02</v>
      </c>
      <c r="D58" t="str">
        <f>TEXT(Calendario[[#This Row],[Fecha]],"mmmm")</f>
        <v>febrero</v>
      </c>
      <c r="E58">
        <f>DAY(Calendario[[#This Row],[Fecha]])</f>
        <v>8</v>
      </c>
      <c r="F58">
        <f>ROUNDUP(MONTH(Calendario[[#This Row],[Fecha]])/3,0)</f>
        <v>1</v>
      </c>
      <c r="G58" t="str">
        <f>TEXT(Calendario[[#This Row],[Fecha]],"dddd")</f>
        <v>martes</v>
      </c>
      <c r="H58" t="str">
        <f>TEXT(Calendario[[#This Row],[Fecha]],"d")</f>
        <v>8</v>
      </c>
    </row>
    <row r="59" spans="1:8" x14ac:dyDescent="0.5">
      <c r="A59" s="13">
        <v>36565</v>
      </c>
      <c r="B59">
        <f>YEAR(Calendario[[#This Row],[Fecha]])</f>
        <v>2000</v>
      </c>
      <c r="C59" t="str">
        <f>TEXT(Calendario[[#This Row],[Fecha]],"mm")</f>
        <v>02</v>
      </c>
      <c r="D59" t="str">
        <f>TEXT(Calendario[[#This Row],[Fecha]],"mmmm")</f>
        <v>febrero</v>
      </c>
      <c r="E59">
        <f>DAY(Calendario[[#This Row],[Fecha]])</f>
        <v>9</v>
      </c>
      <c r="F59">
        <f>ROUNDUP(MONTH(Calendario[[#This Row],[Fecha]])/3,0)</f>
        <v>1</v>
      </c>
      <c r="G59" t="str">
        <f>TEXT(Calendario[[#This Row],[Fecha]],"dddd")</f>
        <v>miércoles</v>
      </c>
      <c r="H59" t="str">
        <f>TEXT(Calendario[[#This Row],[Fecha]],"d")</f>
        <v>9</v>
      </c>
    </row>
    <row r="60" spans="1:8" x14ac:dyDescent="0.5">
      <c r="A60" s="13">
        <v>36566</v>
      </c>
      <c r="B60">
        <f>YEAR(Calendario[[#This Row],[Fecha]])</f>
        <v>2000</v>
      </c>
      <c r="C60" t="str">
        <f>TEXT(Calendario[[#This Row],[Fecha]],"mm")</f>
        <v>02</v>
      </c>
      <c r="D60" t="str">
        <f>TEXT(Calendario[[#This Row],[Fecha]],"mmmm")</f>
        <v>febrero</v>
      </c>
      <c r="E60">
        <f>DAY(Calendario[[#This Row],[Fecha]])</f>
        <v>10</v>
      </c>
      <c r="F60">
        <f>ROUNDUP(MONTH(Calendario[[#This Row],[Fecha]])/3,0)</f>
        <v>1</v>
      </c>
      <c r="G60" t="str">
        <f>TEXT(Calendario[[#This Row],[Fecha]],"dddd")</f>
        <v>jueves</v>
      </c>
      <c r="H60" t="str">
        <f>TEXT(Calendario[[#This Row],[Fecha]],"d")</f>
        <v>10</v>
      </c>
    </row>
    <row r="61" spans="1:8" x14ac:dyDescent="0.5">
      <c r="A61" s="13">
        <v>36567</v>
      </c>
      <c r="B61">
        <f>YEAR(Calendario[[#This Row],[Fecha]])</f>
        <v>2000</v>
      </c>
      <c r="C61" t="str">
        <f>TEXT(Calendario[[#This Row],[Fecha]],"mm")</f>
        <v>02</v>
      </c>
      <c r="D61" t="str">
        <f>TEXT(Calendario[[#This Row],[Fecha]],"mmmm")</f>
        <v>febrero</v>
      </c>
      <c r="E61">
        <f>DAY(Calendario[[#This Row],[Fecha]])</f>
        <v>11</v>
      </c>
      <c r="F61">
        <f>ROUNDUP(MONTH(Calendario[[#This Row],[Fecha]])/3,0)</f>
        <v>1</v>
      </c>
      <c r="G61" t="str">
        <f>TEXT(Calendario[[#This Row],[Fecha]],"dddd")</f>
        <v>viernes</v>
      </c>
      <c r="H61" t="str">
        <f>TEXT(Calendario[[#This Row],[Fecha]],"d")</f>
        <v>11</v>
      </c>
    </row>
    <row r="62" spans="1:8" x14ac:dyDescent="0.5">
      <c r="A62" s="13">
        <v>36568</v>
      </c>
      <c r="B62">
        <f>YEAR(Calendario[[#This Row],[Fecha]])</f>
        <v>2000</v>
      </c>
      <c r="C62" t="str">
        <f>TEXT(Calendario[[#This Row],[Fecha]],"mm")</f>
        <v>02</v>
      </c>
      <c r="D62" t="str">
        <f>TEXT(Calendario[[#This Row],[Fecha]],"mmmm")</f>
        <v>febrero</v>
      </c>
      <c r="E62">
        <f>DAY(Calendario[[#This Row],[Fecha]])</f>
        <v>12</v>
      </c>
      <c r="F62">
        <f>ROUNDUP(MONTH(Calendario[[#This Row],[Fecha]])/3,0)</f>
        <v>1</v>
      </c>
      <c r="G62" t="str">
        <f>TEXT(Calendario[[#This Row],[Fecha]],"dddd")</f>
        <v>sábado</v>
      </c>
      <c r="H62" t="str">
        <f>TEXT(Calendario[[#This Row],[Fecha]],"d")</f>
        <v>12</v>
      </c>
    </row>
    <row r="63" spans="1:8" x14ac:dyDescent="0.5">
      <c r="A63" s="13">
        <v>36569</v>
      </c>
      <c r="B63">
        <f>YEAR(Calendario[[#This Row],[Fecha]])</f>
        <v>2000</v>
      </c>
      <c r="C63" t="str">
        <f>TEXT(Calendario[[#This Row],[Fecha]],"mm")</f>
        <v>02</v>
      </c>
      <c r="D63" t="str">
        <f>TEXT(Calendario[[#This Row],[Fecha]],"mmmm")</f>
        <v>febrero</v>
      </c>
      <c r="E63">
        <f>DAY(Calendario[[#This Row],[Fecha]])</f>
        <v>13</v>
      </c>
      <c r="F63">
        <f>ROUNDUP(MONTH(Calendario[[#This Row],[Fecha]])/3,0)</f>
        <v>1</v>
      </c>
      <c r="G63" t="str">
        <f>TEXT(Calendario[[#This Row],[Fecha]],"dddd")</f>
        <v>domingo</v>
      </c>
      <c r="H63" t="str">
        <f>TEXT(Calendario[[#This Row],[Fecha]],"d")</f>
        <v>13</v>
      </c>
    </row>
    <row r="64" spans="1:8" x14ac:dyDescent="0.5">
      <c r="A64" s="13">
        <v>36570</v>
      </c>
      <c r="B64">
        <f>YEAR(Calendario[[#This Row],[Fecha]])</f>
        <v>2000</v>
      </c>
      <c r="C64" t="str">
        <f>TEXT(Calendario[[#This Row],[Fecha]],"mm")</f>
        <v>02</v>
      </c>
      <c r="D64" t="str">
        <f>TEXT(Calendario[[#This Row],[Fecha]],"mmmm")</f>
        <v>febrero</v>
      </c>
      <c r="E64">
        <f>DAY(Calendario[[#This Row],[Fecha]])</f>
        <v>14</v>
      </c>
      <c r="F64">
        <f>ROUNDUP(MONTH(Calendario[[#This Row],[Fecha]])/3,0)</f>
        <v>1</v>
      </c>
      <c r="G64" t="str">
        <f>TEXT(Calendario[[#This Row],[Fecha]],"dddd")</f>
        <v>lunes</v>
      </c>
      <c r="H64" t="str">
        <f>TEXT(Calendario[[#This Row],[Fecha]],"d")</f>
        <v>14</v>
      </c>
    </row>
    <row r="65" spans="1:8" x14ac:dyDescent="0.5">
      <c r="A65" s="13">
        <v>36571</v>
      </c>
      <c r="B65">
        <f>YEAR(Calendario[[#This Row],[Fecha]])</f>
        <v>2000</v>
      </c>
      <c r="C65" t="str">
        <f>TEXT(Calendario[[#This Row],[Fecha]],"mm")</f>
        <v>02</v>
      </c>
      <c r="D65" t="str">
        <f>TEXT(Calendario[[#This Row],[Fecha]],"mmmm")</f>
        <v>febrero</v>
      </c>
      <c r="E65">
        <f>DAY(Calendario[[#This Row],[Fecha]])</f>
        <v>15</v>
      </c>
      <c r="F65">
        <f>ROUNDUP(MONTH(Calendario[[#This Row],[Fecha]])/3,0)</f>
        <v>1</v>
      </c>
      <c r="G65" t="str">
        <f>TEXT(Calendario[[#This Row],[Fecha]],"dddd")</f>
        <v>martes</v>
      </c>
      <c r="H65" t="str">
        <f>TEXT(Calendario[[#This Row],[Fecha]],"d")</f>
        <v>15</v>
      </c>
    </row>
    <row r="66" spans="1:8" x14ac:dyDescent="0.5">
      <c r="A66" s="13">
        <v>36572</v>
      </c>
      <c r="B66">
        <f>YEAR(Calendario[[#This Row],[Fecha]])</f>
        <v>2000</v>
      </c>
      <c r="C66" t="str">
        <f>TEXT(Calendario[[#This Row],[Fecha]],"mm")</f>
        <v>02</v>
      </c>
      <c r="D66" t="str">
        <f>TEXT(Calendario[[#This Row],[Fecha]],"mmmm")</f>
        <v>febrero</v>
      </c>
      <c r="E66">
        <f>DAY(Calendario[[#This Row],[Fecha]])</f>
        <v>16</v>
      </c>
      <c r="F66">
        <f>ROUNDUP(MONTH(Calendario[[#This Row],[Fecha]])/3,0)</f>
        <v>1</v>
      </c>
      <c r="G66" t="str">
        <f>TEXT(Calendario[[#This Row],[Fecha]],"dddd")</f>
        <v>miércoles</v>
      </c>
      <c r="H66" t="str">
        <f>TEXT(Calendario[[#This Row],[Fecha]],"d")</f>
        <v>16</v>
      </c>
    </row>
    <row r="67" spans="1:8" x14ac:dyDescent="0.5">
      <c r="A67" s="13">
        <v>36573</v>
      </c>
      <c r="B67">
        <f>YEAR(Calendario[[#This Row],[Fecha]])</f>
        <v>2000</v>
      </c>
      <c r="C67" t="str">
        <f>TEXT(Calendario[[#This Row],[Fecha]],"mm")</f>
        <v>02</v>
      </c>
      <c r="D67" t="str">
        <f>TEXT(Calendario[[#This Row],[Fecha]],"mmmm")</f>
        <v>febrero</v>
      </c>
      <c r="E67">
        <f>DAY(Calendario[[#This Row],[Fecha]])</f>
        <v>17</v>
      </c>
      <c r="F67">
        <f>ROUNDUP(MONTH(Calendario[[#This Row],[Fecha]])/3,0)</f>
        <v>1</v>
      </c>
      <c r="G67" t="str">
        <f>TEXT(Calendario[[#This Row],[Fecha]],"dddd")</f>
        <v>jueves</v>
      </c>
      <c r="H67" t="str">
        <f>TEXT(Calendario[[#This Row],[Fecha]],"d")</f>
        <v>17</v>
      </c>
    </row>
    <row r="68" spans="1:8" x14ac:dyDescent="0.5">
      <c r="A68" s="13">
        <v>36574</v>
      </c>
      <c r="B68">
        <f>YEAR(Calendario[[#This Row],[Fecha]])</f>
        <v>2000</v>
      </c>
      <c r="C68" t="str">
        <f>TEXT(Calendario[[#This Row],[Fecha]],"mm")</f>
        <v>02</v>
      </c>
      <c r="D68" t="str">
        <f>TEXT(Calendario[[#This Row],[Fecha]],"mmmm")</f>
        <v>febrero</v>
      </c>
      <c r="E68">
        <f>DAY(Calendario[[#This Row],[Fecha]])</f>
        <v>18</v>
      </c>
      <c r="F68">
        <f>ROUNDUP(MONTH(Calendario[[#This Row],[Fecha]])/3,0)</f>
        <v>1</v>
      </c>
      <c r="G68" t="str">
        <f>TEXT(Calendario[[#This Row],[Fecha]],"dddd")</f>
        <v>viernes</v>
      </c>
      <c r="H68" t="str">
        <f>TEXT(Calendario[[#This Row],[Fecha]],"d")</f>
        <v>18</v>
      </c>
    </row>
    <row r="69" spans="1:8" x14ac:dyDescent="0.5">
      <c r="A69" s="13">
        <v>36575</v>
      </c>
      <c r="B69">
        <f>YEAR(Calendario[[#This Row],[Fecha]])</f>
        <v>2000</v>
      </c>
      <c r="C69" t="str">
        <f>TEXT(Calendario[[#This Row],[Fecha]],"mm")</f>
        <v>02</v>
      </c>
      <c r="D69" t="str">
        <f>TEXT(Calendario[[#This Row],[Fecha]],"mmmm")</f>
        <v>febrero</v>
      </c>
      <c r="E69">
        <f>DAY(Calendario[[#This Row],[Fecha]])</f>
        <v>19</v>
      </c>
      <c r="F69">
        <f>ROUNDUP(MONTH(Calendario[[#This Row],[Fecha]])/3,0)</f>
        <v>1</v>
      </c>
      <c r="G69" t="str">
        <f>TEXT(Calendario[[#This Row],[Fecha]],"dddd")</f>
        <v>sábado</v>
      </c>
      <c r="H69" t="str">
        <f>TEXT(Calendario[[#This Row],[Fecha]],"d")</f>
        <v>19</v>
      </c>
    </row>
    <row r="70" spans="1:8" x14ac:dyDescent="0.5">
      <c r="A70" s="13">
        <v>36576</v>
      </c>
      <c r="B70">
        <f>YEAR(Calendario[[#This Row],[Fecha]])</f>
        <v>2000</v>
      </c>
      <c r="C70" t="str">
        <f>TEXT(Calendario[[#This Row],[Fecha]],"mm")</f>
        <v>02</v>
      </c>
      <c r="D70" t="str">
        <f>TEXT(Calendario[[#This Row],[Fecha]],"mmmm")</f>
        <v>febrero</v>
      </c>
      <c r="E70">
        <f>DAY(Calendario[[#This Row],[Fecha]])</f>
        <v>20</v>
      </c>
      <c r="F70">
        <f>ROUNDUP(MONTH(Calendario[[#This Row],[Fecha]])/3,0)</f>
        <v>1</v>
      </c>
      <c r="G70" t="str">
        <f>TEXT(Calendario[[#This Row],[Fecha]],"dddd")</f>
        <v>domingo</v>
      </c>
      <c r="H70" t="str">
        <f>TEXT(Calendario[[#This Row],[Fecha]],"d")</f>
        <v>20</v>
      </c>
    </row>
    <row r="71" spans="1:8" x14ac:dyDescent="0.5">
      <c r="A71" s="13">
        <v>36577</v>
      </c>
      <c r="B71">
        <f>YEAR(Calendario[[#This Row],[Fecha]])</f>
        <v>2000</v>
      </c>
      <c r="C71" t="str">
        <f>TEXT(Calendario[[#This Row],[Fecha]],"mm")</f>
        <v>02</v>
      </c>
      <c r="D71" t="str">
        <f>TEXT(Calendario[[#This Row],[Fecha]],"mmmm")</f>
        <v>febrero</v>
      </c>
      <c r="E71">
        <f>DAY(Calendario[[#This Row],[Fecha]])</f>
        <v>21</v>
      </c>
      <c r="F71">
        <f>ROUNDUP(MONTH(Calendario[[#This Row],[Fecha]])/3,0)</f>
        <v>1</v>
      </c>
      <c r="G71" t="str">
        <f>TEXT(Calendario[[#This Row],[Fecha]],"dddd")</f>
        <v>lunes</v>
      </c>
      <c r="H71" t="str">
        <f>TEXT(Calendario[[#This Row],[Fecha]],"d")</f>
        <v>21</v>
      </c>
    </row>
    <row r="72" spans="1:8" x14ac:dyDescent="0.5">
      <c r="A72" s="13">
        <v>36578</v>
      </c>
      <c r="B72">
        <f>YEAR(Calendario[[#This Row],[Fecha]])</f>
        <v>2000</v>
      </c>
      <c r="C72" t="str">
        <f>TEXT(Calendario[[#This Row],[Fecha]],"mm")</f>
        <v>02</v>
      </c>
      <c r="D72" t="str">
        <f>TEXT(Calendario[[#This Row],[Fecha]],"mmmm")</f>
        <v>febrero</v>
      </c>
      <c r="E72">
        <f>DAY(Calendario[[#This Row],[Fecha]])</f>
        <v>22</v>
      </c>
      <c r="F72">
        <f>ROUNDUP(MONTH(Calendario[[#This Row],[Fecha]])/3,0)</f>
        <v>1</v>
      </c>
      <c r="G72" t="str">
        <f>TEXT(Calendario[[#This Row],[Fecha]],"dddd")</f>
        <v>martes</v>
      </c>
      <c r="H72" t="str">
        <f>TEXT(Calendario[[#This Row],[Fecha]],"d")</f>
        <v>22</v>
      </c>
    </row>
    <row r="73" spans="1:8" x14ac:dyDescent="0.5">
      <c r="A73" s="13">
        <v>36579</v>
      </c>
      <c r="B73">
        <f>YEAR(Calendario[[#This Row],[Fecha]])</f>
        <v>2000</v>
      </c>
      <c r="C73" t="str">
        <f>TEXT(Calendario[[#This Row],[Fecha]],"mm")</f>
        <v>02</v>
      </c>
      <c r="D73" t="str">
        <f>TEXT(Calendario[[#This Row],[Fecha]],"mmmm")</f>
        <v>febrero</v>
      </c>
      <c r="E73">
        <f>DAY(Calendario[[#This Row],[Fecha]])</f>
        <v>23</v>
      </c>
      <c r="F73">
        <f>ROUNDUP(MONTH(Calendario[[#This Row],[Fecha]])/3,0)</f>
        <v>1</v>
      </c>
      <c r="G73" t="str">
        <f>TEXT(Calendario[[#This Row],[Fecha]],"dddd")</f>
        <v>miércoles</v>
      </c>
      <c r="H73" t="str">
        <f>TEXT(Calendario[[#This Row],[Fecha]],"d")</f>
        <v>23</v>
      </c>
    </row>
    <row r="74" spans="1:8" x14ac:dyDescent="0.5">
      <c r="A74" s="13">
        <v>36580</v>
      </c>
      <c r="B74">
        <f>YEAR(Calendario[[#This Row],[Fecha]])</f>
        <v>2000</v>
      </c>
      <c r="C74" t="str">
        <f>TEXT(Calendario[[#This Row],[Fecha]],"mm")</f>
        <v>02</v>
      </c>
      <c r="D74" t="str">
        <f>TEXT(Calendario[[#This Row],[Fecha]],"mmmm")</f>
        <v>febrero</v>
      </c>
      <c r="E74">
        <f>DAY(Calendario[[#This Row],[Fecha]])</f>
        <v>24</v>
      </c>
      <c r="F74">
        <f>ROUNDUP(MONTH(Calendario[[#This Row],[Fecha]])/3,0)</f>
        <v>1</v>
      </c>
      <c r="G74" t="str">
        <f>TEXT(Calendario[[#This Row],[Fecha]],"dddd")</f>
        <v>jueves</v>
      </c>
      <c r="H74" t="str">
        <f>TEXT(Calendario[[#This Row],[Fecha]],"d")</f>
        <v>24</v>
      </c>
    </row>
    <row r="75" spans="1:8" x14ac:dyDescent="0.5">
      <c r="A75" s="13">
        <v>36581</v>
      </c>
      <c r="B75">
        <f>YEAR(Calendario[[#This Row],[Fecha]])</f>
        <v>2000</v>
      </c>
      <c r="C75" t="str">
        <f>TEXT(Calendario[[#This Row],[Fecha]],"mm")</f>
        <v>02</v>
      </c>
      <c r="D75" t="str">
        <f>TEXT(Calendario[[#This Row],[Fecha]],"mmmm")</f>
        <v>febrero</v>
      </c>
      <c r="E75">
        <f>DAY(Calendario[[#This Row],[Fecha]])</f>
        <v>25</v>
      </c>
      <c r="F75">
        <f>ROUNDUP(MONTH(Calendario[[#This Row],[Fecha]])/3,0)</f>
        <v>1</v>
      </c>
      <c r="G75" t="str">
        <f>TEXT(Calendario[[#This Row],[Fecha]],"dddd")</f>
        <v>viernes</v>
      </c>
      <c r="H75" t="str">
        <f>TEXT(Calendario[[#This Row],[Fecha]],"d")</f>
        <v>25</v>
      </c>
    </row>
    <row r="76" spans="1:8" x14ac:dyDescent="0.5">
      <c r="A76" s="13">
        <v>36582</v>
      </c>
      <c r="B76">
        <f>YEAR(Calendario[[#This Row],[Fecha]])</f>
        <v>2000</v>
      </c>
      <c r="C76" t="str">
        <f>TEXT(Calendario[[#This Row],[Fecha]],"mm")</f>
        <v>02</v>
      </c>
      <c r="D76" t="str">
        <f>TEXT(Calendario[[#This Row],[Fecha]],"mmmm")</f>
        <v>febrero</v>
      </c>
      <c r="E76">
        <f>DAY(Calendario[[#This Row],[Fecha]])</f>
        <v>26</v>
      </c>
      <c r="F76">
        <f>ROUNDUP(MONTH(Calendario[[#This Row],[Fecha]])/3,0)</f>
        <v>1</v>
      </c>
      <c r="G76" t="str">
        <f>TEXT(Calendario[[#This Row],[Fecha]],"dddd")</f>
        <v>sábado</v>
      </c>
      <c r="H76" t="str">
        <f>TEXT(Calendario[[#This Row],[Fecha]],"d")</f>
        <v>26</v>
      </c>
    </row>
    <row r="77" spans="1:8" x14ac:dyDescent="0.5">
      <c r="A77" s="13">
        <v>36583</v>
      </c>
      <c r="B77">
        <f>YEAR(Calendario[[#This Row],[Fecha]])</f>
        <v>2000</v>
      </c>
      <c r="C77" t="str">
        <f>TEXT(Calendario[[#This Row],[Fecha]],"mm")</f>
        <v>02</v>
      </c>
      <c r="D77" t="str">
        <f>TEXT(Calendario[[#This Row],[Fecha]],"mmmm")</f>
        <v>febrero</v>
      </c>
      <c r="E77">
        <f>DAY(Calendario[[#This Row],[Fecha]])</f>
        <v>27</v>
      </c>
      <c r="F77">
        <f>ROUNDUP(MONTH(Calendario[[#This Row],[Fecha]])/3,0)</f>
        <v>1</v>
      </c>
      <c r="G77" t="str">
        <f>TEXT(Calendario[[#This Row],[Fecha]],"dddd")</f>
        <v>domingo</v>
      </c>
      <c r="H77" t="str">
        <f>TEXT(Calendario[[#This Row],[Fecha]],"d")</f>
        <v>27</v>
      </c>
    </row>
    <row r="78" spans="1:8" x14ac:dyDescent="0.5">
      <c r="A78" s="13">
        <v>36584</v>
      </c>
      <c r="B78">
        <f>YEAR(Calendario[[#This Row],[Fecha]])</f>
        <v>2000</v>
      </c>
      <c r="C78" t="str">
        <f>TEXT(Calendario[[#This Row],[Fecha]],"mm")</f>
        <v>02</v>
      </c>
      <c r="D78" t="str">
        <f>TEXT(Calendario[[#This Row],[Fecha]],"mmmm")</f>
        <v>febrero</v>
      </c>
      <c r="E78">
        <f>DAY(Calendario[[#This Row],[Fecha]])</f>
        <v>28</v>
      </c>
      <c r="F78">
        <f>ROUNDUP(MONTH(Calendario[[#This Row],[Fecha]])/3,0)</f>
        <v>1</v>
      </c>
      <c r="G78" t="str">
        <f>TEXT(Calendario[[#This Row],[Fecha]],"dddd")</f>
        <v>lunes</v>
      </c>
      <c r="H78" t="str">
        <f>TEXT(Calendario[[#This Row],[Fecha]],"d")</f>
        <v>28</v>
      </c>
    </row>
    <row r="79" spans="1:8" x14ac:dyDescent="0.5">
      <c r="A79" s="13">
        <v>36585</v>
      </c>
      <c r="B79">
        <f>YEAR(Calendario[[#This Row],[Fecha]])</f>
        <v>2000</v>
      </c>
      <c r="C79" t="str">
        <f>TEXT(Calendario[[#This Row],[Fecha]],"mm")</f>
        <v>02</v>
      </c>
      <c r="D79" t="str">
        <f>TEXT(Calendario[[#This Row],[Fecha]],"mmmm")</f>
        <v>febrero</v>
      </c>
      <c r="E79">
        <f>DAY(Calendario[[#This Row],[Fecha]])</f>
        <v>29</v>
      </c>
      <c r="F79">
        <f>ROUNDUP(MONTH(Calendario[[#This Row],[Fecha]])/3,0)</f>
        <v>1</v>
      </c>
      <c r="G79" t="str">
        <f>TEXT(Calendario[[#This Row],[Fecha]],"dddd")</f>
        <v>martes</v>
      </c>
      <c r="H79" t="str">
        <f>TEXT(Calendario[[#This Row],[Fecha]],"d")</f>
        <v>29</v>
      </c>
    </row>
    <row r="80" spans="1:8" x14ac:dyDescent="0.5">
      <c r="A80" s="13">
        <v>36586</v>
      </c>
      <c r="B80">
        <f>YEAR(Calendario[[#This Row],[Fecha]])</f>
        <v>2000</v>
      </c>
      <c r="C80" t="str">
        <f>TEXT(Calendario[[#This Row],[Fecha]],"mm")</f>
        <v>03</v>
      </c>
      <c r="D80" t="str">
        <f>TEXT(Calendario[[#This Row],[Fecha]],"mmmm")</f>
        <v>marzo</v>
      </c>
      <c r="E80">
        <f>DAY(Calendario[[#This Row],[Fecha]])</f>
        <v>1</v>
      </c>
      <c r="F80">
        <f>ROUNDUP(MONTH(Calendario[[#This Row],[Fecha]])/3,0)</f>
        <v>1</v>
      </c>
      <c r="G80" t="str">
        <f>TEXT(Calendario[[#This Row],[Fecha]],"dddd")</f>
        <v>miércoles</v>
      </c>
      <c r="H80" t="str">
        <f>TEXT(Calendario[[#This Row],[Fecha]],"d")</f>
        <v>1</v>
      </c>
    </row>
    <row r="81" spans="1:8" x14ac:dyDescent="0.5">
      <c r="A81" s="13">
        <v>36587</v>
      </c>
      <c r="B81">
        <f>YEAR(Calendario[[#This Row],[Fecha]])</f>
        <v>2000</v>
      </c>
      <c r="C81" t="str">
        <f>TEXT(Calendario[[#This Row],[Fecha]],"mm")</f>
        <v>03</v>
      </c>
      <c r="D81" t="str">
        <f>TEXT(Calendario[[#This Row],[Fecha]],"mmmm")</f>
        <v>marzo</v>
      </c>
      <c r="E81">
        <f>DAY(Calendario[[#This Row],[Fecha]])</f>
        <v>2</v>
      </c>
      <c r="F81">
        <f>ROUNDUP(MONTH(Calendario[[#This Row],[Fecha]])/3,0)</f>
        <v>1</v>
      </c>
      <c r="G81" t="str">
        <f>TEXT(Calendario[[#This Row],[Fecha]],"dddd")</f>
        <v>jueves</v>
      </c>
      <c r="H81" t="str">
        <f>TEXT(Calendario[[#This Row],[Fecha]],"d")</f>
        <v>2</v>
      </c>
    </row>
    <row r="82" spans="1:8" x14ac:dyDescent="0.5">
      <c r="A82" s="13">
        <v>36588</v>
      </c>
      <c r="B82">
        <f>YEAR(Calendario[[#This Row],[Fecha]])</f>
        <v>2000</v>
      </c>
      <c r="C82" t="str">
        <f>TEXT(Calendario[[#This Row],[Fecha]],"mm")</f>
        <v>03</v>
      </c>
      <c r="D82" t="str">
        <f>TEXT(Calendario[[#This Row],[Fecha]],"mmmm")</f>
        <v>marzo</v>
      </c>
      <c r="E82">
        <f>DAY(Calendario[[#This Row],[Fecha]])</f>
        <v>3</v>
      </c>
      <c r="F82">
        <f>ROUNDUP(MONTH(Calendario[[#This Row],[Fecha]])/3,0)</f>
        <v>1</v>
      </c>
      <c r="G82" t="str">
        <f>TEXT(Calendario[[#This Row],[Fecha]],"dddd")</f>
        <v>viernes</v>
      </c>
      <c r="H82" t="str">
        <f>TEXT(Calendario[[#This Row],[Fecha]],"d")</f>
        <v>3</v>
      </c>
    </row>
    <row r="83" spans="1:8" x14ac:dyDescent="0.5">
      <c r="A83" s="13">
        <v>36589</v>
      </c>
      <c r="B83">
        <f>YEAR(Calendario[[#This Row],[Fecha]])</f>
        <v>2000</v>
      </c>
      <c r="C83" t="str">
        <f>TEXT(Calendario[[#This Row],[Fecha]],"mm")</f>
        <v>03</v>
      </c>
      <c r="D83" t="str">
        <f>TEXT(Calendario[[#This Row],[Fecha]],"mmmm")</f>
        <v>marzo</v>
      </c>
      <c r="E83">
        <f>DAY(Calendario[[#This Row],[Fecha]])</f>
        <v>4</v>
      </c>
      <c r="F83">
        <f>ROUNDUP(MONTH(Calendario[[#This Row],[Fecha]])/3,0)</f>
        <v>1</v>
      </c>
      <c r="G83" t="str">
        <f>TEXT(Calendario[[#This Row],[Fecha]],"dddd")</f>
        <v>sábado</v>
      </c>
      <c r="H83" t="str">
        <f>TEXT(Calendario[[#This Row],[Fecha]],"d")</f>
        <v>4</v>
      </c>
    </row>
    <row r="84" spans="1:8" x14ac:dyDescent="0.5">
      <c r="A84" s="13">
        <v>36590</v>
      </c>
      <c r="B84">
        <f>YEAR(Calendario[[#This Row],[Fecha]])</f>
        <v>2000</v>
      </c>
      <c r="C84" t="str">
        <f>TEXT(Calendario[[#This Row],[Fecha]],"mm")</f>
        <v>03</v>
      </c>
      <c r="D84" t="str">
        <f>TEXT(Calendario[[#This Row],[Fecha]],"mmmm")</f>
        <v>marzo</v>
      </c>
      <c r="E84">
        <f>DAY(Calendario[[#This Row],[Fecha]])</f>
        <v>5</v>
      </c>
      <c r="F84">
        <f>ROUNDUP(MONTH(Calendario[[#This Row],[Fecha]])/3,0)</f>
        <v>1</v>
      </c>
      <c r="G84" t="str">
        <f>TEXT(Calendario[[#This Row],[Fecha]],"dddd")</f>
        <v>domingo</v>
      </c>
      <c r="H84" t="str">
        <f>TEXT(Calendario[[#This Row],[Fecha]],"d")</f>
        <v>5</v>
      </c>
    </row>
    <row r="85" spans="1:8" x14ac:dyDescent="0.5">
      <c r="A85" s="13">
        <v>36591</v>
      </c>
      <c r="B85">
        <f>YEAR(Calendario[[#This Row],[Fecha]])</f>
        <v>2000</v>
      </c>
      <c r="C85" t="str">
        <f>TEXT(Calendario[[#This Row],[Fecha]],"mm")</f>
        <v>03</v>
      </c>
      <c r="D85" t="str">
        <f>TEXT(Calendario[[#This Row],[Fecha]],"mmmm")</f>
        <v>marzo</v>
      </c>
      <c r="E85">
        <f>DAY(Calendario[[#This Row],[Fecha]])</f>
        <v>6</v>
      </c>
      <c r="F85">
        <f>ROUNDUP(MONTH(Calendario[[#This Row],[Fecha]])/3,0)</f>
        <v>1</v>
      </c>
      <c r="G85" t="str">
        <f>TEXT(Calendario[[#This Row],[Fecha]],"dddd")</f>
        <v>lunes</v>
      </c>
      <c r="H85" t="str">
        <f>TEXT(Calendario[[#This Row],[Fecha]],"d")</f>
        <v>6</v>
      </c>
    </row>
    <row r="86" spans="1:8" x14ac:dyDescent="0.5">
      <c r="A86" s="13">
        <v>36592</v>
      </c>
      <c r="B86">
        <f>YEAR(Calendario[[#This Row],[Fecha]])</f>
        <v>2000</v>
      </c>
      <c r="C86" t="str">
        <f>TEXT(Calendario[[#This Row],[Fecha]],"mm")</f>
        <v>03</v>
      </c>
      <c r="D86" t="str">
        <f>TEXT(Calendario[[#This Row],[Fecha]],"mmmm")</f>
        <v>marzo</v>
      </c>
      <c r="E86">
        <f>DAY(Calendario[[#This Row],[Fecha]])</f>
        <v>7</v>
      </c>
      <c r="F86">
        <f>ROUNDUP(MONTH(Calendario[[#This Row],[Fecha]])/3,0)</f>
        <v>1</v>
      </c>
      <c r="G86" t="str">
        <f>TEXT(Calendario[[#This Row],[Fecha]],"dddd")</f>
        <v>martes</v>
      </c>
      <c r="H86" t="str">
        <f>TEXT(Calendario[[#This Row],[Fecha]],"d")</f>
        <v>7</v>
      </c>
    </row>
    <row r="87" spans="1:8" x14ac:dyDescent="0.5">
      <c r="A87" s="13">
        <v>36593</v>
      </c>
      <c r="B87">
        <f>YEAR(Calendario[[#This Row],[Fecha]])</f>
        <v>2000</v>
      </c>
      <c r="C87" t="str">
        <f>TEXT(Calendario[[#This Row],[Fecha]],"mm")</f>
        <v>03</v>
      </c>
      <c r="D87" t="str">
        <f>TEXT(Calendario[[#This Row],[Fecha]],"mmmm")</f>
        <v>marzo</v>
      </c>
      <c r="E87">
        <f>DAY(Calendario[[#This Row],[Fecha]])</f>
        <v>8</v>
      </c>
      <c r="F87">
        <f>ROUNDUP(MONTH(Calendario[[#This Row],[Fecha]])/3,0)</f>
        <v>1</v>
      </c>
      <c r="G87" t="str">
        <f>TEXT(Calendario[[#This Row],[Fecha]],"dddd")</f>
        <v>miércoles</v>
      </c>
      <c r="H87" t="str">
        <f>TEXT(Calendario[[#This Row],[Fecha]],"d")</f>
        <v>8</v>
      </c>
    </row>
    <row r="88" spans="1:8" x14ac:dyDescent="0.5">
      <c r="A88" s="13">
        <v>36594</v>
      </c>
      <c r="B88">
        <f>YEAR(Calendario[[#This Row],[Fecha]])</f>
        <v>2000</v>
      </c>
      <c r="C88" t="str">
        <f>TEXT(Calendario[[#This Row],[Fecha]],"mm")</f>
        <v>03</v>
      </c>
      <c r="D88" t="str">
        <f>TEXT(Calendario[[#This Row],[Fecha]],"mmmm")</f>
        <v>marzo</v>
      </c>
      <c r="E88">
        <f>DAY(Calendario[[#This Row],[Fecha]])</f>
        <v>9</v>
      </c>
      <c r="F88">
        <f>ROUNDUP(MONTH(Calendario[[#This Row],[Fecha]])/3,0)</f>
        <v>1</v>
      </c>
      <c r="G88" t="str">
        <f>TEXT(Calendario[[#This Row],[Fecha]],"dddd")</f>
        <v>jueves</v>
      </c>
      <c r="H88" t="str">
        <f>TEXT(Calendario[[#This Row],[Fecha]],"d")</f>
        <v>9</v>
      </c>
    </row>
    <row r="89" spans="1:8" x14ac:dyDescent="0.5">
      <c r="A89" s="13">
        <v>36595</v>
      </c>
      <c r="B89">
        <f>YEAR(Calendario[[#This Row],[Fecha]])</f>
        <v>2000</v>
      </c>
      <c r="C89" t="str">
        <f>TEXT(Calendario[[#This Row],[Fecha]],"mm")</f>
        <v>03</v>
      </c>
      <c r="D89" t="str">
        <f>TEXT(Calendario[[#This Row],[Fecha]],"mmmm")</f>
        <v>marzo</v>
      </c>
      <c r="E89">
        <f>DAY(Calendario[[#This Row],[Fecha]])</f>
        <v>10</v>
      </c>
      <c r="F89">
        <f>ROUNDUP(MONTH(Calendario[[#This Row],[Fecha]])/3,0)</f>
        <v>1</v>
      </c>
      <c r="G89" t="str">
        <f>TEXT(Calendario[[#This Row],[Fecha]],"dddd")</f>
        <v>viernes</v>
      </c>
      <c r="H89" t="str">
        <f>TEXT(Calendario[[#This Row],[Fecha]],"d")</f>
        <v>10</v>
      </c>
    </row>
    <row r="90" spans="1:8" x14ac:dyDescent="0.5">
      <c r="A90" s="13">
        <v>36596</v>
      </c>
      <c r="B90">
        <f>YEAR(Calendario[[#This Row],[Fecha]])</f>
        <v>2000</v>
      </c>
      <c r="C90" t="str">
        <f>TEXT(Calendario[[#This Row],[Fecha]],"mm")</f>
        <v>03</v>
      </c>
      <c r="D90" t="str">
        <f>TEXT(Calendario[[#This Row],[Fecha]],"mmmm")</f>
        <v>marzo</v>
      </c>
      <c r="E90">
        <f>DAY(Calendario[[#This Row],[Fecha]])</f>
        <v>11</v>
      </c>
      <c r="F90">
        <f>ROUNDUP(MONTH(Calendario[[#This Row],[Fecha]])/3,0)</f>
        <v>1</v>
      </c>
      <c r="G90" t="str">
        <f>TEXT(Calendario[[#This Row],[Fecha]],"dddd")</f>
        <v>sábado</v>
      </c>
      <c r="H90" t="str">
        <f>TEXT(Calendario[[#This Row],[Fecha]],"d")</f>
        <v>11</v>
      </c>
    </row>
    <row r="91" spans="1:8" x14ac:dyDescent="0.5">
      <c r="A91" s="13">
        <v>36597</v>
      </c>
      <c r="B91">
        <f>YEAR(Calendario[[#This Row],[Fecha]])</f>
        <v>2000</v>
      </c>
      <c r="C91" t="str">
        <f>TEXT(Calendario[[#This Row],[Fecha]],"mm")</f>
        <v>03</v>
      </c>
      <c r="D91" t="str">
        <f>TEXT(Calendario[[#This Row],[Fecha]],"mmmm")</f>
        <v>marzo</v>
      </c>
      <c r="E91">
        <f>DAY(Calendario[[#This Row],[Fecha]])</f>
        <v>12</v>
      </c>
      <c r="F91">
        <f>ROUNDUP(MONTH(Calendario[[#This Row],[Fecha]])/3,0)</f>
        <v>1</v>
      </c>
      <c r="G91" t="str">
        <f>TEXT(Calendario[[#This Row],[Fecha]],"dddd")</f>
        <v>domingo</v>
      </c>
      <c r="H91" t="str">
        <f>TEXT(Calendario[[#This Row],[Fecha]],"d")</f>
        <v>12</v>
      </c>
    </row>
    <row r="92" spans="1:8" x14ac:dyDescent="0.5">
      <c r="A92" s="13">
        <v>36598</v>
      </c>
      <c r="B92">
        <f>YEAR(Calendario[[#This Row],[Fecha]])</f>
        <v>2000</v>
      </c>
      <c r="C92" t="str">
        <f>TEXT(Calendario[[#This Row],[Fecha]],"mm")</f>
        <v>03</v>
      </c>
      <c r="D92" t="str">
        <f>TEXT(Calendario[[#This Row],[Fecha]],"mmmm")</f>
        <v>marzo</v>
      </c>
      <c r="E92">
        <f>DAY(Calendario[[#This Row],[Fecha]])</f>
        <v>13</v>
      </c>
      <c r="F92">
        <f>ROUNDUP(MONTH(Calendario[[#This Row],[Fecha]])/3,0)</f>
        <v>1</v>
      </c>
      <c r="G92" t="str">
        <f>TEXT(Calendario[[#This Row],[Fecha]],"dddd")</f>
        <v>lunes</v>
      </c>
      <c r="H92" t="str">
        <f>TEXT(Calendario[[#This Row],[Fecha]],"d")</f>
        <v>13</v>
      </c>
    </row>
    <row r="93" spans="1:8" x14ac:dyDescent="0.5">
      <c r="A93" s="13">
        <v>36599</v>
      </c>
      <c r="B93">
        <f>YEAR(Calendario[[#This Row],[Fecha]])</f>
        <v>2000</v>
      </c>
      <c r="C93" t="str">
        <f>TEXT(Calendario[[#This Row],[Fecha]],"mm")</f>
        <v>03</v>
      </c>
      <c r="D93" t="str">
        <f>TEXT(Calendario[[#This Row],[Fecha]],"mmmm")</f>
        <v>marzo</v>
      </c>
      <c r="E93">
        <f>DAY(Calendario[[#This Row],[Fecha]])</f>
        <v>14</v>
      </c>
      <c r="F93">
        <f>ROUNDUP(MONTH(Calendario[[#This Row],[Fecha]])/3,0)</f>
        <v>1</v>
      </c>
      <c r="G93" t="str">
        <f>TEXT(Calendario[[#This Row],[Fecha]],"dddd")</f>
        <v>martes</v>
      </c>
      <c r="H93" t="str">
        <f>TEXT(Calendario[[#This Row],[Fecha]],"d")</f>
        <v>14</v>
      </c>
    </row>
    <row r="94" spans="1:8" x14ac:dyDescent="0.5">
      <c r="A94" s="13">
        <v>36600</v>
      </c>
      <c r="B94">
        <f>YEAR(Calendario[[#This Row],[Fecha]])</f>
        <v>2000</v>
      </c>
      <c r="C94" t="str">
        <f>TEXT(Calendario[[#This Row],[Fecha]],"mm")</f>
        <v>03</v>
      </c>
      <c r="D94" t="str">
        <f>TEXT(Calendario[[#This Row],[Fecha]],"mmmm")</f>
        <v>marzo</v>
      </c>
      <c r="E94">
        <f>DAY(Calendario[[#This Row],[Fecha]])</f>
        <v>15</v>
      </c>
      <c r="F94">
        <f>ROUNDUP(MONTH(Calendario[[#This Row],[Fecha]])/3,0)</f>
        <v>1</v>
      </c>
      <c r="G94" t="str">
        <f>TEXT(Calendario[[#This Row],[Fecha]],"dddd")</f>
        <v>miércoles</v>
      </c>
      <c r="H94" t="str">
        <f>TEXT(Calendario[[#This Row],[Fecha]],"d")</f>
        <v>15</v>
      </c>
    </row>
    <row r="95" spans="1:8" x14ac:dyDescent="0.5">
      <c r="A95" s="13">
        <v>36601</v>
      </c>
      <c r="B95">
        <f>YEAR(Calendario[[#This Row],[Fecha]])</f>
        <v>2000</v>
      </c>
      <c r="C95" t="str">
        <f>TEXT(Calendario[[#This Row],[Fecha]],"mm")</f>
        <v>03</v>
      </c>
      <c r="D95" t="str">
        <f>TEXT(Calendario[[#This Row],[Fecha]],"mmmm")</f>
        <v>marzo</v>
      </c>
      <c r="E95">
        <f>DAY(Calendario[[#This Row],[Fecha]])</f>
        <v>16</v>
      </c>
      <c r="F95">
        <f>ROUNDUP(MONTH(Calendario[[#This Row],[Fecha]])/3,0)</f>
        <v>1</v>
      </c>
      <c r="G95" t="str">
        <f>TEXT(Calendario[[#This Row],[Fecha]],"dddd")</f>
        <v>jueves</v>
      </c>
      <c r="H95" t="str">
        <f>TEXT(Calendario[[#This Row],[Fecha]],"d")</f>
        <v>16</v>
      </c>
    </row>
    <row r="96" spans="1:8" x14ac:dyDescent="0.5">
      <c r="A96" s="13">
        <v>36602</v>
      </c>
      <c r="B96">
        <f>YEAR(Calendario[[#This Row],[Fecha]])</f>
        <v>2000</v>
      </c>
      <c r="C96" t="str">
        <f>TEXT(Calendario[[#This Row],[Fecha]],"mm")</f>
        <v>03</v>
      </c>
      <c r="D96" t="str">
        <f>TEXT(Calendario[[#This Row],[Fecha]],"mmmm")</f>
        <v>marzo</v>
      </c>
      <c r="E96">
        <f>DAY(Calendario[[#This Row],[Fecha]])</f>
        <v>17</v>
      </c>
      <c r="F96">
        <f>ROUNDUP(MONTH(Calendario[[#This Row],[Fecha]])/3,0)</f>
        <v>1</v>
      </c>
      <c r="G96" t="str">
        <f>TEXT(Calendario[[#This Row],[Fecha]],"dddd")</f>
        <v>viernes</v>
      </c>
      <c r="H96" t="str">
        <f>TEXT(Calendario[[#This Row],[Fecha]],"d")</f>
        <v>17</v>
      </c>
    </row>
    <row r="97" spans="1:8" x14ac:dyDescent="0.5">
      <c r="A97" s="13">
        <v>36603</v>
      </c>
      <c r="B97">
        <f>YEAR(Calendario[[#This Row],[Fecha]])</f>
        <v>2000</v>
      </c>
      <c r="C97" t="str">
        <f>TEXT(Calendario[[#This Row],[Fecha]],"mm")</f>
        <v>03</v>
      </c>
      <c r="D97" t="str">
        <f>TEXT(Calendario[[#This Row],[Fecha]],"mmmm")</f>
        <v>marzo</v>
      </c>
      <c r="E97">
        <f>DAY(Calendario[[#This Row],[Fecha]])</f>
        <v>18</v>
      </c>
      <c r="F97">
        <f>ROUNDUP(MONTH(Calendario[[#This Row],[Fecha]])/3,0)</f>
        <v>1</v>
      </c>
      <c r="G97" t="str">
        <f>TEXT(Calendario[[#This Row],[Fecha]],"dddd")</f>
        <v>sábado</v>
      </c>
      <c r="H97" t="str">
        <f>TEXT(Calendario[[#This Row],[Fecha]],"d")</f>
        <v>18</v>
      </c>
    </row>
    <row r="98" spans="1:8" x14ac:dyDescent="0.5">
      <c r="A98" s="13">
        <v>36604</v>
      </c>
      <c r="B98">
        <f>YEAR(Calendario[[#This Row],[Fecha]])</f>
        <v>2000</v>
      </c>
      <c r="C98" t="str">
        <f>TEXT(Calendario[[#This Row],[Fecha]],"mm")</f>
        <v>03</v>
      </c>
      <c r="D98" t="str">
        <f>TEXT(Calendario[[#This Row],[Fecha]],"mmmm")</f>
        <v>marzo</v>
      </c>
      <c r="E98">
        <f>DAY(Calendario[[#This Row],[Fecha]])</f>
        <v>19</v>
      </c>
      <c r="F98">
        <f>ROUNDUP(MONTH(Calendario[[#This Row],[Fecha]])/3,0)</f>
        <v>1</v>
      </c>
      <c r="G98" t="str">
        <f>TEXT(Calendario[[#This Row],[Fecha]],"dddd")</f>
        <v>domingo</v>
      </c>
      <c r="H98" t="str">
        <f>TEXT(Calendario[[#This Row],[Fecha]],"d")</f>
        <v>19</v>
      </c>
    </row>
    <row r="99" spans="1:8" x14ac:dyDescent="0.5">
      <c r="A99" s="13">
        <v>36605</v>
      </c>
      <c r="B99">
        <f>YEAR(Calendario[[#This Row],[Fecha]])</f>
        <v>2000</v>
      </c>
      <c r="C99" t="str">
        <f>TEXT(Calendario[[#This Row],[Fecha]],"mm")</f>
        <v>03</v>
      </c>
      <c r="D99" t="str">
        <f>TEXT(Calendario[[#This Row],[Fecha]],"mmmm")</f>
        <v>marzo</v>
      </c>
      <c r="E99">
        <f>DAY(Calendario[[#This Row],[Fecha]])</f>
        <v>20</v>
      </c>
      <c r="F99">
        <f>ROUNDUP(MONTH(Calendario[[#This Row],[Fecha]])/3,0)</f>
        <v>1</v>
      </c>
      <c r="G99" t="str">
        <f>TEXT(Calendario[[#This Row],[Fecha]],"dddd")</f>
        <v>lunes</v>
      </c>
      <c r="H99" t="str">
        <f>TEXT(Calendario[[#This Row],[Fecha]],"d")</f>
        <v>20</v>
      </c>
    </row>
    <row r="100" spans="1:8" x14ac:dyDescent="0.5">
      <c r="A100" s="13">
        <v>36606</v>
      </c>
      <c r="B100">
        <f>YEAR(Calendario[[#This Row],[Fecha]])</f>
        <v>2000</v>
      </c>
      <c r="C100" t="str">
        <f>TEXT(Calendario[[#This Row],[Fecha]],"mm")</f>
        <v>03</v>
      </c>
      <c r="D100" t="str">
        <f>TEXT(Calendario[[#This Row],[Fecha]],"mmmm")</f>
        <v>marzo</v>
      </c>
      <c r="E100">
        <f>DAY(Calendario[[#This Row],[Fecha]])</f>
        <v>21</v>
      </c>
      <c r="F100">
        <f>ROUNDUP(MONTH(Calendario[[#This Row],[Fecha]])/3,0)</f>
        <v>1</v>
      </c>
      <c r="G100" t="str">
        <f>TEXT(Calendario[[#This Row],[Fecha]],"dddd")</f>
        <v>martes</v>
      </c>
      <c r="H100" t="str">
        <f>TEXT(Calendario[[#This Row],[Fecha]],"d")</f>
        <v>21</v>
      </c>
    </row>
    <row r="101" spans="1:8" x14ac:dyDescent="0.5">
      <c r="A101" s="13">
        <v>36607</v>
      </c>
      <c r="B101">
        <f>YEAR(Calendario[[#This Row],[Fecha]])</f>
        <v>2000</v>
      </c>
      <c r="C101" t="str">
        <f>TEXT(Calendario[[#This Row],[Fecha]],"mm")</f>
        <v>03</v>
      </c>
      <c r="D101" t="str">
        <f>TEXT(Calendario[[#This Row],[Fecha]],"mmmm")</f>
        <v>marzo</v>
      </c>
      <c r="E101">
        <f>DAY(Calendario[[#This Row],[Fecha]])</f>
        <v>22</v>
      </c>
      <c r="F101">
        <f>ROUNDUP(MONTH(Calendario[[#This Row],[Fecha]])/3,0)</f>
        <v>1</v>
      </c>
      <c r="G101" t="str">
        <f>TEXT(Calendario[[#This Row],[Fecha]],"dddd")</f>
        <v>miércoles</v>
      </c>
      <c r="H101" t="str">
        <f>TEXT(Calendario[[#This Row],[Fecha]],"d")</f>
        <v>22</v>
      </c>
    </row>
    <row r="102" spans="1:8" x14ac:dyDescent="0.5">
      <c r="A102" s="13">
        <v>36608</v>
      </c>
      <c r="B102">
        <f>YEAR(Calendario[[#This Row],[Fecha]])</f>
        <v>2000</v>
      </c>
      <c r="C102" t="str">
        <f>TEXT(Calendario[[#This Row],[Fecha]],"mm")</f>
        <v>03</v>
      </c>
      <c r="D102" t="str">
        <f>TEXT(Calendario[[#This Row],[Fecha]],"mmmm")</f>
        <v>marzo</v>
      </c>
      <c r="E102">
        <f>DAY(Calendario[[#This Row],[Fecha]])</f>
        <v>23</v>
      </c>
      <c r="F102">
        <f>ROUNDUP(MONTH(Calendario[[#This Row],[Fecha]])/3,0)</f>
        <v>1</v>
      </c>
      <c r="G102" t="str">
        <f>TEXT(Calendario[[#This Row],[Fecha]],"dddd")</f>
        <v>jueves</v>
      </c>
      <c r="H102" t="str">
        <f>TEXT(Calendario[[#This Row],[Fecha]],"d")</f>
        <v>23</v>
      </c>
    </row>
    <row r="103" spans="1:8" x14ac:dyDescent="0.5">
      <c r="A103" s="13">
        <v>36609</v>
      </c>
      <c r="B103">
        <f>YEAR(Calendario[[#This Row],[Fecha]])</f>
        <v>2000</v>
      </c>
      <c r="C103" t="str">
        <f>TEXT(Calendario[[#This Row],[Fecha]],"mm")</f>
        <v>03</v>
      </c>
      <c r="D103" t="str">
        <f>TEXT(Calendario[[#This Row],[Fecha]],"mmmm")</f>
        <v>marzo</v>
      </c>
      <c r="E103">
        <f>DAY(Calendario[[#This Row],[Fecha]])</f>
        <v>24</v>
      </c>
      <c r="F103">
        <f>ROUNDUP(MONTH(Calendario[[#This Row],[Fecha]])/3,0)</f>
        <v>1</v>
      </c>
      <c r="G103" t="str">
        <f>TEXT(Calendario[[#This Row],[Fecha]],"dddd")</f>
        <v>viernes</v>
      </c>
      <c r="H103" t="str">
        <f>TEXT(Calendario[[#This Row],[Fecha]],"d")</f>
        <v>24</v>
      </c>
    </row>
    <row r="104" spans="1:8" x14ac:dyDescent="0.5">
      <c r="A104" s="13">
        <v>36610</v>
      </c>
      <c r="B104">
        <f>YEAR(Calendario[[#This Row],[Fecha]])</f>
        <v>2000</v>
      </c>
      <c r="C104" t="str">
        <f>TEXT(Calendario[[#This Row],[Fecha]],"mm")</f>
        <v>03</v>
      </c>
      <c r="D104" t="str">
        <f>TEXT(Calendario[[#This Row],[Fecha]],"mmmm")</f>
        <v>marzo</v>
      </c>
      <c r="E104">
        <f>DAY(Calendario[[#This Row],[Fecha]])</f>
        <v>25</v>
      </c>
      <c r="F104">
        <f>ROUNDUP(MONTH(Calendario[[#This Row],[Fecha]])/3,0)</f>
        <v>1</v>
      </c>
      <c r="G104" t="str">
        <f>TEXT(Calendario[[#This Row],[Fecha]],"dddd")</f>
        <v>sábado</v>
      </c>
      <c r="H104" t="str">
        <f>TEXT(Calendario[[#This Row],[Fecha]],"d")</f>
        <v>25</v>
      </c>
    </row>
    <row r="105" spans="1:8" x14ac:dyDescent="0.5">
      <c r="A105" s="13">
        <v>36611</v>
      </c>
      <c r="B105">
        <f>YEAR(Calendario[[#This Row],[Fecha]])</f>
        <v>2000</v>
      </c>
      <c r="C105" t="str">
        <f>TEXT(Calendario[[#This Row],[Fecha]],"mm")</f>
        <v>03</v>
      </c>
      <c r="D105" t="str">
        <f>TEXT(Calendario[[#This Row],[Fecha]],"mmmm")</f>
        <v>marzo</v>
      </c>
      <c r="E105">
        <f>DAY(Calendario[[#This Row],[Fecha]])</f>
        <v>26</v>
      </c>
      <c r="F105">
        <f>ROUNDUP(MONTH(Calendario[[#This Row],[Fecha]])/3,0)</f>
        <v>1</v>
      </c>
      <c r="G105" t="str">
        <f>TEXT(Calendario[[#This Row],[Fecha]],"dddd")</f>
        <v>domingo</v>
      </c>
      <c r="H105" t="str">
        <f>TEXT(Calendario[[#This Row],[Fecha]],"d")</f>
        <v>26</v>
      </c>
    </row>
    <row r="106" spans="1:8" x14ac:dyDescent="0.5">
      <c r="A106" s="13">
        <v>36612</v>
      </c>
      <c r="B106">
        <f>YEAR(Calendario[[#This Row],[Fecha]])</f>
        <v>2000</v>
      </c>
      <c r="C106" t="str">
        <f>TEXT(Calendario[[#This Row],[Fecha]],"mm")</f>
        <v>03</v>
      </c>
      <c r="D106" t="str">
        <f>TEXT(Calendario[[#This Row],[Fecha]],"mmmm")</f>
        <v>marzo</v>
      </c>
      <c r="E106">
        <f>DAY(Calendario[[#This Row],[Fecha]])</f>
        <v>27</v>
      </c>
      <c r="F106">
        <f>ROUNDUP(MONTH(Calendario[[#This Row],[Fecha]])/3,0)</f>
        <v>1</v>
      </c>
      <c r="G106" t="str">
        <f>TEXT(Calendario[[#This Row],[Fecha]],"dddd")</f>
        <v>lunes</v>
      </c>
      <c r="H106" t="str">
        <f>TEXT(Calendario[[#This Row],[Fecha]],"d")</f>
        <v>27</v>
      </c>
    </row>
    <row r="107" spans="1:8" x14ac:dyDescent="0.5">
      <c r="A107" s="13">
        <v>36613</v>
      </c>
      <c r="B107">
        <f>YEAR(Calendario[[#This Row],[Fecha]])</f>
        <v>2000</v>
      </c>
      <c r="C107" t="str">
        <f>TEXT(Calendario[[#This Row],[Fecha]],"mm")</f>
        <v>03</v>
      </c>
      <c r="D107" t="str">
        <f>TEXT(Calendario[[#This Row],[Fecha]],"mmmm")</f>
        <v>marzo</v>
      </c>
      <c r="E107">
        <f>DAY(Calendario[[#This Row],[Fecha]])</f>
        <v>28</v>
      </c>
      <c r="F107">
        <f>ROUNDUP(MONTH(Calendario[[#This Row],[Fecha]])/3,0)</f>
        <v>1</v>
      </c>
      <c r="G107" t="str">
        <f>TEXT(Calendario[[#This Row],[Fecha]],"dddd")</f>
        <v>martes</v>
      </c>
      <c r="H107" t="str">
        <f>TEXT(Calendario[[#This Row],[Fecha]],"d")</f>
        <v>28</v>
      </c>
    </row>
    <row r="108" spans="1:8" x14ac:dyDescent="0.5">
      <c r="A108" s="13">
        <v>36614</v>
      </c>
      <c r="B108">
        <f>YEAR(Calendario[[#This Row],[Fecha]])</f>
        <v>2000</v>
      </c>
      <c r="C108" t="str">
        <f>TEXT(Calendario[[#This Row],[Fecha]],"mm")</f>
        <v>03</v>
      </c>
      <c r="D108" t="str">
        <f>TEXT(Calendario[[#This Row],[Fecha]],"mmmm")</f>
        <v>marzo</v>
      </c>
      <c r="E108">
        <f>DAY(Calendario[[#This Row],[Fecha]])</f>
        <v>29</v>
      </c>
      <c r="F108">
        <f>ROUNDUP(MONTH(Calendario[[#This Row],[Fecha]])/3,0)</f>
        <v>1</v>
      </c>
      <c r="G108" t="str">
        <f>TEXT(Calendario[[#This Row],[Fecha]],"dddd")</f>
        <v>miércoles</v>
      </c>
      <c r="H108" t="str">
        <f>TEXT(Calendario[[#This Row],[Fecha]],"d")</f>
        <v>29</v>
      </c>
    </row>
    <row r="109" spans="1:8" x14ac:dyDescent="0.5">
      <c r="A109" s="13">
        <v>36615</v>
      </c>
      <c r="B109">
        <f>YEAR(Calendario[[#This Row],[Fecha]])</f>
        <v>2000</v>
      </c>
      <c r="C109" t="str">
        <f>TEXT(Calendario[[#This Row],[Fecha]],"mm")</f>
        <v>03</v>
      </c>
      <c r="D109" t="str">
        <f>TEXT(Calendario[[#This Row],[Fecha]],"mmmm")</f>
        <v>marzo</v>
      </c>
      <c r="E109">
        <f>DAY(Calendario[[#This Row],[Fecha]])</f>
        <v>30</v>
      </c>
      <c r="F109">
        <f>ROUNDUP(MONTH(Calendario[[#This Row],[Fecha]])/3,0)</f>
        <v>1</v>
      </c>
      <c r="G109" t="str">
        <f>TEXT(Calendario[[#This Row],[Fecha]],"dddd")</f>
        <v>jueves</v>
      </c>
      <c r="H109" t="str">
        <f>TEXT(Calendario[[#This Row],[Fecha]],"d")</f>
        <v>30</v>
      </c>
    </row>
    <row r="110" spans="1:8" x14ac:dyDescent="0.5">
      <c r="A110" s="13">
        <v>36616</v>
      </c>
      <c r="B110">
        <f>YEAR(Calendario[[#This Row],[Fecha]])</f>
        <v>2000</v>
      </c>
      <c r="C110" t="str">
        <f>TEXT(Calendario[[#This Row],[Fecha]],"mm")</f>
        <v>03</v>
      </c>
      <c r="D110" t="str">
        <f>TEXT(Calendario[[#This Row],[Fecha]],"mmmm")</f>
        <v>marzo</v>
      </c>
      <c r="E110">
        <f>DAY(Calendario[[#This Row],[Fecha]])</f>
        <v>31</v>
      </c>
      <c r="F110">
        <f>ROUNDUP(MONTH(Calendario[[#This Row],[Fecha]])/3,0)</f>
        <v>1</v>
      </c>
      <c r="G110" t="str">
        <f>TEXT(Calendario[[#This Row],[Fecha]],"dddd")</f>
        <v>viernes</v>
      </c>
      <c r="H110" t="str">
        <f>TEXT(Calendario[[#This Row],[Fecha]],"d")</f>
        <v>31</v>
      </c>
    </row>
    <row r="111" spans="1:8" x14ac:dyDescent="0.5">
      <c r="A111" s="13">
        <v>36617</v>
      </c>
      <c r="B111">
        <f>YEAR(Calendario[[#This Row],[Fecha]])</f>
        <v>2000</v>
      </c>
      <c r="C111" t="str">
        <f>TEXT(Calendario[[#This Row],[Fecha]],"mm")</f>
        <v>04</v>
      </c>
      <c r="D111" t="str">
        <f>TEXT(Calendario[[#This Row],[Fecha]],"mmmm")</f>
        <v>abril</v>
      </c>
      <c r="E111">
        <f>DAY(Calendario[[#This Row],[Fecha]])</f>
        <v>1</v>
      </c>
      <c r="F111">
        <f>ROUNDUP(MONTH(Calendario[[#This Row],[Fecha]])/3,0)</f>
        <v>2</v>
      </c>
      <c r="G111" t="str">
        <f>TEXT(Calendario[[#This Row],[Fecha]],"dddd")</f>
        <v>sábado</v>
      </c>
      <c r="H111" t="str">
        <f>TEXT(Calendario[[#This Row],[Fecha]],"d")</f>
        <v>1</v>
      </c>
    </row>
    <row r="112" spans="1:8" x14ac:dyDescent="0.5">
      <c r="A112" s="13">
        <v>36618</v>
      </c>
      <c r="B112">
        <f>YEAR(Calendario[[#This Row],[Fecha]])</f>
        <v>2000</v>
      </c>
      <c r="C112" t="str">
        <f>TEXT(Calendario[[#This Row],[Fecha]],"mm")</f>
        <v>04</v>
      </c>
      <c r="D112" t="str">
        <f>TEXT(Calendario[[#This Row],[Fecha]],"mmmm")</f>
        <v>abril</v>
      </c>
      <c r="E112">
        <f>DAY(Calendario[[#This Row],[Fecha]])</f>
        <v>2</v>
      </c>
      <c r="F112">
        <f>ROUNDUP(MONTH(Calendario[[#This Row],[Fecha]])/3,0)</f>
        <v>2</v>
      </c>
      <c r="G112" t="str">
        <f>TEXT(Calendario[[#This Row],[Fecha]],"dddd")</f>
        <v>domingo</v>
      </c>
      <c r="H112" t="str">
        <f>TEXT(Calendario[[#This Row],[Fecha]],"d")</f>
        <v>2</v>
      </c>
    </row>
    <row r="113" spans="1:8" x14ac:dyDescent="0.5">
      <c r="A113" s="13">
        <v>36619</v>
      </c>
      <c r="B113">
        <f>YEAR(Calendario[[#This Row],[Fecha]])</f>
        <v>2000</v>
      </c>
      <c r="C113" t="str">
        <f>TEXT(Calendario[[#This Row],[Fecha]],"mm")</f>
        <v>04</v>
      </c>
      <c r="D113" t="str">
        <f>TEXT(Calendario[[#This Row],[Fecha]],"mmmm")</f>
        <v>abril</v>
      </c>
      <c r="E113">
        <f>DAY(Calendario[[#This Row],[Fecha]])</f>
        <v>3</v>
      </c>
      <c r="F113">
        <f>ROUNDUP(MONTH(Calendario[[#This Row],[Fecha]])/3,0)</f>
        <v>2</v>
      </c>
      <c r="G113" t="str">
        <f>TEXT(Calendario[[#This Row],[Fecha]],"dddd")</f>
        <v>lunes</v>
      </c>
      <c r="H113" t="str">
        <f>TEXT(Calendario[[#This Row],[Fecha]],"d")</f>
        <v>3</v>
      </c>
    </row>
    <row r="114" spans="1:8" x14ac:dyDescent="0.5">
      <c r="A114" s="13">
        <v>36620</v>
      </c>
      <c r="B114">
        <f>YEAR(Calendario[[#This Row],[Fecha]])</f>
        <v>2000</v>
      </c>
      <c r="C114" t="str">
        <f>TEXT(Calendario[[#This Row],[Fecha]],"mm")</f>
        <v>04</v>
      </c>
      <c r="D114" t="str">
        <f>TEXT(Calendario[[#This Row],[Fecha]],"mmmm")</f>
        <v>abril</v>
      </c>
      <c r="E114">
        <f>DAY(Calendario[[#This Row],[Fecha]])</f>
        <v>4</v>
      </c>
      <c r="F114">
        <f>ROUNDUP(MONTH(Calendario[[#This Row],[Fecha]])/3,0)</f>
        <v>2</v>
      </c>
      <c r="G114" t="str">
        <f>TEXT(Calendario[[#This Row],[Fecha]],"dddd")</f>
        <v>martes</v>
      </c>
      <c r="H114" t="str">
        <f>TEXT(Calendario[[#This Row],[Fecha]],"d")</f>
        <v>4</v>
      </c>
    </row>
    <row r="115" spans="1:8" x14ac:dyDescent="0.5">
      <c r="A115" s="13">
        <v>36621</v>
      </c>
      <c r="B115">
        <f>YEAR(Calendario[[#This Row],[Fecha]])</f>
        <v>2000</v>
      </c>
      <c r="C115" t="str">
        <f>TEXT(Calendario[[#This Row],[Fecha]],"mm")</f>
        <v>04</v>
      </c>
      <c r="D115" t="str">
        <f>TEXT(Calendario[[#This Row],[Fecha]],"mmmm")</f>
        <v>abril</v>
      </c>
      <c r="E115">
        <f>DAY(Calendario[[#This Row],[Fecha]])</f>
        <v>5</v>
      </c>
      <c r="F115">
        <f>ROUNDUP(MONTH(Calendario[[#This Row],[Fecha]])/3,0)</f>
        <v>2</v>
      </c>
      <c r="G115" t="str">
        <f>TEXT(Calendario[[#This Row],[Fecha]],"dddd")</f>
        <v>miércoles</v>
      </c>
      <c r="H115" t="str">
        <f>TEXT(Calendario[[#This Row],[Fecha]],"d")</f>
        <v>5</v>
      </c>
    </row>
    <row r="116" spans="1:8" x14ac:dyDescent="0.5">
      <c r="A116" s="13">
        <v>36622</v>
      </c>
      <c r="B116">
        <f>YEAR(Calendario[[#This Row],[Fecha]])</f>
        <v>2000</v>
      </c>
      <c r="C116" t="str">
        <f>TEXT(Calendario[[#This Row],[Fecha]],"mm")</f>
        <v>04</v>
      </c>
      <c r="D116" t="str">
        <f>TEXT(Calendario[[#This Row],[Fecha]],"mmmm")</f>
        <v>abril</v>
      </c>
      <c r="E116">
        <f>DAY(Calendario[[#This Row],[Fecha]])</f>
        <v>6</v>
      </c>
      <c r="F116">
        <f>ROUNDUP(MONTH(Calendario[[#This Row],[Fecha]])/3,0)</f>
        <v>2</v>
      </c>
      <c r="G116" t="str">
        <f>TEXT(Calendario[[#This Row],[Fecha]],"dddd")</f>
        <v>jueves</v>
      </c>
      <c r="H116" t="str">
        <f>TEXT(Calendario[[#This Row],[Fecha]],"d")</f>
        <v>6</v>
      </c>
    </row>
    <row r="117" spans="1:8" x14ac:dyDescent="0.5">
      <c r="A117" s="13">
        <v>36623</v>
      </c>
      <c r="B117">
        <f>YEAR(Calendario[[#This Row],[Fecha]])</f>
        <v>2000</v>
      </c>
      <c r="C117" t="str">
        <f>TEXT(Calendario[[#This Row],[Fecha]],"mm")</f>
        <v>04</v>
      </c>
      <c r="D117" t="str">
        <f>TEXT(Calendario[[#This Row],[Fecha]],"mmmm")</f>
        <v>abril</v>
      </c>
      <c r="E117">
        <f>DAY(Calendario[[#This Row],[Fecha]])</f>
        <v>7</v>
      </c>
      <c r="F117">
        <f>ROUNDUP(MONTH(Calendario[[#This Row],[Fecha]])/3,0)</f>
        <v>2</v>
      </c>
      <c r="G117" t="str">
        <f>TEXT(Calendario[[#This Row],[Fecha]],"dddd")</f>
        <v>viernes</v>
      </c>
      <c r="H117" t="str">
        <f>TEXT(Calendario[[#This Row],[Fecha]],"d")</f>
        <v>7</v>
      </c>
    </row>
    <row r="118" spans="1:8" x14ac:dyDescent="0.5">
      <c r="A118" s="13">
        <v>36624</v>
      </c>
      <c r="B118">
        <f>YEAR(Calendario[[#This Row],[Fecha]])</f>
        <v>2000</v>
      </c>
      <c r="C118" t="str">
        <f>TEXT(Calendario[[#This Row],[Fecha]],"mm")</f>
        <v>04</v>
      </c>
      <c r="D118" t="str">
        <f>TEXT(Calendario[[#This Row],[Fecha]],"mmmm")</f>
        <v>abril</v>
      </c>
      <c r="E118">
        <f>DAY(Calendario[[#This Row],[Fecha]])</f>
        <v>8</v>
      </c>
      <c r="F118">
        <f>ROUNDUP(MONTH(Calendario[[#This Row],[Fecha]])/3,0)</f>
        <v>2</v>
      </c>
      <c r="G118" t="str">
        <f>TEXT(Calendario[[#This Row],[Fecha]],"dddd")</f>
        <v>sábado</v>
      </c>
      <c r="H118" t="str">
        <f>TEXT(Calendario[[#This Row],[Fecha]],"d")</f>
        <v>8</v>
      </c>
    </row>
    <row r="119" spans="1:8" x14ac:dyDescent="0.5">
      <c r="A119" s="13">
        <v>36625</v>
      </c>
      <c r="B119">
        <f>YEAR(Calendario[[#This Row],[Fecha]])</f>
        <v>2000</v>
      </c>
      <c r="C119" t="str">
        <f>TEXT(Calendario[[#This Row],[Fecha]],"mm")</f>
        <v>04</v>
      </c>
      <c r="D119" t="str">
        <f>TEXT(Calendario[[#This Row],[Fecha]],"mmmm")</f>
        <v>abril</v>
      </c>
      <c r="E119">
        <f>DAY(Calendario[[#This Row],[Fecha]])</f>
        <v>9</v>
      </c>
      <c r="F119">
        <f>ROUNDUP(MONTH(Calendario[[#This Row],[Fecha]])/3,0)</f>
        <v>2</v>
      </c>
      <c r="G119" t="str">
        <f>TEXT(Calendario[[#This Row],[Fecha]],"dddd")</f>
        <v>domingo</v>
      </c>
      <c r="H119" t="str">
        <f>TEXT(Calendario[[#This Row],[Fecha]],"d")</f>
        <v>9</v>
      </c>
    </row>
    <row r="120" spans="1:8" x14ac:dyDescent="0.5">
      <c r="A120" s="13">
        <v>36626</v>
      </c>
      <c r="B120">
        <f>YEAR(Calendario[[#This Row],[Fecha]])</f>
        <v>2000</v>
      </c>
      <c r="C120" t="str">
        <f>TEXT(Calendario[[#This Row],[Fecha]],"mm")</f>
        <v>04</v>
      </c>
      <c r="D120" t="str">
        <f>TEXT(Calendario[[#This Row],[Fecha]],"mmmm")</f>
        <v>abril</v>
      </c>
      <c r="E120">
        <f>DAY(Calendario[[#This Row],[Fecha]])</f>
        <v>10</v>
      </c>
      <c r="F120">
        <f>ROUNDUP(MONTH(Calendario[[#This Row],[Fecha]])/3,0)</f>
        <v>2</v>
      </c>
      <c r="G120" t="str">
        <f>TEXT(Calendario[[#This Row],[Fecha]],"dddd")</f>
        <v>lunes</v>
      </c>
      <c r="H120" t="str">
        <f>TEXT(Calendario[[#This Row],[Fecha]],"d")</f>
        <v>10</v>
      </c>
    </row>
    <row r="121" spans="1:8" x14ac:dyDescent="0.5">
      <c r="A121" s="13">
        <v>36627</v>
      </c>
      <c r="B121">
        <f>YEAR(Calendario[[#This Row],[Fecha]])</f>
        <v>2000</v>
      </c>
      <c r="C121" t="str">
        <f>TEXT(Calendario[[#This Row],[Fecha]],"mm")</f>
        <v>04</v>
      </c>
      <c r="D121" t="str">
        <f>TEXT(Calendario[[#This Row],[Fecha]],"mmmm")</f>
        <v>abril</v>
      </c>
      <c r="E121">
        <f>DAY(Calendario[[#This Row],[Fecha]])</f>
        <v>11</v>
      </c>
      <c r="F121">
        <f>ROUNDUP(MONTH(Calendario[[#This Row],[Fecha]])/3,0)</f>
        <v>2</v>
      </c>
      <c r="G121" t="str">
        <f>TEXT(Calendario[[#This Row],[Fecha]],"dddd")</f>
        <v>martes</v>
      </c>
      <c r="H121" t="str">
        <f>TEXT(Calendario[[#This Row],[Fecha]],"d")</f>
        <v>11</v>
      </c>
    </row>
    <row r="122" spans="1:8" x14ac:dyDescent="0.5">
      <c r="A122" s="13">
        <v>36628</v>
      </c>
      <c r="B122">
        <f>YEAR(Calendario[[#This Row],[Fecha]])</f>
        <v>2000</v>
      </c>
      <c r="C122" t="str">
        <f>TEXT(Calendario[[#This Row],[Fecha]],"mm")</f>
        <v>04</v>
      </c>
      <c r="D122" t="str">
        <f>TEXT(Calendario[[#This Row],[Fecha]],"mmmm")</f>
        <v>abril</v>
      </c>
      <c r="E122">
        <f>DAY(Calendario[[#This Row],[Fecha]])</f>
        <v>12</v>
      </c>
      <c r="F122">
        <f>ROUNDUP(MONTH(Calendario[[#This Row],[Fecha]])/3,0)</f>
        <v>2</v>
      </c>
      <c r="G122" t="str">
        <f>TEXT(Calendario[[#This Row],[Fecha]],"dddd")</f>
        <v>miércoles</v>
      </c>
      <c r="H122" t="str">
        <f>TEXT(Calendario[[#This Row],[Fecha]],"d")</f>
        <v>12</v>
      </c>
    </row>
    <row r="123" spans="1:8" x14ac:dyDescent="0.5">
      <c r="A123" s="13">
        <v>36629</v>
      </c>
      <c r="B123">
        <f>YEAR(Calendario[[#This Row],[Fecha]])</f>
        <v>2000</v>
      </c>
      <c r="C123" t="str">
        <f>TEXT(Calendario[[#This Row],[Fecha]],"mm")</f>
        <v>04</v>
      </c>
      <c r="D123" t="str">
        <f>TEXT(Calendario[[#This Row],[Fecha]],"mmmm")</f>
        <v>abril</v>
      </c>
      <c r="E123">
        <f>DAY(Calendario[[#This Row],[Fecha]])</f>
        <v>13</v>
      </c>
      <c r="F123">
        <f>ROUNDUP(MONTH(Calendario[[#This Row],[Fecha]])/3,0)</f>
        <v>2</v>
      </c>
      <c r="G123" t="str">
        <f>TEXT(Calendario[[#This Row],[Fecha]],"dddd")</f>
        <v>jueves</v>
      </c>
      <c r="H123" t="str">
        <f>TEXT(Calendario[[#This Row],[Fecha]],"d")</f>
        <v>13</v>
      </c>
    </row>
    <row r="124" spans="1:8" x14ac:dyDescent="0.5">
      <c r="A124" s="13">
        <v>36630</v>
      </c>
      <c r="B124">
        <f>YEAR(Calendario[[#This Row],[Fecha]])</f>
        <v>2000</v>
      </c>
      <c r="C124" t="str">
        <f>TEXT(Calendario[[#This Row],[Fecha]],"mm")</f>
        <v>04</v>
      </c>
      <c r="D124" t="str">
        <f>TEXT(Calendario[[#This Row],[Fecha]],"mmmm")</f>
        <v>abril</v>
      </c>
      <c r="E124">
        <f>DAY(Calendario[[#This Row],[Fecha]])</f>
        <v>14</v>
      </c>
      <c r="F124">
        <f>ROUNDUP(MONTH(Calendario[[#This Row],[Fecha]])/3,0)</f>
        <v>2</v>
      </c>
      <c r="G124" t="str">
        <f>TEXT(Calendario[[#This Row],[Fecha]],"dddd")</f>
        <v>viernes</v>
      </c>
      <c r="H124" t="str">
        <f>TEXT(Calendario[[#This Row],[Fecha]],"d")</f>
        <v>14</v>
      </c>
    </row>
    <row r="125" spans="1:8" x14ac:dyDescent="0.5">
      <c r="A125" s="13">
        <v>36631</v>
      </c>
      <c r="B125">
        <f>YEAR(Calendario[[#This Row],[Fecha]])</f>
        <v>2000</v>
      </c>
      <c r="C125" t="str">
        <f>TEXT(Calendario[[#This Row],[Fecha]],"mm")</f>
        <v>04</v>
      </c>
      <c r="D125" t="str">
        <f>TEXT(Calendario[[#This Row],[Fecha]],"mmmm")</f>
        <v>abril</v>
      </c>
      <c r="E125">
        <f>DAY(Calendario[[#This Row],[Fecha]])</f>
        <v>15</v>
      </c>
      <c r="F125">
        <f>ROUNDUP(MONTH(Calendario[[#This Row],[Fecha]])/3,0)</f>
        <v>2</v>
      </c>
      <c r="G125" t="str">
        <f>TEXT(Calendario[[#This Row],[Fecha]],"dddd")</f>
        <v>sábado</v>
      </c>
      <c r="H125" t="str">
        <f>TEXT(Calendario[[#This Row],[Fecha]],"d")</f>
        <v>15</v>
      </c>
    </row>
    <row r="126" spans="1:8" x14ac:dyDescent="0.5">
      <c r="A126" s="13">
        <v>36632</v>
      </c>
      <c r="B126">
        <f>YEAR(Calendario[[#This Row],[Fecha]])</f>
        <v>2000</v>
      </c>
      <c r="C126" t="str">
        <f>TEXT(Calendario[[#This Row],[Fecha]],"mm")</f>
        <v>04</v>
      </c>
      <c r="D126" t="str">
        <f>TEXT(Calendario[[#This Row],[Fecha]],"mmmm")</f>
        <v>abril</v>
      </c>
      <c r="E126">
        <f>DAY(Calendario[[#This Row],[Fecha]])</f>
        <v>16</v>
      </c>
      <c r="F126">
        <f>ROUNDUP(MONTH(Calendario[[#This Row],[Fecha]])/3,0)</f>
        <v>2</v>
      </c>
      <c r="G126" t="str">
        <f>TEXT(Calendario[[#This Row],[Fecha]],"dddd")</f>
        <v>domingo</v>
      </c>
      <c r="H126" t="str">
        <f>TEXT(Calendario[[#This Row],[Fecha]],"d")</f>
        <v>16</v>
      </c>
    </row>
    <row r="127" spans="1:8" x14ac:dyDescent="0.5">
      <c r="A127" s="13">
        <v>36633</v>
      </c>
      <c r="B127">
        <f>YEAR(Calendario[[#This Row],[Fecha]])</f>
        <v>2000</v>
      </c>
      <c r="C127" t="str">
        <f>TEXT(Calendario[[#This Row],[Fecha]],"mm")</f>
        <v>04</v>
      </c>
      <c r="D127" t="str">
        <f>TEXT(Calendario[[#This Row],[Fecha]],"mmmm")</f>
        <v>abril</v>
      </c>
      <c r="E127">
        <f>DAY(Calendario[[#This Row],[Fecha]])</f>
        <v>17</v>
      </c>
      <c r="F127">
        <f>ROUNDUP(MONTH(Calendario[[#This Row],[Fecha]])/3,0)</f>
        <v>2</v>
      </c>
      <c r="G127" t="str">
        <f>TEXT(Calendario[[#This Row],[Fecha]],"dddd")</f>
        <v>lunes</v>
      </c>
      <c r="H127" t="str">
        <f>TEXT(Calendario[[#This Row],[Fecha]],"d")</f>
        <v>17</v>
      </c>
    </row>
    <row r="128" spans="1:8" x14ac:dyDescent="0.5">
      <c r="A128" s="13">
        <v>36634</v>
      </c>
      <c r="B128">
        <f>YEAR(Calendario[[#This Row],[Fecha]])</f>
        <v>2000</v>
      </c>
      <c r="C128" t="str">
        <f>TEXT(Calendario[[#This Row],[Fecha]],"mm")</f>
        <v>04</v>
      </c>
      <c r="D128" t="str">
        <f>TEXT(Calendario[[#This Row],[Fecha]],"mmmm")</f>
        <v>abril</v>
      </c>
      <c r="E128">
        <f>DAY(Calendario[[#This Row],[Fecha]])</f>
        <v>18</v>
      </c>
      <c r="F128">
        <f>ROUNDUP(MONTH(Calendario[[#This Row],[Fecha]])/3,0)</f>
        <v>2</v>
      </c>
      <c r="G128" t="str">
        <f>TEXT(Calendario[[#This Row],[Fecha]],"dddd")</f>
        <v>martes</v>
      </c>
      <c r="H128" t="str">
        <f>TEXT(Calendario[[#This Row],[Fecha]],"d")</f>
        <v>18</v>
      </c>
    </row>
    <row r="129" spans="1:8" x14ac:dyDescent="0.5">
      <c r="A129" s="13">
        <v>36635</v>
      </c>
      <c r="B129">
        <f>YEAR(Calendario[[#This Row],[Fecha]])</f>
        <v>2000</v>
      </c>
      <c r="C129" t="str">
        <f>TEXT(Calendario[[#This Row],[Fecha]],"mm")</f>
        <v>04</v>
      </c>
      <c r="D129" t="str">
        <f>TEXT(Calendario[[#This Row],[Fecha]],"mmmm")</f>
        <v>abril</v>
      </c>
      <c r="E129">
        <f>DAY(Calendario[[#This Row],[Fecha]])</f>
        <v>19</v>
      </c>
      <c r="F129">
        <f>ROUNDUP(MONTH(Calendario[[#This Row],[Fecha]])/3,0)</f>
        <v>2</v>
      </c>
      <c r="G129" t="str">
        <f>TEXT(Calendario[[#This Row],[Fecha]],"dddd")</f>
        <v>miércoles</v>
      </c>
      <c r="H129" t="str">
        <f>TEXT(Calendario[[#This Row],[Fecha]],"d")</f>
        <v>19</v>
      </c>
    </row>
    <row r="130" spans="1:8" x14ac:dyDescent="0.5">
      <c r="A130" s="13">
        <v>36636</v>
      </c>
      <c r="B130">
        <f>YEAR(Calendario[[#This Row],[Fecha]])</f>
        <v>2000</v>
      </c>
      <c r="C130" t="str">
        <f>TEXT(Calendario[[#This Row],[Fecha]],"mm")</f>
        <v>04</v>
      </c>
      <c r="D130" t="str">
        <f>TEXT(Calendario[[#This Row],[Fecha]],"mmmm")</f>
        <v>abril</v>
      </c>
      <c r="E130">
        <f>DAY(Calendario[[#This Row],[Fecha]])</f>
        <v>20</v>
      </c>
      <c r="F130">
        <f>ROUNDUP(MONTH(Calendario[[#This Row],[Fecha]])/3,0)</f>
        <v>2</v>
      </c>
      <c r="G130" t="str">
        <f>TEXT(Calendario[[#This Row],[Fecha]],"dddd")</f>
        <v>jueves</v>
      </c>
      <c r="H130" t="str">
        <f>TEXT(Calendario[[#This Row],[Fecha]],"d")</f>
        <v>20</v>
      </c>
    </row>
    <row r="131" spans="1:8" x14ac:dyDescent="0.5">
      <c r="A131" s="13">
        <v>36637</v>
      </c>
      <c r="B131">
        <f>YEAR(Calendario[[#This Row],[Fecha]])</f>
        <v>2000</v>
      </c>
      <c r="C131" t="str">
        <f>TEXT(Calendario[[#This Row],[Fecha]],"mm")</f>
        <v>04</v>
      </c>
      <c r="D131" t="str">
        <f>TEXT(Calendario[[#This Row],[Fecha]],"mmmm")</f>
        <v>abril</v>
      </c>
      <c r="E131">
        <f>DAY(Calendario[[#This Row],[Fecha]])</f>
        <v>21</v>
      </c>
      <c r="F131">
        <f>ROUNDUP(MONTH(Calendario[[#This Row],[Fecha]])/3,0)</f>
        <v>2</v>
      </c>
      <c r="G131" t="str">
        <f>TEXT(Calendario[[#This Row],[Fecha]],"dddd")</f>
        <v>viernes</v>
      </c>
      <c r="H131" t="str">
        <f>TEXT(Calendario[[#This Row],[Fecha]],"d")</f>
        <v>21</v>
      </c>
    </row>
    <row r="132" spans="1:8" x14ac:dyDescent="0.5">
      <c r="A132" s="13">
        <v>36638</v>
      </c>
      <c r="B132">
        <f>YEAR(Calendario[[#This Row],[Fecha]])</f>
        <v>2000</v>
      </c>
      <c r="C132" t="str">
        <f>TEXT(Calendario[[#This Row],[Fecha]],"mm")</f>
        <v>04</v>
      </c>
      <c r="D132" t="str">
        <f>TEXT(Calendario[[#This Row],[Fecha]],"mmmm")</f>
        <v>abril</v>
      </c>
      <c r="E132">
        <f>DAY(Calendario[[#This Row],[Fecha]])</f>
        <v>22</v>
      </c>
      <c r="F132">
        <f>ROUNDUP(MONTH(Calendario[[#This Row],[Fecha]])/3,0)</f>
        <v>2</v>
      </c>
      <c r="G132" t="str">
        <f>TEXT(Calendario[[#This Row],[Fecha]],"dddd")</f>
        <v>sábado</v>
      </c>
      <c r="H132" t="str">
        <f>TEXT(Calendario[[#This Row],[Fecha]],"d")</f>
        <v>22</v>
      </c>
    </row>
    <row r="133" spans="1:8" x14ac:dyDescent="0.5">
      <c r="A133" s="13">
        <v>36639</v>
      </c>
      <c r="B133">
        <f>YEAR(Calendario[[#This Row],[Fecha]])</f>
        <v>2000</v>
      </c>
      <c r="C133" t="str">
        <f>TEXT(Calendario[[#This Row],[Fecha]],"mm")</f>
        <v>04</v>
      </c>
      <c r="D133" t="str">
        <f>TEXT(Calendario[[#This Row],[Fecha]],"mmmm")</f>
        <v>abril</v>
      </c>
      <c r="E133">
        <f>DAY(Calendario[[#This Row],[Fecha]])</f>
        <v>23</v>
      </c>
      <c r="F133">
        <f>ROUNDUP(MONTH(Calendario[[#This Row],[Fecha]])/3,0)</f>
        <v>2</v>
      </c>
      <c r="G133" t="str">
        <f>TEXT(Calendario[[#This Row],[Fecha]],"dddd")</f>
        <v>domingo</v>
      </c>
      <c r="H133" t="str">
        <f>TEXT(Calendario[[#This Row],[Fecha]],"d")</f>
        <v>23</v>
      </c>
    </row>
    <row r="134" spans="1:8" x14ac:dyDescent="0.5">
      <c r="A134" s="13">
        <v>36640</v>
      </c>
      <c r="B134">
        <f>YEAR(Calendario[[#This Row],[Fecha]])</f>
        <v>2000</v>
      </c>
      <c r="C134" t="str">
        <f>TEXT(Calendario[[#This Row],[Fecha]],"mm")</f>
        <v>04</v>
      </c>
      <c r="D134" t="str">
        <f>TEXT(Calendario[[#This Row],[Fecha]],"mmmm")</f>
        <v>abril</v>
      </c>
      <c r="E134">
        <f>DAY(Calendario[[#This Row],[Fecha]])</f>
        <v>24</v>
      </c>
      <c r="F134">
        <f>ROUNDUP(MONTH(Calendario[[#This Row],[Fecha]])/3,0)</f>
        <v>2</v>
      </c>
      <c r="G134" t="str">
        <f>TEXT(Calendario[[#This Row],[Fecha]],"dddd")</f>
        <v>lunes</v>
      </c>
      <c r="H134" t="str">
        <f>TEXT(Calendario[[#This Row],[Fecha]],"d")</f>
        <v>24</v>
      </c>
    </row>
    <row r="135" spans="1:8" x14ac:dyDescent="0.5">
      <c r="A135" s="13">
        <v>36641</v>
      </c>
      <c r="B135">
        <f>YEAR(Calendario[[#This Row],[Fecha]])</f>
        <v>2000</v>
      </c>
      <c r="C135" t="str">
        <f>TEXT(Calendario[[#This Row],[Fecha]],"mm")</f>
        <v>04</v>
      </c>
      <c r="D135" t="str">
        <f>TEXT(Calendario[[#This Row],[Fecha]],"mmmm")</f>
        <v>abril</v>
      </c>
      <c r="E135">
        <f>DAY(Calendario[[#This Row],[Fecha]])</f>
        <v>25</v>
      </c>
      <c r="F135">
        <f>ROUNDUP(MONTH(Calendario[[#This Row],[Fecha]])/3,0)</f>
        <v>2</v>
      </c>
      <c r="G135" t="str">
        <f>TEXT(Calendario[[#This Row],[Fecha]],"dddd")</f>
        <v>martes</v>
      </c>
      <c r="H135" t="str">
        <f>TEXT(Calendario[[#This Row],[Fecha]],"d")</f>
        <v>25</v>
      </c>
    </row>
    <row r="136" spans="1:8" x14ac:dyDescent="0.5">
      <c r="A136" s="13">
        <v>36642</v>
      </c>
      <c r="B136">
        <f>YEAR(Calendario[[#This Row],[Fecha]])</f>
        <v>2000</v>
      </c>
      <c r="C136" t="str">
        <f>TEXT(Calendario[[#This Row],[Fecha]],"mm")</f>
        <v>04</v>
      </c>
      <c r="D136" t="str">
        <f>TEXT(Calendario[[#This Row],[Fecha]],"mmmm")</f>
        <v>abril</v>
      </c>
      <c r="E136">
        <f>DAY(Calendario[[#This Row],[Fecha]])</f>
        <v>26</v>
      </c>
      <c r="F136">
        <f>ROUNDUP(MONTH(Calendario[[#This Row],[Fecha]])/3,0)</f>
        <v>2</v>
      </c>
      <c r="G136" t="str">
        <f>TEXT(Calendario[[#This Row],[Fecha]],"dddd")</f>
        <v>miércoles</v>
      </c>
      <c r="H136" t="str">
        <f>TEXT(Calendario[[#This Row],[Fecha]],"d")</f>
        <v>26</v>
      </c>
    </row>
    <row r="137" spans="1:8" x14ac:dyDescent="0.5">
      <c r="A137" s="13">
        <v>36643</v>
      </c>
      <c r="B137">
        <f>YEAR(Calendario[[#This Row],[Fecha]])</f>
        <v>2000</v>
      </c>
      <c r="C137" t="str">
        <f>TEXT(Calendario[[#This Row],[Fecha]],"mm")</f>
        <v>04</v>
      </c>
      <c r="D137" t="str">
        <f>TEXT(Calendario[[#This Row],[Fecha]],"mmmm")</f>
        <v>abril</v>
      </c>
      <c r="E137">
        <f>DAY(Calendario[[#This Row],[Fecha]])</f>
        <v>27</v>
      </c>
      <c r="F137">
        <f>ROUNDUP(MONTH(Calendario[[#This Row],[Fecha]])/3,0)</f>
        <v>2</v>
      </c>
      <c r="G137" t="str">
        <f>TEXT(Calendario[[#This Row],[Fecha]],"dddd")</f>
        <v>jueves</v>
      </c>
      <c r="H137" t="str">
        <f>TEXT(Calendario[[#This Row],[Fecha]],"d")</f>
        <v>27</v>
      </c>
    </row>
    <row r="138" spans="1:8" x14ac:dyDescent="0.5">
      <c r="A138" s="13">
        <v>36644</v>
      </c>
      <c r="B138">
        <f>YEAR(Calendario[[#This Row],[Fecha]])</f>
        <v>2000</v>
      </c>
      <c r="C138" t="str">
        <f>TEXT(Calendario[[#This Row],[Fecha]],"mm")</f>
        <v>04</v>
      </c>
      <c r="D138" t="str">
        <f>TEXT(Calendario[[#This Row],[Fecha]],"mmmm")</f>
        <v>abril</v>
      </c>
      <c r="E138">
        <f>DAY(Calendario[[#This Row],[Fecha]])</f>
        <v>28</v>
      </c>
      <c r="F138">
        <f>ROUNDUP(MONTH(Calendario[[#This Row],[Fecha]])/3,0)</f>
        <v>2</v>
      </c>
      <c r="G138" t="str">
        <f>TEXT(Calendario[[#This Row],[Fecha]],"dddd")</f>
        <v>viernes</v>
      </c>
      <c r="H138" t="str">
        <f>TEXT(Calendario[[#This Row],[Fecha]],"d")</f>
        <v>28</v>
      </c>
    </row>
    <row r="139" spans="1:8" x14ac:dyDescent="0.5">
      <c r="A139" s="13">
        <v>36645</v>
      </c>
      <c r="B139">
        <f>YEAR(Calendario[[#This Row],[Fecha]])</f>
        <v>2000</v>
      </c>
      <c r="C139" t="str">
        <f>TEXT(Calendario[[#This Row],[Fecha]],"mm")</f>
        <v>04</v>
      </c>
      <c r="D139" t="str">
        <f>TEXT(Calendario[[#This Row],[Fecha]],"mmmm")</f>
        <v>abril</v>
      </c>
      <c r="E139">
        <f>DAY(Calendario[[#This Row],[Fecha]])</f>
        <v>29</v>
      </c>
      <c r="F139">
        <f>ROUNDUP(MONTH(Calendario[[#This Row],[Fecha]])/3,0)</f>
        <v>2</v>
      </c>
      <c r="G139" t="str">
        <f>TEXT(Calendario[[#This Row],[Fecha]],"dddd")</f>
        <v>sábado</v>
      </c>
      <c r="H139" t="str">
        <f>TEXT(Calendario[[#This Row],[Fecha]],"d")</f>
        <v>29</v>
      </c>
    </row>
    <row r="140" spans="1:8" x14ac:dyDescent="0.5">
      <c r="A140" s="13">
        <v>36646</v>
      </c>
      <c r="B140">
        <f>YEAR(Calendario[[#This Row],[Fecha]])</f>
        <v>2000</v>
      </c>
      <c r="C140" t="str">
        <f>TEXT(Calendario[[#This Row],[Fecha]],"mm")</f>
        <v>04</v>
      </c>
      <c r="D140" t="str">
        <f>TEXT(Calendario[[#This Row],[Fecha]],"mmmm")</f>
        <v>abril</v>
      </c>
      <c r="E140">
        <f>DAY(Calendario[[#This Row],[Fecha]])</f>
        <v>30</v>
      </c>
      <c r="F140">
        <f>ROUNDUP(MONTH(Calendario[[#This Row],[Fecha]])/3,0)</f>
        <v>2</v>
      </c>
      <c r="G140" t="str">
        <f>TEXT(Calendario[[#This Row],[Fecha]],"dddd")</f>
        <v>domingo</v>
      </c>
      <c r="H140" t="str">
        <f>TEXT(Calendario[[#This Row],[Fecha]],"d")</f>
        <v>30</v>
      </c>
    </row>
    <row r="141" spans="1:8" x14ac:dyDescent="0.5">
      <c r="A141" s="13">
        <v>36647</v>
      </c>
      <c r="B141">
        <f>YEAR(Calendario[[#This Row],[Fecha]])</f>
        <v>2000</v>
      </c>
      <c r="C141" t="str">
        <f>TEXT(Calendario[[#This Row],[Fecha]],"mm")</f>
        <v>05</v>
      </c>
      <c r="D141" t="str">
        <f>TEXT(Calendario[[#This Row],[Fecha]],"mmmm")</f>
        <v>mayo</v>
      </c>
      <c r="E141">
        <f>DAY(Calendario[[#This Row],[Fecha]])</f>
        <v>1</v>
      </c>
      <c r="F141">
        <f>ROUNDUP(MONTH(Calendario[[#This Row],[Fecha]])/3,0)</f>
        <v>2</v>
      </c>
      <c r="G141" t="str">
        <f>TEXT(Calendario[[#This Row],[Fecha]],"dddd")</f>
        <v>lunes</v>
      </c>
      <c r="H141" t="str">
        <f>TEXT(Calendario[[#This Row],[Fecha]],"d")</f>
        <v>1</v>
      </c>
    </row>
    <row r="142" spans="1:8" x14ac:dyDescent="0.5">
      <c r="A142" s="13">
        <v>36648</v>
      </c>
      <c r="B142">
        <f>YEAR(Calendario[[#This Row],[Fecha]])</f>
        <v>2000</v>
      </c>
      <c r="C142" t="str">
        <f>TEXT(Calendario[[#This Row],[Fecha]],"mm")</f>
        <v>05</v>
      </c>
      <c r="D142" t="str">
        <f>TEXT(Calendario[[#This Row],[Fecha]],"mmmm")</f>
        <v>mayo</v>
      </c>
      <c r="E142">
        <f>DAY(Calendario[[#This Row],[Fecha]])</f>
        <v>2</v>
      </c>
      <c r="F142">
        <f>ROUNDUP(MONTH(Calendario[[#This Row],[Fecha]])/3,0)</f>
        <v>2</v>
      </c>
      <c r="G142" t="str">
        <f>TEXT(Calendario[[#This Row],[Fecha]],"dddd")</f>
        <v>martes</v>
      </c>
      <c r="H142" t="str">
        <f>TEXT(Calendario[[#This Row],[Fecha]],"d")</f>
        <v>2</v>
      </c>
    </row>
    <row r="143" spans="1:8" x14ac:dyDescent="0.5">
      <c r="A143" s="13">
        <v>36649</v>
      </c>
      <c r="B143">
        <f>YEAR(Calendario[[#This Row],[Fecha]])</f>
        <v>2000</v>
      </c>
      <c r="C143" t="str">
        <f>TEXT(Calendario[[#This Row],[Fecha]],"mm")</f>
        <v>05</v>
      </c>
      <c r="D143" t="str">
        <f>TEXT(Calendario[[#This Row],[Fecha]],"mmmm")</f>
        <v>mayo</v>
      </c>
      <c r="E143">
        <f>DAY(Calendario[[#This Row],[Fecha]])</f>
        <v>3</v>
      </c>
      <c r="F143">
        <f>ROUNDUP(MONTH(Calendario[[#This Row],[Fecha]])/3,0)</f>
        <v>2</v>
      </c>
      <c r="G143" t="str">
        <f>TEXT(Calendario[[#This Row],[Fecha]],"dddd")</f>
        <v>miércoles</v>
      </c>
      <c r="H143" t="str">
        <f>TEXT(Calendario[[#This Row],[Fecha]],"d")</f>
        <v>3</v>
      </c>
    </row>
    <row r="144" spans="1:8" x14ac:dyDescent="0.5">
      <c r="A144" s="13">
        <v>36650</v>
      </c>
      <c r="B144">
        <f>YEAR(Calendario[[#This Row],[Fecha]])</f>
        <v>2000</v>
      </c>
      <c r="C144" t="str">
        <f>TEXT(Calendario[[#This Row],[Fecha]],"mm")</f>
        <v>05</v>
      </c>
      <c r="D144" t="str">
        <f>TEXT(Calendario[[#This Row],[Fecha]],"mmmm")</f>
        <v>mayo</v>
      </c>
      <c r="E144">
        <f>DAY(Calendario[[#This Row],[Fecha]])</f>
        <v>4</v>
      </c>
      <c r="F144">
        <f>ROUNDUP(MONTH(Calendario[[#This Row],[Fecha]])/3,0)</f>
        <v>2</v>
      </c>
      <c r="G144" t="str">
        <f>TEXT(Calendario[[#This Row],[Fecha]],"dddd")</f>
        <v>jueves</v>
      </c>
      <c r="H144" t="str">
        <f>TEXT(Calendario[[#This Row],[Fecha]],"d")</f>
        <v>4</v>
      </c>
    </row>
    <row r="145" spans="1:8" x14ac:dyDescent="0.5">
      <c r="A145" s="13">
        <v>36651</v>
      </c>
      <c r="B145">
        <f>YEAR(Calendario[[#This Row],[Fecha]])</f>
        <v>2000</v>
      </c>
      <c r="C145" t="str">
        <f>TEXT(Calendario[[#This Row],[Fecha]],"mm")</f>
        <v>05</v>
      </c>
      <c r="D145" t="str">
        <f>TEXT(Calendario[[#This Row],[Fecha]],"mmmm")</f>
        <v>mayo</v>
      </c>
      <c r="E145">
        <f>DAY(Calendario[[#This Row],[Fecha]])</f>
        <v>5</v>
      </c>
      <c r="F145">
        <f>ROUNDUP(MONTH(Calendario[[#This Row],[Fecha]])/3,0)</f>
        <v>2</v>
      </c>
      <c r="G145" t="str">
        <f>TEXT(Calendario[[#This Row],[Fecha]],"dddd")</f>
        <v>viernes</v>
      </c>
      <c r="H145" t="str">
        <f>TEXT(Calendario[[#This Row],[Fecha]],"d")</f>
        <v>5</v>
      </c>
    </row>
    <row r="146" spans="1:8" x14ac:dyDescent="0.5">
      <c r="A146" s="13">
        <v>36652</v>
      </c>
      <c r="B146">
        <f>YEAR(Calendario[[#This Row],[Fecha]])</f>
        <v>2000</v>
      </c>
      <c r="C146" t="str">
        <f>TEXT(Calendario[[#This Row],[Fecha]],"mm")</f>
        <v>05</v>
      </c>
      <c r="D146" t="str">
        <f>TEXT(Calendario[[#This Row],[Fecha]],"mmmm")</f>
        <v>mayo</v>
      </c>
      <c r="E146">
        <f>DAY(Calendario[[#This Row],[Fecha]])</f>
        <v>6</v>
      </c>
      <c r="F146">
        <f>ROUNDUP(MONTH(Calendario[[#This Row],[Fecha]])/3,0)</f>
        <v>2</v>
      </c>
      <c r="G146" t="str">
        <f>TEXT(Calendario[[#This Row],[Fecha]],"dddd")</f>
        <v>sábado</v>
      </c>
      <c r="H146" t="str">
        <f>TEXT(Calendario[[#This Row],[Fecha]],"d")</f>
        <v>6</v>
      </c>
    </row>
    <row r="147" spans="1:8" x14ac:dyDescent="0.5">
      <c r="A147" s="13">
        <v>36653</v>
      </c>
      <c r="B147">
        <f>YEAR(Calendario[[#This Row],[Fecha]])</f>
        <v>2000</v>
      </c>
      <c r="C147" t="str">
        <f>TEXT(Calendario[[#This Row],[Fecha]],"mm")</f>
        <v>05</v>
      </c>
      <c r="D147" t="str">
        <f>TEXT(Calendario[[#This Row],[Fecha]],"mmmm")</f>
        <v>mayo</v>
      </c>
      <c r="E147">
        <f>DAY(Calendario[[#This Row],[Fecha]])</f>
        <v>7</v>
      </c>
      <c r="F147">
        <f>ROUNDUP(MONTH(Calendario[[#This Row],[Fecha]])/3,0)</f>
        <v>2</v>
      </c>
      <c r="G147" t="str">
        <f>TEXT(Calendario[[#This Row],[Fecha]],"dddd")</f>
        <v>domingo</v>
      </c>
      <c r="H147" t="str">
        <f>TEXT(Calendario[[#This Row],[Fecha]],"d")</f>
        <v>7</v>
      </c>
    </row>
    <row r="148" spans="1:8" x14ac:dyDescent="0.5">
      <c r="A148" s="13">
        <v>36654</v>
      </c>
      <c r="B148">
        <f>YEAR(Calendario[[#This Row],[Fecha]])</f>
        <v>2000</v>
      </c>
      <c r="C148" t="str">
        <f>TEXT(Calendario[[#This Row],[Fecha]],"mm")</f>
        <v>05</v>
      </c>
      <c r="D148" t="str">
        <f>TEXT(Calendario[[#This Row],[Fecha]],"mmmm")</f>
        <v>mayo</v>
      </c>
      <c r="E148">
        <f>DAY(Calendario[[#This Row],[Fecha]])</f>
        <v>8</v>
      </c>
      <c r="F148">
        <f>ROUNDUP(MONTH(Calendario[[#This Row],[Fecha]])/3,0)</f>
        <v>2</v>
      </c>
      <c r="G148" t="str">
        <f>TEXT(Calendario[[#This Row],[Fecha]],"dddd")</f>
        <v>lunes</v>
      </c>
      <c r="H148" t="str">
        <f>TEXT(Calendario[[#This Row],[Fecha]],"d")</f>
        <v>8</v>
      </c>
    </row>
    <row r="149" spans="1:8" x14ac:dyDescent="0.5">
      <c r="A149" s="13">
        <v>36655</v>
      </c>
      <c r="B149">
        <f>YEAR(Calendario[[#This Row],[Fecha]])</f>
        <v>2000</v>
      </c>
      <c r="C149" t="str">
        <f>TEXT(Calendario[[#This Row],[Fecha]],"mm")</f>
        <v>05</v>
      </c>
      <c r="D149" t="str">
        <f>TEXT(Calendario[[#This Row],[Fecha]],"mmmm")</f>
        <v>mayo</v>
      </c>
      <c r="E149">
        <f>DAY(Calendario[[#This Row],[Fecha]])</f>
        <v>9</v>
      </c>
      <c r="F149">
        <f>ROUNDUP(MONTH(Calendario[[#This Row],[Fecha]])/3,0)</f>
        <v>2</v>
      </c>
      <c r="G149" t="str">
        <f>TEXT(Calendario[[#This Row],[Fecha]],"dddd")</f>
        <v>martes</v>
      </c>
      <c r="H149" t="str">
        <f>TEXT(Calendario[[#This Row],[Fecha]],"d")</f>
        <v>9</v>
      </c>
    </row>
    <row r="150" spans="1:8" x14ac:dyDescent="0.5">
      <c r="A150" s="13">
        <v>36656</v>
      </c>
      <c r="B150">
        <f>YEAR(Calendario[[#This Row],[Fecha]])</f>
        <v>2000</v>
      </c>
      <c r="C150" t="str">
        <f>TEXT(Calendario[[#This Row],[Fecha]],"mm")</f>
        <v>05</v>
      </c>
      <c r="D150" t="str">
        <f>TEXT(Calendario[[#This Row],[Fecha]],"mmmm")</f>
        <v>mayo</v>
      </c>
      <c r="E150">
        <f>DAY(Calendario[[#This Row],[Fecha]])</f>
        <v>10</v>
      </c>
      <c r="F150">
        <f>ROUNDUP(MONTH(Calendario[[#This Row],[Fecha]])/3,0)</f>
        <v>2</v>
      </c>
      <c r="G150" t="str">
        <f>TEXT(Calendario[[#This Row],[Fecha]],"dddd")</f>
        <v>miércoles</v>
      </c>
      <c r="H150" t="str">
        <f>TEXT(Calendario[[#This Row],[Fecha]],"d")</f>
        <v>10</v>
      </c>
    </row>
    <row r="151" spans="1:8" x14ac:dyDescent="0.5">
      <c r="A151" s="13">
        <v>36657</v>
      </c>
      <c r="B151">
        <f>YEAR(Calendario[[#This Row],[Fecha]])</f>
        <v>2000</v>
      </c>
      <c r="C151" t="str">
        <f>TEXT(Calendario[[#This Row],[Fecha]],"mm")</f>
        <v>05</v>
      </c>
      <c r="D151" t="str">
        <f>TEXT(Calendario[[#This Row],[Fecha]],"mmmm")</f>
        <v>mayo</v>
      </c>
      <c r="E151">
        <f>DAY(Calendario[[#This Row],[Fecha]])</f>
        <v>11</v>
      </c>
      <c r="F151">
        <f>ROUNDUP(MONTH(Calendario[[#This Row],[Fecha]])/3,0)</f>
        <v>2</v>
      </c>
      <c r="G151" t="str">
        <f>TEXT(Calendario[[#This Row],[Fecha]],"dddd")</f>
        <v>jueves</v>
      </c>
      <c r="H151" t="str">
        <f>TEXT(Calendario[[#This Row],[Fecha]],"d")</f>
        <v>11</v>
      </c>
    </row>
    <row r="152" spans="1:8" x14ac:dyDescent="0.5">
      <c r="A152" s="13">
        <v>36658</v>
      </c>
      <c r="B152">
        <f>YEAR(Calendario[[#This Row],[Fecha]])</f>
        <v>2000</v>
      </c>
      <c r="C152" t="str">
        <f>TEXT(Calendario[[#This Row],[Fecha]],"mm")</f>
        <v>05</v>
      </c>
      <c r="D152" t="str">
        <f>TEXT(Calendario[[#This Row],[Fecha]],"mmmm")</f>
        <v>mayo</v>
      </c>
      <c r="E152">
        <f>DAY(Calendario[[#This Row],[Fecha]])</f>
        <v>12</v>
      </c>
      <c r="F152">
        <f>ROUNDUP(MONTH(Calendario[[#This Row],[Fecha]])/3,0)</f>
        <v>2</v>
      </c>
      <c r="G152" t="str">
        <f>TEXT(Calendario[[#This Row],[Fecha]],"dddd")</f>
        <v>viernes</v>
      </c>
      <c r="H152" t="str">
        <f>TEXT(Calendario[[#This Row],[Fecha]],"d")</f>
        <v>12</v>
      </c>
    </row>
    <row r="153" spans="1:8" x14ac:dyDescent="0.5">
      <c r="A153" s="13">
        <v>36659</v>
      </c>
      <c r="B153">
        <f>YEAR(Calendario[[#This Row],[Fecha]])</f>
        <v>2000</v>
      </c>
      <c r="C153" t="str">
        <f>TEXT(Calendario[[#This Row],[Fecha]],"mm")</f>
        <v>05</v>
      </c>
      <c r="D153" t="str">
        <f>TEXT(Calendario[[#This Row],[Fecha]],"mmmm")</f>
        <v>mayo</v>
      </c>
      <c r="E153">
        <f>DAY(Calendario[[#This Row],[Fecha]])</f>
        <v>13</v>
      </c>
      <c r="F153">
        <f>ROUNDUP(MONTH(Calendario[[#This Row],[Fecha]])/3,0)</f>
        <v>2</v>
      </c>
      <c r="G153" t="str">
        <f>TEXT(Calendario[[#This Row],[Fecha]],"dddd")</f>
        <v>sábado</v>
      </c>
      <c r="H153" t="str">
        <f>TEXT(Calendario[[#This Row],[Fecha]],"d")</f>
        <v>13</v>
      </c>
    </row>
    <row r="154" spans="1:8" x14ac:dyDescent="0.5">
      <c r="A154" s="13">
        <v>36660</v>
      </c>
      <c r="B154">
        <f>YEAR(Calendario[[#This Row],[Fecha]])</f>
        <v>2000</v>
      </c>
      <c r="C154" t="str">
        <f>TEXT(Calendario[[#This Row],[Fecha]],"mm")</f>
        <v>05</v>
      </c>
      <c r="D154" t="str">
        <f>TEXT(Calendario[[#This Row],[Fecha]],"mmmm")</f>
        <v>mayo</v>
      </c>
      <c r="E154">
        <f>DAY(Calendario[[#This Row],[Fecha]])</f>
        <v>14</v>
      </c>
      <c r="F154">
        <f>ROUNDUP(MONTH(Calendario[[#This Row],[Fecha]])/3,0)</f>
        <v>2</v>
      </c>
      <c r="G154" t="str">
        <f>TEXT(Calendario[[#This Row],[Fecha]],"dddd")</f>
        <v>domingo</v>
      </c>
      <c r="H154" t="str">
        <f>TEXT(Calendario[[#This Row],[Fecha]],"d")</f>
        <v>14</v>
      </c>
    </row>
    <row r="155" spans="1:8" x14ac:dyDescent="0.5">
      <c r="A155" s="13">
        <v>36661</v>
      </c>
      <c r="B155">
        <f>YEAR(Calendario[[#This Row],[Fecha]])</f>
        <v>2000</v>
      </c>
      <c r="C155" t="str">
        <f>TEXT(Calendario[[#This Row],[Fecha]],"mm")</f>
        <v>05</v>
      </c>
      <c r="D155" t="str">
        <f>TEXT(Calendario[[#This Row],[Fecha]],"mmmm")</f>
        <v>mayo</v>
      </c>
      <c r="E155">
        <f>DAY(Calendario[[#This Row],[Fecha]])</f>
        <v>15</v>
      </c>
      <c r="F155">
        <f>ROUNDUP(MONTH(Calendario[[#This Row],[Fecha]])/3,0)</f>
        <v>2</v>
      </c>
      <c r="G155" t="str">
        <f>TEXT(Calendario[[#This Row],[Fecha]],"dddd")</f>
        <v>lunes</v>
      </c>
      <c r="H155" t="str">
        <f>TEXT(Calendario[[#This Row],[Fecha]],"d")</f>
        <v>15</v>
      </c>
    </row>
    <row r="156" spans="1:8" x14ac:dyDescent="0.5">
      <c r="A156" s="13">
        <v>36662</v>
      </c>
      <c r="B156">
        <f>YEAR(Calendario[[#This Row],[Fecha]])</f>
        <v>2000</v>
      </c>
      <c r="C156" t="str">
        <f>TEXT(Calendario[[#This Row],[Fecha]],"mm")</f>
        <v>05</v>
      </c>
      <c r="D156" t="str">
        <f>TEXT(Calendario[[#This Row],[Fecha]],"mmmm")</f>
        <v>mayo</v>
      </c>
      <c r="E156">
        <f>DAY(Calendario[[#This Row],[Fecha]])</f>
        <v>16</v>
      </c>
      <c r="F156">
        <f>ROUNDUP(MONTH(Calendario[[#This Row],[Fecha]])/3,0)</f>
        <v>2</v>
      </c>
      <c r="G156" t="str">
        <f>TEXT(Calendario[[#This Row],[Fecha]],"dddd")</f>
        <v>martes</v>
      </c>
      <c r="H156" t="str">
        <f>TEXT(Calendario[[#This Row],[Fecha]],"d")</f>
        <v>16</v>
      </c>
    </row>
    <row r="157" spans="1:8" x14ac:dyDescent="0.5">
      <c r="A157" s="13">
        <v>36663</v>
      </c>
      <c r="B157">
        <f>YEAR(Calendario[[#This Row],[Fecha]])</f>
        <v>2000</v>
      </c>
      <c r="C157" t="str">
        <f>TEXT(Calendario[[#This Row],[Fecha]],"mm")</f>
        <v>05</v>
      </c>
      <c r="D157" t="str">
        <f>TEXT(Calendario[[#This Row],[Fecha]],"mmmm")</f>
        <v>mayo</v>
      </c>
      <c r="E157">
        <f>DAY(Calendario[[#This Row],[Fecha]])</f>
        <v>17</v>
      </c>
      <c r="F157">
        <f>ROUNDUP(MONTH(Calendario[[#This Row],[Fecha]])/3,0)</f>
        <v>2</v>
      </c>
      <c r="G157" t="str">
        <f>TEXT(Calendario[[#This Row],[Fecha]],"dddd")</f>
        <v>miércoles</v>
      </c>
      <c r="H157" t="str">
        <f>TEXT(Calendario[[#This Row],[Fecha]],"d")</f>
        <v>17</v>
      </c>
    </row>
    <row r="158" spans="1:8" x14ac:dyDescent="0.5">
      <c r="A158" s="13">
        <v>36664</v>
      </c>
      <c r="B158">
        <f>YEAR(Calendario[[#This Row],[Fecha]])</f>
        <v>2000</v>
      </c>
      <c r="C158" t="str">
        <f>TEXT(Calendario[[#This Row],[Fecha]],"mm")</f>
        <v>05</v>
      </c>
      <c r="D158" t="str">
        <f>TEXT(Calendario[[#This Row],[Fecha]],"mmmm")</f>
        <v>mayo</v>
      </c>
      <c r="E158">
        <f>DAY(Calendario[[#This Row],[Fecha]])</f>
        <v>18</v>
      </c>
      <c r="F158">
        <f>ROUNDUP(MONTH(Calendario[[#This Row],[Fecha]])/3,0)</f>
        <v>2</v>
      </c>
      <c r="G158" t="str">
        <f>TEXT(Calendario[[#This Row],[Fecha]],"dddd")</f>
        <v>jueves</v>
      </c>
      <c r="H158" t="str">
        <f>TEXT(Calendario[[#This Row],[Fecha]],"d")</f>
        <v>18</v>
      </c>
    </row>
    <row r="159" spans="1:8" x14ac:dyDescent="0.5">
      <c r="A159" s="13">
        <v>36665</v>
      </c>
      <c r="B159">
        <f>YEAR(Calendario[[#This Row],[Fecha]])</f>
        <v>2000</v>
      </c>
      <c r="C159" t="str">
        <f>TEXT(Calendario[[#This Row],[Fecha]],"mm")</f>
        <v>05</v>
      </c>
      <c r="D159" t="str">
        <f>TEXT(Calendario[[#This Row],[Fecha]],"mmmm")</f>
        <v>mayo</v>
      </c>
      <c r="E159">
        <f>DAY(Calendario[[#This Row],[Fecha]])</f>
        <v>19</v>
      </c>
      <c r="F159">
        <f>ROUNDUP(MONTH(Calendario[[#This Row],[Fecha]])/3,0)</f>
        <v>2</v>
      </c>
      <c r="G159" t="str">
        <f>TEXT(Calendario[[#This Row],[Fecha]],"dddd")</f>
        <v>viernes</v>
      </c>
      <c r="H159" t="str">
        <f>TEXT(Calendario[[#This Row],[Fecha]],"d")</f>
        <v>19</v>
      </c>
    </row>
    <row r="160" spans="1:8" x14ac:dyDescent="0.5">
      <c r="A160" s="13">
        <v>36666</v>
      </c>
      <c r="B160">
        <f>YEAR(Calendario[[#This Row],[Fecha]])</f>
        <v>2000</v>
      </c>
      <c r="C160" t="str">
        <f>TEXT(Calendario[[#This Row],[Fecha]],"mm")</f>
        <v>05</v>
      </c>
      <c r="D160" t="str">
        <f>TEXT(Calendario[[#This Row],[Fecha]],"mmmm")</f>
        <v>mayo</v>
      </c>
      <c r="E160">
        <f>DAY(Calendario[[#This Row],[Fecha]])</f>
        <v>20</v>
      </c>
      <c r="F160">
        <f>ROUNDUP(MONTH(Calendario[[#This Row],[Fecha]])/3,0)</f>
        <v>2</v>
      </c>
      <c r="G160" t="str">
        <f>TEXT(Calendario[[#This Row],[Fecha]],"dddd")</f>
        <v>sábado</v>
      </c>
      <c r="H160" t="str">
        <f>TEXT(Calendario[[#This Row],[Fecha]],"d")</f>
        <v>20</v>
      </c>
    </row>
    <row r="161" spans="1:8" x14ac:dyDescent="0.5">
      <c r="A161" s="13">
        <v>36667</v>
      </c>
      <c r="B161">
        <f>YEAR(Calendario[[#This Row],[Fecha]])</f>
        <v>2000</v>
      </c>
      <c r="C161" t="str">
        <f>TEXT(Calendario[[#This Row],[Fecha]],"mm")</f>
        <v>05</v>
      </c>
      <c r="D161" t="str">
        <f>TEXT(Calendario[[#This Row],[Fecha]],"mmmm")</f>
        <v>mayo</v>
      </c>
      <c r="E161">
        <f>DAY(Calendario[[#This Row],[Fecha]])</f>
        <v>21</v>
      </c>
      <c r="F161">
        <f>ROUNDUP(MONTH(Calendario[[#This Row],[Fecha]])/3,0)</f>
        <v>2</v>
      </c>
      <c r="G161" t="str">
        <f>TEXT(Calendario[[#This Row],[Fecha]],"dddd")</f>
        <v>domingo</v>
      </c>
      <c r="H161" t="str">
        <f>TEXT(Calendario[[#This Row],[Fecha]],"d")</f>
        <v>21</v>
      </c>
    </row>
    <row r="162" spans="1:8" x14ac:dyDescent="0.5">
      <c r="A162" s="13">
        <v>36668</v>
      </c>
      <c r="B162">
        <f>YEAR(Calendario[[#This Row],[Fecha]])</f>
        <v>2000</v>
      </c>
      <c r="C162" t="str">
        <f>TEXT(Calendario[[#This Row],[Fecha]],"mm")</f>
        <v>05</v>
      </c>
      <c r="D162" t="str">
        <f>TEXT(Calendario[[#This Row],[Fecha]],"mmmm")</f>
        <v>mayo</v>
      </c>
      <c r="E162">
        <f>DAY(Calendario[[#This Row],[Fecha]])</f>
        <v>22</v>
      </c>
      <c r="F162">
        <f>ROUNDUP(MONTH(Calendario[[#This Row],[Fecha]])/3,0)</f>
        <v>2</v>
      </c>
      <c r="G162" t="str">
        <f>TEXT(Calendario[[#This Row],[Fecha]],"dddd")</f>
        <v>lunes</v>
      </c>
      <c r="H162" t="str">
        <f>TEXT(Calendario[[#This Row],[Fecha]],"d")</f>
        <v>22</v>
      </c>
    </row>
    <row r="163" spans="1:8" x14ac:dyDescent="0.5">
      <c r="A163" s="13">
        <v>36669</v>
      </c>
      <c r="B163">
        <f>YEAR(Calendario[[#This Row],[Fecha]])</f>
        <v>2000</v>
      </c>
      <c r="C163" t="str">
        <f>TEXT(Calendario[[#This Row],[Fecha]],"mm")</f>
        <v>05</v>
      </c>
      <c r="D163" t="str">
        <f>TEXT(Calendario[[#This Row],[Fecha]],"mmmm")</f>
        <v>mayo</v>
      </c>
      <c r="E163">
        <f>DAY(Calendario[[#This Row],[Fecha]])</f>
        <v>23</v>
      </c>
      <c r="F163">
        <f>ROUNDUP(MONTH(Calendario[[#This Row],[Fecha]])/3,0)</f>
        <v>2</v>
      </c>
      <c r="G163" t="str">
        <f>TEXT(Calendario[[#This Row],[Fecha]],"dddd")</f>
        <v>martes</v>
      </c>
      <c r="H163" t="str">
        <f>TEXT(Calendario[[#This Row],[Fecha]],"d")</f>
        <v>23</v>
      </c>
    </row>
    <row r="164" spans="1:8" x14ac:dyDescent="0.5">
      <c r="A164" s="13">
        <v>36670</v>
      </c>
      <c r="B164">
        <f>YEAR(Calendario[[#This Row],[Fecha]])</f>
        <v>2000</v>
      </c>
      <c r="C164" t="str">
        <f>TEXT(Calendario[[#This Row],[Fecha]],"mm")</f>
        <v>05</v>
      </c>
      <c r="D164" t="str">
        <f>TEXT(Calendario[[#This Row],[Fecha]],"mmmm")</f>
        <v>mayo</v>
      </c>
      <c r="E164">
        <f>DAY(Calendario[[#This Row],[Fecha]])</f>
        <v>24</v>
      </c>
      <c r="F164">
        <f>ROUNDUP(MONTH(Calendario[[#This Row],[Fecha]])/3,0)</f>
        <v>2</v>
      </c>
      <c r="G164" t="str">
        <f>TEXT(Calendario[[#This Row],[Fecha]],"dddd")</f>
        <v>miércoles</v>
      </c>
      <c r="H164" t="str">
        <f>TEXT(Calendario[[#This Row],[Fecha]],"d")</f>
        <v>24</v>
      </c>
    </row>
    <row r="165" spans="1:8" x14ac:dyDescent="0.5">
      <c r="A165" s="13">
        <v>36671</v>
      </c>
      <c r="B165">
        <f>YEAR(Calendario[[#This Row],[Fecha]])</f>
        <v>2000</v>
      </c>
      <c r="C165" t="str">
        <f>TEXT(Calendario[[#This Row],[Fecha]],"mm")</f>
        <v>05</v>
      </c>
      <c r="D165" t="str">
        <f>TEXT(Calendario[[#This Row],[Fecha]],"mmmm")</f>
        <v>mayo</v>
      </c>
      <c r="E165">
        <f>DAY(Calendario[[#This Row],[Fecha]])</f>
        <v>25</v>
      </c>
      <c r="F165">
        <f>ROUNDUP(MONTH(Calendario[[#This Row],[Fecha]])/3,0)</f>
        <v>2</v>
      </c>
      <c r="G165" t="str">
        <f>TEXT(Calendario[[#This Row],[Fecha]],"dddd")</f>
        <v>jueves</v>
      </c>
      <c r="H165" t="str">
        <f>TEXT(Calendario[[#This Row],[Fecha]],"d")</f>
        <v>25</v>
      </c>
    </row>
    <row r="166" spans="1:8" x14ac:dyDescent="0.5">
      <c r="A166" s="13">
        <v>36672</v>
      </c>
      <c r="B166">
        <f>YEAR(Calendario[[#This Row],[Fecha]])</f>
        <v>2000</v>
      </c>
      <c r="C166" t="str">
        <f>TEXT(Calendario[[#This Row],[Fecha]],"mm")</f>
        <v>05</v>
      </c>
      <c r="D166" t="str">
        <f>TEXT(Calendario[[#This Row],[Fecha]],"mmmm")</f>
        <v>mayo</v>
      </c>
      <c r="E166">
        <f>DAY(Calendario[[#This Row],[Fecha]])</f>
        <v>26</v>
      </c>
      <c r="F166">
        <f>ROUNDUP(MONTH(Calendario[[#This Row],[Fecha]])/3,0)</f>
        <v>2</v>
      </c>
      <c r="G166" t="str">
        <f>TEXT(Calendario[[#This Row],[Fecha]],"dddd")</f>
        <v>viernes</v>
      </c>
      <c r="H166" t="str">
        <f>TEXT(Calendario[[#This Row],[Fecha]],"d")</f>
        <v>26</v>
      </c>
    </row>
    <row r="167" spans="1:8" x14ac:dyDescent="0.5">
      <c r="A167" s="13">
        <v>36673</v>
      </c>
      <c r="B167">
        <f>YEAR(Calendario[[#This Row],[Fecha]])</f>
        <v>2000</v>
      </c>
      <c r="C167" t="str">
        <f>TEXT(Calendario[[#This Row],[Fecha]],"mm")</f>
        <v>05</v>
      </c>
      <c r="D167" t="str">
        <f>TEXT(Calendario[[#This Row],[Fecha]],"mmmm")</f>
        <v>mayo</v>
      </c>
      <c r="E167">
        <f>DAY(Calendario[[#This Row],[Fecha]])</f>
        <v>27</v>
      </c>
      <c r="F167">
        <f>ROUNDUP(MONTH(Calendario[[#This Row],[Fecha]])/3,0)</f>
        <v>2</v>
      </c>
      <c r="G167" t="str">
        <f>TEXT(Calendario[[#This Row],[Fecha]],"dddd")</f>
        <v>sábado</v>
      </c>
      <c r="H167" t="str">
        <f>TEXT(Calendario[[#This Row],[Fecha]],"d")</f>
        <v>27</v>
      </c>
    </row>
    <row r="168" spans="1:8" x14ac:dyDescent="0.5">
      <c r="A168" s="13">
        <v>36674</v>
      </c>
      <c r="B168">
        <f>YEAR(Calendario[[#This Row],[Fecha]])</f>
        <v>2000</v>
      </c>
      <c r="C168" t="str">
        <f>TEXT(Calendario[[#This Row],[Fecha]],"mm")</f>
        <v>05</v>
      </c>
      <c r="D168" t="str">
        <f>TEXT(Calendario[[#This Row],[Fecha]],"mmmm")</f>
        <v>mayo</v>
      </c>
      <c r="E168">
        <f>DAY(Calendario[[#This Row],[Fecha]])</f>
        <v>28</v>
      </c>
      <c r="F168">
        <f>ROUNDUP(MONTH(Calendario[[#This Row],[Fecha]])/3,0)</f>
        <v>2</v>
      </c>
      <c r="G168" t="str">
        <f>TEXT(Calendario[[#This Row],[Fecha]],"dddd")</f>
        <v>domingo</v>
      </c>
      <c r="H168" t="str">
        <f>TEXT(Calendario[[#This Row],[Fecha]],"d")</f>
        <v>28</v>
      </c>
    </row>
    <row r="169" spans="1:8" x14ac:dyDescent="0.5">
      <c r="A169" s="13">
        <v>36675</v>
      </c>
      <c r="B169">
        <f>YEAR(Calendario[[#This Row],[Fecha]])</f>
        <v>2000</v>
      </c>
      <c r="C169" t="str">
        <f>TEXT(Calendario[[#This Row],[Fecha]],"mm")</f>
        <v>05</v>
      </c>
      <c r="D169" t="str">
        <f>TEXT(Calendario[[#This Row],[Fecha]],"mmmm")</f>
        <v>mayo</v>
      </c>
      <c r="E169">
        <f>DAY(Calendario[[#This Row],[Fecha]])</f>
        <v>29</v>
      </c>
      <c r="F169">
        <f>ROUNDUP(MONTH(Calendario[[#This Row],[Fecha]])/3,0)</f>
        <v>2</v>
      </c>
      <c r="G169" t="str">
        <f>TEXT(Calendario[[#This Row],[Fecha]],"dddd")</f>
        <v>lunes</v>
      </c>
      <c r="H169" t="str">
        <f>TEXT(Calendario[[#This Row],[Fecha]],"d")</f>
        <v>29</v>
      </c>
    </row>
    <row r="170" spans="1:8" x14ac:dyDescent="0.5">
      <c r="A170" s="13">
        <v>36676</v>
      </c>
      <c r="B170">
        <f>YEAR(Calendario[[#This Row],[Fecha]])</f>
        <v>2000</v>
      </c>
      <c r="C170" t="str">
        <f>TEXT(Calendario[[#This Row],[Fecha]],"mm")</f>
        <v>05</v>
      </c>
      <c r="D170" t="str">
        <f>TEXT(Calendario[[#This Row],[Fecha]],"mmmm")</f>
        <v>mayo</v>
      </c>
      <c r="E170">
        <f>DAY(Calendario[[#This Row],[Fecha]])</f>
        <v>30</v>
      </c>
      <c r="F170">
        <f>ROUNDUP(MONTH(Calendario[[#This Row],[Fecha]])/3,0)</f>
        <v>2</v>
      </c>
      <c r="G170" t="str">
        <f>TEXT(Calendario[[#This Row],[Fecha]],"dddd")</f>
        <v>martes</v>
      </c>
      <c r="H170" t="str">
        <f>TEXT(Calendario[[#This Row],[Fecha]],"d")</f>
        <v>30</v>
      </c>
    </row>
    <row r="171" spans="1:8" x14ac:dyDescent="0.5">
      <c r="A171" s="13">
        <v>36677</v>
      </c>
      <c r="B171">
        <f>YEAR(Calendario[[#This Row],[Fecha]])</f>
        <v>2000</v>
      </c>
      <c r="C171" t="str">
        <f>TEXT(Calendario[[#This Row],[Fecha]],"mm")</f>
        <v>05</v>
      </c>
      <c r="D171" t="str">
        <f>TEXT(Calendario[[#This Row],[Fecha]],"mmmm")</f>
        <v>mayo</v>
      </c>
      <c r="E171">
        <f>DAY(Calendario[[#This Row],[Fecha]])</f>
        <v>31</v>
      </c>
      <c r="F171">
        <f>ROUNDUP(MONTH(Calendario[[#This Row],[Fecha]])/3,0)</f>
        <v>2</v>
      </c>
      <c r="G171" t="str">
        <f>TEXT(Calendario[[#This Row],[Fecha]],"dddd")</f>
        <v>miércoles</v>
      </c>
      <c r="H171" t="str">
        <f>TEXT(Calendario[[#This Row],[Fecha]],"d")</f>
        <v>31</v>
      </c>
    </row>
    <row r="172" spans="1:8" x14ac:dyDescent="0.5">
      <c r="A172" s="13">
        <v>36678</v>
      </c>
      <c r="B172">
        <f>YEAR(Calendario[[#This Row],[Fecha]])</f>
        <v>2000</v>
      </c>
      <c r="C172" t="str">
        <f>TEXT(Calendario[[#This Row],[Fecha]],"mm")</f>
        <v>06</v>
      </c>
      <c r="D172" t="str">
        <f>TEXT(Calendario[[#This Row],[Fecha]],"mmmm")</f>
        <v>junio</v>
      </c>
      <c r="E172">
        <f>DAY(Calendario[[#This Row],[Fecha]])</f>
        <v>1</v>
      </c>
      <c r="F172">
        <f>ROUNDUP(MONTH(Calendario[[#This Row],[Fecha]])/3,0)</f>
        <v>2</v>
      </c>
      <c r="G172" t="str">
        <f>TEXT(Calendario[[#This Row],[Fecha]],"dddd")</f>
        <v>jueves</v>
      </c>
      <c r="H172" t="str">
        <f>TEXT(Calendario[[#This Row],[Fecha]],"d")</f>
        <v>1</v>
      </c>
    </row>
    <row r="173" spans="1:8" x14ac:dyDescent="0.5">
      <c r="A173" s="13">
        <v>36679</v>
      </c>
      <c r="B173">
        <f>YEAR(Calendario[[#This Row],[Fecha]])</f>
        <v>2000</v>
      </c>
      <c r="C173" t="str">
        <f>TEXT(Calendario[[#This Row],[Fecha]],"mm")</f>
        <v>06</v>
      </c>
      <c r="D173" t="str">
        <f>TEXT(Calendario[[#This Row],[Fecha]],"mmmm")</f>
        <v>junio</v>
      </c>
      <c r="E173">
        <f>DAY(Calendario[[#This Row],[Fecha]])</f>
        <v>2</v>
      </c>
      <c r="F173">
        <f>ROUNDUP(MONTH(Calendario[[#This Row],[Fecha]])/3,0)</f>
        <v>2</v>
      </c>
      <c r="G173" t="str">
        <f>TEXT(Calendario[[#This Row],[Fecha]],"dddd")</f>
        <v>viernes</v>
      </c>
      <c r="H173" t="str">
        <f>TEXT(Calendario[[#This Row],[Fecha]],"d")</f>
        <v>2</v>
      </c>
    </row>
    <row r="174" spans="1:8" x14ac:dyDescent="0.5">
      <c r="A174" s="13">
        <v>36680</v>
      </c>
      <c r="B174">
        <f>YEAR(Calendario[[#This Row],[Fecha]])</f>
        <v>2000</v>
      </c>
      <c r="C174" t="str">
        <f>TEXT(Calendario[[#This Row],[Fecha]],"mm")</f>
        <v>06</v>
      </c>
      <c r="D174" t="str">
        <f>TEXT(Calendario[[#This Row],[Fecha]],"mmmm")</f>
        <v>junio</v>
      </c>
      <c r="E174">
        <f>DAY(Calendario[[#This Row],[Fecha]])</f>
        <v>3</v>
      </c>
      <c r="F174">
        <f>ROUNDUP(MONTH(Calendario[[#This Row],[Fecha]])/3,0)</f>
        <v>2</v>
      </c>
      <c r="G174" t="str">
        <f>TEXT(Calendario[[#This Row],[Fecha]],"dddd")</f>
        <v>sábado</v>
      </c>
      <c r="H174" t="str">
        <f>TEXT(Calendario[[#This Row],[Fecha]],"d")</f>
        <v>3</v>
      </c>
    </row>
    <row r="175" spans="1:8" x14ac:dyDescent="0.5">
      <c r="A175" s="13">
        <v>36681</v>
      </c>
      <c r="B175">
        <f>YEAR(Calendario[[#This Row],[Fecha]])</f>
        <v>2000</v>
      </c>
      <c r="C175" t="str">
        <f>TEXT(Calendario[[#This Row],[Fecha]],"mm")</f>
        <v>06</v>
      </c>
      <c r="D175" t="str">
        <f>TEXT(Calendario[[#This Row],[Fecha]],"mmmm")</f>
        <v>junio</v>
      </c>
      <c r="E175">
        <f>DAY(Calendario[[#This Row],[Fecha]])</f>
        <v>4</v>
      </c>
      <c r="F175">
        <f>ROUNDUP(MONTH(Calendario[[#This Row],[Fecha]])/3,0)</f>
        <v>2</v>
      </c>
      <c r="G175" t="str">
        <f>TEXT(Calendario[[#This Row],[Fecha]],"dddd")</f>
        <v>domingo</v>
      </c>
      <c r="H175" t="str">
        <f>TEXT(Calendario[[#This Row],[Fecha]],"d")</f>
        <v>4</v>
      </c>
    </row>
    <row r="176" spans="1:8" x14ac:dyDescent="0.5">
      <c r="A176" s="13">
        <v>36682</v>
      </c>
      <c r="B176">
        <f>YEAR(Calendario[[#This Row],[Fecha]])</f>
        <v>2000</v>
      </c>
      <c r="C176" t="str">
        <f>TEXT(Calendario[[#This Row],[Fecha]],"mm")</f>
        <v>06</v>
      </c>
      <c r="D176" t="str">
        <f>TEXT(Calendario[[#This Row],[Fecha]],"mmmm")</f>
        <v>junio</v>
      </c>
      <c r="E176">
        <f>DAY(Calendario[[#This Row],[Fecha]])</f>
        <v>5</v>
      </c>
      <c r="F176">
        <f>ROUNDUP(MONTH(Calendario[[#This Row],[Fecha]])/3,0)</f>
        <v>2</v>
      </c>
      <c r="G176" t="str">
        <f>TEXT(Calendario[[#This Row],[Fecha]],"dddd")</f>
        <v>lunes</v>
      </c>
      <c r="H176" t="str">
        <f>TEXT(Calendario[[#This Row],[Fecha]],"d")</f>
        <v>5</v>
      </c>
    </row>
    <row r="177" spans="1:8" x14ac:dyDescent="0.5">
      <c r="A177" s="13">
        <v>36683</v>
      </c>
      <c r="B177">
        <f>YEAR(Calendario[[#This Row],[Fecha]])</f>
        <v>2000</v>
      </c>
      <c r="C177" t="str">
        <f>TEXT(Calendario[[#This Row],[Fecha]],"mm")</f>
        <v>06</v>
      </c>
      <c r="D177" t="str">
        <f>TEXT(Calendario[[#This Row],[Fecha]],"mmmm")</f>
        <v>junio</v>
      </c>
      <c r="E177">
        <f>DAY(Calendario[[#This Row],[Fecha]])</f>
        <v>6</v>
      </c>
      <c r="F177">
        <f>ROUNDUP(MONTH(Calendario[[#This Row],[Fecha]])/3,0)</f>
        <v>2</v>
      </c>
      <c r="G177" t="str">
        <f>TEXT(Calendario[[#This Row],[Fecha]],"dddd")</f>
        <v>martes</v>
      </c>
      <c r="H177" t="str">
        <f>TEXT(Calendario[[#This Row],[Fecha]],"d")</f>
        <v>6</v>
      </c>
    </row>
    <row r="178" spans="1:8" x14ac:dyDescent="0.5">
      <c r="A178" s="13">
        <v>36684</v>
      </c>
      <c r="B178">
        <f>YEAR(Calendario[[#This Row],[Fecha]])</f>
        <v>2000</v>
      </c>
      <c r="C178" t="str">
        <f>TEXT(Calendario[[#This Row],[Fecha]],"mm")</f>
        <v>06</v>
      </c>
      <c r="D178" t="str">
        <f>TEXT(Calendario[[#This Row],[Fecha]],"mmmm")</f>
        <v>junio</v>
      </c>
      <c r="E178">
        <f>DAY(Calendario[[#This Row],[Fecha]])</f>
        <v>7</v>
      </c>
      <c r="F178">
        <f>ROUNDUP(MONTH(Calendario[[#This Row],[Fecha]])/3,0)</f>
        <v>2</v>
      </c>
      <c r="G178" t="str">
        <f>TEXT(Calendario[[#This Row],[Fecha]],"dddd")</f>
        <v>miércoles</v>
      </c>
      <c r="H178" t="str">
        <f>TEXT(Calendario[[#This Row],[Fecha]],"d")</f>
        <v>7</v>
      </c>
    </row>
    <row r="179" spans="1:8" x14ac:dyDescent="0.5">
      <c r="A179" s="13">
        <v>36685</v>
      </c>
      <c r="B179">
        <f>YEAR(Calendario[[#This Row],[Fecha]])</f>
        <v>2000</v>
      </c>
      <c r="C179" t="str">
        <f>TEXT(Calendario[[#This Row],[Fecha]],"mm")</f>
        <v>06</v>
      </c>
      <c r="D179" t="str">
        <f>TEXT(Calendario[[#This Row],[Fecha]],"mmmm")</f>
        <v>junio</v>
      </c>
      <c r="E179">
        <f>DAY(Calendario[[#This Row],[Fecha]])</f>
        <v>8</v>
      </c>
      <c r="F179">
        <f>ROUNDUP(MONTH(Calendario[[#This Row],[Fecha]])/3,0)</f>
        <v>2</v>
      </c>
      <c r="G179" t="str">
        <f>TEXT(Calendario[[#This Row],[Fecha]],"dddd")</f>
        <v>jueves</v>
      </c>
      <c r="H179" t="str">
        <f>TEXT(Calendario[[#This Row],[Fecha]],"d")</f>
        <v>8</v>
      </c>
    </row>
    <row r="180" spans="1:8" x14ac:dyDescent="0.5">
      <c r="A180" s="13">
        <v>36686</v>
      </c>
      <c r="B180">
        <f>YEAR(Calendario[[#This Row],[Fecha]])</f>
        <v>2000</v>
      </c>
      <c r="C180" t="str">
        <f>TEXT(Calendario[[#This Row],[Fecha]],"mm")</f>
        <v>06</v>
      </c>
      <c r="D180" t="str">
        <f>TEXT(Calendario[[#This Row],[Fecha]],"mmmm")</f>
        <v>junio</v>
      </c>
      <c r="E180">
        <f>DAY(Calendario[[#This Row],[Fecha]])</f>
        <v>9</v>
      </c>
      <c r="F180">
        <f>ROUNDUP(MONTH(Calendario[[#This Row],[Fecha]])/3,0)</f>
        <v>2</v>
      </c>
      <c r="G180" t="str">
        <f>TEXT(Calendario[[#This Row],[Fecha]],"dddd")</f>
        <v>viernes</v>
      </c>
      <c r="H180" t="str">
        <f>TEXT(Calendario[[#This Row],[Fecha]],"d")</f>
        <v>9</v>
      </c>
    </row>
    <row r="181" spans="1:8" x14ac:dyDescent="0.5">
      <c r="A181" s="13">
        <v>36687</v>
      </c>
      <c r="B181">
        <f>YEAR(Calendario[[#This Row],[Fecha]])</f>
        <v>2000</v>
      </c>
      <c r="C181" t="str">
        <f>TEXT(Calendario[[#This Row],[Fecha]],"mm")</f>
        <v>06</v>
      </c>
      <c r="D181" t="str">
        <f>TEXT(Calendario[[#This Row],[Fecha]],"mmmm")</f>
        <v>junio</v>
      </c>
      <c r="E181">
        <f>DAY(Calendario[[#This Row],[Fecha]])</f>
        <v>10</v>
      </c>
      <c r="F181">
        <f>ROUNDUP(MONTH(Calendario[[#This Row],[Fecha]])/3,0)</f>
        <v>2</v>
      </c>
      <c r="G181" t="str">
        <f>TEXT(Calendario[[#This Row],[Fecha]],"dddd")</f>
        <v>sábado</v>
      </c>
      <c r="H181" t="str">
        <f>TEXT(Calendario[[#This Row],[Fecha]],"d")</f>
        <v>10</v>
      </c>
    </row>
    <row r="182" spans="1:8" x14ac:dyDescent="0.5">
      <c r="A182" s="13">
        <v>36688</v>
      </c>
      <c r="B182">
        <f>YEAR(Calendario[[#This Row],[Fecha]])</f>
        <v>2000</v>
      </c>
      <c r="C182" t="str">
        <f>TEXT(Calendario[[#This Row],[Fecha]],"mm")</f>
        <v>06</v>
      </c>
      <c r="D182" t="str">
        <f>TEXT(Calendario[[#This Row],[Fecha]],"mmmm")</f>
        <v>junio</v>
      </c>
      <c r="E182">
        <f>DAY(Calendario[[#This Row],[Fecha]])</f>
        <v>11</v>
      </c>
      <c r="F182">
        <f>ROUNDUP(MONTH(Calendario[[#This Row],[Fecha]])/3,0)</f>
        <v>2</v>
      </c>
      <c r="G182" t="str">
        <f>TEXT(Calendario[[#This Row],[Fecha]],"dddd")</f>
        <v>domingo</v>
      </c>
      <c r="H182" t="str">
        <f>TEXT(Calendario[[#This Row],[Fecha]],"d")</f>
        <v>11</v>
      </c>
    </row>
    <row r="183" spans="1:8" x14ac:dyDescent="0.5">
      <c r="A183" s="13">
        <v>36689</v>
      </c>
      <c r="B183">
        <f>YEAR(Calendario[[#This Row],[Fecha]])</f>
        <v>2000</v>
      </c>
      <c r="C183" t="str">
        <f>TEXT(Calendario[[#This Row],[Fecha]],"mm")</f>
        <v>06</v>
      </c>
      <c r="D183" t="str">
        <f>TEXT(Calendario[[#This Row],[Fecha]],"mmmm")</f>
        <v>junio</v>
      </c>
      <c r="E183">
        <f>DAY(Calendario[[#This Row],[Fecha]])</f>
        <v>12</v>
      </c>
      <c r="F183">
        <f>ROUNDUP(MONTH(Calendario[[#This Row],[Fecha]])/3,0)</f>
        <v>2</v>
      </c>
      <c r="G183" t="str">
        <f>TEXT(Calendario[[#This Row],[Fecha]],"dddd")</f>
        <v>lunes</v>
      </c>
      <c r="H183" t="str">
        <f>TEXT(Calendario[[#This Row],[Fecha]],"d")</f>
        <v>12</v>
      </c>
    </row>
    <row r="184" spans="1:8" x14ac:dyDescent="0.5">
      <c r="A184" s="13">
        <v>36690</v>
      </c>
      <c r="B184">
        <f>YEAR(Calendario[[#This Row],[Fecha]])</f>
        <v>2000</v>
      </c>
      <c r="C184" t="str">
        <f>TEXT(Calendario[[#This Row],[Fecha]],"mm")</f>
        <v>06</v>
      </c>
      <c r="D184" t="str">
        <f>TEXT(Calendario[[#This Row],[Fecha]],"mmmm")</f>
        <v>junio</v>
      </c>
      <c r="E184">
        <f>DAY(Calendario[[#This Row],[Fecha]])</f>
        <v>13</v>
      </c>
      <c r="F184">
        <f>ROUNDUP(MONTH(Calendario[[#This Row],[Fecha]])/3,0)</f>
        <v>2</v>
      </c>
      <c r="G184" t="str">
        <f>TEXT(Calendario[[#This Row],[Fecha]],"dddd")</f>
        <v>martes</v>
      </c>
      <c r="H184" t="str">
        <f>TEXT(Calendario[[#This Row],[Fecha]],"d")</f>
        <v>13</v>
      </c>
    </row>
    <row r="185" spans="1:8" x14ac:dyDescent="0.5">
      <c r="A185" s="13">
        <v>36691</v>
      </c>
      <c r="B185">
        <f>YEAR(Calendario[[#This Row],[Fecha]])</f>
        <v>2000</v>
      </c>
      <c r="C185" t="str">
        <f>TEXT(Calendario[[#This Row],[Fecha]],"mm")</f>
        <v>06</v>
      </c>
      <c r="D185" t="str">
        <f>TEXT(Calendario[[#This Row],[Fecha]],"mmmm")</f>
        <v>junio</v>
      </c>
      <c r="E185">
        <f>DAY(Calendario[[#This Row],[Fecha]])</f>
        <v>14</v>
      </c>
      <c r="F185">
        <f>ROUNDUP(MONTH(Calendario[[#This Row],[Fecha]])/3,0)</f>
        <v>2</v>
      </c>
      <c r="G185" t="str">
        <f>TEXT(Calendario[[#This Row],[Fecha]],"dddd")</f>
        <v>miércoles</v>
      </c>
      <c r="H185" t="str">
        <f>TEXT(Calendario[[#This Row],[Fecha]],"d")</f>
        <v>14</v>
      </c>
    </row>
    <row r="186" spans="1:8" x14ac:dyDescent="0.5">
      <c r="A186" s="13">
        <v>36692</v>
      </c>
      <c r="B186">
        <f>YEAR(Calendario[[#This Row],[Fecha]])</f>
        <v>2000</v>
      </c>
      <c r="C186" t="str">
        <f>TEXT(Calendario[[#This Row],[Fecha]],"mm")</f>
        <v>06</v>
      </c>
      <c r="D186" t="str">
        <f>TEXT(Calendario[[#This Row],[Fecha]],"mmmm")</f>
        <v>junio</v>
      </c>
      <c r="E186">
        <f>DAY(Calendario[[#This Row],[Fecha]])</f>
        <v>15</v>
      </c>
      <c r="F186">
        <f>ROUNDUP(MONTH(Calendario[[#This Row],[Fecha]])/3,0)</f>
        <v>2</v>
      </c>
      <c r="G186" t="str">
        <f>TEXT(Calendario[[#This Row],[Fecha]],"dddd")</f>
        <v>jueves</v>
      </c>
      <c r="H186" t="str">
        <f>TEXT(Calendario[[#This Row],[Fecha]],"d")</f>
        <v>15</v>
      </c>
    </row>
    <row r="187" spans="1:8" x14ac:dyDescent="0.5">
      <c r="A187" s="13">
        <v>36693</v>
      </c>
      <c r="B187">
        <f>YEAR(Calendario[[#This Row],[Fecha]])</f>
        <v>2000</v>
      </c>
      <c r="C187" t="str">
        <f>TEXT(Calendario[[#This Row],[Fecha]],"mm")</f>
        <v>06</v>
      </c>
      <c r="D187" t="str">
        <f>TEXT(Calendario[[#This Row],[Fecha]],"mmmm")</f>
        <v>junio</v>
      </c>
      <c r="E187">
        <f>DAY(Calendario[[#This Row],[Fecha]])</f>
        <v>16</v>
      </c>
      <c r="F187">
        <f>ROUNDUP(MONTH(Calendario[[#This Row],[Fecha]])/3,0)</f>
        <v>2</v>
      </c>
      <c r="G187" t="str">
        <f>TEXT(Calendario[[#This Row],[Fecha]],"dddd")</f>
        <v>viernes</v>
      </c>
      <c r="H187" t="str">
        <f>TEXT(Calendario[[#This Row],[Fecha]],"d")</f>
        <v>16</v>
      </c>
    </row>
    <row r="188" spans="1:8" x14ac:dyDescent="0.5">
      <c r="A188" s="13">
        <v>36694</v>
      </c>
      <c r="B188">
        <f>YEAR(Calendario[[#This Row],[Fecha]])</f>
        <v>2000</v>
      </c>
      <c r="C188" t="str">
        <f>TEXT(Calendario[[#This Row],[Fecha]],"mm")</f>
        <v>06</v>
      </c>
      <c r="D188" t="str">
        <f>TEXT(Calendario[[#This Row],[Fecha]],"mmmm")</f>
        <v>junio</v>
      </c>
      <c r="E188">
        <f>DAY(Calendario[[#This Row],[Fecha]])</f>
        <v>17</v>
      </c>
      <c r="F188">
        <f>ROUNDUP(MONTH(Calendario[[#This Row],[Fecha]])/3,0)</f>
        <v>2</v>
      </c>
      <c r="G188" t="str">
        <f>TEXT(Calendario[[#This Row],[Fecha]],"dddd")</f>
        <v>sábado</v>
      </c>
      <c r="H188" t="str">
        <f>TEXT(Calendario[[#This Row],[Fecha]],"d")</f>
        <v>17</v>
      </c>
    </row>
    <row r="189" spans="1:8" x14ac:dyDescent="0.5">
      <c r="A189" s="13">
        <v>36695</v>
      </c>
      <c r="B189">
        <f>YEAR(Calendario[[#This Row],[Fecha]])</f>
        <v>2000</v>
      </c>
      <c r="C189" t="str">
        <f>TEXT(Calendario[[#This Row],[Fecha]],"mm")</f>
        <v>06</v>
      </c>
      <c r="D189" t="str">
        <f>TEXT(Calendario[[#This Row],[Fecha]],"mmmm")</f>
        <v>junio</v>
      </c>
      <c r="E189">
        <f>DAY(Calendario[[#This Row],[Fecha]])</f>
        <v>18</v>
      </c>
      <c r="F189">
        <f>ROUNDUP(MONTH(Calendario[[#This Row],[Fecha]])/3,0)</f>
        <v>2</v>
      </c>
      <c r="G189" t="str">
        <f>TEXT(Calendario[[#This Row],[Fecha]],"dddd")</f>
        <v>domingo</v>
      </c>
      <c r="H189" t="str">
        <f>TEXT(Calendario[[#This Row],[Fecha]],"d")</f>
        <v>18</v>
      </c>
    </row>
    <row r="190" spans="1:8" x14ac:dyDescent="0.5">
      <c r="A190" s="13">
        <v>36696</v>
      </c>
      <c r="B190">
        <f>YEAR(Calendario[[#This Row],[Fecha]])</f>
        <v>2000</v>
      </c>
      <c r="C190" t="str">
        <f>TEXT(Calendario[[#This Row],[Fecha]],"mm")</f>
        <v>06</v>
      </c>
      <c r="D190" t="str">
        <f>TEXT(Calendario[[#This Row],[Fecha]],"mmmm")</f>
        <v>junio</v>
      </c>
      <c r="E190">
        <f>DAY(Calendario[[#This Row],[Fecha]])</f>
        <v>19</v>
      </c>
      <c r="F190">
        <f>ROUNDUP(MONTH(Calendario[[#This Row],[Fecha]])/3,0)</f>
        <v>2</v>
      </c>
      <c r="G190" t="str">
        <f>TEXT(Calendario[[#This Row],[Fecha]],"dddd")</f>
        <v>lunes</v>
      </c>
      <c r="H190" t="str">
        <f>TEXT(Calendario[[#This Row],[Fecha]],"d")</f>
        <v>19</v>
      </c>
    </row>
    <row r="191" spans="1:8" x14ac:dyDescent="0.5">
      <c r="A191" s="13">
        <v>36697</v>
      </c>
      <c r="B191">
        <f>YEAR(Calendario[[#This Row],[Fecha]])</f>
        <v>2000</v>
      </c>
      <c r="C191" t="str">
        <f>TEXT(Calendario[[#This Row],[Fecha]],"mm")</f>
        <v>06</v>
      </c>
      <c r="D191" t="str">
        <f>TEXT(Calendario[[#This Row],[Fecha]],"mmmm")</f>
        <v>junio</v>
      </c>
      <c r="E191">
        <f>DAY(Calendario[[#This Row],[Fecha]])</f>
        <v>20</v>
      </c>
      <c r="F191">
        <f>ROUNDUP(MONTH(Calendario[[#This Row],[Fecha]])/3,0)</f>
        <v>2</v>
      </c>
      <c r="G191" t="str">
        <f>TEXT(Calendario[[#This Row],[Fecha]],"dddd")</f>
        <v>martes</v>
      </c>
      <c r="H191" t="str">
        <f>TEXT(Calendario[[#This Row],[Fecha]],"d")</f>
        <v>20</v>
      </c>
    </row>
    <row r="192" spans="1:8" x14ac:dyDescent="0.5">
      <c r="A192" s="13">
        <v>36698</v>
      </c>
      <c r="B192">
        <f>YEAR(Calendario[[#This Row],[Fecha]])</f>
        <v>2000</v>
      </c>
      <c r="C192" t="str">
        <f>TEXT(Calendario[[#This Row],[Fecha]],"mm")</f>
        <v>06</v>
      </c>
      <c r="D192" t="str">
        <f>TEXT(Calendario[[#This Row],[Fecha]],"mmmm")</f>
        <v>junio</v>
      </c>
      <c r="E192">
        <f>DAY(Calendario[[#This Row],[Fecha]])</f>
        <v>21</v>
      </c>
      <c r="F192">
        <f>ROUNDUP(MONTH(Calendario[[#This Row],[Fecha]])/3,0)</f>
        <v>2</v>
      </c>
      <c r="G192" t="str">
        <f>TEXT(Calendario[[#This Row],[Fecha]],"dddd")</f>
        <v>miércoles</v>
      </c>
      <c r="H192" t="str">
        <f>TEXT(Calendario[[#This Row],[Fecha]],"d")</f>
        <v>21</v>
      </c>
    </row>
    <row r="193" spans="1:8" x14ac:dyDescent="0.5">
      <c r="A193" s="13">
        <v>36699</v>
      </c>
      <c r="B193">
        <f>YEAR(Calendario[[#This Row],[Fecha]])</f>
        <v>2000</v>
      </c>
      <c r="C193" t="str">
        <f>TEXT(Calendario[[#This Row],[Fecha]],"mm")</f>
        <v>06</v>
      </c>
      <c r="D193" t="str">
        <f>TEXT(Calendario[[#This Row],[Fecha]],"mmmm")</f>
        <v>junio</v>
      </c>
      <c r="E193">
        <f>DAY(Calendario[[#This Row],[Fecha]])</f>
        <v>22</v>
      </c>
      <c r="F193">
        <f>ROUNDUP(MONTH(Calendario[[#This Row],[Fecha]])/3,0)</f>
        <v>2</v>
      </c>
      <c r="G193" t="str">
        <f>TEXT(Calendario[[#This Row],[Fecha]],"dddd")</f>
        <v>jueves</v>
      </c>
      <c r="H193" t="str">
        <f>TEXT(Calendario[[#This Row],[Fecha]],"d")</f>
        <v>22</v>
      </c>
    </row>
    <row r="194" spans="1:8" x14ac:dyDescent="0.5">
      <c r="A194" s="13">
        <v>36700</v>
      </c>
      <c r="B194">
        <f>YEAR(Calendario[[#This Row],[Fecha]])</f>
        <v>2000</v>
      </c>
      <c r="C194" t="str">
        <f>TEXT(Calendario[[#This Row],[Fecha]],"mm")</f>
        <v>06</v>
      </c>
      <c r="D194" t="str">
        <f>TEXT(Calendario[[#This Row],[Fecha]],"mmmm")</f>
        <v>junio</v>
      </c>
      <c r="E194">
        <f>DAY(Calendario[[#This Row],[Fecha]])</f>
        <v>23</v>
      </c>
      <c r="F194">
        <f>ROUNDUP(MONTH(Calendario[[#This Row],[Fecha]])/3,0)</f>
        <v>2</v>
      </c>
      <c r="G194" t="str">
        <f>TEXT(Calendario[[#This Row],[Fecha]],"dddd")</f>
        <v>viernes</v>
      </c>
      <c r="H194" t="str">
        <f>TEXT(Calendario[[#This Row],[Fecha]],"d")</f>
        <v>23</v>
      </c>
    </row>
    <row r="195" spans="1:8" x14ac:dyDescent="0.5">
      <c r="A195" s="13">
        <v>36701</v>
      </c>
      <c r="B195">
        <f>YEAR(Calendario[[#This Row],[Fecha]])</f>
        <v>2000</v>
      </c>
      <c r="C195" t="str">
        <f>TEXT(Calendario[[#This Row],[Fecha]],"mm")</f>
        <v>06</v>
      </c>
      <c r="D195" t="str">
        <f>TEXT(Calendario[[#This Row],[Fecha]],"mmmm")</f>
        <v>junio</v>
      </c>
      <c r="E195">
        <f>DAY(Calendario[[#This Row],[Fecha]])</f>
        <v>24</v>
      </c>
      <c r="F195">
        <f>ROUNDUP(MONTH(Calendario[[#This Row],[Fecha]])/3,0)</f>
        <v>2</v>
      </c>
      <c r="G195" t="str">
        <f>TEXT(Calendario[[#This Row],[Fecha]],"dddd")</f>
        <v>sábado</v>
      </c>
      <c r="H195" t="str">
        <f>TEXT(Calendario[[#This Row],[Fecha]],"d")</f>
        <v>24</v>
      </c>
    </row>
    <row r="196" spans="1:8" x14ac:dyDescent="0.5">
      <c r="A196" s="13">
        <v>36702</v>
      </c>
      <c r="B196">
        <f>YEAR(Calendario[[#This Row],[Fecha]])</f>
        <v>2000</v>
      </c>
      <c r="C196" t="str">
        <f>TEXT(Calendario[[#This Row],[Fecha]],"mm")</f>
        <v>06</v>
      </c>
      <c r="D196" t="str">
        <f>TEXT(Calendario[[#This Row],[Fecha]],"mmmm")</f>
        <v>junio</v>
      </c>
      <c r="E196">
        <f>DAY(Calendario[[#This Row],[Fecha]])</f>
        <v>25</v>
      </c>
      <c r="F196">
        <f>ROUNDUP(MONTH(Calendario[[#This Row],[Fecha]])/3,0)</f>
        <v>2</v>
      </c>
      <c r="G196" t="str">
        <f>TEXT(Calendario[[#This Row],[Fecha]],"dddd")</f>
        <v>domingo</v>
      </c>
      <c r="H196" t="str">
        <f>TEXT(Calendario[[#This Row],[Fecha]],"d")</f>
        <v>25</v>
      </c>
    </row>
    <row r="197" spans="1:8" x14ac:dyDescent="0.5">
      <c r="A197" s="13">
        <v>36703</v>
      </c>
      <c r="B197">
        <f>YEAR(Calendario[[#This Row],[Fecha]])</f>
        <v>2000</v>
      </c>
      <c r="C197" t="str">
        <f>TEXT(Calendario[[#This Row],[Fecha]],"mm")</f>
        <v>06</v>
      </c>
      <c r="D197" t="str">
        <f>TEXT(Calendario[[#This Row],[Fecha]],"mmmm")</f>
        <v>junio</v>
      </c>
      <c r="E197">
        <f>DAY(Calendario[[#This Row],[Fecha]])</f>
        <v>26</v>
      </c>
      <c r="F197">
        <f>ROUNDUP(MONTH(Calendario[[#This Row],[Fecha]])/3,0)</f>
        <v>2</v>
      </c>
      <c r="G197" t="str">
        <f>TEXT(Calendario[[#This Row],[Fecha]],"dddd")</f>
        <v>lunes</v>
      </c>
      <c r="H197" t="str">
        <f>TEXT(Calendario[[#This Row],[Fecha]],"d")</f>
        <v>26</v>
      </c>
    </row>
    <row r="198" spans="1:8" x14ac:dyDescent="0.5">
      <c r="A198" s="13">
        <v>36704</v>
      </c>
      <c r="B198">
        <f>YEAR(Calendario[[#This Row],[Fecha]])</f>
        <v>2000</v>
      </c>
      <c r="C198" t="str">
        <f>TEXT(Calendario[[#This Row],[Fecha]],"mm")</f>
        <v>06</v>
      </c>
      <c r="D198" t="str">
        <f>TEXT(Calendario[[#This Row],[Fecha]],"mmmm")</f>
        <v>junio</v>
      </c>
      <c r="E198">
        <f>DAY(Calendario[[#This Row],[Fecha]])</f>
        <v>27</v>
      </c>
      <c r="F198">
        <f>ROUNDUP(MONTH(Calendario[[#This Row],[Fecha]])/3,0)</f>
        <v>2</v>
      </c>
      <c r="G198" t="str">
        <f>TEXT(Calendario[[#This Row],[Fecha]],"dddd")</f>
        <v>martes</v>
      </c>
      <c r="H198" t="str">
        <f>TEXT(Calendario[[#This Row],[Fecha]],"d")</f>
        <v>27</v>
      </c>
    </row>
    <row r="199" spans="1:8" x14ac:dyDescent="0.5">
      <c r="A199" s="13">
        <v>36705</v>
      </c>
      <c r="B199">
        <f>YEAR(Calendario[[#This Row],[Fecha]])</f>
        <v>2000</v>
      </c>
      <c r="C199" t="str">
        <f>TEXT(Calendario[[#This Row],[Fecha]],"mm")</f>
        <v>06</v>
      </c>
      <c r="D199" t="str">
        <f>TEXT(Calendario[[#This Row],[Fecha]],"mmmm")</f>
        <v>junio</v>
      </c>
      <c r="E199">
        <f>DAY(Calendario[[#This Row],[Fecha]])</f>
        <v>28</v>
      </c>
      <c r="F199">
        <f>ROUNDUP(MONTH(Calendario[[#This Row],[Fecha]])/3,0)</f>
        <v>2</v>
      </c>
      <c r="G199" t="str">
        <f>TEXT(Calendario[[#This Row],[Fecha]],"dddd")</f>
        <v>miércoles</v>
      </c>
      <c r="H199" t="str">
        <f>TEXT(Calendario[[#This Row],[Fecha]],"d")</f>
        <v>28</v>
      </c>
    </row>
    <row r="200" spans="1:8" x14ac:dyDescent="0.5">
      <c r="A200" s="13">
        <v>36706</v>
      </c>
      <c r="B200">
        <f>YEAR(Calendario[[#This Row],[Fecha]])</f>
        <v>2000</v>
      </c>
      <c r="C200" t="str">
        <f>TEXT(Calendario[[#This Row],[Fecha]],"mm")</f>
        <v>06</v>
      </c>
      <c r="D200" t="str">
        <f>TEXT(Calendario[[#This Row],[Fecha]],"mmmm")</f>
        <v>junio</v>
      </c>
      <c r="E200">
        <f>DAY(Calendario[[#This Row],[Fecha]])</f>
        <v>29</v>
      </c>
      <c r="F200">
        <f>ROUNDUP(MONTH(Calendario[[#This Row],[Fecha]])/3,0)</f>
        <v>2</v>
      </c>
      <c r="G200" t="str">
        <f>TEXT(Calendario[[#This Row],[Fecha]],"dddd")</f>
        <v>jueves</v>
      </c>
      <c r="H200" t="str">
        <f>TEXT(Calendario[[#This Row],[Fecha]],"d")</f>
        <v>29</v>
      </c>
    </row>
    <row r="201" spans="1:8" x14ac:dyDescent="0.5">
      <c r="A201" s="13">
        <v>36707</v>
      </c>
      <c r="B201">
        <f>YEAR(Calendario[[#This Row],[Fecha]])</f>
        <v>2000</v>
      </c>
      <c r="C201" t="str">
        <f>TEXT(Calendario[[#This Row],[Fecha]],"mm")</f>
        <v>06</v>
      </c>
      <c r="D201" t="str">
        <f>TEXT(Calendario[[#This Row],[Fecha]],"mmmm")</f>
        <v>junio</v>
      </c>
      <c r="E201">
        <f>DAY(Calendario[[#This Row],[Fecha]])</f>
        <v>30</v>
      </c>
      <c r="F201">
        <f>ROUNDUP(MONTH(Calendario[[#This Row],[Fecha]])/3,0)</f>
        <v>2</v>
      </c>
      <c r="G201" t="str">
        <f>TEXT(Calendario[[#This Row],[Fecha]],"dddd")</f>
        <v>viernes</v>
      </c>
      <c r="H201" t="str">
        <f>TEXT(Calendario[[#This Row],[Fecha]],"d")</f>
        <v>30</v>
      </c>
    </row>
    <row r="202" spans="1:8" x14ac:dyDescent="0.5">
      <c r="A202" s="13">
        <v>36708</v>
      </c>
      <c r="B202">
        <f>YEAR(Calendario[[#This Row],[Fecha]])</f>
        <v>2000</v>
      </c>
      <c r="C202" t="str">
        <f>TEXT(Calendario[[#This Row],[Fecha]],"mm")</f>
        <v>07</v>
      </c>
      <c r="D202" t="str">
        <f>TEXT(Calendario[[#This Row],[Fecha]],"mmmm")</f>
        <v>julio</v>
      </c>
      <c r="E202">
        <f>DAY(Calendario[[#This Row],[Fecha]])</f>
        <v>1</v>
      </c>
      <c r="F202">
        <f>ROUNDUP(MONTH(Calendario[[#This Row],[Fecha]])/3,0)</f>
        <v>3</v>
      </c>
      <c r="G202" t="str">
        <f>TEXT(Calendario[[#This Row],[Fecha]],"dddd")</f>
        <v>sábado</v>
      </c>
      <c r="H202" t="str">
        <f>TEXT(Calendario[[#This Row],[Fecha]],"d")</f>
        <v>1</v>
      </c>
    </row>
    <row r="203" spans="1:8" x14ac:dyDescent="0.5">
      <c r="A203" s="13">
        <v>36709</v>
      </c>
      <c r="B203">
        <f>YEAR(Calendario[[#This Row],[Fecha]])</f>
        <v>2000</v>
      </c>
      <c r="C203" t="str">
        <f>TEXT(Calendario[[#This Row],[Fecha]],"mm")</f>
        <v>07</v>
      </c>
      <c r="D203" t="str">
        <f>TEXT(Calendario[[#This Row],[Fecha]],"mmmm")</f>
        <v>julio</v>
      </c>
      <c r="E203">
        <f>DAY(Calendario[[#This Row],[Fecha]])</f>
        <v>2</v>
      </c>
      <c r="F203">
        <f>ROUNDUP(MONTH(Calendario[[#This Row],[Fecha]])/3,0)</f>
        <v>3</v>
      </c>
      <c r="G203" t="str">
        <f>TEXT(Calendario[[#This Row],[Fecha]],"dddd")</f>
        <v>domingo</v>
      </c>
      <c r="H203" t="str">
        <f>TEXT(Calendario[[#This Row],[Fecha]],"d")</f>
        <v>2</v>
      </c>
    </row>
    <row r="204" spans="1:8" x14ac:dyDescent="0.5">
      <c r="A204" s="13">
        <v>36710</v>
      </c>
      <c r="B204">
        <f>YEAR(Calendario[[#This Row],[Fecha]])</f>
        <v>2000</v>
      </c>
      <c r="C204" t="str">
        <f>TEXT(Calendario[[#This Row],[Fecha]],"mm")</f>
        <v>07</v>
      </c>
      <c r="D204" t="str">
        <f>TEXT(Calendario[[#This Row],[Fecha]],"mmmm")</f>
        <v>julio</v>
      </c>
      <c r="E204">
        <f>DAY(Calendario[[#This Row],[Fecha]])</f>
        <v>3</v>
      </c>
      <c r="F204">
        <f>ROUNDUP(MONTH(Calendario[[#This Row],[Fecha]])/3,0)</f>
        <v>3</v>
      </c>
      <c r="G204" t="str">
        <f>TEXT(Calendario[[#This Row],[Fecha]],"dddd")</f>
        <v>lunes</v>
      </c>
      <c r="H204" t="str">
        <f>TEXT(Calendario[[#This Row],[Fecha]],"d")</f>
        <v>3</v>
      </c>
    </row>
    <row r="205" spans="1:8" x14ac:dyDescent="0.5">
      <c r="A205" s="13">
        <v>36711</v>
      </c>
      <c r="B205">
        <f>YEAR(Calendario[[#This Row],[Fecha]])</f>
        <v>2000</v>
      </c>
      <c r="C205" t="str">
        <f>TEXT(Calendario[[#This Row],[Fecha]],"mm")</f>
        <v>07</v>
      </c>
      <c r="D205" t="str">
        <f>TEXT(Calendario[[#This Row],[Fecha]],"mmmm")</f>
        <v>julio</v>
      </c>
      <c r="E205">
        <f>DAY(Calendario[[#This Row],[Fecha]])</f>
        <v>4</v>
      </c>
      <c r="F205">
        <f>ROUNDUP(MONTH(Calendario[[#This Row],[Fecha]])/3,0)</f>
        <v>3</v>
      </c>
      <c r="G205" t="str">
        <f>TEXT(Calendario[[#This Row],[Fecha]],"dddd")</f>
        <v>martes</v>
      </c>
      <c r="H205" t="str">
        <f>TEXT(Calendario[[#This Row],[Fecha]],"d")</f>
        <v>4</v>
      </c>
    </row>
    <row r="206" spans="1:8" x14ac:dyDescent="0.5">
      <c r="A206" s="13">
        <v>36712</v>
      </c>
      <c r="B206">
        <f>YEAR(Calendario[[#This Row],[Fecha]])</f>
        <v>2000</v>
      </c>
      <c r="C206" t="str">
        <f>TEXT(Calendario[[#This Row],[Fecha]],"mm")</f>
        <v>07</v>
      </c>
      <c r="D206" t="str">
        <f>TEXT(Calendario[[#This Row],[Fecha]],"mmmm")</f>
        <v>julio</v>
      </c>
      <c r="E206">
        <f>DAY(Calendario[[#This Row],[Fecha]])</f>
        <v>5</v>
      </c>
      <c r="F206">
        <f>ROUNDUP(MONTH(Calendario[[#This Row],[Fecha]])/3,0)</f>
        <v>3</v>
      </c>
      <c r="G206" t="str">
        <f>TEXT(Calendario[[#This Row],[Fecha]],"dddd")</f>
        <v>miércoles</v>
      </c>
      <c r="H206" t="str">
        <f>TEXT(Calendario[[#This Row],[Fecha]],"d")</f>
        <v>5</v>
      </c>
    </row>
    <row r="207" spans="1:8" x14ac:dyDescent="0.5">
      <c r="A207" s="13">
        <v>36713</v>
      </c>
      <c r="B207">
        <f>YEAR(Calendario[[#This Row],[Fecha]])</f>
        <v>2000</v>
      </c>
      <c r="C207" t="str">
        <f>TEXT(Calendario[[#This Row],[Fecha]],"mm")</f>
        <v>07</v>
      </c>
      <c r="D207" t="str">
        <f>TEXT(Calendario[[#This Row],[Fecha]],"mmmm")</f>
        <v>julio</v>
      </c>
      <c r="E207">
        <f>DAY(Calendario[[#This Row],[Fecha]])</f>
        <v>6</v>
      </c>
      <c r="F207">
        <f>ROUNDUP(MONTH(Calendario[[#This Row],[Fecha]])/3,0)</f>
        <v>3</v>
      </c>
      <c r="G207" t="str">
        <f>TEXT(Calendario[[#This Row],[Fecha]],"dddd")</f>
        <v>jueves</v>
      </c>
      <c r="H207" t="str">
        <f>TEXT(Calendario[[#This Row],[Fecha]],"d")</f>
        <v>6</v>
      </c>
    </row>
    <row r="208" spans="1:8" x14ac:dyDescent="0.5">
      <c r="A208" s="13">
        <v>36714</v>
      </c>
      <c r="B208">
        <f>YEAR(Calendario[[#This Row],[Fecha]])</f>
        <v>2000</v>
      </c>
      <c r="C208" t="str">
        <f>TEXT(Calendario[[#This Row],[Fecha]],"mm")</f>
        <v>07</v>
      </c>
      <c r="D208" t="str">
        <f>TEXT(Calendario[[#This Row],[Fecha]],"mmmm")</f>
        <v>julio</v>
      </c>
      <c r="E208">
        <f>DAY(Calendario[[#This Row],[Fecha]])</f>
        <v>7</v>
      </c>
      <c r="F208">
        <f>ROUNDUP(MONTH(Calendario[[#This Row],[Fecha]])/3,0)</f>
        <v>3</v>
      </c>
      <c r="G208" t="str">
        <f>TEXT(Calendario[[#This Row],[Fecha]],"dddd")</f>
        <v>viernes</v>
      </c>
      <c r="H208" t="str">
        <f>TEXT(Calendario[[#This Row],[Fecha]],"d")</f>
        <v>7</v>
      </c>
    </row>
    <row r="209" spans="1:8" x14ac:dyDescent="0.5">
      <c r="A209" s="13">
        <v>36715</v>
      </c>
      <c r="B209">
        <f>YEAR(Calendario[[#This Row],[Fecha]])</f>
        <v>2000</v>
      </c>
      <c r="C209" t="str">
        <f>TEXT(Calendario[[#This Row],[Fecha]],"mm")</f>
        <v>07</v>
      </c>
      <c r="D209" t="str">
        <f>TEXT(Calendario[[#This Row],[Fecha]],"mmmm")</f>
        <v>julio</v>
      </c>
      <c r="E209">
        <f>DAY(Calendario[[#This Row],[Fecha]])</f>
        <v>8</v>
      </c>
      <c r="F209">
        <f>ROUNDUP(MONTH(Calendario[[#This Row],[Fecha]])/3,0)</f>
        <v>3</v>
      </c>
      <c r="G209" t="str">
        <f>TEXT(Calendario[[#This Row],[Fecha]],"dddd")</f>
        <v>sábado</v>
      </c>
      <c r="H209" t="str">
        <f>TEXT(Calendario[[#This Row],[Fecha]],"d")</f>
        <v>8</v>
      </c>
    </row>
    <row r="210" spans="1:8" x14ac:dyDescent="0.5">
      <c r="A210" s="13">
        <v>36716</v>
      </c>
      <c r="B210">
        <f>YEAR(Calendario[[#This Row],[Fecha]])</f>
        <v>2000</v>
      </c>
      <c r="C210" t="str">
        <f>TEXT(Calendario[[#This Row],[Fecha]],"mm")</f>
        <v>07</v>
      </c>
      <c r="D210" t="str">
        <f>TEXT(Calendario[[#This Row],[Fecha]],"mmmm")</f>
        <v>julio</v>
      </c>
      <c r="E210">
        <f>DAY(Calendario[[#This Row],[Fecha]])</f>
        <v>9</v>
      </c>
      <c r="F210">
        <f>ROUNDUP(MONTH(Calendario[[#This Row],[Fecha]])/3,0)</f>
        <v>3</v>
      </c>
      <c r="G210" t="str">
        <f>TEXT(Calendario[[#This Row],[Fecha]],"dddd")</f>
        <v>domingo</v>
      </c>
      <c r="H210" t="str">
        <f>TEXT(Calendario[[#This Row],[Fecha]],"d")</f>
        <v>9</v>
      </c>
    </row>
    <row r="211" spans="1:8" x14ac:dyDescent="0.5">
      <c r="A211" s="13">
        <v>36717</v>
      </c>
      <c r="B211">
        <f>YEAR(Calendario[[#This Row],[Fecha]])</f>
        <v>2000</v>
      </c>
      <c r="C211" t="str">
        <f>TEXT(Calendario[[#This Row],[Fecha]],"mm")</f>
        <v>07</v>
      </c>
      <c r="D211" t="str">
        <f>TEXT(Calendario[[#This Row],[Fecha]],"mmmm")</f>
        <v>julio</v>
      </c>
      <c r="E211">
        <f>DAY(Calendario[[#This Row],[Fecha]])</f>
        <v>10</v>
      </c>
      <c r="F211">
        <f>ROUNDUP(MONTH(Calendario[[#This Row],[Fecha]])/3,0)</f>
        <v>3</v>
      </c>
      <c r="G211" t="str">
        <f>TEXT(Calendario[[#This Row],[Fecha]],"dddd")</f>
        <v>lunes</v>
      </c>
      <c r="H211" t="str">
        <f>TEXT(Calendario[[#This Row],[Fecha]],"d")</f>
        <v>10</v>
      </c>
    </row>
    <row r="212" spans="1:8" x14ac:dyDescent="0.5">
      <c r="A212" s="13">
        <v>36718</v>
      </c>
      <c r="B212">
        <f>YEAR(Calendario[[#This Row],[Fecha]])</f>
        <v>2000</v>
      </c>
      <c r="C212" t="str">
        <f>TEXT(Calendario[[#This Row],[Fecha]],"mm")</f>
        <v>07</v>
      </c>
      <c r="D212" t="str">
        <f>TEXT(Calendario[[#This Row],[Fecha]],"mmmm")</f>
        <v>julio</v>
      </c>
      <c r="E212">
        <f>DAY(Calendario[[#This Row],[Fecha]])</f>
        <v>11</v>
      </c>
      <c r="F212">
        <f>ROUNDUP(MONTH(Calendario[[#This Row],[Fecha]])/3,0)</f>
        <v>3</v>
      </c>
      <c r="G212" t="str">
        <f>TEXT(Calendario[[#This Row],[Fecha]],"dddd")</f>
        <v>martes</v>
      </c>
      <c r="H212" t="str">
        <f>TEXT(Calendario[[#This Row],[Fecha]],"d")</f>
        <v>11</v>
      </c>
    </row>
    <row r="213" spans="1:8" x14ac:dyDescent="0.5">
      <c r="A213" s="13">
        <v>36719</v>
      </c>
      <c r="B213">
        <f>YEAR(Calendario[[#This Row],[Fecha]])</f>
        <v>2000</v>
      </c>
      <c r="C213" t="str">
        <f>TEXT(Calendario[[#This Row],[Fecha]],"mm")</f>
        <v>07</v>
      </c>
      <c r="D213" t="str">
        <f>TEXT(Calendario[[#This Row],[Fecha]],"mmmm")</f>
        <v>julio</v>
      </c>
      <c r="E213">
        <f>DAY(Calendario[[#This Row],[Fecha]])</f>
        <v>12</v>
      </c>
      <c r="F213">
        <f>ROUNDUP(MONTH(Calendario[[#This Row],[Fecha]])/3,0)</f>
        <v>3</v>
      </c>
      <c r="G213" t="str">
        <f>TEXT(Calendario[[#This Row],[Fecha]],"dddd")</f>
        <v>miércoles</v>
      </c>
      <c r="H213" t="str">
        <f>TEXT(Calendario[[#This Row],[Fecha]],"d")</f>
        <v>12</v>
      </c>
    </row>
    <row r="214" spans="1:8" x14ac:dyDescent="0.5">
      <c r="A214" s="13">
        <v>36720</v>
      </c>
      <c r="B214">
        <f>YEAR(Calendario[[#This Row],[Fecha]])</f>
        <v>2000</v>
      </c>
      <c r="C214" t="str">
        <f>TEXT(Calendario[[#This Row],[Fecha]],"mm")</f>
        <v>07</v>
      </c>
      <c r="D214" t="str">
        <f>TEXT(Calendario[[#This Row],[Fecha]],"mmmm")</f>
        <v>julio</v>
      </c>
      <c r="E214">
        <f>DAY(Calendario[[#This Row],[Fecha]])</f>
        <v>13</v>
      </c>
      <c r="F214">
        <f>ROUNDUP(MONTH(Calendario[[#This Row],[Fecha]])/3,0)</f>
        <v>3</v>
      </c>
      <c r="G214" t="str">
        <f>TEXT(Calendario[[#This Row],[Fecha]],"dddd")</f>
        <v>jueves</v>
      </c>
      <c r="H214" t="str">
        <f>TEXT(Calendario[[#This Row],[Fecha]],"d")</f>
        <v>13</v>
      </c>
    </row>
    <row r="215" spans="1:8" x14ac:dyDescent="0.5">
      <c r="A215" s="13">
        <v>36721</v>
      </c>
      <c r="B215">
        <f>YEAR(Calendario[[#This Row],[Fecha]])</f>
        <v>2000</v>
      </c>
      <c r="C215" t="str">
        <f>TEXT(Calendario[[#This Row],[Fecha]],"mm")</f>
        <v>07</v>
      </c>
      <c r="D215" t="str">
        <f>TEXT(Calendario[[#This Row],[Fecha]],"mmmm")</f>
        <v>julio</v>
      </c>
      <c r="E215">
        <f>DAY(Calendario[[#This Row],[Fecha]])</f>
        <v>14</v>
      </c>
      <c r="F215">
        <f>ROUNDUP(MONTH(Calendario[[#This Row],[Fecha]])/3,0)</f>
        <v>3</v>
      </c>
      <c r="G215" t="str">
        <f>TEXT(Calendario[[#This Row],[Fecha]],"dddd")</f>
        <v>viernes</v>
      </c>
      <c r="H215" t="str">
        <f>TEXT(Calendario[[#This Row],[Fecha]],"d")</f>
        <v>14</v>
      </c>
    </row>
    <row r="216" spans="1:8" x14ac:dyDescent="0.5">
      <c r="A216" s="13">
        <v>36722</v>
      </c>
      <c r="B216">
        <f>YEAR(Calendario[[#This Row],[Fecha]])</f>
        <v>2000</v>
      </c>
      <c r="C216" t="str">
        <f>TEXT(Calendario[[#This Row],[Fecha]],"mm")</f>
        <v>07</v>
      </c>
      <c r="D216" t="str">
        <f>TEXT(Calendario[[#This Row],[Fecha]],"mmmm")</f>
        <v>julio</v>
      </c>
      <c r="E216">
        <f>DAY(Calendario[[#This Row],[Fecha]])</f>
        <v>15</v>
      </c>
      <c r="F216">
        <f>ROUNDUP(MONTH(Calendario[[#This Row],[Fecha]])/3,0)</f>
        <v>3</v>
      </c>
      <c r="G216" t="str">
        <f>TEXT(Calendario[[#This Row],[Fecha]],"dddd")</f>
        <v>sábado</v>
      </c>
      <c r="H216" t="str">
        <f>TEXT(Calendario[[#This Row],[Fecha]],"d")</f>
        <v>15</v>
      </c>
    </row>
    <row r="217" spans="1:8" x14ac:dyDescent="0.5">
      <c r="A217" s="13">
        <v>36723</v>
      </c>
      <c r="B217">
        <f>YEAR(Calendario[[#This Row],[Fecha]])</f>
        <v>2000</v>
      </c>
      <c r="C217" t="str">
        <f>TEXT(Calendario[[#This Row],[Fecha]],"mm")</f>
        <v>07</v>
      </c>
      <c r="D217" t="str">
        <f>TEXT(Calendario[[#This Row],[Fecha]],"mmmm")</f>
        <v>julio</v>
      </c>
      <c r="E217">
        <f>DAY(Calendario[[#This Row],[Fecha]])</f>
        <v>16</v>
      </c>
      <c r="F217">
        <f>ROUNDUP(MONTH(Calendario[[#This Row],[Fecha]])/3,0)</f>
        <v>3</v>
      </c>
      <c r="G217" t="str">
        <f>TEXT(Calendario[[#This Row],[Fecha]],"dddd")</f>
        <v>domingo</v>
      </c>
      <c r="H217" t="str">
        <f>TEXT(Calendario[[#This Row],[Fecha]],"d")</f>
        <v>16</v>
      </c>
    </row>
    <row r="218" spans="1:8" x14ac:dyDescent="0.5">
      <c r="A218" s="13">
        <v>36724</v>
      </c>
      <c r="B218">
        <f>YEAR(Calendario[[#This Row],[Fecha]])</f>
        <v>2000</v>
      </c>
      <c r="C218" t="str">
        <f>TEXT(Calendario[[#This Row],[Fecha]],"mm")</f>
        <v>07</v>
      </c>
      <c r="D218" t="str">
        <f>TEXT(Calendario[[#This Row],[Fecha]],"mmmm")</f>
        <v>julio</v>
      </c>
      <c r="E218">
        <f>DAY(Calendario[[#This Row],[Fecha]])</f>
        <v>17</v>
      </c>
      <c r="F218">
        <f>ROUNDUP(MONTH(Calendario[[#This Row],[Fecha]])/3,0)</f>
        <v>3</v>
      </c>
      <c r="G218" t="str">
        <f>TEXT(Calendario[[#This Row],[Fecha]],"dddd")</f>
        <v>lunes</v>
      </c>
      <c r="H218" t="str">
        <f>TEXT(Calendario[[#This Row],[Fecha]],"d")</f>
        <v>17</v>
      </c>
    </row>
    <row r="219" spans="1:8" x14ac:dyDescent="0.5">
      <c r="A219" s="13">
        <v>36725</v>
      </c>
      <c r="B219">
        <f>YEAR(Calendario[[#This Row],[Fecha]])</f>
        <v>2000</v>
      </c>
      <c r="C219" t="str">
        <f>TEXT(Calendario[[#This Row],[Fecha]],"mm")</f>
        <v>07</v>
      </c>
      <c r="D219" t="str">
        <f>TEXT(Calendario[[#This Row],[Fecha]],"mmmm")</f>
        <v>julio</v>
      </c>
      <c r="E219">
        <f>DAY(Calendario[[#This Row],[Fecha]])</f>
        <v>18</v>
      </c>
      <c r="F219">
        <f>ROUNDUP(MONTH(Calendario[[#This Row],[Fecha]])/3,0)</f>
        <v>3</v>
      </c>
      <c r="G219" t="str">
        <f>TEXT(Calendario[[#This Row],[Fecha]],"dddd")</f>
        <v>martes</v>
      </c>
      <c r="H219" t="str">
        <f>TEXT(Calendario[[#This Row],[Fecha]],"d")</f>
        <v>18</v>
      </c>
    </row>
    <row r="220" spans="1:8" x14ac:dyDescent="0.5">
      <c r="A220" s="13">
        <v>36726</v>
      </c>
      <c r="B220">
        <f>YEAR(Calendario[[#This Row],[Fecha]])</f>
        <v>2000</v>
      </c>
      <c r="C220" t="str">
        <f>TEXT(Calendario[[#This Row],[Fecha]],"mm")</f>
        <v>07</v>
      </c>
      <c r="D220" t="str">
        <f>TEXT(Calendario[[#This Row],[Fecha]],"mmmm")</f>
        <v>julio</v>
      </c>
      <c r="E220">
        <f>DAY(Calendario[[#This Row],[Fecha]])</f>
        <v>19</v>
      </c>
      <c r="F220">
        <f>ROUNDUP(MONTH(Calendario[[#This Row],[Fecha]])/3,0)</f>
        <v>3</v>
      </c>
      <c r="G220" t="str">
        <f>TEXT(Calendario[[#This Row],[Fecha]],"dddd")</f>
        <v>miércoles</v>
      </c>
      <c r="H220" t="str">
        <f>TEXT(Calendario[[#This Row],[Fecha]],"d")</f>
        <v>19</v>
      </c>
    </row>
    <row r="221" spans="1:8" x14ac:dyDescent="0.5">
      <c r="A221" s="13">
        <v>36727</v>
      </c>
      <c r="B221">
        <f>YEAR(Calendario[[#This Row],[Fecha]])</f>
        <v>2000</v>
      </c>
      <c r="C221" t="str">
        <f>TEXT(Calendario[[#This Row],[Fecha]],"mm")</f>
        <v>07</v>
      </c>
      <c r="D221" t="str">
        <f>TEXT(Calendario[[#This Row],[Fecha]],"mmmm")</f>
        <v>julio</v>
      </c>
      <c r="E221">
        <f>DAY(Calendario[[#This Row],[Fecha]])</f>
        <v>20</v>
      </c>
      <c r="F221">
        <f>ROUNDUP(MONTH(Calendario[[#This Row],[Fecha]])/3,0)</f>
        <v>3</v>
      </c>
      <c r="G221" t="str">
        <f>TEXT(Calendario[[#This Row],[Fecha]],"dddd")</f>
        <v>jueves</v>
      </c>
      <c r="H221" t="str">
        <f>TEXT(Calendario[[#This Row],[Fecha]],"d")</f>
        <v>20</v>
      </c>
    </row>
    <row r="222" spans="1:8" x14ac:dyDescent="0.5">
      <c r="A222" s="13">
        <v>36728</v>
      </c>
      <c r="B222">
        <f>YEAR(Calendario[[#This Row],[Fecha]])</f>
        <v>2000</v>
      </c>
      <c r="C222" t="str">
        <f>TEXT(Calendario[[#This Row],[Fecha]],"mm")</f>
        <v>07</v>
      </c>
      <c r="D222" t="str">
        <f>TEXT(Calendario[[#This Row],[Fecha]],"mmmm")</f>
        <v>julio</v>
      </c>
      <c r="E222">
        <f>DAY(Calendario[[#This Row],[Fecha]])</f>
        <v>21</v>
      </c>
      <c r="F222">
        <f>ROUNDUP(MONTH(Calendario[[#This Row],[Fecha]])/3,0)</f>
        <v>3</v>
      </c>
      <c r="G222" t="str">
        <f>TEXT(Calendario[[#This Row],[Fecha]],"dddd")</f>
        <v>viernes</v>
      </c>
      <c r="H222" t="str">
        <f>TEXT(Calendario[[#This Row],[Fecha]],"d")</f>
        <v>21</v>
      </c>
    </row>
    <row r="223" spans="1:8" x14ac:dyDescent="0.5">
      <c r="A223" s="13">
        <v>36729</v>
      </c>
      <c r="B223">
        <f>YEAR(Calendario[[#This Row],[Fecha]])</f>
        <v>2000</v>
      </c>
      <c r="C223" t="str">
        <f>TEXT(Calendario[[#This Row],[Fecha]],"mm")</f>
        <v>07</v>
      </c>
      <c r="D223" t="str">
        <f>TEXT(Calendario[[#This Row],[Fecha]],"mmmm")</f>
        <v>julio</v>
      </c>
      <c r="E223">
        <f>DAY(Calendario[[#This Row],[Fecha]])</f>
        <v>22</v>
      </c>
      <c r="F223">
        <f>ROUNDUP(MONTH(Calendario[[#This Row],[Fecha]])/3,0)</f>
        <v>3</v>
      </c>
      <c r="G223" t="str">
        <f>TEXT(Calendario[[#This Row],[Fecha]],"dddd")</f>
        <v>sábado</v>
      </c>
      <c r="H223" t="str">
        <f>TEXT(Calendario[[#This Row],[Fecha]],"d")</f>
        <v>22</v>
      </c>
    </row>
    <row r="224" spans="1:8" x14ac:dyDescent="0.5">
      <c r="A224" s="13">
        <v>36730</v>
      </c>
      <c r="B224">
        <f>YEAR(Calendario[[#This Row],[Fecha]])</f>
        <v>2000</v>
      </c>
      <c r="C224" t="str">
        <f>TEXT(Calendario[[#This Row],[Fecha]],"mm")</f>
        <v>07</v>
      </c>
      <c r="D224" t="str">
        <f>TEXT(Calendario[[#This Row],[Fecha]],"mmmm")</f>
        <v>julio</v>
      </c>
      <c r="E224">
        <f>DAY(Calendario[[#This Row],[Fecha]])</f>
        <v>23</v>
      </c>
      <c r="F224">
        <f>ROUNDUP(MONTH(Calendario[[#This Row],[Fecha]])/3,0)</f>
        <v>3</v>
      </c>
      <c r="G224" t="str">
        <f>TEXT(Calendario[[#This Row],[Fecha]],"dddd")</f>
        <v>domingo</v>
      </c>
      <c r="H224" t="str">
        <f>TEXT(Calendario[[#This Row],[Fecha]],"d")</f>
        <v>23</v>
      </c>
    </row>
    <row r="225" spans="1:8" x14ac:dyDescent="0.5">
      <c r="A225" s="13">
        <v>36731</v>
      </c>
      <c r="B225">
        <f>YEAR(Calendario[[#This Row],[Fecha]])</f>
        <v>2000</v>
      </c>
      <c r="C225" t="str">
        <f>TEXT(Calendario[[#This Row],[Fecha]],"mm")</f>
        <v>07</v>
      </c>
      <c r="D225" t="str">
        <f>TEXT(Calendario[[#This Row],[Fecha]],"mmmm")</f>
        <v>julio</v>
      </c>
      <c r="E225">
        <f>DAY(Calendario[[#This Row],[Fecha]])</f>
        <v>24</v>
      </c>
      <c r="F225">
        <f>ROUNDUP(MONTH(Calendario[[#This Row],[Fecha]])/3,0)</f>
        <v>3</v>
      </c>
      <c r="G225" t="str">
        <f>TEXT(Calendario[[#This Row],[Fecha]],"dddd")</f>
        <v>lunes</v>
      </c>
      <c r="H225" t="str">
        <f>TEXT(Calendario[[#This Row],[Fecha]],"d")</f>
        <v>24</v>
      </c>
    </row>
    <row r="226" spans="1:8" x14ac:dyDescent="0.5">
      <c r="A226" s="13">
        <v>36732</v>
      </c>
      <c r="B226">
        <f>YEAR(Calendario[[#This Row],[Fecha]])</f>
        <v>2000</v>
      </c>
      <c r="C226" t="str">
        <f>TEXT(Calendario[[#This Row],[Fecha]],"mm")</f>
        <v>07</v>
      </c>
      <c r="D226" t="str">
        <f>TEXT(Calendario[[#This Row],[Fecha]],"mmmm")</f>
        <v>julio</v>
      </c>
      <c r="E226">
        <f>DAY(Calendario[[#This Row],[Fecha]])</f>
        <v>25</v>
      </c>
      <c r="F226">
        <f>ROUNDUP(MONTH(Calendario[[#This Row],[Fecha]])/3,0)</f>
        <v>3</v>
      </c>
      <c r="G226" t="str">
        <f>TEXT(Calendario[[#This Row],[Fecha]],"dddd")</f>
        <v>martes</v>
      </c>
      <c r="H226" t="str">
        <f>TEXT(Calendario[[#This Row],[Fecha]],"d")</f>
        <v>25</v>
      </c>
    </row>
    <row r="227" spans="1:8" x14ac:dyDescent="0.5">
      <c r="A227" s="13">
        <v>36733</v>
      </c>
      <c r="B227">
        <f>YEAR(Calendario[[#This Row],[Fecha]])</f>
        <v>2000</v>
      </c>
      <c r="C227" t="str">
        <f>TEXT(Calendario[[#This Row],[Fecha]],"mm")</f>
        <v>07</v>
      </c>
      <c r="D227" t="str">
        <f>TEXT(Calendario[[#This Row],[Fecha]],"mmmm")</f>
        <v>julio</v>
      </c>
      <c r="E227">
        <f>DAY(Calendario[[#This Row],[Fecha]])</f>
        <v>26</v>
      </c>
      <c r="F227">
        <f>ROUNDUP(MONTH(Calendario[[#This Row],[Fecha]])/3,0)</f>
        <v>3</v>
      </c>
      <c r="G227" t="str">
        <f>TEXT(Calendario[[#This Row],[Fecha]],"dddd")</f>
        <v>miércoles</v>
      </c>
      <c r="H227" t="str">
        <f>TEXT(Calendario[[#This Row],[Fecha]],"d")</f>
        <v>26</v>
      </c>
    </row>
    <row r="228" spans="1:8" x14ac:dyDescent="0.5">
      <c r="A228" s="13">
        <v>36734</v>
      </c>
      <c r="B228">
        <f>YEAR(Calendario[[#This Row],[Fecha]])</f>
        <v>2000</v>
      </c>
      <c r="C228" t="str">
        <f>TEXT(Calendario[[#This Row],[Fecha]],"mm")</f>
        <v>07</v>
      </c>
      <c r="D228" t="str">
        <f>TEXT(Calendario[[#This Row],[Fecha]],"mmmm")</f>
        <v>julio</v>
      </c>
      <c r="E228">
        <f>DAY(Calendario[[#This Row],[Fecha]])</f>
        <v>27</v>
      </c>
      <c r="F228">
        <f>ROUNDUP(MONTH(Calendario[[#This Row],[Fecha]])/3,0)</f>
        <v>3</v>
      </c>
      <c r="G228" t="str">
        <f>TEXT(Calendario[[#This Row],[Fecha]],"dddd")</f>
        <v>jueves</v>
      </c>
      <c r="H228" t="str">
        <f>TEXT(Calendario[[#This Row],[Fecha]],"d")</f>
        <v>27</v>
      </c>
    </row>
    <row r="229" spans="1:8" x14ac:dyDescent="0.5">
      <c r="A229" s="13">
        <v>36735</v>
      </c>
      <c r="B229">
        <f>YEAR(Calendario[[#This Row],[Fecha]])</f>
        <v>2000</v>
      </c>
      <c r="C229" t="str">
        <f>TEXT(Calendario[[#This Row],[Fecha]],"mm")</f>
        <v>07</v>
      </c>
      <c r="D229" t="str">
        <f>TEXT(Calendario[[#This Row],[Fecha]],"mmmm")</f>
        <v>julio</v>
      </c>
      <c r="E229">
        <f>DAY(Calendario[[#This Row],[Fecha]])</f>
        <v>28</v>
      </c>
      <c r="F229">
        <f>ROUNDUP(MONTH(Calendario[[#This Row],[Fecha]])/3,0)</f>
        <v>3</v>
      </c>
      <c r="G229" t="str">
        <f>TEXT(Calendario[[#This Row],[Fecha]],"dddd")</f>
        <v>viernes</v>
      </c>
      <c r="H229" t="str">
        <f>TEXT(Calendario[[#This Row],[Fecha]],"d")</f>
        <v>28</v>
      </c>
    </row>
    <row r="230" spans="1:8" x14ac:dyDescent="0.5">
      <c r="A230" s="13">
        <v>36736</v>
      </c>
      <c r="B230">
        <f>YEAR(Calendario[[#This Row],[Fecha]])</f>
        <v>2000</v>
      </c>
      <c r="C230" t="str">
        <f>TEXT(Calendario[[#This Row],[Fecha]],"mm")</f>
        <v>07</v>
      </c>
      <c r="D230" t="str">
        <f>TEXT(Calendario[[#This Row],[Fecha]],"mmmm")</f>
        <v>julio</v>
      </c>
      <c r="E230">
        <f>DAY(Calendario[[#This Row],[Fecha]])</f>
        <v>29</v>
      </c>
      <c r="F230">
        <f>ROUNDUP(MONTH(Calendario[[#This Row],[Fecha]])/3,0)</f>
        <v>3</v>
      </c>
      <c r="G230" t="str">
        <f>TEXT(Calendario[[#This Row],[Fecha]],"dddd")</f>
        <v>sábado</v>
      </c>
      <c r="H230" t="str">
        <f>TEXT(Calendario[[#This Row],[Fecha]],"d")</f>
        <v>29</v>
      </c>
    </row>
    <row r="231" spans="1:8" x14ac:dyDescent="0.5">
      <c r="A231" s="13">
        <v>36737</v>
      </c>
      <c r="B231">
        <f>YEAR(Calendario[[#This Row],[Fecha]])</f>
        <v>2000</v>
      </c>
      <c r="C231" t="str">
        <f>TEXT(Calendario[[#This Row],[Fecha]],"mm")</f>
        <v>07</v>
      </c>
      <c r="D231" t="str">
        <f>TEXT(Calendario[[#This Row],[Fecha]],"mmmm")</f>
        <v>julio</v>
      </c>
      <c r="E231">
        <f>DAY(Calendario[[#This Row],[Fecha]])</f>
        <v>30</v>
      </c>
      <c r="F231">
        <f>ROUNDUP(MONTH(Calendario[[#This Row],[Fecha]])/3,0)</f>
        <v>3</v>
      </c>
      <c r="G231" t="str">
        <f>TEXT(Calendario[[#This Row],[Fecha]],"dddd")</f>
        <v>domingo</v>
      </c>
      <c r="H231" t="str">
        <f>TEXT(Calendario[[#This Row],[Fecha]],"d")</f>
        <v>30</v>
      </c>
    </row>
    <row r="232" spans="1:8" x14ac:dyDescent="0.5">
      <c r="A232" s="13">
        <v>36738</v>
      </c>
      <c r="B232">
        <f>YEAR(Calendario[[#This Row],[Fecha]])</f>
        <v>2000</v>
      </c>
      <c r="C232" t="str">
        <f>TEXT(Calendario[[#This Row],[Fecha]],"mm")</f>
        <v>07</v>
      </c>
      <c r="D232" t="str">
        <f>TEXT(Calendario[[#This Row],[Fecha]],"mmmm")</f>
        <v>julio</v>
      </c>
      <c r="E232">
        <f>DAY(Calendario[[#This Row],[Fecha]])</f>
        <v>31</v>
      </c>
      <c r="F232">
        <f>ROUNDUP(MONTH(Calendario[[#This Row],[Fecha]])/3,0)</f>
        <v>3</v>
      </c>
      <c r="G232" t="str">
        <f>TEXT(Calendario[[#This Row],[Fecha]],"dddd")</f>
        <v>lunes</v>
      </c>
      <c r="H232" t="str">
        <f>TEXT(Calendario[[#This Row],[Fecha]],"d")</f>
        <v>31</v>
      </c>
    </row>
    <row r="233" spans="1:8" x14ac:dyDescent="0.5">
      <c r="A233" s="13">
        <v>36739</v>
      </c>
      <c r="B233">
        <f>YEAR(Calendario[[#This Row],[Fecha]])</f>
        <v>2000</v>
      </c>
      <c r="C233" t="str">
        <f>TEXT(Calendario[[#This Row],[Fecha]],"mm")</f>
        <v>08</v>
      </c>
      <c r="D233" t="str">
        <f>TEXT(Calendario[[#This Row],[Fecha]],"mmmm")</f>
        <v>agosto</v>
      </c>
      <c r="E233">
        <f>DAY(Calendario[[#This Row],[Fecha]])</f>
        <v>1</v>
      </c>
      <c r="F233">
        <f>ROUNDUP(MONTH(Calendario[[#This Row],[Fecha]])/3,0)</f>
        <v>3</v>
      </c>
      <c r="G233" t="str">
        <f>TEXT(Calendario[[#This Row],[Fecha]],"dddd")</f>
        <v>martes</v>
      </c>
      <c r="H233" t="str">
        <f>TEXT(Calendario[[#This Row],[Fecha]],"d")</f>
        <v>1</v>
      </c>
    </row>
    <row r="234" spans="1:8" x14ac:dyDescent="0.5">
      <c r="A234" s="13">
        <v>36740</v>
      </c>
      <c r="B234">
        <f>YEAR(Calendario[[#This Row],[Fecha]])</f>
        <v>2000</v>
      </c>
      <c r="C234" t="str">
        <f>TEXT(Calendario[[#This Row],[Fecha]],"mm")</f>
        <v>08</v>
      </c>
      <c r="D234" t="str">
        <f>TEXT(Calendario[[#This Row],[Fecha]],"mmmm")</f>
        <v>agosto</v>
      </c>
      <c r="E234">
        <f>DAY(Calendario[[#This Row],[Fecha]])</f>
        <v>2</v>
      </c>
      <c r="F234">
        <f>ROUNDUP(MONTH(Calendario[[#This Row],[Fecha]])/3,0)</f>
        <v>3</v>
      </c>
      <c r="G234" t="str">
        <f>TEXT(Calendario[[#This Row],[Fecha]],"dddd")</f>
        <v>miércoles</v>
      </c>
      <c r="H234" t="str">
        <f>TEXT(Calendario[[#This Row],[Fecha]],"d")</f>
        <v>2</v>
      </c>
    </row>
    <row r="235" spans="1:8" x14ac:dyDescent="0.5">
      <c r="A235" s="13">
        <v>36741</v>
      </c>
      <c r="B235">
        <f>YEAR(Calendario[[#This Row],[Fecha]])</f>
        <v>2000</v>
      </c>
      <c r="C235" t="str">
        <f>TEXT(Calendario[[#This Row],[Fecha]],"mm")</f>
        <v>08</v>
      </c>
      <c r="D235" t="str">
        <f>TEXT(Calendario[[#This Row],[Fecha]],"mmmm")</f>
        <v>agosto</v>
      </c>
      <c r="E235">
        <f>DAY(Calendario[[#This Row],[Fecha]])</f>
        <v>3</v>
      </c>
      <c r="F235">
        <f>ROUNDUP(MONTH(Calendario[[#This Row],[Fecha]])/3,0)</f>
        <v>3</v>
      </c>
      <c r="G235" t="str">
        <f>TEXT(Calendario[[#This Row],[Fecha]],"dddd")</f>
        <v>jueves</v>
      </c>
      <c r="H235" t="str">
        <f>TEXT(Calendario[[#This Row],[Fecha]],"d")</f>
        <v>3</v>
      </c>
    </row>
    <row r="236" spans="1:8" x14ac:dyDescent="0.5">
      <c r="A236" s="13">
        <v>36742</v>
      </c>
      <c r="B236">
        <f>YEAR(Calendario[[#This Row],[Fecha]])</f>
        <v>2000</v>
      </c>
      <c r="C236" t="str">
        <f>TEXT(Calendario[[#This Row],[Fecha]],"mm")</f>
        <v>08</v>
      </c>
      <c r="D236" t="str">
        <f>TEXT(Calendario[[#This Row],[Fecha]],"mmmm")</f>
        <v>agosto</v>
      </c>
      <c r="E236">
        <f>DAY(Calendario[[#This Row],[Fecha]])</f>
        <v>4</v>
      </c>
      <c r="F236">
        <f>ROUNDUP(MONTH(Calendario[[#This Row],[Fecha]])/3,0)</f>
        <v>3</v>
      </c>
      <c r="G236" t="str">
        <f>TEXT(Calendario[[#This Row],[Fecha]],"dddd")</f>
        <v>viernes</v>
      </c>
      <c r="H236" t="str">
        <f>TEXT(Calendario[[#This Row],[Fecha]],"d")</f>
        <v>4</v>
      </c>
    </row>
    <row r="237" spans="1:8" x14ac:dyDescent="0.5">
      <c r="A237" s="13">
        <v>36743</v>
      </c>
      <c r="B237">
        <f>YEAR(Calendario[[#This Row],[Fecha]])</f>
        <v>2000</v>
      </c>
      <c r="C237" t="str">
        <f>TEXT(Calendario[[#This Row],[Fecha]],"mm")</f>
        <v>08</v>
      </c>
      <c r="D237" t="str">
        <f>TEXT(Calendario[[#This Row],[Fecha]],"mmmm")</f>
        <v>agosto</v>
      </c>
      <c r="E237">
        <f>DAY(Calendario[[#This Row],[Fecha]])</f>
        <v>5</v>
      </c>
      <c r="F237">
        <f>ROUNDUP(MONTH(Calendario[[#This Row],[Fecha]])/3,0)</f>
        <v>3</v>
      </c>
      <c r="G237" t="str">
        <f>TEXT(Calendario[[#This Row],[Fecha]],"dddd")</f>
        <v>sábado</v>
      </c>
      <c r="H237" t="str">
        <f>TEXT(Calendario[[#This Row],[Fecha]],"d")</f>
        <v>5</v>
      </c>
    </row>
    <row r="238" spans="1:8" x14ac:dyDescent="0.5">
      <c r="A238" s="13">
        <v>36744</v>
      </c>
      <c r="B238">
        <f>YEAR(Calendario[[#This Row],[Fecha]])</f>
        <v>2000</v>
      </c>
      <c r="C238" t="str">
        <f>TEXT(Calendario[[#This Row],[Fecha]],"mm")</f>
        <v>08</v>
      </c>
      <c r="D238" t="str">
        <f>TEXT(Calendario[[#This Row],[Fecha]],"mmmm")</f>
        <v>agosto</v>
      </c>
      <c r="E238">
        <f>DAY(Calendario[[#This Row],[Fecha]])</f>
        <v>6</v>
      </c>
      <c r="F238">
        <f>ROUNDUP(MONTH(Calendario[[#This Row],[Fecha]])/3,0)</f>
        <v>3</v>
      </c>
      <c r="G238" t="str">
        <f>TEXT(Calendario[[#This Row],[Fecha]],"dddd")</f>
        <v>domingo</v>
      </c>
      <c r="H238" t="str">
        <f>TEXT(Calendario[[#This Row],[Fecha]],"d")</f>
        <v>6</v>
      </c>
    </row>
    <row r="239" spans="1:8" x14ac:dyDescent="0.5">
      <c r="A239" s="13">
        <v>36745</v>
      </c>
      <c r="B239">
        <f>YEAR(Calendario[[#This Row],[Fecha]])</f>
        <v>2000</v>
      </c>
      <c r="C239" t="str">
        <f>TEXT(Calendario[[#This Row],[Fecha]],"mm")</f>
        <v>08</v>
      </c>
      <c r="D239" t="str">
        <f>TEXT(Calendario[[#This Row],[Fecha]],"mmmm")</f>
        <v>agosto</v>
      </c>
      <c r="E239">
        <f>DAY(Calendario[[#This Row],[Fecha]])</f>
        <v>7</v>
      </c>
      <c r="F239">
        <f>ROUNDUP(MONTH(Calendario[[#This Row],[Fecha]])/3,0)</f>
        <v>3</v>
      </c>
      <c r="G239" t="str">
        <f>TEXT(Calendario[[#This Row],[Fecha]],"dddd")</f>
        <v>lunes</v>
      </c>
      <c r="H239" t="str">
        <f>TEXT(Calendario[[#This Row],[Fecha]],"d")</f>
        <v>7</v>
      </c>
    </row>
    <row r="240" spans="1:8" x14ac:dyDescent="0.5">
      <c r="A240" s="13">
        <v>36746</v>
      </c>
      <c r="B240">
        <f>YEAR(Calendario[[#This Row],[Fecha]])</f>
        <v>2000</v>
      </c>
      <c r="C240" t="str">
        <f>TEXT(Calendario[[#This Row],[Fecha]],"mm")</f>
        <v>08</v>
      </c>
      <c r="D240" t="str">
        <f>TEXT(Calendario[[#This Row],[Fecha]],"mmmm")</f>
        <v>agosto</v>
      </c>
      <c r="E240">
        <f>DAY(Calendario[[#This Row],[Fecha]])</f>
        <v>8</v>
      </c>
      <c r="F240">
        <f>ROUNDUP(MONTH(Calendario[[#This Row],[Fecha]])/3,0)</f>
        <v>3</v>
      </c>
      <c r="G240" t="str">
        <f>TEXT(Calendario[[#This Row],[Fecha]],"dddd")</f>
        <v>martes</v>
      </c>
      <c r="H240" t="str">
        <f>TEXT(Calendario[[#This Row],[Fecha]],"d")</f>
        <v>8</v>
      </c>
    </row>
    <row r="241" spans="1:8" x14ac:dyDescent="0.5">
      <c r="A241" s="13">
        <v>36747</v>
      </c>
      <c r="B241">
        <f>YEAR(Calendario[[#This Row],[Fecha]])</f>
        <v>2000</v>
      </c>
      <c r="C241" t="str">
        <f>TEXT(Calendario[[#This Row],[Fecha]],"mm")</f>
        <v>08</v>
      </c>
      <c r="D241" t="str">
        <f>TEXT(Calendario[[#This Row],[Fecha]],"mmmm")</f>
        <v>agosto</v>
      </c>
      <c r="E241">
        <f>DAY(Calendario[[#This Row],[Fecha]])</f>
        <v>9</v>
      </c>
      <c r="F241">
        <f>ROUNDUP(MONTH(Calendario[[#This Row],[Fecha]])/3,0)</f>
        <v>3</v>
      </c>
      <c r="G241" t="str">
        <f>TEXT(Calendario[[#This Row],[Fecha]],"dddd")</f>
        <v>miércoles</v>
      </c>
      <c r="H241" t="str">
        <f>TEXT(Calendario[[#This Row],[Fecha]],"d")</f>
        <v>9</v>
      </c>
    </row>
    <row r="242" spans="1:8" x14ac:dyDescent="0.5">
      <c r="A242" s="13">
        <v>36748</v>
      </c>
      <c r="B242">
        <f>YEAR(Calendario[[#This Row],[Fecha]])</f>
        <v>2000</v>
      </c>
      <c r="C242" t="str">
        <f>TEXT(Calendario[[#This Row],[Fecha]],"mm")</f>
        <v>08</v>
      </c>
      <c r="D242" t="str">
        <f>TEXT(Calendario[[#This Row],[Fecha]],"mmmm")</f>
        <v>agosto</v>
      </c>
      <c r="E242">
        <f>DAY(Calendario[[#This Row],[Fecha]])</f>
        <v>10</v>
      </c>
      <c r="F242">
        <f>ROUNDUP(MONTH(Calendario[[#This Row],[Fecha]])/3,0)</f>
        <v>3</v>
      </c>
      <c r="G242" t="str">
        <f>TEXT(Calendario[[#This Row],[Fecha]],"dddd")</f>
        <v>jueves</v>
      </c>
      <c r="H242" t="str">
        <f>TEXT(Calendario[[#This Row],[Fecha]],"d")</f>
        <v>10</v>
      </c>
    </row>
    <row r="243" spans="1:8" x14ac:dyDescent="0.5">
      <c r="A243" s="13">
        <v>36749</v>
      </c>
      <c r="B243">
        <f>YEAR(Calendario[[#This Row],[Fecha]])</f>
        <v>2000</v>
      </c>
      <c r="C243" t="str">
        <f>TEXT(Calendario[[#This Row],[Fecha]],"mm")</f>
        <v>08</v>
      </c>
      <c r="D243" t="str">
        <f>TEXT(Calendario[[#This Row],[Fecha]],"mmmm")</f>
        <v>agosto</v>
      </c>
      <c r="E243">
        <f>DAY(Calendario[[#This Row],[Fecha]])</f>
        <v>11</v>
      </c>
      <c r="F243">
        <f>ROUNDUP(MONTH(Calendario[[#This Row],[Fecha]])/3,0)</f>
        <v>3</v>
      </c>
      <c r="G243" t="str">
        <f>TEXT(Calendario[[#This Row],[Fecha]],"dddd")</f>
        <v>viernes</v>
      </c>
      <c r="H243" t="str">
        <f>TEXT(Calendario[[#This Row],[Fecha]],"d")</f>
        <v>11</v>
      </c>
    </row>
    <row r="244" spans="1:8" x14ac:dyDescent="0.5">
      <c r="A244" s="13">
        <v>36750</v>
      </c>
      <c r="B244">
        <f>YEAR(Calendario[[#This Row],[Fecha]])</f>
        <v>2000</v>
      </c>
      <c r="C244" t="str">
        <f>TEXT(Calendario[[#This Row],[Fecha]],"mm")</f>
        <v>08</v>
      </c>
      <c r="D244" t="str">
        <f>TEXT(Calendario[[#This Row],[Fecha]],"mmmm")</f>
        <v>agosto</v>
      </c>
      <c r="E244">
        <f>DAY(Calendario[[#This Row],[Fecha]])</f>
        <v>12</v>
      </c>
      <c r="F244">
        <f>ROUNDUP(MONTH(Calendario[[#This Row],[Fecha]])/3,0)</f>
        <v>3</v>
      </c>
      <c r="G244" t="str">
        <f>TEXT(Calendario[[#This Row],[Fecha]],"dddd")</f>
        <v>sábado</v>
      </c>
      <c r="H244" t="str">
        <f>TEXT(Calendario[[#This Row],[Fecha]],"d")</f>
        <v>12</v>
      </c>
    </row>
    <row r="245" spans="1:8" x14ac:dyDescent="0.5">
      <c r="A245" s="13">
        <v>36751</v>
      </c>
      <c r="B245">
        <f>YEAR(Calendario[[#This Row],[Fecha]])</f>
        <v>2000</v>
      </c>
      <c r="C245" t="str">
        <f>TEXT(Calendario[[#This Row],[Fecha]],"mm")</f>
        <v>08</v>
      </c>
      <c r="D245" t="str">
        <f>TEXT(Calendario[[#This Row],[Fecha]],"mmmm")</f>
        <v>agosto</v>
      </c>
      <c r="E245">
        <f>DAY(Calendario[[#This Row],[Fecha]])</f>
        <v>13</v>
      </c>
      <c r="F245">
        <f>ROUNDUP(MONTH(Calendario[[#This Row],[Fecha]])/3,0)</f>
        <v>3</v>
      </c>
      <c r="G245" t="str">
        <f>TEXT(Calendario[[#This Row],[Fecha]],"dddd")</f>
        <v>domingo</v>
      </c>
      <c r="H245" t="str">
        <f>TEXT(Calendario[[#This Row],[Fecha]],"d")</f>
        <v>13</v>
      </c>
    </row>
    <row r="246" spans="1:8" x14ac:dyDescent="0.5">
      <c r="A246" s="13">
        <v>36752</v>
      </c>
      <c r="B246">
        <f>YEAR(Calendario[[#This Row],[Fecha]])</f>
        <v>2000</v>
      </c>
      <c r="C246" t="str">
        <f>TEXT(Calendario[[#This Row],[Fecha]],"mm")</f>
        <v>08</v>
      </c>
      <c r="D246" t="str">
        <f>TEXT(Calendario[[#This Row],[Fecha]],"mmmm")</f>
        <v>agosto</v>
      </c>
      <c r="E246">
        <f>DAY(Calendario[[#This Row],[Fecha]])</f>
        <v>14</v>
      </c>
      <c r="F246">
        <f>ROUNDUP(MONTH(Calendario[[#This Row],[Fecha]])/3,0)</f>
        <v>3</v>
      </c>
      <c r="G246" t="str">
        <f>TEXT(Calendario[[#This Row],[Fecha]],"dddd")</f>
        <v>lunes</v>
      </c>
      <c r="H246" t="str">
        <f>TEXT(Calendario[[#This Row],[Fecha]],"d")</f>
        <v>14</v>
      </c>
    </row>
    <row r="247" spans="1:8" x14ac:dyDescent="0.5">
      <c r="A247" s="13">
        <v>36753</v>
      </c>
      <c r="B247">
        <f>YEAR(Calendario[[#This Row],[Fecha]])</f>
        <v>2000</v>
      </c>
      <c r="C247" t="str">
        <f>TEXT(Calendario[[#This Row],[Fecha]],"mm")</f>
        <v>08</v>
      </c>
      <c r="D247" t="str">
        <f>TEXT(Calendario[[#This Row],[Fecha]],"mmmm")</f>
        <v>agosto</v>
      </c>
      <c r="E247">
        <f>DAY(Calendario[[#This Row],[Fecha]])</f>
        <v>15</v>
      </c>
      <c r="F247">
        <f>ROUNDUP(MONTH(Calendario[[#This Row],[Fecha]])/3,0)</f>
        <v>3</v>
      </c>
      <c r="G247" t="str">
        <f>TEXT(Calendario[[#This Row],[Fecha]],"dddd")</f>
        <v>martes</v>
      </c>
      <c r="H247" t="str">
        <f>TEXT(Calendario[[#This Row],[Fecha]],"d")</f>
        <v>15</v>
      </c>
    </row>
    <row r="248" spans="1:8" x14ac:dyDescent="0.5">
      <c r="A248" s="13">
        <v>36754</v>
      </c>
      <c r="B248">
        <f>YEAR(Calendario[[#This Row],[Fecha]])</f>
        <v>2000</v>
      </c>
      <c r="C248" t="str">
        <f>TEXT(Calendario[[#This Row],[Fecha]],"mm")</f>
        <v>08</v>
      </c>
      <c r="D248" t="str">
        <f>TEXT(Calendario[[#This Row],[Fecha]],"mmmm")</f>
        <v>agosto</v>
      </c>
      <c r="E248">
        <f>DAY(Calendario[[#This Row],[Fecha]])</f>
        <v>16</v>
      </c>
      <c r="F248">
        <f>ROUNDUP(MONTH(Calendario[[#This Row],[Fecha]])/3,0)</f>
        <v>3</v>
      </c>
      <c r="G248" t="str">
        <f>TEXT(Calendario[[#This Row],[Fecha]],"dddd")</f>
        <v>miércoles</v>
      </c>
      <c r="H248" t="str">
        <f>TEXT(Calendario[[#This Row],[Fecha]],"d")</f>
        <v>16</v>
      </c>
    </row>
    <row r="249" spans="1:8" x14ac:dyDescent="0.5">
      <c r="A249" s="13">
        <v>36755</v>
      </c>
      <c r="B249">
        <f>YEAR(Calendario[[#This Row],[Fecha]])</f>
        <v>2000</v>
      </c>
      <c r="C249" t="str">
        <f>TEXT(Calendario[[#This Row],[Fecha]],"mm")</f>
        <v>08</v>
      </c>
      <c r="D249" t="str">
        <f>TEXT(Calendario[[#This Row],[Fecha]],"mmmm")</f>
        <v>agosto</v>
      </c>
      <c r="E249">
        <f>DAY(Calendario[[#This Row],[Fecha]])</f>
        <v>17</v>
      </c>
      <c r="F249">
        <f>ROUNDUP(MONTH(Calendario[[#This Row],[Fecha]])/3,0)</f>
        <v>3</v>
      </c>
      <c r="G249" t="str">
        <f>TEXT(Calendario[[#This Row],[Fecha]],"dddd")</f>
        <v>jueves</v>
      </c>
      <c r="H249" t="str">
        <f>TEXT(Calendario[[#This Row],[Fecha]],"d")</f>
        <v>17</v>
      </c>
    </row>
    <row r="250" spans="1:8" x14ac:dyDescent="0.5">
      <c r="A250" s="13">
        <v>36756</v>
      </c>
      <c r="B250">
        <f>YEAR(Calendario[[#This Row],[Fecha]])</f>
        <v>2000</v>
      </c>
      <c r="C250" t="str">
        <f>TEXT(Calendario[[#This Row],[Fecha]],"mm")</f>
        <v>08</v>
      </c>
      <c r="D250" t="str">
        <f>TEXT(Calendario[[#This Row],[Fecha]],"mmmm")</f>
        <v>agosto</v>
      </c>
      <c r="E250">
        <f>DAY(Calendario[[#This Row],[Fecha]])</f>
        <v>18</v>
      </c>
      <c r="F250">
        <f>ROUNDUP(MONTH(Calendario[[#This Row],[Fecha]])/3,0)</f>
        <v>3</v>
      </c>
      <c r="G250" t="str">
        <f>TEXT(Calendario[[#This Row],[Fecha]],"dddd")</f>
        <v>viernes</v>
      </c>
      <c r="H250" t="str">
        <f>TEXT(Calendario[[#This Row],[Fecha]],"d")</f>
        <v>18</v>
      </c>
    </row>
    <row r="251" spans="1:8" x14ac:dyDescent="0.5">
      <c r="A251" s="13">
        <v>36757</v>
      </c>
      <c r="B251">
        <f>YEAR(Calendario[[#This Row],[Fecha]])</f>
        <v>2000</v>
      </c>
      <c r="C251" t="str">
        <f>TEXT(Calendario[[#This Row],[Fecha]],"mm")</f>
        <v>08</v>
      </c>
      <c r="D251" t="str">
        <f>TEXT(Calendario[[#This Row],[Fecha]],"mmmm")</f>
        <v>agosto</v>
      </c>
      <c r="E251">
        <f>DAY(Calendario[[#This Row],[Fecha]])</f>
        <v>19</v>
      </c>
      <c r="F251">
        <f>ROUNDUP(MONTH(Calendario[[#This Row],[Fecha]])/3,0)</f>
        <v>3</v>
      </c>
      <c r="G251" t="str">
        <f>TEXT(Calendario[[#This Row],[Fecha]],"dddd")</f>
        <v>sábado</v>
      </c>
      <c r="H251" t="str">
        <f>TEXT(Calendario[[#This Row],[Fecha]],"d")</f>
        <v>19</v>
      </c>
    </row>
    <row r="252" spans="1:8" x14ac:dyDescent="0.5">
      <c r="A252" s="13">
        <v>36758</v>
      </c>
      <c r="B252">
        <f>YEAR(Calendario[[#This Row],[Fecha]])</f>
        <v>2000</v>
      </c>
      <c r="C252" t="str">
        <f>TEXT(Calendario[[#This Row],[Fecha]],"mm")</f>
        <v>08</v>
      </c>
      <c r="D252" t="str">
        <f>TEXT(Calendario[[#This Row],[Fecha]],"mmmm")</f>
        <v>agosto</v>
      </c>
      <c r="E252">
        <f>DAY(Calendario[[#This Row],[Fecha]])</f>
        <v>20</v>
      </c>
      <c r="F252">
        <f>ROUNDUP(MONTH(Calendario[[#This Row],[Fecha]])/3,0)</f>
        <v>3</v>
      </c>
      <c r="G252" t="str">
        <f>TEXT(Calendario[[#This Row],[Fecha]],"dddd")</f>
        <v>domingo</v>
      </c>
      <c r="H252" t="str">
        <f>TEXT(Calendario[[#This Row],[Fecha]],"d")</f>
        <v>20</v>
      </c>
    </row>
    <row r="253" spans="1:8" x14ac:dyDescent="0.5">
      <c r="A253" s="13">
        <v>36759</v>
      </c>
      <c r="B253">
        <f>YEAR(Calendario[[#This Row],[Fecha]])</f>
        <v>2000</v>
      </c>
      <c r="C253" t="str">
        <f>TEXT(Calendario[[#This Row],[Fecha]],"mm")</f>
        <v>08</v>
      </c>
      <c r="D253" t="str">
        <f>TEXT(Calendario[[#This Row],[Fecha]],"mmmm")</f>
        <v>agosto</v>
      </c>
      <c r="E253">
        <f>DAY(Calendario[[#This Row],[Fecha]])</f>
        <v>21</v>
      </c>
      <c r="F253">
        <f>ROUNDUP(MONTH(Calendario[[#This Row],[Fecha]])/3,0)</f>
        <v>3</v>
      </c>
      <c r="G253" t="str">
        <f>TEXT(Calendario[[#This Row],[Fecha]],"dddd")</f>
        <v>lunes</v>
      </c>
      <c r="H253" t="str">
        <f>TEXT(Calendario[[#This Row],[Fecha]],"d")</f>
        <v>21</v>
      </c>
    </row>
    <row r="254" spans="1:8" x14ac:dyDescent="0.5">
      <c r="A254" s="13">
        <v>36760</v>
      </c>
      <c r="B254">
        <f>YEAR(Calendario[[#This Row],[Fecha]])</f>
        <v>2000</v>
      </c>
      <c r="C254" t="str">
        <f>TEXT(Calendario[[#This Row],[Fecha]],"mm")</f>
        <v>08</v>
      </c>
      <c r="D254" t="str">
        <f>TEXT(Calendario[[#This Row],[Fecha]],"mmmm")</f>
        <v>agosto</v>
      </c>
      <c r="E254">
        <f>DAY(Calendario[[#This Row],[Fecha]])</f>
        <v>22</v>
      </c>
      <c r="F254">
        <f>ROUNDUP(MONTH(Calendario[[#This Row],[Fecha]])/3,0)</f>
        <v>3</v>
      </c>
      <c r="G254" t="str">
        <f>TEXT(Calendario[[#This Row],[Fecha]],"dddd")</f>
        <v>martes</v>
      </c>
      <c r="H254" t="str">
        <f>TEXT(Calendario[[#This Row],[Fecha]],"d")</f>
        <v>22</v>
      </c>
    </row>
    <row r="255" spans="1:8" x14ac:dyDescent="0.5">
      <c r="A255" s="13">
        <v>36761</v>
      </c>
      <c r="B255">
        <f>YEAR(Calendario[[#This Row],[Fecha]])</f>
        <v>2000</v>
      </c>
      <c r="C255" t="str">
        <f>TEXT(Calendario[[#This Row],[Fecha]],"mm")</f>
        <v>08</v>
      </c>
      <c r="D255" t="str">
        <f>TEXT(Calendario[[#This Row],[Fecha]],"mmmm")</f>
        <v>agosto</v>
      </c>
      <c r="E255">
        <f>DAY(Calendario[[#This Row],[Fecha]])</f>
        <v>23</v>
      </c>
      <c r="F255">
        <f>ROUNDUP(MONTH(Calendario[[#This Row],[Fecha]])/3,0)</f>
        <v>3</v>
      </c>
      <c r="G255" t="str">
        <f>TEXT(Calendario[[#This Row],[Fecha]],"dddd")</f>
        <v>miércoles</v>
      </c>
      <c r="H255" t="str">
        <f>TEXT(Calendario[[#This Row],[Fecha]],"d")</f>
        <v>23</v>
      </c>
    </row>
    <row r="256" spans="1:8" x14ac:dyDescent="0.5">
      <c r="A256" s="13">
        <v>36762</v>
      </c>
      <c r="B256">
        <f>YEAR(Calendario[[#This Row],[Fecha]])</f>
        <v>2000</v>
      </c>
      <c r="C256" t="str">
        <f>TEXT(Calendario[[#This Row],[Fecha]],"mm")</f>
        <v>08</v>
      </c>
      <c r="D256" t="str">
        <f>TEXT(Calendario[[#This Row],[Fecha]],"mmmm")</f>
        <v>agosto</v>
      </c>
      <c r="E256">
        <f>DAY(Calendario[[#This Row],[Fecha]])</f>
        <v>24</v>
      </c>
      <c r="F256">
        <f>ROUNDUP(MONTH(Calendario[[#This Row],[Fecha]])/3,0)</f>
        <v>3</v>
      </c>
      <c r="G256" t="str">
        <f>TEXT(Calendario[[#This Row],[Fecha]],"dddd")</f>
        <v>jueves</v>
      </c>
      <c r="H256" t="str">
        <f>TEXT(Calendario[[#This Row],[Fecha]],"d")</f>
        <v>24</v>
      </c>
    </row>
    <row r="257" spans="1:8" x14ac:dyDescent="0.5">
      <c r="A257" s="13">
        <v>36763</v>
      </c>
      <c r="B257">
        <f>YEAR(Calendario[[#This Row],[Fecha]])</f>
        <v>2000</v>
      </c>
      <c r="C257" t="str">
        <f>TEXT(Calendario[[#This Row],[Fecha]],"mm")</f>
        <v>08</v>
      </c>
      <c r="D257" t="str">
        <f>TEXT(Calendario[[#This Row],[Fecha]],"mmmm")</f>
        <v>agosto</v>
      </c>
      <c r="E257">
        <f>DAY(Calendario[[#This Row],[Fecha]])</f>
        <v>25</v>
      </c>
      <c r="F257">
        <f>ROUNDUP(MONTH(Calendario[[#This Row],[Fecha]])/3,0)</f>
        <v>3</v>
      </c>
      <c r="G257" t="str">
        <f>TEXT(Calendario[[#This Row],[Fecha]],"dddd")</f>
        <v>viernes</v>
      </c>
      <c r="H257" t="str">
        <f>TEXT(Calendario[[#This Row],[Fecha]],"d")</f>
        <v>25</v>
      </c>
    </row>
    <row r="258" spans="1:8" x14ac:dyDescent="0.5">
      <c r="A258" s="13">
        <v>36764</v>
      </c>
      <c r="B258">
        <f>YEAR(Calendario[[#This Row],[Fecha]])</f>
        <v>2000</v>
      </c>
      <c r="C258" t="str">
        <f>TEXT(Calendario[[#This Row],[Fecha]],"mm")</f>
        <v>08</v>
      </c>
      <c r="D258" t="str">
        <f>TEXT(Calendario[[#This Row],[Fecha]],"mmmm")</f>
        <v>agosto</v>
      </c>
      <c r="E258">
        <f>DAY(Calendario[[#This Row],[Fecha]])</f>
        <v>26</v>
      </c>
      <c r="F258">
        <f>ROUNDUP(MONTH(Calendario[[#This Row],[Fecha]])/3,0)</f>
        <v>3</v>
      </c>
      <c r="G258" t="str">
        <f>TEXT(Calendario[[#This Row],[Fecha]],"dddd")</f>
        <v>sábado</v>
      </c>
      <c r="H258" t="str">
        <f>TEXT(Calendario[[#This Row],[Fecha]],"d")</f>
        <v>26</v>
      </c>
    </row>
    <row r="259" spans="1:8" x14ac:dyDescent="0.5">
      <c r="A259" s="13">
        <v>36765</v>
      </c>
      <c r="B259">
        <f>YEAR(Calendario[[#This Row],[Fecha]])</f>
        <v>2000</v>
      </c>
      <c r="C259" t="str">
        <f>TEXT(Calendario[[#This Row],[Fecha]],"mm")</f>
        <v>08</v>
      </c>
      <c r="D259" t="str">
        <f>TEXT(Calendario[[#This Row],[Fecha]],"mmmm")</f>
        <v>agosto</v>
      </c>
      <c r="E259">
        <f>DAY(Calendario[[#This Row],[Fecha]])</f>
        <v>27</v>
      </c>
      <c r="F259">
        <f>ROUNDUP(MONTH(Calendario[[#This Row],[Fecha]])/3,0)</f>
        <v>3</v>
      </c>
      <c r="G259" t="str">
        <f>TEXT(Calendario[[#This Row],[Fecha]],"dddd")</f>
        <v>domingo</v>
      </c>
      <c r="H259" t="str">
        <f>TEXT(Calendario[[#This Row],[Fecha]],"d")</f>
        <v>27</v>
      </c>
    </row>
    <row r="260" spans="1:8" x14ac:dyDescent="0.5">
      <c r="A260" s="13">
        <v>36766</v>
      </c>
      <c r="B260">
        <f>YEAR(Calendario[[#This Row],[Fecha]])</f>
        <v>2000</v>
      </c>
      <c r="C260" t="str">
        <f>TEXT(Calendario[[#This Row],[Fecha]],"mm")</f>
        <v>08</v>
      </c>
      <c r="D260" t="str">
        <f>TEXT(Calendario[[#This Row],[Fecha]],"mmmm")</f>
        <v>agosto</v>
      </c>
      <c r="E260">
        <f>DAY(Calendario[[#This Row],[Fecha]])</f>
        <v>28</v>
      </c>
      <c r="F260">
        <f>ROUNDUP(MONTH(Calendario[[#This Row],[Fecha]])/3,0)</f>
        <v>3</v>
      </c>
      <c r="G260" t="str">
        <f>TEXT(Calendario[[#This Row],[Fecha]],"dddd")</f>
        <v>lunes</v>
      </c>
      <c r="H260" t="str">
        <f>TEXT(Calendario[[#This Row],[Fecha]],"d")</f>
        <v>28</v>
      </c>
    </row>
    <row r="261" spans="1:8" x14ac:dyDescent="0.5">
      <c r="A261" s="13">
        <v>36767</v>
      </c>
      <c r="B261">
        <f>YEAR(Calendario[[#This Row],[Fecha]])</f>
        <v>2000</v>
      </c>
      <c r="C261" t="str">
        <f>TEXT(Calendario[[#This Row],[Fecha]],"mm")</f>
        <v>08</v>
      </c>
      <c r="D261" t="str">
        <f>TEXT(Calendario[[#This Row],[Fecha]],"mmmm")</f>
        <v>agosto</v>
      </c>
      <c r="E261">
        <f>DAY(Calendario[[#This Row],[Fecha]])</f>
        <v>29</v>
      </c>
      <c r="F261">
        <f>ROUNDUP(MONTH(Calendario[[#This Row],[Fecha]])/3,0)</f>
        <v>3</v>
      </c>
      <c r="G261" t="str">
        <f>TEXT(Calendario[[#This Row],[Fecha]],"dddd")</f>
        <v>martes</v>
      </c>
      <c r="H261" t="str">
        <f>TEXT(Calendario[[#This Row],[Fecha]],"d")</f>
        <v>29</v>
      </c>
    </row>
    <row r="262" spans="1:8" x14ac:dyDescent="0.5">
      <c r="A262" s="13">
        <v>36768</v>
      </c>
      <c r="B262">
        <f>YEAR(Calendario[[#This Row],[Fecha]])</f>
        <v>2000</v>
      </c>
      <c r="C262" t="str">
        <f>TEXT(Calendario[[#This Row],[Fecha]],"mm")</f>
        <v>08</v>
      </c>
      <c r="D262" t="str">
        <f>TEXT(Calendario[[#This Row],[Fecha]],"mmmm")</f>
        <v>agosto</v>
      </c>
      <c r="E262">
        <f>DAY(Calendario[[#This Row],[Fecha]])</f>
        <v>30</v>
      </c>
      <c r="F262">
        <f>ROUNDUP(MONTH(Calendario[[#This Row],[Fecha]])/3,0)</f>
        <v>3</v>
      </c>
      <c r="G262" t="str">
        <f>TEXT(Calendario[[#This Row],[Fecha]],"dddd")</f>
        <v>miércoles</v>
      </c>
      <c r="H262" t="str">
        <f>TEXT(Calendario[[#This Row],[Fecha]],"d")</f>
        <v>30</v>
      </c>
    </row>
    <row r="263" spans="1:8" x14ac:dyDescent="0.5">
      <c r="A263" s="13">
        <v>36769</v>
      </c>
      <c r="B263">
        <f>YEAR(Calendario[[#This Row],[Fecha]])</f>
        <v>2000</v>
      </c>
      <c r="C263" t="str">
        <f>TEXT(Calendario[[#This Row],[Fecha]],"mm")</f>
        <v>08</v>
      </c>
      <c r="D263" t="str">
        <f>TEXT(Calendario[[#This Row],[Fecha]],"mmmm")</f>
        <v>agosto</v>
      </c>
      <c r="E263">
        <f>DAY(Calendario[[#This Row],[Fecha]])</f>
        <v>31</v>
      </c>
      <c r="F263">
        <f>ROUNDUP(MONTH(Calendario[[#This Row],[Fecha]])/3,0)</f>
        <v>3</v>
      </c>
      <c r="G263" t="str">
        <f>TEXT(Calendario[[#This Row],[Fecha]],"dddd")</f>
        <v>jueves</v>
      </c>
      <c r="H263" t="str">
        <f>TEXT(Calendario[[#This Row],[Fecha]],"d")</f>
        <v>31</v>
      </c>
    </row>
    <row r="264" spans="1:8" x14ac:dyDescent="0.5">
      <c r="A264" s="13">
        <v>36770</v>
      </c>
      <c r="B264">
        <f>YEAR(Calendario[[#This Row],[Fecha]])</f>
        <v>2000</v>
      </c>
      <c r="C264" t="str">
        <f>TEXT(Calendario[[#This Row],[Fecha]],"mm")</f>
        <v>09</v>
      </c>
      <c r="D264" t="str">
        <f>TEXT(Calendario[[#This Row],[Fecha]],"mmmm")</f>
        <v>septiembre</v>
      </c>
      <c r="E264">
        <f>DAY(Calendario[[#This Row],[Fecha]])</f>
        <v>1</v>
      </c>
      <c r="F264">
        <f>ROUNDUP(MONTH(Calendario[[#This Row],[Fecha]])/3,0)</f>
        <v>3</v>
      </c>
      <c r="G264" t="str">
        <f>TEXT(Calendario[[#This Row],[Fecha]],"dddd")</f>
        <v>viernes</v>
      </c>
      <c r="H264" t="str">
        <f>TEXT(Calendario[[#This Row],[Fecha]],"d")</f>
        <v>1</v>
      </c>
    </row>
    <row r="265" spans="1:8" x14ac:dyDescent="0.5">
      <c r="A265" s="13">
        <v>36771</v>
      </c>
      <c r="B265">
        <f>YEAR(Calendario[[#This Row],[Fecha]])</f>
        <v>2000</v>
      </c>
      <c r="C265" t="str">
        <f>TEXT(Calendario[[#This Row],[Fecha]],"mm")</f>
        <v>09</v>
      </c>
      <c r="D265" t="str">
        <f>TEXT(Calendario[[#This Row],[Fecha]],"mmmm")</f>
        <v>septiembre</v>
      </c>
      <c r="E265">
        <f>DAY(Calendario[[#This Row],[Fecha]])</f>
        <v>2</v>
      </c>
      <c r="F265">
        <f>ROUNDUP(MONTH(Calendario[[#This Row],[Fecha]])/3,0)</f>
        <v>3</v>
      </c>
      <c r="G265" t="str">
        <f>TEXT(Calendario[[#This Row],[Fecha]],"dddd")</f>
        <v>sábado</v>
      </c>
      <c r="H265" t="str">
        <f>TEXT(Calendario[[#This Row],[Fecha]],"d")</f>
        <v>2</v>
      </c>
    </row>
    <row r="266" spans="1:8" x14ac:dyDescent="0.5">
      <c r="A266" s="13">
        <v>36772</v>
      </c>
      <c r="B266">
        <f>YEAR(Calendario[[#This Row],[Fecha]])</f>
        <v>2000</v>
      </c>
      <c r="C266" t="str">
        <f>TEXT(Calendario[[#This Row],[Fecha]],"mm")</f>
        <v>09</v>
      </c>
      <c r="D266" t="str">
        <f>TEXT(Calendario[[#This Row],[Fecha]],"mmmm")</f>
        <v>septiembre</v>
      </c>
      <c r="E266">
        <f>DAY(Calendario[[#This Row],[Fecha]])</f>
        <v>3</v>
      </c>
      <c r="F266">
        <f>ROUNDUP(MONTH(Calendario[[#This Row],[Fecha]])/3,0)</f>
        <v>3</v>
      </c>
      <c r="G266" t="str">
        <f>TEXT(Calendario[[#This Row],[Fecha]],"dddd")</f>
        <v>domingo</v>
      </c>
      <c r="H266" t="str">
        <f>TEXT(Calendario[[#This Row],[Fecha]],"d")</f>
        <v>3</v>
      </c>
    </row>
    <row r="267" spans="1:8" x14ac:dyDescent="0.5">
      <c r="A267" s="13">
        <v>36773</v>
      </c>
      <c r="B267">
        <f>YEAR(Calendario[[#This Row],[Fecha]])</f>
        <v>2000</v>
      </c>
      <c r="C267" t="str">
        <f>TEXT(Calendario[[#This Row],[Fecha]],"mm")</f>
        <v>09</v>
      </c>
      <c r="D267" t="str">
        <f>TEXT(Calendario[[#This Row],[Fecha]],"mmmm")</f>
        <v>septiembre</v>
      </c>
      <c r="E267">
        <f>DAY(Calendario[[#This Row],[Fecha]])</f>
        <v>4</v>
      </c>
      <c r="F267">
        <f>ROUNDUP(MONTH(Calendario[[#This Row],[Fecha]])/3,0)</f>
        <v>3</v>
      </c>
      <c r="G267" t="str">
        <f>TEXT(Calendario[[#This Row],[Fecha]],"dddd")</f>
        <v>lunes</v>
      </c>
      <c r="H267" t="str">
        <f>TEXT(Calendario[[#This Row],[Fecha]],"d")</f>
        <v>4</v>
      </c>
    </row>
    <row r="268" spans="1:8" x14ac:dyDescent="0.5">
      <c r="A268" s="13">
        <v>36774</v>
      </c>
      <c r="B268">
        <f>YEAR(Calendario[[#This Row],[Fecha]])</f>
        <v>2000</v>
      </c>
      <c r="C268" t="str">
        <f>TEXT(Calendario[[#This Row],[Fecha]],"mm")</f>
        <v>09</v>
      </c>
      <c r="D268" t="str">
        <f>TEXT(Calendario[[#This Row],[Fecha]],"mmmm")</f>
        <v>septiembre</v>
      </c>
      <c r="E268">
        <f>DAY(Calendario[[#This Row],[Fecha]])</f>
        <v>5</v>
      </c>
      <c r="F268">
        <f>ROUNDUP(MONTH(Calendario[[#This Row],[Fecha]])/3,0)</f>
        <v>3</v>
      </c>
      <c r="G268" t="str">
        <f>TEXT(Calendario[[#This Row],[Fecha]],"dddd")</f>
        <v>martes</v>
      </c>
      <c r="H268" t="str">
        <f>TEXT(Calendario[[#This Row],[Fecha]],"d")</f>
        <v>5</v>
      </c>
    </row>
    <row r="269" spans="1:8" x14ac:dyDescent="0.5">
      <c r="A269" s="13">
        <v>36775</v>
      </c>
      <c r="B269">
        <f>YEAR(Calendario[[#This Row],[Fecha]])</f>
        <v>2000</v>
      </c>
      <c r="C269" t="str">
        <f>TEXT(Calendario[[#This Row],[Fecha]],"mm")</f>
        <v>09</v>
      </c>
      <c r="D269" t="str">
        <f>TEXT(Calendario[[#This Row],[Fecha]],"mmmm")</f>
        <v>septiembre</v>
      </c>
      <c r="E269">
        <f>DAY(Calendario[[#This Row],[Fecha]])</f>
        <v>6</v>
      </c>
      <c r="F269">
        <f>ROUNDUP(MONTH(Calendario[[#This Row],[Fecha]])/3,0)</f>
        <v>3</v>
      </c>
      <c r="G269" t="str">
        <f>TEXT(Calendario[[#This Row],[Fecha]],"dddd")</f>
        <v>miércoles</v>
      </c>
      <c r="H269" t="str">
        <f>TEXT(Calendario[[#This Row],[Fecha]],"d")</f>
        <v>6</v>
      </c>
    </row>
    <row r="270" spans="1:8" x14ac:dyDescent="0.5">
      <c r="A270" s="13">
        <v>36776</v>
      </c>
      <c r="B270">
        <f>YEAR(Calendario[[#This Row],[Fecha]])</f>
        <v>2000</v>
      </c>
      <c r="C270" t="str">
        <f>TEXT(Calendario[[#This Row],[Fecha]],"mm")</f>
        <v>09</v>
      </c>
      <c r="D270" t="str">
        <f>TEXT(Calendario[[#This Row],[Fecha]],"mmmm")</f>
        <v>septiembre</v>
      </c>
      <c r="E270">
        <f>DAY(Calendario[[#This Row],[Fecha]])</f>
        <v>7</v>
      </c>
      <c r="F270">
        <f>ROUNDUP(MONTH(Calendario[[#This Row],[Fecha]])/3,0)</f>
        <v>3</v>
      </c>
      <c r="G270" t="str">
        <f>TEXT(Calendario[[#This Row],[Fecha]],"dddd")</f>
        <v>jueves</v>
      </c>
      <c r="H270" t="str">
        <f>TEXT(Calendario[[#This Row],[Fecha]],"d")</f>
        <v>7</v>
      </c>
    </row>
    <row r="271" spans="1:8" x14ac:dyDescent="0.5">
      <c r="A271" s="13">
        <v>36777</v>
      </c>
      <c r="B271">
        <f>YEAR(Calendario[[#This Row],[Fecha]])</f>
        <v>2000</v>
      </c>
      <c r="C271" t="str">
        <f>TEXT(Calendario[[#This Row],[Fecha]],"mm")</f>
        <v>09</v>
      </c>
      <c r="D271" t="str">
        <f>TEXT(Calendario[[#This Row],[Fecha]],"mmmm")</f>
        <v>septiembre</v>
      </c>
      <c r="E271">
        <f>DAY(Calendario[[#This Row],[Fecha]])</f>
        <v>8</v>
      </c>
      <c r="F271">
        <f>ROUNDUP(MONTH(Calendario[[#This Row],[Fecha]])/3,0)</f>
        <v>3</v>
      </c>
      <c r="G271" t="str">
        <f>TEXT(Calendario[[#This Row],[Fecha]],"dddd")</f>
        <v>viernes</v>
      </c>
      <c r="H271" t="str">
        <f>TEXT(Calendario[[#This Row],[Fecha]],"d")</f>
        <v>8</v>
      </c>
    </row>
    <row r="272" spans="1:8" x14ac:dyDescent="0.5">
      <c r="A272" s="13">
        <v>36778</v>
      </c>
      <c r="B272">
        <f>YEAR(Calendario[[#This Row],[Fecha]])</f>
        <v>2000</v>
      </c>
      <c r="C272" t="str">
        <f>TEXT(Calendario[[#This Row],[Fecha]],"mm")</f>
        <v>09</v>
      </c>
      <c r="D272" t="str">
        <f>TEXT(Calendario[[#This Row],[Fecha]],"mmmm")</f>
        <v>septiembre</v>
      </c>
      <c r="E272">
        <f>DAY(Calendario[[#This Row],[Fecha]])</f>
        <v>9</v>
      </c>
      <c r="F272">
        <f>ROUNDUP(MONTH(Calendario[[#This Row],[Fecha]])/3,0)</f>
        <v>3</v>
      </c>
      <c r="G272" t="str">
        <f>TEXT(Calendario[[#This Row],[Fecha]],"dddd")</f>
        <v>sábado</v>
      </c>
      <c r="H272" t="str">
        <f>TEXT(Calendario[[#This Row],[Fecha]],"d")</f>
        <v>9</v>
      </c>
    </row>
    <row r="273" spans="1:8" x14ac:dyDescent="0.5">
      <c r="A273" s="13">
        <v>36779</v>
      </c>
      <c r="B273">
        <f>YEAR(Calendario[[#This Row],[Fecha]])</f>
        <v>2000</v>
      </c>
      <c r="C273" t="str">
        <f>TEXT(Calendario[[#This Row],[Fecha]],"mm")</f>
        <v>09</v>
      </c>
      <c r="D273" t="str">
        <f>TEXT(Calendario[[#This Row],[Fecha]],"mmmm")</f>
        <v>septiembre</v>
      </c>
      <c r="E273">
        <f>DAY(Calendario[[#This Row],[Fecha]])</f>
        <v>10</v>
      </c>
      <c r="F273">
        <f>ROUNDUP(MONTH(Calendario[[#This Row],[Fecha]])/3,0)</f>
        <v>3</v>
      </c>
      <c r="G273" t="str">
        <f>TEXT(Calendario[[#This Row],[Fecha]],"dddd")</f>
        <v>domingo</v>
      </c>
      <c r="H273" t="str">
        <f>TEXT(Calendario[[#This Row],[Fecha]],"d")</f>
        <v>10</v>
      </c>
    </row>
    <row r="274" spans="1:8" x14ac:dyDescent="0.5">
      <c r="A274" s="13">
        <v>36780</v>
      </c>
      <c r="B274">
        <f>YEAR(Calendario[[#This Row],[Fecha]])</f>
        <v>2000</v>
      </c>
      <c r="C274" t="str">
        <f>TEXT(Calendario[[#This Row],[Fecha]],"mm")</f>
        <v>09</v>
      </c>
      <c r="D274" t="str">
        <f>TEXT(Calendario[[#This Row],[Fecha]],"mmmm")</f>
        <v>septiembre</v>
      </c>
      <c r="E274">
        <f>DAY(Calendario[[#This Row],[Fecha]])</f>
        <v>11</v>
      </c>
      <c r="F274">
        <f>ROUNDUP(MONTH(Calendario[[#This Row],[Fecha]])/3,0)</f>
        <v>3</v>
      </c>
      <c r="G274" t="str">
        <f>TEXT(Calendario[[#This Row],[Fecha]],"dddd")</f>
        <v>lunes</v>
      </c>
      <c r="H274" t="str">
        <f>TEXT(Calendario[[#This Row],[Fecha]],"d")</f>
        <v>11</v>
      </c>
    </row>
    <row r="275" spans="1:8" x14ac:dyDescent="0.5">
      <c r="A275" s="13">
        <v>36781</v>
      </c>
      <c r="B275">
        <f>YEAR(Calendario[[#This Row],[Fecha]])</f>
        <v>2000</v>
      </c>
      <c r="C275" t="str">
        <f>TEXT(Calendario[[#This Row],[Fecha]],"mm")</f>
        <v>09</v>
      </c>
      <c r="D275" t="str">
        <f>TEXT(Calendario[[#This Row],[Fecha]],"mmmm")</f>
        <v>septiembre</v>
      </c>
      <c r="E275">
        <f>DAY(Calendario[[#This Row],[Fecha]])</f>
        <v>12</v>
      </c>
      <c r="F275">
        <f>ROUNDUP(MONTH(Calendario[[#This Row],[Fecha]])/3,0)</f>
        <v>3</v>
      </c>
      <c r="G275" t="str">
        <f>TEXT(Calendario[[#This Row],[Fecha]],"dddd")</f>
        <v>martes</v>
      </c>
      <c r="H275" t="str">
        <f>TEXT(Calendario[[#This Row],[Fecha]],"d")</f>
        <v>12</v>
      </c>
    </row>
    <row r="276" spans="1:8" x14ac:dyDescent="0.5">
      <c r="A276" s="13">
        <v>36782</v>
      </c>
      <c r="B276">
        <f>YEAR(Calendario[[#This Row],[Fecha]])</f>
        <v>2000</v>
      </c>
      <c r="C276" t="str">
        <f>TEXT(Calendario[[#This Row],[Fecha]],"mm")</f>
        <v>09</v>
      </c>
      <c r="D276" t="str">
        <f>TEXT(Calendario[[#This Row],[Fecha]],"mmmm")</f>
        <v>septiembre</v>
      </c>
      <c r="E276">
        <f>DAY(Calendario[[#This Row],[Fecha]])</f>
        <v>13</v>
      </c>
      <c r="F276">
        <f>ROUNDUP(MONTH(Calendario[[#This Row],[Fecha]])/3,0)</f>
        <v>3</v>
      </c>
      <c r="G276" t="str">
        <f>TEXT(Calendario[[#This Row],[Fecha]],"dddd")</f>
        <v>miércoles</v>
      </c>
      <c r="H276" t="str">
        <f>TEXT(Calendario[[#This Row],[Fecha]],"d")</f>
        <v>13</v>
      </c>
    </row>
    <row r="277" spans="1:8" x14ac:dyDescent="0.5">
      <c r="A277" s="13">
        <v>36783</v>
      </c>
      <c r="B277">
        <f>YEAR(Calendario[[#This Row],[Fecha]])</f>
        <v>2000</v>
      </c>
      <c r="C277" t="str">
        <f>TEXT(Calendario[[#This Row],[Fecha]],"mm")</f>
        <v>09</v>
      </c>
      <c r="D277" t="str">
        <f>TEXT(Calendario[[#This Row],[Fecha]],"mmmm")</f>
        <v>septiembre</v>
      </c>
      <c r="E277">
        <f>DAY(Calendario[[#This Row],[Fecha]])</f>
        <v>14</v>
      </c>
      <c r="F277">
        <f>ROUNDUP(MONTH(Calendario[[#This Row],[Fecha]])/3,0)</f>
        <v>3</v>
      </c>
      <c r="G277" t="str">
        <f>TEXT(Calendario[[#This Row],[Fecha]],"dddd")</f>
        <v>jueves</v>
      </c>
      <c r="H277" t="str">
        <f>TEXT(Calendario[[#This Row],[Fecha]],"d")</f>
        <v>14</v>
      </c>
    </row>
    <row r="278" spans="1:8" x14ac:dyDescent="0.5">
      <c r="A278" s="13">
        <v>36784</v>
      </c>
      <c r="B278">
        <f>YEAR(Calendario[[#This Row],[Fecha]])</f>
        <v>2000</v>
      </c>
      <c r="C278" t="str">
        <f>TEXT(Calendario[[#This Row],[Fecha]],"mm")</f>
        <v>09</v>
      </c>
      <c r="D278" t="str">
        <f>TEXT(Calendario[[#This Row],[Fecha]],"mmmm")</f>
        <v>septiembre</v>
      </c>
      <c r="E278">
        <f>DAY(Calendario[[#This Row],[Fecha]])</f>
        <v>15</v>
      </c>
      <c r="F278">
        <f>ROUNDUP(MONTH(Calendario[[#This Row],[Fecha]])/3,0)</f>
        <v>3</v>
      </c>
      <c r="G278" t="str">
        <f>TEXT(Calendario[[#This Row],[Fecha]],"dddd")</f>
        <v>viernes</v>
      </c>
      <c r="H278" t="str">
        <f>TEXT(Calendario[[#This Row],[Fecha]],"d")</f>
        <v>15</v>
      </c>
    </row>
    <row r="279" spans="1:8" x14ac:dyDescent="0.5">
      <c r="A279" s="13">
        <v>36785</v>
      </c>
      <c r="B279">
        <f>YEAR(Calendario[[#This Row],[Fecha]])</f>
        <v>2000</v>
      </c>
      <c r="C279" t="str">
        <f>TEXT(Calendario[[#This Row],[Fecha]],"mm")</f>
        <v>09</v>
      </c>
      <c r="D279" t="str">
        <f>TEXT(Calendario[[#This Row],[Fecha]],"mmmm")</f>
        <v>septiembre</v>
      </c>
      <c r="E279">
        <f>DAY(Calendario[[#This Row],[Fecha]])</f>
        <v>16</v>
      </c>
      <c r="F279">
        <f>ROUNDUP(MONTH(Calendario[[#This Row],[Fecha]])/3,0)</f>
        <v>3</v>
      </c>
      <c r="G279" t="str">
        <f>TEXT(Calendario[[#This Row],[Fecha]],"dddd")</f>
        <v>sábado</v>
      </c>
      <c r="H279" t="str">
        <f>TEXT(Calendario[[#This Row],[Fecha]],"d")</f>
        <v>16</v>
      </c>
    </row>
    <row r="280" spans="1:8" x14ac:dyDescent="0.5">
      <c r="A280" s="13">
        <v>36786</v>
      </c>
      <c r="B280">
        <f>YEAR(Calendario[[#This Row],[Fecha]])</f>
        <v>2000</v>
      </c>
      <c r="C280" t="str">
        <f>TEXT(Calendario[[#This Row],[Fecha]],"mm")</f>
        <v>09</v>
      </c>
      <c r="D280" t="str">
        <f>TEXT(Calendario[[#This Row],[Fecha]],"mmmm")</f>
        <v>septiembre</v>
      </c>
      <c r="E280">
        <f>DAY(Calendario[[#This Row],[Fecha]])</f>
        <v>17</v>
      </c>
      <c r="F280">
        <f>ROUNDUP(MONTH(Calendario[[#This Row],[Fecha]])/3,0)</f>
        <v>3</v>
      </c>
      <c r="G280" t="str">
        <f>TEXT(Calendario[[#This Row],[Fecha]],"dddd")</f>
        <v>domingo</v>
      </c>
      <c r="H280" t="str">
        <f>TEXT(Calendario[[#This Row],[Fecha]],"d")</f>
        <v>17</v>
      </c>
    </row>
    <row r="281" spans="1:8" x14ac:dyDescent="0.5">
      <c r="A281" s="13">
        <v>36787</v>
      </c>
      <c r="B281">
        <f>YEAR(Calendario[[#This Row],[Fecha]])</f>
        <v>2000</v>
      </c>
      <c r="C281" t="str">
        <f>TEXT(Calendario[[#This Row],[Fecha]],"mm")</f>
        <v>09</v>
      </c>
      <c r="D281" t="str">
        <f>TEXT(Calendario[[#This Row],[Fecha]],"mmmm")</f>
        <v>septiembre</v>
      </c>
      <c r="E281">
        <f>DAY(Calendario[[#This Row],[Fecha]])</f>
        <v>18</v>
      </c>
      <c r="F281">
        <f>ROUNDUP(MONTH(Calendario[[#This Row],[Fecha]])/3,0)</f>
        <v>3</v>
      </c>
      <c r="G281" t="str">
        <f>TEXT(Calendario[[#This Row],[Fecha]],"dddd")</f>
        <v>lunes</v>
      </c>
      <c r="H281" t="str">
        <f>TEXT(Calendario[[#This Row],[Fecha]],"d")</f>
        <v>18</v>
      </c>
    </row>
    <row r="282" spans="1:8" x14ac:dyDescent="0.5">
      <c r="A282" s="13">
        <v>36788</v>
      </c>
      <c r="B282">
        <f>YEAR(Calendario[[#This Row],[Fecha]])</f>
        <v>2000</v>
      </c>
      <c r="C282" t="str">
        <f>TEXT(Calendario[[#This Row],[Fecha]],"mm")</f>
        <v>09</v>
      </c>
      <c r="D282" t="str">
        <f>TEXT(Calendario[[#This Row],[Fecha]],"mmmm")</f>
        <v>septiembre</v>
      </c>
      <c r="E282">
        <f>DAY(Calendario[[#This Row],[Fecha]])</f>
        <v>19</v>
      </c>
      <c r="F282">
        <f>ROUNDUP(MONTH(Calendario[[#This Row],[Fecha]])/3,0)</f>
        <v>3</v>
      </c>
      <c r="G282" t="str">
        <f>TEXT(Calendario[[#This Row],[Fecha]],"dddd")</f>
        <v>martes</v>
      </c>
      <c r="H282" t="str">
        <f>TEXT(Calendario[[#This Row],[Fecha]],"d")</f>
        <v>19</v>
      </c>
    </row>
    <row r="283" spans="1:8" x14ac:dyDescent="0.5">
      <c r="A283" s="13">
        <v>36789</v>
      </c>
      <c r="B283">
        <f>YEAR(Calendario[[#This Row],[Fecha]])</f>
        <v>2000</v>
      </c>
      <c r="C283" t="str">
        <f>TEXT(Calendario[[#This Row],[Fecha]],"mm")</f>
        <v>09</v>
      </c>
      <c r="D283" t="str">
        <f>TEXT(Calendario[[#This Row],[Fecha]],"mmmm")</f>
        <v>septiembre</v>
      </c>
      <c r="E283">
        <f>DAY(Calendario[[#This Row],[Fecha]])</f>
        <v>20</v>
      </c>
      <c r="F283">
        <f>ROUNDUP(MONTH(Calendario[[#This Row],[Fecha]])/3,0)</f>
        <v>3</v>
      </c>
      <c r="G283" t="str">
        <f>TEXT(Calendario[[#This Row],[Fecha]],"dddd")</f>
        <v>miércoles</v>
      </c>
      <c r="H283" t="str">
        <f>TEXT(Calendario[[#This Row],[Fecha]],"d")</f>
        <v>20</v>
      </c>
    </row>
    <row r="284" spans="1:8" x14ac:dyDescent="0.5">
      <c r="A284" s="13">
        <v>36790</v>
      </c>
      <c r="B284">
        <f>YEAR(Calendario[[#This Row],[Fecha]])</f>
        <v>2000</v>
      </c>
      <c r="C284" t="str">
        <f>TEXT(Calendario[[#This Row],[Fecha]],"mm")</f>
        <v>09</v>
      </c>
      <c r="D284" t="str">
        <f>TEXT(Calendario[[#This Row],[Fecha]],"mmmm")</f>
        <v>septiembre</v>
      </c>
      <c r="E284">
        <f>DAY(Calendario[[#This Row],[Fecha]])</f>
        <v>21</v>
      </c>
      <c r="F284">
        <f>ROUNDUP(MONTH(Calendario[[#This Row],[Fecha]])/3,0)</f>
        <v>3</v>
      </c>
      <c r="G284" t="str">
        <f>TEXT(Calendario[[#This Row],[Fecha]],"dddd")</f>
        <v>jueves</v>
      </c>
      <c r="H284" t="str">
        <f>TEXT(Calendario[[#This Row],[Fecha]],"d")</f>
        <v>21</v>
      </c>
    </row>
    <row r="285" spans="1:8" x14ac:dyDescent="0.5">
      <c r="A285" s="13">
        <v>36791</v>
      </c>
      <c r="B285">
        <f>YEAR(Calendario[[#This Row],[Fecha]])</f>
        <v>2000</v>
      </c>
      <c r="C285" t="str">
        <f>TEXT(Calendario[[#This Row],[Fecha]],"mm")</f>
        <v>09</v>
      </c>
      <c r="D285" t="str">
        <f>TEXT(Calendario[[#This Row],[Fecha]],"mmmm")</f>
        <v>septiembre</v>
      </c>
      <c r="E285">
        <f>DAY(Calendario[[#This Row],[Fecha]])</f>
        <v>22</v>
      </c>
      <c r="F285">
        <f>ROUNDUP(MONTH(Calendario[[#This Row],[Fecha]])/3,0)</f>
        <v>3</v>
      </c>
      <c r="G285" t="str">
        <f>TEXT(Calendario[[#This Row],[Fecha]],"dddd")</f>
        <v>viernes</v>
      </c>
      <c r="H285" t="str">
        <f>TEXT(Calendario[[#This Row],[Fecha]],"d")</f>
        <v>22</v>
      </c>
    </row>
    <row r="286" spans="1:8" x14ac:dyDescent="0.5">
      <c r="A286" s="13">
        <v>36792</v>
      </c>
      <c r="B286">
        <f>YEAR(Calendario[[#This Row],[Fecha]])</f>
        <v>2000</v>
      </c>
      <c r="C286" t="str">
        <f>TEXT(Calendario[[#This Row],[Fecha]],"mm")</f>
        <v>09</v>
      </c>
      <c r="D286" t="str">
        <f>TEXT(Calendario[[#This Row],[Fecha]],"mmmm")</f>
        <v>septiembre</v>
      </c>
      <c r="E286">
        <f>DAY(Calendario[[#This Row],[Fecha]])</f>
        <v>23</v>
      </c>
      <c r="F286">
        <f>ROUNDUP(MONTH(Calendario[[#This Row],[Fecha]])/3,0)</f>
        <v>3</v>
      </c>
      <c r="G286" t="str">
        <f>TEXT(Calendario[[#This Row],[Fecha]],"dddd")</f>
        <v>sábado</v>
      </c>
      <c r="H286" t="str">
        <f>TEXT(Calendario[[#This Row],[Fecha]],"d")</f>
        <v>23</v>
      </c>
    </row>
    <row r="287" spans="1:8" x14ac:dyDescent="0.5">
      <c r="A287" s="13">
        <v>36793</v>
      </c>
      <c r="B287">
        <f>YEAR(Calendario[[#This Row],[Fecha]])</f>
        <v>2000</v>
      </c>
      <c r="C287" t="str">
        <f>TEXT(Calendario[[#This Row],[Fecha]],"mm")</f>
        <v>09</v>
      </c>
      <c r="D287" t="str">
        <f>TEXT(Calendario[[#This Row],[Fecha]],"mmmm")</f>
        <v>septiembre</v>
      </c>
      <c r="E287">
        <f>DAY(Calendario[[#This Row],[Fecha]])</f>
        <v>24</v>
      </c>
      <c r="F287">
        <f>ROUNDUP(MONTH(Calendario[[#This Row],[Fecha]])/3,0)</f>
        <v>3</v>
      </c>
      <c r="G287" t="str">
        <f>TEXT(Calendario[[#This Row],[Fecha]],"dddd")</f>
        <v>domingo</v>
      </c>
      <c r="H287" t="str">
        <f>TEXT(Calendario[[#This Row],[Fecha]],"d")</f>
        <v>24</v>
      </c>
    </row>
    <row r="288" spans="1:8" x14ac:dyDescent="0.5">
      <c r="A288" s="13">
        <v>36794</v>
      </c>
      <c r="B288">
        <f>YEAR(Calendario[[#This Row],[Fecha]])</f>
        <v>2000</v>
      </c>
      <c r="C288" t="str">
        <f>TEXT(Calendario[[#This Row],[Fecha]],"mm")</f>
        <v>09</v>
      </c>
      <c r="D288" t="str">
        <f>TEXT(Calendario[[#This Row],[Fecha]],"mmmm")</f>
        <v>septiembre</v>
      </c>
      <c r="E288">
        <f>DAY(Calendario[[#This Row],[Fecha]])</f>
        <v>25</v>
      </c>
      <c r="F288">
        <f>ROUNDUP(MONTH(Calendario[[#This Row],[Fecha]])/3,0)</f>
        <v>3</v>
      </c>
      <c r="G288" t="str">
        <f>TEXT(Calendario[[#This Row],[Fecha]],"dddd")</f>
        <v>lunes</v>
      </c>
      <c r="H288" t="str">
        <f>TEXT(Calendario[[#This Row],[Fecha]],"d")</f>
        <v>25</v>
      </c>
    </row>
    <row r="289" spans="1:8" x14ac:dyDescent="0.5">
      <c r="A289" s="13">
        <v>36795</v>
      </c>
      <c r="B289">
        <f>YEAR(Calendario[[#This Row],[Fecha]])</f>
        <v>2000</v>
      </c>
      <c r="C289" t="str">
        <f>TEXT(Calendario[[#This Row],[Fecha]],"mm")</f>
        <v>09</v>
      </c>
      <c r="D289" t="str">
        <f>TEXT(Calendario[[#This Row],[Fecha]],"mmmm")</f>
        <v>septiembre</v>
      </c>
      <c r="E289">
        <f>DAY(Calendario[[#This Row],[Fecha]])</f>
        <v>26</v>
      </c>
      <c r="F289">
        <f>ROUNDUP(MONTH(Calendario[[#This Row],[Fecha]])/3,0)</f>
        <v>3</v>
      </c>
      <c r="G289" t="str">
        <f>TEXT(Calendario[[#This Row],[Fecha]],"dddd")</f>
        <v>martes</v>
      </c>
      <c r="H289" t="str">
        <f>TEXT(Calendario[[#This Row],[Fecha]],"d")</f>
        <v>26</v>
      </c>
    </row>
    <row r="290" spans="1:8" x14ac:dyDescent="0.5">
      <c r="A290" s="13">
        <v>36796</v>
      </c>
      <c r="B290">
        <f>YEAR(Calendario[[#This Row],[Fecha]])</f>
        <v>2000</v>
      </c>
      <c r="C290" t="str">
        <f>TEXT(Calendario[[#This Row],[Fecha]],"mm")</f>
        <v>09</v>
      </c>
      <c r="D290" t="str">
        <f>TEXT(Calendario[[#This Row],[Fecha]],"mmmm")</f>
        <v>septiembre</v>
      </c>
      <c r="E290">
        <f>DAY(Calendario[[#This Row],[Fecha]])</f>
        <v>27</v>
      </c>
      <c r="F290">
        <f>ROUNDUP(MONTH(Calendario[[#This Row],[Fecha]])/3,0)</f>
        <v>3</v>
      </c>
      <c r="G290" t="str">
        <f>TEXT(Calendario[[#This Row],[Fecha]],"dddd")</f>
        <v>miércoles</v>
      </c>
      <c r="H290" t="str">
        <f>TEXT(Calendario[[#This Row],[Fecha]],"d")</f>
        <v>27</v>
      </c>
    </row>
    <row r="291" spans="1:8" x14ac:dyDescent="0.5">
      <c r="A291" s="13">
        <v>36797</v>
      </c>
      <c r="B291">
        <f>YEAR(Calendario[[#This Row],[Fecha]])</f>
        <v>2000</v>
      </c>
      <c r="C291" t="str">
        <f>TEXT(Calendario[[#This Row],[Fecha]],"mm")</f>
        <v>09</v>
      </c>
      <c r="D291" t="str">
        <f>TEXT(Calendario[[#This Row],[Fecha]],"mmmm")</f>
        <v>septiembre</v>
      </c>
      <c r="E291">
        <f>DAY(Calendario[[#This Row],[Fecha]])</f>
        <v>28</v>
      </c>
      <c r="F291">
        <f>ROUNDUP(MONTH(Calendario[[#This Row],[Fecha]])/3,0)</f>
        <v>3</v>
      </c>
      <c r="G291" t="str">
        <f>TEXT(Calendario[[#This Row],[Fecha]],"dddd")</f>
        <v>jueves</v>
      </c>
      <c r="H291" t="str">
        <f>TEXT(Calendario[[#This Row],[Fecha]],"d")</f>
        <v>28</v>
      </c>
    </row>
    <row r="292" spans="1:8" x14ac:dyDescent="0.5">
      <c r="A292" s="13">
        <v>36798</v>
      </c>
      <c r="B292">
        <f>YEAR(Calendario[[#This Row],[Fecha]])</f>
        <v>2000</v>
      </c>
      <c r="C292" t="str">
        <f>TEXT(Calendario[[#This Row],[Fecha]],"mm")</f>
        <v>09</v>
      </c>
      <c r="D292" t="str">
        <f>TEXT(Calendario[[#This Row],[Fecha]],"mmmm")</f>
        <v>septiembre</v>
      </c>
      <c r="E292">
        <f>DAY(Calendario[[#This Row],[Fecha]])</f>
        <v>29</v>
      </c>
      <c r="F292">
        <f>ROUNDUP(MONTH(Calendario[[#This Row],[Fecha]])/3,0)</f>
        <v>3</v>
      </c>
      <c r="G292" t="str">
        <f>TEXT(Calendario[[#This Row],[Fecha]],"dddd")</f>
        <v>viernes</v>
      </c>
      <c r="H292" t="str">
        <f>TEXT(Calendario[[#This Row],[Fecha]],"d")</f>
        <v>29</v>
      </c>
    </row>
    <row r="293" spans="1:8" x14ac:dyDescent="0.5">
      <c r="A293" s="13">
        <v>36799</v>
      </c>
      <c r="B293">
        <f>YEAR(Calendario[[#This Row],[Fecha]])</f>
        <v>2000</v>
      </c>
      <c r="C293" t="str">
        <f>TEXT(Calendario[[#This Row],[Fecha]],"mm")</f>
        <v>09</v>
      </c>
      <c r="D293" t="str">
        <f>TEXT(Calendario[[#This Row],[Fecha]],"mmmm")</f>
        <v>septiembre</v>
      </c>
      <c r="E293">
        <f>DAY(Calendario[[#This Row],[Fecha]])</f>
        <v>30</v>
      </c>
      <c r="F293">
        <f>ROUNDUP(MONTH(Calendario[[#This Row],[Fecha]])/3,0)</f>
        <v>3</v>
      </c>
      <c r="G293" t="str">
        <f>TEXT(Calendario[[#This Row],[Fecha]],"dddd")</f>
        <v>sábado</v>
      </c>
      <c r="H293" t="str">
        <f>TEXT(Calendario[[#This Row],[Fecha]],"d")</f>
        <v>30</v>
      </c>
    </row>
    <row r="294" spans="1:8" x14ac:dyDescent="0.5">
      <c r="A294" s="13">
        <v>36800</v>
      </c>
      <c r="B294">
        <f>YEAR(Calendario[[#This Row],[Fecha]])</f>
        <v>2000</v>
      </c>
      <c r="C294" t="str">
        <f>TEXT(Calendario[[#This Row],[Fecha]],"mm")</f>
        <v>10</v>
      </c>
      <c r="D294" t="str">
        <f>TEXT(Calendario[[#This Row],[Fecha]],"mmmm")</f>
        <v>octubre</v>
      </c>
      <c r="E294">
        <f>DAY(Calendario[[#This Row],[Fecha]])</f>
        <v>1</v>
      </c>
      <c r="F294">
        <f>ROUNDUP(MONTH(Calendario[[#This Row],[Fecha]])/3,0)</f>
        <v>4</v>
      </c>
      <c r="G294" t="str">
        <f>TEXT(Calendario[[#This Row],[Fecha]],"dddd")</f>
        <v>domingo</v>
      </c>
      <c r="H294" t="str">
        <f>TEXT(Calendario[[#This Row],[Fecha]],"d")</f>
        <v>1</v>
      </c>
    </row>
    <row r="295" spans="1:8" x14ac:dyDescent="0.5">
      <c r="A295" s="13">
        <v>36801</v>
      </c>
      <c r="B295">
        <f>YEAR(Calendario[[#This Row],[Fecha]])</f>
        <v>2000</v>
      </c>
      <c r="C295" t="str">
        <f>TEXT(Calendario[[#This Row],[Fecha]],"mm")</f>
        <v>10</v>
      </c>
      <c r="D295" t="str">
        <f>TEXT(Calendario[[#This Row],[Fecha]],"mmmm")</f>
        <v>octubre</v>
      </c>
      <c r="E295">
        <f>DAY(Calendario[[#This Row],[Fecha]])</f>
        <v>2</v>
      </c>
      <c r="F295">
        <f>ROUNDUP(MONTH(Calendario[[#This Row],[Fecha]])/3,0)</f>
        <v>4</v>
      </c>
      <c r="G295" t="str">
        <f>TEXT(Calendario[[#This Row],[Fecha]],"dddd")</f>
        <v>lunes</v>
      </c>
      <c r="H295" t="str">
        <f>TEXT(Calendario[[#This Row],[Fecha]],"d")</f>
        <v>2</v>
      </c>
    </row>
    <row r="296" spans="1:8" x14ac:dyDescent="0.5">
      <c r="A296" s="13">
        <v>36802</v>
      </c>
      <c r="B296">
        <f>YEAR(Calendario[[#This Row],[Fecha]])</f>
        <v>2000</v>
      </c>
      <c r="C296" t="str">
        <f>TEXT(Calendario[[#This Row],[Fecha]],"mm")</f>
        <v>10</v>
      </c>
      <c r="D296" t="str">
        <f>TEXT(Calendario[[#This Row],[Fecha]],"mmmm")</f>
        <v>octubre</v>
      </c>
      <c r="E296">
        <f>DAY(Calendario[[#This Row],[Fecha]])</f>
        <v>3</v>
      </c>
      <c r="F296">
        <f>ROUNDUP(MONTH(Calendario[[#This Row],[Fecha]])/3,0)</f>
        <v>4</v>
      </c>
      <c r="G296" t="str">
        <f>TEXT(Calendario[[#This Row],[Fecha]],"dddd")</f>
        <v>martes</v>
      </c>
      <c r="H296" t="str">
        <f>TEXT(Calendario[[#This Row],[Fecha]],"d")</f>
        <v>3</v>
      </c>
    </row>
    <row r="297" spans="1:8" x14ac:dyDescent="0.5">
      <c r="A297" s="13">
        <v>36803</v>
      </c>
      <c r="B297">
        <f>YEAR(Calendario[[#This Row],[Fecha]])</f>
        <v>2000</v>
      </c>
      <c r="C297" t="str">
        <f>TEXT(Calendario[[#This Row],[Fecha]],"mm")</f>
        <v>10</v>
      </c>
      <c r="D297" t="str">
        <f>TEXT(Calendario[[#This Row],[Fecha]],"mmmm")</f>
        <v>octubre</v>
      </c>
      <c r="E297">
        <f>DAY(Calendario[[#This Row],[Fecha]])</f>
        <v>4</v>
      </c>
      <c r="F297">
        <f>ROUNDUP(MONTH(Calendario[[#This Row],[Fecha]])/3,0)</f>
        <v>4</v>
      </c>
      <c r="G297" t="str">
        <f>TEXT(Calendario[[#This Row],[Fecha]],"dddd")</f>
        <v>miércoles</v>
      </c>
      <c r="H297" t="str">
        <f>TEXT(Calendario[[#This Row],[Fecha]],"d")</f>
        <v>4</v>
      </c>
    </row>
    <row r="298" spans="1:8" x14ac:dyDescent="0.5">
      <c r="A298" s="13">
        <v>36804</v>
      </c>
      <c r="B298">
        <f>YEAR(Calendario[[#This Row],[Fecha]])</f>
        <v>2000</v>
      </c>
      <c r="C298" t="str">
        <f>TEXT(Calendario[[#This Row],[Fecha]],"mm")</f>
        <v>10</v>
      </c>
      <c r="D298" t="str">
        <f>TEXT(Calendario[[#This Row],[Fecha]],"mmmm")</f>
        <v>octubre</v>
      </c>
      <c r="E298">
        <f>DAY(Calendario[[#This Row],[Fecha]])</f>
        <v>5</v>
      </c>
      <c r="F298">
        <f>ROUNDUP(MONTH(Calendario[[#This Row],[Fecha]])/3,0)</f>
        <v>4</v>
      </c>
      <c r="G298" t="str">
        <f>TEXT(Calendario[[#This Row],[Fecha]],"dddd")</f>
        <v>jueves</v>
      </c>
      <c r="H298" t="str">
        <f>TEXT(Calendario[[#This Row],[Fecha]],"d")</f>
        <v>5</v>
      </c>
    </row>
    <row r="299" spans="1:8" x14ac:dyDescent="0.5">
      <c r="A299" s="13">
        <v>36805</v>
      </c>
      <c r="B299">
        <f>YEAR(Calendario[[#This Row],[Fecha]])</f>
        <v>2000</v>
      </c>
      <c r="C299" t="str">
        <f>TEXT(Calendario[[#This Row],[Fecha]],"mm")</f>
        <v>10</v>
      </c>
      <c r="D299" t="str">
        <f>TEXT(Calendario[[#This Row],[Fecha]],"mmmm")</f>
        <v>octubre</v>
      </c>
      <c r="E299">
        <f>DAY(Calendario[[#This Row],[Fecha]])</f>
        <v>6</v>
      </c>
      <c r="F299">
        <f>ROUNDUP(MONTH(Calendario[[#This Row],[Fecha]])/3,0)</f>
        <v>4</v>
      </c>
      <c r="G299" t="str">
        <f>TEXT(Calendario[[#This Row],[Fecha]],"dddd")</f>
        <v>viernes</v>
      </c>
      <c r="H299" t="str">
        <f>TEXT(Calendario[[#This Row],[Fecha]],"d")</f>
        <v>6</v>
      </c>
    </row>
    <row r="300" spans="1:8" x14ac:dyDescent="0.5">
      <c r="A300" s="13">
        <v>36806</v>
      </c>
      <c r="B300">
        <f>YEAR(Calendario[[#This Row],[Fecha]])</f>
        <v>2000</v>
      </c>
      <c r="C300" t="str">
        <f>TEXT(Calendario[[#This Row],[Fecha]],"mm")</f>
        <v>10</v>
      </c>
      <c r="D300" t="str">
        <f>TEXT(Calendario[[#This Row],[Fecha]],"mmmm")</f>
        <v>octubre</v>
      </c>
      <c r="E300">
        <f>DAY(Calendario[[#This Row],[Fecha]])</f>
        <v>7</v>
      </c>
      <c r="F300">
        <f>ROUNDUP(MONTH(Calendario[[#This Row],[Fecha]])/3,0)</f>
        <v>4</v>
      </c>
      <c r="G300" t="str">
        <f>TEXT(Calendario[[#This Row],[Fecha]],"dddd")</f>
        <v>sábado</v>
      </c>
      <c r="H300" t="str">
        <f>TEXT(Calendario[[#This Row],[Fecha]],"d")</f>
        <v>7</v>
      </c>
    </row>
    <row r="301" spans="1:8" x14ac:dyDescent="0.5">
      <c r="A301" s="13">
        <v>36807</v>
      </c>
      <c r="B301">
        <f>YEAR(Calendario[[#This Row],[Fecha]])</f>
        <v>2000</v>
      </c>
      <c r="C301" t="str">
        <f>TEXT(Calendario[[#This Row],[Fecha]],"mm")</f>
        <v>10</v>
      </c>
      <c r="D301" t="str">
        <f>TEXT(Calendario[[#This Row],[Fecha]],"mmmm")</f>
        <v>octubre</v>
      </c>
      <c r="E301">
        <f>DAY(Calendario[[#This Row],[Fecha]])</f>
        <v>8</v>
      </c>
      <c r="F301">
        <f>ROUNDUP(MONTH(Calendario[[#This Row],[Fecha]])/3,0)</f>
        <v>4</v>
      </c>
      <c r="G301" t="str">
        <f>TEXT(Calendario[[#This Row],[Fecha]],"dddd")</f>
        <v>domingo</v>
      </c>
      <c r="H301" t="str">
        <f>TEXT(Calendario[[#This Row],[Fecha]],"d")</f>
        <v>8</v>
      </c>
    </row>
    <row r="302" spans="1:8" x14ac:dyDescent="0.5">
      <c r="A302" s="13">
        <v>36808</v>
      </c>
      <c r="B302">
        <f>YEAR(Calendario[[#This Row],[Fecha]])</f>
        <v>2000</v>
      </c>
      <c r="C302" t="str">
        <f>TEXT(Calendario[[#This Row],[Fecha]],"mm")</f>
        <v>10</v>
      </c>
      <c r="D302" t="str">
        <f>TEXT(Calendario[[#This Row],[Fecha]],"mmmm")</f>
        <v>octubre</v>
      </c>
      <c r="E302">
        <f>DAY(Calendario[[#This Row],[Fecha]])</f>
        <v>9</v>
      </c>
      <c r="F302">
        <f>ROUNDUP(MONTH(Calendario[[#This Row],[Fecha]])/3,0)</f>
        <v>4</v>
      </c>
      <c r="G302" t="str">
        <f>TEXT(Calendario[[#This Row],[Fecha]],"dddd")</f>
        <v>lunes</v>
      </c>
      <c r="H302" t="str">
        <f>TEXT(Calendario[[#This Row],[Fecha]],"d")</f>
        <v>9</v>
      </c>
    </row>
    <row r="303" spans="1:8" x14ac:dyDescent="0.5">
      <c r="A303" s="13">
        <v>36809</v>
      </c>
      <c r="B303">
        <f>YEAR(Calendario[[#This Row],[Fecha]])</f>
        <v>2000</v>
      </c>
      <c r="C303" t="str">
        <f>TEXT(Calendario[[#This Row],[Fecha]],"mm")</f>
        <v>10</v>
      </c>
      <c r="D303" t="str">
        <f>TEXT(Calendario[[#This Row],[Fecha]],"mmmm")</f>
        <v>octubre</v>
      </c>
      <c r="E303">
        <f>DAY(Calendario[[#This Row],[Fecha]])</f>
        <v>10</v>
      </c>
      <c r="F303">
        <f>ROUNDUP(MONTH(Calendario[[#This Row],[Fecha]])/3,0)</f>
        <v>4</v>
      </c>
      <c r="G303" t="str">
        <f>TEXT(Calendario[[#This Row],[Fecha]],"dddd")</f>
        <v>martes</v>
      </c>
      <c r="H303" t="str">
        <f>TEXT(Calendario[[#This Row],[Fecha]],"d")</f>
        <v>10</v>
      </c>
    </row>
    <row r="304" spans="1:8" x14ac:dyDescent="0.5">
      <c r="A304" s="13">
        <v>36810</v>
      </c>
      <c r="B304">
        <f>YEAR(Calendario[[#This Row],[Fecha]])</f>
        <v>2000</v>
      </c>
      <c r="C304" t="str">
        <f>TEXT(Calendario[[#This Row],[Fecha]],"mm")</f>
        <v>10</v>
      </c>
      <c r="D304" t="str">
        <f>TEXT(Calendario[[#This Row],[Fecha]],"mmmm")</f>
        <v>octubre</v>
      </c>
      <c r="E304">
        <f>DAY(Calendario[[#This Row],[Fecha]])</f>
        <v>11</v>
      </c>
      <c r="F304">
        <f>ROUNDUP(MONTH(Calendario[[#This Row],[Fecha]])/3,0)</f>
        <v>4</v>
      </c>
      <c r="G304" t="str">
        <f>TEXT(Calendario[[#This Row],[Fecha]],"dddd")</f>
        <v>miércoles</v>
      </c>
      <c r="H304" t="str">
        <f>TEXT(Calendario[[#This Row],[Fecha]],"d")</f>
        <v>11</v>
      </c>
    </row>
    <row r="305" spans="1:8" x14ac:dyDescent="0.5">
      <c r="A305" s="13">
        <v>36811</v>
      </c>
      <c r="B305">
        <f>YEAR(Calendario[[#This Row],[Fecha]])</f>
        <v>2000</v>
      </c>
      <c r="C305" t="str">
        <f>TEXT(Calendario[[#This Row],[Fecha]],"mm")</f>
        <v>10</v>
      </c>
      <c r="D305" t="str">
        <f>TEXT(Calendario[[#This Row],[Fecha]],"mmmm")</f>
        <v>octubre</v>
      </c>
      <c r="E305">
        <f>DAY(Calendario[[#This Row],[Fecha]])</f>
        <v>12</v>
      </c>
      <c r="F305">
        <f>ROUNDUP(MONTH(Calendario[[#This Row],[Fecha]])/3,0)</f>
        <v>4</v>
      </c>
      <c r="G305" t="str">
        <f>TEXT(Calendario[[#This Row],[Fecha]],"dddd")</f>
        <v>jueves</v>
      </c>
      <c r="H305" t="str">
        <f>TEXT(Calendario[[#This Row],[Fecha]],"d")</f>
        <v>12</v>
      </c>
    </row>
    <row r="306" spans="1:8" x14ac:dyDescent="0.5">
      <c r="A306" s="13">
        <v>36812</v>
      </c>
      <c r="B306">
        <f>YEAR(Calendario[[#This Row],[Fecha]])</f>
        <v>2000</v>
      </c>
      <c r="C306" t="str">
        <f>TEXT(Calendario[[#This Row],[Fecha]],"mm")</f>
        <v>10</v>
      </c>
      <c r="D306" t="str">
        <f>TEXT(Calendario[[#This Row],[Fecha]],"mmmm")</f>
        <v>octubre</v>
      </c>
      <c r="E306">
        <f>DAY(Calendario[[#This Row],[Fecha]])</f>
        <v>13</v>
      </c>
      <c r="F306">
        <f>ROUNDUP(MONTH(Calendario[[#This Row],[Fecha]])/3,0)</f>
        <v>4</v>
      </c>
      <c r="G306" t="str">
        <f>TEXT(Calendario[[#This Row],[Fecha]],"dddd")</f>
        <v>viernes</v>
      </c>
      <c r="H306" t="str">
        <f>TEXT(Calendario[[#This Row],[Fecha]],"d")</f>
        <v>13</v>
      </c>
    </row>
    <row r="307" spans="1:8" x14ac:dyDescent="0.5">
      <c r="A307" s="13">
        <v>36813</v>
      </c>
      <c r="B307">
        <f>YEAR(Calendario[[#This Row],[Fecha]])</f>
        <v>2000</v>
      </c>
      <c r="C307" t="str">
        <f>TEXT(Calendario[[#This Row],[Fecha]],"mm")</f>
        <v>10</v>
      </c>
      <c r="D307" t="str">
        <f>TEXT(Calendario[[#This Row],[Fecha]],"mmmm")</f>
        <v>octubre</v>
      </c>
      <c r="E307">
        <f>DAY(Calendario[[#This Row],[Fecha]])</f>
        <v>14</v>
      </c>
      <c r="F307">
        <f>ROUNDUP(MONTH(Calendario[[#This Row],[Fecha]])/3,0)</f>
        <v>4</v>
      </c>
      <c r="G307" t="str">
        <f>TEXT(Calendario[[#This Row],[Fecha]],"dddd")</f>
        <v>sábado</v>
      </c>
      <c r="H307" t="str">
        <f>TEXT(Calendario[[#This Row],[Fecha]],"d")</f>
        <v>14</v>
      </c>
    </row>
    <row r="308" spans="1:8" x14ac:dyDescent="0.5">
      <c r="A308" s="13">
        <v>36814</v>
      </c>
      <c r="B308">
        <f>YEAR(Calendario[[#This Row],[Fecha]])</f>
        <v>2000</v>
      </c>
      <c r="C308" t="str">
        <f>TEXT(Calendario[[#This Row],[Fecha]],"mm")</f>
        <v>10</v>
      </c>
      <c r="D308" t="str">
        <f>TEXT(Calendario[[#This Row],[Fecha]],"mmmm")</f>
        <v>octubre</v>
      </c>
      <c r="E308">
        <f>DAY(Calendario[[#This Row],[Fecha]])</f>
        <v>15</v>
      </c>
      <c r="F308">
        <f>ROUNDUP(MONTH(Calendario[[#This Row],[Fecha]])/3,0)</f>
        <v>4</v>
      </c>
      <c r="G308" t="str">
        <f>TEXT(Calendario[[#This Row],[Fecha]],"dddd")</f>
        <v>domingo</v>
      </c>
      <c r="H308" t="str">
        <f>TEXT(Calendario[[#This Row],[Fecha]],"d")</f>
        <v>15</v>
      </c>
    </row>
    <row r="309" spans="1:8" x14ac:dyDescent="0.5">
      <c r="A309" s="13">
        <v>36815</v>
      </c>
      <c r="B309">
        <f>YEAR(Calendario[[#This Row],[Fecha]])</f>
        <v>2000</v>
      </c>
      <c r="C309" t="str">
        <f>TEXT(Calendario[[#This Row],[Fecha]],"mm")</f>
        <v>10</v>
      </c>
      <c r="D309" t="str">
        <f>TEXT(Calendario[[#This Row],[Fecha]],"mmmm")</f>
        <v>octubre</v>
      </c>
      <c r="E309">
        <f>DAY(Calendario[[#This Row],[Fecha]])</f>
        <v>16</v>
      </c>
      <c r="F309">
        <f>ROUNDUP(MONTH(Calendario[[#This Row],[Fecha]])/3,0)</f>
        <v>4</v>
      </c>
      <c r="G309" t="str">
        <f>TEXT(Calendario[[#This Row],[Fecha]],"dddd")</f>
        <v>lunes</v>
      </c>
      <c r="H309" t="str">
        <f>TEXT(Calendario[[#This Row],[Fecha]],"d")</f>
        <v>16</v>
      </c>
    </row>
    <row r="310" spans="1:8" x14ac:dyDescent="0.5">
      <c r="A310" s="13">
        <v>36816</v>
      </c>
      <c r="B310">
        <f>YEAR(Calendario[[#This Row],[Fecha]])</f>
        <v>2000</v>
      </c>
      <c r="C310" t="str">
        <f>TEXT(Calendario[[#This Row],[Fecha]],"mm")</f>
        <v>10</v>
      </c>
      <c r="D310" t="str">
        <f>TEXT(Calendario[[#This Row],[Fecha]],"mmmm")</f>
        <v>octubre</v>
      </c>
      <c r="E310">
        <f>DAY(Calendario[[#This Row],[Fecha]])</f>
        <v>17</v>
      </c>
      <c r="F310">
        <f>ROUNDUP(MONTH(Calendario[[#This Row],[Fecha]])/3,0)</f>
        <v>4</v>
      </c>
      <c r="G310" t="str">
        <f>TEXT(Calendario[[#This Row],[Fecha]],"dddd")</f>
        <v>martes</v>
      </c>
      <c r="H310" t="str">
        <f>TEXT(Calendario[[#This Row],[Fecha]],"d")</f>
        <v>17</v>
      </c>
    </row>
    <row r="311" spans="1:8" x14ac:dyDescent="0.5">
      <c r="A311" s="13">
        <v>36817</v>
      </c>
      <c r="B311">
        <f>YEAR(Calendario[[#This Row],[Fecha]])</f>
        <v>2000</v>
      </c>
      <c r="C311" t="str">
        <f>TEXT(Calendario[[#This Row],[Fecha]],"mm")</f>
        <v>10</v>
      </c>
      <c r="D311" t="str">
        <f>TEXT(Calendario[[#This Row],[Fecha]],"mmmm")</f>
        <v>octubre</v>
      </c>
      <c r="E311">
        <f>DAY(Calendario[[#This Row],[Fecha]])</f>
        <v>18</v>
      </c>
      <c r="F311">
        <f>ROUNDUP(MONTH(Calendario[[#This Row],[Fecha]])/3,0)</f>
        <v>4</v>
      </c>
      <c r="G311" t="str">
        <f>TEXT(Calendario[[#This Row],[Fecha]],"dddd")</f>
        <v>miércoles</v>
      </c>
      <c r="H311" t="str">
        <f>TEXT(Calendario[[#This Row],[Fecha]],"d")</f>
        <v>18</v>
      </c>
    </row>
    <row r="312" spans="1:8" x14ac:dyDescent="0.5">
      <c r="A312" s="13">
        <v>36818</v>
      </c>
      <c r="B312">
        <f>YEAR(Calendario[[#This Row],[Fecha]])</f>
        <v>2000</v>
      </c>
      <c r="C312" t="str">
        <f>TEXT(Calendario[[#This Row],[Fecha]],"mm")</f>
        <v>10</v>
      </c>
      <c r="D312" t="str">
        <f>TEXT(Calendario[[#This Row],[Fecha]],"mmmm")</f>
        <v>octubre</v>
      </c>
      <c r="E312">
        <f>DAY(Calendario[[#This Row],[Fecha]])</f>
        <v>19</v>
      </c>
      <c r="F312">
        <f>ROUNDUP(MONTH(Calendario[[#This Row],[Fecha]])/3,0)</f>
        <v>4</v>
      </c>
      <c r="G312" t="str">
        <f>TEXT(Calendario[[#This Row],[Fecha]],"dddd")</f>
        <v>jueves</v>
      </c>
      <c r="H312" t="str">
        <f>TEXT(Calendario[[#This Row],[Fecha]],"d")</f>
        <v>19</v>
      </c>
    </row>
    <row r="313" spans="1:8" x14ac:dyDescent="0.5">
      <c r="A313" s="13">
        <v>36819</v>
      </c>
      <c r="B313">
        <f>YEAR(Calendario[[#This Row],[Fecha]])</f>
        <v>2000</v>
      </c>
      <c r="C313" t="str">
        <f>TEXT(Calendario[[#This Row],[Fecha]],"mm")</f>
        <v>10</v>
      </c>
      <c r="D313" t="str">
        <f>TEXT(Calendario[[#This Row],[Fecha]],"mmmm")</f>
        <v>octubre</v>
      </c>
      <c r="E313">
        <f>DAY(Calendario[[#This Row],[Fecha]])</f>
        <v>20</v>
      </c>
      <c r="F313">
        <f>ROUNDUP(MONTH(Calendario[[#This Row],[Fecha]])/3,0)</f>
        <v>4</v>
      </c>
      <c r="G313" t="str">
        <f>TEXT(Calendario[[#This Row],[Fecha]],"dddd")</f>
        <v>viernes</v>
      </c>
      <c r="H313" t="str">
        <f>TEXT(Calendario[[#This Row],[Fecha]],"d")</f>
        <v>20</v>
      </c>
    </row>
    <row r="314" spans="1:8" x14ac:dyDescent="0.5">
      <c r="A314" s="13">
        <v>36820</v>
      </c>
      <c r="B314">
        <f>YEAR(Calendario[[#This Row],[Fecha]])</f>
        <v>2000</v>
      </c>
      <c r="C314" t="str">
        <f>TEXT(Calendario[[#This Row],[Fecha]],"mm")</f>
        <v>10</v>
      </c>
      <c r="D314" t="str">
        <f>TEXT(Calendario[[#This Row],[Fecha]],"mmmm")</f>
        <v>octubre</v>
      </c>
      <c r="E314">
        <f>DAY(Calendario[[#This Row],[Fecha]])</f>
        <v>21</v>
      </c>
      <c r="F314">
        <f>ROUNDUP(MONTH(Calendario[[#This Row],[Fecha]])/3,0)</f>
        <v>4</v>
      </c>
      <c r="G314" t="str">
        <f>TEXT(Calendario[[#This Row],[Fecha]],"dddd")</f>
        <v>sábado</v>
      </c>
      <c r="H314" t="str">
        <f>TEXT(Calendario[[#This Row],[Fecha]],"d")</f>
        <v>21</v>
      </c>
    </row>
    <row r="315" spans="1:8" x14ac:dyDescent="0.5">
      <c r="A315" s="13">
        <v>36821</v>
      </c>
      <c r="B315">
        <f>YEAR(Calendario[[#This Row],[Fecha]])</f>
        <v>2000</v>
      </c>
      <c r="C315" t="str">
        <f>TEXT(Calendario[[#This Row],[Fecha]],"mm")</f>
        <v>10</v>
      </c>
      <c r="D315" t="str">
        <f>TEXT(Calendario[[#This Row],[Fecha]],"mmmm")</f>
        <v>octubre</v>
      </c>
      <c r="E315">
        <f>DAY(Calendario[[#This Row],[Fecha]])</f>
        <v>22</v>
      </c>
      <c r="F315">
        <f>ROUNDUP(MONTH(Calendario[[#This Row],[Fecha]])/3,0)</f>
        <v>4</v>
      </c>
      <c r="G315" t="str">
        <f>TEXT(Calendario[[#This Row],[Fecha]],"dddd")</f>
        <v>domingo</v>
      </c>
      <c r="H315" t="str">
        <f>TEXT(Calendario[[#This Row],[Fecha]],"d")</f>
        <v>22</v>
      </c>
    </row>
    <row r="316" spans="1:8" x14ac:dyDescent="0.5">
      <c r="A316" s="13">
        <v>36822</v>
      </c>
      <c r="B316">
        <f>YEAR(Calendario[[#This Row],[Fecha]])</f>
        <v>2000</v>
      </c>
      <c r="C316" t="str">
        <f>TEXT(Calendario[[#This Row],[Fecha]],"mm")</f>
        <v>10</v>
      </c>
      <c r="D316" t="str">
        <f>TEXT(Calendario[[#This Row],[Fecha]],"mmmm")</f>
        <v>octubre</v>
      </c>
      <c r="E316">
        <f>DAY(Calendario[[#This Row],[Fecha]])</f>
        <v>23</v>
      </c>
      <c r="F316">
        <f>ROUNDUP(MONTH(Calendario[[#This Row],[Fecha]])/3,0)</f>
        <v>4</v>
      </c>
      <c r="G316" t="str">
        <f>TEXT(Calendario[[#This Row],[Fecha]],"dddd")</f>
        <v>lunes</v>
      </c>
      <c r="H316" t="str">
        <f>TEXT(Calendario[[#This Row],[Fecha]],"d")</f>
        <v>23</v>
      </c>
    </row>
    <row r="317" spans="1:8" x14ac:dyDescent="0.5">
      <c r="A317" s="13">
        <v>36823</v>
      </c>
      <c r="B317">
        <f>YEAR(Calendario[[#This Row],[Fecha]])</f>
        <v>2000</v>
      </c>
      <c r="C317" t="str">
        <f>TEXT(Calendario[[#This Row],[Fecha]],"mm")</f>
        <v>10</v>
      </c>
      <c r="D317" t="str">
        <f>TEXT(Calendario[[#This Row],[Fecha]],"mmmm")</f>
        <v>octubre</v>
      </c>
      <c r="E317">
        <f>DAY(Calendario[[#This Row],[Fecha]])</f>
        <v>24</v>
      </c>
      <c r="F317">
        <f>ROUNDUP(MONTH(Calendario[[#This Row],[Fecha]])/3,0)</f>
        <v>4</v>
      </c>
      <c r="G317" t="str">
        <f>TEXT(Calendario[[#This Row],[Fecha]],"dddd")</f>
        <v>martes</v>
      </c>
      <c r="H317" t="str">
        <f>TEXT(Calendario[[#This Row],[Fecha]],"d")</f>
        <v>24</v>
      </c>
    </row>
    <row r="318" spans="1:8" x14ac:dyDescent="0.5">
      <c r="A318" s="13">
        <v>36824</v>
      </c>
      <c r="B318">
        <f>YEAR(Calendario[[#This Row],[Fecha]])</f>
        <v>2000</v>
      </c>
      <c r="C318" t="str">
        <f>TEXT(Calendario[[#This Row],[Fecha]],"mm")</f>
        <v>10</v>
      </c>
      <c r="D318" t="str">
        <f>TEXT(Calendario[[#This Row],[Fecha]],"mmmm")</f>
        <v>octubre</v>
      </c>
      <c r="E318">
        <f>DAY(Calendario[[#This Row],[Fecha]])</f>
        <v>25</v>
      </c>
      <c r="F318">
        <f>ROUNDUP(MONTH(Calendario[[#This Row],[Fecha]])/3,0)</f>
        <v>4</v>
      </c>
      <c r="G318" t="str">
        <f>TEXT(Calendario[[#This Row],[Fecha]],"dddd")</f>
        <v>miércoles</v>
      </c>
      <c r="H318" t="str">
        <f>TEXT(Calendario[[#This Row],[Fecha]],"d")</f>
        <v>25</v>
      </c>
    </row>
    <row r="319" spans="1:8" x14ac:dyDescent="0.5">
      <c r="A319" s="13">
        <v>36825</v>
      </c>
      <c r="B319">
        <f>YEAR(Calendario[[#This Row],[Fecha]])</f>
        <v>2000</v>
      </c>
      <c r="C319" t="str">
        <f>TEXT(Calendario[[#This Row],[Fecha]],"mm")</f>
        <v>10</v>
      </c>
      <c r="D319" t="str">
        <f>TEXT(Calendario[[#This Row],[Fecha]],"mmmm")</f>
        <v>octubre</v>
      </c>
      <c r="E319">
        <f>DAY(Calendario[[#This Row],[Fecha]])</f>
        <v>26</v>
      </c>
      <c r="F319">
        <f>ROUNDUP(MONTH(Calendario[[#This Row],[Fecha]])/3,0)</f>
        <v>4</v>
      </c>
      <c r="G319" t="str">
        <f>TEXT(Calendario[[#This Row],[Fecha]],"dddd")</f>
        <v>jueves</v>
      </c>
      <c r="H319" t="str">
        <f>TEXT(Calendario[[#This Row],[Fecha]],"d")</f>
        <v>26</v>
      </c>
    </row>
    <row r="320" spans="1:8" x14ac:dyDescent="0.5">
      <c r="A320" s="13">
        <v>36826</v>
      </c>
      <c r="B320">
        <f>YEAR(Calendario[[#This Row],[Fecha]])</f>
        <v>2000</v>
      </c>
      <c r="C320" t="str">
        <f>TEXT(Calendario[[#This Row],[Fecha]],"mm")</f>
        <v>10</v>
      </c>
      <c r="D320" t="str">
        <f>TEXT(Calendario[[#This Row],[Fecha]],"mmmm")</f>
        <v>octubre</v>
      </c>
      <c r="E320">
        <f>DAY(Calendario[[#This Row],[Fecha]])</f>
        <v>27</v>
      </c>
      <c r="F320">
        <f>ROUNDUP(MONTH(Calendario[[#This Row],[Fecha]])/3,0)</f>
        <v>4</v>
      </c>
      <c r="G320" t="str">
        <f>TEXT(Calendario[[#This Row],[Fecha]],"dddd")</f>
        <v>viernes</v>
      </c>
      <c r="H320" t="str">
        <f>TEXT(Calendario[[#This Row],[Fecha]],"d")</f>
        <v>27</v>
      </c>
    </row>
    <row r="321" spans="1:8" x14ac:dyDescent="0.5">
      <c r="A321" s="13">
        <v>36827</v>
      </c>
      <c r="B321">
        <f>YEAR(Calendario[[#This Row],[Fecha]])</f>
        <v>2000</v>
      </c>
      <c r="C321" t="str">
        <f>TEXT(Calendario[[#This Row],[Fecha]],"mm")</f>
        <v>10</v>
      </c>
      <c r="D321" t="str">
        <f>TEXT(Calendario[[#This Row],[Fecha]],"mmmm")</f>
        <v>octubre</v>
      </c>
      <c r="E321">
        <f>DAY(Calendario[[#This Row],[Fecha]])</f>
        <v>28</v>
      </c>
      <c r="F321">
        <f>ROUNDUP(MONTH(Calendario[[#This Row],[Fecha]])/3,0)</f>
        <v>4</v>
      </c>
      <c r="G321" t="str">
        <f>TEXT(Calendario[[#This Row],[Fecha]],"dddd")</f>
        <v>sábado</v>
      </c>
      <c r="H321" t="str">
        <f>TEXT(Calendario[[#This Row],[Fecha]],"d")</f>
        <v>28</v>
      </c>
    </row>
    <row r="322" spans="1:8" x14ac:dyDescent="0.5">
      <c r="A322" s="13">
        <v>36828</v>
      </c>
      <c r="B322">
        <f>YEAR(Calendario[[#This Row],[Fecha]])</f>
        <v>2000</v>
      </c>
      <c r="C322" t="str">
        <f>TEXT(Calendario[[#This Row],[Fecha]],"mm")</f>
        <v>10</v>
      </c>
      <c r="D322" t="str">
        <f>TEXT(Calendario[[#This Row],[Fecha]],"mmmm")</f>
        <v>octubre</v>
      </c>
      <c r="E322">
        <f>DAY(Calendario[[#This Row],[Fecha]])</f>
        <v>29</v>
      </c>
      <c r="F322">
        <f>ROUNDUP(MONTH(Calendario[[#This Row],[Fecha]])/3,0)</f>
        <v>4</v>
      </c>
      <c r="G322" t="str">
        <f>TEXT(Calendario[[#This Row],[Fecha]],"dddd")</f>
        <v>domingo</v>
      </c>
      <c r="H322" t="str">
        <f>TEXT(Calendario[[#This Row],[Fecha]],"d")</f>
        <v>29</v>
      </c>
    </row>
    <row r="323" spans="1:8" x14ac:dyDescent="0.5">
      <c r="A323" s="13">
        <v>36829</v>
      </c>
      <c r="B323">
        <f>YEAR(Calendario[[#This Row],[Fecha]])</f>
        <v>2000</v>
      </c>
      <c r="C323" t="str">
        <f>TEXT(Calendario[[#This Row],[Fecha]],"mm")</f>
        <v>10</v>
      </c>
      <c r="D323" t="str">
        <f>TEXT(Calendario[[#This Row],[Fecha]],"mmmm")</f>
        <v>octubre</v>
      </c>
      <c r="E323">
        <f>DAY(Calendario[[#This Row],[Fecha]])</f>
        <v>30</v>
      </c>
      <c r="F323">
        <f>ROUNDUP(MONTH(Calendario[[#This Row],[Fecha]])/3,0)</f>
        <v>4</v>
      </c>
      <c r="G323" t="str">
        <f>TEXT(Calendario[[#This Row],[Fecha]],"dddd")</f>
        <v>lunes</v>
      </c>
      <c r="H323" t="str">
        <f>TEXT(Calendario[[#This Row],[Fecha]],"d")</f>
        <v>30</v>
      </c>
    </row>
    <row r="324" spans="1:8" x14ac:dyDescent="0.5">
      <c r="A324" s="13">
        <v>36830</v>
      </c>
      <c r="B324">
        <f>YEAR(Calendario[[#This Row],[Fecha]])</f>
        <v>2000</v>
      </c>
      <c r="C324" t="str">
        <f>TEXT(Calendario[[#This Row],[Fecha]],"mm")</f>
        <v>10</v>
      </c>
      <c r="D324" t="str">
        <f>TEXT(Calendario[[#This Row],[Fecha]],"mmmm")</f>
        <v>octubre</v>
      </c>
      <c r="E324">
        <f>DAY(Calendario[[#This Row],[Fecha]])</f>
        <v>31</v>
      </c>
      <c r="F324">
        <f>ROUNDUP(MONTH(Calendario[[#This Row],[Fecha]])/3,0)</f>
        <v>4</v>
      </c>
      <c r="G324" t="str">
        <f>TEXT(Calendario[[#This Row],[Fecha]],"dddd")</f>
        <v>martes</v>
      </c>
      <c r="H324" t="str">
        <f>TEXT(Calendario[[#This Row],[Fecha]],"d")</f>
        <v>31</v>
      </c>
    </row>
    <row r="325" spans="1:8" x14ac:dyDescent="0.5">
      <c r="A325" s="13">
        <v>36831</v>
      </c>
      <c r="B325">
        <f>YEAR(Calendario[[#This Row],[Fecha]])</f>
        <v>2000</v>
      </c>
      <c r="C325" t="str">
        <f>TEXT(Calendario[[#This Row],[Fecha]],"mm")</f>
        <v>11</v>
      </c>
      <c r="D325" t="str">
        <f>TEXT(Calendario[[#This Row],[Fecha]],"mmmm")</f>
        <v>noviembre</v>
      </c>
      <c r="E325">
        <f>DAY(Calendario[[#This Row],[Fecha]])</f>
        <v>1</v>
      </c>
      <c r="F325">
        <f>ROUNDUP(MONTH(Calendario[[#This Row],[Fecha]])/3,0)</f>
        <v>4</v>
      </c>
      <c r="G325" t="str">
        <f>TEXT(Calendario[[#This Row],[Fecha]],"dddd")</f>
        <v>miércoles</v>
      </c>
      <c r="H325" t="str">
        <f>TEXT(Calendario[[#This Row],[Fecha]],"d")</f>
        <v>1</v>
      </c>
    </row>
    <row r="326" spans="1:8" x14ac:dyDescent="0.5">
      <c r="A326" s="13">
        <v>36832</v>
      </c>
      <c r="B326">
        <f>YEAR(Calendario[[#This Row],[Fecha]])</f>
        <v>2000</v>
      </c>
      <c r="C326" t="str">
        <f>TEXT(Calendario[[#This Row],[Fecha]],"mm")</f>
        <v>11</v>
      </c>
      <c r="D326" t="str">
        <f>TEXT(Calendario[[#This Row],[Fecha]],"mmmm")</f>
        <v>noviembre</v>
      </c>
      <c r="E326">
        <f>DAY(Calendario[[#This Row],[Fecha]])</f>
        <v>2</v>
      </c>
      <c r="F326">
        <f>ROUNDUP(MONTH(Calendario[[#This Row],[Fecha]])/3,0)</f>
        <v>4</v>
      </c>
      <c r="G326" t="str">
        <f>TEXT(Calendario[[#This Row],[Fecha]],"dddd")</f>
        <v>jueves</v>
      </c>
      <c r="H326" t="str">
        <f>TEXT(Calendario[[#This Row],[Fecha]],"d")</f>
        <v>2</v>
      </c>
    </row>
    <row r="327" spans="1:8" x14ac:dyDescent="0.5">
      <c r="A327" s="13">
        <v>36833</v>
      </c>
      <c r="B327">
        <f>YEAR(Calendario[[#This Row],[Fecha]])</f>
        <v>2000</v>
      </c>
      <c r="C327" t="str">
        <f>TEXT(Calendario[[#This Row],[Fecha]],"mm")</f>
        <v>11</v>
      </c>
      <c r="D327" t="str">
        <f>TEXT(Calendario[[#This Row],[Fecha]],"mmmm")</f>
        <v>noviembre</v>
      </c>
      <c r="E327">
        <f>DAY(Calendario[[#This Row],[Fecha]])</f>
        <v>3</v>
      </c>
      <c r="F327">
        <f>ROUNDUP(MONTH(Calendario[[#This Row],[Fecha]])/3,0)</f>
        <v>4</v>
      </c>
      <c r="G327" t="str">
        <f>TEXT(Calendario[[#This Row],[Fecha]],"dddd")</f>
        <v>viernes</v>
      </c>
      <c r="H327" t="str">
        <f>TEXT(Calendario[[#This Row],[Fecha]],"d")</f>
        <v>3</v>
      </c>
    </row>
    <row r="328" spans="1:8" x14ac:dyDescent="0.5">
      <c r="A328" s="13">
        <v>36834</v>
      </c>
      <c r="B328">
        <f>YEAR(Calendario[[#This Row],[Fecha]])</f>
        <v>2000</v>
      </c>
      <c r="C328" t="str">
        <f>TEXT(Calendario[[#This Row],[Fecha]],"mm")</f>
        <v>11</v>
      </c>
      <c r="D328" t="str">
        <f>TEXT(Calendario[[#This Row],[Fecha]],"mmmm")</f>
        <v>noviembre</v>
      </c>
      <c r="E328">
        <f>DAY(Calendario[[#This Row],[Fecha]])</f>
        <v>4</v>
      </c>
      <c r="F328">
        <f>ROUNDUP(MONTH(Calendario[[#This Row],[Fecha]])/3,0)</f>
        <v>4</v>
      </c>
      <c r="G328" t="str">
        <f>TEXT(Calendario[[#This Row],[Fecha]],"dddd")</f>
        <v>sábado</v>
      </c>
      <c r="H328" t="str">
        <f>TEXT(Calendario[[#This Row],[Fecha]],"d")</f>
        <v>4</v>
      </c>
    </row>
    <row r="329" spans="1:8" x14ac:dyDescent="0.5">
      <c r="A329" s="13">
        <v>36835</v>
      </c>
      <c r="B329">
        <f>YEAR(Calendario[[#This Row],[Fecha]])</f>
        <v>2000</v>
      </c>
      <c r="C329" t="str">
        <f>TEXT(Calendario[[#This Row],[Fecha]],"mm")</f>
        <v>11</v>
      </c>
      <c r="D329" t="str">
        <f>TEXT(Calendario[[#This Row],[Fecha]],"mmmm")</f>
        <v>noviembre</v>
      </c>
      <c r="E329">
        <f>DAY(Calendario[[#This Row],[Fecha]])</f>
        <v>5</v>
      </c>
      <c r="F329">
        <f>ROUNDUP(MONTH(Calendario[[#This Row],[Fecha]])/3,0)</f>
        <v>4</v>
      </c>
      <c r="G329" t="str">
        <f>TEXT(Calendario[[#This Row],[Fecha]],"dddd")</f>
        <v>domingo</v>
      </c>
      <c r="H329" t="str">
        <f>TEXT(Calendario[[#This Row],[Fecha]],"d")</f>
        <v>5</v>
      </c>
    </row>
    <row r="330" spans="1:8" x14ac:dyDescent="0.5">
      <c r="A330" s="13">
        <v>36836</v>
      </c>
      <c r="B330">
        <f>YEAR(Calendario[[#This Row],[Fecha]])</f>
        <v>2000</v>
      </c>
      <c r="C330" t="str">
        <f>TEXT(Calendario[[#This Row],[Fecha]],"mm")</f>
        <v>11</v>
      </c>
      <c r="D330" t="str">
        <f>TEXT(Calendario[[#This Row],[Fecha]],"mmmm")</f>
        <v>noviembre</v>
      </c>
      <c r="E330">
        <f>DAY(Calendario[[#This Row],[Fecha]])</f>
        <v>6</v>
      </c>
      <c r="F330">
        <f>ROUNDUP(MONTH(Calendario[[#This Row],[Fecha]])/3,0)</f>
        <v>4</v>
      </c>
      <c r="G330" t="str">
        <f>TEXT(Calendario[[#This Row],[Fecha]],"dddd")</f>
        <v>lunes</v>
      </c>
      <c r="H330" t="str">
        <f>TEXT(Calendario[[#This Row],[Fecha]],"d")</f>
        <v>6</v>
      </c>
    </row>
    <row r="331" spans="1:8" x14ac:dyDescent="0.5">
      <c r="A331" s="13">
        <v>36837</v>
      </c>
      <c r="B331">
        <f>YEAR(Calendario[[#This Row],[Fecha]])</f>
        <v>2000</v>
      </c>
      <c r="C331" t="str">
        <f>TEXT(Calendario[[#This Row],[Fecha]],"mm")</f>
        <v>11</v>
      </c>
      <c r="D331" t="str">
        <f>TEXT(Calendario[[#This Row],[Fecha]],"mmmm")</f>
        <v>noviembre</v>
      </c>
      <c r="E331">
        <f>DAY(Calendario[[#This Row],[Fecha]])</f>
        <v>7</v>
      </c>
      <c r="F331">
        <f>ROUNDUP(MONTH(Calendario[[#This Row],[Fecha]])/3,0)</f>
        <v>4</v>
      </c>
      <c r="G331" t="str">
        <f>TEXT(Calendario[[#This Row],[Fecha]],"dddd")</f>
        <v>martes</v>
      </c>
      <c r="H331" t="str">
        <f>TEXT(Calendario[[#This Row],[Fecha]],"d")</f>
        <v>7</v>
      </c>
    </row>
    <row r="332" spans="1:8" x14ac:dyDescent="0.5">
      <c r="A332" s="13">
        <v>36838</v>
      </c>
      <c r="B332">
        <f>YEAR(Calendario[[#This Row],[Fecha]])</f>
        <v>2000</v>
      </c>
      <c r="C332" t="str">
        <f>TEXT(Calendario[[#This Row],[Fecha]],"mm")</f>
        <v>11</v>
      </c>
      <c r="D332" t="str">
        <f>TEXT(Calendario[[#This Row],[Fecha]],"mmmm")</f>
        <v>noviembre</v>
      </c>
      <c r="E332">
        <f>DAY(Calendario[[#This Row],[Fecha]])</f>
        <v>8</v>
      </c>
      <c r="F332">
        <f>ROUNDUP(MONTH(Calendario[[#This Row],[Fecha]])/3,0)</f>
        <v>4</v>
      </c>
      <c r="G332" t="str">
        <f>TEXT(Calendario[[#This Row],[Fecha]],"dddd")</f>
        <v>miércoles</v>
      </c>
      <c r="H332" t="str">
        <f>TEXT(Calendario[[#This Row],[Fecha]],"d")</f>
        <v>8</v>
      </c>
    </row>
    <row r="333" spans="1:8" x14ac:dyDescent="0.5">
      <c r="A333" s="13">
        <v>36839</v>
      </c>
      <c r="B333">
        <f>YEAR(Calendario[[#This Row],[Fecha]])</f>
        <v>2000</v>
      </c>
      <c r="C333" t="str">
        <f>TEXT(Calendario[[#This Row],[Fecha]],"mm")</f>
        <v>11</v>
      </c>
      <c r="D333" t="str">
        <f>TEXT(Calendario[[#This Row],[Fecha]],"mmmm")</f>
        <v>noviembre</v>
      </c>
      <c r="E333">
        <f>DAY(Calendario[[#This Row],[Fecha]])</f>
        <v>9</v>
      </c>
      <c r="F333">
        <f>ROUNDUP(MONTH(Calendario[[#This Row],[Fecha]])/3,0)</f>
        <v>4</v>
      </c>
      <c r="G333" t="str">
        <f>TEXT(Calendario[[#This Row],[Fecha]],"dddd")</f>
        <v>jueves</v>
      </c>
      <c r="H333" t="str">
        <f>TEXT(Calendario[[#This Row],[Fecha]],"d")</f>
        <v>9</v>
      </c>
    </row>
    <row r="334" spans="1:8" x14ac:dyDescent="0.5">
      <c r="A334" s="13">
        <v>36840</v>
      </c>
      <c r="B334">
        <f>YEAR(Calendario[[#This Row],[Fecha]])</f>
        <v>2000</v>
      </c>
      <c r="C334" t="str">
        <f>TEXT(Calendario[[#This Row],[Fecha]],"mm")</f>
        <v>11</v>
      </c>
      <c r="D334" t="str">
        <f>TEXT(Calendario[[#This Row],[Fecha]],"mmmm")</f>
        <v>noviembre</v>
      </c>
      <c r="E334">
        <f>DAY(Calendario[[#This Row],[Fecha]])</f>
        <v>10</v>
      </c>
      <c r="F334">
        <f>ROUNDUP(MONTH(Calendario[[#This Row],[Fecha]])/3,0)</f>
        <v>4</v>
      </c>
      <c r="G334" t="str">
        <f>TEXT(Calendario[[#This Row],[Fecha]],"dddd")</f>
        <v>viernes</v>
      </c>
      <c r="H334" t="str">
        <f>TEXT(Calendario[[#This Row],[Fecha]],"d")</f>
        <v>10</v>
      </c>
    </row>
    <row r="335" spans="1:8" x14ac:dyDescent="0.5">
      <c r="A335" s="13">
        <v>36841</v>
      </c>
      <c r="B335">
        <f>YEAR(Calendario[[#This Row],[Fecha]])</f>
        <v>2000</v>
      </c>
      <c r="C335" t="str">
        <f>TEXT(Calendario[[#This Row],[Fecha]],"mm")</f>
        <v>11</v>
      </c>
      <c r="D335" t="str">
        <f>TEXT(Calendario[[#This Row],[Fecha]],"mmmm")</f>
        <v>noviembre</v>
      </c>
      <c r="E335">
        <f>DAY(Calendario[[#This Row],[Fecha]])</f>
        <v>11</v>
      </c>
      <c r="F335">
        <f>ROUNDUP(MONTH(Calendario[[#This Row],[Fecha]])/3,0)</f>
        <v>4</v>
      </c>
      <c r="G335" t="str">
        <f>TEXT(Calendario[[#This Row],[Fecha]],"dddd")</f>
        <v>sábado</v>
      </c>
      <c r="H335" t="str">
        <f>TEXT(Calendario[[#This Row],[Fecha]],"d")</f>
        <v>11</v>
      </c>
    </row>
    <row r="336" spans="1:8" x14ac:dyDescent="0.5">
      <c r="A336" s="13">
        <v>36842</v>
      </c>
      <c r="B336">
        <f>YEAR(Calendario[[#This Row],[Fecha]])</f>
        <v>2000</v>
      </c>
      <c r="C336" t="str">
        <f>TEXT(Calendario[[#This Row],[Fecha]],"mm")</f>
        <v>11</v>
      </c>
      <c r="D336" t="str">
        <f>TEXT(Calendario[[#This Row],[Fecha]],"mmmm")</f>
        <v>noviembre</v>
      </c>
      <c r="E336">
        <f>DAY(Calendario[[#This Row],[Fecha]])</f>
        <v>12</v>
      </c>
      <c r="F336">
        <f>ROUNDUP(MONTH(Calendario[[#This Row],[Fecha]])/3,0)</f>
        <v>4</v>
      </c>
      <c r="G336" t="str">
        <f>TEXT(Calendario[[#This Row],[Fecha]],"dddd")</f>
        <v>domingo</v>
      </c>
      <c r="H336" t="str">
        <f>TEXT(Calendario[[#This Row],[Fecha]],"d")</f>
        <v>12</v>
      </c>
    </row>
    <row r="337" spans="1:8" x14ac:dyDescent="0.5">
      <c r="A337" s="13">
        <v>36843</v>
      </c>
      <c r="B337">
        <f>YEAR(Calendario[[#This Row],[Fecha]])</f>
        <v>2000</v>
      </c>
      <c r="C337" t="str">
        <f>TEXT(Calendario[[#This Row],[Fecha]],"mm")</f>
        <v>11</v>
      </c>
      <c r="D337" t="str">
        <f>TEXT(Calendario[[#This Row],[Fecha]],"mmmm")</f>
        <v>noviembre</v>
      </c>
      <c r="E337">
        <f>DAY(Calendario[[#This Row],[Fecha]])</f>
        <v>13</v>
      </c>
      <c r="F337">
        <f>ROUNDUP(MONTH(Calendario[[#This Row],[Fecha]])/3,0)</f>
        <v>4</v>
      </c>
      <c r="G337" t="str">
        <f>TEXT(Calendario[[#This Row],[Fecha]],"dddd")</f>
        <v>lunes</v>
      </c>
      <c r="H337" t="str">
        <f>TEXT(Calendario[[#This Row],[Fecha]],"d")</f>
        <v>13</v>
      </c>
    </row>
    <row r="338" spans="1:8" x14ac:dyDescent="0.5">
      <c r="A338" s="13">
        <v>36844</v>
      </c>
      <c r="B338">
        <f>YEAR(Calendario[[#This Row],[Fecha]])</f>
        <v>2000</v>
      </c>
      <c r="C338" t="str">
        <f>TEXT(Calendario[[#This Row],[Fecha]],"mm")</f>
        <v>11</v>
      </c>
      <c r="D338" t="str">
        <f>TEXT(Calendario[[#This Row],[Fecha]],"mmmm")</f>
        <v>noviembre</v>
      </c>
      <c r="E338">
        <f>DAY(Calendario[[#This Row],[Fecha]])</f>
        <v>14</v>
      </c>
      <c r="F338">
        <f>ROUNDUP(MONTH(Calendario[[#This Row],[Fecha]])/3,0)</f>
        <v>4</v>
      </c>
      <c r="G338" t="str">
        <f>TEXT(Calendario[[#This Row],[Fecha]],"dddd")</f>
        <v>martes</v>
      </c>
      <c r="H338" t="str">
        <f>TEXT(Calendario[[#This Row],[Fecha]],"d")</f>
        <v>14</v>
      </c>
    </row>
    <row r="339" spans="1:8" x14ac:dyDescent="0.5">
      <c r="A339" s="13">
        <v>36845</v>
      </c>
      <c r="B339">
        <f>YEAR(Calendario[[#This Row],[Fecha]])</f>
        <v>2000</v>
      </c>
      <c r="C339" t="str">
        <f>TEXT(Calendario[[#This Row],[Fecha]],"mm")</f>
        <v>11</v>
      </c>
      <c r="D339" t="str">
        <f>TEXT(Calendario[[#This Row],[Fecha]],"mmmm")</f>
        <v>noviembre</v>
      </c>
      <c r="E339">
        <f>DAY(Calendario[[#This Row],[Fecha]])</f>
        <v>15</v>
      </c>
      <c r="F339">
        <f>ROUNDUP(MONTH(Calendario[[#This Row],[Fecha]])/3,0)</f>
        <v>4</v>
      </c>
      <c r="G339" t="str">
        <f>TEXT(Calendario[[#This Row],[Fecha]],"dddd")</f>
        <v>miércoles</v>
      </c>
      <c r="H339" t="str">
        <f>TEXT(Calendario[[#This Row],[Fecha]],"d")</f>
        <v>15</v>
      </c>
    </row>
    <row r="340" spans="1:8" x14ac:dyDescent="0.5">
      <c r="A340" s="13">
        <v>36846</v>
      </c>
      <c r="B340">
        <f>YEAR(Calendario[[#This Row],[Fecha]])</f>
        <v>2000</v>
      </c>
      <c r="C340" t="str">
        <f>TEXT(Calendario[[#This Row],[Fecha]],"mm")</f>
        <v>11</v>
      </c>
      <c r="D340" t="str">
        <f>TEXT(Calendario[[#This Row],[Fecha]],"mmmm")</f>
        <v>noviembre</v>
      </c>
      <c r="E340">
        <f>DAY(Calendario[[#This Row],[Fecha]])</f>
        <v>16</v>
      </c>
      <c r="F340">
        <f>ROUNDUP(MONTH(Calendario[[#This Row],[Fecha]])/3,0)</f>
        <v>4</v>
      </c>
      <c r="G340" t="str">
        <f>TEXT(Calendario[[#This Row],[Fecha]],"dddd")</f>
        <v>jueves</v>
      </c>
      <c r="H340" t="str">
        <f>TEXT(Calendario[[#This Row],[Fecha]],"d")</f>
        <v>16</v>
      </c>
    </row>
    <row r="341" spans="1:8" x14ac:dyDescent="0.5">
      <c r="A341" s="13">
        <v>36847</v>
      </c>
      <c r="B341">
        <f>YEAR(Calendario[[#This Row],[Fecha]])</f>
        <v>2000</v>
      </c>
      <c r="C341" t="str">
        <f>TEXT(Calendario[[#This Row],[Fecha]],"mm")</f>
        <v>11</v>
      </c>
      <c r="D341" t="str">
        <f>TEXT(Calendario[[#This Row],[Fecha]],"mmmm")</f>
        <v>noviembre</v>
      </c>
      <c r="E341">
        <f>DAY(Calendario[[#This Row],[Fecha]])</f>
        <v>17</v>
      </c>
      <c r="F341">
        <f>ROUNDUP(MONTH(Calendario[[#This Row],[Fecha]])/3,0)</f>
        <v>4</v>
      </c>
      <c r="G341" t="str">
        <f>TEXT(Calendario[[#This Row],[Fecha]],"dddd")</f>
        <v>viernes</v>
      </c>
      <c r="H341" t="str">
        <f>TEXT(Calendario[[#This Row],[Fecha]],"d")</f>
        <v>17</v>
      </c>
    </row>
    <row r="342" spans="1:8" x14ac:dyDescent="0.5">
      <c r="A342" s="13">
        <v>36848</v>
      </c>
      <c r="B342">
        <f>YEAR(Calendario[[#This Row],[Fecha]])</f>
        <v>2000</v>
      </c>
      <c r="C342" t="str">
        <f>TEXT(Calendario[[#This Row],[Fecha]],"mm")</f>
        <v>11</v>
      </c>
      <c r="D342" t="str">
        <f>TEXT(Calendario[[#This Row],[Fecha]],"mmmm")</f>
        <v>noviembre</v>
      </c>
      <c r="E342">
        <f>DAY(Calendario[[#This Row],[Fecha]])</f>
        <v>18</v>
      </c>
      <c r="F342">
        <f>ROUNDUP(MONTH(Calendario[[#This Row],[Fecha]])/3,0)</f>
        <v>4</v>
      </c>
      <c r="G342" t="str">
        <f>TEXT(Calendario[[#This Row],[Fecha]],"dddd")</f>
        <v>sábado</v>
      </c>
      <c r="H342" t="str">
        <f>TEXT(Calendario[[#This Row],[Fecha]],"d")</f>
        <v>18</v>
      </c>
    </row>
    <row r="343" spans="1:8" x14ac:dyDescent="0.5">
      <c r="A343" s="13">
        <v>36849</v>
      </c>
      <c r="B343">
        <f>YEAR(Calendario[[#This Row],[Fecha]])</f>
        <v>2000</v>
      </c>
      <c r="C343" t="str">
        <f>TEXT(Calendario[[#This Row],[Fecha]],"mm")</f>
        <v>11</v>
      </c>
      <c r="D343" t="str">
        <f>TEXT(Calendario[[#This Row],[Fecha]],"mmmm")</f>
        <v>noviembre</v>
      </c>
      <c r="E343">
        <f>DAY(Calendario[[#This Row],[Fecha]])</f>
        <v>19</v>
      </c>
      <c r="F343">
        <f>ROUNDUP(MONTH(Calendario[[#This Row],[Fecha]])/3,0)</f>
        <v>4</v>
      </c>
      <c r="G343" t="str">
        <f>TEXT(Calendario[[#This Row],[Fecha]],"dddd")</f>
        <v>domingo</v>
      </c>
      <c r="H343" t="str">
        <f>TEXT(Calendario[[#This Row],[Fecha]],"d")</f>
        <v>19</v>
      </c>
    </row>
    <row r="344" spans="1:8" x14ac:dyDescent="0.5">
      <c r="A344" s="13">
        <v>36850</v>
      </c>
      <c r="B344">
        <f>YEAR(Calendario[[#This Row],[Fecha]])</f>
        <v>2000</v>
      </c>
      <c r="C344" t="str">
        <f>TEXT(Calendario[[#This Row],[Fecha]],"mm")</f>
        <v>11</v>
      </c>
      <c r="D344" t="str">
        <f>TEXT(Calendario[[#This Row],[Fecha]],"mmmm")</f>
        <v>noviembre</v>
      </c>
      <c r="E344">
        <f>DAY(Calendario[[#This Row],[Fecha]])</f>
        <v>20</v>
      </c>
      <c r="F344">
        <f>ROUNDUP(MONTH(Calendario[[#This Row],[Fecha]])/3,0)</f>
        <v>4</v>
      </c>
      <c r="G344" t="str">
        <f>TEXT(Calendario[[#This Row],[Fecha]],"dddd")</f>
        <v>lunes</v>
      </c>
      <c r="H344" t="str">
        <f>TEXT(Calendario[[#This Row],[Fecha]],"d")</f>
        <v>20</v>
      </c>
    </row>
    <row r="345" spans="1:8" x14ac:dyDescent="0.5">
      <c r="A345" s="13">
        <v>36851</v>
      </c>
      <c r="B345">
        <f>YEAR(Calendario[[#This Row],[Fecha]])</f>
        <v>2000</v>
      </c>
      <c r="C345" t="str">
        <f>TEXT(Calendario[[#This Row],[Fecha]],"mm")</f>
        <v>11</v>
      </c>
      <c r="D345" t="str">
        <f>TEXT(Calendario[[#This Row],[Fecha]],"mmmm")</f>
        <v>noviembre</v>
      </c>
      <c r="E345">
        <f>DAY(Calendario[[#This Row],[Fecha]])</f>
        <v>21</v>
      </c>
      <c r="F345">
        <f>ROUNDUP(MONTH(Calendario[[#This Row],[Fecha]])/3,0)</f>
        <v>4</v>
      </c>
      <c r="G345" t="str">
        <f>TEXT(Calendario[[#This Row],[Fecha]],"dddd")</f>
        <v>martes</v>
      </c>
      <c r="H345" t="str">
        <f>TEXT(Calendario[[#This Row],[Fecha]],"d")</f>
        <v>21</v>
      </c>
    </row>
    <row r="346" spans="1:8" x14ac:dyDescent="0.5">
      <c r="A346" s="13">
        <v>36852</v>
      </c>
      <c r="B346">
        <f>YEAR(Calendario[[#This Row],[Fecha]])</f>
        <v>2000</v>
      </c>
      <c r="C346" t="str">
        <f>TEXT(Calendario[[#This Row],[Fecha]],"mm")</f>
        <v>11</v>
      </c>
      <c r="D346" t="str">
        <f>TEXT(Calendario[[#This Row],[Fecha]],"mmmm")</f>
        <v>noviembre</v>
      </c>
      <c r="E346">
        <f>DAY(Calendario[[#This Row],[Fecha]])</f>
        <v>22</v>
      </c>
      <c r="F346">
        <f>ROUNDUP(MONTH(Calendario[[#This Row],[Fecha]])/3,0)</f>
        <v>4</v>
      </c>
      <c r="G346" t="str">
        <f>TEXT(Calendario[[#This Row],[Fecha]],"dddd")</f>
        <v>miércoles</v>
      </c>
      <c r="H346" t="str">
        <f>TEXT(Calendario[[#This Row],[Fecha]],"d")</f>
        <v>22</v>
      </c>
    </row>
    <row r="347" spans="1:8" x14ac:dyDescent="0.5">
      <c r="A347" s="13">
        <v>36853</v>
      </c>
      <c r="B347">
        <f>YEAR(Calendario[[#This Row],[Fecha]])</f>
        <v>2000</v>
      </c>
      <c r="C347" t="str">
        <f>TEXT(Calendario[[#This Row],[Fecha]],"mm")</f>
        <v>11</v>
      </c>
      <c r="D347" t="str">
        <f>TEXT(Calendario[[#This Row],[Fecha]],"mmmm")</f>
        <v>noviembre</v>
      </c>
      <c r="E347">
        <f>DAY(Calendario[[#This Row],[Fecha]])</f>
        <v>23</v>
      </c>
      <c r="F347">
        <f>ROUNDUP(MONTH(Calendario[[#This Row],[Fecha]])/3,0)</f>
        <v>4</v>
      </c>
      <c r="G347" t="str">
        <f>TEXT(Calendario[[#This Row],[Fecha]],"dddd")</f>
        <v>jueves</v>
      </c>
      <c r="H347" t="str">
        <f>TEXT(Calendario[[#This Row],[Fecha]],"d")</f>
        <v>23</v>
      </c>
    </row>
    <row r="348" spans="1:8" x14ac:dyDescent="0.5">
      <c r="A348" s="13">
        <v>36854</v>
      </c>
      <c r="B348">
        <f>YEAR(Calendario[[#This Row],[Fecha]])</f>
        <v>2000</v>
      </c>
      <c r="C348" t="str">
        <f>TEXT(Calendario[[#This Row],[Fecha]],"mm")</f>
        <v>11</v>
      </c>
      <c r="D348" t="str">
        <f>TEXT(Calendario[[#This Row],[Fecha]],"mmmm")</f>
        <v>noviembre</v>
      </c>
      <c r="E348">
        <f>DAY(Calendario[[#This Row],[Fecha]])</f>
        <v>24</v>
      </c>
      <c r="F348">
        <f>ROUNDUP(MONTH(Calendario[[#This Row],[Fecha]])/3,0)</f>
        <v>4</v>
      </c>
      <c r="G348" t="str">
        <f>TEXT(Calendario[[#This Row],[Fecha]],"dddd")</f>
        <v>viernes</v>
      </c>
      <c r="H348" t="str">
        <f>TEXT(Calendario[[#This Row],[Fecha]],"d")</f>
        <v>24</v>
      </c>
    </row>
    <row r="349" spans="1:8" x14ac:dyDescent="0.5">
      <c r="A349" s="13">
        <v>36855</v>
      </c>
      <c r="B349">
        <f>YEAR(Calendario[[#This Row],[Fecha]])</f>
        <v>2000</v>
      </c>
      <c r="C349" t="str">
        <f>TEXT(Calendario[[#This Row],[Fecha]],"mm")</f>
        <v>11</v>
      </c>
      <c r="D349" t="str">
        <f>TEXT(Calendario[[#This Row],[Fecha]],"mmmm")</f>
        <v>noviembre</v>
      </c>
      <c r="E349">
        <f>DAY(Calendario[[#This Row],[Fecha]])</f>
        <v>25</v>
      </c>
      <c r="F349">
        <f>ROUNDUP(MONTH(Calendario[[#This Row],[Fecha]])/3,0)</f>
        <v>4</v>
      </c>
      <c r="G349" t="str">
        <f>TEXT(Calendario[[#This Row],[Fecha]],"dddd")</f>
        <v>sábado</v>
      </c>
      <c r="H349" t="str">
        <f>TEXT(Calendario[[#This Row],[Fecha]],"d")</f>
        <v>25</v>
      </c>
    </row>
    <row r="350" spans="1:8" x14ac:dyDescent="0.5">
      <c r="A350" s="13">
        <v>36856</v>
      </c>
      <c r="B350">
        <f>YEAR(Calendario[[#This Row],[Fecha]])</f>
        <v>2000</v>
      </c>
      <c r="C350" t="str">
        <f>TEXT(Calendario[[#This Row],[Fecha]],"mm")</f>
        <v>11</v>
      </c>
      <c r="D350" t="str">
        <f>TEXT(Calendario[[#This Row],[Fecha]],"mmmm")</f>
        <v>noviembre</v>
      </c>
      <c r="E350">
        <f>DAY(Calendario[[#This Row],[Fecha]])</f>
        <v>26</v>
      </c>
      <c r="F350">
        <f>ROUNDUP(MONTH(Calendario[[#This Row],[Fecha]])/3,0)</f>
        <v>4</v>
      </c>
      <c r="G350" t="str">
        <f>TEXT(Calendario[[#This Row],[Fecha]],"dddd")</f>
        <v>domingo</v>
      </c>
      <c r="H350" t="str">
        <f>TEXT(Calendario[[#This Row],[Fecha]],"d")</f>
        <v>26</v>
      </c>
    </row>
    <row r="351" spans="1:8" x14ac:dyDescent="0.5">
      <c r="A351" s="13">
        <v>36857</v>
      </c>
      <c r="B351">
        <f>YEAR(Calendario[[#This Row],[Fecha]])</f>
        <v>2000</v>
      </c>
      <c r="C351" t="str">
        <f>TEXT(Calendario[[#This Row],[Fecha]],"mm")</f>
        <v>11</v>
      </c>
      <c r="D351" t="str">
        <f>TEXT(Calendario[[#This Row],[Fecha]],"mmmm")</f>
        <v>noviembre</v>
      </c>
      <c r="E351">
        <f>DAY(Calendario[[#This Row],[Fecha]])</f>
        <v>27</v>
      </c>
      <c r="F351">
        <f>ROUNDUP(MONTH(Calendario[[#This Row],[Fecha]])/3,0)</f>
        <v>4</v>
      </c>
      <c r="G351" t="str">
        <f>TEXT(Calendario[[#This Row],[Fecha]],"dddd")</f>
        <v>lunes</v>
      </c>
      <c r="H351" t="str">
        <f>TEXT(Calendario[[#This Row],[Fecha]],"d")</f>
        <v>27</v>
      </c>
    </row>
    <row r="352" spans="1:8" x14ac:dyDescent="0.5">
      <c r="A352" s="13">
        <v>36858</v>
      </c>
      <c r="B352">
        <f>YEAR(Calendario[[#This Row],[Fecha]])</f>
        <v>2000</v>
      </c>
      <c r="C352" t="str">
        <f>TEXT(Calendario[[#This Row],[Fecha]],"mm")</f>
        <v>11</v>
      </c>
      <c r="D352" t="str">
        <f>TEXT(Calendario[[#This Row],[Fecha]],"mmmm")</f>
        <v>noviembre</v>
      </c>
      <c r="E352">
        <f>DAY(Calendario[[#This Row],[Fecha]])</f>
        <v>28</v>
      </c>
      <c r="F352">
        <f>ROUNDUP(MONTH(Calendario[[#This Row],[Fecha]])/3,0)</f>
        <v>4</v>
      </c>
      <c r="G352" t="str">
        <f>TEXT(Calendario[[#This Row],[Fecha]],"dddd")</f>
        <v>martes</v>
      </c>
      <c r="H352" t="str">
        <f>TEXT(Calendario[[#This Row],[Fecha]],"d")</f>
        <v>28</v>
      </c>
    </row>
    <row r="353" spans="1:8" x14ac:dyDescent="0.5">
      <c r="A353" s="13">
        <v>36859</v>
      </c>
      <c r="B353">
        <f>YEAR(Calendario[[#This Row],[Fecha]])</f>
        <v>2000</v>
      </c>
      <c r="C353" t="str">
        <f>TEXT(Calendario[[#This Row],[Fecha]],"mm")</f>
        <v>11</v>
      </c>
      <c r="D353" t="str">
        <f>TEXT(Calendario[[#This Row],[Fecha]],"mmmm")</f>
        <v>noviembre</v>
      </c>
      <c r="E353">
        <f>DAY(Calendario[[#This Row],[Fecha]])</f>
        <v>29</v>
      </c>
      <c r="F353">
        <f>ROUNDUP(MONTH(Calendario[[#This Row],[Fecha]])/3,0)</f>
        <v>4</v>
      </c>
      <c r="G353" t="str">
        <f>TEXT(Calendario[[#This Row],[Fecha]],"dddd")</f>
        <v>miércoles</v>
      </c>
      <c r="H353" t="str">
        <f>TEXT(Calendario[[#This Row],[Fecha]],"d")</f>
        <v>29</v>
      </c>
    </row>
    <row r="354" spans="1:8" x14ac:dyDescent="0.5">
      <c r="A354" s="13">
        <v>36860</v>
      </c>
      <c r="B354">
        <f>YEAR(Calendario[[#This Row],[Fecha]])</f>
        <v>2000</v>
      </c>
      <c r="C354" t="str">
        <f>TEXT(Calendario[[#This Row],[Fecha]],"mm")</f>
        <v>11</v>
      </c>
      <c r="D354" t="str">
        <f>TEXT(Calendario[[#This Row],[Fecha]],"mmmm")</f>
        <v>noviembre</v>
      </c>
      <c r="E354">
        <f>DAY(Calendario[[#This Row],[Fecha]])</f>
        <v>30</v>
      </c>
      <c r="F354">
        <f>ROUNDUP(MONTH(Calendario[[#This Row],[Fecha]])/3,0)</f>
        <v>4</v>
      </c>
      <c r="G354" t="str">
        <f>TEXT(Calendario[[#This Row],[Fecha]],"dddd")</f>
        <v>jueves</v>
      </c>
      <c r="H354" t="str">
        <f>TEXT(Calendario[[#This Row],[Fecha]],"d")</f>
        <v>30</v>
      </c>
    </row>
    <row r="355" spans="1:8" x14ac:dyDescent="0.5">
      <c r="A355" s="13">
        <v>36861</v>
      </c>
      <c r="B355">
        <f>YEAR(Calendario[[#This Row],[Fecha]])</f>
        <v>2000</v>
      </c>
      <c r="C355" t="str">
        <f>TEXT(Calendario[[#This Row],[Fecha]],"mm")</f>
        <v>12</v>
      </c>
      <c r="D355" t="str">
        <f>TEXT(Calendario[[#This Row],[Fecha]],"mmmm")</f>
        <v>diciembre</v>
      </c>
      <c r="E355">
        <f>DAY(Calendario[[#This Row],[Fecha]])</f>
        <v>1</v>
      </c>
      <c r="F355">
        <f>ROUNDUP(MONTH(Calendario[[#This Row],[Fecha]])/3,0)</f>
        <v>4</v>
      </c>
      <c r="G355" t="str">
        <f>TEXT(Calendario[[#This Row],[Fecha]],"dddd")</f>
        <v>viernes</v>
      </c>
      <c r="H355" t="str">
        <f>TEXT(Calendario[[#This Row],[Fecha]],"d")</f>
        <v>1</v>
      </c>
    </row>
    <row r="356" spans="1:8" x14ac:dyDescent="0.5">
      <c r="A356" s="13">
        <v>36862</v>
      </c>
      <c r="B356">
        <f>YEAR(Calendario[[#This Row],[Fecha]])</f>
        <v>2000</v>
      </c>
      <c r="C356" t="str">
        <f>TEXT(Calendario[[#This Row],[Fecha]],"mm")</f>
        <v>12</v>
      </c>
      <c r="D356" t="str">
        <f>TEXT(Calendario[[#This Row],[Fecha]],"mmmm")</f>
        <v>diciembre</v>
      </c>
      <c r="E356">
        <f>DAY(Calendario[[#This Row],[Fecha]])</f>
        <v>2</v>
      </c>
      <c r="F356">
        <f>ROUNDUP(MONTH(Calendario[[#This Row],[Fecha]])/3,0)</f>
        <v>4</v>
      </c>
      <c r="G356" t="str">
        <f>TEXT(Calendario[[#This Row],[Fecha]],"dddd")</f>
        <v>sábado</v>
      </c>
      <c r="H356" t="str">
        <f>TEXT(Calendario[[#This Row],[Fecha]],"d")</f>
        <v>2</v>
      </c>
    </row>
    <row r="357" spans="1:8" x14ac:dyDescent="0.5">
      <c r="A357" s="13">
        <v>36863</v>
      </c>
      <c r="B357">
        <f>YEAR(Calendario[[#This Row],[Fecha]])</f>
        <v>2000</v>
      </c>
      <c r="C357" t="str">
        <f>TEXT(Calendario[[#This Row],[Fecha]],"mm")</f>
        <v>12</v>
      </c>
      <c r="D357" t="str">
        <f>TEXT(Calendario[[#This Row],[Fecha]],"mmmm")</f>
        <v>diciembre</v>
      </c>
      <c r="E357">
        <f>DAY(Calendario[[#This Row],[Fecha]])</f>
        <v>3</v>
      </c>
      <c r="F357">
        <f>ROUNDUP(MONTH(Calendario[[#This Row],[Fecha]])/3,0)</f>
        <v>4</v>
      </c>
      <c r="G357" t="str">
        <f>TEXT(Calendario[[#This Row],[Fecha]],"dddd")</f>
        <v>domingo</v>
      </c>
      <c r="H357" t="str">
        <f>TEXT(Calendario[[#This Row],[Fecha]],"d")</f>
        <v>3</v>
      </c>
    </row>
    <row r="358" spans="1:8" x14ac:dyDescent="0.5">
      <c r="A358" s="13">
        <v>36864</v>
      </c>
      <c r="B358">
        <f>YEAR(Calendario[[#This Row],[Fecha]])</f>
        <v>2000</v>
      </c>
      <c r="C358" t="str">
        <f>TEXT(Calendario[[#This Row],[Fecha]],"mm")</f>
        <v>12</v>
      </c>
      <c r="D358" t="str">
        <f>TEXT(Calendario[[#This Row],[Fecha]],"mmmm")</f>
        <v>diciembre</v>
      </c>
      <c r="E358">
        <f>DAY(Calendario[[#This Row],[Fecha]])</f>
        <v>4</v>
      </c>
      <c r="F358">
        <f>ROUNDUP(MONTH(Calendario[[#This Row],[Fecha]])/3,0)</f>
        <v>4</v>
      </c>
      <c r="G358" t="str">
        <f>TEXT(Calendario[[#This Row],[Fecha]],"dddd")</f>
        <v>lunes</v>
      </c>
      <c r="H358" t="str">
        <f>TEXT(Calendario[[#This Row],[Fecha]],"d")</f>
        <v>4</v>
      </c>
    </row>
    <row r="359" spans="1:8" x14ac:dyDescent="0.5">
      <c r="A359" s="13">
        <v>36865</v>
      </c>
      <c r="B359">
        <f>YEAR(Calendario[[#This Row],[Fecha]])</f>
        <v>2000</v>
      </c>
      <c r="C359" t="str">
        <f>TEXT(Calendario[[#This Row],[Fecha]],"mm")</f>
        <v>12</v>
      </c>
      <c r="D359" t="str">
        <f>TEXT(Calendario[[#This Row],[Fecha]],"mmmm")</f>
        <v>diciembre</v>
      </c>
      <c r="E359">
        <f>DAY(Calendario[[#This Row],[Fecha]])</f>
        <v>5</v>
      </c>
      <c r="F359">
        <f>ROUNDUP(MONTH(Calendario[[#This Row],[Fecha]])/3,0)</f>
        <v>4</v>
      </c>
      <c r="G359" t="str">
        <f>TEXT(Calendario[[#This Row],[Fecha]],"dddd")</f>
        <v>martes</v>
      </c>
      <c r="H359" t="str">
        <f>TEXT(Calendario[[#This Row],[Fecha]],"d")</f>
        <v>5</v>
      </c>
    </row>
    <row r="360" spans="1:8" x14ac:dyDescent="0.5">
      <c r="A360" s="13">
        <v>36866</v>
      </c>
      <c r="B360">
        <f>YEAR(Calendario[[#This Row],[Fecha]])</f>
        <v>2000</v>
      </c>
      <c r="C360" t="str">
        <f>TEXT(Calendario[[#This Row],[Fecha]],"mm")</f>
        <v>12</v>
      </c>
      <c r="D360" t="str">
        <f>TEXT(Calendario[[#This Row],[Fecha]],"mmmm")</f>
        <v>diciembre</v>
      </c>
      <c r="E360">
        <f>DAY(Calendario[[#This Row],[Fecha]])</f>
        <v>6</v>
      </c>
      <c r="F360">
        <f>ROUNDUP(MONTH(Calendario[[#This Row],[Fecha]])/3,0)</f>
        <v>4</v>
      </c>
      <c r="G360" t="str">
        <f>TEXT(Calendario[[#This Row],[Fecha]],"dddd")</f>
        <v>miércoles</v>
      </c>
      <c r="H360" t="str">
        <f>TEXT(Calendario[[#This Row],[Fecha]],"d")</f>
        <v>6</v>
      </c>
    </row>
    <row r="361" spans="1:8" x14ac:dyDescent="0.5">
      <c r="A361" s="13">
        <v>36867</v>
      </c>
      <c r="B361">
        <f>YEAR(Calendario[[#This Row],[Fecha]])</f>
        <v>2000</v>
      </c>
      <c r="C361" t="str">
        <f>TEXT(Calendario[[#This Row],[Fecha]],"mm")</f>
        <v>12</v>
      </c>
      <c r="D361" t="str">
        <f>TEXT(Calendario[[#This Row],[Fecha]],"mmmm")</f>
        <v>diciembre</v>
      </c>
      <c r="E361">
        <f>DAY(Calendario[[#This Row],[Fecha]])</f>
        <v>7</v>
      </c>
      <c r="F361">
        <f>ROUNDUP(MONTH(Calendario[[#This Row],[Fecha]])/3,0)</f>
        <v>4</v>
      </c>
      <c r="G361" t="str">
        <f>TEXT(Calendario[[#This Row],[Fecha]],"dddd")</f>
        <v>jueves</v>
      </c>
      <c r="H361" t="str">
        <f>TEXT(Calendario[[#This Row],[Fecha]],"d")</f>
        <v>7</v>
      </c>
    </row>
    <row r="362" spans="1:8" x14ac:dyDescent="0.5">
      <c r="A362" s="13">
        <v>36868</v>
      </c>
      <c r="B362">
        <f>YEAR(Calendario[[#This Row],[Fecha]])</f>
        <v>2000</v>
      </c>
      <c r="C362" t="str">
        <f>TEXT(Calendario[[#This Row],[Fecha]],"mm")</f>
        <v>12</v>
      </c>
      <c r="D362" t="str">
        <f>TEXT(Calendario[[#This Row],[Fecha]],"mmmm")</f>
        <v>diciembre</v>
      </c>
      <c r="E362">
        <f>DAY(Calendario[[#This Row],[Fecha]])</f>
        <v>8</v>
      </c>
      <c r="F362">
        <f>ROUNDUP(MONTH(Calendario[[#This Row],[Fecha]])/3,0)</f>
        <v>4</v>
      </c>
      <c r="G362" t="str">
        <f>TEXT(Calendario[[#This Row],[Fecha]],"dddd")</f>
        <v>viernes</v>
      </c>
      <c r="H362" t="str">
        <f>TEXT(Calendario[[#This Row],[Fecha]],"d")</f>
        <v>8</v>
      </c>
    </row>
    <row r="363" spans="1:8" x14ac:dyDescent="0.5">
      <c r="A363" s="13">
        <v>36869</v>
      </c>
      <c r="B363">
        <f>YEAR(Calendario[[#This Row],[Fecha]])</f>
        <v>2000</v>
      </c>
      <c r="C363" t="str">
        <f>TEXT(Calendario[[#This Row],[Fecha]],"mm")</f>
        <v>12</v>
      </c>
      <c r="D363" t="str">
        <f>TEXT(Calendario[[#This Row],[Fecha]],"mmmm")</f>
        <v>diciembre</v>
      </c>
      <c r="E363">
        <f>DAY(Calendario[[#This Row],[Fecha]])</f>
        <v>9</v>
      </c>
      <c r="F363">
        <f>ROUNDUP(MONTH(Calendario[[#This Row],[Fecha]])/3,0)</f>
        <v>4</v>
      </c>
      <c r="G363" t="str">
        <f>TEXT(Calendario[[#This Row],[Fecha]],"dddd")</f>
        <v>sábado</v>
      </c>
      <c r="H363" t="str">
        <f>TEXT(Calendario[[#This Row],[Fecha]],"d")</f>
        <v>9</v>
      </c>
    </row>
    <row r="364" spans="1:8" x14ac:dyDescent="0.5">
      <c r="A364" s="13">
        <v>36870</v>
      </c>
      <c r="B364">
        <f>YEAR(Calendario[[#This Row],[Fecha]])</f>
        <v>2000</v>
      </c>
      <c r="C364" t="str">
        <f>TEXT(Calendario[[#This Row],[Fecha]],"mm")</f>
        <v>12</v>
      </c>
      <c r="D364" t="str">
        <f>TEXT(Calendario[[#This Row],[Fecha]],"mmmm")</f>
        <v>diciembre</v>
      </c>
      <c r="E364">
        <f>DAY(Calendario[[#This Row],[Fecha]])</f>
        <v>10</v>
      </c>
      <c r="F364">
        <f>ROUNDUP(MONTH(Calendario[[#This Row],[Fecha]])/3,0)</f>
        <v>4</v>
      </c>
      <c r="G364" t="str">
        <f>TEXT(Calendario[[#This Row],[Fecha]],"dddd")</f>
        <v>domingo</v>
      </c>
      <c r="H364" t="str">
        <f>TEXT(Calendario[[#This Row],[Fecha]],"d")</f>
        <v>10</v>
      </c>
    </row>
    <row r="365" spans="1:8" x14ac:dyDescent="0.5">
      <c r="A365" s="13">
        <v>36871</v>
      </c>
      <c r="B365">
        <f>YEAR(Calendario[[#This Row],[Fecha]])</f>
        <v>2000</v>
      </c>
      <c r="C365" t="str">
        <f>TEXT(Calendario[[#This Row],[Fecha]],"mm")</f>
        <v>12</v>
      </c>
      <c r="D365" t="str">
        <f>TEXT(Calendario[[#This Row],[Fecha]],"mmmm")</f>
        <v>diciembre</v>
      </c>
      <c r="E365">
        <f>DAY(Calendario[[#This Row],[Fecha]])</f>
        <v>11</v>
      </c>
      <c r="F365">
        <f>ROUNDUP(MONTH(Calendario[[#This Row],[Fecha]])/3,0)</f>
        <v>4</v>
      </c>
      <c r="G365" t="str">
        <f>TEXT(Calendario[[#This Row],[Fecha]],"dddd")</f>
        <v>lunes</v>
      </c>
      <c r="H365" t="str">
        <f>TEXT(Calendario[[#This Row],[Fecha]],"d")</f>
        <v>11</v>
      </c>
    </row>
    <row r="366" spans="1:8" x14ac:dyDescent="0.5">
      <c r="A366" s="13">
        <v>36872</v>
      </c>
      <c r="B366">
        <f>YEAR(Calendario[[#This Row],[Fecha]])</f>
        <v>2000</v>
      </c>
      <c r="C366" t="str">
        <f>TEXT(Calendario[[#This Row],[Fecha]],"mm")</f>
        <v>12</v>
      </c>
      <c r="D366" t="str">
        <f>TEXT(Calendario[[#This Row],[Fecha]],"mmmm")</f>
        <v>diciembre</v>
      </c>
      <c r="E366">
        <f>DAY(Calendario[[#This Row],[Fecha]])</f>
        <v>12</v>
      </c>
      <c r="F366">
        <f>ROUNDUP(MONTH(Calendario[[#This Row],[Fecha]])/3,0)</f>
        <v>4</v>
      </c>
      <c r="G366" t="str">
        <f>TEXT(Calendario[[#This Row],[Fecha]],"dddd")</f>
        <v>martes</v>
      </c>
      <c r="H366" t="str">
        <f>TEXT(Calendario[[#This Row],[Fecha]],"d")</f>
        <v>12</v>
      </c>
    </row>
    <row r="367" spans="1:8" x14ac:dyDescent="0.5">
      <c r="A367" s="13">
        <v>36873</v>
      </c>
      <c r="B367">
        <f>YEAR(Calendario[[#This Row],[Fecha]])</f>
        <v>2000</v>
      </c>
      <c r="C367" t="str">
        <f>TEXT(Calendario[[#This Row],[Fecha]],"mm")</f>
        <v>12</v>
      </c>
      <c r="D367" t="str">
        <f>TEXT(Calendario[[#This Row],[Fecha]],"mmmm")</f>
        <v>diciembre</v>
      </c>
      <c r="E367">
        <f>DAY(Calendario[[#This Row],[Fecha]])</f>
        <v>13</v>
      </c>
      <c r="F367">
        <f>ROUNDUP(MONTH(Calendario[[#This Row],[Fecha]])/3,0)</f>
        <v>4</v>
      </c>
      <c r="G367" t="str">
        <f>TEXT(Calendario[[#This Row],[Fecha]],"dddd")</f>
        <v>miércoles</v>
      </c>
      <c r="H367" t="str">
        <f>TEXT(Calendario[[#This Row],[Fecha]],"d")</f>
        <v>13</v>
      </c>
    </row>
    <row r="368" spans="1:8" x14ac:dyDescent="0.5">
      <c r="A368" s="13">
        <v>36874</v>
      </c>
      <c r="B368">
        <f>YEAR(Calendario[[#This Row],[Fecha]])</f>
        <v>2000</v>
      </c>
      <c r="C368" t="str">
        <f>TEXT(Calendario[[#This Row],[Fecha]],"mm")</f>
        <v>12</v>
      </c>
      <c r="D368" t="str">
        <f>TEXT(Calendario[[#This Row],[Fecha]],"mmmm")</f>
        <v>diciembre</v>
      </c>
      <c r="E368">
        <f>DAY(Calendario[[#This Row],[Fecha]])</f>
        <v>14</v>
      </c>
      <c r="F368">
        <f>ROUNDUP(MONTH(Calendario[[#This Row],[Fecha]])/3,0)</f>
        <v>4</v>
      </c>
      <c r="G368" t="str">
        <f>TEXT(Calendario[[#This Row],[Fecha]],"dddd")</f>
        <v>jueves</v>
      </c>
      <c r="H368" t="str">
        <f>TEXT(Calendario[[#This Row],[Fecha]],"d")</f>
        <v>14</v>
      </c>
    </row>
    <row r="369" spans="1:8" x14ac:dyDescent="0.5">
      <c r="A369" s="13">
        <v>36875</v>
      </c>
      <c r="B369">
        <f>YEAR(Calendario[[#This Row],[Fecha]])</f>
        <v>2000</v>
      </c>
      <c r="C369" t="str">
        <f>TEXT(Calendario[[#This Row],[Fecha]],"mm")</f>
        <v>12</v>
      </c>
      <c r="D369" t="str">
        <f>TEXT(Calendario[[#This Row],[Fecha]],"mmmm")</f>
        <v>diciembre</v>
      </c>
      <c r="E369">
        <f>DAY(Calendario[[#This Row],[Fecha]])</f>
        <v>15</v>
      </c>
      <c r="F369">
        <f>ROUNDUP(MONTH(Calendario[[#This Row],[Fecha]])/3,0)</f>
        <v>4</v>
      </c>
      <c r="G369" t="str">
        <f>TEXT(Calendario[[#This Row],[Fecha]],"dddd")</f>
        <v>viernes</v>
      </c>
      <c r="H369" t="str">
        <f>TEXT(Calendario[[#This Row],[Fecha]],"d")</f>
        <v>15</v>
      </c>
    </row>
    <row r="370" spans="1:8" x14ac:dyDescent="0.5">
      <c r="A370" s="13">
        <v>36876</v>
      </c>
      <c r="B370">
        <f>YEAR(Calendario[[#This Row],[Fecha]])</f>
        <v>2000</v>
      </c>
      <c r="C370" t="str">
        <f>TEXT(Calendario[[#This Row],[Fecha]],"mm")</f>
        <v>12</v>
      </c>
      <c r="D370" t="str">
        <f>TEXT(Calendario[[#This Row],[Fecha]],"mmmm")</f>
        <v>diciembre</v>
      </c>
      <c r="E370">
        <f>DAY(Calendario[[#This Row],[Fecha]])</f>
        <v>16</v>
      </c>
      <c r="F370">
        <f>ROUNDUP(MONTH(Calendario[[#This Row],[Fecha]])/3,0)</f>
        <v>4</v>
      </c>
      <c r="G370" t="str">
        <f>TEXT(Calendario[[#This Row],[Fecha]],"dddd")</f>
        <v>sábado</v>
      </c>
      <c r="H370" t="str">
        <f>TEXT(Calendario[[#This Row],[Fecha]],"d")</f>
        <v>16</v>
      </c>
    </row>
    <row r="371" spans="1:8" x14ac:dyDescent="0.5">
      <c r="A371" s="13">
        <v>36877</v>
      </c>
      <c r="B371">
        <f>YEAR(Calendario[[#This Row],[Fecha]])</f>
        <v>2000</v>
      </c>
      <c r="C371" t="str">
        <f>TEXT(Calendario[[#This Row],[Fecha]],"mm")</f>
        <v>12</v>
      </c>
      <c r="D371" t="str">
        <f>TEXT(Calendario[[#This Row],[Fecha]],"mmmm")</f>
        <v>diciembre</v>
      </c>
      <c r="E371">
        <f>DAY(Calendario[[#This Row],[Fecha]])</f>
        <v>17</v>
      </c>
      <c r="F371">
        <f>ROUNDUP(MONTH(Calendario[[#This Row],[Fecha]])/3,0)</f>
        <v>4</v>
      </c>
      <c r="G371" t="str">
        <f>TEXT(Calendario[[#This Row],[Fecha]],"dddd")</f>
        <v>domingo</v>
      </c>
      <c r="H371" t="str">
        <f>TEXT(Calendario[[#This Row],[Fecha]],"d")</f>
        <v>17</v>
      </c>
    </row>
    <row r="372" spans="1:8" x14ac:dyDescent="0.5">
      <c r="A372" s="13">
        <v>36878</v>
      </c>
      <c r="B372">
        <f>YEAR(Calendario[[#This Row],[Fecha]])</f>
        <v>2000</v>
      </c>
      <c r="C372" t="str">
        <f>TEXT(Calendario[[#This Row],[Fecha]],"mm")</f>
        <v>12</v>
      </c>
      <c r="D372" t="str">
        <f>TEXT(Calendario[[#This Row],[Fecha]],"mmmm")</f>
        <v>diciembre</v>
      </c>
      <c r="E372">
        <f>DAY(Calendario[[#This Row],[Fecha]])</f>
        <v>18</v>
      </c>
      <c r="F372">
        <f>ROUNDUP(MONTH(Calendario[[#This Row],[Fecha]])/3,0)</f>
        <v>4</v>
      </c>
      <c r="G372" t="str">
        <f>TEXT(Calendario[[#This Row],[Fecha]],"dddd")</f>
        <v>lunes</v>
      </c>
      <c r="H372" t="str">
        <f>TEXT(Calendario[[#This Row],[Fecha]],"d")</f>
        <v>18</v>
      </c>
    </row>
    <row r="373" spans="1:8" x14ac:dyDescent="0.5">
      <c r="A373" s="13">
        <v>36879</v>
      </c>
      <c r="B373">
        <f>YEAR(Calendario[[#This Row],[Fecha]])</f>
        <v>2000</v>
      </c>
      <c r="C373" t="str">
        <f>TEXT(Calendario[[#This Row],[Fecha]],"mm")</f>
        <v>12</v>
      </c>
      <c r="D373" t="str">
        <f>TEXT(Calendario[[#This Row],[Fecha]],"mmmm")</f>
        <v>diciembre</v>
      </c>
      <c r="E373">
        <f>DAY(Calendario[[#This Row],[Fecha]])</f>
        <v>19</v>
      </c>
      <c r="F373">
        <f>ROUNDUP(MONTH(Calendario[[#This Row],[Fecha]])/3,0)</f>
        <v>4</v>
      </c>
      <c r="G373" t="str">
        <f>TEXT(Calendario[[#This Row],[Fecha]],"dddd")</f>
        <v>martes</v>
      </c>
      <c r="H373" t="str">
        <f>TEXT(Calendario[[#This Row],[Fecha]],"d")</f>
        <v>19</v>
      </c>
    </row>
    <row r="374" spans="1:8" x14ac:dyDescent="0.5">
      <c r="A374" s="13">
        <v>36880</v>
      </c>
      <c r="B374">
        <f>YEAR(Calendario[[#This Row],[Fecha]])</f>
        <v>2000</v>
      </c>
      <c r="C374" t="str">
        <f>TEXT(Calendario[[#This Row],[Fecha]],"mm")</f>
        <v>12</v>
      </c>
      <c r="D374" t="str">
        <f>TEXT(Calendario[[#This Row],[Fecha]],"mmmm")</f>
        <v>diciembre</v>
      </c>
      <c r="E374">
        <f>DAY(Calendario[[#This Row],[Fecha]])</f>
        <v>20</v>
      </c>
      <c r="F374">
        <f>ROUNDUP(MONTH(Calendario[[#This Row],[Fecha]])/3,0)</f>
        <v>4</v>
      </c>
      <c r="G374" t="str">
        <f>TEXT(Calendario[[#This Row],[Fecha]],"dddd")</f>
        <v>miércoles</v>
      </c>
      <c r="H374" t="str">
        <f>TEXT(Calendario[[#This Row],[Fecha]],"d")</f>
        <v>20</v>
      </c>
    </row>
    <row r="375" spans="1:8" x14ac:dyDescent="0.5">
      <c r="A375" s="13">
        <v>36881</v>
      </c>
      <c r="B375">
        <f>YEAR(Calendario[[#This Row],[Fecha]])</f>
        <v>2000</v>
      </c>
      <c r="C375" t="str">
        <f>TEXT(Calendario[[#This Row],[Fecha]],"mm")</f>
        <v>12</v>
      </c>
      <c r="D375" t="str">
        <f>TEXT(Calendario[[#This Row],[Fecha]],"mmmm")</f>
        <v>diciembre</v>
      </c>
      <c r="E375">
        <f>DAY(Calendario[[#This Row],[Fecha]])</f>
        <v>21</v>
      </c>
      <c r="F375">
        <f>ROUNDUP(MONTH(Calendario[[#This Row],[Fecha]])/3,0)</f>
        <v>4</v>
      </c>
      <c r="G375" t="str">
        <f>TEXT(Calendario[[#This Row],[Fecha]],"dddd")</f>
        <v>jueves</v>
      </c>
      <c r="H375" t="str">
        <f>TEXT(Calendario[[#This Row],[Fecha]],"d")</f>
        <v>21</v>
      </c>
    </row>
    <row r="376" spans="1:8" x14ac:dyDescent="0.5">
      <c r="A376" s="13">
        <v>36882</v>
      </c>
      <c r="B376">
        <f>YEAR(Calendario[[#This Row],[Fecha]])</f>
        <v>2000</v>
      </c>
      <c r="C376" t="str">
        <f>TEXT(Calendario[[#This Row],[Fecha]],"mm")</f>
        <v>12</v>
      </c>
      <c r="D376" t="str">
        <f>TEXT(Calendario[[#This Row],[Fecha]],"mmmm")</f>
        <v>diciembre</v>
      </c>
      <c r="E376">
        <f>DAY(Calendario[[#This Row],[Fecha]])</f>
        <v>22</v>
      </c>
      <c r="F376">
        <f>ROUNDUP(MONTH(Calendario[[#This Row],[Fecha]])/3,0)</f>
        <v>4</v>
      </c>
      <c r="G376" t="str">
        <f>TEXT(Calendario[[#This Row],[Fecha]],"dddd")</f>
        <v>viernes</v>
      </c>
      <c r="H376" t="str">
        <f>TEXT(Calendario[[#This Row],[Fecha]],"d")</f>
        <v>22</v>
      </c>
    </row>
    <row r="377" spans="1:8" x14ac:dyDescent="0.5">
      <c r="A377" s="13">
        <v>36883</v>
      </c>
      <c r="B377">
        <f>YEAR(Calendario[[#This Row],[Fecha]])</f>
        <v>2000</v>
      </c>
      <c r="C377" t="str">
        <f>TEXT(Calendario[[#This Row],[Fecha]],"mm")</f>
        <v>12</v>
      </c>
      <c r="D377" t="str">
        <f>TEXT(Calendario[[#This Row],[Fecha]],"mmmm")</f>
        <v>diciembre</v>
      </c>
      <c r="E377">
        <f>DAY(Calendario[[#This Row],[Fecha]])</f>
        <v>23</v>
      </c>
      <c r="F377">
        <f>ROUNDUP(MONTH(Calendario[[#This Row],[Fecha]])/3,0)</f>
        <v>4</v>
      </c>
      <c r="G377" t="str">
        <f>TEXT(Calendario[[#This Row],[Fecha]],"dddd")</f>
        <v>sábado</v>
      </c>
      <c r="H377" t="str">
        <f>TEXT(Calendario[[#This Row],[Fecha]],"d")</f>
        <v>23</v>
      </c>
    </row>
    <row r="378" spans="1:8" x14ac:dyDescent="0.5">
      <c r="A378" s="13">
        <v>36884</v>
      </c>
      <c r="B378">
        <f>YEAR(Calendario[[#This Row],[Fecha]])</f>
        <v>2000</v>
      </c>
      <c r="C378" t="str">
        <f>TEXT(Calendario[[#This Row],[Fecha]],"mm")</f>
        <v>12</v>
      </c>
      <c r="D378" t="str">
        <f>TEXT(Calendario[[#This Row],[Fecha]],"mmmm")</f>
        <v>diciembre</v>
      </c>
      <c r="E378">
        <f>DAY(Calendario[[#This Row],[Fecha]])</f>
        <v>24</v>
      </c>
      <c r="F378">
        <f>ROUNDUP(MONTH(Calendario[[#This Row],[Fecha]])/3,0)</f>
        <v>4</v>
      </c>
      <c r="G378" t="str">
        <f>TEXT(Calendario[[#This Row],[Fecha]],"dddd")</f>
        <v>domingo</v>
      </c>
      <c r="H378" t="str">
        <f>TEXT(Calendario[[#This Row],[Fecha]],"d")</f>
        <v>24</v>
      </c>
    </row>
    <row r="379" spans="1:8" x14ac:dyDescent="0.5">
      <c r="A379" s="13">
        <v>36885</v>
      </c>
      <c r="B379">
        <f>YEAR(Calendario[[#This Row],[Fecha]])</f>
        <v>2000</v>
      </c>
      <c r="C379" t="str">
        <f>TEXT(Calendario[[#This Row],[Fecha]],"mm")</f>
        <v>12</v>
      </c>
      <c r="D379" t="str">
        <f>TEXT(Calendario[[#This Row],[Fecha]],"mmmm")</f>
        <v>diciembre</v>
      </c>
      <c r="E379">
        <f>DAY(Calendario[[#This Row],[Fecha]])</f>
        <v>25</v>
      </c>
      <c r="F379">
        <f>ROUNDUP(MONTH(Calendario[[#This Row],[Fecha]])/3,0)</f>
        <v>4</v>
      </c>
      <c r="G379" t="str">
        <f>TEXT(Calendario[[#This Row],[Fecha]],"dddd")</f>
        <v>lunes</v>
      </c>
      <c r="H379" t="str">
        <f>TEXT(Calendario[[#This Row],[Fecha]],"d")</f>
        <v>25</v>
      </c>
    </row>
    <row r="380" spans="1:8" x14ac:dyDescent="0.5">
      <c r="A380" s="13">
        <v>36886</v>
      </c>
      <c r="B380">
        <f>YEAR(Calendario[[#This Row],[Fecha]])</f>
        <v>2000</v>
      </c>
      <c r="C380" t="str">
        <f>TEXT(Calendario[[#This Row],[Fecha]],"mm")</f>
        <v>12</v>
      </c>
      <c r="D380" t="str">
        <f>TEXT(Calendario[[#This Row],[Fecha]],"mmmm")</f>
        <v>diciembre</v>
      </c>
      <c r="E380">
        <f>DAY(Calendario[[#This Row],[Fecha]])</f>
        <v>26</v>
      </c>
      <c r="F380">
        <f>ROUNDUP(MONTH(Calendario[[#This Row],[Fecha]])/3,0)</f>
        <v>4</v>
      </c>
      <c r="G380" t="str">
        <f>TEXT(Calendario[[#This Row],[Fecha]],"dddd")</f>
        <v>martes</v>
      </c>
      <c r="H380" t="str">
        <f>TEXT(Calendario[[#This Row],[Fecha]],"d")</f>
        <v>26</v>
      </c>
    </row>
    <row r="381" spans="1:8" x14ac:dyDescent="0.5">
      <c r="A381" s="13">
        <v>36887</v>
      </c>
      <c r="B381">
        <f>YEAR(Calendario[[#This Row],[Fecha]])</f>
        <v>2000</v>
      </c>
      <c r="C381" t="str">
        <f>TEXT(Calendario[[#This Row],[Fecha]],"mm")</f>
        <v>12</v>
      </c>
      <c r="D381" t="str">
        <f>TEXT(Calendario[[#This Row],[Fecha]],"mmmm")</f>
        <v>diciembre</v>
      </c>
      <c r="E381">
        <f>DAY(Calendario[[#This Row],[Fecha]])</f>
        <v>27</v>
      </c>
      <c r="F381">
        <f>ROUNDUP(MONTH(Calendario[[#This Row],[Fecha]])/3,0)</f>
        <v>4</v>
      </c>
      <c r="G381" t="str">
        <f>TEXT(Calendario[[#This Row],[Fecha]],"dddd")</f>
        <v>miércoles</v>
      </c>
      <c r="H381" t="str">
        <f>TEXT(Calendario[[#This Row],[Fecha]],"d")</f>
        <v>27</v>
      </c>
    </row>
    <row r="382" spans="1:8" x14ac:dyDescent="0.5">
      <c r="A382" s="13">
        <v>36888</v>
      </c>
      <c r="B382">
        <f>YEAR(Calendario[[#This Row],[Fecha]])</f>
        <v>2000</v>
      </c>
      <c r="C382" t="str">
        <f>TEXT(Calendario[[#This Row],[Fecha]],"mm")</f>
        <v>12</v>
      </c>
      <c r="D382" t="str">
        <f>TEXT(Calendario[[#This Row],[Fecha]],"mmmm")</f>
        <v>diciembre</v>
      </c>
      <c r="E382">
        <f>DAY(Calendario[[#This Row],[Fecha]])</f>
        <v>28</v>
      </c>
      <c r="F382">
        <f>ROUNDUP(MONTH(Calendario[[#This Row],[Fecha]])/3,0)</f>
        <v>4</v>
      </c>
      <c r="G382" t="str">
        <f>TEXT(Calendario[[#This Row],[Fecha]],"dddd")</f>
        <v>jueves</v>
      </c>
      <c r="H382" t="str">
        <f>TEXT(Calendario[[#This Row],[Fecha]],"d")</f>
        <v>28</v>
      </c>
    </row>
    <row r="383" spans="1:8" x14ac:dyDescent="0.5">
      <c r="A383" s="13">
        <v>36889</v>
      </c>
      <c r="B383">
        <f>YEAR(Calendario[[#This Row],[Fecha]])</f>
        <v>2000</v>
      </c>
      <c r="C383" t="str">
        <f>TEXT(Calendario[[#This Row],[Fecha]],"mm")</f>
        <v>12</v>
      </c>
      <c r="D383" t="str">
        <f>TEXT(Calendario[[#This Row],[Fecha]],"mmmm")</f>
        <v>diciembre</v>
      </c>
      <c r="E383">
        <f>DAY(Calendario[[#This Row],[Fecha]])</f>
        <v>29</v>
      </c>
      <c r="F383">
        <f>ROUNDUP(MONTH(Calendario[[#This Row],[Fecha]])/3,0)</f>
        <v>4</v>
      </c>
      <c r="G383" t="str">
        <f>TEXT(Calendario[[#This Row],[Fecha]],"dddd")</f>
        <v>viernes</v>
      </c>
      <c r="H383" t="str">
        <f>TEXT(Calendario[[#This Row],[Fecha]],"d")</f>
        <v>29</v>
      </c>
    </row>
    <row r="384" spans="1:8" x14ac:dyDescent="0.5">
      <c r="A384" s="13">
        <v>36890</v>
      </c>
      <c r="B384">
        <f>YEAR(Calendario[[#This Row],[Fecha]])</f>
        <v>2000</v>
      </c>
      <c r="C384" t="str">
        <f>TEXT(Calendario[[#This Row],[Fecha]],"mm")</f>
        <v>12</v>
      </c>
      <c r="D384" t="str">
        <f>TEXT(Calendario[[#This Row],[Fecha]],"mmmm")</f>
        <v>diciembre</v>
      </c>
      <c r="E384">
        <f>DAY(Calendario[[#This Row],[Fecha]])</f>
        <v>30</v>
      </c>
      <c r="F384">
        <f>ROUNDUP(MONTH(Calendario[[#This Row],[Fecha]])/3,0)</f>
        <v>4</v>
      </c>
      <c r="G384" t="str">
        <f>TEXT(Calendario[[#This Row],[Fecha]],"dddd")</f>
        <v>sábado</v>
      </c>
      <c r="H384" t="str">
        <f>TEXT(Calendario[[#This Row],[Fecha]],"d")</f>
        <v>30</v>
      </c>
    </row>
    <row r="385" spans="1:8" x14ac:dyDescent="0.5">
      <c r="A385" s="13">
        <v>36891</v>
      </c>
      <c r="B385">
        <f>YEAR(Calendario[[#This Row],[Fecha]])</f>
        <v>2000</v>
      </c>
      <c r="C385" t="str">
        <f>TEXT(Calendario[[#This Row],[Fecha]],"mm")</f>
        <v>12</v>
      </c>
      <c r="D385" t="str">
        <f>TEXT(Calendario[[#This Row],[Fecha]],"mmmm")</f>
        <v>diciembre</v>
      </c>
      <c r="E385">
        <f>DAY(Calendario[[#This Row],[Fecha]])</f>
        <v>31</v>
      </c>
      <c r="F385">
        <f>ROUNDUP(MONTH(Calendario[[#This Row],[Fecha]])/3,0)</f>
        <v>4</v>
      </c>
      <c r="G385" t="str">
        <f>TEXT(Calendario[[#This Row],[Fecha]],"dddd")</f>
        <v>domingo</v>
      </c>
      <c r="H385" t="str">
        <f>TEXT(Calendario[[#This Row],[Fecha]],"d")</f>
        <v>31</v>
      </c>
    </row>
    <row r="386" spans="1:8" x14ac:dyDescent="0.5">
      <c r="A386" s="13">
        <v>36892</v>
      </c>
      <c r="B386">
        <f>YEAR(Calendario[[#This Row],[Fecha]])</f>
        <v>2001</v>
      </c>
      <c r="C386" t="str">
        <f>TEXT(Calendario[[#This Row],[Fecha]],"mm")</f>
        <v>01</v>
      </c>
      <c r="D386" t="str">
        <f>TEXT(Calendario[[#This Row],[Fecha]],"mmmm")</f>
        <v>enero</v>
      </c>
      <c r="E386">
        <f>DAY(Calendario[[#This Row],[Fecha]])</f>
        <v>1</v>
      </c>
      <c r="F386">
        <f>ROUNDUP(MONTH(Calendario[[#This Row],[Fecha]])/3,0)</f>
        <v>1</v>
      </c>
      <c r="G386" t="str">
        <f>TEXT(Calendario[[#This Row],[Fecha]],"dddd")</f>
        <v>lunes</v>
      </c>
      <c r="H386" t="str">
        <f>TEXT(Calendario[[#This Row],[Fecha]],"d")</f>
        <v>1</v>
      </c>
    </row>
    <row r="387" spans="1:8" x14ac:dyDescent="0.5">
      <c r="A387" s="13">
        <v>36893</v>
      </c>
      <c r="B387">
        <f>YEAR(Calendario[[#This Row],[Fecha]])</f>
        <v>2001</v>
      </c>
      <c r="C387" t="str">
        <f>TEXT(Calendario[[#This Row],[Fecha]],"mm")</f>
        <v>01</v>
      </c>
      <c r="D387" t="str">
        <f>TEXT(Calendario[[#This Row],[Fecha]],"mmmm")</f>
        <v>enero</v>
      </c>
      <c r="E387">
        <f>DAY(Calendario[[#This Row],[Fecha]])</f>
        <v>2</v>
      </c>
      <c r="F387">
        <f>ROUNDUP(MONTH(Calendario[[#This Row],[Fecha]])/3,0)</f>
        <v>1</v>
      </c>
      <c r="G387" t="str">
        <f>TEXT(Calendario[[#This Row],[Fecha]],"dddd")</f>
        <v>martes</v>
      </c>
      <c r="H387" t="str">
        <f>TEXT(Calendario[[#This Row],[Fecha]],"d")</f>
        <v>2</v>
      </c>
    </row>
    <row r="388" spans="1:8" x14ac:dyDescent="0.5">
      <c r="A388" s="13">
        <v>36894</v>
      </c>
      <c r="B388">
        <f>YEAR(Calendario[[#This Row],[Fecha]])</f>
        <v>2001</v>
      </c>
      <c r="C388" t="str">
        <f>TEXT(Calendario[[#This Row],[Fecha]],"mm")</f>
        <v>01</v>
      </c>
      <c r="D388" t="str">
        <f>TEXT(Calendario[[#This Row],[Fecha]],"mmmm")</f>
        <v>enero</v>
      </c>
      <c r="E388">
        <f>DAY(Calendario[[#This Row],[Fecha]])</f>
        <v>3</v>
      </c>
      <c r="F388">
        <f>ROUNDUP(MONTH(Calendario[[#This Row],[Fecha]])/3,0)</f>
        <v>1</v>
      </c>
      <c r="G388" t="str">
        <f>TEXT(Calendario[[#This Row],[Fecha]],"dddd")</f>
        <v>miércoles</v>
      </c>
      <c r="H388" t="str">
        <f>TEXT(Calendario[[#This Row],[Fecha]],"d")</f>
        <v>3</v>
      </c>
    </row>
    <row r="389" spans="1:8" x14ac:dyDescent="0.5">
      <c r="A389" s="13">
        <v>36895</v>
      </c>
      <c r="B389">
        <f>YEAR(Calendario[[#This Row],[Fecha]])</f>
        <v>2001</v>
      </c>
      <c r="C389" t="str">
        <f>TEXT(Calendario[[#This Row],[Fecha]],"mm")</f>
        <v>01</v>
      </c>
      <c r="D389" t="str">
        <f>TEXT(Calendario[[#This Row],[Fecha]],"mmmm")</f>
        <v>enero</v>
      </c>
      <c r="E389">
        <f>DAY(Calendario[[#This Row],[Fecha]])</f>
        <v>4</v>
      </c>
      <c r="F389">
        <f>ROUNDUP(MONTH(Calendario[[#This Row],[Fecha]])/3,0)</f>
        <v>1</v>
      </c>
      <c r="G389" t="str">
        <f>TEXT(Calendario[[#This Row],[Fecha]],"dddd")</f>
        <v>jueves</v>
      </c>
      <c r="H389" t="str">
        <f>TEXT(Calendario[[#This Row],[Fecha]],"d")</f>
        <v>4</v>
      </c>
    </row>
    <row r="390" spans="1:8" x14ac:dyDescent="0.5">
      <c r="A390" s="13">
        <v>36896</v>
      </c>
      <c r="B390">
        <f>YEAR(Calendario[[#This Row],[Fecha]])</f>
        <v>2001</v>
      </c>
      <c r="C390" t="str">
        <f>TEXT(Calendario[[#This Row],[Fecha]],"mm")</f>
        <v>01</v>
      </c>
      <c r="D390" t="str">
        <f>TEXT(Calendario[[#This Row],[Fecha]],"mmmm")</f>
        <v>enero</v>
      </c>
      <c r="E390">
        <f>DAY(Calendario[[#This Row],[Fecha]])</f>
        <v>5</v>
      </c>
      <c r="F390">
        <f>ROUNDUP(MONTH(Calendario[[#This Row],[Fecha]])/3,0)</f>
        <v>1</v>
      </c>
      <c r="G390" t="str">
        <f>TEXT(Calendario[[#This Row],[Fecha]],"dddd")</f>
        <v>viernes</v>
      </c>
      <c r="H390" t="str">
        <f>TEXT(Calendario[[#This Row],[Fecha]],"d")</f>
        <v>5</v>
      </c>
    </row>
    <row r="391" spans="1:8" x14ac:dyDescent="0.5">
      <c r="A391" s="13">
        <v>36897</v>
      </c>
      <c r="B391">
        <f>YEAR(Calendario[[#This Row],[Fecha]])</f>
        <v>2001</v>
      </c>
      <c r="C391" t="str">
        <f>TEXT(Calendario[[#This Row],[Fecha]],"mm")</f>
        <v>01</v>
      </c>
      <c r="D391" t="str">
        <f>TEXT(Calendario[[#This Row],[Fecha]],"mmmm")</f>
        <v>enero</v>
      </c>
      <c r="E391">
        <f>DAY(Calendario[[#This Row],[Fecha]])</f>
        <v>6</v>
      </c>
      <c r="F391">
        <f>ROUNDUP(MONTH(Calendario[[#This Row],[Fecha]])/3,0)</f>
        <v>1</v>
      </c>
      <c r="G391" t="str">
        <f>TEXT(Calendario[[#This Row],[Fecha]],"dddd")</f>
        <v>sábado</v>
      </c>
      <c r="H391" t="str">
        <f>TEXT(Calendario[[#This Row],[Fecha]],"d")</f>
        <v>6</v>
      </c>
    </row>
    <row r="392" spans="1:8" x14ac:dyDescent="0.5">
      <c r="A392" s="13">
        <v>36898</v>
      </c>
      <c r="B392">
        <f>YEAR(Calendario[[#This Row],[Fecha]])</f>
        <v>2001</v>
      </c>
      <c r="C392" t="str">
        <f>TEXT(Calendario[[#This Row],[Fecha]],"mm")</f>
        <v>01</v>
      </c>
      <c r="D392" t="str">
        <f>TEXT(Calendario[[#This Row],[Fecha]],"mmmm")</f>
        <v>enero</v>
      </c>
      <c r="E392">
        <f>DAY(Calendario[[#This Row],[Fecha]])</f>
        <v>7</v>
      </c>
      <c r="F392">
        <f>ROUNDUP(MONTH(Calendario[[#This Row],[Fecha]])/3,0)</f>
        <v>1</v>
      </c>
      <c r="G392" t="str">
        <f>TEXT(Calendario[[#This Row],[Fecha]],"dddd")</f>
        <v>domingo</v>
      </c>
      <c r="H392" t="str">
        <f>TEXT(Calendario[[#This Row],[Fecha]],"d")</f>
        <v>7</v>
      </c>
    </row>
    <row r="393" spans="1:8" x14ac:dyDescent="0.5">
      <c r="A393" s="13">
        <v>36899</v>
      </c>
      <c r="B393">
        <f>YEAR(Calendario[[#This Row],[Fecha]])</f>
        <v>2001</v>
      </c>
      <c r="C393" t="str">
        <f>TEXT(Calendario[[#This Row],[Fecha]],"mm")</f>
        <v>01</v>
      </c>
      <c r="D393" t="str">
        <f>TEXT(Calendario[[#This Row],[Fecha]],"mmmm")</f>
        <v>enero</v>
      </c>
      <c r="E393">
        <f>DAY(Calendario[[#This Row],[Fecha]])</f>
        <v>8</v>
      </c>
      <c r="F393">
        <f>ROUNDUP(MONTH(Calendario[[#This Row],[Fecha]])/3,0)</f>
        <v>1</v>
      </c>
      <c r="G393" t="str">
        <f>TEXT(Calendario[[#This Row],[Fecha]],"dddd")</f>
        <v>lunes</v>
      </c>
      <c r="H393" t="str">
        <f>TEXT(Calendario[[#This Row],[Fecha]],"d")</f>
        <v>8</v>
      </c>
    </row>
    <row r="394" spans="1:8" x14ac:dyDescent="0.5">
      <c r="A394" s="13">
        <v>36900</v>
      </c>
      <c r="B394">
        <f>YEAR(Calendario[[#This Row],[Fecha]])</f>
        <v>2001</v>
      </c>
      <c r="C394" t="str">
        <f>TEXT(Calendario[[#This Row],[Fecha]],"mm")</f>
        <v>01</v>
      </c>
      <c r="D394" t="str">
        <f>TEXT(Calendario[[#This Row],[Fecha]],"mmmm")</f>
        <v>enero</v>
      </c>
      <c r="E394">
        <f>DAY(Calendario[[#This Row],[Fecha]])</f>
        <v>9</v>
      </c>
      <c r="F394">
        <f>ROUNDUP(MONTH(Calendario[[#This Row],[Fecha]])/3,0)</f>
        <v>1</v>
      </c>
      <c r="G394" t="str">
        <f>TEXT(Calendario[[#This Row],[Fecha]],"dddd")</f>
        <v>martes</v>
      </c>
      <c r="H394" t="str">
        <f>TEXT(Calendario[[#This Row],[Fecha]],"d")</f>
        <v>9</v>
      </c>
    </row>
    <row r="395" spans="1:8" x14ac:dyDescent="0.5">
      <c r="A395" s="13">
        <v>36901</v>
      </c>
      <c r="B395">
        <f>YEAR(Calendario[[#This Row],[Fecha]])</f>
        <v>2001</v>
      </c>
      <c r="C395" t="str">
        <f>TEXT(Calendario[[#This Row],[Fecha]],"mm")</f>
        <v>01</v>
      </c>
      <c r="D395" t="str">
        <f>TEXT(Calendario[[#This Row],[Fecha]],"mmmm")</f>
        <v>enero</v>
      </c>
      <c r="E395">
        <f>DAY(Calendario[[#This Row],[Fecha]])</f>
        <v>10</v>
      </c>
      <c r="F395">
        <f>ROUNDUP(MONTH(Calendario[[#This Row],[Fecha]])/3,0)</f>
        <v>1</v>
      </c>
      <c r="G395" t="str">
        <f>TEXT(Calendario[[#This Row],[Fecha]],"dddd")</f>
        <v>miércoles</v>
      </c>
      <c r="H395" t="str">
        <f>TEXT(Calendario[[#This Row],[Fecha]],"d")</f>
        <v>10</v>
      </c>
    </row>
    <row r="396" spans="1:8" x14ac:dyDescent="0.5">
      <c r="A396" s="13">
        <v>36902</v>
      </c>
      <c r="B396">
        <f>YEAR(Calendario[[#This Row],[Fecha]])</f>
        <v>2001</v>
      </c>
      <c r="C396" t="str">
        <f>TEXT(Calendario[[#This Row],[Fecha]],"mm")</f>
        <v>01</v>
      </c>
      <c r="D396" t="str">
        <f>TEXT(Calendario[[#This Row],[Fecha]],"mmmm")</f>
        <v>enero</v>
      </c>
      <c r="E396">
        <f>DAY(Calendario[[#This Row],[Fecha]])</f>
        <v>11</v>
      </c>
      <c r="F396">
        <f>ROUNDUP(MONTH(Calendario[[#This Row],[Fecha]])/3,0)</f>
        <v>1</v>
      </c>
      <c r="G396" t="str">
        <f>TEXT(Calendario[[#This Row],[Fecha]],"dddd")</f>
        <v>jueves</v>
      </c>
      <c r="H396" t="str">
        <f>TEXT(Calendario[[#This Row],[Fecha]],"d")</f>
        <v>11</v>
      </c>
    </row>
    <row r="397" spans="1:8" x14ac:dyDescent="0.5">
      <c r="A397" s="13">
        <v>36903</v>
      </c>
      <c r="B397">
        <f>YEAR(Calendario[[#This Row],[Fecha]])</f>
        <v>2001</v>
      </c>
      <c r="C397" t="str">
        <f>TEXT(Calendario[[#This Row],[Fecha]],"mm")</f>
        <v>01</v>
      </c>
      <c r="D397" t="str">
        <f>TEXT(Calendario[[#This Row],[Fecha]],"mmmm")</f>
        <v>enero</v>
      </c>
      <c r="E397">
        <f>DAY(Calendario[[#This Row],[Fecha]])</f>
        <v>12</v>
      </c>
      <c r="F397">
        <f>ROUNDUP(MONTH(Calendario[[#This Row],[Fecha]])/3,0)</f>
        <v>1</v>
      </c>
      <c r="G397" t="str">
        <f>TEXT(Calendario[[#This Row],[Fecha]],"dddd")</f>
        <v>viernes</v>
      </c>
      <c r="H397" t="str">
        <f>TEXT(Calendario[[#This Row],[Fecha]],"d")</f>
        <v>12</v>
      </c>
    </row>
    <row r="398" spans="1:8" x14ac:dyDescent="0.5">
      <c r="A398" s="13">
        <v>36904</v>
      </c>
      <c r="B398">
        <f>YEAR(Calendario[[#This Row],[Fecha]])</f>
        <v>2001</v>
      </c>
      <c r="C398" t="str">
        <f>TEXT(Calendario[[#This Row],[Fecha]],"mm")</f>
        <v>01</v>
      </c>
      <c r="D398" t="str">
        <f>TEXT(Calendario[[#This Row],[Fecha]],"mmmm")</f>
        <v>enero</v>
      </c>
      <c r="E398">
        <f>DAY(Calendario[[#This Row],[Fecha]])</f>
        <v>13</v>
      </c>
      <c r="F398">
        <f>ROUNDUP(MONTH(Calendario[[#This Row],[Fecha]])/3,0)</f>
        <v>1</v>
      </c>
      <c r="G398" t="str">
        <f>TEXT(Calendario[[#This Row],[Fecha]],"dddd")</f>
        <v>sábado</v>
      </c>
      <c r="H398" t="str">
        <f>TEXT(Calendario[[#This Row],[Fecha]],"d")</f>
        <v>13</v>
      </c>
    </row>
    <row r="399" spans="1:8" x14ac:dyDescent="0.5">
      <c r="A399" s="13">
        <v>36905</v>
      </c>
      <c r="B399">
        <f>YEAR(Calendario[[#This Row],[Fecha]])</f>
        <v>2001</v>
      </c>
      <c r="C399" t="str">
        <f>TEXT(Calendario[[#This Row],[Fecha]],"mm")</f>
        <v>01</v>
      </c>
      <c r="D399" t="str">
        <f>TEXT(Calendario[[#This Row],[Fecha]],"mmmm")</f>
        <v>enero</v>
      </c>
      <c r="E399">
        <f>DAY(Calendario[[#This Row],[Fecha]])</f>
        <v>14</v>
      </c>
      <c r="F399">
        <f>ROUNDUP(MONTH(Calendario[[#This Row],[Fecha]])/3,0)</f>
        <v>1</v>
      </c>
      <c r="G399" t="str">
        <f>TEXT(Calendario[[#This Row],[Fecha]],"dddd")</f>
        <v>domingo</v>
      </c>
      <c r="H399" t="str">
        <f>TEXT(Calendario[[#This Row],[Fecha]],"d")</f>
        <v>14</v>
      </c>
    </row>
    <row r="400" spans="1:8" x14ac:dyDescent="0.5">
      <c r="A400" s="13">
        <v>36906</v>
      </c>
      <c r="B400">
        <f>YEAR(Calendario[[#This Row],[Fecha]])</f>
        <v>2001</v>
      </c>
      <c r="C400" t="str">
        <f>TEXT(Calendario[[#This Row],[Fecha]],"mm")</f>
        <v>01</v>
      </c>
      <c r="D400" t="str">
        <f>TEXT(Calendario[[#This Row],[Fecha]],"mmmm")</f>
        <v>enero</v>
      </c>
      <c r="E400">
        <f>DAY(Calendario[[#This Row],[Fecha]])</f>
        <v>15</v>
      </c>
      <c r="F400">
        <f>ROUNDUP(MONTH(Calendario[[#This Row],[Fecha]])/3,0)</f>
        <v>1</v>
      </c>
      <c r="G400" t="str">
        <f>TEXT(Calendario[[#This Row],[Fecha]],"dddd")</f>
        <v>lunes</v>
      </c>
      <c r="H400" t="str">
        <f>TEXT(Calendario[[#This Row],[Fecha]],"d")</f>
        <v>15</v>
      </c>
    </row>
    <row r="401" spans="1:8" x14ac:dyDescent="0.5">
      <c r="A401" s="13">
        <v>36907</v>
      </c>
      <c r="B401">
        <f>YEAR(Calendario[[#This Row],[Fecha]])</f>
        <v>2001</v>
      </c>
      <c r="C401" t="str">
        <f>TEXT(Calendario[[#This Row],[Fecha]],"mm")</f>
        <v>01</v>
      </c>
      <c r="D401" t="str">
        <f>TEXT(Calendario[[#This Row],[Fecha]],"mmmm")</f>
        <v>enero</v>
      </c>
      <c r="E401">
        <f>DAY(Calendario[[#This Row],[Fecha]])</f>
        <v>16</v>
      </c>
      <c r="F401">
        <f>ROUNDUP(MONTH(Calendario[[#This Row],[Fecha]])/3,0)</f>
        <v>1</v>
      </c>
      <c r="G401" t="str">
        <f>TEXT(Calendario[[#This Row],[Fecha]],"dddd")</f>
        <v>martes</v>
      </c>
      <c r="H401" t="str">
        <f>TEXT(Calendario[[#This Row],[Fecha]],"d")</f>
        <v>16</v>
      </c>
    </row>
    <row r="402" spans="1:8" x14ac:dyDescent="0.5">
      <c r="A402" s="13">
        <v>36908</v>
      </c>
      <c r="B402">
        <f>YEAR(Calendario[[#This Row],[Fecha]])</f>
        <v>2001</v>
      </c>
      <c r="C402" t="str">
        <f>TEXT(Calendario[[#This Row],[Fecha]],"mm")</f>
        <v>01</v>
      </c>
      <c r="D402" t="str">
        <f>TEXT(Calendario[[#This Row],[Fecha]],"mmmm")</f>
        <v>enero</v>
      </c>
      <c r="E402">
        <f>DAY(Calendario[[#This Row],[Fecha]])</f>
        <v>17</v>
      </c>
      <c r="F402">
        <f>ROUNDUP(MONTH(Calendario[[#This Row],[Fecha]])/3,0)</f>
        <v>1</v>
      </c>
      <c r="G402" t="str">
        <f>TEXT(Calendario[[#This Row],[Fecha]],"dddd")</f>
        <v>miércoles</v>
      </c>
      <c r="H402" t="str">
        <f>TEXT(Calendario[[#This Row],[Fecha]],"d")</f>
        <v>17</v>
      </c>
    </row>
    <row r="403" spans="1:8" x14ac:dyDescent="0.5">
      <c r="A403" s="13">
        <v>36909</v>
      </c>
      <c r="B403">
        <f>YEAR(Calendario[[#This Row],[Fecha]])</f>
        <v>2001</v>
      </c>
      <c r="C403" t="str">
        <f>TEXT(Calendario[[#This Row],[Fecha]],"mm")</f>
        <v>01</v>
      </c>
      <c r="D403" t="str">
        <f>TEXT(Calendario[[#This Row],[Fecha]],"mmmm")</f>
        <v>enero</v>
      </c>
      <c r="E403">
        <f>DAY(Calendario[[#This Row],[Fecha]])</f>
        <v>18</v>
      </c>
      <c r="F403">
        <f>ROUNDUP(MONTH(Calendario[[#This Row],[Fecha]])/3,0)</f>
        <v>1</v>
      </c>
      <c r="G403" t="str">
        <f>TEXT(Calendario[[#This Row],[Fecha]],"dddd")</f>
        <v>jueves</v>
      </c>
      <c r="H403" t="str">
        <f>TEXT(Calendario[[#This Row],[Fecha]],"d")</f>
        <v>18</v>
      </c>
    </row>
    <row r="404" spans="1:8" x14ac:dyDescent="0.5">
      <c r="A404" s="13">
        <v>36910</v>
      </c>
      <c r="B404">
        <f>YEAR(Calendario[[#This Row],[Fecha]])</f>
        <v>2001</v>
      </c>
      <c r="C404" t="str">
        <f>TEXT(Calendario[[#This Row],[Fecha]],"mm")</f>
        <v>01</v>
      </c>
      <c r="D404" t="str">
        <f>TEXT(Calendario[[#This Row],[Fecha]],"mmmm")</f>
        <v>enero</v>
      </c>
      <c r="E404">
        <f>DAY(Calendario[[#This Row],[Fecha]])</f>
        <v>19</v>
      </c>
      <c r="F404">
        <f>ROUNDUP(MONTH(Calendario[[#This Row],[Fecha]])/3,0)</f>
        <v>1</v>
      </c>
      <c r="G404" t="str">
        <f>TEXT(Calendario[[#This Row],[Fecha]],"dddd")</f>
        <v>viernes</v>
      </c>
      <c r="H404" t="str">
        <f>TEXT(Calendario[[#This Row],[Fecha]],"d")</f>
        <v>19</v>
      </c>
    </row>
    <row r="405" spans="1:8" x14ac:dyDescent="0.5">
      <c r="A405" s="13">
        <v>36911</v>
      </c>
      <c r="B405">
        <f>YEAR(Calendario[[#This Row],[Fecha]])</f>
        <v>2001</v>
      </c>
      <c r="C405" t="str">
        <f>TEXT(Calendario[[#This Row],[Fecha]],"mm")</f>
        <v>01</v>
      </c>
      <c r="D405" t="str">
        <f>TEXT(Calendario[[#This Row],[Fecha]],"mmmm")</f>
        <v>enero</v>
      </c>
      <c r="E405">
        <f>DAY(Calendario[[#This Row],[Fecha]])</f>
        <v>20</v>
      </c>
      <c r="F405">
        <f>ROUNDUP(MONTH(Calendario[[#This Row],[Fecha]])/3,0)</f>
        <v>1</v>
      </c>
      <c r="G405" t="str">
        <f>TEXT(Calendario[[#This Row],[Fecha]],"dddd")</f>
        <v>sábado</v>
      </c>
      <c r="H405" t="str">
        <f>TEXT(Calendario[[#This Row],[Fecha]],"d")</f>
        <v>20</v>
      </c>
    </row>
    <row r="406" spans="1:8" x14ac:dyDescent="0.5">
      <c r="A406" s="13">
        <v>36912</v>
      </c>
      <c r="B406">
        <f>YEAR(Calendario[[#This Row],[Fecha]])</f>
        <v>2001</v>
      </c>
      <c r="C406" t="str">
        <f>TEXT(Calendario[[#This Row],[Fecha]],"mm")</f>
        <v>01</v>
      </c>
      <c r="D406" t="str">
        <f>TEXT(Calendario[[#This Row],[Fecha]],"mmmm")</f>
        <v>enero</v>
      </c>
      <c r="E406">
        <f>DAY(Calendario[[#This Row],[Fecha]])</f>
        <v>21</v>
      </c>
      <c r="F406">
        <f>ROUNDUP(MONTH(Calendario[[#This Row],[Fecha]])/3,0)</f>
        <v>1</v>
      </c>
      <c r="G406" t="str">
        <f>TEXT(Calendario[[#This Row],[Fecha]],"dddd")</f>
        <v>domingo</v>
      </c>
      <c r="H406" t="str">
        <f>TEXT(Calendario[[#This Row],[Fecha]],"d")</f>
        <v>21</v>
      </c>
    </row>
    <row r="407" spans="1:8" x14ac:dyDescent="0.5">
      <c r="A407" s="13">
        <v>36913</v>
      </c>
      <c r="B407">
        <f>YEAR(Calendario[[#This Row],[Fecha]])</f>
        <v>2001</v>
      </c>
      <c r="C407" t="str">
        <f>TEXT(Calendario[[#This Row],[Fecha]],"mm")</f>
        <v>01</v>
      </c>
      <c r="D407" t="str">
        <f>TEXT(Calendario[[#This Row],[Fecha]],"mmmm")</f>
        <v>enero</v>
      </c>
      <c r="E407">
        <f>DAY(Calendario[[#This Row],[Fecha]])</f>
        <v>22</v>
      </c>
      <c r="F407">
        <f>ROUNDUP(MONTH(Calendario[[#This Row],[Fecha]])/3,0)</f>
        <v>1</v>
      </c>
      <c r="G407" t="str">
        <f>TEXT(Calendario[[#This Row],[Fecha]],"dddd")</f>
        <v>lunes</v>
      </c>
      <c r="H407" t="str">
        <f>TEXT(Calendario[[#This Row],[Fecha]],"d")</f>
        <v>22</v>
      </c>
    </row>
    <row r="408" spans="1:8" x14ac:dyDescent="0.5">
      <c r="A408" s="13">
        <v>36914</v>
      </c>
      <c r="B408">
        <f>YEAR(Calendario[[#This Row],[Fecha]])</f>
        <v>2001</v>
      </c>
      <c r="C408" t="str">
        <f>TEXT(Calendario[[#This Row],[Fecha]],"mm")</f>
        <v>01</v>
      </c>
      <c r="D408" t="str">
        <f>TEXT(Calendario[[#This Row],[Fecha]],"mmmm")</f>
        <v>enero</v>
      </c>
      <c r="E408">
        <f>DAY(Calendario[[#This Row],[Fecha]])</f>
        <v>23</v>
      </c>
      <c r="F408">
        <f>ROUNDUP(MONTH(Calendario[[#This Row],[Fecha]])/3,0)</f>
        <v>1</v>
      </c>
      <c r="G408" t="str">
        <f>TEXT(Calendario[[#This Row],[Fecha]],"dddd")</f>
        <v>martes</v>
      </c>
      <c r="H408" t="str">
        <f>TEXT(Calendario[[#This Row],[Fecha]],"d")</f>
        <v>23</v>
      </c>
    </row>
    <row r="409" spans="1:8" x14ac:dyDescent="0.5">
      <c r="A409" s="13">
        <v>36915</v>
      </c>
      <c r="B409">
        <f>YEAR(Calendario[[#This Row],[Fecha]])</f>
        <v>2001</v>
      </c>
      <c r="C409" t="str">
        <f>TEXT(Calendario[[#This Row],[Fecha]],"mm")</f>
        <v>01</v>
      </c>
      <c r="D409" t="str">
        <f>TEXT(Calendario[[#This Row],[Fecha]],"mmmm")</f>
        <v>enero</v>
      </c>
      <c r="E409">
        <f>DAY(Calendario[[#This Row],[Fecha]])</f>
        <v>24</v>
      </c>
      <c r="F409">
        <f>ROUNDUP(MONTH(Calendario[[#This Row],[Fecha]])/3,0)</f>
        <v>1</v>
      </c>
      <c r="G409" t="str">
        <f>TEXT(Calendario[[#This Row],[Fecha]],"dddd")</f>
        <v>miércoles</v>
      </c>
      <c r="H409" t="str">
        <f>TEXT(Calendario[[#This Row],[Fecha]],"d")</f>
        <v>24</v>
      </c>
    </row>
    <row r="410" spans="1:8" x14ac:dyDescent="0.5">
      <c r="A410" s="13">
        <v>36916</v>
      </c>
      <c r="B410">
        <f>YEAR(Calendario[[#This Row],[Fecha]])</f>
        <v>2001</v>
      </c>
      <c r="C410" t="str">
        <f>TEXT(Calendario[[#This Row],[Fecha]],"mm")</f>
        <v>01</v>
      </c>
      <c r="D410" t="str">
        <f>TEXT(Calendario[[#This Row],[Fecha]],"mmmm")</f>
        <v>enero</v>
      </c>
      <c r="E410">
        <f>DAY(Calendario[[#This Row],[Fecha]])</f>
        <v>25</v>
      </c>
      <c r="F410">
        <f>ROUNDUP(MONTH(Calendario[[#This Row],[Fecha]])/3,0)</f>
        <v>1</v>
      </c>
      <c r="G410" t="str">
        <f>TEXT(Calendario[[#This Row],[Fecha]],"dddd")</f>
        <v>jueves</v>
      </c>
      <c r="H410" t="str">
        <f>TEXT(Calendario[[#This Row],[Fecha]],"d")</f>
        <v>25</v>
      </c>
    </row>
    <row r="411" spans="1:8" x14ac:dyDescent="0.5">
      <c r="A411" s="13">
        <v>36917</v>
      </c>
      <c r="B411">
        <f>YEAR(Calendario[[#This Row],[Fecha]])</f>
        <v>2001</v>
      </c>
      <c r="C411" t="str">
        <f>TEXT(Calendario[[#This Row],[Fecha]],"mm")</f>
        <v>01</v>
      </c>
      <c r="D411" t="str">
        <f>TEXT(Calendario[[#This Row],[Fecha]],"mmmm")</f>
        <v>enero</v>
      </c>
      <c r="E411">
        <f>DAY(Calendario[[#This Row],[Fecha]])</f>
        <v>26</v>
      </c>
      <c r="F411">
        <f>ROUNDUP(MONTH(Calendario[[#This Row],[Fecha]])/3,0)</f>
        <v>1</v>
      </c>
      <c r="G411" t="str">
        <f>TEXT(Calendario[[#This Row],[Fecha]],"dddd")</f>
        <v>viernes</v>
      </c>
      <c r="H411" t="str">
        <f>TEXT(Calendario[[#This Row],[Fecha]],"d")</f>
        <v>26</v>
      </c>
    </row>
    <row r="412" spans="1:8" x14ac:dyDescent="0.5">
      <c r="A412" s="13">
        <v>36918</v>
      </c>
      <c r="B412">
        <f>YEAR(Calendario[[#This Row],[Fecha]])</f>
        <v>2001</v>
      </c>
      <c r="C412" t="str">
        <f>TEXT(Calendario[[#This Row],[Fecha]],"mm")</f>
        <v>01</v>
      </c>
      <c r="D412" t="str">
        <f>TEXT(Calendario[[#This Row],[Fecha]],"mmmm")</f>
        <v>enero</v>
      </c>
      <c r="E412">
        <f>DAY(Calendario[[#This Row],[Fecha]])</f>
        <v>27</v>
      </c>
      <c r="F412">
        <f>ROUNDUP(MONTH(Calendario[[#This Row],[Fecha]])/3,0)</f>
        <v>1</v>
      </c>
      <c r="G412" t="str">
        <f>TEXT(Calendario[[#This Row],[Fecha]],"dddd")</f>
        <v>sábado</v>
      </c>
      <c r="H412" t="str">
        <f>TEXT(Calendario[[#This Row],[Fecha]],"d")</f>
        <v>27</v>
      </c>
    </row>
    <row r="413" spans="1:8" x14ac:dyDescent="0.5">
      <c r="A413" s="13">
        <v>36919</v>
      </c>
      <c r="B413">
        <f>YEAR(Calendario[[#This Row],[Fecha]])</f>
        <v>2001</v>
      </c>
      <c r="C413" t="str">
        <f>TEXT(Calendario[[#This Row],[Fecha]],"mm")</f>
        <v>01</v>
      </c>
      <c r="D413" t="str">
        <f>TEXT(Calendario[[#This Row],[Fecha]],"mmmm")</f>
        <v>enero</v>
      </c>
      <c r="E413">
        <f>DAY(Calendario[[#This Row],[Fecha]])</f>
        <v>28</v>
      </c>
      <c r="F413">
        <f>ROUNDUP(MONTH(Calendario[[#This Row],[Fecha]])/3,0)</f>
        <v>1</v>
      </c>
      <c r="G413" t="str">
        <f>TEXT(Calendario[[#This Row],[Fecha]],"dddd")</f>
        <v>domingo</v>
      </c>
      <c r="H413" t="str">
        <f>TEXT(Calendario[[#This Row],[Fecha]],"d")</f>
        <v>28</v>
      </c>
    </row>
    <row r="414" spans="1:8" x14ac:dyDescent="0.5">
      <c r="A414" s="13">
        <v>36920</v>
      </c>
      <c r="B414">
        <f>YEAR(Calendario[[#This Row],[Fecha]])</f>
        <v>2001</v>
      </c>
      <c r="C414" t="str">
        <f>TEXT(Calendario[[#This Row],[Fecha]],"mm")</f>
        <v>01</v>
      </c>
      <c r="D414" t="str">
        <f>TEXT(Calendario[[#This Row],[Fecha]],"mmmm")</f>
        <v>enero</v>
      </c>
      <c r="E414">
        <f>DAY(Calendario[[#This Row],[Fecha]])</f>
        <v>29</v>
      </c>
      <c r="F414">
        <f>ROUNDUP(MONTH(Calendario[[#This Row],[Fecha]])/3,0)</f>
        <v>1</v>
      </c>
      <c r="G414" t="str">
        <f>TEXT(Calendario[[#This Row],[Fecha]],"dddd")</f>
        <v>lunes</v>
      </c>
      <c r="H414" t="str">
        <f>TEXT(Calendario[[#This Row],[Fecha]],"d")</f>
        <v>29</v>
      </c>
    </row>
    <row r="415" spans="1:8" x14ac:dyDescent="0.5">
      <c r="A415" s="13">
        <v>36921</v>
      </c>
      <c r="B415">
        <f>YEAR(Calendario[[#This Row],[Fecha]])</f>
        <v>2001</v>
      </c>
      <c r="C415" t="str">
        <f>TEXT(Calendario[[#This Row],[Fecha]],"mm")</f>
        <v>01</v>
      </c>
      <c r="D415" t="str">
        <f>TEXT(Calendario[[#This Row],[Fecha]],"mmmm")</f>
        <v>enero</v>
      </c>
      <c r="E415">
        <f>DAY(Calendario[[#This Row],[Fecha]])</f>
        <v>30</v>
      </c>
      <c r="F415">
        <f>ROUNDUP(MONTH(Calendario[[#This Row],[Fecha]])/3,0)</f>
        <v>1</v>
      </c>
      <c r="G415" t="str">
        <f>TEXT(Calendario[[#This Row],[Fecha]],"dddd")</f>
        <v>martes</v>
      </c>
      <c r="H415" t="str">
        <f>TEXT(Calendario[[#This Row],[Fecha]],"d")</f>
        <v>30</v>
      </c>
    </row>
    <row r="416" spans="1:8" x14ac:dyDescent="0.5">
      <c r="A416" s="13">
        <v>36922</v>
      </c>
      <c r="B416">
        <f>YEAR(Calendario[[#This Row],[Fecha]])</f>
        <v>2001</v>
      </c>
      <c r="C416" t="str">
        <f>TEXT(Calendario[[#This Row],[Fecha]],"mm")</f>
        <v>01</v>
      </c>
      <c r="D416" t="str">
        <f>TEXT(Calendario[[#This Row],[Fecha]],"mmmm")</f>
        <v>enero</v>
      </c>
      <c r="E416">
        <f>DAY(Calendario[[#This Row],[Fecha]])</f>
        <v>31</v>
      </c>
      <c r="F416">
        <f>ROUNDUP(MONTH(Calendario[[#This Row],[Fecha]])/3,0)</f>
        <v>1</v>
      </c>
      <c r="G416" t="str">
        <f>TEXT(Calendario[[#This Row],[Fecha]],"dddd")</f>
        <v>miércoles</v>
      </c>
      <c r="H416" t="str">
        <f>TEXT(Calendario[[#This Row],[Fecha]],"d")</f>
        <v>31</v>
      </c>
    </row>
    <row r="417" spans="1:8" x14ac:dyDescent="0.5">
      <c r="A417" s="13">
        <v>36923</v>
      </c>
      <c r="B417">
        <f>YEAR(Calendario[[#This Row],[Fecha]])</f>
        <v>2001</v>
      </c>
      <c r="C417" t="str">
        <f>TEXT(Calendario[[#This Row],[Fecha]],"mm")</f>
        <v>02</v>
      </c>
      <c r="D417" t="str">
        <f>TEXT(Calendario[[#This Row],[Fecha]],"mmmm")</f>
        <v>febrero</v>
      </c>
      <c r="E417">
        <f>DAY(Calendario[[#This Row],[Fecha]])</f>
        <v>1</v>
      </c>
      <c r="F417">
        <f>ROUNDUP(MONTH(Calendario[[#This Row],[Fecha]])/3,0)</f>
        <v>1</v>
      </c>
      <c r="G417" t="str">
        <f>TEXT(Calendario[[#This Row],[Fecha]],"dddd")</f>
        <v>jueves</v>
      </c>
      <c r="H417" t="str">
        <f>TEXT(Calendario[[#This Row],[Fecha]],"d")</f>
        <v>1</v>
      </c>
    </row>
    <row r="418" spans="1:8" x14ac:dyDescent="0.5">
      <c r="A418" s="13">
        <v>36924</v>
      </c>
      <c r="B418">
        <f>YEAR(Calendario[[#This Row],[Fecha]])</f>
        <v>2001</v>
      </c>
      <c r="C418" t="str">
        <f>TEXT(Calendario[[#This Row],[Fecha]],"mm")</f>
        <v>02</v>
      </c>
      <c r="D418" t="str">
        <f>TEXT(Calendario[[#This Row],[Fecha]],"mmmm")</f>
        <v>febrero</v>
      </c>
      <c r="E418">
        <f>DAY(Calendario[[#This Row],[Fecha]])</f>
        <v>2</v>
      </c>
      <c r="F418">
        <f>ROUNDUP(MONTH(Calendario[[#This Row],[Fecha]])/3,0)</f>
        <v>1</v>
      </c>
      <c r="G418" t="str">
        <f>TEXT(Calendario[[#This Row],[Fecha]],"dddd")</f>
        <v>viernes</v>
      </c>
      <c r="H418" t="str">
        <f>TEXT(Calendario[[#This Row],[Fecha]],"d")</f>
        <v>2</v>
      </c>
    </row>
    <row r="419" spans="1:8" x14ac:dyDescent="0.5">
      <c r="A419" s="13">
        <v>36925</v>
      </c>
      <c r="B419">
        <f>YEAR(Calendario[[#This Row],[Fecha]])</f>
        <v>2001</v>
      </c>
      <c r="C419" t="str">
        <f>TEXT(Calendario[[#This Row],[Fecha]],"mm")</f>
        <v>02</v>
      </c>
      <c r="D419" t="str">
        <f>TEXT(Calendario[[#This Row],[Fecha]],"mmmm")</f>
        <v>febrero</v>
      </c>
      <c r="E419">
        <f>DAY(Calendario[[#This Row],[Fecha]])</f>
        <v>3</v>
      </c>
      <c r="F419">
        <f>ROUNDUP(MONTH(Calendario[[#This Row],[Fecha]])/3,0)</f>
        <v>1</v>
      </c>
      <c r="G419" t="str">
        <f>TEXT(Calendario[[#This Row],[Fecha]],"dddd")</f>
        <v>sábado</v>
      </c>
      <c r="H419" t="str">
        <f>TEXT(Calendario[[#This Row],[Fecha]],"d")</f>
        <v>3</v>
      </c>
    </row>
    <row r="420" spans="1:8" x14ac:dyDescent="0.5">
      <c r="A420" s="13">
        <v>36926</v>
      </c>
      <c r="B420">
        <f>YEAR(Calendario[[#This Row],[Fecha]])</f>
        <v>2001</v>
      </c>
      <c r="C420" t="str">
        <f>TEXT(Calendario[[#This Row],[Fecha]],"mm")</f>
        <v>02</v>
      </c>
      <c r="D420" t="str">
        <f>TEXT(Calendario[[#This Row],[Fecha]],"mmmm")</f>
        <v>febrero</v>
      </c>
      <c r="E420">
        <f>DAY(Calendario[[#This Row],[Fecha]])</f>
        <v>4</v>
      </c>
      <c r="F420">
        <f>ROUNDUP(MONTH(Calendario[[#This Row],[Fecha]])/3,0)</f>
        <v>1</v>
      </c>
      <c r="G420" t="str">
        <f>TEXT(Calendario[[#This Row],[Fecha]],"dddd")</f>
        <v>domingo</v>
      </c>
      <c r="H420" t="str">
        <f>TEXT(Calendario[[#This Row],[Fecha]],"d")</f>
        <v>4</v>
      </c>
    </row>
    <row r="421" spans="1:8" x14ac:dyDescent="0.5">
      <c r="A421" s="13">
        <v>36927</v>
      </c>
      <c r="B421">
        <f>YEAR(Calendario[[#This Row],[Fecha]])</f>
        <v>2001</v>
      </c>
      <c r="C421" t="str">
        <f>TEXT(Calendario[[#This Row],[Fecha]],"mm")</f>
        <v>02</v>
      </c>
      <c r="D421" t="str">
        <f>TEXT(Calendario[[#This Row],[Fecha]],"mmmm")</f>
        <v>febrero</v>
      </c>
      <c r="E421">
        <f>DAY(Calendario[[#This Row],[Fecha]])</f>
        <v>5</v>
      </c>
      <c r="F421">
        <f>ROUNDUP(MONTH(Calendario[[#This Row],[Fecha]])/3,0)</f>
        <v>1</v>
      </c>
      <c r="G421" t="str">
        <f>TEXT(Calendario[[#This Row],[Fecha]],"dddd")</f>
        <v>lunes</v>
      </c>
      <c r="H421" t="str">
        <f>TEXT(Calendario[[#This Row],[Fecha]],"d")</f>
        <v>5</v>
      </c>
    </row>
    <row r="422" spans="1:8" x14ac:dyDescent="0.5">
      <c r="A422" s="13">
        <v>36928</v>
      </c>
      <c r="B422">
        <f>YEAR(Calendario[[#This Row],[Fecha]])</f>
        <v>2001</v>
      </c>
      <c r="C422" t="str">
        <f>TEXT(Calendario[[#This Row],[Fecha]],"mm")</f>
        <v>02</v>
      </c>
      <c r="D422" t="str">
        <f>TEXT(Calendario[[#This Row],[Fecha]],"mmmm")</f>
        <v>febrero</v>
      </c>
      <c r="E422">
        <f>DAY(Calendario[[#This Row],[Fecha]])</f>
        <v>6</v>
      </c>
      <c r="F422">
        <f>ROUNDUP(MONTH(Calendario[[#This Row],[Fecha]])/3,0)</f>
        <v>1</v>
      </c>
      <c r="G422" t="str">
        <f>TEXT(Calendario[[#This Row],[Fecha]],"dddd")</f>
        <v>martes</v>
      </c>
      <c r="H422" t="str">
        <f>TEXT(Calendario[[#This Row],[Fecha]],"d")</f>
        <v>6</v>
      </c>
    </row>
    <row r="423" spans="1:8" x14ac:dyDescent="0.5">
      <c r="A423" s="13">
        <v>36929</v>
      </c>
      <c r="B423">
        <f>YEAR(Calendario[[#This Row],[Fecha]])</f>
        <v>2001</v>
      </c>
      <c r="C423" t="str">
        <f>TEXT(Calendario[[#This Row],[Fecha]],"mm")</f>
        <v>02</v>
      </c>
      <c r="D423" t="str">
        <f>TEXT(Calendario[[#This Row],[Fecha]],"mmmm")</f>
        <v>febrero</v>
      </c>
      <c r="E423">
        <f>DAY(Calendario[[#This Row],[Fecha]])</f>
        <v>7</v>
      </c>
      <c r="F423">
        <f>ROUNDUP(MONTH(Calendario[[#This Row],[Fecha]])/3,0)</f>
        <v>1</v>
      </c>
      <c r="G423" t="str">
        <f>TEXT(Calendario[[#This Row],[Fecha]],"dddd")</f>
        <v>miércoles</v>
      </c>
      <c r="H423" t="str">
        <f>TEXT(Calendario[[#This Row],[Fecha]],"d")</f>
        <v>7</v>
      </c>
    </row>
    <row r="424" spans="1:8" x14ac:dyDescent="0.5">
      <c r="A424" s="13">
        <v>36930</v>
      </c>
      <c r="B424">
        <f>YEAR(Calendario[[#This Row],[Fecha]])</f>
        <v>2001</v>
      </c>
      <c r="C424" t="str">
        <f>TEXT(Calendario[[#This Row],[Fecha]],"mm")</f>
        <v>02</v>
      </c>
      <c r="D424" t="str">
        <f>TEXT(Calendario[[#This Row],[Fecha]],"mmmm")</f>
        <v>febrero</v>
      </c>
      <c r="E424">
        <f>DAY(Calendario[[#This Row],[Fecha]])</f>
        <v>8</v>
      </c>
      <c r="F424">
        <f>ROUNDUP(MONTH(Calendario[[#This Row],[Fecha]])/3,0)</f>
        <v>1</v>
      </c>
      <c r="G424" t="str">
        <f>TEXT(Calendario[[#This Row],[Fecha]],"dddd")</f>
        <v>jueves</v>
      </c>
      <c r="H424" t="str">
        <f>TEXT(Calendario[[#This Row],[Fecha]],"d")</f>
        <v>8</v>
      </c>
    </row>
    <row r="425" spans="1:8" x14ac:dyDescent="0.5">
      <c r="A425" s="13">
        <v>36931</v>
      </c>
      <c r="B425">
        <f>YEAR(Calendario[[#This Row],[Fecha]])</f>
        <v>2001</v>
      </c>
      <c r="C425" t="str">
        <f>TEXT(Calendario[[#This Row],[Fecha]],"mm")</f>
        <v>02</v>
      </c>
      <c r="D425" t="str">
        <f>TEXT(Calendario[[#This Row],[Fecha]],"mmmm")</f>
        <v>febrero</v>
      </c>
      <c r="E425">
        <f>DAY(Calendario[[#This Row],[Fecha]])</f>
        <v>9</v>
      </c>
      <c r="F425">
        <f>ROUNDUP(MONTH(Calendario[[#This Row],[Fecha]])/3,0)</f>
        <v>1</v>
      </c>
      <c r="G425" t="str">
        <f>TEXT(Calendario[[#This Row],[Fecha]],"dddd")</f>
        <v>viernes</v>
      </c>
      <c r="H425" t="str">
        <f>TEXT(Calendario[[#This Row],[Fecha]],"d")</f>
        <v>9</v>
      </c>
    </row>
    <row r="426" spans="1:8" x14ac:dyDescent="0.5">
      <c r="A426" s="13">
        <v>36932</v>
      </c>
      <c r="B426">
        <f>YEAR(Calendario[[#This Row],[Fecha]])</f>
        <v>2001</v>
      </c>
      <c r="C426" t="str">
        <f>TEXT(Calendario[[#This Row],[Fecha]],"mm")</f>
        <v>02</v>
      </c>
      <c r="D426" t="str">
        <f>TEXT(Calendario[[#This Row],[Fecha]],"mmmm")</f>
        <v>febrero</v>
      </c>
      <c r="E426">
        <f>DAY(Calendario[[#This Row],[Fecha]])</f>
        <v>10</v>
      </c>
      <c r="F426">
        <f>ROUNDUP(MONTH(Calendario[[#This Row],[Fecha]])/3,0)</f>
        <v>1</v>
      </c>
      <c r="G426" t="str">
        <f>TEXT(Calendario[[#This Row],[Fecha]],"dddd")</f>
        <v>sábado</v>
      </c>
      <c r="H426" t="str">
        <f>TEXT(Calendario[[#This Row],[Fecha]],"d")</f>
        <v>10</v>
      </c>
    </row>
    <row r="427" spans="1:8" x14ac:dyDescent="0.5">
      <c r="A427" s="13">
        <v>36933</v>
      </c>
      <c r="B427">
        <f>YEAR(Calendario[[#This Row],[Fecha]])</f>
        <v>2001</v>
      </c>
      <c r="C427" t="str">
        <f>TEXT(Calendario[[#This Row],[Fecha]],"mm")</f>
        <v>02</v>
      </c>
      <c r="D427" t="str">
        <f>TEXT(Calendario[[#This Row],[Fecha]],"mmmm")</f>
        <v>febrero</v>
      </c>
      <c r="E427">
        <f>DAY(Calendario[[#This Row],[Fecha]])</f>
        <v>11</v>
      </c>
      <c r="F427">
        <f>ROUNDUP(MONTH(Calendario[[#This Row],[Fecha]])/3,0)</f>
        <v>1</v>
      </c>
      <c r="G427" t="str">
        <f>TEXT(Calendario[[#This Row],[Fecha]],"dddd")</f>
        <v>domingo</v>
      </c>
      <c r="H427" t="str">
        <f>TEXT(Calendario[[#This Row],[Fecha]],"d")</f>
        <v>11</v>
      </c>
    </row>
    <row r="428" spans="1:8" x14ac:dyDescent="0.5">
      <c r="A428" s="13">
        <v>36934</v>
      </c>
      <c r="B428">
        <f>YEAR(Calendario[[#This Row],[Fecha]])</f>
        <v>2001</v>
      </c>
      <c r="C428" t="str">
        <f>TEXT(Calendario[[#This Row],[Fecha]],"mm")</f>
        <v>02</v>
      </c>
      <c r="D428" t="str">
        <f>TEXT(Calendario[[#This Row],[Fecha]],"mmmm")</f>
        <v>febrero</v>
      </c>
      <c r="E428">
        <f>DAY(Calendario[[#This Row],[Fecha]])</f>
        <v>12</v>
      </c>
      <c r="F428">
        <f>ROUNDUP(MONTH(Calendario[[#This Row],[Fecha]])/3,0)</f>
        <v>1</v>
      </c>
      <c r="G428" t="str">
        <f>TEXT(Calendario[[#This Row],[Fecha]],"dddd")</f>
        <v>lunes</v>
      </c>
      <c r="H428" t="str">
        <f>TEXT(Calendario[[#This Row],[Fecha]],"d")</f>
        <v>12</v>
      </c>
    </row>
    <row r="429" spans="1:8" x14ac:dyDescent="0.5">
      <c r="A429" s="13">
        <v>36935</v>
      </c>
      <c r="B429">
        <f>YEAR(Calendario[[#This Row],[Fecha]])</f>
        <v>2001</v>
      </c>
      <c r="C429" t="str">
        <f>TEXT(Calendario[[#This Row],[Fecha]],"mm")</f>
        <v>02</v>
      </c>
      <c r="D429" t="str">
        <f>TEXT(Calendario[[#This Row],[Fecha]],"mmmm")</f>
        <v>febrero</v>
      </c>
      <c r="E429">
        <f>DAY(Calendario[[#This Row],[Fecha]])</f>
        <v>13</v>
      </c>
      <c r="F429">
        <f>ROUNDUP(MONTH(Calendario[[#This Row],[Fecha]])/3,0)</f>
        <v>1</v>
      </c>
      <c r="G429" t="str">
        <f>TEXT(Calendario[[#This Row],[Fecha]],"dddd")</f>
        <v>martes</v>
      </c>
      <c r="H429" t="str">
        <f>TEXT(Calendario[[#This Row],[Fecha]],"d")</f>
        <v>13</v>
      </c>
    </row>
    <row r="430" spans="1:8" x14ac:dyDescent="0.5">
      <c r="A430" s="13">
        <v>36936</v>
      </c>
      <c r="B430">
        <f>YEAR(Calendario[[#This Row],[Fecha]])</f>
        <v>2001</v>
      </c>
      <c r="C430" t="str">
        <f>TEXT(Calendario[[#This Row],[Fecha]],"mm")</f>
        <v>02</v>
      </c>
      <c r="D430" t="str">
        <f>TEXT(Calendario[[#This Row],[Fecha]],"mmmm")</f>
        <v>febrero</v>
      </c>
      <c r="E430">
        <f>DAY(Calendario[[#This Row],[Fecha]])</f>
        <v>14</v>
      </c>
      <c r="F430">
        <f>ROUNDUP(MONTH(Calendario[[#This Row],[Fecha]])/3,0)</f>
        <v>1</v>
      </c>
      <c r="G430" t="str">
        <f>TEXT(Calendario[[#This Row],[Fecha]],"dddd")</f>
        <v>miércoles</v>
      </c>
      <c r="H430" t="str">
        <f>TEXT(Calendario[[#This Row],[Fecha]],"d")</f>
        <v>14</v>
      </c>
    </row>
    <row r="431" spans="1:8" x14ac:dyDescent="0.5">
      <c r="A431" s="13">
        <v>36937</v>
      </c>
      <c r="B431">
        <f>YEAR(Calendario[[#This Row],[Fecha]])</f>
        <v>2001</v>
      </c>
      <c r="C431" t="str">
        <f>TEXT(Calendario[[#This Row],[Fecha]],"mm")</f>
        <v>02</v>
      </c>
      <c r="D431" t="str">
        <f>TEXT(Calendario[[#This Row],[Fecha]],"mmmm")</f>
        <v>febrero</v>
      </c>
      <c r="E431">
        <f>DAY(Calendario[[#This Row],[Fecha]])</f>
        <v>15</v>
      </c>
      <c r="F431">
        <f>ROUNDUP(MONTH(Calendario[[#This Row],[Fecha]])/3,0)</f>
        <v>1</v>
      </c>
      <c r="G431" t="str">
        <f>TEXT(Calendario[[#This Row],[Fecha]],"dddd")</f>
        <v>jueves</v>
      </c>
      <c r="H431" t="str">
        <f>TEXT(Calendario[[#This Row],[Fecha]],"d")</f>
        <v>15</v>
      </c>
    </row>
    <row r="432" spans="1:8" x14ac:dyDescent="0.5">
      <c r="A432" s="13">
        <v>36938</v>
      </c>
      <c r="B432">
        <f>YEAR(Calendario[[#This Row],[Fecha]])</f>
        <v>2001</v>
      </c>
      <c r="C432" t="str">
        <f>TEXT(Calendario[[#This Row],[Fecha]],"mm")</f>
        <v>02</v>
      </c>
      <c r="D432" t="str">
        <f>TEXT(Calendario[[#This Row],[Fecha]],"mmmm")</f>
        <v>febrero</v>
      </c>
      <c r="E432">
        <f>DAY(Calendario[[#This Row],[Fecha]])</f>
        <v>16</v>
      </c>
      <c r="F432">
        <f>ROUNDUP(MONTH(Calendario[[#This Row],[Fecha]])/3,0)</f>
        <v>1</v>
      </c>
      <c r="G432" t="str">
        <f>TEXT(Calendario[[#This Row],[Fecha]],"dddd")</f>
        <v>viernes</v>
      </c>
      <c r="H432" t="str">
        <f>TEXT(Calendario[[#This Row],[Fecha]],"d")</f>
        <v>16</v>
      </c>
    </row>
    <row r="433" spans="1:8" x14ac:dyDescent="0.5">
      <c r="A433" s="13">
        <v>36939</v>
      </c>
      <c r="B433">
        <f>YEAR(Calendario[[#This Row],[Fecha]])</f>
        <v>2001</v>
      </c>
      <c r="C433" t="str">
        <f>TEXT(Calendario[[#This Row],[Fecha]],"mm")</f>
        <v>02</v>
      </c>
      <c r="D433" t="str">
        <f>TEXT(Calendario[[#This Row],[Fecha]],"mmmm")</f>
        <v>febrero</v>
      </c>
      <c r="E433">
        <f>DAY(Calendario[[#This Row],[Fecha]])</f>
        <v>17</v>
      </c>
      <c r="F433">
        <f>ROUNDUP(MONTH(Calendario[[#This Row],[Fecha]])/3,0)</f>
        <v>1</v>
      </c>
      <c r="G433" t="str">
        <f>TEXT(Calendario[[#This Row],[Fecha]],"dddd")</f>
        <v>sábado</v>
      </c>
      <c r="H433" t="str">
        <f>TEXT(Calendario[[#This Row],[Fecha]],"d")</f>
        <v>17</v>
      </c>
    </row>
    <row r="434" spans="1:8" x14ac:dyDescent="0.5">
      <c r="A434" s="13">
        <v>36940</v>
      </c>
      <c r="B434">
        <f>YEAR(Calendario[[#This Row],[Fecha]])</f>
        <v>2001</v>
      </c>
      <c r="C434" t="str">
        <f>TEXT(Calendario[[#This Row],[Fecha]],"mm")</f>
        <v>02</v>
      </c>
      <c r="D434" t="str">
        <f>TEXT(Calendario[[#This Row],[Fecha]],"mmmm")</f>
        <v>febrero</v>
      </c>
      <c r="E434">
        <f>DAY(Calendario[[#This Row],[Fecha]])</f>
        <v>18</v>
      </c>
      <c r="F434">
        <f>ROUNDUP(MONTH(Calendario[[#This Row],[Fecha]])/3,0)</f>
        <v>1</v>
      </c>
      <c r="G434" t="str">
        <f>TEXT(Calendario[[#This Row],[Fecha]],"dddd")</f>
        <v>domingo</v>
      </c>
      <c r="H434" t="str">
        <f>TEXT(Calendario[[#This Row],[Fecha]],"d")</f>
        <v>18</v>
      </c>
    </row>
    <row r="435" spans="1:8" x14ac:dyDescent="0.5">
      <c r="A435" s="13">
        <v>36941</v>
      </c>
      <c r="B435">
        <f>YEAR(Calendario[[#This Row],[Fecha]])</f>
        <v>2001</v>
      </c>
      <c r="C435" t="str">
        <f>TEXT(Calendario[[#This Row],[Fecha]],"mm")</f>
        <v>02</v>
      </c>
      <c r="D435" t="str">
        <f>TEXT(Calendario[[#This Row],[Fecha]],"mmmm")</f>
        <v>febrero</v>
      </c>
      <c r="E435">
        <f>DAY(Calendario[[#This Row],[Fecha]])</f>
        <v>19</v>
      </c>
      <c r="F435">
        <f>ROUNDUP(MONTH(Calendario[[#This Row],[Fecha]])/3,0)</f>
        <v>1</v>
      </c>
      <c r="G435" t="str">
        <f>TEXT(Calendario[[#This Row],[Fecha]],"dddd")</f>
        <v>lunes</v>
      </c>
      <c r="H435" t="str">
        <f>TEXT(Calendario[[#This Row],[Fecha]],"d")</f>
        <v>19</v>
      </c>
    </row>
    <row r="436" spans="1:8" x14ac:dyDescent="0.5">
      <c r="A436" s="13">
        <v>36942</v>
      </c>
      <c r="B436">
        <f>YEAR(Calendario[[#This Row],[Fecha]])</f>
        <v>2001</v>
      </c>
      <c r="C436" t="str">
        <f>TEXT(Calendario[[#This Row],[Fecha]],"mm")</f>
        <v>02</v>
      </c>
      <c r="D436" t="str">
        <f>TEXT(Calendario[[#This Row],[Fecha]],"mmmm")</f>
        <v>febrero</v>
      </c>
      <c r="E436">
        <f>DAY(Calendario[[#This Row],[Fecha]])</f>
        <v>20</v>
      </c>
      <c r="F436">
        <f>ROUNDUP(MONTH(Calendario[[#This Row],[Fecha]])/3,0)</f>
        <v>1</v>
      </c>
      <c r="G436" t="str">
        <f>TEXT(Calendario[[#This Row],[Fecha]],"dddd")</f>
        <v>martes</v>
      </c>
      <c r="H436" t="str">
        <f>TEXT(Calendario[[#This Row],[Fecha]],"d")</f>
        <v>20</v>
      </c>
    </row>
    <row r="437" spans="1:8" x14ac:dyDescent="0.5">
      <c r="A437" s="13">
        <v>36943</v>
      </c>
      <c r="B437">
        <f>YEAR(Calendario[[#This Row],[Fecha]])</f>
        <v>2001</v>
      </c>
      <c r="C437" t="str">
        <f>TEXT(Calendario[[#This Row],[Fecha]],"mm")</f>
        <v>02</v>
      </c>
      <c r="D437" t="str">
        <f>TEXT(Calendario[[#This Row],[Fecha]],"mmmm")</f>
        <v>febrero</v>
      </c>
      <c r="E437">
        <f>DAY(Calendario[[#This Row],[Fecha]])</f>
        <v>21</v>
      </c>
      <c r="F437">
        <f>ROUNDUP(MONTH(Calendario[[#This Row],[Fecha]])/3,0)</f>
        <v>1</v>
      </c>
      <c r="G437" t="str">
        <f>TEXT(Calendario[[#This Row],[Fecha]],"dddd")</f>
        <v>miércoles</v>
      </c>
      <c r="H437" t="str">
        <f>TEXT(Calendario[[#This Row],[Fecha]],"d")</f>
        <v>21</v>
      </c>
    </row>
    <row r="438" spans="1:8" x14ac:dyDescent="0.5">
      <c r="A438" s="13">
        <v>36944</v>
      </c>
      <c r="B438">
        <f>YEAR(Calendario[[#This Row],[Fecha]])</f>
        <v>2001</v>
      </c>
      <c r="C438" t="str">
        <f>TEXT(Calendario[[#This Row],[Fecha]],"mm")</f>
        <v>02</v>
      </c>
      <c r="D438" t="str">
        <f>TEXT(Calendario[[#This Row],[Fecha]],"mmmm")</f>
        <v>febrero</v>
      </c>
      <c r="E438">
        <f>DAY(Calendario[[#This Row],[Fecha]])</f>
        <v>22</v>
      </c>
      <c r="F438">
        <f>ROUNDUP(MONTH(Calendario[[#This Row],[Fecha]])/3,0)</f>
        <v>1</v>
      </c>
      <c r="G438" t="str">
        <f>TEXT(Calendario[[#This Row],[Fecha]],"dddd")</f>
        <v>jueves</v>
      </c>
      <c r="H438" t="str">
        <f>TEXT(Calendario[[#This Row],[Fecha]],"d")</f>
        <v>22</v>
      </c>
    </row>
    <row r="439" spans="1:8" x14ac:dyDescent="0.5">
      <c r="A439" s="13">
        <v>36945</v>
      </c>
      <c r="B439">
        <f>YEAR(Calendario[[#This Row],[Fecha]])</f>
        <v>2001</v>
      </c>
      <c r="C439" t="str">
        <f>TEXT(Calendario[[#This Row],[Fecha]],"mm")</f>
        <v>02</v>
      </c>
      <c r="D439" t="str">
        <f>TEXT(Calendario[[#This Row],[Fecha]],"mmmm")</f>
        <v>febrero</v>
      </c>
      <c r="E439">
        <f>DAY(Calendario[[#This Row],[Fecha]])</f>
        <v>23</v>
      </c>
      <c r="F439">
        <f>ROUNDUP(MONTH(Calendario[[#This Row],[Fecha]])/3,0)</f>
        <v>1</v>
      </c>
      <c r="G439" t="str">
        <f>TEXT(Calendario[[#This Row],[Fecha]],"dddd")</f>
        <v>viernes</v>
      </c>
      <c r="H439" t="str">
        <f>TEXT(Calendario[[#This Row],[Fecha]],"d")</f>
        <v>23</v>
      </c>
    </row>
    <row r="440" spans="1:8" x14ac:dyDescent="0.5">
      <c r="A440" s="13">
        <v>36946</v>
      </c>
      <c r="B440">
        <f>YEAR(Calendario[[#This Row],[Fecha]])</f>
        <v>2001</v>
      </c>
      <c r="C440" t="str">
        <f>TEXT(Calendario[[#This Row],[Fecha]],"mm")</f>
        <v>02</v>
      </c>
      <c r="D440" t="str">
        <f>TEXT(Calendario[[#This Row],[Fecha]],"mmmm")</f>
        <v>febrero</v>
      </c>
      <c r="E440">
        <f>DAY(Calendario[[#This Row],[Fecha]])</f>
        <v>24</v>
      </c>
      <c r="F440">
        <f>ROUNDUP(MONTH(Calendario[[#This Row],[Fecha]])/3,0)</f>
        <v>1</v>
      </c>
      <c r="G440" t="str">
        <f>TEXT(Calendario[[#This Row],[Fecha]],"dddd")</f>
        <v>sábado</v>
      </c>
      <c r="H440" t="str">
        <f>TEXT(Calendario[[#This Row],[Fecha]],"d")</f>
        <v>24</v>
      </c>
    </row>
    <row r="441" spans="1:8" x14ac:dyDescent="0.5">
      <c r="A441" s="13">
        <v>36947</v>
      </c>
      <c r="B441">
        <f>YEAR(Calendario[[#This Row],[Fecha]])</f>
        <v>2001</v>
      </c>
      <c r="C441" t="str">
        <f>TEXT(Calendario[[#This Row],[Fecha]],"mm")</f>
        <v>02</v>
      </c>
      <c r="D441" t="str">
        <f>TEXT(Calendario[[#This Row],[Fecha]],"mmmm")</f>
        <v>febrero</v>
      </c>
      <c r="E441">
        <f>DAY(Calendario[[#This Row],[Fecha]])</f>
        <v>25</v>
      </c>
      <c r="F441">
        <f>ROUNDUP(MONTH(Calendario[[#This Row],[Fecha]])/3,0)</f>
        <v>1</v>
      </c>
      <c r="G441" t="str">
        <f>TEXT(Calendario[[#This Row],[Fecha]],"dddd")</f>
        <v>domingo</v>
      </c>
      <c r="H441" t="str">
        <f>TEXT(Calendario[[#This Row],[Fecha]],"d")</f>
        <v>25</v>
      </c>
    </row>
    <row r="442" spans="1:8" x14ac:dyDescent="0.5">
      <c r="A442" s="13">
        <v>36948</v>
      </c>
      <c r="B442">
        <f>YEAR(Calendario[[#This Row],[Fecha]])</f>
        <v>2001</v>
      </c>
      <c r="C442" t="str">
        <f>TEXT(Calendario[[#This Row],[Fecha]],"mm")</f>
        <v>02</v>
      </c>
      <c r="D442" t="str">
        <f>TEXT(Calendario[[#This Row],[Fecha]],"mmmm")</f>
        <v>febrero</v>
      </c>
      <c r="E442">
        <f>DAY(Calendario[[#This Row],[Fecha]])</f>
        <v>26</v>
      </c>
      <c r="F442">
        <f>ROUNDUP(MONTH(Calendario[[#This Row],[Fecha]])/3,0)</f>
        <v>1</v>
      </c>
      <c r="G442" t="str">
        <f>TEXT(Calendario[[#This Row],[Fecha]],"dddd")</f>
        <v>lunes</v>
      </c>
      <c r="H442" t="str">
        <f>TEXT(Calendario[[#This Row],[Fecha]],"d")</f>
        <v>26</v>
      </c>
    </row>
    <row r="443" spans="1:8" x14ac:dyDescent="0.5">
      <c r="A443" s="13">
        <v>36949</v>
      </c>
      <c r="B443">
        <f>YEAR(Calendario[[#This Row],[Fecha]])</f>
        <v>2001</v>
      </c>
      <c r="C443" t="str">
        <f>TEXT(Calendario[[#This Row],[Fecha]],"mm")</f>
        <v>02</v>
      </c>
      <c r="D443" t="str">
        <f>TEXT(Calendario[[#This Row],[Fecha]],"mmmm")</f>
        <v>febrero</v>
      </c>
      <c r="E443">
        <f>DAY(Calendario[[#This Row],[Fecha]])</f>
        <v>27</v>
      </c>
      <c r="F443">
        <f>ROUNDUP(MONTH(Calendario[[#This Row],[Fecha]])/3,0)</f>
        <v>1</v>
      </c>
      <c r="G443" t="str">
        <f>TEXT(Calendario[[#This Row],[Fecha]],"dddd")</f>
        <v>martes</v>
      </c>
      <c r="H443" t="str">
        <f>TEXT(Calendario[[#This Row],[Fecha]],"d")</f>
        <v>27</v>
      </c>
    </row>
    <row r="444" spans="1:8" x14ac:dyDescent="0.5">
      <c r="A444" s="13">
        <v>36950</v>
      </c>
      <c r="B444">
        <f>YEAR(Calendario[[#This Row],[Fecha]])</f>
        <v>2001</v>
      </c>
      <c r="C444" t="str">
        <f>TEXT(Calendario[[#This Row],[Fecha]],"mm")</f>
        <v>02</v>
      </c>
      <c r="D444" t="str">
        <f>TEXT(Calendario[[#This Row],[Fecha]],"mmmm")</f>
        <v>febrero</v>
      </c>
      <c r="E444">
        <f>DAY(Calendario[[#This Row],[Fecha]])</f>
        <v>28</v>
      </c>
      <c r="F444">
        <f>ROUNDUP(MONTH(Calendario[[#This Row],[Fecha]])/3,0)</f>
        <v>1</v>
      </c>
      <c r="G444" t="str">
        <f>TEXT(Calendario[[#This Row],[Fecha]],"dddd")</f>
        <v>miércoles</v>
      </c>
      <c r="H444" t="str">
        <f>TEXT(Calendario[[#This Row],[Fecha]],"d")</f>
        <v>28</v>
      </c>
    </row>
    <row r="445" spans="1:8" x14ac:dyDescent="0.5">
      <c r="A445" s="13">
        <v>36951</v>
      </c>
      <c r="B445">
        <f>YEAR(Calendario[[#This Row],[Fecha]])</f>
        <v>2001</v>
      </c>
      <c r="C445" t="str">
        <f>TEXT(Calendario[[#This Row],[Fecha]],"mm")</f>
        <v>03</v>
      </c>
      <c r="D445" t="str">
        <f>TEXT(Calendario[[#This Row],[Fecha]],"mmmm")</f>
        <v>marzo</v>
      </c>
      <c r="E445">
        <f>DAY(Calendario[[#This Row],[Fecha]])</f>
        <v>1</v>
      </c>
      <c r="F445">
        <f>ROUNDUP(MONTH(Calendario[[#This Row],[Fecha]])/3,0)</f>
        <v>1</v>
      </c>
      <c r="G445" t="str">
        <f>TEXT(Calendario[[#This Row],[Fecha]],"dddd")</f>
        <v>jueves</v>
      </c>
      <c r="H445" t="str">
        <f>TEXT(Calendario[[#This Row],[Fecha]],"d")</f>
        <v>1</v>
      </c>
    </row>
    <row r="446" spans="1:8" x14ac:dyDescent="0.5">
      <c r="A446" s="13">
        <v>36952</v>
      </c>
      <c r="B446">
        <f>YEAR(Calendario[[#This Row],[Fecha]])</f>
        <v>2001</v>
      </c>
      <c r="C446" t="str">
        <f>TEXT(Calendario[[#This Row],[Fecha]],"mm")</f>
        <v>03</v>
      </c>
      <c r="D446" t="str">
        <f>TEXT(Calendario[[#This Row],[Fecha]],"mmmm")</f>
        <v>marzo</v>
      </c>
      <c r="E446">
        <f>DAY(Calendario[[#This Row],[Fecha]])</f>
        <v>2</v>
      </c>
      <c r="F446">
        <f>ROUNDUP(MONTH(Calendario[[#This Row],[Fecha]])/3,0)</f>
        <v>1</v>
      </c>
      <c r="G446" t="str">
        <f>TEXT(Calendario[[#This Row],[Fecha]],"dddd")</f>
        <v>viernes</v>
      </c>
      <c r="H446" t="str">
        <f>TEXT(Calendario[[#This Row],[Fecha]],"d")</f>
        <v>2</v>
      </c>
    </row>
    <row r="447" spans="1:8" x14ac:dyDescent="0.5">
      <c r="A447" s="13">
        <v>36953</v>
      </c>
      <c r="B447">
        <f>YEAR(Calendario[[#This Row],[Fecha]])</f>
        <v>2001</v>
      </c>
      <c r="C447" t="str">
        <f>TEXT(Calendario[[#This Row],[Fecha]],"mm")</f>
        <v>03</v>
      </c>
      <c r="D447" t="str">
        <f>TEXT(Calendario[[#This Row],[Fecha]],"mmmm")</f>
        <v>marzo</v>
      </c>
      <c r="E447">
        <f>DAY(Calendario[[#This Row],[Fecha]])</f>
        <v>3</v>
      </c>
      <c r="F447">
        <f>ROUNDUP(MONTH(Calendario[[#This Row],[Fecha]])/3,0)</f>
        <v>1</v>
      </c>
      <c r="G447" t="str">
        <f>TEXT(Calendario[[#This Row],[Fecha]],"dddd")</f>
        <v>sábado</v>
      </c>
      <c r="H447" t="str">
        <f>TEXT(Calendario[[#This Row],[Fecha]],"d")</f>
        <v>3</v>
      </c>
    </row>
    <row r="448" spans="1:8" x14ac:dyDescent="0.5">
      <c r="A448" s="13">
        <v>36954</v>
      </c>
      <c r="B448">
        <f>YEAR(Calendario[[#This Row],[Fecha]])</f>
        <v>2001</v>
      </c>
      <c r="C448" t="str">
        <f>TEXT(Calendario[[#This Row],[Fecha]],"mm")</f>
        <v>03</v>
      </c>
      <c r="D448" t="str">
        <f>TEXT(Calendario[[#This Row],[Fecha]],"mmmm")</f>
        <v>marzo</v>
      </c>
      <c r="E448">
        <f>DAY(Calendario[[#This Row],[Fecha]])</f>
        <v>4</v>
      </c>
      <c r="F448">
        <f>ROUNDUP(MONTH(Calendario[[#This Row],[Fecha]])/3,0)</f>
        <v>1</v>
      </c>
      <c r="G448" t="str">
        <f>TEXT(Calendario[[#This Row],[Fecha]],"dddd")</f>
        <v>domingo</v>
      </c>
      <c r="H448" t="str">
        <f>TEXT(Calendario[[#This Row],[Fecha]],"d")</f>
        <v>4</v>
      </c>
    </row>
    <row r="449" spans="1:8" x14ac:dyDescent="0.5">
      <c r="A449" s="13">
        <v>36955</v>
      </c>
      <c r="B449">
        <f>YEAR(Calendario[[#This Row],[Fecha]])</f>
        <v>2001</v>
      </c>
      <c r="C449" t="str">
        <f>TEXT(Calendario[[#This Row],[Fecha]],"mm")</f>
        <v>03</v>
      </c>
      <c r="D449" t="str">
        <f>TEXT(Calendario[[#This Row],[Fecha]],"mmmm")</f>
        <v>marzo</v>
      </c>
      <c r="E449">
        <f>DAY(Calendario[[#This Row],[Fecha]])</f>
        <v>5</v>
      </c>
      <c r="F449">
        <f>ROUNDUP(MONTH(Calendario[[#This Row],[Fecha]])/3,0)</f>
        <v>1</v>
      </c>
      <c r="G449" t="str">
        <f>TEXT(Calendario[[#This Row],[Fecha]],"dddd")</f>
        <v>lunes</v>
      </c>
      <c r="H449" t="str">
        <f>TEXT(Calendario[[#This Row],[Fecha]],"d")</f>
        <v>5</v>
      </c>
    </row>
    <row r="450" spans="1:8" x14ac:dyDescent="0.5">
      <c r="A450" s="13">
        <v>36956</v>
      </c>
      <c r="B450">
        <f>YEAR(Calendario[[#This Row],[Fecha]])</f>
        <v>2001</v>
      </c>
      <c r="C450" t="str">
        <f>TEXT(Calendario[[#This Row],[Fecha]],"mm")</f>
        <v>03</v>
      </c>
      <c r="D450" t="str">
        <f>TEXT(Calendario[[#This Row],[Fecha]],"mmmm")</f>
        <v>marzo</v>
      </c>
      <c r="E450">
        <f>DAY(Calendario[[#This Row],[Fecha]])</f>
        <v>6</v>
      </c>
      <c r="F450">
        <f>ROUNDUP(MONTH(Calendario[[#This Row],[Fecha]])/3,0)</f>
        <v>1</v>
      </c>
      <c r="G450" t="str">
        <f>TEXT(Calendario[[#This Row],[Fecha]],"dddd")</f>
        <v>martes</v>
      </c>
      <c r="H450" t="str">
        <f>TEXT(Calendario[[#This Row],[Fecha]],"d")</f>
        <v>6</v>
      </c>
    </row>
    <row r="451" spans="1:8" x14ac:dyDescent="0.5">
      <c r="A451" s="13">
        <v>36957</v>
      </c>
      <c r="B451">
        <f>YEAR(Calendario[[#This Row],[Fecha]])</f>
        <v>2001</v>
      </c>
      <c r="C451" t="str">
        <f>TEXT(Calendario[[#This Row],[Fecha]],"mm")</f>
        <v>03</v>
      </c>
      <c r="D451" t="str">
        <f>TEXT(Calendario[[#This Row],[Fecha]],"mmmm")</f>
        <v>marzo</v>
      </c>
      <c r="E451">
        <f>DAY(Calendario[[#This Row],[Fecha]])</f>
        <v>7</v>
      </c>
      <c r="F451">
        <f>ROUNDUP(MONTH(Calendario[[#This Row],[Fecha]])/3,0)</f>
        <v>1</v>
      </c>
      <c r="G451" t="str">
        <f>TEXT(Calendario[[#This Row],[Fecha]],"dddd")</f>
        <v>miércoles</v>
      </c>
      <c r="H451" t="str">
        <f>TEXT(Calendario[[#This Row],[Fecha]],"d")</f>
        <v>7</v>
      </c>
    </row>
    <row r="452" spans="1:8" x14ac:dyDescent="0.5">
      <c r="A452" s="13">
        <v>36958</v>
      </c>
      <c r="B452">
        <f>YEAR(Calendario[[#This Row],[Fecha]])</f>
        <v>2001</v>
      </c>
      <c r="C452" t="str">
        <f>TEXT(Calendario[[#This Row],[Fecha]],"mm")</f>
        <v>03</v>
      </c>
      <c r="D452" t="str">
        <f>TEXT(Calendario[[#This Row],[Fecha]],"mmmm")</f>
        <v>marzo</v>
      </c>
      <c r="E452">
        <f>DAY(Calendario[[#This Row],[Fecha]])</f>
        <v>8</v>
      </c>
      <c r="F452">
        <f>ROUNDUP(MONTH(Calendario[[#This Row],[Fecha]])/3,0)</f>
        <v>1</v>
      </c>
      <c r="G452" t="str">
        <f>TEXT(Calendario[[#This Row],[Fecha]],"dddd")</f>
        <v>jueves</v>
      </c>
      <c r="H452" t="str">
        <f>TEXT(Calendario[[#This Row],[Fecha]],"d")</f>
        <v>8</v>
      </c>
    </row>
    <row r="453" spans="1:8" x14ac:dyDescent="0.5">
      <c r="A453" s="13">
        <v>36959</v>
      </c>
      <c r="B453">
        <f>YEAR(Calendario[[#This Row],[Fecha]])</f>
        <v>2001</v>
      </c>
      <c r="C453" t="str">
        <f>TEXT(Calendario[[#This Row],[Fecha]],"mm")</f>
        <v>03</v>
      </c>
      <c r="D453" t="str">
        <f>TEXT(Calendario[[#This Row],[Fecha]],"mmmm")</f>
        <v>marzo</v>
      </c>
      <c r="E453">
        <f>DAY(Calendario[[#This Row],[Fecha]])</f>
        <v>9</v>
      </c>
      <c r="F453">
        <f>ROUNDUP(MONTH(Calendario[[#This Row],[Fecha]])/3,0)</f>
        <v>1</v>
      </c>
      <c r="G453" t="str">
        <f>TEXT(Calendario[[#This Row],[Fecha]],"dddd")</f>
        <v>viernes</v>
      </c>
      <c r="H453" t="str">
        <f>TEXT(Calendario[[#This Row],[Fecha]],"d")</f>
        <v>9</v>
      </c>
    </row>
    <row r="454" spans="1:8" x14ac:dyDescent="0.5">
      <c r="A454" s="13">
        <v>36960</v>
      </c>
      <c r="B454">
        <f>YEAR(Calendario[[#This Row],[Fecha]])</f>
        <v>2001</v>
      </c>
      <c r="C454" t="str">
        <f>TEXT(Calendario[[#This Row],[Fecha]],"mm")</f>
        <v>03</v>
      </c>
      <c r="D454" t="str">
        <f>TEXT(Calendario[[#This Row],[Fecha]],"mmmm")</f>
        <v>marzo</v>
      </c>
      <c r="E454">
        <f>DAY(Calendario[[#This Row],[Fecha]])</f>
        <v>10</v>
      </c>
      <c r="F454">
        <f>ROUNDUP(MONTH(Calendario[[#This Row],[Fecha]])/3,0)</f>
        <v>1</v>
      </c>
      <c r="G454" t="str">
        <f>TEXT(Calendario[[#This Row],[Fecha]],"dddd")</f>
        <v>sábado</v>
      </c>
      <c r="H454" t="str">
        <f>TEXT(Calendario[[#This Row],[Fecha]],"d")</f>
        <v>10</v>
      </c>
    </row>
    <row r="455" spans="1:8" x14ac:dyDescent="0.5">
      <c r="A455" s="13">
        <v>36961</v>
      </c>
      <c r="B455">
        <f>YEAR(Calendario[[#This Row],[Fecha]])</f>
        <v>2001</v>
      </c>
      <c r="C455" t="str">
        <f>TEXT(Calendario[[#This Row],[Fecha]],"mm")</f>
        <v>03</v>
      </c>
      <c r="D455" t="str">
        <f>TEXT(Calendario[[#This Row],[Fecha]],"mmmm")</f>
        <v>marzo</v>
      </c>
      <c r="E455">
        <f>DAY(Calendario[[#This Row],[Fecha]])</f>
        <v>11</v>
      </c>
      <c r="F455">
        <f>ROUNDUP(MONTH(Calendario[[#This Row],[Fecha]])/3,0)</f>
        <v>1</v>
      </c>
      <c r="G455" t="str">
        <f>TEXT(Calendario[[#This Row],[Fecha]],"dddd")</f>
        <v>domingo</v>
      </c>
      <c r="H455" t="str">
        <f>TEXT(Calendario[[#This Row],[Fecha]],"d")</f>
        <v>11</v>
      </c>
    </row>
    <row r="456" spans="1:8" x14ac:dyDescent="0.5">
      <c r="A456" s="13">
        <v>36962</v>
      </c>
      <c r="B456">
        <f>YEAR(Calendario[[#This Row],[Fecha]])</f>
        <v>2001</v>
      </c>
      <c r="C456" t="str">
        <f>TEXT(Calendario[[#This Row],[Fecha]],"mm")</f>
        <v>03</v>
      </c>
      <c r="D456" t="str">
        <f>TEXT(Calendario[[#This Row],[Fecha]],"mmmm")</f>
        <v>marzo</v>
      </c>
      <c r="E456">
        <f>DAY(Calendario[[#This Row],[Fecha]])</f>
        <v>12</v>
      </c>
      <c r="F456">
        <f>ROUNDUP(MONTH(Calendario[[#This Row],[Fecha]])/3,0)</f>
        <v>1</v>
      </c>
      <c r="G456" t="str">
        <f>TEXT(Calendario[[#This Row],[Fecha]],"dddd")</f>
        <v>lunes</v>
      </c>
      <c r="H456" t="str">
        <f>TEXT(Calendario[[#This Row],[Fecha]],"d")</f>
        <v>12</v>
      </c>
    </row>
    <row r="457" spans="1:8" x14ac:dyDescent="0.5">
      <c r="A457" s="13">
        <v>36963</v>
      </c>
      <c r="B457">
        <f>YEAR(Calendario[[#This Row],[Fecha]])</f>
        <v>2001</v>
      </c>
      <c r="C457" t="str">
        <f>TEXT(Calendario[[#This Row],[Fecha]],"mm")</f>
        <v>03</v>
      </c>
      <c r="D457" t="str">
        <f>TEXT(Calendario[[#This Row],[Fecha]],"mmmm")</f>
        <v>marzo</v>
      </c>
      <c r="E457">
        <f>DAY(Calendario[[#This Row],[Fecha]])</f>
        <v>13</v>
      </c>
      <c r="F457">
        <f>ROUNDUP(MONTH(Calendario[[#This Row],[Fecha]])/3,0)</f>
        <v>1</v>
      </c>
      <c r="G457" t="str">
        <f>TEXT(Calendario[[#This Row],[Fecha]],"dddd")</f>
        <v>martes</v>
      </c>
      <c r="H457" t="str">
        <f>TEXT(Calendario[[#This Row],[Fecha]],"d")</f>
        <v>13</v>
      </c>
    </row>
    <row r="458" spans="1:8" x14ac:dyDescent="0.5">
      <c r="A458" s="13">
        <v>36964</v>
      </c>
      <c r="B458">
        <f>YEAR(Calendario[[#This Row],[Fecha]])</f>
        <v>2001</v>
      </c>
      <c r="C458" t="str">
        <f>TEXT(Calendario[[#This Row],[Fecha]],"mm")</f>
        <v>03</v>
      </c>
      <c r="D458" t="str">
        <f>TEXT(Calendario[[#This Row],[Fecha]],"mmmm")</f>
        <v>marzo</v>
      </c>
      <c r="E458">
        <f>DAY(Calendario[[#This Row],[Fecha]])</f>
        <v>14</v>
      </c>
      <c r="F458">
        <f>ROUNDUP(MONTH(Calendario[[#This Row],[Fecha]])/3,0)</f>
        <v>1</v>
      </c>
      <c r="G458" t="str">
        <f>TEXT(Calendario[[#This Row],[Fecha]],"dddd")</f>
        <v>miércoles</v>
      </c>
      <c r="H458" t="str">
        <f>TEXT(Calendario[[#This Row],[Fecha]],"d")</f>
        <v>14</v>
      </c>
    </row>
    <row r="459" spans="1:8" x14ac:dyDescent="0.5">
      <c r="A459" s="13">
        <v>36965</v>
      </c>
      <c r="B459">
        <f>YEAR(Calendario[[#This Row],[Fecha]])</f>
        <v>2001</v>
      </c>
      <c r="C459" t="str">
        <f>TEXT(Calendario[[#This Row],[Fecha]],"mm")</f>
        <v>03</v>
      </c>
      <c r="D459" t="str">
        <f>TEXT(Calendario[[#This Row],[Fecha]],"mmmm")</f>
        <v>marzo</v>
      </c>
      <c r="E459">
        <f>DAY(Calendario[[#This Row],[Fecha]])</f>
        <v>15</v>
      </c>
      <c r="F459">
        <f>ROUNDUP(MONTH(Calendario[[#This Row],[Fecha]])/3,0)</f>
        <v>1</v>
      </c>
      <c r="G459" t="str">
        <f>TEXT(Calendario[[#This Row],[Fecha]],"dddd")</f>
        <v>jueves</v>
      </c>
      <c r="H459" t="str">
        <f>TEXT(Calendario[[#This Row],[Fecha]],"d")</f>
        <v>15</v>
      </c>
    </row>
    <row r="460" spans="1:8" x14ac:dyDescent="0.5">
      <c r="A460" s="13">
        <v>36966</v>
      </c>
      <c r="B460">
        <f>YEAR(Calendario[[#This Row],[Fecha]])</f>
        <v>2001</v>
      </c>
      <c r="C460" t="str">
        <f>TEXT(Calendario[[#This Row],[Fecha]],"mm")</f>
        <v>03</v>
      </c>
      <c r="D460" t="str">
        <f>TEXT(Calendario[[#This Row],[Fecha]],"mmmm")</f>
        <v>marzo</v>
      </c>
      <c r="E460">
        <f>DAY(Calendario[[#This Row],[Fecha]])</f>
        <v>16</v>
      </c>
      <c r="F460">
        <f>ROUNDUP(MONTH(Calendario[[#This Row],[Fecha]])/3,0)</f>
        <v>1</v>
      </c>
      <c r="G460" t="str">
        <f>TEXT(Calendario[[#This Row],[Fecha]],"dddd")</f>
        <v>viernes</v>
      </c>
      <c r="H460" t="str">
        <f>TEXT(Calendario[[#This Row],[Fecha]],"d")</f>
        <v>16</v>
      </c>
    </row>
    <row r="461" spans="1:8" x14ac:dyDescent="0.5">
      <c r="A461" s="13">
        <v>36967</v>
      </c>
      <c r="B461">
        <f>YEAR(Calendario[[#This Row],[Fecha]])</f>
        <v>2001</v>
      </c>
      <c r="C461" t="str">
        <f>TEXT(Calendario[[#This Row],[Fecha]],"mm")</f>
        <v>03</v>
      </c>
      <c r="D461" t="str">
        <f>TEXT(Calendario[[#This Row],[Fecha]],"mmmm")</f>
        <v>marzo</v>
      </c>
      <c r="E461">
        <f>DAY(Calendario[[#This Row],[Fecha]])</f>
        <v>17</v>
      </c>
      <c r="F461">
        <f>ROUNDUP(MONTH(Calendario[[#This Row],[Fecha]])/3,0)</f>
        <v>1</v>
      </c>
      <c r="G461" t="str">
        <f>TEXT(Calendario[[#This Row],[Fecha]],"dddd")</f>
        <v>sábado</v>
      </c>
      <c r="H461" t="str">
        <f>TEXT(Calendario[[#This Row],[Fecha]],"d")</f>
        <v>17</v>
      </c>
    </row>
    <row r="462" spans="1:8" x14ac:dyDescent="0.5">
      <c r="A462" s="13">
        <v>36968</v>
      </c>
      <c r="B462">
        <f>YEAR(Calendario[[#This Row],[Fecha]])</f>
        <v>2001</v>
      </c>
      <c r="C462" t="str">
        <f>TEXT(Calendario[[#This Row],[Fecha]],"mm")</f>
        <v>03</v>
      </c>
      <c r="D462" t="str">
        <f>TEXT(Calendario[[#This Row],[Fecha]],"mmmm")</f>
        <v>marzo</v>
      </c>
      <c r="E462">
        <f>DAY(Calendario[[#This Row],[Fecha]])</f>
        <v>18</v>
      </c>
      <c r="F462">
        <f>ROUNDUP(MONTH(Calendario[[#This Row],[Fecha]])/3,0)</f>
        <v>1</v>
      </c>
      <c r="G462" t="str">
        <f>TEXT(Calendario[[#This Row],[Fecha]],"dddd")</f>
        <v>domingo</v>
      </c>
      <c r="H462" t="str">
        <f>TEXT(Calendario[[#This Row],[Fecha]],"d")</f>
        <v>18</v>
      </c>
    </row>
    <row r="463" spans="1:8" x14ac:dyDescent="0.5">
      <c r="A463" s="13">
        <v>36969</v>
      </c>
      <c r="B463">
        <f>YEAR(Calendario[[#This Row],[Fecha]])</f>
        <v>2001</v>
      </c>
      <c r="C463" t="str">
        <f>TEXT(Calendario[[#This Row],[Fecha]],"mm")</f>
        <v>03</v>
      </c>
      <c r="D463" t="str">
        <f>TEXT(Calendario[[#This Row],[Fecha]],"mmmm")</f>
        <v>marzo</v>
      </c>
      <c r="E463">
        <f>DAY(Calendario[[#This Row],[Fecha]])</f>
        <v>19</v>
      </c>
      <c r="F463">
        <f>ROUNDUP(MONTH(Calendario[[#This Row],[Fecha]])/3,0)</f>
        <v>1</v>
      </c>
      <c r="G463" t="str">
        <f>TEXT(Calendario[[#This Row],[Fecha]],"dddd")</f>
        <v>lunes</v>
      </c>
      <c r="H463" t="str">
        <f>TEXT(Calendario[[#This Row],[Fecha]],"d")</f>
        <v>19</v>
      </c>
    </row>
    <row r="464" spans="1:8" x14ac:dyDescent="0.5">
      <c r="A464" s="13">
        <v>36970</v>
      </c>
      <c r="B464">
        <f>YEAR(Calendario[[#This Row],[Fecha]])</f>
        <v>2001</v>
      </c>
      <c r="C464" t="str">
        <f>TEXT(Calendario[[#This Row],[Fecha]],"mm")</f>
        <v>03</v>
      </c>
      <c r="D464" t="str">
        <f>TEXT(Calendario[[#This Row],[Fecha]],"mmmm")</f>
        <v>marzo</v>
      </c>
      <c r="E464">
        <f>DAY(Calendario[[#This Row],[Fecha]])</f>
        <v>20</v>
      </c>
      <c r="F464">
        <f>ROUNDUP(MONTH(Calendario[[#This Row],[Fecha]])/3,0)</f>
        <v>1</v>
      </c>
      <c r="G464" t="str">
        <f>TEXT(Calendario[[#This Row],[Fecha]],"dddd")</f>
        <v>martes</v>
      </c>
      <c r="H464" t="str">
        <f>TEXT(Calendario[[#This Row],[Fecha]],"d")</f>
        <v>20</v>
      </c>
    </row>
    <row r="465" spans="1:8" x14ac:dyDescent="0.5">
      <c r="A465" s="13">
        <v>36971</v>
      </c>
      <c r="B465">
        <f>YEAR(Calendario[[#This Row],[Fecha]])</f>
        <v>2001</v>
      </c>
      <c r="C465" t="str">
        <f>TEXT(Calendario[[#This Row],[Fecha]],"mm")</f>
        <v>03</v>
      </c>
      <c r="D465" t="str">
        <f>TEXT(Calendario[[#This Row],[Fecha]],"mmmm")</f>
        <v>marzo</v>
      </c>
      <c r="E465">
        <f>DAY(Calendario[[#This Row],[Fecha]])</f>
        <v>21</v>
      </c>
      <c r="F465">
        <f>ROUNDUP(MONTH(Calendario[[#This Row],[Fecha]])/3,0)</f>
        <v>1</v>
      </c>
      <c r="G465" t="str">
        <f>TEXT(Calendario[[#This Row],[Fecha]],"dddd")</f>
        <v>miércoles</v>
      </c>
      <c r="H465" t="str">
        <f>TEXT(Calendario[[#This Row],[Fecha]],"d")</f>
        <v>21</v>
      </c>
    </row>
    <row r="466" spans="1:8" x14ac:dyDescent="0.5">
      <c r="A466" s="13">
        <v>36972</v>
      </c>
      <c r="B466">
        <f>YEAR(Calendario[[#This Row],[Fecha]])</f>
        <v>2001</v>
      </c>
      <c r="C466" t="str">
        <f>TEXT(Calendario[[#This Row],[Fecha]],"mm")</f>
        <v>03</v>
      </c>
      <c r="D466" t="str">
        <f>TEXT(Calendario[[#This Row],[Fecha]],"mmmm")</f>
        <v>marzo</v>
      </c>
      <c r="E466">
        <f>DAY(Calendario[[#This Row],[Fecha]])</f>
        <v>22</v>
      </c>
      <c r="F466">
        <f>ROUNDUP(MONTH(Calendario[[#This Row],[Fecha]])/3,0)</f>
        <v>1</v>
      </c>
      <c r="G466" t="str">
        <f>TEXT(Calendario[[#This Row],[Fecha]],"dddd")</f>
        <v>jueves</v>
      </c>
      <c r="H466" t="str">
        <f>TEXT(Calendario[[#This Row],[Fecha]],"d")</f>
        <v>22</v>
      </c>
    </row>
    <row r="467" spans="1:8" x14ac:dyDescent="0.5">
      <c r="A467" s="13">
        <v>36973</v>
      </c>
      <c r="B467">
        <f>YEAR(Calendario[[#This Row],[Fecha]])</f>
        <v>2001</v>
      </c>
      <c r="C467" t="str">
        <f>TEXT(Calendario[[#This Row],[Fecha]],"mm")</f>
        <v>03</v>
      </c>
      <c r="D467" t="str">
        <f>TEXT(Calendario[[#This Row],[Fecha]],"mmmm")</f>
        <v>marzo</v>
      </c>
      <c r="E467">
        <f>DAY(Calendario[[#This Row],[Fecha]])</f>
        <v>23</v>
      </c>
      <c r="F467">
        <f>ROUNDUP(MONTH(Calendario[[#This Row],[Fecha]])/3,0)</f>
        <v>1</v>
      </c>
      <c r="G467" t="str">
        <f>TEXT(Calendario[[#This Row],[Fecha]],"dddd")</f>
        <v>viernes</v>
      </c>
      <c r="H467" t="str">
        <f>TEXT(Calendario[[#This Row],[Fecha]],"d")</f>
        <v>23</v>
      </c>
    </row>
    <row r="468" spans="1:8" x14ac:dyDescent="0.5">
      <c r="A468" s="13">
        <v>36974</v>
      </c>
      <c r="B468">
        <f>YEAR(Calendario[[#This Row],[Fecha]])</f>
        <v>2001</v>
      </c>
      <c r="C468" t="str">
        <f>TEXT(Calendario[[#This Row],[Fecha]],"mm")</f>
        <v>03</v>
      </c>
      <c r="D468" t="str">
        <f>TEXT(Calendario[[#This Row],[Fecha]],"mmmm")</f>
        <v>marzo</v>
      </c>
      <c r="E468">
        <f>DAY(Calendario[[#This Row],[Fecha]])</f>
        <v>24</v>
      </c>
      <c r="F468">
        <f>ROUNDUP(MONTH(Calendario[[#This Row],[Fecha]])/3,0)</f>
        <v>1</v>
      </c>
      <c r="G468" t="str">
        <f>TEXT(Calendario[[#This Row],[Fecha]],"dddd")</f>
        <v>sábado</v>
      </c>
      <c r="H468" t="str">
        <f>TEXT(Calendario[[#This Row],[Fecha]],"d")</f>
        <v>24</v>
      </c>
    </row>
    <row r="469" spans="1:8" x14ac:dyDescent="0.5">
      <c r="A469" s="13">
        <v>36975</v>
      </c>
      <c r="B469">
        <f>YEAR(Calendario[[#This Row],[Fecha]])</f>
        <v>2001</v>
      </c>
      <c r="C469" t="str">
        <f>TEXT(Calendario[[#This Row],[Fecha]],"mm")</f>
        <v>03</v>
      </c>
      <c r="D469" t="str">
        <f>TEXT(Calendario[[#This Row],[Fecha]],"mmmm")</f>
        <v>marzo</v>
      </c>
      <c r="E469">
        <f>DAY(Calendario[[#This Row],[Fecha]])</f>
        <v>25</v>
      </c>
      <c r="F469">
        <f>ROUNDUP(MONTH(Calendario[[#This Row],[Fecha]])/3,0)</f>
        <v>1</v>
      </c>
      <c r="G469" t="str">
        <f>TEXT(Calendario[[#This Row],[Fecha]],"dddd")</f>
        <v>domingo</v>
      </c>
      <c r="H469" t="str">
        <f>TEXT(Calendario[[#This Row],[Fecha]],"d")</f>
        <v>25</v>
      </c>
    </row>
    <row r="470" spans="1:8" x14ac:dyDescent="0.5">
      <c r="A470" s="13">
        <v>36976</v>
      </c>
      <c r="B470">
        <f>YEAR(Calendario[[#This Row],[Fecha]])</f>
        <v>2001</v>
      </c>
      <c r="C470" t="str">
        <f>TEXT(Calendario[[#This Row],[Fecha]],"mm")</f>
        <v>03</v>
      </c>
      <c r="D470" t="str">
        <f>TEXT(Calendario[[#This Row],[Fecha]],"mmmm")</f>
        <v>marzo</v>
      </c>
      <c r="E470">
        <f>DAY(Calendario[[#This Row],[Fecha]])</f>
        <v>26</v>
      </c>
      <c r="F470">
        <f>ROUNDUP(MONTH(Calendario[[#This Row],[Fecha]])/3,0)</f>
        <v>1</v>
      </c>
      <c r="G470" t="str">
        <f>TEXT(Calendario[[#This Row],[Fecha]],"dddd")</f>
        <v>lunes</v>
      </c>
      <c r="H470" t="str">
        <f>TEXT(Calendario[[#This Row],[Fecha]],"d")</f>
        <v>26</v>
      </c>
    </row>
    <row r="471" spans="1:8" x14ac:dyDescent="0.5">
      <c r="A471" s="13">
        <v>36977</v>
      </c>
      <c r="B471">
        <f>YEAR(Calendario[[#This Row],[Fecha]])</f>
        <v>2001</v>
      </c>
      <c r="C471" t="str">
        <f>TEXT(Calendario[[#This Row],[Fecha]],"mm")</f>
        <v>03</v>
      </c>
      <c r="D471" t="str">
        <f>TEXT(Calendario[[#This Row],[Fecha]],"mmmm")</f>
        <v>marzo</v>
      </c>
      <c r="E471">
        <f>DAY(Calendario[[#This Row],[Fecha]])</f>
        <v>27</v>
      </c>
      <c r="F471">
        <f>ROUNDUP(MONTH(Calendario[[#This Row],[Fecha]])/3,0)</f>
        <v>1</v>
      </c>
      <c r="G471" t="str">
        <f>TEXT(Calendario[[#This Row],[Fecha]],"dddd")</f>
        <v>martes</v>
      </c>
      <c r="H471" t="str">
        <f>TEXT(Calendario[[#This Row],[Fecha]],"d")</f>
        <v>27</v>
      </c>
    </row>
    <row r="472" spans="1:8" x14ac:dyDescent="0.5">
      <c r="A472" s="13">
        <v>36978</v>
      </c>
      <c r="B472">
        <f>YEAR(Calendario[[#This Row],[Fecha]])</f>
        <v>2001</v>
      </c>
      <c r="C472" t="str">
        <f>TEXT(Calendario[[#This Row],[Fecha]],"mm")</f>
        <v>03</v>
      </c>
      <c r="D472" t="str">
        <f>TEXT(Calendario[[#This Row],[Fecha]],"mmmm")</f>
        <v>marzo</v>
      </c>
      <c r="E472">
        <f>DAY(Calendario[[#This Row],[Fecha]])</f>
        <v>28</v>
      </c>
      <c r="F472">
        <f>ROUNDUP(MONTH(Calendario[[#This Row],[Fecha]])/3,0)</f>
        <v>1</v>
      </c>
      <c r="G472" t="str">
        <f>TEXT(Calendario[[#This Row],[Fecha]],"dddd")</f>
        <v>miércoles</v>
      </c>
      <c r="H472" t="str">
        <f>TEXT(Calendario[[#This Row],[Fecha]],"d")</f>
        <v>28</v>
      </c>
    </row>
    <row r="473" spans="1:8" x14ac:dyDescent="0.5">
      <c r="A473" s="13">
        <v>36979</v>
      </c>
      <c r="B473">
        <f>YEAR(Calendario[[#This Row],[Fecha]])</f>
        <v>2001</v>
      </c>
      <c r="C473" t="str">
        <f>TEXT(Calendario[[#This Row],[Fecha]],"mm")</f>
        <v>03</v>
      </c>
      <c r="D473" t="str">
        <f>TEXT(Calendario[[#This Row],[Fecha]],"mmmm")</f>
        <v>marzo</v>
      </c>
      <c r="E473">
        <f>DAY(Calendario[[#This Row],[Fecha]])</f>
        <v>29</v>
      </c>
      <c r="F473">
        <f>ROUNDUP(MONTH(Calendario[[#This Row],[Fecha]])/3,0)</f>
        <v>1</v>
      </c>
      <c r="G473" t="str">
        <f>TEXT(Calendario[[#This Row],[Fecha]],"dddd")</f>
        <v>jueves</v>
      </c>
      <c r="H473" t="str">
        <f>TEXT(Calendario[[#This Row],[Fecha]],"d")</f>
        <v>29</v>
      </c>
    </row>
    <row r="474" spans="1:8" x14ac:dyDescent="0.5">
      <c r="A474" s="13">
        <v>36980</v>
      </c>
      <c r="B474">
        <f>YEAR(Calendario[[#This Row],[Fecha]])</f>
        <v>2001</v>
      </c>
      <c r="C474" t="str">
        <f>TEXT(Calendario[[#This Row],[Fecha]],"mm")</f>
        <v>03</v>
      </c>
      <c r="D474" t="str">
        <f>TEXT(Calendario[[#This Row],[Fecha]],"mmmm")</f>
        <v>marzo</v>
      </c>
      <c r="E474">
        <f>DAY(Calendario[[#This Row],[Fecha]])</f>
        <v>30</v>
      </c>
      <c r="F474">
        <f>ROUNDUP(MONTH(Calendario[[#This Row],[Fecha]])/3,0)</f>
        <v>1</v>
      </c>
      <c r="G474" t="str">
        <f>TEXT(Calendario[[#This Row],[Fecha]],"dddd")</f>
        <v>viernes</v>
      </c>
      <c r="H474" t="str">
        <f>TEXT(Calendario[[#This Row],[Fecha]],"d")</f>
        <v>30</v>
      </c>
    </row>
    <row r="475" spans="1:8" x14ac:dyDescent="0.5">
      <c r="A475" s="13">
        <v>36981</v>
      </c>
      <c r="B475">
        <f>YEAR(Calendario[[#This Row],[Fecha]])</f>
        <v>2001</v>
      </c>
      <c r="C475" t="str">
        <f>TEXT(Calendario[[#This Row],[Fecha]],"mm")</f>
        <v>03</v>
      </c>
      <c r="D475" t="str">
        <f>TEXT(Calendario[[#This Row],[Fecha]],"mmmm")</f>
        <v>marzo</v>
      </c>
      <c r="E475">
        <f>DAY(Calendario[[#This Row],[Fecha]])</f>
        <v>31</v>
      </c>
      <c r="F475">
        <f>ROUNDUP(MONTH(Calendario[[#This Row],[Fecha]])/3,0)</f>
        <v>1</v>
      </c>
      <c r="G475" t="str">
        <f>TEXT(Calendario[[#This Row],[Fecha]],"dddd")</f>
        <v>sábado</v>
      </c>
      <c r="H475" t="str">
        <f>TEXT(Calendario[[#This Row],[Fecha]],"d")</f>
        <v>31</v>
      </c>
    </row>
    <row r="476" spans="1:8" x14ac:dyDescent="0.5">
      <c r="A476" s="13">
        <v>36982</v>
      </c>
      <c r="B476">
        <f>YEAR(Calendario[[#This Row],[Fecha]])</f>
        <v>2001</v>
      </c>
      <c r="C476" t="str">
        <f>TEXT(Calendario[[#This Row],[Fecha]],"mm")</f>
        <v>04</v>
      </c>
      <c r="D476" t="str">
        <f>TEXT(Calendario[[#This Row],[Fecha]],"mmmm")</f>
        <v>abril</v>
      </c>
      <c r="E476">
        <f>DAY(Calendario[[#This Row],[Fecha]])</f>
        <v>1</v>
      </c>
      <c r="F476">
        <f>ROUNDUP(MONTH(Calendario[[#This Row],[Fecha]])/3,0)</f>
        <v>2</v>
      </c>
      <c r="G476" t="str">
        <f>TEXT(Calendario[[#This Row],[Fecha]],"dddd")</f>
        <v>domingo</v>
      </c>
      <c r="H476" t="str">
        <f>TEXT(Calendario[[#This Row],[Fecha]],"d")</f>
        <v>1</v>
      </c>
    </row>
    <row r="477" spans="1:8" x14ac:dyDescent="0.5">
      <c r="A477" s="13">
        <v>36983</v>
      </c>
      <c r="B477">
        <f>YEAR(Calendario[[#This Row],[Fecha]])</f>
        <v>2001</v>
      </c>
      <c r="C477" t="str">
        <f>TEXT(Calendario[[#This Row],[Fecha]],"mm")</f>
        <v>04</v>
      </c>
      <c r="D477" t="str">
        <f>TEXT(Calendario[[#This Row],[Fecha]],"mmmm")</f>
        <v>abril</v>
      </c>
      <c r="E477">
        <f>DAY(Calendario[[#This Row],[Fecha]])</f>
        <v>2</v>
      </c>
      <c r="F477">
        <f>ROUNDUP(MONTH(Calendario[[#This Row],[Fecha]])/3,0)</f>
        <v>2</v>
      </c>
      <c r="G477" t="str">
        <f>TEXT(Calendario[[#This Row],[Fecha]],"dddd")</f>
        <v>lunes</v>
      </c>
      <c r="H477" t="str">
        <f>TEXT(Calendario[[#This Row],[Fecha]],"d")</f>
        <v>2</v>
      </c>
    </row>
    <row r="478" spans="1:8" x14ac:dyDescent="0.5">
      <c r="A478" s="13">
        <v>36984</v>
      </c>
      <c r="B478">
        <f>YEAR(Calendario[[#This Row],[Fecha]])</f>
        <v>2001</v>
      </c>
      <c r="C478" t="str">
        <f>TEXT(Calendario[[#This Row],[Fecha]],"mm")</f>
        <v>04</v>
      </c>
      <c r="D478" t="str">
        <f>TEXT(Calendario[[#This Row],[Fecha]],"mmmm")</f>
        <v>abril</v>
      </c>
      <c r="E478">
        <f>DAY(Calendario[[#This Row],[Fecha]])</f>
        <v>3</v>
      </c>
      <c r="F478">
        <f>ROUNDUP(MONTH(Calendario[[#This Row],[Fecha]])/3,0)</f>
        <v>2</v>
      </c>
      <c r="G478" t="str">
        <f>TEXT(Calendario[[#This Row],[Fecha]],"dddd")</f>
        <v>martes</v>
      </c>
      <c r="H478" t="str">
        <f>TEXT(Calendario[[#This Row],[Fecha]],"d")</f>
        <v>3</v>
      </c>
    </row>
    <row r="479" spans="1:8" x14ac:dyDescent="0.5">
      <c r="A479" s="13">
        <v>36985</v>
      </c>
      <c r="B479">
        <f>YEAR(Calendario[[#This Row],[Fecha]])</f>
        <v>2001</v>
      </c>
      <c r="C479" t="str">
        <f>TEXT(Calendario[[#This Row],[Fecha]],"mm")</f>
        <v>04</v>
      </c>
      <c r="D479" t="str">
        <f>TEXT(Calendario[[#This Row],[Fecha]],"mmmm")</f>
        <v>abril</v>
      </c>
      <c r="E479">
        <f>DAY(Calendario[[#This Row],[Fecha]])</f>
        <v>4</v>
      </c>
      <c r="F479">
        <f>ROUNDUP(MONTH(Calendario[[#This Row],[Fecha]])/3,0)</f>
        <v>2</v>
      </c>
      <c r="G479" t="str">
        <f>TEXT(Calendario[[#This Row],[Fecha]],"dddd")</f>
        <v>miércoles</v>
      </c>
      <c r="H479" t="str">
        <f>TEXT(Calendario[[#This Row],[Fecha]],"d")</f>
        <v>4</v>
      </c>
    </row>
    <row r="480" spans="1:8" x14ac:dyDescent="0.5">
      <c r="A480" s="13">
        <v>36986</v>
      </c>
      <c r="B480">
        <f>YEAR(Calendario[[#This Row],[Fecha]])</f>
        <v>2001</v>
      </c>
      <c r="C480" t="str">
        <f>TEXT(Calendario[[#This Row],[Fecha]],"mm")</f>
        <v>04</v>
      </c>
      <c r="D480" t="str">
        <f>TEXT(Calendario[[#This Row],[Fecha]],"mmmm")</f>
        <v>abril</v>
      </c>
      <c r="E480">
        <f>DAY(Calendario[[#This Row],[Fecha]])</f>
        <v>5</v>
      </c>
      <c r="F480">
        <f>ROUNDUP(MONTH(Calendario[[#This Row],[Fecha]])/3,0)</f>
        <v>2</v>
      </c>
      <c r="G480" t="str">
        <f>TEXT(Calendario[[#This Row],[Fecha]],"dddd")</f>
        <v>jueves</v>
      </c>
      <c r="H480" t="str">
        <f>TEXT(Calendario[[#This Row],[Fecha]],"d")</f>
        <v>5</v>
      </c>
    </row>
    <row r="481" spans="1:8" x14ac:dyDescent="0.5">
      <c r="A481" s="13">
        <v>36987</v>
      </c>
      <c r="B481">
        <f>YEAR(Calendario[[#This Row],[Fecha]])</f>
        <v>2001</v>
      </c>
      <c r="C481" t="str">
        <f>TEXT(Calendario[[#This Row],[Fecha]],"mm")</f>
        <v>04</v>
      </c>
      <c r="D481" t="str">
        <f>TEXT(Calendario[[#This Row],[Fecha]],"mmmm")</f>
        <v>abril</v>
      </c>
      <c r="E481">
        <f>DAY(Calendario[[#This Row],[Fecha]])</f>
        <v>6</v>
      </c>
      <c r="F481">
        <f>ROUNDUP(MONTH(Calendario[[#This Row],[Fecha]])/3,0)</f>
        <v>2</v>
      </c>
      <c r="G481" t="str">
        <f>TEXT(Calendario[[#This Row],[Fecha]],"dddd")</f>
        <v>viernes</v>
      </c>
      <c r="H481" t="str">
        <f>TEXT(Calendario[[#This Row],[Fecha]],"d")</f>
        <v>6</v>
      </c>
    </row>
    <row r="482" spans="1:8" x14ac:dyDescent="0.5">
      <c r="A482" s="13">
        <v>36988</v>
      </c>
      <c r="B482">
        <f>YEAR(Calendario[[#This Row],[Fecha]])</f>
        <v>2001</v>
      </c>
      <c r="C482" t="str">
        <f>TEXT(Calendario[[#This Row],[Fecha]],"mm")</f>
        <v>04</v>
      </c>
      <c r="D482" t="str">
        <f>TEXT(Calendario[[#This Row],[Fecha]],"mmmm")</f>
        <v>abril</v>
      </c>
      <c r="E482">
        <f>DAY(Calendario[[#This Row],[Fecha]])</f>
        <v>7</v>
      </c>
      <c r="F482">
        <f>ROUNDUP(MONTH(Calendario[[#This Row],[Fecha]])/3,0)</f>
        <v>2</v>
      </c>
      <c r="G482" t="str">
        <f>TEXT(Calendario[[#This Row],[Fecha]],"dddd")</f>
        <v>sábado</v>
      </c>
      <c r="H482" t="str">
        <f>TEXT(Calendario[[#This Row],[Fecha]],"d")</f>
        <v>7</v>
      </c>
    </row>
    <row r="483" spans="1:8" x14ac:dyDescent="0.5">
      <c r="A483" s="13">
        <v>36989</v>
      </c>
      <c r="B483">
        <f>YEAR(Calendario[[#This Row],[Fecha]])</f>
        <v>2001</v>
      </c>
      <c r="C483" t="str">
        <f>TEXT(Calendario[[#This Row],[Fecha]],"mm")</f>
        <v>04</v>
      </c>
      <c r="D483" t="str">
        <f>TEXT(Calendario[[#This Row],[Fecha]],"mmmm")</f>
        <v>abril</v>
      </c>
      <c r="E483">
        <f>DAY(Calendario[[#This Row],[Fecha]])</f>
        <v>8</v>
      </c>
      <c r="F483">
        <f>ROUNDUP(MONTH(Calendario[[#This Row],[Fecha]])/3,0)</f>
        <v>2</v>
      </c>
      <c r="G483" t="str">
        <f>TEXT(Calendario[[#This Row],[Fecha]],"dddd")</f>
        <v>domingo</v>
      </c>
      <c r="H483" t="str">
        <f>TEXT(Calendario[[#This Row],[Fecha]],"d")</f>
        <v>8</v>
      </c>
    </row>
    <row r="484" spans="1:8" x14ac:dyDescent="0.5">
      <c r="A484" s="13">
        <v>36990</v>
      </c>
      <c r="B484">
        <f>YEAR(Calendario[[#This Row],[Fecha]])</f>
        <v>2001</v>
      </c>
      <c r="C484" t="str">
        <f>TEXT(Calendario[[#This Row],[Fecha]],"mm")</f>
        <v>04</v>
      </c>
      <c r="D484" t="str">
        <f>TEXT(Calendario[[#This Row],[Fecha]],"mmmm")</f>
        <v>abril</v>
      </c>
      <c r="E484">
        <f>DAY(Calendario[[#This Row],[Fecha]])</f>
        <v>9</v>
      </c>
      <c r="F484">
        <f>ROUNDUP(MONTH(Calendario[[#This Row],[Fecha]])/3,0)</f>
        <v>2</v>
      </c>
      <c r="G484" t="str">
        <f>TEXT(Calendario[[#This Row],[Fecha]],"dddd")</f>
        <v>lunes</v>
      </c>
      <c r="H484" t="str">
        <f>TEXT(Calendario[[#This Row],[Fecha]],"d")</f>
        <v>9</v>
      </c>
    </row>
    <row r="485" spans="1:8" x14ac:dyDescent="0.5">
      <c r="A485" s="13">
        <v>36991</v>
      </c>
      <c r="B485">
        <f>YEAR(Calendario[[#This Row],[Fecha]])</f>
        <v>2001</v>
      </c>
      <c r="C485" t="str">
        <f>TEXT(Calendario[[#This Row],[Fecha]],"mm")</f>
        <v>04</v>
      </c>
      <c r="D485" t="str">
        <f>TEXT(Calendario[[#This Row],[Fecha]],"mmmm")</f>
        <v>abril</v>
      </c>
      <c r="E485">
        <f>DAY(Calendario[[#This Row],[Fecha]])</f>
        <v>10</v>
      </c>
      <c r="F485">
        <f>ROUNDUP(MONTH(Calendario[[#This Row],[Fecha]])/3,0)</f>
        <v>2</v>
      </c>
      <c r="G485" t="str">
        <f>TEXT(Calendario[[#This Row],[Fecha]],"dddd")</f>
        <v>martes</v>
      </c>
      <c r="H485" t="str">
        <f>TEXT(Calendario[[#This Row],[Fecha]],"d")</f>
        <v>10</v>
      </c>
    </row>
    <row r="486" spans="1:8" x14ac:dyDescent="0.5">
      <c r="A486" s="13">
        <v>36992</v>
      </c>
      <c r="B486">
        <f>YEAR(Calendario[[#This Row],[Fecha]])</f>
        <v>2001</v>
      </c>
      <c r="C486" t="str">
        <f>TEXT(Calendario[[#This Row],[Fecha]],"mm")</f>
        <v>04</v>
      </c>
      <c r="D486" t="str">
        <f>TEXT(Calendario[[#This Row],[Fecha]],"mmmm")</f>
        <v>abril</v>
      </c>
      <c r="E486">
        <f>DAY(Calendario[[#This Row],[Fecha]])</f>
        <v>11</v>
      </c>
      <c r="F486">
        <f>ROUNDUP(MONTH(Calendario[[#This Row],[Fecha]])/3,0)</f>
        <v>2</v>
      </c>
      <c r="G486" t="str">
        <f>TEXT(Calendario[[#This Row],[Fecha]],"dddd")</f>
        <v>miércoles</v>
      </c>
      <c r="H486" t="str">
        <f>TEXT(Calendario[[#This Row],[Fecha]],"d")</f>
        <v>11</v>
      </c>
    </row>
    <row r="487" spans="1:8" x14ac:dyDescent="0.5">
      <c r="A487" s="13">
        <v>36993</v>
      </c>
      <c r="B487">
        <f>YEAR(Calendario[[#This Row],[Fecha]])</f>
        <v>2001</v>
      </c>
      <c r="C487" t="str">
        <f>TEXT(Calendario[[#This Row],[Fecha]],"mm")</f>
        <v>04</v>
      </c>
      <c r="D487" t="str">
        <f>TEXT(Calendario[[#This Row],[Fecha]],"mmmm")</f>
        <v>abril</v>
      </c>
      <c r="E487">
        <f>DAY(Calendario[[#This Row],[Fecha]])</f>
        <v>12</v>
      </c>
      <c r="F487">
        <f>ROUNDUP(MONTH(Calendario[[#This Row],[Fecha]])/3,0)</f>
        <v>2</v>
      </c>
      <c r="G487" t="str">
        <f>TEXT(Calendario[[#This Row],[Fecha]],"dddd")</f>
        <v>jueves</v>
      </c>
      <c r="H487" t="str">
        <f>TEXT(Calendario[[#This Row],[Fecha]],"d")</f>
        <v>12</v>
      </c>
    </row>
    <row r="488" spans="1:8" x14ac:dyDescent="0.5">
      <c r="A488" s="13">
        <v>36994</v>
      </c>
      <c r="B488">
        <f>YEAR(Calendario[[#This Row],[Fecha]])</f>
        <v>2001</v>
      </c>
      <c r="C488" t="str">
        <f>TEXT(Calendario[[#This Row],[Fecha]],"mm")</f>
        <v>04</v>
      </c>
      <c r="D488" t="str">
        <f>TEXT(Calendario[[#This Row],[Fecha]],"mmmm")</f>
        <v>abril</v>
      </c>
      <c r="E488">
        <f>DAY(Calendario[[#This Row],[Fecha]])</f>
        <v>13</v>
      </c>
      <c r="F488">
        <f>ROUNDUP(MONTH(Calendario[[#This Row],[Fecha]])/3,0)</f>
        <v>2</v>
      </c>
      <c r="G488" t="str">
        <f>TEXT(Calendario[[#This Row],[Fecha]],"dddd")</f>
        <v>viernes</v>
      </c>
      <c r="H488" t="str">
        <f>TEXT(Calendario[[#This Row],[Fecha]],"d")</f>
        <v>13</v>
      </c>
    </row>
    <row r="489" spans="1:8" x14ac:dyDescent="0.5">
      <c r="A489" s="13">
        <v>36995</v>
      </c>
      <c r="B489">
        <f>YEAR(Calendario[[#This Row],[Fecha]])</f>
        <v>2001</v>
      </c>
      <c r="C489" t="str">
        <f>TEXT(Calendario[[#This Row],[Fecha]],"mm")</f>
        <v>04</v>
      </c>
      <c r="D489" t="str">
        <f>TEXT(Calendario[[#This Row],[Fecha]],"mmmm")</f>
        <v>abril</v>
      </c>
      <c r="E489">
        <f>DAY(Calendario[[#This Row],[Fecha]])</f>
        <v>14</v>
      </c>
      <c r="F489">
        <f>ROUNDUP(MONTH(Calendario[[#This Row],[Fecha]])/3,0)</f>
        <v>2</v>
      </c>
      <c r="G489" t="str">
        <f>TEXT(Calendario[[#This Row],[Fecha]],"dddd")</f>
        <v>sábado</v>
      </c>
      <c r="H489" t="str">
        <f>TEXT(Calendario[[#This Row],[Fecha]],"d")</f>
        <v>14</v>
      </c>
    </row>
    <row r="490" spans="1:8" x14ac:dyDescent="0.5">
      <c r="A490" s="13">
        <v>36996</v>
      </c>
      <c r="B490">
        <f>YEAR(Calendario[[#This Row],[Fecha]])</f>
        <v>2001</v>
      </c>
      <c r="C490" t="str">
        <f>TEXT(Calendario[[#This Row],[Fecha]],"mm")</f>
        <v>04</v>
      </c>
      <c r="D490" t="str">
        <f>TEXT(Calendario[[#This Row],[Fecha]],"mmmm")</f>
        <v>abril</v>
      </c>
      <c r="E490">
        <f>DAY(Calendario[[#This Row],[Fecha]])</f>
        <v>15</v>
      </c>
      <c r="F490">
        <f>ROUNDUP(MONTH(Calendario[[#This Row],[Fecha]])/3,0)</f>
        <v>2</v>
      </c>
      <c r="G490" t="str">
        <f>TEXT(Calendario[[#This Row],[Fecha]],"dddd")</f>
        <v>domingo</v>
      </c>
      <c r="H490" t="str">
        <f>TEXT(Calendario[[#This Row],[Fecha]],"d")</f>
        <v>15</v>
      </c>
    </row>
    <row r="491" spans="1:8" x14ac:dyDescent="0.5">
      <c r="A491" s="13">
        <v>36997</v>
      </c>
      <c r="B491">
        <f>YEAR(Calendario[[#This Row],[Fecha]])</f>
        <v>2001</v>
      </c>
      <c r="C491" t="str">
        <f>TEXT(Calendario[[#This Row],[Fecha]],"mm")</f>
        <v>04</v>
      </c>
      <c r="D491" t="str">
        <f>TEXT(Calendario[[#This Row],[Fecha]],"mmmm")</f>
        <v>abril</v>
      </c>
      <c r="E491">
        <f>DAY(Calendario[[#This Row],[Fecha]])</f>
        <v>16</v>
      </c>
      <c r="F491">
        <f>ROUNDUP(MONTH(Calendario[[#This Row],[Fecha]])/3,0)</f>
        <v>2</v>
      </c>
      <c r="G491" t="str">
        <f>TEXT(Calendario[[#This Row],[Fecha]],"dddd")</f>
        <v>lunes</v>
      </c>
      <c r="H491" t="str">
        <f>TEXT(Calendario[[#This Row],[Fecha]],"d")</f>
        <v>16</v>
      </c>
    </row>
    <row r="492" spans="1:8" x14ac:dyDescent="0.5">
      <c r="A492" s="13">
        <v>36998</v>
      </c>
      <c r="B492">
        <f>YEAR(Calendario[[#This Row],[Fecha]])</f>
        <v>2001</v>
      </c>
      <c r="C492" t="str">
        <f>TEXT(Calendario[[#This Row],[Fecha]],"mm")</f>
        <v>04</v>
      </c>
      <c r="D492" t="str">
        <f>TEXT(Calendario[[#This Row],[Fecha]],"mmmm")</f>
        <v>abril</v>
      </c>
      <c r="E492">
        <f>DAY(Calendario[[#This Row],[Fecha]])</f>
        <v>17</v>
      </c>
      <c r="F492">
        <f>ROUNDUP(MONTH(Calendario[[#This Row],[Fecha]])/3,0)</f>
        <v>2</v>
      </c>
      <c r="G492" t="str">
        <f>TEXT(Calendario[[#This Row],[Fecha]],"dddd")</f>
        <v>martes</v>
      </c>
      <c r="H492" t="str">
        <f>TEXT(Calendario[[#This Row],[Fecha]],"d")</f>
        <v>17</v>
      </c>
    </row>
    <row r="493" spans="1:8" x14ac:dyDescent="0.5">
      <c r="A493" s="13">
        <v>36999</v>
      </c>
      <c r="B493">
        <f>YEAR(Calendario[[#This Row],[Fecha]])</f>
        <v>2001</v>
      </c>
      <c r="C493" t="str">
        <f>TEXT(Calendario[[#This Row],[Fecha]],"mm")</f>
        <v>04</v>
      </c>
      <c r="D493" t="str">
        <f>TEXT(Calendario[[#This Row],[Fecha]],"mmmm")</f>
        <v>abril</v>
      </c>
      <c r="E493">
        <f>DAY(Calendario[[#This Row],[Fecha]])</f>
        <v>18</v>
      </c>
      <c r="F493">
        <f>ROUNDUP(MONTH(Calendario[[#This Row],[Fecha]])/3,0)</f>
        <v>2</v>
      </c>
      <c r="G493" t="str">
        <f>TEXT(Calendario[[#This Row],[Fecha]],"dddd")</f>
        <v>miércoles</v>
      </c>
      <c r="H493" t="str">
        <f>TEXT(Calendario[[#This Row],[Fecha]],"d")</f>
        <v>18</v>
      </c>
    </row>
    <row r="494" spans="1:8" x14ac:dyDescent="0.5">
      <c r="A494" s="13">
        <v>37000</v>
      </c>
      <c r="B494">
        <f>YEAR(Calendario[[#This Row],[Fecha]])</f>
        <v>2001</v>
      </c>
      <c r="C494" t="str">
        <f>TEXT(Calendario[[#This Row],[Fecha]],"mm")</f>
        <v>04</v>
      </c>
      <c r="D494" t="str">
        <f>TEXT(Calendario[[#This Row],[Fecha]],"mmmm")</f>
        <v>abril</v>
      </c>
      <c r="E494">
        <f>DAY(Calendario[[#This Row],[Fecha]])</f>
        <v>19</v>
      </c>
      <c r="F494">
        <f>ROUNDUP(MONTH(Calendario[[#This Row],[Fecha]])/3,0)</f>
        <v>2</v>
      </c>
      <c r="G494" t="str">
        <f>TEXT(Calendario[[#This Row],[Fecha]],"dddd")</f>
        <v>jueves</v>
      </c>
      <c r="H494" t="str">
        <f>TEXT(Calendario[[#This Row],[Fecha]],"d")</f>
        <v>19</v>
      </c>
    </row>
    <row r="495" spans="1:8" x14ac:dyDescent="0.5">
      <c r="A495" s="13">
        <v>37001</v>
      </c>
      <c r="B495">
        <f>YEAR(Calendario[[#This Row],[Fecha]])</f>
        <v>2001</v>
      </c>
      <c r="C495" t="str">
        <f>TEXT(Calendario[[#This Row],[Fecha]],"mm")</f>
        <v>04</v>
      </c>
      <c r="D495" t="str">
        <f>TEXT(Calendario[[#This Row],[Fecha]],"mmmm")</f>
        <v>abril</v>
      </c>
      <c r="E495">
        <f>DAY(Calendario[[#This Row],[Fecha]])</f>
        <v>20</v>
      </c>
      <c r="F495">
        <f>ROUNDUP(MONTH(Calendario[[#This Row],[Fecha]])/3,0)</f>
        <v>2</v>
      </c>
      <c r="G495" t="str">
        <f>TEXT(Calendario[[#This Row],[Fecha]],"dddd")</f>
        <v>viernes</v>
      </c>
      <c r="H495" t="str">
        <f>TEXT(Calendario[[#This Row],[Fecha]],"d")</f>
        <v>20</v>
      </c>
    </row>
    <row r="496" spans="1:8" x14ac:dyDescent="0.5">
      <c r="A496" s="13">
        <v>37002</v>
      </c>
      <c r="B496">
        <f>YEAR(Calendario[[#This Row],[Fecha]])</f>
        <v>2001</v>
      </c>
      <c r="C496" t="str">
        <f>TEXT(Calendario[[#This Row],[Fecha]],"mm")</f>
        <v>04</v>
      </c>
      <c r="D496" t="str">
        <f>TEXT(Calendario[[#This Row],[Fecha]],"mmmm")</f>
        <v>abril</v>
      </c>
      <c r="E496">
        <f>DAY(Calendario[[#This Row],[Fecha]])</f>
        <v>21</v>
      </c>
      <c r="F496">
        <f>ROUNDUP(MONTH(Calendario[[#This Row],[Fecha]])/3,0)</f>
        <v>2</v>
      </c>
      <c r="G496" t="str">
        <f>TEXT(Calendario[[#This Row],[Fecha]],"dddd")</f>
        <v>sábado</v>
      </c>
      <c r="H496" t="str">
        <f>TEXT(Calendario[[#This Row],[Fecha]],"d")</f>
        <v>21</v>
      </c>
    </row>
    <row r="497" spans="1:8" x14ac:dyDescent="0.5">
      <c r="A497" s="13">
        <v>37003</v>
      </c>
      <c r="B497">
        <f>YEAR(Calendario[[#This Row],[Fecha]])</f>
        <v>2001</v>
      </c>
      <c r="C497" t="str">
        <f>TEXT(Calendario[[#This Row],[Fecha]],"mm")</f>
        <v>04</v>
      </c>
      <c r="D497" t="str">
        <f>TEXT(Calendario[[#This Row],[Fecha]],"mmmm")</f>
        <v>abril</v>
      </c>
      <c r="E497">
        <f>DAY(Calendario[[#This Row],[Fecha]])</f>
        <v>22</v>
      </c>
      <c r="F497">
        <f>ROUNDUP(MONTH(Calendario[[#This Row],[Fecha]])/3,0)</f>
        <v>2</v>
      </c>
      <c r="G497" t="str">
        <f>TEXT(Calendario[[#This Row],[Fecha]],"dddd")</f>
        <v>domingo</v>
      </c>
      <c r="H497" t="str">
        <f>TEXT(Calendario[[#This Row],[Fecha]],"d")</f>
        <v>22</v>
      </c>
    </row>
    <row r="498" spans="1:8" x14ac:dyDescent="0.5">
      <c r="A498" s="13">
        <v>37004</v>
      </c>
      <c r="B498">
        <f>YEAR(Calendario[[#This Row],[Fecha]])</f>
        <v>2001</v>
      </c>
      <c r="C498" t="str">
        <f>TEXT(Calendario[[#This Row],[Fecha]],"mm")</f>
        <v>04</v>
      </c>
      <c r="D498" t="str">
        <f>TEXT(Calendario[[#This Row],[Fecha]],"mmmm")</f>
        <v>abril</v>
      </c>
      <c r="E498">
        <f>DAY(Calendario[[#This Row],[Fecha]])</f>
        <v>23</v>
      </c>
      <c r="F498">
        <f>ROUNDUP(MONTH(Calendario[[#This Row],[Fecha]])/3,0)</f>
        <v>2</v>
      </c>
      <c r="G498" t="str">
        <f>TEXT(Calendario[[#This Row],[Fecha]],"dddd")</f>
        <v>lunes</v>
      </c>
      <c r="H498" t="str">
        <f>TEXT(Calendario[[#This Row],[Fecha]],"d")</f>
        <v>23</v>
      </c>
    </row>
    <row r="499" spans="1:8" x14ac:dyDescent="0.5">
      <c r="A499" s="13">
        <v>37005</v>
      </c>
      <c r="B499">
        <f>YEAR(Calendario[[#This Row],[Fecha]])</f>
        <v>2001</v>
      </c>
      <c r="C499" t="str">
        <f>TEXT(Calendario[[#This Row],[Fecha]],"mm")</f>
        <v>04</v>
      </c>
      <c r="D499" t="str">
        <f>TEXT(Calendario[[#This Row],[Fecha]],"mmmm")</f>
        <v>abril</v>
      </c>
      <c r="E499">
        <f>DAY(Calendario[[#This Row],[Fecha]])</f>
        <v>24</v>
      </c>
      <c r="F499">
        <f>ROUNDUP(MONTH(Calendario[[#This Row],[Fecha]])/3,0)</f>
        <v>2</v>
      </c>
      <c r="G499" t="str">
        <f>TEXT(Calendario[[#This Row],[Fecha]],"dddd")</f>
        <v>martes</v>
      </c>
      <c r="H499" t="str">
        <f>TEXT(Calendario[[#This Row],[Fecha]],"d")</f>
        <v>24</v>
      </c>
    </row>
    <row r="500" spans="1:8" x14ac:dyDescent="0.5">
      <c r="A500" s="13">
        <v>37006</v>
      </c>
      <c r="B500">
        <f>YEAR(Calendario[[#This Row],[Fecha]])</f>
        <v>2001</v>
      </c>
      <c r="C500" t="str">
        <f>TEXT(Calendario[[#This Row],[Fecha]],"mm")</f>
        <v>04</v>
      </c>
      <c r="D500" t="str">
        <f>TEXT(Calendario[[#This Row],[Fecha]],"mmmm")</f>
        <v>abril</v>
      </c>
      <c r="E500">
        <f>DAY(Calendario[[#This Row],[Fecha]])</f>
        <v>25</v>
      </c>
      <c r="F500">
        <f>ROUNDUP(MONTH(Calendario[[#This Row],[Fecha]])/3,0)</f>
        <v>2</v>
      </c>
      <c r="G500" t="str">
        <f>TEXT(Calendario[[#This Row],[Fecha]],"dddd")</f>
        <v>miércoles</v>
      </c>
      <c r="H500" t="str">
        <f>TEXT(Calendario[[#This Row],[Fecha]],"d")</f>
        <v>25</v>
      </c>
    </row>
    <row r="501" spans="1:8" x14ac:dyDescent="0.5">
      <c r="A501" s="13">
        <v>37007</v>
      </c>
      <c r="B501">
        <f>YEAR(Calendario[[#This Row],[Fecha]])</f>
        <v>2001</v>
      </c>
      <c r="C501" t="str">
        <f>TEXT(Calendario[[#This Row],[Fecha]],"mm")</f>
        <v>04</v>
      </c>
      <c r="D501" t="str">
        <f>TEXT(Calendario[[#This Row],[Fecha]],"mmmm")</f>
        <v>abril</v>
      </c>
      <c r="E501">
        <f>DAY(Calendario[[#This Row],[Fecha]])</f>
        <v>26</v>
      </c>
      <c r="F501">
        <f>ROUNDUP(MONTH(Calendario[[#This Row],[Fecha]])/3,0)</f>
        <v>2</v>
      </c>
      <c r="G501" t="str">
        <f>TEXT(Calendario[[#This Row],[Fecha]],"dddd")</f>
        <v>jueves</v>
      </c>
      <c r="H501" t="str">
        <f>TEXT(Calendario[[#This Row],[Fecha]],"d")</f>
        <v>26</v>
      </c>
    </row>
    <row r="502" spans="1:8" x14ac:dyDescent="0.5">
      <c r="A502" s="13">
        <v>37008</v>
      </c>
      <c r="B502">
        <f>YEAR(Calendario[[#This Row],[Fecha]])</f>
        <v>2001</v>
      </c>
      <c r="C502" t="str">
        <f>TEXT(Calendario[[#This Row],[Fecha]],"mm")</f>
        <v>04</v>
      </c>
      <c r="D502" t="str">
        <f>TEXT(Calendario[[#This Row],[Fecha]],"mmmm")</f>
        <v>abril</v>
      </c>
      <c r="E502">
        <f>DAY(Calendario[[#This Row],[Fecha]])</f>
        <v>27</v>
      </c>
      <c r="F502">
        <f>ROUNDUP(MONTH(Calendario[[#This Row],[Fecha]])/3,0)</f>
        <v>2</v>
      </c>
      <c r="G502" t="str">
        <f>TEXT(Calendario[[#This Row],[Fecha]],"dddd")</f>
        <v>viernes</v>
      </c>
      <c r="H502" t="str">
        <f>TEXT(Calendario[[#This Row],[Fecha]],"d")</f>
        <v>27</v>
      </c>
    </row>
    <row r="503" spans="1:8" x14ac:dyDescent="0.5">
      <c r="A503" s="13">
        <v>37009</v>
      </c>
      <c r="B503">
        <f>YEAR(Calendario[[#This Row],[Fecha]])</f>
        <v>2001</v>
      </c>
      <c r="C503" t="str">
        <f>TEXT(Calendario[[#This Row],[Fecha]],"mm")</f>
        <v>04</v>
      </c>
      <c r="D503" t="str">
        <f>TEXT(Calendario[[#This Row],[Fecha]],"mmmm")</f>
        <v>abril</v>
      </c>
      <c r="E503">
        <f>DAY(Calendario[[#This Row],[Fecha]])</f>
        <v>28</v>
      </c>
      <c r="F503">
        <f>ROUNDUP(MONTH(Calendario[[#This Row],[Fecha]])/3,0)</f>
        <v>2</v>
      </c>
      <c r="G503" t="str">
        <f>TEXT(Calendario[[#This Row],[Fecha]],"dddd")</f>
        <v>sábado</v>
      </c>
      <c r="H503" t="str">
        <f>TEXT(Calendario[[#This Row],[Fecha]],"d")</f>
        <v>28</v>
      </c>
    </row>
    <row r="504" spans="1:8" x14ac:dyDescent="0.5">
      <c r="A504" s="13">
        <v>37010</v>
      </c>
      <c r="B504">
        <f>YEAR(Calendario[[#This Row],[Fecha]])</f>
        <v>2001</v>
      </c>
      <c r="C504" t="str">
        <f>TEXT(Calendario[[#This Row],[Fecha]],"mm")</f>
        <v>04</v>
      </c>
      <c r="D504" t="str">
        <f>TEXT(Calendario[[#This Row],[Fecha]],"mmmm")</f>
        <v>abril</v>
      </c>
      <c r="E504">
        <f>DAY(Calendario[[#This Row],[Fecha]])</f>
        <v>29</v>
      </c>
      <c r="F504">
        <f>ROUNDUP(MONTH(Calendario[[#This Row],[Fecha]])/3,0)</f>
        <v>2</v>
      </c>
      <c r="G504" t="str">
        <f>TEXT(Calendario[[#This Row],[Fecha]],"dddd")</f>
        <v>domingo</v>
      </c>
      <c r="H504" t="str">
        <f>TEXT(Calendario[[#This Row],[Fecha]],"d")</f>
        <v>29</v>
      </c>
    </row>
    <row r="505" spans="1:8" x14ac:dyDescent="0.5">
      <c r="A505" s="13">
        <v>37011</v>
      </c>
      <c r="B505">
        <f>YEAR(Calendario[[#This Row],[Fecha]])</f>
        <v>2001</v>
      </c>
      <c r="C505" t="str">
        <f>TEXT(Calendario[[#This Row],[Fecha]],"mm")</f>
        <v>04</v>
      </c>
      <c r="D505" t="str">
        <f>TEXT(Calendario[[#This Row],[Fecha]],"mmmm")</f>
        <v>abril</v>
      </c>
      <c r="E505">
        <f>DAY(Calendario[[#This Row],[Fecha]])</f>
        <v>30</v>
      </c>
      <c r="F505">
        <f>ROUNDUP(MONTH(Calendario[[#This Row],[Fecha]])/3,0)</f>
        <v>2</v>
      </c>
      <c r="G505" t="str">
        <f>TEXT(Calendario[[#This Row],[Fecha]],"dddd")</f>
        <v>lunes</v>
      </c>
      <c r="H505" t="str">
        <f>TEXT(Calendario[[#This Row],[Fecha]],"d")</f>
        <v>30</v>
      </c>
    </row>
    <row r="506" spans="1:8" x14ac:dyDescent="0.5">
      <c r="A506" s="13">
        <v>37012</v>
      </c>
      <c r="B506">
        <f>YEAR(Calendario[[#This Row],[Fecha]])</f>
        <v>2001</v>
      </c>
      <c r="C506" t="str">
        <f>TEXT(Calendario[[#This Row],[Fecha]],"mm")</f>
        <v>05</v>
      </c>
      <c r="D506" t="str">
        <f>TEXT(Calendario[[#This Row],[Fecha]],"mmmm")</f>
        <v>mayo</v>
      </c>
      <c r="E506">
        <f>DAY(Calendario[[#This Row],[Fecha]])</f>
        <v>1</v>
      </c>
      <c r="F506">
        <f>ROUNDUP(MONTH(Calendario[[#This Row],[Fecha]])/3,0)</f>
        <v>2</v>
      </c>
      <c r="G506" t="str">
        <f>TEXT(Calendario[[#This Row],[Fecha]],"dddd")</f>
        <v>martes</v>
      </c>
      <c r="H506" t="str">
        <f>TEXT(Calendario[[#This Row],[Fecha]],"d")</f>
        <v>1</v>
      </c>
    </row>
    <row r="507" spans="1:8" x14ac:dyDescent="0.5">
      <c r="A507" s="13">
        <v>37013</v>
      </c>
      <c r="B507">
        <f>YEAR(Calendario[[#This Row],[Fecha]])</f>
        <v>2001</v>
      </c>
      <c r="C507" t="str">
        <f>TEXT(Calendario[[#This Row],[Fecha]],"mm")</f>
        <v>05</v>
      </c>
      <c r="D507" t="str">
        <f>TEXT(Calendario[[#This Row],[Fecha]],"mmmm")</f>
        <v>mayo</v>
      </c>
      <c r="E507">
        <f>DAY(Calendario[[#This Row],[Fecha]])</f>
        <v>2</v>
      </c>
      <c r="F507">
        <f>ROUNDUP(MONTH(Calendario[[#This Row],[Fecha]])/3,0)</f>
        <v>2</v>
      </c>
      <c r="G507" t="str">
        <f>TEXT(Calendario[[#This Row],[Fecha]],"dddd")</f>
        <v>miércoles</v>
      </c>
      <c r="H507" t="str">
        <f>TEXT(Calendario[[#This Row],[Fecha]],"d")</f>
        <v>2</v>
      </c>
    </row>
    <row r="508" spans="1:8" x14ac:dyDescent="0.5">
      <c r="A508" s="13">
        <v>37014</v>
      </c>
      <c r="B508">
        <f>YEAR(Calendario[[#This Row],[Fecha]])</f>
        <v>2001</v>
      </c>
      <c r="C508" t="str">
        <f>TEXT(Calendario[[#This Row],[Fecha]],"mm")</f>
        <v>05</v>
      </c>
      <c r="D508" t="str">
        <f>TEXT(Calendario[[#This Row],[Fecha]],"mmmm")</f>
        <v>mayo</v>
      </c>
      <c r="E508">
        <f>DAY(Calendario[[#This Row],[Fecha]])</f>
        <v>3</v>
      </c>
      <c r="F508">
        <f>ROUNDUP(MONTH(Calendario[[#This Row],[Fecha]])/3,0)</f>
        <v>2</v>
      </c>
      <c r="G508" t="str">
        <f>TEXT(Calendario[[#This Row],[Fecha]],"dddd")</f>
        <v>jueves</v>
      </c>
      <c r="H508" t="str">
        <f>TEXT(Calendario[[#This Row],[Fecha]],"d")</f>
        <v>3</v>
      </c>
    </row>
    <row r="509" spans="1:8" x14ac:dyDescent="0.5">
      <c r="A509" s="13">
        <v>37015</v>
      </c>
      <c r="B509">
        <f>YEAR(Calendario[[#This Row],[Fecha]])</f>
        <v>2001</v>
      </c>
      <c r="C509" t="str">
        <f>TEXT(Calendario[[#This Row],[Fecha]],"mm")</f>
        <v>05</v>
      </c>
      <c r="D509" t="str">
        <f>TEXT(Calendario[[#This Row],[Fecha]],"mmmm")</f>
        <v>mayo</v>
      </c>
      <c r="E509">
        <f>DAY(Calendario[[#This Row],[Fecha]])</f>
        <v>4</v>
      </c>
      <c r="F509">
        <f>ROUNDUP(MONTH(Calendario[[#This Row],[Fecha]])/3,0)</f>
        <v>2</v>
      </c>
      <c r="G509" t="str">
        <f>TEXT(Calendario[[#This Row],[Fecha]],"dddd")</f>
        <v>viernes</v>
      </c>
      <c r="H509" t="str">
        <f>TEXT(Calendario[[#This Row],[Fecha]],"d")</f>
        <v>4</v>
      </c>
    </row>
    <row r="510" spans="1:8" x14ac:dyDescent="0.5">
      <c r="A510" s="13">
        <v>37016</v>
      </c>
      <c r="B510">
        <f>YEAR(Calendario[[#This Row],[Fecha]])</f>
        <v>2001</v>
      </c>
      <c r="C510" t="str">
        <f>TEXT(Calendario[[#This Row],[Fecha]],"mm")</f>
        <v>05</v>
      </c>
      <c r="D510" t="str">
        <f>TEXT(Calendario[[#This Row],[Fecha]],"mmmm")</f>
        <v>mayo</v>
      </c>
      <c r="E510">
        <f>DAY(Calendario[[#This Row],[Fecha]])</f>
        <v>5</v>
      </c>
      <c r="F510">
        <f>ROUNDUP(MONTH(Calendario[[#This Row],[Fecha]])/3,0)</f>
        <v>2</v>
      </c>
      <c r="G510" t="str">
        <f>TEXT(Calendario[[#This Row],[Fecha]],"dddd")</f>
        <v>sábado</v>
      </c>
      <c r="H510" t="str">
        <f>TEXT(Calendario[[#This Row],[Fecha]],"d")</f>
        <v>5</v>
      </c>
    </row>
    <row r="511" spans="1:8" x14ac:dyDescent="0.5">
      <c r="A511" s="13">
        <v>37017</v>
      </c>
      <c r="B511">
        <f>YEAR(Calendario[[#This Row],[Fecha]])</f>
        <v>2001</v>
      </c>
      <c r="C511" t="str">
        <f>TEXT(Calendario[[#This Row],[Fecha]],"mm")</f>
        <v>05</v>
      </c>
      <c r="D511" t="str">
        <f>TEXT(Calendario[[#This Row],[Fecha]],"mmmm")</f>
        <v>mayo</v>
      </c>
      <c r="E511">
        <f>DAY(Calendario[[#This Row],[Fecha]])</f>
        <v>6</v>
      </c>
      <c r="F511">
        <f>ROUNDUP(MONTH(Calendario[[#This Row],[Fecha]])/3,0)</f>
        <v>2</v>
      </c>
      <c r="G511" t="str">
        <f>TEXT(Calendario[[#This Row],[Fecha]],"dddd")</f>
        <v>domingo</v>
      </c>
      <c r="H511" t="str">
        <f>TEXT(Calendario[[#This Row],[Fecha]],"d")</f>
        <v>6</v>
      </c>
    </row>
    <row r="512" spans="1:8" x14ac:dyDescent="0.5">
      <c r="A512" s="13">
        <v>37018</v>
      </c>
      <c r="B512">
        <f>YEAR(Calendario[[#This Row],[Fecha]])</f>
        <v>2001</v>
      </c>
      <c r="C512" t="str">
        <f>TEXT(Calendario[[#This Row],[Fecha]],"mm")</f>
        <v>05</v>
      </c>
      <c r="D512" t="str">
        <f>TEXT(Calendario[[#This Row],[Fecha]],"mmmm")</f>
        <v>mayo</v>
      </c>
      <c r="E512">
        <f>DAY(Calendario[[#This Row],[Fecha]])</f>
        <v>7</v>
      </c>
      <c r="F512">
        <f>ROUNDUP(MONTH(Calendario[[#This Row],[Fecha]])/3,0)</f>
        <v>2</v>
      </c>
      <c r="G512" t="str">
        <f>TEXT(Calendario[[#This Row],[Fecha]],"dddd")</f>
        <v>lunes</v>
      </c>
      <c r="H512" t="str">
        <f>TEXT(Calendario[[#This Row],[Fecha]],"d")</f>
        <v>7</v>
      </c>
    </row>
    <row r="513" spans="1:8" x14ac:dyDescent="0.5">
      <c r="A513" s="13">
        <v>37019</v>
      </c>
      <c r="B513">
        <f>YEAR(Calendario[[#This Row],[Fecha]])</f>
        <v>2001</v>
      </c>
      <c r="C513" t="str">
        <f>TEXT(Calendario[[#This Row],[Fecha]],"mm")</f>
        <v>05</v>
      </c>
      <c r="D513" t="str">
        <f>TEXT(Calendario[[#This Row],[Fecha]],"mmmm")</f>
        <v>mayo</v>
      </c>
      <c r="E513">
        <f>DAY(Calendario[[#This Row],[Fecha]])</f>
        <v>8</v>
      </c>
      <c r="F513">
        <f>ROUNDUP(MONTH(Calendario[[#This Row],[Fecha]])/3,0)</f>
        <v>2</v>
      </c>
      <c r="G513" t="str">
        <f>TEXT(Calendario[[#This Row],[Fecha]],"dddd")</f>
        <v>martes</v>
      </c>
      <c r="H513" t="str">
        <f>TEXT(Calendario[[#This Row],[Fecha]],"d")</f>
        <v>8</v>
      </c>
    </row>
    <row r="514" spans="1:8" x14ac:dyDescent="0.5">
      <c r="A514" s="13">
        <v>37020</v>
      </c>
      <c r="B514">
        <f>YEAR(Calendario[[#This Row],[Fecha]])</f>
        <v>2001</v>
      </c>
      <c r="C514" t="str">
        <f>TEXT(Calendario[[#This Row],[Fecha]],"mm")</f>
        <v>05</v>
      </c>
      <c r="D514" t="str">
        <f>TEXT(Calendario[[#This Row],[Fecha]],"mmmm")</f>
        <v>mayo</v>
      </c>
      <c r="E514">
        <f>DAY(Calendario[[#This Row],[Fecha]])</f>
        <v>9</v>
      </c>
      <c r="F514">
        <f>ROUNDUP(MONTH(Calendario[[#This Row],[Fecha]])/3,0)</f>
        <v>2</v>
      </c>
      <c r="G514" t="str">
        <f>TEXT(Calendario[[#This Row],[Fecha]],"dddd")</f>
        <v>miércoles</v>
      </c>
      <c r="H514" t="str">
        <f>TEXT(Calendario[[#This Row],[Fecha]],"d")</f>
        <v>9</v>
      </c>
    </row>
    <row r="515" spans="1:8" x14ac:dyDescent="0.5">
      <c r="A515" s="13">
        <v>37021</v>
      </c>
      <c r="B515">
        <f>YEAR(Calendario[[#This Row],[Fecha]])</f>
        <v>2001</v>
      </c>
      <c r="C515" t="str">
        <f>TEXT(Calendario[[#This Row],[Fecha]],"mm")</f>
        <v>05</v>
      </c>
      <c r="D515" t="str">
        <f>TEXT(Calendario[[#This Row],[Fecha]],"mmmm")</f>
        <v>mayo</v>
      </c>
      <c r="E515">
        <f>DAY(Calendario[[#This Row],[Fecha]])</f>
        <v>10</v>
      </c>
      <c r="F515">
        <f>ROUNDUP(MONTH(Calendario[[#This Row],[Fecha]])/3,0)</f>
        <v>2</v>
      </c>
      <c r="G515" t="str">
        <f>TEXT(Calendario[[#This Row],[Fecha]],"dddd")</f>
        <v>jueves</v>
      </c>
      <c r="H515" t="str">
        <f>TEXT(Calendario[[#This Row],[Fecha]],"d")</f>
        <v>10</v>
      </c>
    </row>
    <row r="516" spans="1:8" x14ac:dyDescent="0.5">
      <c r="A516" s="13">
        <v>37022</v>
      </c>
      <c r="B516">
        <f>YEAR(Calendario[[#This Row],[Fecha]])</f>
        <v>2001</v>
      </c>
      <c r="C516" t="str">
        <f>TEXT(Calendario[[#This Row],[Fecha]],"mm")</f>
        <v>05</v>
      </c>
      <c r="D516" t="str">
        <f>TEXT(Calendario[[#This Row],[Fecha]],"mmmm")</f>
        <v>mayo</v>
      </c>
      <c r="E516">
        <f>DAY(Calendario[[#This Row],[Fecha]])</f>
        <v>11</v>
      </c>
      <c r="F516">
        <f>ROUNDUP(MONTH(Calendario[[#This Row],[Fecha]])/3,0)</f>
        <v>2</v>
      </c>
      <c r="G516" t="str">
        <f>TEXT(Calendario[[#This Row],[Fecha]],"dddd")</f>
        <v>viernes</v>
      </c>
      <c r="H516" t="str">
        <f>TEXT(Calendario[[#This Row],[Fecha]],"d")</f>
        <v>11</v>
      </c>
    </row>
    <row r="517" spans="1:8" x14ac:dyDescent="0.5">
      <c r="A517" s="13">
        <v>37023</v>
      </c>
      <c r="B517">
        <f>YEAR(Calendario[[#This Row],[Fecha]])</f>
        <v>2001</v>
      </c>
      <c r="C517" t="str">
        <f>TEXT(Calendario[[#This Row],[Fecha]],"mm")</f>
        <v>05</v>
      </c>
      <c r="D517" t="str">
        <f>TEXT(Calendario[[#This Row],[Fecha]],"mmmm")</f>
        <v>mayo</v>
      </c>
      <c r="E517">
        <f>DAY(Calendario[[#This Row],[Fecha]])</f>
        <v>12</v>
      </c>
      <c r="F517">
        <f>ROUNDUP(MONTH(Calendario[[#This Row],[Fecha]])/3,0)</f>
        <v>2</v>
      </c>
      <c r="G517" t="str">
        <f>TEXT(Calendario[[#This Row],[Fecha]],"dddd")</f>
        <v>sábado</v>
      </c>
      <c r="H517" t="str">
        <f>TEXT(Calendario[[#This Row],[Fecha]],"d")</f>
        <v>12</v>
      </c>
    </row>
    <row r="518" spans="1:8" x14ac:dyDescent="0.5">
      <c r="A518" s="13">
        <v>37024</v>
      </c>
      <c r="B518">
        <f>YEAR(Calendario[[#This Row],[Fecha]])</f>
        <v>2001</v>
      </c>
      <c r="C518" t="str">
        <f>TEXT(Calendario[[#This Row],[Fecha]],"mm")</f>
        <v>05</v>
      </c>
      <c r="D518" t="str">
        <f>TEXT(Calendario[[#This Row],[Fecha]],"mmmm")</f>
        <v>mayo</v>
      </c>
      <c r="E518">
        <f>DAY(Calendario[[#This Row],[Fecha]])</f>
        <v>13</v>
      </c>
      <c r="F518">
        <f>ROUNDUP(MONTH(Calendario[[#This Row],[Fecha]])/3,0)</f>
        <v>2</v>
      </c>
      <c r="G518" t="str">
        <f>TEXT(Calendario[[#This Row],[Fecha]],"dddd")</f>
        <v>domingo</v>
      </c>
      <c r="H518" t="str">
        <f>TEXT(Calendario[[#This Row],[Fecha]],"d")</f>
        <v>13</v>
      </c>
    </row>
    <row r="519" spans="1:8" x14ac:dyDescent="0.5">
      <c r="A519" s="13">
        <v>37025</v>
      </c>
      <c r="B519">
        <f>YEAR(Calendario[[#This Row],[Fecha]])</f>
        <v>2001</v>
      </c>
      <c r="C519" t="str">
        <f>TEXT(Calendario[[#This Row],[Fecha]],"mm")</f>
        <v>05</v>
      </c>
      <c r="D519" t="str">
        <f>TEXT(Calendario[[#This Row],[Fecha]],"mmmm")</f>
        <v>mayo</v>
      </c>
      <c r="E519">
        <f>DAY(Calendario[[#This Row],[Fecha]])</f>
        <v>14</v>
      </c>
      <c r="F519">
        <f>ROUNDUP(MONTH(Calendario[[#This Row],[Fecha]])/3,0)</f>
        <v>2</v>
      </c>
      <c r="G519" t="str">
        <f>TEXT(Calendario[[#This Row],[Fecha]],"dddd")</f>
        <v>lunes</v>
      </c>
      <c r="H519" t="str">
        <f>TEXT(Calendario[[#This Row],[Fecha]],"d")</f>
        <v>14</v>
      </c>
    </row>
    <row r="520" spans="1:8" x14ac:dyDescent="0.5">
      <c r="A520" s="13">
        <v>37026</v>
      </c>
      <c r="B520">
        <f>YEAR(Calendario[[#This Row],[Fecha]])</f>
        <v>2001</v>
      </c>
      <c r="C520" t="str">
        <f>TEXT(Calendario[[#This Row],[Fecha]],"mm")</f>
        <v>05</v>
      </c>
      <c r="D520" t="str">
        <f>TEXT(Calendario[[#This Row],[Fecha]],"mmmm")</f>
        <v>mayo</v>
      </c>
      <c r="E520">
        <f>DAY(Calendario[[#This Row],[Fecha]])</f>
        <v>15</v>
      </c>
      <c r="F520">
        <f>ROUNDUP(MONTH(Calendario[[#This Row],[Fecha]])/3,0)</f>
        <v>2</v>
      </c>
      <c r="G520" t="str">
        <f>TEXT(Calendario[[#This Row],[Fecha]],"dddd")</f>
        <v>martes</v>
      </c>
      <c r="H520" t="str">
        <f>TEXT(Calendario[[#This Row],[Fecha]],"d")</f>
        <v>15</v>
      </c>
    </row>
    <row r="521" spans="1:8" x14ac:dyDescent="0.5">
      <c r="A521" s="13">
        <v>37027</v>
      </c>
      <c r="B521">
        <f>YEAR(Calendario[[#This Row],[Fecha]])</f>
        <v>2001</v>
      </c>
      <c r="C521" t="str">
        <f>TEXT(Calendario[[#This Row],[Fecha]],"mm")</f>
        <v>05</v>
      </c>
      <c r="D521" t="str">
        <f>TEXT(Calendario[[#This Row],[Fecha]],"mmmm")</f>
        <v>mayo</v>
      </c>
      <c r="E521">
        <f>DAY(Calendario[[#This Row],[Fecha]])</f>
        <v>16</v>
      </c>
      <c r="F521">
        <f>ROUNDUP(MONTH(Calendario[[#This Row],[Fecha]])/3,0)</f>
        <v>2</v>
      </c>
      <c r="G521" t="str">
        <f>TEXT(Calendario[[#This Row],[Fecha]],"dddd")</f>
        <v>miércoles</v>
      </c>
      <c r="H521" t="str">
        <f>TEXT(Calendario[[#This Row],[Fecha]],"d")</f>
        <v>16</v>
      </c>
    </row>
    <row r="522" spans="1:8" x14ac:dyDescent="0.5">
      <c r="A522" s="13">
        <v>37028</v>
      </c>
      <c r="B522">
        <f>YEAR(Calendario[[#This Row],[Fecha]])</f>
        <v>2001</v>
      </c>
      <c r="C522" t="str">
        <f>TEXT(Calendario[[#This Row],[Fecha]],"mm")</f>
        <v>05</v>
      </c>
      <c r="D522" t="str">
        <f>TEXT(Calendario[[#This Row],[Fecha]],"mmmm")</f>
        <v>mayo</v>
      </c>
      <c r="E522">
        <f>DAY(Calendario[[#This Row],[Fecha]])</f>
        <v>17</v>
      </c>
      <c r="F522">
        <f>ROUNDUP(MONTH(Calendario[[#This Row],[Fecha]])/3,0)</f>
        <v>2</v>
      </c>
      <c r="G522" t="str">
        <f>TEXT(Calendario[[#This Row],[Fecha]],"dddd")</f>
        <v>jueves</v>
      </c>
      <c r="H522" t="str">
        <f>TEXT(Calendario[[#This Row],[Fecha]],"d")</f>
        <v>17</v>
      </c>
    </row>
    <row r="523" spans="1:8" x14ac:dyDescent="0.5">
      <c r="A523" s="13">
        <v>37029</v>
      </c>
      <c r="B523">
        <f>YEAR(Calendario[[#This Row],[Fecha]])</f>
        <v>2001</v>
      </c>
      <c r="C523" t="str">
        <f>TEXT(Calendario[[#This Row],[Fecha]],"mm")</f>
        <v>05</v>
      </c>
      <c r="D523" t="str">
        <f>TEXT(Calendario[[#This Row],[Fecha]],"mmmm")</f>
        <v>mayo</v>
      </c>
      <c r="E523">
        <f>DAY(Calendario[[#This Row],[Fecha]])</f>
        <v>18</v>
      </c>
      <c r="F523">
        <f>ROUNDUP(MONTH(Calendario[[#This Row],[Fecha]])/3,0)</f>
        <v>2</v>
      </c>
      <c r="G523" t="str">
        <f>TEXT(Calendario[[#This Row],[Fecha]],"dddd")</f>
        <v>viernes</v>
      </c>
      <c r="H523" t="str">
        <f>TEXT(Calendario[[#This Row],[Fecha]],"d")</f>
        <v>18</v>
      </c>
    </row>
    <row r="524" spans="1:8" x14ac:dyDescent="0.5">
      <c r="A524" s="13">
        <v>37030</v>
      </c>
      <c r="B524">
        <f>YEAR(Calendario[[#This Row],[Fecha]])</f>
        <v>2001</v>
      </c>
      <c r="C524" t="str">
        <f>TEXT(Calendario[[#This Row],[Fecha]],"mm")</f>
        <v>05</v>
      </c>
      <c r="D524" t="str">
        <f>TEXT(Calendario[[#This Row],[Fecha]],"mmmm")</f>
        <v>mayo</v>
      </c>
      <c r="E524">
        <f>DAY(Calendario[[#This Row],[Fecha]])</f>
        <v>19</v>
      </c>
      <c r="F524">
        <f>ROUNDUP(MONTH(Calendario[[#This Row],[Fecha]])/3,0)</f>
        <v>2</v>
      </c>
      <c r="G524" t="str">
        <f>TEXT(Calendario[[#This Row],[Fecha]],"dddd")</f>
        <v>sábado</v>
      </c>
      <c r="H524" t="str">
        <f>TEXT(Calendario[[#This Row],[Fecha]],"d")</f>
        <v>19</v>
      </c>
    </row>
    <row r="525" spans="1:8" x14ac:dyDescent="0.5">
      <c r="A525" s="13">
        <v>37031</v>
      </c>
      <c r="B525">
        <f>YEAR(Calendario[[#This Row],[Fecha]])</f>
        <v>2001</v>
      </c>
      <c r="C525" t="str">
        <f>TEXT(Calendario[[#This Row],[Fecha]],"mm")</f>
        <v>05</v>
      </c>
      <c r="D525" t="str">
        <f>TEXT(Calendario[[#This Row],[Fecha]],"mmmm")</f>
        <v>mayo</v>
      </c>
      <c r="E525">
        <f>DAY(Calendario[[#This Row],[Fecha]])</f>
        <v>20</v>
      </c>
      <c r="F525">
        <f>ROUNDUP(MONTH(Calendario[[#This Row],[Fecha]])/3,0)</f>
        <v>2</v>
      </c>
      <c r="G525" t="str">
        <f>TEXT(Calendario[[#This Row],[Fecha]],"dddd")</f>
        <v>domingo</v>
      </c>
      <c r="H525" t="str">
        <f>TEXT(Calendario[[#This Row],[Fecha]],"d")</f>
        <v>20</v>
      </c>
    </row>
    <row r="526" spans="1:8" x14ac:dyDescent="0.5">
      <c r="A526" s="13">
        <v>37032</v>
      </c>
      <c r="B526">
        <f>YEAR(Calendario[[#This Row],[Fecha]])</f>
        <v>2001</v>
      </c>
      <c r="C526" t="str">
        <f>TEXT(Calendario[[#This Row],[Fecha]],"mm")</f>
        <v>05</v>
      </c>
      <c r="D526" t="str">
        <f>TEXT(Calendario[[#This Row],[Fecha]],"mmmm")</f>
        <v>mayo</v>
      </c>
      <c r="E526">
        <f>DAY(Calendario[[#This Row],[Fecha]])</f>
        <v>21</v>
      </c>
      <c r="F526">
        <f>ROUNDUP(MONTH(Calendario[[#This Row],[Fecha]])/3,0)</f>
        <v>2</v>
      </c>
      <c r="G526" t="str">
        <f>TEXT(Calendario[[#This Row],[Fecha]],"dddd")</f>
        <v>lunes</v>
      </c>
      <c r="H526" t="str">
        <f>TEXT(Calendario[[#This Row],[Fecha]],"d")</f>
        <v>21</v>
      </c>
    </row>
    <row r="527" spans="1:8" x14ac:dyDescent="0.5">
      <c r="A527" s="13">
        <v>37033</v>
      </c>
      <c r="B527">
        <f>YEAR(Calendario[[#This Row],[Fecha]])</f>
        <v>2001</v>
      </c>
      <c r="C527" t="str">
        <f>TEXT(Calendario[[#This Row],[Fecha]],"mm")</f>
        <v>05</v>
      </c>
      <c r="D527" t="str">
        <f>TEXT(Calendario[[#This Row],[Fecha]],"mmmm")</f>
        <v>mayo</v>
      </c>
      <c r="E527">
        <f>DAY(Calendario[[#This Row],[Fecha]])</f>
        <v>22</v>
      </c>
      <c r="F527">
        <f>ROUNDUP(MONTH(Calendario[[#This Row],[Fecha]])/3,0)</f>
        <v>2</v>
      </c>
      <c r="G527" t="str">
        <f>TEXT(Calendario[[#This Row],[Fecha]],"dddd")</f>
        <v>martes</v>
      </c>
      <c r="H527" t="str">
        <f>TEXT(Calendario[[#This Row],[Fecha]],"d")</f>
        <v>22</v>
      </c>
    </row>
    <row r="528" spans="1:8" x14ac:dyDescent="0.5">
      <c r="A528" s="13">
        <v>37034</v>
      </c>
      <c r="B528">
        <f>YEAR(Calendario[[#This Row],[Fecha]])</f>
        <v>2001</v>
      </c>
      <c r="C528" t="str">
        <f>TEXT(Calendario[[#This Row],[Fecha]],"mm")</f>
        <v>05</v>
      </c>
      <c r="D528" t="str">
        <f>TEXT(Calendario[[#This Row],[Fecha]],"mmmm")</f>
        <v>mayo</v>
      </c>
      <c r="E528">
        <f>DAY(Calendario[[#This Row],[Fecha]])</f>
        <v>23</v>
      </c>
      <c r="F528">
        <f>ROUNDUP(MONTH(Calendario[[#This Row],[Fecha]])/3,0)</f>
        <v>2</v>
      </c>
      <c r="G528" t="str">
        <f>TEXT(Calendario[[#This Row],[Fecha]],"dddd")</f>
        <v>miércoles</v>
      </c>
      <c r="H528" t="str">
        <f>TEXT(Calendario[[#This Row],[Fecha]],"d")</f>
        <v>23</v>
      </c>
    </row>
    <row r="529" spans="1:8" x14ac:dyDescent="0.5">
      <c r="A529" s="13">
        <v>37035</v>
      </c>
      <c r="B529">
        <f>YEAR(Calendario[[#This Row],[Fecha]])</f>
        <v>2001</v>
      </c>
      <c r="C529" t="str">
        <f>TEXT(Calendario[[#This Row],[Fecha]],"mm")</f>
        <v>05</v>
      </c>
      <c r="D529" t="str">
        <f>TEXT(Calendario[[#This Row],[Fecha]],"mmmm")</f>
        <v>mayo</v>
      </c>
      <c r="E529">
        <f>DAY(Calendario[[#This Row],[Fecha]])</f>
        <v>24</v>
      </c>
      <c r="F529">
        <f>ROUNDUP(MONTH(Calendario[[#This Row],[Fecha]])/3,0)</f>
        <v>2</v>
      </c>
      <c r="G529" t="str">
        <f>TEXT(Calendario[[#This Row],[Fecha]],"dddd")</f>
        <v>jueves</v>
      </c>
      <c r="H529" t="str">
        <f>TEXT(Calendario[[#This Row],[Fecha]],"d")</f>
        <v>24</v>
      </c>
    </row>
    <row r="530" spans="1:8" x14ac:dyDescent="0.5">
      <c r="A530" s="13">
        <v>37036</v>
      </c>
      <c r="B530">
        <f>YEAR(Calendario[[#This Row],[Fecha]])</f>
        <v>2001</v>
      </c>
      <c r="C530" t="str">
        <f>TEXT(Calendario[[#This Row],[Fecha]],"mm")</f>
        <v>05</v>
      </c>
      <c r="D530" t="str">
        <f>TEXT(Calendario[[#This Row],[Fecha]],"mmmm")</f>
        <v>mayo</v>
      </c>
      <c r="E530">
        <f>DAY(Calendario[[#This Row],[Fecha]])</f>
        <v>25</v>
      </c>
      <c r="F530">
        <f>ROUNDUP(MONTH(Calendario[[#This Row],[Fecha]])/3,0)</f>
        <v>2</v>
      </c>
      <c r="G530" t="str">
        <f>TEXT(Calendario[[#This Row],[Fecha]],"dddd")</f>
        <v>viernes</v>
      </c>
      <c r="H530" t="str">
        <f>TEXT(Calendario[[#This Row],[Fecha]],"d")</f>
        <v>25</v>
      </c>
    </row>
    <row r="531" spans="1:8" x14ac:dyDescent="0.5">
      <c r="A531" s="13">
        <v>37037</v>
      </c>
      <c r="B531">
        <f>YEAR(Calendario[[#This Row],[Fecha]])</f>
        <v>2001</v>
      </c>
      <c r="C531" t="str">
        <f>TEXT(Calendario[[#This Row],[Fecha]],"mm")</f>
        <v>05</v>
      </c>
      <c r="D531" t="str">
        <f>TEXT(Calendario[[#This Row],[Fecha]],"mmmm")</f>
        <v>mayo</v>
      </c>
      <c r="E531">
        <f>DAY(Calendario[[#This Row],[Fecha]])</f>
        <v>26</v>
      </c>
      <c r="F531">
        <f>ROUNDUP(MONTH(Calendario[[#This Row],[Fecha]])/3,0)</f>
        <v>2</v>
      </c>
      <c r="G531" t="str">
        <f>TEXT(Calendario[[#This Row],[Fecha]],"dddd")</f>
        <v>sábado</v>
      </c>
      <c r="H531" t="str">
        <f>TEXT(Calendario[[#This Row],[Fecha]],"d")</f>
        <v>26</v>
      </c>
    </row>
    <row r="532" spans="1:8" x14ac:dyDescent="0.5">
      <c r="A532" s="13">
        <v>37038</v>
      </c>
      <c r="B532">
        <f>YEAR(Calendario[[#This Row],[Fecha]])</f>
        <v>2001</v>
      </c>
      <c r="C532" t="str">
        <f>TEXT(Calendario[[#This Row],[Fecha]],"mm")</f>
        <v>05</v>
      </c>
      <c r="D532" t="str">
        <f>TEXT(Calendario[[#This Row],[Fecha]],"mmmm")</f>
        <v>mayo</v>
      </c>
      <c r="E532">
        <f>DAY(Calendario[[#This Row],[Fecha]])</f>
        <v>27</v>
      </c>
      <c r="F532">
        <f>ROUNDUP(MONTH(Calendario[[#This Row],[Fecha]])/3,0)</f>
        <v>2</v>
      </c>
      <c r="G532" t="str">
        <f>TEXT(Calendario[[#This Row],[Fecha]],"dddd")</f>
        <v>domingo</v>
      </c>
      <c r="H532" t="str">
        <f>TEXT(Calendario[[#This Row],[Fecha]],"d")</f>
        <v>27</v>
      </c>
    </row>
    <row r="533" spans="1:8" x14ac:dyDescent="0.5">
      <c r="A533" s="13">
        <v>37039</v>
      </c>
      <c r="B533">
        <f>YEAR(Calendario[[#This Row],[Fecha]])</f>
        <v>2001</v>
      </c>
      <c r="C533" t="str">
        <f>TEXT(Calendario[[#This Row],[Fecha]],"mm")</f>
        <v>05</v>
      </c>
      <c r="D533" t="str">
        <f>TEXT(Calendario[[#This Row],[Fecha]],"mmmm")</f>
        <v>mayo</v>
      </c>
      <c r="E533">
        <f>DAY(Calendario[[#This Row],[Fecha]])</f>
        <v>28</v>
      </c>
      <c r="F533">
        <f>ROUNDUP(MONTH(Calendario[[#This Row],[Fecha]])/3,0)</f>
        <v>2</v>
      </c>
      <c r="G533" t="str">
        <f>TEXT(Calendario[[#This Row],[Fecha]],"dddd")</f>
        <v>lunes</v>
      </c>
      <c r="H533" t="str">
        <f>TEXT(Calendario[[#This Row],[Fecha]],"d")</f>
        <v>28</v>
      </c>
    </row>
    <row r="534" spans="1:8" x14ac:dyDescent="0.5">
      <c r="A534" s="13">
        <v>37040</v>
      </c>
      <c r="B534">
        <f>YEAR(Calendario[[#This Row],[Fecha]])</f>
        <v>2001</v>
      </c>
      <c r="C534" t="str">
        <f>TEXT(Calendario[[#This Row],[Fecha]],"mm")</f>
        <v>05</v>
      </c>
      <c r="D534" t="str">
        <f>TEXT(Calendario[[#This Row],[Fecha]],"mmmm")</f>
        <v>mayo</v>
      </c>
      <c r="E534">
        <f>DAY(Calendario[[#This Row],[Fecha]])</f>
        <v>29</v>
      </c>
      <c r="F534">
        <f>ROUNDUP(MONTH(Calendario[[#This Row],[Fecha]])/3,0)</f>
        <v>2</v>
      </c>
      <c r="G534" t="str">
        <f>TEXT(Calendario[[#This Row],[Fecha]],"dddd")</f>
        <v>martes</v>
      </c>
      <c r="H534" t="str">
        <f>TEXT(Calendario[[#This Row],[Fecha]],"d")</f>
        <v>29</v>
      </c>
    </row>
    <row r="535" spans="1:8" x14ac:dyDescent="0.5">
      <c r="A535" s="13">
        <v>37041</v>
      </c>
      <c r="B535">
        <f>YEAR(Calendario[[#This Row],[Fecha]])</f>
        <v>2001</v>
      </c>
      <c r="C535" t="str">
        <f>TEXT(Calendario[[#This Row],[Fecha]],"mm")</f>
        <v>05</v>
      </c>
      <c r="D535" t="str">
        <f>TEXT(Calendario[[#This Row],[Fecha]],"mmmm")</f>
        <v>mayo</v>
      </c>
      <c r="E535">
        <f>DAY(Calendario[[#This Row],[Fecha]])</f>
        <v>30</v>
      </c>
      <c r="F535">
        <f>ROUNDUP(MONTH(Calendario[[#This Row],[Fecha]])/3,0)</f>
        <v>2</v>
      </c>
      <c r="G535" t="str">
        <f>TEXT(Calendario[[#This Row],[Fecha]],"dddd")</f>
        <v>miércoles</v>
      </c>
      <c r="H535" t="str">
        <f>TEXT(Calendario[[#This Row],[Fecha]],"d")</f>
        <v>30</v>
      </c>
    </row>
    <row r="536" spans="1:8" x14ac:dyDescent="0.5">
      <c r="A536" s="13">
        <v>37042</v>
      </c>
      <c r="B536">
        <f>YEAR(Calendario[[#This Row],[Fecha]])</f>
        <v>2001</v>
      </c>
      <c r="C536" t="str">
        <f>TEXT(Calendario[[#This Row],[Fecha]],"mm")</f>
        <v>05</v>
      </c>
      <c r="D536" t="str">
        <f>TEXT(Calendario[[#This Row],[Fecha]],"mmmm")</f>
        <v>mayo</v>
      </c>
      <c r="E536">
        <f>DAY(Calendario[[#This Row],[Fecha]])</f>
        <v>31</v>
      </c>
      <c r="F536">
        <f>ROUNDUP(MONTH(Calendario[[#This Row],[Fecha]])/3,0)</f>
        <v>2</v>
      </c>
      <c r="G536" t="str">
        <f>TEXT(Calendario[[#This Row],[Fecha]],"dddd")</f>
        <v>jueves</v>
      </c>
      <c r="H536" t="str">
        <f>TEXT(Calendario[[#This Row],[Fecha]],"d")</f>
        <v>31</v>
      </c>
    </row>
    <row r="537" spans="1:8" x14ac:dyDescent="0.5">
      <c r="A537" s="13">
        <v>37043</v>
      </c>
      <c r="B537">
        <f>YEAR(Calendario[[#This Row],[Fecha]])</f>
        <v>2001</v>
      </c>
      <c r="C537" t="str">
        <f>TEXT(Calendario[[#This Row],[Fecha]],"mm")</f>
        <v>06</v>
      </c>
      <c r="D537" t="str">
        <f>TEXT(Calendario[[#This Row],[Fecha]],"mmmm")</f>
        <v>junio</v>
      </c>
      <c r="E537">
        <f>DAY(Calendario[[#This Row],[Fecha]])</f>
        <v>1</v>
      </c>
      <c r="F537">
        <f>ROUNDUP(MONTH(Calendario[[#This Row],[Fecha]])/3,0)</f>
        <v>2</v>
      </c>
      <c r="G537" t="str">
        <f>TEXT(Calendario[[#This Row],[Fecha]],"dddd")</f>
        <v>viernes</v>
      </c>
      <c r="H537" t="str">
        <f>TEXT(Calendario[[#This Row],[Fecha]],"d")</f>
        <v>1</v>
      </c>
    </row>
    <row r="538" spans="1:8" x14ac:dyDescent="0.5">
      <c r="A538" s="13">
        <v>37044</v>
      </c>
      <c r="B538">
        <f>YEAR(Calendario[[#This Row],[Fecha]])</f>
        <v>2001</v>
      </c>
      <c r="C538" t="str">
        <f>TEXT(Calendario[[#This Row],[Fecha]],"mm")</f>
        <v>06</v>
      </c>
      <c r="D538" t="str">
        <f>TEXT(Calendario[[#This Row],[Fecha]],"mmmm")</f>
        <v>junio</v>
      </c>
      <c r="E538">
        <f>DAY(Calendario[[#This Row],[Fecha]])</f>
        <v>2</v>
      </c>
      <c r="F538">
        <f>ROUNDUP(MONTH(Calendario[[#This Row],[Fecha]])/3,0)</f>
        <v>2</v>
      </c>
      <c r="G538" t="str">
        <f>TEXT(Calendario[[#This Row],[Fecha]],"dddd")</f>
        <v>sábado</v>
      </c>
      <c r="H538" t="str">
        <f>TEXT(Calendario[[#This Row],[Fecha]],"d")</f>
        <v>2</v>
      </c>
    </row>
    <row r="539" spans="1:8" x14ac:dyDescent="0.5">
      <c r="A539" s="13">
        <v>37045</v>
      </c>
      <c r="B539">
        <f>YEAR(Calendario[[#This Row],[Fecha]])</f>
        <v>2001</v>
      </c>
      <c r="C539" t="str">
        <f>TEXT(Calendario[[#This Row],[Fecha]],"mm")</f>
        <v>06</v>
      </c>
      <c r="D539" t="str">
        <f>TEXT(Calendario[[#This Row],[Fecha]],"mmmm")</f>
        <v>junio</v>
      </c>
      <c r="E539">
        <f>DAY(Calendario[[#This Row],[Fecha]])</f>
        <v>3</v>
      </c>
      <c r="F539">
        <f>ROUNDUP(MONTH(Calendario[[#This Row],[Fecha]])/3,0)</f>
        <v>2</v>
      </c>
      <c r="G539" t="str">
        <f>TEXT(Calendario[[#This Row],[Fecha]],"dddd")</f>
        <v>domingo</v>
      </c>
      <c r="H539" t="str">
        <f>TEXT(Calendario[[#This Row],[Fecha]],"d")</f>
        <v>3</v>
      </c>
    </row>
    <row r="540" spans="1:8" x14ac:dyDescent="0.5">
      <c r="A540" s="13">
        <v>37046</v>
      </c>
      <c r="B540">
        <f>YEAR(Calendario[[#This Row],[Fecha]])</f>
        <v>2001</v>
      </c>
      <c r="C540" t="str">
        <f>TEXT(Calendario[[#This Row],[Fecha]],"mm")</f>
        <v>06</v>
      </c>
      <c r="D540" t="str">
        <f>TEXT(Calendario[[#This Row],[Fecha]],"mmmm")</f>
        <v>junio</v>
      </c>
      <c r="E540">
        <f>DAY(Calendario[[#This Row],[Fecha]])</f>
        <v>4</v>
      </c>
      <c r="F540">
        <f>ROUNDUP(MONTH(Calendario[[#This Row],[Fecha]])/3,0)</f>
        <v>2</v>
      </c>
      <c r="G540" t="str">
        <f>TEXT(Calendario[[#This Row],[Fecha]],"dddd")</f>
        <v>lunes</v>
      </c>
      <c r="H540" t="str">
        <f>TEXT(Calendario[[#This Row],[Fecha]],"d")</f>
        <v>4</v>
      </c>
    </row>
    <row r="541" spans="1:8" x14ac:dyDescent="0.5">
      <c r="A541" s="13">
        <v>37047</v>
      </c>
      <c r="B541">
        <f>YEAR(Calendario[[#This Row],[Fecha]])</f>
        <v>2001</v>
      </c>
      <c r="C541" t="str">
        <f>TEXT(Calendario[[#This Row],[Fecha]],"mm")</f>
        <v>06</v>
      </c>
      <c r="D541" t="str">
        <f>TEXT(Calendario[[#This Row],[Fecha]],"mmmm")</f>
        <v>junio</v>
      </c>
      <c r="E541">
        <f>DAY(Calendario[[#This Row],[Fecha]])</f>
        <v>5</v>
      </c>
      <c r="F541">
        <f>ROUNDUP(MONTH(Calendario[[#This Row],[Fecha]])/3,0)</f>
        <v>2</v>
      </c>
      <c r="G541" t="str">
        <f>TEXT(Calendario[[#This Row],[Fecha]],"dddd")</f>
        <v>martes</v>
      </c>
      <c r="H541" t="str">
        <f>TEXT(Calendario[[#This Row],[Fecha]],"d")</f>
        <v>5</v>
      </c>
    </row>
    <row r="542" spans="1:8" x14ac:dyDescent="0.5">
      <c r="A542" s="13">
        <v>37048</v>
      </c>
      <c r="B542">
        <f>YEAR(Calendario[[#This Row],[Fecha]])</f>
        <v>2001</v>
      </c>
      <c r="C542" t="str">
        <f>TEXT(Calendario[[#This Row],[Fecha]],"mm")</f>
        <v>06</v>
      </c>
      <c r="D542" t="str">
        <f>TEXT(Calendario[[#This Row],[Fecha]],"mmmm")</f>
        <v>junio</v>
      </c>
      <c r="E542">
        <f>DAY(Calendario[[#This Row],[Fecha]])</f>
        <v>6</v>
      </c>
      <c r="F542">
        <f>ROUNDUP(MONTH(Calendario[[#This Row],[Fecha]])/3,0)</f>
        <v>2</v>
      </c>
      <c r="G542" t="str">
        <f>TEXT(Calendario[[#This Row],[Fecha]],"dddd")</f>
        <v>miércoles</v>
      </c>
      <c r="H542" t="str">
        <f>TEXT(Calendario[[#This Row],[Fecha]],"d")</f>
        <v>6</v>
      </c>
    </row>
    <row r="543" spans="1:8" x14ac:dyDescent="0.5">
      <c r="A543" s="13">
        <v>37049</v>
      </c>
      <c r="B543">
        <f>YEAR(Calendario[[#This Row],[Fecha]])</f>
        <v>2001</v>
      </c>
      <c r="C543" t="str">
        <f>TEXT(Calendario[[#This Row],[Fecha]],"mm")</f>
        <v>06</v>
      </c>
      <c r="D543" t="str">
        <f>TEXT(Calendario[[#This Row],[Fecha]],"mmmm")</f>
        <v>junio</v>
      </c>
      <c r="E543">
        <f>DAY(Calendario[[#This Row],[Fecha]])</f>
        <v>7</v>
      </c>
      <c r="F543">
        <f>ROUNDUP(MONTH(Calendario[[#This Row],[Fecha]])/3,0)</f>
        <v>2</v>
      </c>
      <c r="G543" t="str">
        <f>TEXT(Calendario[[#This Row],[Fecha]],"dddd")</f>
        <v>jueves</v>
      </c>
      <c r="H543" t="str">
        <f>TEXT(Calendario[[#This Row],[Fecha]],"d")</f>
        <v>7</v>
      </c>
    </row>
    <row r="544" spans="1:8" x14ac:dyDescent="0.5">
      <c r="A544" s="13">
        <v>37050</v>
      </c>
      <c r="B544">
        <f>YEAR(Calendario[[#This Row],[Fecha]])</f>
        <v>2001</v>
      </c>
      <c r="C544" t="str">
        <f>TEXT(Calendario[[#This Row],[Fecha]],"mm")</f>
        <v>06</v>
      </c>
      <c r="D544" t="str">
        <f>TEXT(Calendario[[#This Row],[Fecha]],"mmmm")</f>
        <v>junio</v>
      </c>
      <c r="E544">
        <f>DAY(Calendario[[#This Row],[Fecha]])</f>
        <v>8</v>
      </c>
      <c r="F544">
        <f>ROUNDUP(MONTH(Calendario[[#This Row],[Fecha]])/3,0)</f>
        <v>2</v>
      </c>
      <c r="G544" t="str">
        <f>TEXT(Calendario[[#This Row],[Fecha]],"dddd")</f>
        <v>viernes</v>
      </c>
      <c r="H544" t="str">
        <f>TEXT(Calendario[[#This Row],[Fecha]],"d")</f>
        <v>8</v>
      </c>
    </row>
    <row r="545" spans="1:8" x14ac:dyDescent="0.5">
      <c r="A545" s="13">
        <v>37051</v>
      </c>
      <c r="B545">
        <f>YEAR(Calendario[[#This Row],[Fecha]])</f>
        <v>2001</v>
      </c>
      <c r="C545" t="str">
        <f>TEXT(Calendario[[#This Row],[Fecha]],"mm")</f>
        <v>06</v>
      </c>
      <c r="D545" t="str">
        <f>TEXT(Calendario[[#This Row],[Fecha]],"mmmm")</f>
        <v>junio</v>
      </c>
      <c r="E545">
        <f>DAY(Calendario[[#This Row],[Fecha]])</f>
        <v>9</v>
      </c>
      <c r="F545">
        <f>ROUNDUP(MONTH(Calendario[[#This Row],[Fecha]])/3,0)</f>
        <v>2</v>
      </c>
      <c r="G545" t="str">
        <f>TEXT(Calendario[[#This Row],[Fecha]],"dddd")</f>
        <v>sábado</v>
      </c>
      <c r="H545" t="str">
        <f>TEXT(Calendario[[#This Row],[Fecha]],"d")</f>
        <v>9</v>
      </c>
    </row>
    <row r="546" spans="1:8" x14ac:dyDescent="0.5">
      <c r="A546" s="13">
        <v>37052</v>
      </c>
      <c r="B546">
        <f>YEAR(Calendario[[#This Row],[Fecha]])</f>
        <v>2001</v>
      </c>
      <c r="C546" t="str">
        <f>TEXT(Calendario[[#This Row],[Fecha]],"mm")</f>
        <v>06</v>
      </c>
      <c r="D546" t="str">
        <f>TEXT(Calendario[[#This Row],[Fecha]],"mmmm")</f>
        <v>junio</v>
      </c>
      <c r="E546">
        <f>DAY(Calendario[[#This Row],[Fecha]])</f>
        <v>10</v>
      </c>
      <c r="F546">
        <f>ROUNDUP(MONTH(Calendario[[#This Row],[Fecha]])/3,0)</f>
        <v>2</v>
      </c>
      <c r="G546" t="str">
        <f>TEXT(Calendario[[#This Row],[Fecha]],"dddd")</f>
        <v>domingo</v>
      </c>
      <c r="H546" t="str">
        <f>TEXT(Calendario[[#This Row],[Fecha]],"d")</f>
        <v>10</v>
      </c>
    </row>
    <row r="547" spans="1:8" x14ac:dyDescent="0.5">
      <c r="A547" s="13">
        <v>37053</v>
      </c>
      <c r="B547">
        <f>YEAR(Calendario[[#This Row],[Fecha]])</f>
        <v>2001</v>
      </c>
      <c r="C547" t="str">
        <f>TEXT(Calendario[[#This Row],[Fecha]],"mm")</f>
        <v>06</v>
      </c>
      <c r="D547" t="str">
        <f>TEXT(Calendario[[#This Row],[Fecha]],"mmmm")</f>
        <v>junio</v>
      </c>
      <c r="E547">
        <f>DAY(Calendario[[#This Row],[Fecha]])</f>
        <v>11</v>
      </c>
      <c r="F547">
        <f>ROUNDUP(MONTH(Calendario[[#This Row],[Fecha]])/3,0)</f>
        <v>2</v>
      </c>
      <c r="G547" t="str">
        <f>TEXT(Calendario[[#This Row],[Fecha]],"dddd")</f>
        <v>lunes</v>
      </c>
      <c r="H547" t="str">
        <f>TEXT(Calendario[[#This Row],[Fecha]],"d")</f>
        <v>11</v>
      </c>
    </row>
    <row r="548" spans="1:8" x14ac:dyDescent="0.5">
      <c r="A548" s="13">
        <v>37054</v>
      </c>
      <c r="B548">
        <f>YEAR(Calendario[[#This Row],[Fecha]])</f>
        <v>2001</v>
      </c>
      <c r="C548" t="str">
        <f>TEXT(Calendario[[#This Row],[Fecha]],"mm")</f>
        <v>06</v>
      </c>
      <c r="D548" t="str">
        <f>TEXT(Calendario[[#This Row],[Fecha]],"mmmm")</f>
        <v>junio</v>
      </c>
      <c r="E548">
        <f>DAY(Calendario[[#This Row],[Fecha]])</f>
        <v>12</v>
      </c>
      <c r="F548">
        <f>ROUNDUP(MONTH(Calendario[[#This Row],[Fecha]])/3,0)</f>
        <v>2</v>
      </c>
      <c r="G548" t="str">
        <f>TEXT(Calendario[[#This Row],[Fecha]],"dddd")</f>
        <v>martes</v>
      </c>
      <c r="H548" t="str">
        <f>TEXT(Calendario[[#This Row],[Fecha]],"d")</f>
        <v>12</v>
      </c>
    </row>
    <row r="549" spans="1:8" x14ac:dyDescent="0.5">
      <c r="A549" s="13">
        <v>37055</v>
      </c>
      <c r="B549">
        <f>YEAR(Calendario[[#This Row],[Fecha]])</f>
        <v>2001</v>
      </c>
      <c r="C549" t="str">
        <f>TEXT(Calendario[[#This Row],[Fecha]],"mm")</f>
        <v>06</v>
      </c>
      <c r="D549" t="str">
        <f>TEXT(Calendario[[#This Row],[Fecha]],"mmmm")</f>
        <v>junio</v>
      </c>
      <c r="E549">
        <f>DAY(Calendario[[#This Row],[Fecha]])</f>
        <v>13</v>
      </c>
      <c r="F549">
        <f>ROUNDUP(MONTH(Calendario[[#This Row],[Fecha]])/3,0)</f>
        <v>2</v>
      </c>
      <c r="G549" t="str">
        <f>TEXT(Calendario[[#This Row],[Fecha]],"dddd")</f>
        <v>miércoles</v>
      </c>
      <c r="H549" t="str">
        <f>TEXT(Calendario[[#This Row],[Fecha]],"d")</f>
        <v>13</v>
      </c>
    </row>
    <row r="550" spans="1:8" x14ac:dyDescent="0.5">
      <c r="A550" s="13">
        <v>37056</v>
      </c>
      <c r="B550">
        <f>YEAR(Calendario[[#This Row],[Fecha]])</f>
        <v>2001</v>
      </c>
      <c r="C550" t="str">
        <f>TEXT(Calendario[[#This Row],[Fecha]],"mm")</f>
        <v>06</v>
      </c>
      <c r="D550" t="str">
        <f>TEXT(Calendario[[#This Row],[Fecha]],"mmmm")</f>
        <v>junio</v>
      </c>
      <c r="E550">
        <f>DAY(Calendario[[#This Row],[Fecha]])</f>
        <v>14</v>
      </c>
      <c r="F550">
        <f>ROUNDUP(MONTH(Calendario[[#This Row],[Fecha]])/3,0)</f>
        <v>2</v>
      </c>
      <c r="G550" t="str">
        <f>TEXT(Calendario[[#This Row],[Fecha]],"dddd")</f>
        <v>jueves</v>
      </c>
      <c r="H550" t="str">
        <f>TEXT(Calendario[[#This Row],[Fecha]],"d")</f>
        <v>14</v>
      </c>
    </row>
    <row r="551" spans="1:8" x14ac:dyDescent="0.5">
      <c r="A551" s="13">
        <v>37057</v>
      </c>
      <c r="B551">
        <f>YEAR(Calendario[[#This Row],[Fecha]])</f>
        <v>2001</v>
      </c>
      <c r="C551" t="str">
        <f>TEXT(Calendario[[#This Row],[Fecha]],"mm")</f>
        <v>06</v>
      </c>
      <c r="D551" t="str">
        <f>TEXT(Calendario[[#This Row],[Fecha]],"mmmm")</f>
        <v>junio</v>
      </c>
      <c r="E551">
        <f>DAY(Calendario[[#This Row],[Fecha]])</f>
        <v>15</v>
      </c>
      <c r="F551">
        <f>ROUNDUP(MONTH(Calendario[[#This Row],[Fecha]])/3,0)</f>
        <v>2</v>
      </c>
      <c r="G551" t="str">
        <f>TEXT(Calendario[[#This Row],[Fecha]],"dddd")</f>
        <v>viernes</v>
      </c>
      <c r="H551" t="str">
        <f>TEXT(Calendario[[#This Row],[Fecha]],"d")</f>
        <v>15</v>
      </c>
    </row>
    <row r="552" spans="1:8" x14ac:dyDescent="0.5">
      <c r="A552" s="13">
        <v>37058</v>
      </c>
      <c r="B552">
        <f>YEAR(Calendario[[#This Row],[Fecha]])</f>
        <v>2001</v>
      </c>
      <c r="C552" t="str">
        <f>TEXT(Calendario[[#This Row],[Fecha]],"mm")</f>
        <v>06</v>
      </c>
      <c r="D552" t="str">
        <f>TEXT(Calendario[[#This Row],[Fecha]],"mmmm")</f>
        <v>junio</v>
      </c>
      <c r="E552">
        <f>DAY(Calendario[[#This Row],[Fecha]])</f>
        <v>16</v>
      </c>
      <c r="F552">
        <f>ROUNDUP(MONTH(Calendario[[#This Row],[Fecha]])/3,0)</f>
        <v>2</v>
      </c>
      <c r="G552" t="str">
        <f>TEXT(Calendario[[#This Row],[Fecha]],"dddd")</f>
        <v>sábado</v>
      </c>
      <c r="H552" t="str">
        <f>TEXT(Calendario[[#This Row],[Fecha]],"d")</f>
        <v>16</v>
      </c>
    </row>
    <row r="553" spans="1:8" x14ac:dyDescent="0.5">
      <c r="A553" s="13">
        <v>37059</v>
      </c>
      <c r="B553">
        <f>YEAR(Calendario[[#This Row],[Fecha]])</f>
        <v>2001</v>
      </c>
      <c r="C553" t="str">
        <f>TEXT(Calendario[[#This Row],[Fecha]],"mm")</f>
        <v>06</v>
      </c>
      <c r="D553" t="str">
        <f>TEXT(Calendario[[#This Row],[Fecha]],"mmmm")</f>
        <v>junio</v>
      </c>
      <c r="E553">
        <f>DAY(Calendario[[#This Row],[Fecha]])</f>
        <v>17</v>
      </c>
      <c r="F553">
        <f>ROUNDUP(MONTH(Calendario[[#This Row],[Fecha]])/3,0)</f>
        <v>2</v>
      </c>
      <c r="G553" t="str">
        <f>TEXT(Calendario[[#This Row],[Fecha]],"dddd")</f>
        <v>domingo</v>
      </c>
      <c r="H553" t="str">
        <f>TEXT(Calendario[[#This Row],[Fecha]],"d")</f>
        <v>17</v>
      </c>
    </row>
    <row r="554" spans="1:8" x14ac:dyDescent="0.5">
      <c r="A554" s="13">
        <v>37060</v>
      </c>
      <c r="B554">
        <f>YEAR(Calendario[[#This Row],[Fecha]])</f>
        <v>2001</v>
      </c>
      <c r="C554" t="str">
        <f>TEXT(Calendario[[#This Row],[Fecha]],"mm")</f>
        <v>06</v>
      </c>
      <c r="D554" t="str">
        <f>TEXT(Calendario[[#This Row],[Fecha]],"mmmm")</f>
        <v>junio</v>
      </c>
      <c r="E554">
        <f>DAY(Calendario[[#This Row],[Fecha]])</f>
        <v>18</v>
      </c>
      <c r="F554">
        <f>ROUNDUP(MONTH(Calendario[[#This Row],[Fecha]])/3,0)</f>
        <v>2</v>
      </c>
      <c r="G554" t="str">
        <f>TEXT(Calendario[[#This Row],[Fecha]],"dddd")</f>
        <v>lunes</v>
      </c>
      <c r="H554" t="str">
        <f>TEXT(Calendario[[#This Row],[Fecha]],"d")</f>
        <v>18</v>
      </c>
    </row>
    <row r="555" spans="1:8" x14ac:dyDescent="0.5">
      <c r="A555" s="13">
        <v>37061</v>
      </c>
      <c r="B555">
        <f>YEAR(Calendario[[#This Row],[Fecha]])</f>
        <v>2001</v>
      </c>
      <c r="C555" t="str">
        <f>TEXT(Calendario[[#This Row],[Fecha]],"mm")</f>
        <v>06</v>
      </c>
      <c r="D555" t="str">
        <f>TEXT(Calendario[[#This Row],[Fecha]],"mmmm")</f>
        <v>junio</v>
      </c>
      <c r="E555">
        <f>DAY(Calendario[[#This Row],[Fecha]])</f>
        <v>19</v>
      </c>
      <c r="F555">
        <f>ROUNDUP(MONTH(Calendario[[#This Row],[Fecha]])/3,0)</f>
        <v>2</v>
      </c>
      <c r="G555" t="str">
        <f>TEXT(Calendario[[#This Row],[Fecha]],"dddd")</f>
        <v>martes</v>
      </c>
      <c r="H555" t="str">
        <f>TEXT(Calendario[[#This Row],[Fecha]],"d")</f>
        <v>19</v>
      </c>
    </row>
    <row r="556" spans="1:8" x14ac:dyDescent="0.5">
      <c r="A556" s="13">
        <v>37062</v>
      </c>
      <c r="B556">
        <f>YEAR(Calendario[[#This Row],[Fecha]])</f>
        <v>2001</v>
      </c>
      <c r="C556" t="str">
        <f>TEXT(Calendario[[#This Row],[Fecha]],"mm")</f>
        <v>06</v>
      </c>
      <c r="D556" t="str">
        <f>TEXT(Calendario[[#This Row],[Fecha]],"mmmm")</f>
        <v>junio</v>
      </c>
      <c r="E556">
        <f>DAY(Calendario[[#This Row],[Fecha]])</f>
        <v>20</v>
      </c>
      <c r="F556">
        <f>ROUNDUP(MONTH(Calendario[[#This Row],[Fecha]])/3,0)</f>
        <v>2</v>
      </c>
      <c r="G556" t="str">
        <f>TEXT(Calendario[[#This Row],[Fecha]],"dddd")</f>
        <v>miércoles</v>
      </c>
      <c r="H556" t="str">
        <f>TEXT(Calendario[[#This Row],[Fecha]],"d")</f>
        <v>20</v>
      </c>
    </row>
    <row r="557" spans="1:8" x14ac:dyDescent="0.5">
      <c r="A557" s="13">
        <v>37063</v>
      </c>
      <c r="B557">
        <f>YEAR(Calendario[[#This Row],[Fecha]])</f>
        <v>2001</v>
      </c>
      <c r="C557" t="str">
        <f>TEXT(Calendario[[#This Row],[Fecha]],"mm")</f>
        <v>06</v>
      </c>
      <c r="D557" t="str">
        <f>TEXT(Calendario[[#This Row],[Fecha]],"mmmm")</f>
        <v>junio</v>
      </c>
      <c r="E557">
        <f>DAY(Calendario[[#This Row],[Fecha]])</f>
        <v>21</v>
      </c>
      <c r="F557">
        <f>ROUNDUP(MONTH(Calendario[[#This Row],[Fecha]])/3,0)</f>
        <v>2</v>
      </c>
      <c r="G557" t="str">
        <f>TEXT(Calendario[[#This Row],[Fecha]],"dddd")</f>
        <v>jueves</v>
      </c>
      <c r="H557" t="str">
        <f>TEXT(Calendario[[#This Row],[Fecha]],"d")</f>
        <v>21</v>
      </c>
    </row>
    <row r="558" spans="1:8" x14ac:dyDescent="0.5">
      <c r="A558" s="13">
        <v>37064</v>
      </c>
      <c r="B558">
        <f>YEAR(Calendario[[#This Row],[Fecha]])</f>
        <v>2001</v>
      </c>
      <c r="C558" t="str">
        <f>TEXT(Calendario[[#This Row],[Fecha]],"mm")</f>
        <v>06</v>
      </c>
      <c r="D558" t="str">
        <f>TEXT(Calendario[[#This Row],[Fecha]],"mmmm")</f>
        <v>junio</v>
      </c>
      <c r="E558">
        <f>DAY(Calendario[[#This Row],[Fecha]])</f>
        <v>22</v>
      </c>
      <c r="F558">
        <f>ROUNDUP(MONTH(Calendario[[#This Row],[Fecha]])/3,0)</f>
        <v>2</v>
      </c>
      <c r="G558" t="str">
        <f>TEXT(Calendario[[#This Row],[Fecha]],"dddd")</f>
        <v>viernes</v>
      </c>
      <c r="H558" t="str">
        <f>TEXT(Calendario[[#This Row],[Fecha]],"d")</f>
        <v>22</v>
      </c>
    </row>
    <row r="559" spans="1:8" x14ac:dyDescent="0.5">
      <c r="A559" s="13">
        <v>37065</v>
      </c>
      <c r="B559">
        <f>YEAR(Calendario[[#This Row],[Fecha]])</f>
        <v>2001</v>
      </c>
      <c r="C559" t="str">
        <f>TEXT(Calendario[[#This Row],[Fecha]],"mm")</f>
        <v>06</v>
      </c>
      <c r="D559" t="str">
        <f>TEXT(Calendario[[#This Row],[Fecha]],"mmmm")</f>
        <v>junio</v>
      </c>
      <c r="E559">
        <f>DAY(Calendario[[#This Row],[Fecha]])</f>
        <v>23</v>
      </c>
      <c r="F559">
        <f>ROUNDUP(MONTH(Calendario[[#This Row],[Fecha]])/3,0)</f>
        <v>2</v>
      </c>
      <c r="G559" t="str">
        <f>TEXT(Calendario[[#This Row],[Fecha]],"dddd")</f>
        <v>sábado</v>
      </c>
      <c r="H559" t="str">
        <f>TEXT(Calendario[[#This Row],[Fecha]],"d")</f>
        <v>23</v>
      </c>
    </row>
    <row r="560" spans="1:8" x14ac:dyDescent="0.5">
      <c r="A560" s="13">
        <v>37066</v>
      </c>
      <c r="B560">
        <f>YEAR(Calendario[[#This Row],[Fecha]])</f>
        <v>2001</v>
      </c>
      <c r="C560" t="str">
        <f>TEXT(Calendario[[#This Row],[Fecha]],"mm")</f>
        <v>06</v>
      </c>
      <c r="D560" t="str">
        <f>TEXT(Calendario[[#This Row],[Fecha]],"mmmm")</f>
        <v>junio</v>
      </c>
      <c r="E560">
        <f>DAY(Calendario[[#This Row],[Fecha]])</f>
        <v>24</v>
      </c>
      <c r="F560">
        <f>ROUNDUP(MONTH(Calendario[[#This Row],[Fecha]])/3,0)</f>
        <v>2</v>
      </c>
      <c r="G560" t="str">
        <f>TEXT(Calendario[[#This Row],[Fecha]],"dddd")</f>
        <v>domingo</v>
      </c>
      <c r="H560" t="str">
        <f>TEXT(Calendario[[#This Row],[Fecha]],"d")</f>
        <v>24</v>
      </c>
    </row>
    <row r="561" spans="1:8" x14ac:dyDescent="0.5">
      <c r="A561" s="13">
        <v>37067</v>
      </c>
      <c r="B561">
        <f>YEAR(Calendario[[#This Row],[Fecha]])</f>
        <v>2001</v>
      </c>
      <c r="C561" t="str">
        <f>TEXT(Calendario[[#This Row],[Fecha]],"mm")</f>
        <v>06</v>
      </c>
      <c r="D561" t="str">
        <f>TEXT(Calendario[[#This Row],[Fecha]],"mmmm")</f>
        <v>junio</v>
      </c>
      <c r="E561">
        <f>DAY(Calendario[[#This Row],[Fecha]])</f>
        <v>25</v>
      </c>
      <c r="F561">
        <f>ROUNDUP(MONTH(Calendario[[#This Row],[Fecha]])/3,0)</f>
        <v>2</v>
      </c>
      <c r="G561" t="str">
        <f>TEXT(Calendario[[#This Row],[Fecha]],"dddd")</f>
        <v>lunes</v>
      </c>
      <c r="H561" t="str">
        <f>TEXT(Calendario[[#This Row],[Fecha]],"d")</f>
        <v>25</v>
      </c>
    </row>
    <row r="562" spans="1:8" x14ac:dyDescent="0.5">
      <c r="A562" s="13">
        <v>37068</v>
      </c>
      <c r="B562">
        <f>YEAR(Calendario[[#This Row],[Fecha]])</f>
        <v>2001</v>
      </c>
      <c r="C562" t="str">
        <f>TEXT(Calendario[[#This Row],[Fecha]],"mm")</f>
        <v>06</v>
      </c>
      <c r="D562" t="str">
        <f>TEXT(Calendario[[#This Row],[Fecha]],"mmmm")</f>
        <v>junio</v>
      </c>
      <c r="E562">
        <f>DAY(Calendario[[#This Row],[Fecha]])</f>
        <v>26</v>
      </c>
      <c r="F562">
        <f>ROUNDUP(MONTH(Calendario[[#This Row],[Fecha]])/3,0)</f>
        <v>2</v>
      </c>
      <c r="G562" t="str">
        <f>TEXT(Calendario[[#This Row],[Fecha]],"dddd")</f>
        <v>martes</v>
      </c>
      <c r="H562" t="str">
        <f>TEXT(Calendario[[#This Row],[Fecha]],"d")</f>
        <v>26</v>
      </c>
    </row>
    <row r="563" spans="1:8" x14ac:dyDescent="0.5">
      <c r="A563" s="13">
        <v>37069</v>
      </c>
      <c r="B563">
        <f>YEAR(Calendario[[#This Row],[Fecha]])</f>
        <v>2001</v>
      </c>
      <c r="C563" t="str">
        <f>TEXT(Calendario[[#This Row],[Fecha]],"mm")</f>
        <v>06</v>
      </c>
      <c r="D563" t="str">
        <f>TEXT(Calendario[[#This Row],[Fecha]],"mmmm")</f>
        <v>junio</v>
      </c>
      <c r="E563">
        <f>DAY(Calendario[[#This Row],[Fecha]])</f>
        <v>27</v>
      </c>
      <c r="F563">
        <f>ROUNDUP(MONTH(Calendario[[#This Row],[Fecha]])/3,0)</f>
        <v>2</v>
      </c>
      <c r="G563" t="str">
        <f>TEXT(Calendario[[#This Row],[Fecha]],"dddd")</f>
        <v>miércoles</v>
      </c>
      <c r="H563" t="str">
        <f>TEXT(Calendario[[#This Row],[Fecha]],"d")</f>
        <v>27</v>
      </c>
    </row>
    <row r="564" spans="1:8" x14ac:dyDescent="0.5">
      <c r="A564" s="13">
        <v>37070</v>
      </c>
      <c r="B564">
        <f>YEAR(Calendario[[#This Row],[Fecha]])</f>
        <v>2001</v>
      </c>
      <c r="C564" t="str">
        <f>TEXT(Calendario[[#This Row],[Fecha]],"mm")</f>
        <v>06</v>
      </c>
      <c r="D564" t="str">
        <f>TEXT(Calendario[[#This Row],[Fecha]],"mmmm")</f>
        <v>junio</v>
      </c>
      <c r="E564">
        <f>DAY(Calendario[[#This Row],[Fecha]])</f>
        <v>28</v>
      </c>
      <c r="F564">
        <f>ROUNDUP(MONTH(Calendario[[#This Row],[Fecha]])/3,0)</f>
        <v>2</v>
      </c>
      <c r="G564" t="str">
        <f>TEXT(Calendario[[#This Row],[Fecha]],"dddd")</f>
        <v>jueves</v>
      </c>
      <c r="H564" t="str">
        <f>TEXT(Calendario[[#This Row],[Fecha]],"d")</f>
        <v>28</v>
      </c>
    </row>
    <row r="565" spans="1:8" x14ac:dyDescent="0.5">
      <c r="A565" s="13">
        <v>37071</v>
      </c>
      <c r="B565">
        <f>YEAR(Calendario[[#This Row],[Fecha]])</f>
        <v>2001</v>
      </c>
      <c r="C565" t="str">
        <f>TEXT(Calendario[[#This Row],[Fecha]],"mm")</f>
        <v>06</v>
      </c>
      <c r="D565" t="str">
        <f>TEXT(Calendario[[#This Row],[Fecha]],"mmmm")</f>
        <v>junio</v>
      </c>
      <c r="E565">
        <f>DAY(Calendario[[#This Row],[Fecha]])</f>
        <v>29</v>
      </c>
      <c r="F565">
        <f>ROUNDUP(MONTH(Calendario[[#This Row],[Fecha]])/3,0)</f>
        <v>2</v>
      </c>
      <c r="G565" t="str">
        <f>TEXT(Calendario[[#This Row],[Fecha]],"dddd")</f>
        <v>viernes</v>
      </c>
      <c r="H565" t="str">
        <f>TEXT(Calendario[[#This Row],[Fecha]],"d")</f>
        <v>29</v>
      </c>
    </row>
    <row r="566" spans="1:8" x14ac:dyDescent="0.5">
      <c r="A566" s="13">
        <v>37072</v>
      </c>
      <c r="B566">
        <f>YEAR(Calendario[[#This Row],[Fecha]])</f>
        <v>2001</v>
      </c>
      <c r="C566" t="str">
        <f>TEXT(Calendario[[#This Row],[Fecha]],"mm")</f>
        <v>06</v>
      </c>
      <c r="D566" t="str">
        <f>TEXT(Calendario[[#This Row],[Fecha]],"mmmm")</f>
        <v>junio</v>
      </c>
      <c r="E566">
        <f>DAY(Calendario[[#This Row],[Fecha]])</f>
        <v>30</v>
      </c>
      <c r="F566">
        <f>ROUNDUP(MONTH(Calendario[[#This Row],[Fecha]])/3,0)</f>
        <v>2</v>
      </c>
      <c r="G566" t="str">
        <f>TEXT(Calendario[[#This Row],[Fecha]],"dddd")</f>
        <v>sábado</v>
      </c>
      <c r="H566" t="str">
        <f>TEXT(Calendario[[#This Row],[Fecha]],"d")</f>
        <v>30</v>
      </c>
    </row>
    <row r="567" spans="1:8" x14ac:dyDescent="0.5">
      <c r="A567" s="13">
        <v>37073</v>
      </c>
      <c r="B567">
        <f>YEAR(Calendario[[#This Row],[Fecha]])</f>
        <v>2001</v>
      </c>
      <c r="C567" t="str">
        <f>TEXT(Calendario[[#This Row],[Fecha]],"mm")</f>
        <v>07</v>
      </c>
      <c r="D567" t="str">
        <f>TEXT(Calendario[[#This Row],[Fecha]],"mmmm")</f>
        <v>julio</v>
      </c>
      <c r="E567">
        <f>DAY(Calendario[[#This Row],[Fecha]])</f>
        <v>1</v>
      </c>
      <c r="F567">
        <f>ROUNDUP(MONTH(Calendario[[#This Row],[Fecha]])/3,0)</f>
        <v>3</v>
      </c>
      <c r="G567" t="str">
        <f>TEXT(Calendario[[#This Row],[Fecha]],"dddd")</f>
        <v>domingo</v>
      </c>
      <c r="H567" t="str">
        <f>TEXT(Calendario[[#This Row],[Fecha]],"d")</f>
        <v>1</v>
      </c>
    </row>
    <row r="568" spans="1:8" x14ac:dyDescent="0.5">
      <c r="A568" s="13">
        <v>37074</v>
      </c>
      <c r="B568">
        <f>YEAR(Calendario[[#This Row],[Fecha]])</f>
        <v>2001</v>
      </c>
      <c r="C568" t="str">
        <f>TEXT(Calendario[[#This Row],[Fecha]],"mm")</f>
        <v>07</v>
      </c>
      <c r="D568" t="str">
        <f>TEXT(Calendario[[#This Row],[Fecha]],"mmmm")</f>
        <v>julio</v>
      </c>
      <c r="E568">
        <f>DAY(Calendario[[#This Row],[Fecha]])</f>
        <v>2</v>
      </c>
      <c r="F568">
        <f>ROUNDUP(MONTH(Calendario[[#This Row],[Fecha]])/3,0)</f>
        <v>3</v>
      </c>
      <c r="G568" t="str">
        <f>TEXT(Calendario[[#This Row],[Fecha]],"dddd")</f>
        <v>lunes</v>
      </c>
      <c r="H568" t="str">
        <f>TEXT(Calendario[[#This Row],[Fecha]],"d")</f>
        <v>2</v>
      </c>
    </row>
    <row r="569" spans="1:8" x14ac:dyDescent="0.5">
      <c r="A569" s="13">
        <v>37075</v>
      </c>
      <c r="B569">
        <f>YEAR(Calendario[[#This Row],[Fecha]])</f>
        <v>2001</v>
      </c>
      <c r="C569" t="str">
        <f>TEXT(Calendario[[#This Row],[Fecha]],"mm")</f>
        <v>07</v>
      </c>
      <c r="D569" t="str">
        <f>TEXT(Calendario[[#This Row],[Fecha]],"mmmm")</f>
        <v>julio</v>
      </c>
      <c r="E569">
        <f>DAY(Calendario[[#This Row],[Fecha]])</f>
        <v>3</v>
      </c>
      <c r="F569">
        <f>ROUNDUP(MONTH(Calendario[[#This Row],[Fecha]])/3,0)</f>
        <v>3</v>
      </c>
      <c r="G569" t="str">
        <f>TEXT(Calendario[[#This Row],[Fecha]],"dddd")</f>
        <v>martes</v>
      </c>
      <c r="H569" t="str">
        <f>TEXT(Calendario[[#This Row],[Fecha]],"d")</f>
        <v>3</v>
      </c>
    </row>
    <row r="570" spans="1:8" x14ac:dyDescent="0.5">
      <c r="A570" s="13">
        <v>37076</v>
      </c>
      <c r="B570">
        <f>YEAR(Calendario[[#This Row],[Fecha]])</f>
        <v>2001</v>
      </c>
      <c r="C570" t="str">
        <f>TEXT(Calendario[[#This Row],[Fecha]],"mm")</f>
        <v>07</v>
      </c>
      <c r="D570" t="str">
        <f>TEXT(Calendario[[#This Row],[Fecha]],"mmmm")</f>
        <v>julio</v>
      </c>
      <c r="E570">
        <f>DAY(Calendario[[#This Row],[Fecha]])</f>
        <v>4</v>
      </c>
      <c r="F570">
        <f>ROUNDUP(MONTH(Calendario[[#This Row],[Fecha]])/3,0)</f>
        <v>3</v>
      </c>
      <c r="G570" t="str">
        <f>TEXT(Calendario[[#This Row],[Fecha]],"dddd")</f>
        <v>miércoles</v>
      </c>
      <c r="H570" t="str">
        <f>TEXT(Calendario[[#This Row],[Fecha]],"d")</f>
        <v>4</v>
      </c>
    </row>
    <row r="571" spans="1:8" x14ac:dyDescent="0.5">
      <c r="A571" s="13">
        <v>37077</v>
      </c>
      <c r="B571">
        <f>YEAR(Calendario[[#This Row],[Fecha]])</f>
        <v>2001</v>
      </c>
      <c r="C571" t="str">
        <f>TEXT(Calendario[[#This Row],[Fecha]],"mm")</f>
        <v>07</v>
      </c>
      <c r="D571" t="str">
        <f>TEXT(Calendario[[#This Row],[Fecha]],"mmmm")</f>
        <v>julio</v>
      </c>
      <c r="E571">
        <f>DAY(Calendario[[#This Row],[Fecha]])</f>
        <v>5</v>
      </c>
      <c r="F571">
        <f>ROUNDUP(MONTH(Calendario[[#This Row],[Fecha]])/3,0)</f>
        <v>3</v>
      </c>
      <c r="G571" t="str">
        <f>TEXT(Calendario[[#This Row],[Fecha]],"dddd")</f>
        <v>jueves</v>
      </c>
      <c r="H571" t="str">
        <f>TEXT(Calendario[[#This Row],[Fecha]],"d")</f>
        <v>5</v>
      </c>
    </row>
    <row r="572" spans="1:8" x14ac:dyDescent="0.5">
      <c r="A572" s="13">
        <v>37078</v>
      </c>
      <c r="B572">
        <f>YEAR(Calendario[[#This Row],[Fecha]])</f>
        <v>2001</v>
      </c>
      <c r="C572" t="str">
        <f>TEXT(Calendario[[#This Row],[Fecha]],"mm")</f>
        <v>07</v>
      </c>
      <c r="D572" t="str">
        <f>TEXT(Calendario[[#This Row],[Fecha]],"mmmm")</f>
        <v>julio</v>
      </c>
      <c r="E572">
        <f>DAY(Calendario[[#This Row],[Fecha]])</f>
        <v>6</v>
      </c>
      <c r="F572">
        <f>ROUNDUP(MONTH(Calendario[[#This Row],[Fecha]])/3,0)</f>
        <v>3</v>
      </c>
      <c r="G572" t="str">
        <f>TEXT(Calendario[[#This Row],[Fecha]],"dddd")</f>
        <v>viernes</v>
      </c>
      <c r="H572" t="str">
        <f>TEXT(Calendario[[#This Row],[Fecha]],"d")</f>
        <v>6</v>
      </c>
    </row>
    <row r="573" spans="1:8" x14ac:dyDescent="0.5">
      <c r="A573" s="13">
        <v>37079</v>
      </c>
      <c r="B573">
        <f>YEAR(Calendario[[#This Row],[Fecha]])</f>
        <v>2001</v>
      </c>
      <c r="C573" t="str">
        <f>TEXT(Calendario[[#This Row],[Fecha]],"mm")</f>
        <v>07</v>
      </c>
      <c r="D573" t="str">
        <f>TEXT(Calendario[[#This Row],[Fecha]],"mmmm")</f>
        <v>julio</v>
      </c>
      <c r="E573">
        <f>DAY(Calendario[[#This Row],[Fecha]])</f>
        <v>7</v>
      </c>
      <c r="F573">
        <f>ROUNDUP(MONTH(Calendario[[#This Row],[Fecha]])/3,0)</f>
        <v>3</v>
      </c>
      <c r="G573" t="str">
        <f>TEXT(Calendario[[#This Row],[Fecha]],"dddd")</f>
        <v>sábado</v>
      </c>
      <c r="H573" t="str">
        <f>TEXT(Calendario[[#This Row],[Fecha]],"d")</f>
        <v>7</v>
      </c>
    </row>
    <row r="574" spans="1:8" x14ac:dyDescent="0.5">
      <c r="A574" s="13">
        <v>37080</v>
      </c>
      <c r="B574">
        <f>YEAR(Calendario[[#This Row],[Fecha]])</f>
        <v>2001</v>
      </c>
      <c r="C574" t="str">
        <f>TEXT(Calendario[[#This Row],[Fecha]],"mm")</f>
        <v>07</v>
      </c>
      <c r="D574" t="str">
        <f>TEXT(Calendario[[#This Row],[Fecha]],"mmmm")</f>
        <v>julio</v>
      </c>
      <c r="E574">
        <f>DAY(Calendario[[#This Row],[Fecha]])</f>
        <v>8</v>
      </c>
      <c r="F574">
        <f>ROUNDUP(MONTH(Calendario[[#This Row],[Fecha]])/3,0)</f>
        <v>3</v>
      </c>
      <c r="G574" t="str">
        <f>TEXT(Calendario[[#This Row],[Fecha]],"dddd")</f>
        <v>domingo</v>
      </c>
      <c r="H574" t="str">
        <f>TEXT(Calendario[[#This Row],[Fecha]],"d")</f>
        <v>8</v>
      </c>
    </row>
    <row r="575" spans="1:8" x14ac:dyDescent="0.5">
      <c r="A575" s="13">
        <v>37081</v>
      </c>
      <c r="B575">
        <f>YEAR(Calendario[[#This Row],[Fecha]])</f>
        <v>2001</v>
      </c>
      <c r="C575" t="str">
        <f>TEXT(Calendario[[#This Row],[Fecha]],"mm")</f>
        <v>07</v>
      </c>
      <c r="D575" t="str">
        <f>TEXT(Calendario[[#This Row],[Fecha]],"mmmm")</f>
        <v>julio</v>
      </c>
      <c r="E575">
        <f>DAY(Calendario[[#This Row],[Fecha]])</f>
        <v>9</v>
      </c>
      <c r="F575">
        <f>ROUNDUP(MONTH(Calendario[[#This Row],[Fecha]])/3,0)</f>
        <v>3</v>
      </c>
      <c r="G575" t="str">
        <f>TEXT(Calendario[[#This Row],[Fecha]],"dddd")</f>
        <v>lunes</v>
      </c>
      <c r="H575" t="str">
        <f>TEXT(Calendario[[#This Row],[Fecha]],"d")</f>
        <v>9</v>
      </c>
    </row>
    <row r="576" spans="1:8" x14ac:dyDescent="0.5">
      <c r="A576" s="13">
        <v>37082</v>
      </c>
      <c r="B576">
        <f>YEAR(Calendario[[#This Row],[Fecha]])</f>
        <v>2001</v>
      </c>
      <c r="C576" t="str">
        <f>TEXT(Calendario[[#This Row],[Fecha]],"mm")</f>
        <v>07</v>
      </c>
      <c r="D576" t="str">
        <f>TEXT(Calendario[[#This Row],[Fecha]],"mmmm")</f>
        <v>julio</v>
      </c>
      <c r="E576">
        <f>DAY(Calendario[[#This Row],[Fecha]])</f>
        <v>10</v>
      </c>
      <c r="F576">
        <f>ROUNDUP(MONTH(Calendario[[#This Row],[Fecha]])/3,0)</f>
        <v>3</v>
      </c>
      <c r="G576" t="str">
        <f>TEXT(Calendario[[#This Row],[Fecha]],"dddd")</f>
        <v>martes</v>
      </c>
      <c r="H576" t="str">
        <f>TEXT(Calendario[[#This Row],[Fecha]],"d")</f>
        <v>10</v>
      </c>
    </row>
    <row r="577" spans="1:8" x14ac:dyDescent="0.5">
      <c r="A577" s="13">
        <v>37083</v>
      </c>
      <c r="B577">
        <f>YEAR(Calendario[[#This Row],[Fecha]])</f>
        <v>2001</v>
      </c>
      <c r="C577" t="str">
        <f>TEXT(Calendario[[#This Row],[Fecha]],"mm")</f>
        <v>07</v>
      </c>
      <c r="D577" t="str">
        <f>TEXT(Calendario[[#This Row],[Fecha]],"mmmm")</f>
        <v>julio</v>
      </c>
      <c r="E577">
        <f>DAY(Calendario[[#This Row],[Fecha]])</f>
        <v>11</v>
      </c>
      <c r="F577">
        <f>ROUNDUP(MONTH(Calendario[[#This Row],[Fecha]])/3,0)</f>
        <v>3</v>
      </c>
      <c r="G577" t="str">
        <f>TEXT(Calendario[[#This Row],[Fecha]],"dddd")</f>
        <v>miércoles</v>
      </c>
      <c r="H577" t="str">
        <f>TEXT(Calendario[[#This Row],[Fecha]],"d")</f>
        <v>11</v>
      </c>
    </row>
    <row r="578" spans="1:8" x14ac:dyDescent="0.5">
      <c r="A578" s="13">
        <v>37084</v>
      </c>
      <c r="B578">
        <f>YEAR(Calendario[[#This Row],[Fecha]])</f>
        <v>2001</v>
      </c>
      <c r="C578" t="str">
        <f>TEXT(Calendario[[#This Row],[Fecha]],"mm")</f>
        <v>07</v>
      </c>
      <c r="D578" t="str">
        <f>TEXT(Calendario[[#This Row],[Fecha]],"mmmm")</f>
        <v>julio</v>
      </c>
      <c r="E578">
        <f>DAY(Calendario[[#This Row],[Fecha]])</f>
        <v>12</v>
      </c>
      <c r="F578">
        <f>ROUNDUP(MONTH(Calendario[[#This Row],[Fecha]])/3,0)</f>
        <v>3</v>
      </c>
      <c r="G578" t="str">
        <f>TEXT(Calendario[[#This Row],[Fecha]],"dddd")</f>
        <v>jueves</v>
      </c>
      <c r="H578" t="str">
        <f>TEXT(Calendario[[#This Row],[Fecha]],"d")</f>
        <v>12</v>
      </c>
    </row>
    <row r="579" spans="1:8" x14ac:dyDescent="0.5">
      <c r="A579" s="13">
        <v>37085</v>
      </c>
      <c r="B579">
        <f>YEAR(Calendario[[#This Row],[Fecha]])</f>
        <v>2001</v>
      </c>
      <c r="C579" t="str">
        <f>TEXT(Calendario[[#This Row],[Fecha]],"mm")</f>
        <v>07</v>
      </c>
      <c r="D579" t="str">
        <f>TEXT(Calendario[[#This Row],[Fecha]],"mmmm")</f>
        <v>julio</v>
      </c>
      <c r="E579">
        <f>DAY(Calendario[[#This Row],[Fecha]])</f>
        <v>13</v>
      </c>
      <c r="F579">
        <f>ROUNDUP(MONTH(Calendario[[#This Row],[Fecha]])/3,0)</f>
        <v>3</v>
      </c>
      <c r="G579" t="str">
        <f>TEXT(Calendario[[#This Row],[Fecha]],"dddd")</f>
        <v>viernes</v>
      </c>
      <c r="H579" t="str">
        <f>TEXT(Calendario[[#This Row],[Fecha]],"d")</f>
        <v>13</v>
      </c>
    </row>
    <row r="580" spans="1:8" x14ac:dyDescent="0.5">
      <c r="A580" s="13">
        <v>37086</v>
      </c>
      <c r="B580">
        <f>YEAR(Calendario[[#This Row],[Fecha]])</f>
        <v>2001</v>
      </c>
      <c r="C580" t="str">
        <f>TEXT(Calendario[[#This Row],[Fecha]],"mm")</f>
        <v>07</v>
      </c>
      <c r="D580" t="str">
        <f>TEXT(Calendario[[#This Row],[Fecha]],"mmmm")</f>
        <v>julio</v>
      </c>
      <c r="E580">
        <f>DAY(Calendario[[#This Row],[Fecha]])</f>
        <v>14</v>
      </c>
      <c r="F580">
        <f>ROUNDUP(MONTH(Calendario[[#This Row],[Fecha]])/3,0)</f>
        <v>3</v>
      </c>
      <c r="G580" t="str">
        <f>TEXT(Calendario[[#This Row],[Fecha]],"dddd")</f>
        <v>sábado</v>
      </c>
      <c r="H580" t="str">
        <f>TEXT(Calendario[[#This Row],[Fecha]],"d")</f>
        <v>14</v>
      </c>
    </row>
    <row r="581" spans="1:8" x14ac:dyDescent="0.5">
      <c r="A581" s="13">
        <v>37087</v>
      </c>
      <c r="B581">
        <f>YEAR(Calendario[[#This Row],[Fecha]])</f>
        <v>2001</v>
      </c>
      <c r="C581" t="str">
        <f>TEXT(Calendario[[#This Row],[Fecha]],"mm")</f>
        <v>07</v>
      </c>
      <c r="D581" t="str">
        <f>TEXT(Calendario[[#This Row],[Fecha]],"mmmm")</f>
        <v>julio</v>
      </c>
      <c r="E581">
        <f>DAY(Calendario[[#This Row],[Fecha]])</f>
        <v>15</v>
      </c>
      <c r="F581">
        <f>ROUNDUP(MONTH(Calendario[[#This Row],[Fecha]])/3,0)</f>
        <v>3</v>
      </c>
      <c r="G581" t="str">
        <f>TEXT(Calendario[[#This Row],[Fecha]],"dddd")</f>
        <v>domingo</v>
      </c>
      <c r="H581" t="str">
        <f>TEXT(Calendario[[#This Row],[Fecha]],"d")</f>
        <v>15</v>
      </c>
    </row>
    <row r="582" spans="1:8" x14ac:dyDescent="0.5">
      <c r="A582" s="13">
        <v>37088</v>
      </c>
      <c r="B582">
        <f>YEAR(Calendario[[#This Row],[Fecha]])</f>
        <v>2001</v>
      </c>
      <c r="C582" t="str">
        <f>TEXT(Calendario[[#This Row],[Fecha]],"mm")</f>
        <v>07</v>
      </c>
      <c r="D582" t="str">
        <f>TEXT(Calendario[[#This Row],[Fecha]],"mmmm")</f>
        <v>julio</v>
      </c>
      <c r="E582">
        <f>DAY(Calendario[[#This Row],[Fecha]])</f>
        <v>16</v>
      </c>
      <c r="F582">
        <f>ROUNDUP(MONTH(Calendario[[#This Row],[Fecha]])/3,0)</f>
        <v>3</v>
      </c>
      <c r="G582" t="str">
        <f>TEXT(Calendario[[#This Row],[Fecha]],"dddd")</f>
        <v>lunes</v>
      </c>
      <c r="H582" t="str">
        <f>TEXT(Calendario[[#This Row],[Fecha]],"d")</f>
        <v>16</v>
      </c>
    </row>
    <row r="583" spans="1:8" x14ac:dyDescent="0.5">
      <c r="A583" s="13">
        <v>37089</v>
      </c>
      <c r="B583">
        <f>YEAR(Calendario[[#This Row],[Fecha]])</f>
        <v>2001</v>
      </c>
      <c r="C583" t="str">
        <f>TEXT(Calendario[[#This Row],[Fecha]],"mm")</f>
        <v>07</v>
      </c>
      <c r="D583" t="str">
        <f>TEXT(Calendario[[#This Row],[Fecha]],"mmmm")</f>
        <v>julio</v>
      </c>
      <c r="E583">
        <f>DAY(Calendario[[#This Row],[Fecha]])</f>
        <v>17</v>
      </c>
      <c r="F583">
        <f>ROUNDUP(MONTH(Calendario[[#This Row],[Fecha]])/3,0)</f>
        <v>3</v>
      </c>
      <c r="G583" t="str">
        <f>TEXT(Calendario[[#This Row],[Fecha]],"dddd")</f>
        <v>martes</v>
      </c>
      <c r="H583" t="str">
        <f>TEXT(Calendario[[#This Row],[Fecha]],"d")</f>
        <v>17</v>
      </c>
    </row>
    <row r="584" spans="1:8" x14ac:dyDescent="0.5">
      <c r="A584" s="13">
        <v>37090</v>
      </c>
      <c r="B584">
        <f>YEAR(Calendario[[#This Row],[Fecha]])</f>
        <v>2001</v>
      </c>
      <c r="C584" t="str">
        <f>TEXT(Calendario[[#This Row],[Fecha]],"mm")</f>
        <v>07</v>
      </c>
      <c r="D584" t="str">
        <f>TEXT(Calendario[[#This Row],[Fecha]],"mmmm")</f>
        <v>julio</v>
      </c>
      <c r="E584">
        <f>DAY(Calendario[[#This Row],[Fecha]])</f>
        <v>18</v>
      </c>
      <c r="F584">
        <f>ROUNDUP(MONTH(Calendario[[#This Row],[Fecha]])/3,0)</f>
        <v>3</v>
      </c>
      <c r="G584" t="str">
        <f>TEXT(Calendario[[#This Row],[Fecha]],"dddd")</f>
        <v>miércoles</v>
      </c>
      <c r="H584" t="str">
        <f>TEXT(Calendario[[#This Row],[Fecha]],"d")</f>
        <v>18</v>
      </c>
    </row>
    <row r="585" spans="1:8" x14ac:dyDescent="0.5">
      <c r="A585" s="13">
        <v>37091</v>
      </c>
      <c r="B585">
        <f>YEAR(Calendario[[#This Row],[Fecha]])</f>
        <v>2001</v>
      </c>
      <c r="C585" t="str">
        <f>TEXT(Calendario[[#This Row],[Fecha]],"mm")</f>
        <v>07</v>
      </c>
      <c r="D585" t="str">
        <f>TEXT(Calendario[[#This Row],[Fecha]],"mmmm")</f>
        <v>julio</v>
      </c>
      <c r="E585">
        <f>DAY(Calendario[[#This Row],[Fecha]])</f>
        <v>19</v>
      </c>
      <c r="F585">
        <f>ROUNDUP(MONTH(Calendario[[#This Row],[Fecha]])/3,0)</f>
        <v>3</v>
      </c>
      <c r="G585" t="str">
        <f>TEXT(Calendario[[#This Row],[Fecha]],"dddd")</f>
        <v>jueves</v>
      </c>
      <c r="H585" t="str">
        <f>TEXT(Calendario[[#This Row],[Fecha]],"d")</f>
        <v>19</v>
      </c>
    </row>
    <row r="586" spans="1:8" x14ac:dyDescent="0.5">
      <c r="A586" s="13">
        <v>37092</v>
      </c>
      <c r="B586">
        <f>YEAR(Calendario[[#This Row],[Fecha]])</f>
        <v>2001</v>
      </c>
      <c r="C586" t="str">
        <f>TEXT(Calendario[[#This Row],[Fecha]],"mm")</f>
        <v>07</v>
      </c>
      <c r="D586" t="str">
        <f>TEXT(Calendario[[#This Row],[Fecha]],"mmmm")</f>
        <v>julio</v>
      </c>
      <c r="E586">
        <f>DAY(Calendario[[#This Row],[Fecha]])</f>
        <v>20</v>
      </c>
      <c r="F586">
        <f>ROUNDUP(MONTH(Calendario[[#This Row],[Fecha]])/3,0)</f>
        <v>3</v>
      </c>
      <c r="G586" t="str">
        <f>TEXT(Calendario[[#This Row],[Fecha]],"dddd")</f>
        <v>viernes</v>
      </c>
      <c r="H586" t="str">
        <f>TEXT(Calendario[[#This Row],[Fecha]],"d")</f>
        <v>20</v>
      </c>
    </row>
    <row r="587" spans="1:8" x14ac:dyDescent="0.5">
      <c r="A587" s="13">
        <v>37093</v>
      </c>
      <c r="B587">
        <f>YEAR(Calendario[[#This Row],[Fecha]])</f>
        <v>2001</v>
      </c>
      <c r="C587" t="str">
        <f>TEXT(Calendario[[#This Row],[Fecha]],"mm")</f>
        <v>07</v>
      </c>
      <c r="D587" t="str">
        <f>TEXT(Calendario[[#This Row],[Fecha]],"mmmm")</f>
        <v>julio</v>
      </c>
      <c r="E587">
        <f>DAY(Calendario[[#This Row],[Fecha]])</f>
        <v>21</v>
      </c>
      <c r="F587">
        <f>ROUNDUP(MONTH(Calendario[[#This Row],[Fecha]])/3,0)</f>
        <v>3</v>
      </c>
      <c r="G587" t="str">
        <f>TEXT(Calendario[[#This Row],[Fecha]],"dddd")</f>
        <v>sábado</v>
      </c>
      <c r="H587" t="str">
        <f>TEXT(Calendario[[#This Row],[Fecha]],"d")</f>
        <v>21</v>
      </c>
    </row>
    <row r="588" spans="1:8" x14ac:dyDescent="0.5">
      <c r="A588" s="13">
        <v>37094</v>
      </c>
      <c r="B588">
        <f>YEAR(Calendario[[#This Row],[Fecha]])</f>
        <v>2001</v>
      </c>
      <c r="C588" t="str">
        <f>TEXT(Calendario[[#This Row],[Fecha]],"mm")</f>
        <v>07</v>
      </c>
      <c r="D588" t="str">
        <f>TEXT(Calendario[[#This Row],[Fecha]],"mmmm")</f>
        <v>julio</v>
      </c>
      <c r="E588">
        <f>DAY(Calendario[[#This Row],[Fecha]])</f>
        <v>22</v>
      </c>
      <c r="F588">
        <f>ROUNDUP(MONTH(Calendario[[#This Row],[Fecha]])/3,0)</f>
        <v>3</v>
      </c>
      <c r="G588" t="str">
        <f>TEXT(Calendario[[#This Row],[Fecha]],"dddd")</f>
        <v>domingo</v>
      </c>
      <c r="H588" t="str">
        <f>TEXT(Calendario[[#This Row],[Fecha]],"d")</f>
        <v>22</v>
      </c>
    </row>
    <row r="589" spans="1:8" x14ac:dyDescent="0.5">
      <c r="A589" s="13">
        <v>37095</v>
      </c>
      <c r="B589">
        <f>YEAR(Calendario[[#This Row],[Fecha]])</f>
        <v>2001</v>
      </c>
      <c r="C589" t="str">
        <f>TEXT(Calendario[[#This Row],[Fecha]],"mm")</f>
        <v>07</v>
      </c>
      <c r="D589" t="str">
        <f>TEXT(Calendario[[#This Row],[Fecha]],"mmmm")</f>
        <v>julio</v>
      </c>
      <c r="E589">
        <f>DAY(Calendario[[#This Row],[Fecha]])</f>
        <v>23</v>
      </c>
      <c r="F589">
        <f>ROUNDUP(MONTH(Calendario[[#This Row],[Fecha]])/3,0)</f>
        <v>3</v>
      </c>
      <c r="G589" t="str">
        <f>TEXT(Calendario[[#This Row],[Fecha]],"dddd")</f>
        <v>lunes</v>
      </c>
      <c r="H589" t="str">
        <f>TEXT(Calendario[[#This Row],[Fecha]],"d")</f>
        <v>23</v>
      </c>
    </row>
    <row r="590" spans="1:8" x14ac:dyDescent="0.5">
      <c r="A590" s="13">
        <v>37096</v>
      </c>
      <c r="B590">
        <f>YEAR(Calendario[[#This Row],[Fecha]])</f>
        <v>2001</v>
      </c>
      <c r="C590" t="str">
        <f>TEXT(Calendario[[#This Row],[Fecha]],"mm")</f>
        <v>07</v>
      </c>
      <c r="D590" t="str">
        <f>TEXT(Calendario[[#This Row],[Fecha]],"mmmm")</f>
        <v>julio</v>
      </c>
      <c r="E590">
        <f>DAY(Calendario[[#This Row],[Fecha]])</f>
        <v>24</v>
      </c>
      <c r="F590">
        <f>ROUNDUP(MONTH(Calendario[[#This Row],[Fecha]])/3,0)</f>
        <v>3</v>
      </c>
      <c r="G590" t="str">
        <f>TEXT(Calendario[[#This Row],[Fecha]],"dddd")</f>
        <v>martes</v>
      </c>
      <c r="H590" t="str">
        <f>TEXT(Calendario[[#This Row],[Fecha]],"d")</f>
        <v>24</v>
      </c>
    </row>
    <row r="591" spans="1:8" x14ac:dyDescent="0.5">
      <c r="A591" s="13">
        <v>37097</v>
      </c>
      <c r="B591">
        <f>YEAR(Calendario[[#This Row],[Fecha]])</f>
        <v>2001</v>
      </c>
      <c r="C591" t="str">
        <f>TEXT(Calendario[[#This Row],[Fecha]],"mm")</f>
        <v>07</v>
      </c>
      <c r="D591" t="str">
        <f>TEXT(Calendario[[#This Row],[Fecha]],"mmmm")</f>
        <v>julio</v>
      </c>
      <c r="E591">
        <f>DAY(Calendario[[#This Row],[Fecha]])</f>
        <v>25</v>
      </c>
      <c r="F591">
        <f>ROUNDUP(MONTH(Calendario[[#This Row],[Fecha]])/3,0)</f>
        <v>3</v>
      </c>
      <c r="G591" t="str">
        <f>TEXT(Calendario[[#This Row],[Fecha]],"dddd")</f>
        <v>miércoles</v>
      </c>
      <c r="H591" t="str">
        <f>TEXT(Calendario[[#This Row],[Fecha]],"d")</f>
        <v>25</v>
      </c>
    </row>
    <row r="592" spans="1:8" x14ac:dyDescent="0.5">
      <c r="A592" s="13">
        <v>37098</v>
      </c>
      <c r="B592">
        <f>YEAR(Calendario[[#This Row],[Fecha]])</f>
        <v>2001</v>
      </c>
      <c r="C592" t="str">
        <f>TEXT(Calendario[[#This Row],[Fecha]],"mm")</f>
        <v>07</v>
      </c>
      <c r="D592" t="str">
        <f>TEXT(Calendario[[#This Row],[Fecha]],"mmmm")</f>
        <v>julio</v>
      </c>
      <c r="E592">
        <f>DAY(Calendario[[#This Row],[Fecha]])</f>
        <v>26</v>
      </c>
      <c r="F592">
        <f>ROUNDUP(MONTH(Calendario[[#This Row],[Fecha]])/3,0)</f>
        <v>3</v>
      </c>
      <c r="G592" t="str">
        <f>TEXT(Calendario[[#This Row],[Fecha]],"dddd")</f>
        <v>jueves</v>
      </c>
      <c r="H592" t="str">
        <f>TEXT(Calendario[[#This Row],[Fecha]],"d")</f>
        <v>26</v>
      </c>
    </row>
    <row r="593" spans="1:8" x14ac:dyDescent="0.5">
      <c r="A593" s="13">
        <v>37099</v>
      </c>
      <c r="B593">
        <f>YEAR(Calendario[[#This Row],[Fecha]])</f>
        <v>2001</v>
      </c>
      <c r="C593" t="str">
        <f>TEXT(Calendario[[#This Row],[Fecha]],"mm")</f>
        <v>07</v>
      </c>
      <c r="D593" t="str">
        <f>TEXT(Calendario[[#This Row],[Fecha]],"mmmm")</f>
        <v>julio</v>
      </c>
      <c r="E593">
        <f>DAY(Calendario[[#This Row],[Fecha]])</f>
        <v>27</v>
      </c>
      <c r="F593">
        <f>ROUNDUP(MONTH(Calendario[[#This Row],[Fecha]])/3,0)</f>
        <v>3</v>
      </c>
      <c r="G593" t="str">
        <f>TEXT(Calendario[[#This Row],[Fecha]],"dddd")</f>
        <v>viernes</v>
      </c>
      <c r="H593" t="str">
        <f>TEXT(Calendario[[#This Row],[Fecha]],"d")</f>
        <v>27</v>
      </c>
    </row>
    <row r="594" spans="1:8" x14ac:dyDescent="0.5">
      <c r="A594" s="13">
        <v>37100</v>
      </c>
      <c r="B594">
        <f>YEAR(Calendario[[#This Row],[Fecha]])</f>
        <v>2001</v>
      </c>
      <c r="C594" t="str">
        <f>TEXT(Calendario[[#This Row],[Fecha]],"mm")</f>
        <v>07</v>
      </c>
      <c r="D594" t="str">
        <f>TEXT(Calendario[[#This Row],[Fecha]],"mmmm")</f>
        <v>julio</v>
      </c>
      <c r="E594">
        <f>DAY(Calendario[[#This Row],[Fecha]])</f>
        <v>28</v>
      </c>
      <c r="F594">
        <f>ROUNDUP(MONTH(Calendario[[#This Row],[Fecha]])/3,0)</f>
        <v>3</v>
      </c>
      <c r="G594" t="str">
        <f>TEXT(Calendario[[#This Row],[Fecha]],"dddd")</f>
        <v>sábado</v>
      </c>
      <c r="H594" t="str">
        <f>TEXT(Calendario[[#This Row],[Fecha]],"d")</f>
        <v>28</v>
      </c>
    </row>
    <row r="595" spans="1:8" x14ac:dyDescent="0.5">
      <c r="A595" s="13">
        <v>37101</v>
      </c>
      <c r="B595">
        <f>YEAR(Calendario[[#This Row],[Fecha]])</f>
        <v>2001</v>
      </c>
      <c r="C595" t="str">
        <f>TEXT(Calendario[[#This Row],[Fecha]],"mm")</f>
        <v>07</v>
      </c>
      <c r="D595" t="str">
        <f>TEXT(Calendario[[#This Row],[Fecha]],"mmmm")</f>
        <v>julio</v>
      </c>
      <c r="E595">
        <f>DAY(Calendario[[#This Row],[Fecha]])</f>
        <v>29</v>
      </c>
      <c r="F595">
        <f>ROUNDUP(MONTH(Calendario[[#This Row],[Fecha]])/3,0)</f>
        <v>3</v>
      </c>
      <c r="G595" t="str">
        <f>TEXT(Calendario[[#This Row],[Fecha]],"dddd")</f>
        <v>domingo</v>
      </c>
      <c r="H595" t="str">
        <f>TEXT(Calendario[[#This Row],[Fecha]],"d")</f>
        <v>29</v>
      </c>
    </row>
    <row r="596" spans="1:8" x14ac:dyDescent="0.5">
      <c r="A596" s="13">
        <v>37102</v>
      </c>
      <c r="B596">
        <f>YEAR(Calendario[[#This Row],[Fecha]])</f>
        <v>2001</v>
      </c>
      <c r="C596" t="str">
        <f>TEXT(Calendario[[#This Row],[Fecha]],"mm")</f>
        <v>07</v>
      </c>
      <c r="D596" t="str">
        <f>TEXT(Calendario[[#This Row],[Fecha]],"mmmm")</f>
        <v>julio</v>
      </c>
      <c r="E596">
        <f>DAY(Calendario[[#This Row],[Fecha]])</f>
        <v>30</v>
      </c>
      <c r="F596">
        <f>ROUNDUP(MONTH(Calendario[[#This Row],[Fecha]])/3,0)</f>
        <v>3</v>
      </c>
      <c r="G596" t="str">
        <f>TEXT(Calendario[[#This Row],[Fecha]],"dddd")</f>
        <v>lunes</v>
      </c>
      <c r="H596" t="str">
        <f>TEXT(Calendario[[#This Row],[Fecha]],"d")</f>
        <v>30</v>
      </c>
    </row>
    <row r="597" spans="1:8" x14ac:dyDescent="0.5">
      <c r="A597" s="13">
        <v>37103</v>
      </c>
      <c r="B597">
        <f>YEAR(Calendario[[#This Row],[Fecha]])</f>
        <v>2001</v>
      </c>
      <c r="C597" t="str">
        <f>TEXT(Calendario[[#This Row],[Fecha]],"mm")</f>
        <v>07</v>
      </c>
      <c r="D597" t="str">
        <f>TEXT(Calendario[[#This Row],[Fecha]],"mmmm")</f>
        <v>julio</v>
      </c>
      <c r="E597">
        <f>DAY(Calendario[[#This Row],[Fecha]])</f>
        <v>31</v>
      </c>
      <c r="F597">
        <f>ROUNDUP(MONTH(Calendario[[#This Row],[Fecha]])/3,0)</f>
        <v>3</v>
      </c>
      <c r="G597" t="str">
        <f>TEXT(Calendario[[#This Row],[Fecha]],"dddd")</f>
        <v>martes</v>
      </c>
      <c r="H597" t="str">
        <f>TEXT(Calendario[[#This Row],[Fecha]],"d")</f>
        <v>31</v>
      </c>
    </row>
    <row r="598" spans="1:8" x14ac:dyDescent="0.5">
      <c r="A598" s="13">
        <v>37104</v>
      </c>
      <c r="B598">
        <f>YEAR(Calendario[[#This Row],[Fecha]])</f>
        <v>2001</v>
      </c>
      <c r="C598" t="str">
        <f>TEXT(Calendario[[#This Row],[Fecha]],"mm")</f>
        <v>08</v>
      </c>
      <c r="D598" t="str">
        <f>TEXT(Calendario[[#This Row],[Fecha]],"mmmm")</f>
        <v>agosto</v>
      </c>
      <c r="E598">
        <f>DAY(Calendario[[#This Row],[Fecha]])</f>
        <v>1</v>
      </c>
      <c r="F598">
        <f>ROUNDUP(MONTH(Calendario[[#This Row],[Fecha]])/3,0)</f>
        <v>3</v>
      </c>
      <c r="G598" t="str">
        <f>TEXT(Calendario[[#This Row],[Fecha]],"dddd")</f>
        <v>miércoles</v>
      </c>
      <c r="H598" t="str">
        <f>TEXT(Calendario[[#This Row],[Fecha]],"d")</f>
        <v>1</v>
      </c>
    </row>
    <row r="599" spans="1:8" x14ac:dyDescent="0.5">
      <c r="A599" s="13">
        <v>37105</v>
      </c>
      <c r="B599">
        <f>YEAR(Calendario[[#This Row],[Fecha]])</f>
        <v>2001</v>
      </c>
      <c r="C599" t="str">
        <f>TEXT(Calendario[[#This Row],[Fecha]],"mm")</f>
        <v>08</v>
      </c>
      <c r="D599" t="str">
        <f>TEXT(Calendario[[#This Row],[Fecha]],"mmmm")</f>
        <v>agosto</v>
      </c>
      <c r="E599">
        <f>DAY(Calendario[[#This Row],[Fecha]])</f>
        <v>2</v>
      </c>
      <c r="F599">
        <f>ROUNDUP(MONTH(Calendario[[#This Row],[Fecha]])/3,0)</f>
        <v>3</v>
      </c>
      <c r="G599" t="str">
        <f>TEXT(Calendario[[#This Row],[Fecha]],"dddd")</f>
        <v>jueves</v>
      </c>
      <c r="H599" t="str">
        <f>TEXT(Calendario[[#This Row],[Fecha]],"d")</f>
        <v>2</v>
      </c>
    </row>
    <row r="600" spans="1:8" x14ac:dyDescent="0.5">
      <c r="A600" s="13">
        <v>37106</v>
      </c>
      <c r="B600">
        <f>YEAR(Calendario[[#This Row],[Fecha]])</f>
        <v>2001</v>
      </c>
      <c r="C600" t="str">
        <f>TEXT(Calendario[[#This Row],[Fecha]],"mm")</f>
        <v>08</v>
      </c>
      <c r="D600" t="str">
        <f>TEXT(Calendario[[#This Row],[Fecha]],"mmmm")</f>
        <v>agosto</v>
      </c>
      <c r="E600">
        <f>DAY(Calendario[[#This Row],[Fecha]])</f>
        <v>3</v>
      </c>
      <c r="F600">
        <f>ROUNDUP(MONTH(Calendario[[#This Row],[Fecha]])/3,0)</f>
        <v>3</v>
      </c>
      <c r="G600" t="str">
        <f>TEXT(Calendario[[#This Row],[Fecha]],"dddd")</f>
        <v>viernes</v>
      </c>
      <c r="H600" t="str">
        <f>TEXT(Calendario[[#This Row],[Fecha]],"d")</f>
        <v>3</v>
      </c>
    </row>
    <row r="601" spans="1:8" x14ac:dyDescent="0.5">
      <c r="A601" s="13">
        <v>37107</v>
      </c>
      <c r="B601">
        <f>YEAR(Calendario[[#This Row],[Fecha]])</f>
        <v>2001</v>
      </c>
      <c r="C601" t="str">
        <f>TEXT(Calendario[[#This Row],[Fecha]],"mm")</f>
        <v>08</v>
      </c>
      <c r="D601" t="str">
        <f>TEXT(Calendario[[#This Row],[Fecha]],"mmmm")</f>
        <v>agosto</v>
      </c>
      <c r="E601">
        <f>DAY(Calendario[[#This Row],[Fecha]])</f>
        <v>4</v>
      </c>
      <c r="F601">
        <f>ROUNDUP(MONTH(Calendario[[#This Row],[Fecha]])/3,0)</f>
        <v>3</v>
      </c>
      <c r="G601" t="str">
        <f>TEXT(Calendario[[#This Row],[Fecha]],"dddd")</f>
        <v>sábado</v>
      </c>
      <c r="H601" t="str">
        <f>TEXT(Calendario[[#This Row],[Fecha]],"d")</f>
        <v>4</v>
      </c>
    </row>
    <row r="602" spans="1:8" x14ac:dyDescent="0.5">
      <c r="A602" s="13">
        <v>37108</v>
      </c>
      <c r="B602">
        <f>YEAR(Calendario[[#This Row],[Fecha]])</f>
        <v>2001</v>
      </c>
      <c r="C602" t="str">
        <f>TEXT(Calendario[[#This Row],[Fecha]],"mm")</f>
        <v>08</v>
      </c>
      <c r="D602" t="str">
        <f>TEXT(Calendario[[#This Row],[Fecha]],"mmmm")</f>
        <v>agosto</v>
      </c>
      <c r="E602">
        <f>DAY(Calendario[[#This Row],[Fecha]])</f>
        <v>5</v>
      </c>
      <c r="F602">
        <f>ROUNDUP(MONTH(Calendario[[#This Row],[Fecha]])/3,0)</f>
        <v>3</v>
      </c>
      <c r="G602" t="str">
        <f>TEXT(Calendario[[#This Row],[Fecha]],"dddd")</f>
        <v>domingo</v>
      </c>
      <c r="H602" t="str">
        <f>TEXT(Calendario[[#This Row],[Fecha]],"d")</f>
        <v>5</v>
      </c>
    </row>
    <row r="603" spans="1:8" x14ac:dyDescent="0.5">
      <c r="A603" s="13">
        <v>37109</v>
      </c>
      <c r="B603">
        <f>YEAR(Calendario[[#This Row],[Fecha]])</f>
        <v>2001</v>
      </c>
      <c r="C603" t="str">
        <f>TEXT(Calendario[[#This Row],[Fecha]],"mm")</f>
        <v>08</v>
      </c>
      <c r="D603" t="str">
        <f>TEXT(Calendario[[#This Row],[Fecha]],"mmmm")</f>
        <v>agosto</v>
      </c>
      <c r="E603">
        <f>DAY(Calendario[[#This Row],[Fecha]])</f>
        <v>6</v>
      </c>
      <c r="F603">
        <f>ROUNDUP(MONTH(Calendario[[#This Row],[Fecha]])/3,0)</f>
        <v>3</v>
      </c>
      <c r="G603" t="str">
        <f>TEXT(Calendario[[#This Row],[Fecha]],"dddd")</f>
        <v>lunes</v>
      </c>
      <c r="H603" t="str">
        <f>TEXT(Calendario[[#This Row],[Fecha]],"d")</f>
        <v>6</v>
      </c>
    </row>
    <row r="604" spans="1:8" x14ac:dyDescent="0.5">
      <c r="A604" s="13">
        <v>37110</v>
      </c>
      <c r="B604">
        <f>YEAR(Calendario[[#This Row],[Fecha]])</f>
        <v>2001</v>
      </c>
      <c r="C604" t="str">
        <f>TEXT(Calendario[[#This Row],[Fecha]],"mm")</f>
        <v>08</v>
      </c>
      <c r="D604" t="str">
        <f>TEXT(Calendario[[#This Row],[Fecha]],"mmmm")</f>
        <v>agosto</v>
      </c>
      <c r="E604">
        <f>DAY(Calendario[[#This Row],[Fecha]])</f>
        <v>7</v>
      </c>
      <c r="F604">
        <f>ROUNDUP(MONTH(Calendario[[#This Row],[Fecha]])/3,0)</f>
        <v>3</v>
      </c>
      <c r="G604" t="str">
        <f>TEXT(Calendario[[#This Row],[Fecha]],"dddd")</f>
        <v>martes</v>
      </c>
      <c r="H604" t="str">
        <f>TEXT(Calendario[[#This Row],[Fecha]],"d")</f>
        <v>7</v>
      </c>
    </row>
    <row r="605" spans="1:8" x14ac:dyDescent="0.5">
      <c r="A605" s="13">
        <v>37111</v>
      </c>
      <c r="B605">
        <f>YEAR(Calendario[[#This Row],[Fecha]])</f>
        <v>2001</v>
      </c>
      <c r="C605" t="str">
        <f>TEXT(Calendario[[#This Row],[Fecha]],"mm")</f>
        <v>08</v>
      </c>
      <c r="D605" t="str">
        <f>TEXT(Calendario[[#This Row],[Fecha]],"mmmm")</f>
        <v>agosto</v>
      </c>
      <c r="E605">
        <f>DAY(Calendario[[#This Row],[Fecha]])</f>
        <v>8</v>
      </c>
      <c r="F605">
        <f>ROUNDUP(MONTH(Calendario[[#This Row],[Fecha]])/3,0)</f>
        <v>3</v>
      </c>
      <c r="G605" t="str">
        <f>TEXT(Calendario[[#This Row],[Fecha]],"dddd")</f>
        <v>miércoles</v>
      </c>
      <c r="H605" t="str">
        <f>TEXT(Calendario[[#This Row],[Fecha]],"d")</f>
        <v>8</v>
      </c>
    </row>
    <row r="606" spans="1:8" x14ac:dyDescent="0.5">
      <c r="A606" s="13">
        <v>37112</v>
      </c>
      <c r="B606">
        <f>YEAR(Calendario[[#This Row],[Fecha]])</f>
        <v>2001</v>
      </c>
      <c r="C606" t="str">
        <f>TEXT(Calendario[[#This Row],[Fecha]],"mm")</f>
        <v>08</v>
      </c>
      <c r="D606" t="str">
        <f>TEXT(Calendario[[#This Row],[Fecha]],"mmmm")</f>
        <v>agosto</v>
      </c>
      <c r="E606">
        <f>DAY(Calendario[[#This Row],[Fecha]])</f>
        <v>9</v>
      </c>
      <c r="F606">
        <f>ROUNDUP(MONTH(Calendario[[#This Row],[Fecha]])/3,0)</f>
        <v>3</v>
      </c>
      <c r="G606" t="str">
        <f>TEXT(Calendario[[#This Row],[Fecha]],"dddd")</f>
        <v>jueves</v>
      </c>
      <c r="H606" t="str">
        <f>TEXT(Calendario[[#This Row],[Fecha]],"d")</f>
        <v>9</v>
      </c>
    </row>
    <row r="607" spans="1:8" x14ac:dyDescent="0.5">
      <c r="A607" s="13">
        <v>37113</v>
      </c>
      <c r="B607">
        <f>YEAR(Calendario[[#This Row],[Fecha]])</f>
        <v>2001</v>
      </c>
      <c r="C607" t="str">
        <f>TEXT(Calendario[[#This Row],[Fecha]],"mm")</f>
        <v>08</v>
      </c>
      <c r="D607" t="str">
        <f>TEXT(Calendario[[#This Row],[Fecha]],"mmmm")</f>
        <v>agosto</v>
      </c>
      <c r="E607">
        <f>DAY(Calendario[[#This Row],[Fecha]])</f>
        <v>10</v>
      </c>
      <c r="F607">
        <f>ROUNDUP(MONTH(Calendario[[#This Row],[Fecha]])/3,0)</f>
        <v>3</v>
      </c>
      <c r="G607" t="str">
        <f>TEXT(Calendario[[#This Row],[Fecha]],"dddd")</f>
        <v>viernes</v>
      </c>
      <c r="H607" t="str">
        <f>TEXT(Calendario[[#This Row],[Fecha]],"d")</f>
        <v>10</v>
      </c>
    </row>
    <row r="608" spans="1:8" x14ac:dyDescent="0.5">
      <c r="A608" s="13">
        <v>37114</v>
      </c>
      <c r="B608">
        <f>YEAR(Calendario[[#This Row],[Fecha]])</f>
        <v>2001</v>
      </c>
      <c r="C608" t="str">
        <f>TEXT(Calendario[[#This Row],[Fecha]],"mm")</f>
        <v>08</v>
      </c>
      <c r="D608" t="str">
        <f>TEXT(Calendario[[#This Row],[Fecha]],"mmmm")</f>
        <v>agosto</v>
      </c>
      <c r="E608">
        <f>DAY(Calendario[[#This Row],[Fecha]])</f>
        <v>11</v>
      </c>
      <c r="F608">
        <f>ROUNDUP(MONTH(Calendario[[#This Row],[Fecha]])/3,0)</f>
        <v>3</v>
      </c>
      <c r="G608" t="str">
        <f>TEXT(Calendario[[#This Row],[Fecha]],"dddd")</f>
        <v>sábado</v>
      </c>
      <c r="H608" t="str">
        <f>TEXT(Calendario[[#This Row],[Fecha]],"d")</f>
        <v>11</v>
      </c>
    </row>
    <row r="609" spans="1:8" x14ac:dyDescent="0.5">
      <c r="A609" s="13">
        <v>37115</v>
      </c>
      <c r="B609">
        <f>YEAR(Calendario[[#This Row],[Fecha]])</f>
        <v>2001</v>
      </c>
      <c r="C609" t="str">
        <f>TEXT(Calendario[[#This Row],[Fecha]],"mm")</f>
        <v>08</v>
      </c>
      <c r="D609" t="str">
        <f>TEXT(Calendario[[#This Row],[Fecha]],"mmmm")</f>
        <v>agosto</v>
      </c>
      <c r="E609">
        <f>DAY(Calendario[[#This Row],[Fecha]])</f>
        <v>12</v>
      </c>
      <c r="F609">
        <f>ROUNDUP(MONTH(Calendario[[#This Row],[Fecha]])/3,0)</f>
        <v>3</v>
      </c>
      <c r="G609" t="str">
        <f>TEXT(Calendario[[#This Row],[Fecha]],"dddd")</f>
        <v>domingo</v>
      </c>
      <c r="H609" t="str">
        <f>TEXT(Calendario[[#This Row],[Fecha]],"d")</f>
        <v>12</v>
      </c>
    </row>
    <row r="610" spans="1:8" x14ac:dyDescent="0.5">
      <c r="A610" s="13">
        <v>37116</v>
      </c>
      <c r="B610">
        <f>YEAR(Calendario[[#This Row],[Fecha]])</f>
        <v>2001</v>
      </c>
      <c r="C610" t="str">
        <f>TEXT(Calendario[[#This Row],[Fecha]],"mm")</f>
        <v>08</v>
      </c>
      <c r="D610" t="str">
        <f>TEXT(Calendario[[#This Row],[Fecha]],"mmmm")</f>
        <v>agosto</v>
      </c>
      <c r="E610">
        <f>DAY(Calendario[[#This Row],[Fecha]])</f>
        <v>13</v>
      </c>
      <c r="F610">
        <f>ROUNDUP(MONTH(Calendario[[#This Row],[Fecha]])/3,0)</f>
        <v>3</v>
      </c>
      <c r="G610" t="str">
        <f>TEXT(Calendario[[#This Row],[Fecha]],"dddd")</f>
        <v>lunes</v>
      </c>
      <c r="H610" t="str">
        <f>TEXT(Calendario[[#This Row],[Fecha]],"d")</f>
        <v>13</v>
      </c>
    </row>
    <row r="611" spans="1:8" x14ac:dyDescent="0.5">
      <c r="A611" s="13">
        <v>37117</v>
      </c>
      <c r="B611">
        <f>YEAR(Calendario[[#This Row],[Fecha]])</f>
        <v>2001</v>
      </c>
      <c r="C611" t="str">
        <f>TEXT(Calendario[[#This Row],[Fecha]],"mm")</f>
        <v>08</v>
      </c>
      <c r="D611" t="str">
        <f>TEXT(Calendario[[#This Row],[Fecha]],"mmmm")</f>
        <v>agosto</v>
      </c>
      <c r="E611">
        <f>DAY(Calendario[[#This Row],[Fecha]])</f>
        <v>14</v>
      </c>
      <c r="F611">
        <f>ROUNDUP(MONTH(Calendario[[#This Row],[Fecha]])/3,0)</f>
        <v>3</v>
      </c>
      <c r="G611" t="str">
        <f>TEXT(Calendario[[#This Row],[Fecha]],"dddd")</f>
        <v>martes</v>
      </c>
      <c r="H611" t="str">
        <f>TEXT(Calendario[[#This Row],[Fecha]],"d")</f>
        <v>14</v>
      </c>
    </row>
    <row r="612" spans="1:8" x14ac:dyDescent="0.5">
      <c r="A612" s="13">
        <v>37118</v>
      </c>
      <c r="B612">
        <f>YEAR(Calendario[[#This Row],[Fecha]])</f>
        <v>2001</v>
      </c>
      <c r="C612" t="str">
        <f>TEXT(Calendario[[#This Row],[Fecha]],"mm")</f>
        <v>08</v>
      </c>
      <c r="D612" t="str">
        <f>TEXT(Calendario[[#This Row],[Fecha]],"mmmm")</f>
        <v>agosto</v>
      </c>
      <c r="E612">
        <f>DAY(Calendario[[#This Row],[Fecha]])</f>
        <v>15</v>
      </c>
      <c r="F612">
        <f>ROUNDUP(MONTH(Calendario[[#This Row],[Fecha]])/3,0)</f>
        <v>3</v>
      </c>
      <c r="G612" t="str">
        <f>TEXT(Calendario[[#This Row],[Fecha]],"dddd")</f>
        <v>miércoles</v>
      </c>
      <c r="H612" t="str">
        <f>TEXT(Calendario[[#This Row],[Fecha]],"d")</f>
        <v>15</v>
      </c>
    </row>
    <row r="613" spans="1:8" x14ac:dyDescent="0.5">
      <c r="A613" s="13">
        <v>37119</v>
      </c>
      <c r="B613">
        <f>YEAR(Calendario[[#This Row],[Fecha]])</f>
        <v>2001</v>
      </c>
      <c r="C613" t="str">
        <f>TEXT(Calendario[[#This Row],[Fecha]],"mm")</f>
        <v>08</v>
      </c>
      <c r="D613" t="str">
        <f>TEXT(Calendario[[#This Row],[Fecha]],"mmmm")</f>
        <v>agosto</v>
      </c>
      <c r="E613">
        <f>DAY(Calendario[[#This Row],[Fecha]])</f>
        <v>16</v>
      </c>
      <c r="F613">
        <f>ROUNDUP(MONTH(Calendario[[#This Row],[Fecha]])/3,0)</f>
        <v>3</v>
      </c>
      <c r="G613" t="str">
        <f>TEXT(Calendario[[#This Row],[Fecha]],"dddd")</f>
        <v>jueves</v>
      </c>
      <c r="H613" t="str">
        <f>TEXT(Calendario[[#This Row],[Fecha]],"d")</f>
        <v>16</v>
      </c>
    </row>
    <row r="614" spans="1:8" x14ac:dyDescent="0.5">
      <c r="A614" s="13">
        <v>37120</v>
      </c>
      <c r="B614">
        <f>YEAR(Calendario[[#This Row],[Fecha]])</f>
        <v>2001</v>
      </c>
      <c r="C614" t="str">
        <f>TEXT(Calendario[[#This Row],[Fecha]],"mm")</f>
        <v>08</v>
      </c>
      <c r="D614" t="str">
        <f>TEXT(Calendario[[#This Row],[Fecha]],"mmmm")</f>
        <v>agosto</v>
      </c>
      <c r="E614">
        <f>DAY(Calendario[[#This Row],[Fecha]])</f>
        <v>17</v>
      </c>
      <c r="F614">
        <f>ROUNDUP(MONTH(Calendario[[#This Row],[Fecha]])/3,0)</f>
        <v>3</v>
      </c>
      <c r="G614" t="str">
        <f>TEXT(Calendario[[#This Row],[Fecha]],"dddd")</f>
        <v>viernes</v>
      </c>
      <c r="H614" t="str">
        <f>TEXT(Calendario[[#This Row],[Fecha]],"d")</f>
        <v>17</v>
      </c>
    </row>
    <row r="615" spans="1:8" x14ac:dyDescent="0.5">
      <c r="A615" s="13">
        <v>37121</v>
      </c>
      <c r="B615">
        <f>YEAR(Calendario[[#This Row],[Fecha]])</f>
        <v>2001</v>
      </c>
      <c r="C615" t="str">
        <f>TEXT(Calendario[[#This Row],[Fecha]],"mm")</f>
        <v>08</v>
      </c>
      <c r="D615" t="str">
        <f>TEXT(Calendario[[#This Row],[Fecha]],"mmmm")</f>
        <v>agosto</v>
      </c>
      <c r="E615">
        <f>DAY(Calendario[[#This Row],[Fecha]])</f>
        <v>18</v>
      </c>
      <c r="F615">
        <f>ROUNDUP(MONTH(Calendario[[#This Row],[Fecha]])/3,0)</f>
        <v>3</v>
      </c>
      <c r="G615" t="str">
        <f>TEXT(Calendario[[#This Row],[Fecha]],"dddd")</f>
        <v>sábado</v>
      </c>
      <c r="H615" t="str">
        <f>TEXT(Calendario[[#This Row],[Fecha]],"d")</f>
        <v>18</v>
      </c>
    </row>
    <row r="616" spans="1:8" x14ac:dyDescent="0.5">
      <c r="A616" s="13">
        <v>37122</v>
      </c>
      <c r="B616">
        <f>YEAR(Calendario[[#This Row],[Fecha]])</f>
        <v>2001</v>
      </c>
      <c r="C616" t="str">
        <f>TEXT(Calendario[[#This Row],[Fecha]],"mm")</f>
        <v>08</v>
      </c>
      <c r="D616" t="str">
        <f>TEXT(Calendario[[#This Row],[Fecha]],"mmmm")</f>
        <v>agosto</v>
      </c>
      <c r="E616">
        <f>DAY(Calendario[[#This Row],[Fecha]])</f>
        <v>19</v>
      </c>
      <c r="F616">
        <f>ROUNDUP(MONTH(Calendario[[#This Row],[Fecha]])/3,0)</f>
        <v>3</v>
      </c>
      <c r="G616" t="str">
        <f>TEXT(Calendario[[#This Row],[Fecha]],"dddd")</f>
        <v>domingo</v>
      </c>
      <c r="H616" t="str">
        <f>TEXT(Calendario[[#This Row],[Fecha]],"d")</f>
        <v>19</v>
      </c>
    </row>
    <row r="617" spans="1:8" x14ac:dyDescent="0.5">
      <c r="A617" s="13">
        <v>37123</v>
      </c>
      <c r="B617">
        <f>YEAR(Calendario[[#This Row],[Fecha]])</f>
        <v>2001</v>
      </c>
      <c r="C617" t="str">
        <f>TEXT(Calendario[[#This Row],[Fecha]],"mm")</f>
        <v>08</v>
      </c>
      <c r="D617" t="str">
        <f>TEXT(Calendario[[#This Row],[Fecha]],"mmmm")</f>
        <v>agosto</v>
      </c>
      <c r="E617">
        <f>DAY(Calendario[[#This Row],[Fecha]])</f>
        <v>20</v>
      </c>
      <c r="F617">
        <f>ROUNDUP(MONTH(Calendario[[#This Row],[Fecha]])/3,0)</f>
        <v>3</v>
      </c>
      <c r="G617" t="str">
        <f>TEXT(Calendario[[#This Row],[Fecha]],"dddd")</f>
        <v>lunes</v>
      </c>
      <c r="H617" t="str">
        <f>TEXT(Calendario[[#This Row],[Fecha]],"d")</f>
        <v>20</v>
      </c>
    </row>
    <row r="618" spans="1:8" x14ac:dyDescent="0.5">
      <c r="A618" s="13">
        <v>37124</v>
      </c>
      <c r="B618">
        <f>YEAR(Calendario[[#This Row],[Fecha]])</f>
        <v>2001</v>
      </c>
      <c r="C618" t="str">
        <f>TEXT(Calendario[[#This Row],[Fecha]],"mm")</f>
        <v>08</v>
      </c>
      <c r="D618" t="str">
        <f>TEXT(Calendario[[#This Row],[Fecha]],"mmmm")</f>
        <v>agosto</v>
      </c>
      <c r="E618">
        <f>DAY(Calendario[[#This Row],[Fecha]])</f>
        <v>21</v>
      </c>
      <c r="F618">
        <f>ROUNDUP(MONTH(Calendario[[#This Row],[Fecha]])/3,0)</f>
        <v>3</v>
      </c>
      <c r="G618" t="str">
        <f>TEXT(Calendario[[#This Row],[Fecha]],"dddd")</f>
        <v>martes</v>
      </c>
      <c r="H618" t="str">
        <f>TEXT(Calendario[[#This Row],[Fecha]],"d")</f>
        <v>21</v>
      </c>
    </row>
    <row r="619" spans="1:8" x14ac:dyDescent="0.5">
      <c r="A619" s="13">
        <v>37125</v>
      </c>
      <c r="B619">
        <f>YEAR(Calendario[[#This Row],[Fecha]])</f>
        <v>2001</v>
      </c>
      <c r="C619" t="str">
        <f>TEXT(Calendario[[#This Row],[Fecha]],"mm")</f>
        <v>08</v>
      </c>
      <c r="D619" t="str">
        <f>TEXT(Calendario[[#This Row],[Fecha]],"mmmm")</f>
        <v>agosto</v>
      </c>
      <c r="E619">
        <f>DAY(Calendario[[#This Row],[Fecha]])</f>
        <v>22</v>
      </c>
      <c r="F619">
        <f>ROUNDUP(MONTH(Calendario[[#This Row],[Fecha]])/3,0)</f>
        <v>3</v>
      </c>
      <c r="G619" t="str">
        <f>TEXT(Calendario[[#This Row],[Fecha]],"dddd")</f>
        <v>miércoles</v>
      </c>
      <c r="H619" t="str">
        <f>TEXT(Calendario[[#This Row],[Fecha]],"d")</f>
        <v>22</v>
      </c>
    </row>
    <row r="620" spans="1:8" x14ac:dyDescent="0.5">
      <c r="A620" s="13">
        <v>37126</v>
      </c>
      <c r="B620">
        <f>YEAR(Calendario[[#This Row],[Fecha]])</f>
        <v>2001</v>
      </c>
      <c r="C620" t="str">
        <f>TEXT(Calendario[[#This Row],[Fecha]],"mm")</f>
        <v>08</v>
      </c>
      <c r="D620" t="str">
        <f>TEXT(Calendario[[#This Row],[Fecha]],"mmmm")</f>
        <v>agosto</v>
      </c>
      <c r="E620">
        <f>DAY(Calendario[[#This Row],[Fecha]])</f>
        <v>23</v>
      </c>
      <c r="F620">
        <f>ROUNDUP(MONTH(Calendario[[#This Row],[Fecha]])/3,0)</f>
        <v>3</v>
      </c>
      <c r="G620" t="str">
        <f>TEXT(Calendario[[#This Row],[Fecha]],"dddd")</f>
        <v>jueves</v>
      </c>
      <c r="H620" t="str">
        <f>TEXT(Calendario[[#This Row],[Fecha]],"d")</f>
        <v>23</v>
      </c>
    </row>
    <row r="621" spans="1:8" x14ac:dyDescent="0.5">
      <c r="A621" s="13">
        <v>37127</v>
      </c>
      <c r="B621">
        <f>YEAR(Calendario[[#This Row],[Fecha]])</f>
        <v>2001</v>
      </c>
      <c r="C621" t="str">
        <f>TEXT(Calendario[[#This Row],[Fecha]],"mm")</f>
        <v>08</v>
      </c>
      <c r="D621" t="str">
        <f>TEXT(Calendario[[#This Row],[Fecha]],"mmmm")</f>
        <v>agosto</v>
      </c>
      <c r="E621">
        <f>DAY(Calendario[[#This Row],[Fecha]])</f>
        <v>24</v>
      </c>
      <c r="F621">
        <f>ROUNDUP(MONTH(Calendario[[#This Row],[Fecha]])/3,0)</f>
        <v>3</v>
      </c>
      <c r="G621" t="str">
        <f>TEXT(Calendario[[#This Row],[Fecha]],"dddd")</f>
        <v>viernes</v>
      </c>
      <c r="H621" t="str">
        <f>TEXT(Calendario[[#This Row],[Fecha]],"d")</f>
        <v>24</v>
      </c>
    </row>
    <row r="622" spans="1:8" x14ac:dyDescent="0.5">
      <c r="A622" s="13">
        <v>37128</v>
      </c>
      <c r="B622">
        <f>YEAR(Calendario[[#This Row],[Fecha]])</f>
        <v>2001</v>
      </c>
      <c r="C622" t="str">
        <f>TEXT(Calendario[[#This Row],[Fecha]],"mm")</f>
        <v>08</v>
      </c>
      <c r="D622" t="str">
        <f>TEXT(Calendario[[#This Row],[Fecha]],"mmmm")</f>
        <v>agosto</v>
      </c>
      <c r="E622">
        <f>DAY(Calendario[[#This Row],[Fecha]])</f>
        <v>25</v>
      </c>
      <c r="F622">
        <f>ROUNDUP(MONTH(Calendario[[#This Row],[Fecha]])/3,0)</f>
        <v>3</v>
      </c>
      <c r="G622" t="str">
        <f>TEXT(Calendario[[#This Row],[Fecha]],"dddd")</f>
        <v>sábado</v>
      </c>
      <c r="H622" t="str">
        <f>TEXT(Calendario[[#This Row],[Fecha]],"d")</f>
        <v>25</v>
      </c>
    </row>
    <row r="623" spans="1:8" x14ac:dyDescent="0.5">
      <c r="A623" s="13">
        <v>37129</v>
      </c>
      <c r="B623">
        <f>YEAR(Calendario[[#This Row],[Fecha]])</f>
        <v>2001</v>
      </c>
      <c r="C623" t="str">
        <f>TEXT(Calendario[[#This Row],[Fecha]],"mm")</f>
        <v>08</v>
      </c>
      <c r="D623" t="str">
        <f>TEXT(Calendario[[#This Row],[Fecha]],"mmmm")</f>
        <v>agosto</v>
      </c>
      <c r="E623">
        <f>DAY(Calendario[[#This Row],[Fecha]])</f>
        <v>26</v>
      </c>
      <c r="F623">
        <f>ROUNDUP(MONTH(Calendario[[#This Row],[Fecha]])/3,0)</f>
        <v>3</v>
      </c>
      <c r="G623" t="str">
        <f>TEXT(Calendario[[#This Row],[Fecha]],"dddd")</f>
        <v>domingo</v>
      </c>
      <c r="H623" t="str">
        <f>TEXT(Calendario[[#This Row],[Fecha]],"d")</f>
        <v>26</v>
      </c>
    </row>
    <row r="624" spans="1:8" x14ac:dyDescent="0.5">
      <c r="A624" s="13">
        <v>37130</v>
      </c>
      <c r="B624">
        <f>YEAR(Calendario[[#This Row],[Fecha]])</f>
        <v>2001</v>
      </c>
      <c r="C624" t="str">
        <f>TEXT(Calendario[[#This Row],[Fecha]],"mm")</f>
        <v>08</v>
      </c>
      <c r="D624" t="str">
        <f>TEXT(Calendario[[#This Row],[Fecha]],"mmmm")</f>
        <v>agosto</v>
      </c>
      <c r="E624">
        <f>DAY(Calendario[[#This Row],[Fecha]])</f>
        <v>27</v>
      </c>
      <c r="F624">
        <f>ROUNDUP(MONTH(Calendario[[#This Row],[Fecha]])/3,0)</f>
        <v>3</v>
      </c>
      <c r="G624" t="str">
        <f>TEXT(Calendario[[#This Row],[Fecha]],"dddd")</f>
        <v>lunes</v>
      </c>
      <c r="H624" t="str">
        <f>TEXT(Calendario[[#This Row],[Fecha]],"d")</f>
        <v>27</v>
      </c>
    </row>
    <row r="625" spans="1:8" x14ac:dyDescent="0.5">
      <c r="A625" s="13">
        <v>37131</v>
      </c>
      <c r="B625">
        <f>YEAR(Calendario[[#This Row],[Fecha]])</f>
        <v>2001</v>
      </c>
      <c r="C625" t="str">
        <f>TEXT(Calendario[[#This Row],[Fecha]],"mm")</f>
        <v>08</v>
      </c>
      <c r="D625" t="str">
        <f>TEXT(Calendario[[#This Row],[Fecha]],"mmmm")</f>
        <v>agosto</v>
      </c>
      <c r="E625">
        <f>DAY(Calendario[[#This Row],[Fecha]])</f>
        <v>28</v>
      </c>
      <c r="F625">
        <f>ROUNDUP(MONTH(Calendario[[#This Row],[Fecha]])/3,0)</f>
        <v>3</v>
      </c>
      <c r="G625" t="str">
        <f>TEXT(Calendario[[#This Row],[Fecha]],"dddd")</f>
        <v>martes</v>
      </c>
      <c r="H625" t="str">
        <f>TEXT(Calendario[[#This Row],[Fecha]],"d")</f>
        <v>28</v>
      </c>
    </row>
    <row r="626" spans="1:8" x14ac:dyDescent="0.5">
      <c r="A626" s="13">
        <v>37132</v>
      </c>
      <c r="B626">
        <f>YEAR(Calendario[[#This Row],[Fecha]])</f>
        <v>2001</v>
      </c>
      <c r="C626" t="str">
        <f>TEXT(Calendario[[#This Row],[Fecha]],"mm")</f>
        <v>08</v>
      </c>
      <c r="D626" t="str">
        <f>TEXT(Calendario[[#This Row],[Fecha]],"mmmm")</f>
        <v>agosto</v>
      </c>
      <c r="E626">
        <f>DAY(Calendario[[#This Row],[Fecha]])</f>
        <v>29</v>
      </c>
      <c r="F626">
        <f>ROUNDUP(MONTH(Calendario[[#This Row],[Fecha]])/3,0)</f>
        <v>3</v>
      </c>
      <c r="G626" t="str">
        <f>TEXT(Calendario[[#This Row],[Fecha]],"dddd")</f>
        <v>miércoles</v>
      </c>
      <c r="H626" t="str">
        <f>TEXT(Calendario[[#This Row],[Fecha]],"d")</f>
        <v>29</v>
      </c>
    </row>
    <row r="627" spans="1:8" x14ac:dyDescent="0.5">
      <c r="A627" s="13">
        <v>37133</v>
      </c>
      <c r="B627">
        <f>YEAR(Calendario[[#This Row],[Fecha]])</f>
        <v>2001</v>
      </c>
      <c r="C627" t="str">
        <f>TEXT(Calendario[[#This Row],[Fecha]],"mm")</f>
        <v>08</v>
      </c>
      <c r="D627" t="str">
        <f>TEXT(Calendario[[#This Row],[Fecha]],"mmmm")</f>
        <v>agosto</v>
      </c>
      <c r="E627">
        <f>DAY(Calendario[[#This Row],[Fecha]])</f>
        <v>30</v>
      </c>
      <c r="F627">
        <f>ROUNDUP(MONTH(Calendario[[#This Row],[Fecha]])/3,0)</f>
        <v>3</v>
      </c>
      <c r="G627" t="str">
        <f>TEXT(Calendario[[#This Row],[Fecha]],"dddd")</f>
        <v>jueves</v>
      </c>
      <c r="H627" t="str">
        <f>TEXT(Calendario[[#This Row],[Fecha]],"d")</f>
        <v>30</v>
      </c>
    </row>
    <row r="628" spans="1:8" x14ac:dyDescent="0.5">
      <c r="A628" s="13">
        <v>37134</v>
      </c>
      <c r="B628">
        <f>YEAR(Calendario[[#This Row],[Fecha]])</f>
        <v>2001</v>
      </c>
      <c r="C628" t="str">
        <f>TEXT(Calendario[[#This Row],[Fecha]],"mm")</f>
        <v>08</v>
      </c>
      <c r="D628" t="str">
        <f>TEXT(Calendario[[#This Row],[Fecha]],"mmmm")</f>
        <v>agosto</v>
      </c>
      <c r="E628">
        <f>DAY(Calendario[[#This Row],[Fecha]])</f>
        <v>31</v>
      </c>
      <c r="F628">
        <f>ROUNDUP(MONTH(Calendario[[#This Row],[Fecha]])/3,0)</f>
        <v>3</v>
      </c>
      <c r="G628" t="str">
        <f>TEXT(Calendario[[#This Row],[Fecha]],"dddd")</f>
        <v>viernes</v>
      </c>
      <c r="H628" t="str">
        <f>TEXT(Calendario[[#This Row],[Fecha]],"d")</f>
        <v>31</v>
      </c>
    </row>
    <row r="629" spans="1:8" x14ac:dyDescent="0.5">
      <c r="A629" s="13">
        <v>37135</v>
      </c>
      <c r="B629">
        <f>YEAR(Calendario[[#This Row],[Fecha]])</f>
        <v>2001</v>
      </c>
      <c r="C629" t="str">
        <f>TEXT(Calendario[[#This Row],[Fecha]],"mm")</f>
        <v>09</v>
      </c>
      <c r="D629" t="str">
        <f>TEXT(Calendario[[#This Row],[Fecha]],"mmmm")</f>
        <v>septiembre</v>
      </c>
      <c r="E629">
        <f>DAY(Calendario[[#This Row],[Fecha]])</f>
        <v>1</v>
      </c>
      <c r="F629">
        <f>ROUNDUP(MONTH(Calendario[[#This Row],[Fecha]])/3,0)</f>
        <v>3</v>
      </c>
      <c r="G629" t="str">
        <f>TEXT(Calendario[[#This Row],[Fecha]],"dddd")</f>
        <v>sábado</v>
      </c>
      <c r="H629" t="str">
        <f>TEXT(Calendario[[#This Row],[Fecha]],"d")</f>
        <v>1</v>
      </c>
    </row>
    <row r="630" spans="1:8" x14ac:dyDescent="0.5">
      <c r="A630" s="13">
        <v>37136</v>
      </c>
      <c r="B630">
        <f>YEAR(Calendario[[#This Row],[Fecha]])</f>
        <v>2001</v>
      </c>
      <c r="C630" t="str">
        <f>TEXT(Calendario[[#This Row],[Fecha]],"mm")</f>
        <v>09</v>
      </c>
      <c r="D630" t="str">
        <f>TEXT(Calendario[[#This Row],[Fecha]],"mmmm")</f>
        <v>septiembre</v>
      </c>
      <c r="E630">
        <f>DAY(Calendario[[#This Row],[Fecha]])</f>
        <v>2</v>
      </c>
      <c r="F630">
        <f>ROUNDUP(MONTH(Calendario[[#This Row],[Fecha]])/3,0)</f>
        <v>3</v>
      </c>
      <c r="G630" t="str">
        <f>TEXT(Calendario[[#This Row],[Fecha]],"dddd")</f>
        <v>domingo</v>
      </c>
      <c r="H630" t="str">
        <f>TEXT(Calendario[[#This Row],[Fecha]],"d")</f>
        <v>2</v>
      </c>
    </row>
    <row r="631" spans="1:8" x14ac:dyDescent="0.5">
      <c r="A631" s="13">
        <v>37137</v>
      </c>
      <c r="B631">
        <f>YEAR(Calendario[[#This Row],[Fecha]])</f>
        <v>2001</v>
      </c>
      <c r="C631" t="str">
        <f>TEXT(Calendario[[#This Row],[Fecha]],"mm")</f>
        <v>09</v>
      </c>
      <c r="D631" t="str">
        <f>TEXT(Calendario[[#This Row],[Fecha]],"mmmm")</f>
        <v>septiembre</v>
      </c>
      <c r="E631">
        <f>DAY(Calendario[[#This Row],[Fecha]])</f>
        <v>3</v>
      </c>
      <c r="F631">
        <f>ROUNDUP(MONTH(Calendario[[#This Row],[Fecha]])/3,0)</f>
        <v>3</v>
      </c>
      <c r="G631" t="str">
        <f>TEXT(Calendario[[#This Row],[Fecha]],"dddd")</f>
        <v>lunes</v>
      </c>
      <c r="H631" t="str">
        <f>TEXT(Calendario[[#This Row],[Fecha]],"d")</f>
        <v>3</v>
      </c>
    </row>
    <row r="632" spans="1:8" x14ac:dyDescent="0.5">
      <c r="A632" s="13">
        <v>37138</v>
      </c>
      <c r="B632">
        <f>YEAR(Calendario[[#This Row],[Fecha]])</f>
        <v>2001</v>
      </c>
      <c r="C632" t="str">
        <f>TEXT(Calendario[[#This Row],[Fecha]],"mm")</f>
        <v>09</v>
      </c>
      <c r="D632" t="str">
        <f>TEXT(Calendario[[#This Row],[Fecha]],"mmmm")</f>
        <v>septiembre</v>
      </c>
      <c r="E632">
        <f>DAY(Calendario[[#This Row],[Fecha]])</f>
        <v>4</v>
      </c>
      <c r="F632">
        <f>ROUNDUP(MONTH(Calendario[[#This Row],[Fecha]])/3,0)</f>
        <v>3</v>
      </c>
      <c r="G632" t="str">
        <f>TEXT(Calendario[[#This Row],[Fecha]],"dddd")</f>
        <v>martes</v>
      </c>
      <c r="H632" t="str">
        <f>TEXT(Calendario[[#This Row],[Fecha]],"d")</f>
        <v>4</v>
      </c>
    </row>
    <row r="633" spans="1:8" x14ac:dyDescent="0.5">
      <c r="A633" s="13">
        <v>37139</v>
      </c>
      <c r="B633">
        <f>YEAR(Calendario[[#This Row],[Fecha]])</f>
        <v>2001</v>
      </c>
      <c r="C633" t="str">
        <f>TEXT(Calendario[[#This Row],[Fecha]],"mm")</f>
        <v>09</v>
      </c>
      <c r="D633" t="str">
        <f>TEXT(Calendario[[#This Row],[Fecha]],"mmmm")</f>
        <v>septiembre</v>
      </c>
      <c r="E633">
        <f>DAY(Calendario[[#This Row],[Fecha]])</f>
        <v>5</v>
      </c>
      <c r="F633">
        <f>ROUNDUP(MONTH(Calendario[[#This Row],[Fecha]])/3,0)</f>
        <v>3</v>
      </c>
      <c r="G633" t="str">
        <f>TEXT(Calendario[[#This Row],[Fecha]],"dddd")</f>
        <v>miércoles</v>
      </c>
      <c r="H633" t="str">
        <f>TEXT(Calendario[[#This Row],[Fecha]],"d")</f>
        <v>5</v>
      </c>
    </row>
    <row r="634" spans="1:8" x14ac:dyDescent="0.5">
      <c r="A634" s="13">
        <v>37140</v>
      </c>
      <c r="B634">
        <f>YEAR(Calendario[[#This Row],[Fecha]])</f>
        <v>2001</v>
      </c>
      <c r="C634" t="str">
        <f>TEXT(Calendario[[#This Row],[Fecha]],"mm")</f>
        <v>09</v>
      </c>
      <c r="D634" t="str">
        <f>TEXT(Calendario[[#This Row],[Fecha]],"mmmm")</f>
        <v>septiembre</v>
      </c>
      <c r="E634">
        <f>DAY(Calendario[[#This Row],[Fecha]])</f>
        <v>6</v>
      </c>
      <c r="F634">
        <f>ROUNDUP(MONTH(Calendario[[#This Row],[Fecha]])/3,0)</f>
        <v>3</v>
      </c>
      <c r="G634" t="str">
        <f>TEXT(Calendario[[#This Row],[Fecha]],"dddd")</f>
        <v>jueves</v>
      </c>
      <c r="H634" t="str">
        <f>TEXT(Calendario[[#This Row],[Fecha]],"d")</f>
        <v>6</v>
      </c>
    </row>
    <row r="635" spans="1:8" x14ac:dyDescent="0.5">
      <c r="A635" s="13">
        <v>37141</v>
      </c>
      <c r="B635">
        <f>YEAR(Calendario[[#This Row],[Fecha]])</f>
        <v>2001</v>
      </c>
      <c r="C635" t="str">
        <f>TEXT(Calendario[[#This Row],[Fecha]],"mm")</f>
        <v>09</v>
      </c>
      <c r="D635" t="str">
        <f>TEXT(Calendario[[#This Row],[Fecha]],"mmmm")</f>
        <v>septiembre</v>
      </c>
      <c r="E635">
        <f>DAY(Calendario[[#This Row],[Fecha]])</f>
        <v>7</v>
      </c>
      <c r="F635">
        <f>ROUNDUP(MONTH(Calendario[[#This Row],[Fecha]])/3,0)</f>
        <v>3</v>
      </c>
      <c r="G635" t="str">
        <f>TEXT(Calendario[[#This Row],[Fecha]],"dddd")</f>
        <v>viernes</v>
      </c>
      <c r="H635" t="str">
        <f>TEXT(Calendario[[#This Row],[Fecha]],"d")</f>
        <v>7</v>
      </c>
    </row>
    <row r="636" spans="1:8" x14ac:dyDescent="0.5">
      <c r="A636" s="13">
        <v>37142</v>
      </c>
      <c r="B636">
        <f>YEAR(Calendario[[#This Row],[Fecha]])</f>
        <v>2001</v>
      </c>
      <c r="C636" t="str">
        <f>TEXT(Calendario[[#This Row],[Fecha]],"mm")</f>
        <v>09</v>
      </c>
      <c r="D636" t="str">
        <f>TEXT(Calendario[[#This Row],[Fecha]],"mmmm")</f>
        <v>septiembre</v>
      </c>
      <c r="E636">
        <f>DAY(Calendario[[#This Row],[Fecha]])</f>
        <v>8</v>
      </c>
      <c r="F636">
        <f>ROUNDUP(MONTH(Calendario[[#This Row],[Fecha]])/3,0)</f>
        <v>3</v>
      </c>
      <c r="G636" t="str">
        <f>TEXT(Calendario[[#This Row],[Fecha]],"dddd")</f>
        <v>sábado</v>
      </c>
      <c r="H636" t="str">
        <f>TEXT(Calendario[[#This Row],[Fecha]],"d")</f>
        <v>8</v>
      </c>
    </row>
    <row r="637" spans="1:8" x14ac:dyDescent="0.5">
      <c r="A637" s="13">
        <v>37143</v>
      </c>
      <c r="B637">
        <f>YEAR(Calendario[[#This Row],[Fecha]])</f>
        <v>2001</v>
      </c>
      <c r="C637" t="str">
        <f>TEXT(Calendario[[#This Row],[Fecha]],"mm")</f>
        <v>09</v>
      </c>
      <c r="D637" t="str">
        <f>TEXT(Calendario[[#This Row],[Fecha]],"mmmm")</f>
        <v>septiembre</v>
      </c>
      <c r="E637">
        <f>DAY(Calendario[[#This Row],[Fecha]])</f>
        <v>9</v>
      </c>
      <c r="F637">
        <f>ROUNDUP(MONTH(Calendario[[#This Row],[Fecha]])/3,0)</f>
        <v>3</v>
      </c>
      <c r="G637" t="str">
        <f>TEXT(Calendario[[#This Row],[Fecha]],"dddd")</f>
        <v>domingo</v>
      </c>
      <c r="H637" t="str">
        <f>TEXT(Calendario[[#This Row],[Fecha]],"d")</f>
        <v>9</v>
      </c>
    </row>
    <row r="638" spans="1:8" x14ac:dyDescent="0.5">
      <c r="A638" s="13">
        <v>37144</v>
      </c>
      <c r="B638">
        <f>YEAR(Calendario[[#This Row],[Fecha]])</f>
        <v>2001</v>
      </c>
      <c r="C638" t="str">
        <f>TEXT(Calendario[[#This Row],[Fecha]],"mm")</f>
        <v>09</v>
      </c>
      <c r="D638" t="str">
        <f>TEXT(Calendario[[#This Row],[Fecha]],"mmmm")</f>
        <v>septiembre</v>
      </c>
      <c r="E638">
        <f>DAY(Calendario[[#This Row],[Fecha]])</f>
        <v>10</v>
      </c>
      <c r="F638">
        <f>ROUNDUP(MONTH(Calendario[[#This Row],[Fecha]])/3,0)</f>
        <v>3</v>
      </c>
      <c r="G638" t="str">
        <f>TEXT(Calendario[[#This Row],[Fecha]],"dddd")</f>
        <v>lunes</v>
      </c>
      <c r="H638" t="str">
        <f>TEXT(Calendario[[#This Row],[Fecha]],"d")</f>
        <v>10</v>
      </c>
    </row>
    <row r="639" spans="1:8" x14ac:dyDescent="0.5">
      <c r="A639" s="13">
        <v>37145</v>
      </c>
      <c r="B639">
        <f>YEAR(Calendario[[#This Row],[Fecha]])</f>
        <v>2001</v>
      </c>
      <c r="C639" t="str">
        <f>TEXT(Calendario[[#This Row],[Fecha]],"mm")</f>
        <v>09</v>
      </c>
      <c r="D639" t="str">
        <f>TEXT(Calendario[[#This Row],[Fecha]],"mmmm")</f>
        <v>septiembre</v>
      </c>
      <c r="E639">
        <f>DAY(Calendario[[#This Row],[Fecha]])</f>
        <v>11</v>
      </c>
      <c r="F639">
        <f>ROUNDUP(MONTH(Calendario[[#This Row],[Fecha]])/3,0)</f>
        <v>3</v>
      </c>
      <c r="G639" t="str">
        <f>TEXT(Calendario[[#This Row],[Fecha]],"dddd")</f>
        <v>martes</v>
      </c>
      <c r="H639" t="str">
        <f>TEXT(Calendario[[#This Row],[Fecha]],"d")</f>
        <v>11</v>
      </c>
    </row>
    <row r="640" spans="1:8" x14ac:dyDescent="0.5">
      <c r="A640" s="13">
        <v>37146</v>
      </c>
      <c r="B640">
        <f>YEAR(Calendario[[#This Row],[Fecha]])</f>
        <v>2001</v>
      </c>
      <c r="C640" t="str">
        <f>TEXT(Calendario[[#This Row],[Fecha]],"mm")</f>
        <v>09</v>
      </c>
      <c r="D640" t="str">
        <f>TEXT(Calendario[[#This Row],[Fecha]],"mmmm")</f>
        <v>septiembre</v>
      </c>
      <c r="E640">
        <f>DAY(Calendario[[#This Row],[Fecha]])</f>
        <v>12</v>
      </c>
      <c r="F640">
        <f>ROUNDUP(MONTH(Calendario[[#This Row],[Fecha]])/3,0)</f>
        <v>3</v>
      </c>
      <c r="G640" t="str">
        <f>TEXT(Calendario[[#This Row],[Fecha]],"dddd")</f>
        <v>miércoles</v>
      </c>
      <c r="H640" t="str">
        <f>TEXT(Calendario[[#This Row],[Fecha]],"d")</f>
        <v>12</v>
      </c>
    </row>
    <row r="641" spans="1:8" x14ac:dyDescent="0.5">
      <c r="A641" s="13">
        <v>37147</v>
      </c>
      <c r="B641">
        <f>YEAR(Calendario[[#This Row],[Fecha]])</f>
        <v>2001</v>
      </c>
      <c r="C641" t="str">
        <f>TEXT(Calendario[[#This Row],[Fecha]],"mm")</f>
        <v>09</v>
      </c>
      <c r="D641" t="str">
        <f>TEXT(Calendario[[#This Row],[Fecha]],"mmmm")</f>
        <v>septiembre</v>
      </c>
      <c r="E641">
        <f>DAY(Calendario[[#This Row],[Fecha]])</f>
        <v>13</v>
      </c>
      <c r="F641">
        <f>ROUNDUP(MONTH(Calendario[[#This Row],[Fecha]])/3,0)</f>
        <v>3</v>
      </c>
      <c r="G641" t="str">
        <f>TEXT(Calendario[[#This Row],[Fecha]],"dddd")</f>
        <v>jueves</v>
      </c>
      <c r="H641" t="str">
        <f>TEXT(Calendario[[#This Row],[Fecha]],"d")</f>
        <v>13</v>
      </c>
    </row>
    <row r="642" spans="1:8" x14ac:dyDescent="0.5">
      <c r="A642" s="13">
        <v>37148</v>
      </c>
      <c r="B642">
        <f>YEAR(Calendario[[#This Row],[Fecha]])</f>
        <v>2001</v>
      </c>
      <c r="C642" t="str">
        <f>TEXT(Calendario[[#This Row],[Fecha]],"mm")</f>
        <v>09</v>
      </c>
      <c r="D642" t="str">
        <f>TEXT(Calendario[[#This Row],[Fecha]],"mmmm")</f>
        <v>septiembre</v>
      </c>
      <c r="E642">
        <f>DAY(Calendario[[#This Row],[Fecha]])</f>
        <v>14</v>
      </c>
      <c r="F642">
        <f>ROUNDUP(MONTH(Calendario[[#This Row],[Fecha]])/3,0)</f>
        <v>3</v>
      </c>
      <c r="G642" t="str">
        <f>TEXT(Calendario[[#This Row],[Fecha]],"dddd")</f>
        <v>viernes</v>
      </c>
      <c r="H642" t="str">
        <f>TEXT(Calendario[[#This Row],[Fecha]],"d")</f>
        <v>14</v>
      </c>
    </row>
    <row r="643" spans="1:8" x14ac:dyDescent="0.5">
      <c r="A643" s="13">
        <v>37149</v>
      </c>
      <c r="B643">
        <f>YEAR(Calendario[[#This Row],[Fecha]])</f>
        <v>2001</v>
      </c>
      <c r="C643" t="str">
        <f>TEXT(Calendario[[#This Row],[Fecha]],"mm")</f>
        <v>09</v>
      </c>
      <c r="D643" t="str">
        <f>TEXT(Calendario[[#This Row],[Fecha]],"mmmm")</f>
        <v>septiembre</v>
      </c>
      <c r="E643">
        <f>DAY(Calendario[[#This Row],[Fecha]])</f>
        <v>15</v>
      </c>
      <c r="F643">
        <f>ROUNDUP(MONTH(Calendario[[#This Row],[Fecha]])/3,0)</f>
        <v>3</v>
      </c>
      <c r="G643" t="str">
        <f>TEXT(Calendario[[#This Row],[Fecha]],"dddd")</f>
        <v>sábado</v>
      </c>
      <c r="H643" t="str">
        <f>TEXT(Calendario[[#This Row],[Fecha]],"d")</f>
        <v>15</v>
      </c>
    </row>
    <row r="644" spans="1:8" x14ac:dyDescent="0.5">
      <c r="A644" s="13">
        <v>37150</v>
      </c>
      <c r="B644">
        <f>YEAR(Calendario[[#This Row],[Fecha]])</f>
        <v>2001</v>
      </c>
      <c r="C644" t="str">
        <f>TEXT(Calendario[[#This Row],[Fecha]],"mm")</f>
        <v>09</v>
      </c>
      <c r="D644" t="str">
        <f>TEXT(Calendario[[#This Row],[Fecha]],"mmmm")</f>
        <v>septiembre</v>
      </c>
      <c r="E644">
        <f>DAY(Calendario[[#This Row],[Fecha]])</f>
        <v>16</v>
      </c>
      <c r="F644">
        <f>ROUNDUP(MONTH(Calendario[[#This Row],[Fecha]])/3,0)</f>
        <v>3</v>
      </c>
      <c r="G644" t="str">
        <f>TEXT(Calendario[[#This Row],[Fecha]],"dddd")</f>
        <v>domingo</v>
      </c>
      <c r="H644" t="str">
        <f>TEXT(Calendario[[#This Row],[Fecha]],"d")</f>
        <v>16</v>
      </c>
    </row>
    <row r="645" spans="1:8" x14ac:dyDescent="0.5">
      <c r="A645" s="13">
        <v>37151</v>
      </c>
      <c r="B645">
        <f>YEAR(Calendario[[#This Row],[Fecha]])</f>
        <v>2001</v>
      </c>
      <c r="C645" t="str">
        <f>TEXT(Calendario[[#This Row],[Fecha]],"mm")</f>
        <v>09</v>
      </c>
      <c r="D645" t="str">
        <f>TEXT(Calendario[[#This Row],[Fecha]],"mmmm")</f>
        <v>septiembre</v>
      </c>
      <c r="E645">
        <f>DAY(Calendario[[#This Row],[Fecha]])</f>
        <v>17</v>
      </c>
      <c r="F645">
        <f>ROUNDUP(MONTH(Calendario[[#This Row],[Fecha]])/3,0)</f>
        <v>3</v>
      </c>
      <c r="G645" t="str">
        <f>TEXT(Calendario[[#This Row],[Fecha]],"dddd")</f>
        <v>lunes</v>
      </c>
      <c r="H645" t="str">
        <f>TEXT(Calendario[[#This Row],[Fecha]],"d")</f>
        <v>17</v>
      </c>
    </row>
    <row r="646" spans="1:8" x14ac:dyDescent="0.5">
      <c r="A646" s="13">
        <v>37152</v>
      </c>
      <c r="B646">
        <f>YEAR(Calendario[[#This Row],[Fecha]])</f>
        <v>2001</v>
      </c>
      <c r="C646" t="str">
        <f>TEXT(Calendario[[#This Row],[Fecha]],"mm")</f>
        <v>09</v>
      </c>
      <c r="D646" t="str">
        <f>TEXT(Calendario[[#This Row],[Fecha]],"mmmm")</f>
        <v>septiembre</v>
      </c>
      <c r="E646">
        <f>DAY(Calendario[[#This Row],[Fecha]])</f>
        <v>18</v>
      </c>
      <c r="F646">
        <f>ROUNDUP(MONTH(Calendario[[#This Row],[Fecha]])/3,0)</f>
        <v>3</v>
      </c>
      <c r="G646" t="str">
        <f>TEXT(Calendario[[#This Row],[Fecha]],"dddd")</f>
        <v>martes</v>
      </c>
      <c r="H646" t="str">
        <f>TEXT(Calendario[[#This Row],[Fecha]],"d")</f>
        <v>18</v>
      </c>
    </row>
    <row r="647" spans="1:8" x14ac:dyDescent="0.5">
      <c r="A647" s="13">
        <v>37153</v>
      </c>
      <c r="B647">
        <f>YEAR(Calendario[[#This Row],[Fecha]])</f>
        <v>2001</v>
      </c>
      <c r="C647" t="str">
        <f>TEXT(Calendario[[#This Row],[Fecha]],"mm")</f>
        <v>09</v>
      </c>
      <c r="D647" t="str">
        <f>TEXT(Calendario[[#This Row],[Fecha]],"mmmm")</f>
        <v>septiembre</v>
      </c>
      <c r="E647">
        <f>DAY(Calendario[[#This Row],[Fecha]])</f>
        <v>19</v>
      </c>
      <c r="F647">
        <f>ROUNDUP(MONTH(Calendario[[#This Row],[Fecha]])/3,0)</f>
        <v>3</v>
      </c>
      <c r="G647" t="str">
        <f>TEXT(Calendario[[#This Row],[Fecha]],"dddd")</f>
        <v>miércoles</v>
      </c>
      <c r="H647" t="str">
        <f>TEXT(Calendario[[#This Row],[Fecha]],"d")</f>
        <v>19</v>
      </c>
    </row>
    <row r="648" spans="1:8" x14ac:dyDescent="0.5">
      <c r="A648" s="13">
        <v>37154</v>
      </c>
      <c r="B648">
        <f>YEAR(Calendario[[#This Row],[Fecha]])</f>
        <v>2001</v>
      </c>
      <c r="C648" t="str">
        <f>TEXT(Calendario[[#This Row],[Fecha]],"mm")</f>
        <v>09</v>
      </c>
      <c r="D648" t="str">
        <f>TEXT(Calendario[[#This Row],[Fecha]],"mmmm")</f>
        <v>septiembre</v>
      </c>
      <c r="E648">
        <f>DAY(Calendario[[#This Row],[Fecha]])</f>
        <v>20</v>
      </c>
      <c r="F648">
        <f>ROUNDUP(MONTH(Calendario[[#This Row],[Fecha]])/3,0)</f>
        <v>3</v>
      </c>
      <c r="G648" t="str">
        <f>TEXT(Calendario[[#This Row],[Fecha]],"dddd")</f>
        <v>jueves</v>
      </c>
      <c r="H648" t="str">
        <f>TEXT(Calendario[[#This Row],[Fecha]],"d")</f>
        <v>20</v>
      </c>
    </row>
    <row r="649" spans="1:8" x14ac:dyDescent="0.5">
      <c r="A649" s="13">
        <v>37155</v>
      </c>
      <c r="B649">
        <f>YEAR(Calendario[[#This Row],[Fecha]])</f>
        <v>2001</v>
      </c>
      <c r="C649" t="str">
        <f>TEXT(Calendario[[#This Row],[Fecha]],"mm")</f>
        <v>09</v>
      </c>
      <c r="D649" t="str">
        <f>TEXT(Calendario[[#This Row],[Fecha]],"mmmm")</f>
        <v>septiembre</v>
      </c>
      <c r="E649">
        <f>DAY(Calendario[[#This Row],[Fecha]])</f>
        <v>21</v>
      </c>
      <c r="F649">
        <f>ROUNDUP(MONTH(Calendario[[#This Row],[Fecha]])/3,0)</f>
        <v>3</v>
      </c>
      <c r="G649" t="str">
        <f>TEXT(Calendario[[#This Row],[Fecha]],"dddd")</f>
        <v>viernes</v>
      </c>
      <c r="H649" t="str">
        <f>TEXT(Calendario[[#This Row],[Fecha]],"d")</f>
        <v>21</v>
      </c>
    </row>
    <row r="650" spans="1:8" x14ac:dyDescent="0.5">
      <c r="A650" s="13">
        <v>37156</v>
      </c>
      <c r="B650">
        <f>YEAR(Calendario[[#This Row],[Fecha]])</f>
        <v>2001</v>
      </c>
      <c r="C650" t="str">
        <f>TEXT(Calendario[[#This Row],[Fecha]],"mm")</f>
        <v>09</v>
      </c>
      <c r="D650" t="str">
        <f>TEXT(Calendario[[#This Row],[Fecha]],"mmmm")</f>
        <v>septiembre</v>
      </c>
      <c r="E650">
        <f>DAY(Calendario[[#This Row],[Fecha]])</f>
        <v>22</v>
      </c>
      <c r="F650">
        <f>ROUNDUP(MONTH(Calendario[[#This Row],[Fecha]])/3,0)</f>
        <v>3</v>
      </c>
      <c r="G650" t="str">
        <f>TEXT(Calendario[[#This Row],[Fecha]],"dddd")</f>
        <v>sábado</v>
      </c>
      <c r="H650" t="str">
        <f>TEXT(Calendario[[#This Row],[Fecha]],"d")</f>
        <v>22</v>
      </c>
    </row>
    <row r="651" spans="1:8" x14ac:dyDescent="0.5">
      <c r="A651" s="13">
        <v>37157</v>
      </c>
      <c r="B651">
        <f>YEAR(Calendario[[#This Row],[Fecha]])</f>
        <v>2001</v>
      </c>
      <c r="C651" t="str">
        <f>TEXT(Calendario[[#This Row],[Fecha]],"mm")</f>
        <v>09</v>
      </c>
      <c r="D651" t="str">
        <f>TEXT(Calendario[[#This Row],[Fecha]],"mmmm")</f>
        <v>septiembre</v>
      </c>
      <c r="E651">
        <f>DAY(Calendario[[#This Row],[Fecha]])</f>
        <v>23</v>
      </c>
      <c r="F651">
        <f>ROUNDUP(MONTH(Calendario[[#This Row],[Fecha]])/3,0)</f>
        <v>3</v>
      </c>
      <c r="G651" t="str">
        <f>TEXT(Calendario[[#This Row],[Fecha]],"dddd")</f>
        <v>domingo</v>
      </c>
      <c r="H651" t="str">
        <f>TEXT(Calendario[[#This Row],[Fecha]],"d")</f>
        <v>23</v>
      </c>
    </row>
    <row r="652" spans="1:8" x14ac:dyDescent="0.5">
      <c r="A652" s="13">
        <v>37158</v>
      </c>
      <c r="B652">
        <f>YEAR(Calendario[[#This Row],[Fecha]])</f>
        <v>2001</v>
      </c>
      <c r="C652" t="str">
        <f>TEXT(Calendario[[#This Row],[Fecha]],"mm")</f>
        <v>09</v>
      </c>
      <c r="D652" t="str">
        <f>TEXT(Calendario[[#This Row],[Fecha]],"mmmm")</f>
        <v>septiembre</v>
      </c>
      <c r="E652">
        <f>DAY(Calendario[[#This Row],[Fecha]])</f>
        <v>24</v>
      </c>
      <c r="F652">
        <f>ROUNDUP(MONTH(Calendario[[#This Row],[Fecha]])/3,0)</f>
        <v>3</v>
      </c>
      <c r="G652" t="str">
        <f>TEXT(Calendario[[#This Row],[Fecha]],"dddd")</f>
        <v>lunes</v>
      </c>
      <c r="H652" t="str">
        <f>TEXT(Calendario[[#This Row],[Fecha]],"d")</f>
        <v>24</v>
      </c>
    </row>
    <row r="653" spans="1:8" x14ac:dyDescent="0.5">
      <c r="A653" s="13">
        <v>37159</v>
      </c>
      <c r="B653">
        <f>YEAR(Calendario[[#This Row],[Fecha]])</f>
        <v>2001</v>
      </c>
      <c r="C653" t="str">
        <f>TEXT(Calendario[[#This Row],[Fecha]],"mm")</f>
        <v>09</v>
      </c>
      <c r="D653" t="str">
        <f>TEXT(Calendario[[#This Row],[Fecha]],"mmmm")</f>
        <v>septiembre</v>
      </c>
      <c r="E653">
        <f>DAY(Calendario[[#This Row],[Fecha]])</f>
        <v>25</v>
      </c>
      <c r="F653">
        <f>ROUNDUP(MONTH(Calendario[[#This Row],[Fecha]])/3,0)</f>
        <v>3</v>
      </c>
      <c r="G653" t="str">
        <f>TEXT(Calendario[[#This Row],[Fecha]],"dddd")</f>
        <v>martes</v>
      </c>
      <c r="H653" t="str">
        <f>TEXT(Calendario[[#This Row],[Fecha]],"d")</f>
        <v>25</v>
      </c>
    </row>
    <row r="654" spans="1:8" x14ac:dyDescent="0.5">
      <c r="A654" s="13">
        <v>37160</v>
      </c>
      <c r="B654">
        <f>YEAR(Calendario[[#This Row],[Fecha]])</f>
        <v>2001</v>
      </c>
      <c r="C654" t="str">
        <f>TEXT(Calendario[[#This Row],[Fecha]],"mm")</f>
        <v>09</v>
      </c>
      <c r="D654" t="str">
        <f>TEXT(Calendario[[#This Row],[Fecha]],"mmmm")</f>
        <v>septiembre</v>
      </c>
      <c r="E654">
        <f>DAY(Calendario[[#This Row],[Fecha]])</f>
        <v>26</v>
      </c>
      <c r="F654">
        <f>ROUNDUP(MONTH(Calendario[[#This Row],[Fecha]])/3,0)</f>
        <v>3</v>
      </c>
      <c r="G654" t="str">
        <f>TEXT(Calendario[[#This Row],[Fecha]],"dddd")</f>
        <v>miércoles</v>
      </c>
      <c r="H654" t="str">
        <f>TEXT(Calendario[[#This Row],[Fecha]],"d")</f>
        <v>26</v>
      </c>
    </row>
    <row r="655" spans="1:8" x14ac:dyDescent="0.5">
      <c r="A655" s="13">
        <v>37161</v>
      </c>
      <c r="B655">
        <f>YEAR(Calendario[[#This Row],[Fecha]])</f>
        <v>2001</v>
      </c>
      <c r="C655" t="str">
        <f>TEXT(Calendario[[#This Row],[Fecha]],"mm")</f>
        <v>09</v>
      </c>
      <c r="D655" t="str">
        <f>TEXT(Calendario[[#This Row],[Fecha]],"mmmm")</f>
        <v>septiembre</v>
      </c>
      <c r="E655">
        <f>DAY(Calendario[[#This Row],[Fecha]])</f>
        <v>27</v>
      </c>
      <c r="F655">
        <f>ROUNDUP(MONTH(Calendario[[#This Row],[Fecha]])/3,0)</f>
        <v>3</v>
      </c>
      <c r="G655" t="str">
        <f>TEXT(Calendario[[#This Row],[Fecha]],"dddd")</f>
        <v>jueves</v>
      </c>
      <c r="H655" t="str">
        <f>TEXT(Calendario[[#This Row],[Fecha]],"d")</f>
        <v>27</v>
      </c>
    </row>
    <row r="656" spans="1:8" x14ac:dyDescent="0.5">
      <c r="A656" s="13">
        <v>37162</v>
      </c>
      <c r="B656">
        <f>YEAR(Calendario[[#This Row],[Fecha]])</f>
        <v>2001</v>
      </c>
      <c r="C656" t="str">
        <f>TEXT(Calendario[[#This Row],[Fecha]],"mm")</f>
        <v>09</v>
      </c>
      <c r="D656" t="str">
        <f>TEXT(Calendario[[#This Row],[Fecha]],"mmmm")</f>
        <v>septiembre</v>
      </c>
      <c r="E656">
        <f>DAY(Calendario[[#This Row],[Fecha]])</f>
        <v>28</v>
      </c>
      <c r="F656">
        <f>ROUNDUP(MONTH(Calendario[[#This Row],[Fecha]])/3,0)</f>
        <v>3</v>
      </c>
      <c r="G656" t="str">
        <f>TEXT(Calendario[[#This Row],[Fecha]],"dddd")</f>
        <v>viernes</v>
      </c>
      <c r="H656" t="str">
        <f>TEXT(Calendario[[#This Row],[Fecha]],"d")</f>
        <v>28</v>
      </c>
    </row>
    <row r="657" spans="1:8" x14ac:dyDescent="0.5">
      <c r="A657" s="13">
        <v>37163</v>
      </c>
      <c r="B657">
        <f>YEAR(Calendario[[#This Row],[Fecha]])</f>
        <v>2001</v>
      </c>
      <c r="C657" t="str">
        <f>TEXT(Calendario[[#This Row],[Fecha]],"mm")</f>
        <v>09</v>
      </c>
      <c r="D657" t="str">
        <f>TEXT(Calendario[[#This Row],[Fecha]],"mmmm")</f>
        <v>septiembre</v>
      </c>
      <c r="E657">
        <f>DAY(Calendario[[#This Row],[Fecha]])</f>
        <v>29</v>
      </c>
      <c r="F657">
        <f>ROUNDUP(MONTH(Calendario[[#This Row],[Fecha]])/3,0)</f>
        <v>3</v>
      </c>
      <c r="G657" t="str">
        <f>TEXT(Calendario[[#This Row],[Fecha]],"dddd")</f>
        <v>sábado</v>
      </c>
      <c r="H657" t="str">
        <f>TEXT(Calendario[[#This Row],[Fecha]],"d")</f>
        <v>29</v>
      </c>
    </row>
    <row r="658" spans="1:8" x14ac:dyDescent="0.5">
      <c r="A658" s="13">
        <v>37164</v>
      </c>
      <c r="B658">
        <f>YEAR(Calendario[[#This Row],[Fecha]])</f>
        <v>2001</v>
      </c>
      <c r="C658" t="str">
        <f>TEXT(Calendario[[#This Row],[Fecha]],"mm")</f>
        <v>09</v>
      </c>
      <c r="D658" t="str">
        <f>TEXT(Calendario[[#This Row],[Fecha]],"mmmm")</f>
        <v>septiembre</v>
      </c>
      <c r="E658">
        <f>DAY(Calendario[[#This Row],[Fecha]])</f>
        <v>30</v>
      </c>
      <c r="F658">
        <f>ROUNDUP(MONTH(Calendario[[#This Row],[Fecha]])/3,0)</f>
        <v>3</v>
      </c>
      <c r="G658" t="str">
        <f>TEXT(Calendario[[#This Row],[Fecha]],"dddd")</f>
        <v>domingo</v>
      </c>
      <c r="H658" t="str">
        <f>TEXT(Calendario[[#This Row],[Fecha]],"d")</f>
        <v>30</v>
      </c>
    </row>
    <row r="659" spans="1:8" x14ac:dyDescent="0.5">
      <c r="A659" s="13">
        <v>37165</v>
      </c>
      <c r="B659">
        <f>YEAR(Calendario[[#This Row],[Fecha]])</f>
        <v>2001</v>
      </c>
      <c r="C659" t="str">
        <f>TEXT(Calendario[[#This Row],[Fecha]],"mm")</f>
        <v>10</v>
      </c>
      <c r="D659" t="str">
        <f>TEXT(Calendario[[#This Row],[Fecha]],"mmmm")</f>
        <v>octubre</v>
      </c>
      <c r="E659">
        <f>DAY(Calendario[[#This Row],[Fecha]])</f>
        <v>1</v>
      </c>
      <c r="F659">
        <f>ROUNDUP(MONTH(Calendario[[#This Row],[Fecha]])/3,0)</f>
        <v>4</v>
      </c>
      <c r="G659" t="str">
        <f>TEXT(Calendario[[#This Row],[Fecha]],"dddd")</f>
        <v>lunes</v>
      </c>
      <c r="H659" t="str">
        <f>TEXT(Calendario[[#This Row],[Fecha]],"d")</f>
        <v>1</v>
      </c>
    </row>
    <row r="660" spans="1:8" x14ac:dyDescent="0.5">
      <c r="A660" s="13">
        <v>37166</v>
      </c>
      <c r="B660">
        <f>YEAR(Calendario[[#This Row],[Fecha]])</f>
        <v>2001</v>
      </c>
      <c r="C660" t="str">
        <f>TEXT(Calendario[[#This Row],[Fecha]],"mm")</f>
        <v>10</v>
      </c>
      <c r="D660" t="str">
        <f>TEXT(Calendario[[#This Row],[Fecha]],"mmmm")</f>
        <v>octubre</v>
      </c>
      <c r="E660">
        <f>DAY(Calendario[[#This Row],[Fecha]])</f>
        <v>2</v>
      </c>
      <c r="F660">
        <f>ROUNDUP(MONTH(Calendario[[#This Row],[Fecha]])/3,0)</f>
        <v>4</v>
      </c>
      <c r="G660" t="str">
        <f>TEXT(Calendario[[#This Row],[Fecha]],"dddd")</f>
        <v>martes</v>
      </c>
      <c r="H660" t="str">
        <f>TEXT(Calendario[[#This Row],[Fecha]],"d")</f>
        <v>2</v>
      </c>
    </row>
    <row r="661" spans="1:8" x14ac:dyDescent="0.5">
      <c r="A661" s="13">
        <v>37167</v>
      </c>
      <c r="B661">
        <f>YEAR(Calendario[[#This Row],[Fecha]])</f>
        <v>2001</v>
      </c>
      <c r="C661" t="str">
        <f>TEXT(Calendario[[#This Row],[Fecha]],"mm")</f>
        <v>10</v>
      </c>
      <c r="D661" t="str">
        <f>TEXT(Calendario[[#This Row],[Fecha]],"mmmm")</f>
        <v>octubre</v>
      </c>
      <c r="E661">
        <f>DAY(Calendario[[#This Row],[Fecha]])</f>
        <v>3</v>
      </c>
      <c r="F661">
        <f>ROUNDUP(MONTH(Calendario[[#This Row],[Fecha]])/3,0)</f>
        <v>4</v>
      </c>
      <c r="G661" t="str">
        <f>TEXT(Calendario[[#This Row],[Fecha]],"dddd")</f>
        <v>miércoles</v>
      </c>
      <c r="H661" t="str">
        <f>TEXT(Calendario[[#This Row],[Fecha]],"d")</f>
        <v>3</v>
      </c>
    </row>
    <row r="662" spans="1:8" x14ac:dyDescent="0.5">
      <c r="A662" s="13">
        <v>37168</v>
      </c>
      <c r="B662">
        <f>YEAR(Calendario[[#This Row],[Fecha]])</f>
        <v>2001</v>
      </c>
      <c r="C662" t="str">
        <f>TEXT(Calendario[[#This Row],[Fecha]],"mm")</f>
        <v>10</v>
      </c>
      <c r="D662" t="str">
        <f>TEXT(Calendario[[#This Row],[Fecha]],"mmmm")</f>
        <v>octubre</v>
      </c>
      <c r="E662">
        <f>DAY(Calendario[[#This Row],[Fecha]])</f>
        <v>4</v>
      </c>
      <c r="F662">
        <f>ROUNDUP(MONTH(Calendario[[#This Row],[Fecha]])/3,0)</f>
        <v>4</v>
      </c>
      <c r="G662" t="str">
        <f>TEXT(Calendario[[#This Row],[Fecha]],"dddd")</f>
        <v>jueves</v>
      </c>
      <c r="H662" t="str">
        <f>TEXT(Calendario[[#This Row],[Fecha]],"d")</f>
        <v>4</v>
      </c>
    </row>
    <row r="663" spans="1:8" x14ac:dyDescent="0.5">
      <c r="A663" s="13">
        <v>37169</v>
      </c>
      <c r="B663">
        <f>YEAR(Calendario[[#This Row],[Fecha]])</f>
        <v>2001</v>
      </c>
      <c r="C663" t="str">
        <f>TEXT(Calendario[[#This Row],[Fecha]],"mm")</f>
        <v>10</v>
      </c>
      <c r="D663" t="str">
        <f>TEXT(Calendario[[#This Row],[Fecha]],"mmmm")</f>
        <v>octubre</v>
      </c>
      <c r="E663">
        <f>DAY(Calendario[[#This Row],[Fecha]])</f>
        <v>5</v>
      </c>
      <c r="F663">
        <f>ROUNDUP(MONTH(Calendario[[#This Row],[Fecha]])/3,0)</f>
        <v>4</v>
      </c>
      <c r="G663" t="str">
        <f>TEXT(Calendario[[#This Row],[Fecha]],"dddd")</f>
        <v>viernes</v>
      </c>
      <c r="H663" t="str">
        <f>TEXT(Calendario[[#This Row],[Fecha]],"d")</f>
        <v>5</v>
      </c>
    </row>
    <row r="664" spans="1:8" x14ac:dyDescent="0.5">
      <c r="A664" s="13">
        <v>37170</v>
      </c>
      <c r="B664">
        <f>YEAR(Calendario[[#This Row],[Fecha]])</f>
        <v>2001</v>
      </c>
      <c r="C664" t="str">
        <f>TEXT(Calendario[[#This Row],[Fecha]],"mm")</f>
        <v>10</v>
      </c>
      <c r="D664" t="str">
        <f>TEXT(Calendario[[#This Row],[Fecha]],"mmmm")</f>
        <v>octubre</v>
      </c>
      <c r="E664">
        <f>DAY(Calendario[[#This Row],[Fecha]])</f>
        <v>6</v>
      </c>
      <c r="F664">
        <f>ROUNDUP(MONTH(Calendario[[#This Row],[Fecha]])/3,0)</f>
        <v>4</v>
      </c>
      <c r="G664" t="str">
        <f>TEXT(Calendario[[#This Row],[Fecha]],"dddd")</f>
        <v>sábado</v>
      </c>
      <c r="H664" t="str">
        <f>TEXT(Calendario[[#This Row],[Fecha]],"d")</f>
        <v>6</v>
      </c>
    </row>
    <row r="665" spans="1:8" x14ac:dyDescent="0.5">
      <c r="A665" s="13">
        <v>37171</v>
      </c>
      <c r="B665">
        <f>YEAR(Calendario[[#This Row],[Fecha]])</f>
        <v>2001</v>
      </c>
      <c r="C665" t="str">
        <f>TEXT(Calendario[[#This Row],[Fecha]],"mm")</f>
        <v>10</v>
      </c>
      <c r="D665" t="str">
        <f>TEXT(Calendario[[#This Row],[Fecha]],"mmmm")</f>
        <v>octubre</v>
      </c>
      <c r="E665">
        <f>DAY(Calendario[[#This Row],[Fecha]])</f>
        <v>7</v>
      </c>
      <c r="F665">
        <f>ROUNDUP(MONTH(Calendario[[#This Row],[Fecha]])/3,0)</f>
        <v>4</v>
      </c>
      <c r="G665" t="str">
        <f>TEXT(Calendario[[#This Row],[Fecha]],"dddd")</f>
        <v>domingo</v>
      </c>
      <c r="H665" t="str">
        <f>TEXT(Calendario[[#This Row],[Fecha]],"d")</f>
        <v>7</v>
      </c>
    </row>
    <row r="666" spans="1:8" x14ac:dyDescent="0.5">
      <c r="A666" s="13">
        <v>37172</v>
      </c>
      <c r="B666">
        <f>YEAR(Calendario[[#This Row],[Fecha]])</f>
        <v>2001</v>
      </c>
      <c r="C666" t="str">
        <f>TEXT(Calendario[[#This Row],[Fecha]],"mm")</f>
        <v>10</v>
      </c>
      <c r="D666" t="str">
        <f>TEXT(Calendario[[#This Row],[Fecha]],"mmmm")</f>
        <v>octubre</v>
      </c>
      <c r="E666">
        <f>DAY(Calendario[[#This Row],[Fecha]])</f>
        <v>8</v>
      </c>
      <c r="F666">
        <f>ROUNDUP(MONTH(Calendario[[#This Row],[Fecha]])/3,0)</f>
        <v>4</v>
      </c>
      <c r="G666" t="str">
        <f>TEXT(Calendario[[#This Row],[Fecha]],"dddd")</f>
        <v>lunes</v>
      </c>
      <c r="H666" t="str">
        <f>TEXT(Calendario[[#This Row],[Fecha]],"d")</f>
        <v>8</v>
      </c>
    </row>
    <row r="667" spans="1:8" x14ac:dyDescent="0.5">
      <c r="A667" s="13">
        <v>37173</v>
      </c>
      <c r="B667">
        <f>YEAR(Calendario[[#This Row],[Fecha]])</f>
        <v>2001</v>
      </c>
      <c r="C667" t="str">
        <f>TEXT(Calendario[[#This Row],[Fecha]],"mm")</f>
        <v>10</v>
      </c>
      <c r="D667" t="str">
        <f>TEXT(Calendario[[#This Row],[Fecha]],"mmmm")</f>
        <v>octubre</v>
      </c>
      <c r="E667">
        <f>DAY(Calendario[[#This Row],[Fecha]])</f>
        <v>9</v>
      </c>
      <c r="F667">
        <f>ROUNDUP(MONTH(Calendario[[#This Row],[Fecha]])/3,0)</f>
        <v>4</v>
      </c>
      <c r="G667" t="str">
        <f>TEXT(Calendario[[#This Row],[Fecha]],"dddd")</f>
        <v>martes</v>
      </c>
      <c r="H667" t="str">
        <f>TEXT(Calendario[[#This Row],[Fecha]],"d")</f>
        <v>9</v>
      </c>
    </row>
    <row r="668" spans="1:8" x14ac:dyDescent="0.5">
      <c r="A668" s="13">
        <v>37174</v>
      </c>
      <c r="B668">
        <f>YEAR(Calendario[[#This Row],[Fecha]])</f>
        <v>2001</v>
      </c>
      <c r="C668" t="str">
        <f>TEXT(Calendario[[#This Row],[Fecha]],"mm")</f>
        <v>10</v>
      </c>
      <c r="D668" t="str">
        <f>TEXT(Calendario[[#This Row],[Fecha]],"mmmm")</f>
        <v>octubre</v>
      </c>
      <c r="E668">
        <f>DAY(Calendario[[#This Row],[Fecha]])</f>
        <v>10</v>
      </c>
      <c r="F668">
        <f>ROUNDUP(MONTH(Calendario[[#This Row],[Fecha]])/3,0)</f>
        <v>4</v>
      </c>
      <c r="G668" t="str">
        <f>TEXT(Calendario[[#This Row],[Fecha]],"dddd")</f>
        <v>miércoles</v>
      </c>
      <c r="H668" t="str">
        <f>TEXT(Calendario[[#This Row],[Fecha]],"d")</f>
        <v>10</v>
      </c>
    </row>
    <row r="669" spans="1:8" x14ac:dyDescent="0.5">
      <c r="A669" s="13">
        <v>37175</v>
      </c>
      <c r="B669">
        <f>YEAR(Calendario[[#This Row],[Fecha]])</f>
        <v>2001</v>
      </c>
      <c r="C669" t="str">
        <f>TEXT(Calendario[[#This Row],[Fecha]],"mm")</f>
        <v>10</v>
      </c>
      <c r="D669" t="str">
        <f>TEXT(Calendario[[#This Row],[Fecha]],"mmmm")</f>
        <v>octubre</v>
      </c>
      <c r="E669">
        <f>DAY(Calendario[[#This Row],[Fecha]])</f>
        <v>11</v>
      </c>
      <c r="F669">
        <f>ROUNDUP(MONTH(Calendario[[#This Row],[Fecha]])/3,0)</f>
        <v>4</v>
      </c>
      <c r="G669" t="str">
        <f>TEXT(Calendario[[#This Row],[Fecha]],"dddd")</f>
        <v>jueves</v>
      </c>
      <c r="H669" t="str">
        <f>TEXT(Calendario[[#This Row],[Fecha]],"d")</f>
        <v>11</v>
      </c>
    </row>
    <row r="670" spans="1:8" x14ac:dyDescent="0.5">
      <c r="A670" s="13">
        <v>37176</v>
      </c>
      <c r="B670">
        <f>YEAR(Calendario[[#This Row],[Fecha]])</f>
        <v>2001</v>
      </c>
      <c r="C670" t="str">
        <f>TEXT(Calendario[[#This Row],[Fecha]],"mm")</f>
        <v>10</v>
      </c>
      <c r="D670" t="str">
        <f>TEXT(Calendario[[#This Row],[Fecha]],"mmmm")</f>
        <v>octubre</v>
      </c>
      <c r="E670">
        <f>DAY(Calendario[[#This Row],[Fecha]])</f>
        <v>12</v>
      </c>
      <c r="F670">
        <f>ROUNDUP(MONTH(Calendario[[#This Row],[Fecha]])/3,0)</f>
        <v>4</v>
      </c>
      <c r="G670" t="str">
        <f>TEXT(Calendario[[#This Row],[Fecha]],"dddd")</f>
        <v>viernes</v>
      </c>
      <c r="H670" t="str">
        <f>TEXT(Calendario[[#This Row],[Fecha]],"d")</f>
        <v>12</v>
      </c>
    </row>
    <row r="671" spans="1:8" x14ac:dyDescent="0.5">
      <c r="A671" s="13">
        <v>37177</v>
      </c>
      <c r="B671">
        <f>YEAR(Calendario[[#This Row],[Fecha]])</f>
        <v>2001</v>
      </c>
      <c r="C671" t="str">
        <f>TEXT(Calendario[[#This Row],[Fecha]],"mm")</f>
        <v>10</v>
      </c>
      <c r="D671" t="str">
        <f>TEXT(Calendario[[#This Row],[Fecha]],"mmmm")</f>
        <v>octubre</v>
      </c>
      <c r="E671">
        <f>DAY(Calendario[[#This Row],[Fecha]])</f>
        <v>13</v>
      </c>
      <c r="F671">
        <f>ROUNDUP(MONTH(Calendario[[#This Row],[Fecha]])/3,0)</f>
        <v>4</v>
      </c>
      <c r="G671" t="str">
        <f>TEXT(Calendario[[#This Row],[Fecha]],"dddd")</f>
        <v>sábado</v>
      </c>
      <c r="H671" t="str">
        <f>TEXT(Calendario[[#This Row],[Fecha]],"d")</f>
        <v>13</v>
      </c>
    </row>
    <row r="672" spans="1:8" x14ac:dyDescent="0.5">
      <c r="A672" s="13">
        <v>37178</v>
      </c>
      <c r="B672">
        <f>YEAR(Calendario[[#This Row],[Fecha]])</f>
        <v>2001</v>
      </c>
      <c r="C672" t="str">
        <f>TEXT(Calendario[[#This Row],[Fecha]],"mm")</f>
        <v>10</v>
      </c>
      <c r="D672" t="str">
        <f>TEXT(Calendario[[#This Row],[Fecha]],"mmmm")</f>
        <v>octubre</v>
      </c>
      <c r="E672">
        <f>DAY(Calendario[[#This Row],[Fecha]])</f>
        <v>14</v>
      </c>
      <c r="F672">
        <f>ROUNDUP(MONTH(Calendario[[#This Row],[Fecha]])/3,0)</f>
        <v>4</v>
      </c>
      <c r="G672" t="str">
        <f>TEXT(Calendario[[#This Row],[Fecha]],"dddd")</f>
        <v>domingo</v>
      </c>
      <c r="H672" t="str">
        <f>TEXT(Calendario[[#This Row],[Fecha]],"d")</f>
        <v>14</v>
      </c>
    </row>
    <row r="673" spans="1:8" x14ac:dyDescent="0.5">
      <c r="A673" s="13">
        <v>37179</v>
      </c>
      <c r="B673">
        <f>YEAR(Calendario[[#This Row],[Fecha]])</f>
        <v>2001</v>
      </c>
      <c r="C673" t="str">
        <f>TEXT(Calendario[[#This Row],[Fecha]],"mm")</f>
        <v>10</v>
      </c>
      <c r="D673" t="str">
        <f>TEXT(Calendario[[#This Row],[Fecha]],"mmmm")</f>
        <v>octubre</v>
      </c>
      <c r="E673">
        <f>DAY(Calendario[[#This Row],[Fecha]])</f>
        <v>15</v>
      </c>
      <c r="F673">
        <f>ROUNDUP(MONTH(Calendario[[#This Row],[Fecha]])/3,0)</f>
        <v>4</v>
      </c>
      <c r="G673" t="str">
        <f>TEXT(Calendario[[#This Row],[Fecha]],"dddd")</f>
        <v>lunes</v>
      </c>
      <c r="H673" t="str">
        <f>TEXT(Calendario[[#This Row],[Fecha]],"d")</f>
        <v>15</v>
      </c>
    </row>
    <row r="674" spans="1:8" x14ac:dyDescent="0.5">
      <c r="A674" s="13">
        <v>37180</v>
      </c>
      <c r="B674">
        <f>YEAR(Calendario[[#This Row],[Fecha]])</f>
        <v>2001</v>
      </c>
      <c r="C674" t="str">
        <f>TEXT(Calendario[[#This Row],[Fecha]],"mm")</f>
        <v>10</v>
      </c>
      <c r="D674" t="str">
        <f>TEXT(Calendario[[#This Row],[Fecha]],"mmmm")</f>
        <v>octubre</v>
      </c>
      <c r="E674">
        <f>DAY(Calendario[[#This Row],[Fecha]])</f>
        <v>16</v>
      </c>
      <c r="F674">
        <f>ROUNDUP(MONTH(Calendario[[#This Row],[Fecha]])/3,0)</f>
        <v>4</v>
      </c>
      <c r="G674" t="str">
        <f>TEXT(Calendario[[#This Row],[Fecha]],"dddd")</f>
        <v>martes</v>
      </c>
      <c r="H674" t="str">
        <f>TEXT(Calendario[[#This Row],[Fecha]],"d")</f>
        <v>16</v>
      </c>
    </row>
    <row r="675" spans="1:8" x14ac:dyDescent="0.5">
      <c r="A675" s="13">
        <v>37181</v>
      </c>
      <c r="B675">
        <f>YEAR(Calendario[[#This Row],[Fecha]])</f>
        <v>2001</v>
      </c>
      <c r="C675" t="str">
        <f>TEXT(Calendario[[#This Row],[Fecha]],"mm")</f>
        <v>10</v>
      </c>
      <c r="D675" t="str">
        <f>TEXT(Calendario[[#This Row],[Fecha]],"mmmm")</f>
        <v>octubre</v>
      </c>
      <c r="E675">
        <f>DAY(Calendario[[#This Row],[Fecha]])</f>
        <v>17</v>
      </c>
      <c r="F675">
        <f>ROUNDUP(MONTH(Calendario[[#This Row],[Fecha]])/3,0)</f>
        <v>4</v>
      </c>
      <c r="G675" t="str">
        <f>TEXT(Calendario[[#This Row],[Fecha]],"dddd")</f>
        <v>miércoles</v>
      </c>
      <c r="H675" t="str">
        <f>TEXT(Calendario[[#This Row],[Fecha]],"d")</f>
        <v>17</v>
      </c>
    </row>
    <row r="676" spans="1:8" x14ac:dyDescent="0.5">
      <c r="A676" s="13">
        <v>37182</v>
      </c>
      <c r="B676">
        <f>YEAR(Calendario[[#This Row],[Fecha]])</f>
        <v>2001</v>
      </c>
      <c r="C676" t="str">
        <f>TEXT(Calendario[[#This Row],[Fecha]],"mm")</f>
        <v>10</v>
      </c>
      <c r="D676" t="str">
        <f>TEXT(Calendario[[#This Row],[Fecha]],"mmmm")</f>
        <v>octubre</v>
      </c>
      <c r="E676">
        <f>DAY(Calendario[[#This Row],[Fecha]])</f>
        <v>18</v>
      </c>
      <c r="F676">
        <f>ROUNDUP(MONTH(Calendario[[#This Row],[Fecha]])/3,0)</f>
        <v>4</v>
      </c>
      <c r="G676" t="str">
        <f>TEXT(Calendario[[#This Row],[Fecha]],"dddd")</f>
        <v>jueves</v>
      </c>
      <c r="H676" t="str">
        <f>TEXT(Calendario[[#This Row],[Fecha]],"d")</f>
        <v>18</v>
      </c>
    </row>
    <row r="677" spans="1:8" x14ac:dyDescent="0.5">
      <c r="A677" s="13">
        <v>37183</v>
      </c>
      <c r="B677">
        <f>YEAR(Calendario[[#This Row],[Fecha]])</f>
        <v>2001</v>
      </c>
      <c r="C677" t="str">
        <f>TEXT(Calendario[[#This Row],[Fecha]],"mm")</f>
        <v>10</v>
      </c>
      <c r="D677" t="str">
        <f>TEXT(Calendario[[#This Row],[Fecha]],"mmmm")</f>
        <v>octubre</v>
      </c>
      <c r="E677">
        <f>DAY(Calendario[[#This Row],[Fecha]])</f>
        <v>19</v>
      </c>
      <c r="F677">
        <f>ROUNDUP(MONTH(Calendario[[#This Row],[Fecha]])/3,0)</f>
        <v>4</v>
      </c>
      <c r="G677" t="str">
        <f>TEXT(Calendario[[#This Row],[Fecha]],"dddd")</f>
        <v>viernes</v>
      </c>
      <c r="H677" t="str">
        <f>TEXT(Calendario[[#This Row],[Fecha]],"d")</f>
        <v>19</v>
      </c>
    </row>
    <row r="678" spans="1:8" x14ac:dyDescent="0.5">
      <c r="A678" s="13">
        <v>37184</v>
      </c>
      <c r="B678">
        <f>YEAR(Calendario[[#This Row],[Fecha]])</f>
        <v>2001</v>
      </c>
      <c r="C678" t="str">
        <f>TEXT(Calendario[[#This Row],[Fecha]],"mm")</f>
        <v>10</v>
      </c>
      <c r="D678" t="str">
        <f>TEXT(Calendario[[#This Row],[Fecha]],"mmmm")</f>
        <v>octubre</v>
      </c>
      <c r="E678">
        <f>DAY(Calendario[[#This Row],[Fecha]])</f>
        <v>20</v>
      </c>
      <c r="F678">
        <f>ROUNDUP(MONTH(Calendario[[#This Row],[Fecha]])/3,0)</f>
        <v>4</v>
      </c>
      <c r="G678" t="str">
        <f>TEXT(Calendario[[#This Row],[Fecha]],"dddd")</f>
        <v>sábado</v>
      </c>
      <c r="H678" t="str">
        <f>TEXT(Calendario[[#This Row],[Fecha]],"d")</f>
        <v>20</v>
      </c>
    </row>
    <row r="679" spans="1:8" x14ac:dyDescent="0.5">
      <c r="A679" s="13">
        <v>37185</v>
      </c>
      <c r="B679">
        <f>YEAR(Calendario[[#This Row],[Fecha]])</f>
        <v>2001</v>
      </c>
      <c r="C679" t="str">
        <f>TEXT(Calendario[[#This Row],[Fecha]],"mm")</f>
        <v>10</v>
      </c>
      <c r="D679" t="str">
        <f>TEXT(Calendario[[#This Row],[Fecha]],"mmmm")</f>
        <v>octubre</v>
      </c>
      <c r="E679">
        <f>DAY(Calendario[[#This Row],[Fecha]])</f>
        <v>21</v>
      </c>
      <c r="F679">
        <f>ROUNDUP(MONTH(Calendario[[#This Row],[Fecha]])/3,0)</f>
        <v>4</v>
      </c>
      <c r="G679" t="str">
        <f>TEXT(Calendario[[#This Row],[Fecha]],"dddd")</f>
        <v>domingo</v>
      </c>
      <c r="H679" t="str">
        <f>TEXT(Calendario[[#This Row],[Fecha]],"d")</f>
        <v>21</v>
      </c>
    </row>
    <row r="680" spans="1:8" x14ac:dyDescent="0.5">
      <c r="A680" s="13">
        <v>37186</v>
      </c>
      <c r="B680">
        <f>YEAR(Calendario[[#This Row],[Fecha]])</f>
        <v>2001</v>
      </c>
      <c r="C680" t="str">
        <f>TEXT(Calendario[[#This Row],[Fecha]],"mm")</f>
        <v>10</v>
      </c>
      <c r="D680" t="str">
        <f>TEXT(Calendario[[#This Row],[Fecha]],"mmmm")</f>
        <v>octubre</v>
      </c>
      <c r="E680">
        <f>DAY(Calendario[[#This Row],[Fecha]])</f>
        <v>22</v>
      </c>
      <c r="F680">
        <f>ROUNDUP(MONTH(Calendario[[#This Row],[Fecha]])/3,0)</f>
        <v>4</v>
      </c>
      <c r="G680" t="str">
        <f>TEXT(Calendario[[#This Row],[Fecha]],"dddd")</f>
        <v>lunes</v>
      </c>
      <c r="H680" t="str">
        <f>TEXT(Calendario[[#This Row],[Fecha]],"d")</f>
        <v>22</v>
      </c>
    </row>
    <row r="681" spans="1:8" x14ac:dyDescent="0.5">
      <c r="A681" s="13">
        <v>37187</v>
      </c>
      <c r="B681">
        <f>YEAR(Calendario[[#This Row],[Fecha]])</f>
        <v>2001</v>
      </c>
      <c r="C681" t="str">
        <f>TEXT(Calendario[[#This Row],[Fecha]],"mm")</f>
        <v>10</v>
      </c>
      <c r="D681" t="str">
        <f>TEXT(Calendario[[#This Row],[Fecha]],"mmmm")</f>
        <v>octubre</v>
      </c>
      <c r="E681">
        <f>DAY(Calendario[[#This Row],[Fecha]])</f>
        <v>23</v>
      </c>
      <c r="F681">
        <f>ROUNDUP(MONTH(Calendario[[#This Row],[Fecha]])/3,0)</f>
        <v>4</v>
      </c>
      <c r="G681" t="str">
        <f>TEXT(Calendario[[#This Row],[Fecha]],"dddd")</f>
        <v>martes</v>
      </c>
      <c r="H681" t="str">
        <f>TEXT(Calendario[[#This Row],[Fecha]],"d")</f>
        <v>23</v>
      </c>
    </row>
    <row r="682" spans="1:8" x14ac:dyDescent="0.5">
      <c r="A682" s="13">
        <v>37188</v>
      </c>
      <c r="B682">
        <f>YEAR(Calendario[[#This Row],[Fecha]])</f>
        <v>2001</v>
      </c>
      <c r="C682" t="str">
        <f>TEXT(Calendario[[#This Row],[Fecha]],"mm")</f>
        <v>10</v>
      </c>
      <c r="D682" t="str">
        <f>TEXT(Calendario[[#This Row],[Fecha]],"mmmm")</f>
        <v>octubre</v>
      </c>
      <c r="E682">
        <f>DAY(Calendario[[#This Row],[Fecha]])</f>
        <v>24</v>
      </c>
      <c r="F682">
        <f>ROUNDUP(MONTH(Calendario[[#This Row],[Fecha]])/3,0)</f>
        <v>4</v>
      </c>
      <c r="G682" t="str">
        <f>TEXT(Calendario[[#This Row],[Fecha]],"dddd")</f>
        <v>miércoles</v>
      </c>
      <c r="H682" t="str">
        <f>TEXT(Calendario[[#This Row],[Fecha]],"d")</f>
        <v>24</v>
      </c>
    </row>
    <row r="683" spans="1:8" x14ac:dyDescent="0.5">
      <c r="A683" s="13">
        <v>37189</v>
      </c>
      <c r="B683">
        <f>YEAR(Calendario[[#This Row],[Fecha]])</f>
        <v>2001</v>
      </c>
      <c r="C683" t="str">
        <f>TEXT(Calendario[[#This Row],[Fecha]],"mm")</f>
        <v>10</v>
      </c>
      <c r="D683" t="str">
        <f>TEXT(Calendario[[#This Row],[Fecha]],"mmmm")</f>
        <v>octubre</v>
      </c>
      <c r="E683">
        <f>DAY(Calendario[[#This Row],[Fecha]])</f>
        <v>25</v>
      </c>
      <c r="F683">
        <f>ROUNDUP(MONTH(Calendario[[#This Row],[Fecha]])/3,0)</f>
        <v>4</v>
      </c>
      <c r="G683" t="str">
        <f>TEXT(Calendario[[#This Row],[Fecha]],"dddd")</f>
        <v>jueves</v>
      </c>
      <c r="H683" t="str">
        <f>TEXT(Calendario[[#This Row],[Fecha]],"d")</f>
        <v>25</v>
      </c>
    </row>
    <row r="684" spans="1:8" x14ac:dyDescent="0.5">
      <c r="A684" s="13">
        <v>37190</v>
      </c>
      <c r="B684">
        <f>YEAR(Calendario[[#This Row],[Fecha]])</f>
        <v>2001</v>
      </c>
      <c r="C684" t="str">
        <f>TEXT(Calendario[[#This Row],[Fecha]],"mm")</f>
        <v>10</v>
      </c>
      <c r="D684" t="str">
        <f>TEXT(Calendario[[#This Row],[Fecha]],"mmmm")</f>
        <v>octubre</v>
      </c>
      <c r="E684">
        <f>DAY(Calendario[[#This Row],[Fecha]])</f>
        <v>26</v>
      </c>
      <c r="F684">
        <f>ROUNDUP(MONTH(Calendario[[#This Row],[Fecha]])/3,0)</f>
        <v>4</v>
      </c>
      <c r="G684" t="str">
        <f>TEXT(Calendario[[#This Row],[Fecha]],"dddd")</f>
        <v>viernes</v>
      </c>
      <c r="H684" t="str">
        <f>TEXT(Calendario[[#This Row],[Fecha]],"d")</f>
        <v>26</v>
      </c>
    </row>
    <row r="685" spans="1:8" x14ac:dyDescent="0.5">
      <c r="A685" s="13">
        <v>37191</v>
      </c>
      <c r="B685">
        <f>YEAR(Calendario[[#This Row],[Fecha]])</f>
        <v>2001</v>
      </c>
      <c r="C685" t="str">
        <f>TEXT(Calendario[[#This Row],[Fecha]],"mm")</f>
        <v>10</v>
      </c>
      <c r="D685" t="str">
        <f>TEXT(Calendario[[#This Row],[Fecha]],"mmmm")</f>
        <v>octubre</v>
      </c>
      <c r="E685">
        <f>DAY(Calendario[[#This Row],[Fecha]])</f>
        <v>27</v>
      </c>
      <c r="F685">
        <f>ROUNDUP(MONTH(Calendario[[#This Row],[Fecha]])/3,0)</f>
        <v>4</v>
      </c>
      <c r="G685" t="str">
        <f>TEXT(Calendario[[#This Row],[Fecha]],"dddd")</f>
        <v>sábado</v>
      </c>
      <c r="H685" t="str">
        <f>TEXT(Calendario[[#This Row],[Fecha]],"d")</f>
        <v>27</v>
      </c>
    </row>
    <row r="686" spans="1:8" x14ac:dyDescent="0.5">
      <c r="A686" s="13">
        <v>37192</v>
      </c>
      <c r="B686">
        <f>YEAR(Calendario[[#This Row],[Fecha]])</f>
        <v>2001</v>
      </c>
      <c r="C686" t="str">
        <f>TEXT(Calendario[[#This Row],[Fecha]],"mm")</f>
        <v>10</v>
      </c>
      <c r="D686" t="str">
        <f>TEXT(Calendario[[#This Row],[Fecha]],"mmmm")</f>
        <v>octubre</v>
      </c>
      <c r="E686">
        <f>DAY(Calendario[[#This Row],[Fecha]])</f>
        <v>28</v>
      </c>
      <c r="F686">
        <f>ROUNDUP(MONTH(Calendario[[#This Row],[Fecha]])/3,0)</f>
        <v>4</v>
      </c>
      <c r="G686" t="str">
        <f>TEXT(Calendario[[#This Row],[Fecha]],"dddd")</f>
        <v>domingo</v>
      </c>
      <c r="H686" t="str">
        <f>TEXT(Calendario[[#This Row],[Fecha]],"d")</f>
        <v>28</v>
      </c>
    </row>
    <row r="687" spans="1:8" x14ac:dyDescent="0.5">
      <c r="A687" s="13">
        <v>37193</v>
      </c>
      <c r="B687">
        <f>YEAR(Calendario[[#This Row],[Fecha]])</f>
        <v>2001</v>
      </c>
      <c r="C687" t="str">
        <f>TEXT(Calendario[[#This Row],[Fecha]],"mm")</f>
        <v>10</v>
      </c>
      <c r="D687" t="str">
        <f>TEXT(Calendario[[#This Row],[Fecha]],"mmmm")</f>
        <v>octubre</v>
      </c>
      <c r="E687">
        <f>DAY(Calendario[[#This Row],[Fecha]])</f>
        <v>29</v>
      </c>
      <c r="F687">
        <f>ROUNDUP(MONTH(Calendario[[#This Row],[Fecha]])/3,0)</f>
        <v>4</v>
      </c>
      <c r="G687" t="str">
        <f>TEXT(Calendario[[#This Row],[Fecha]],"dddd")</f>
        <v>lunes</v>
      </c>
      <c r="H687" t="str">
        <f>TEXT(Calendario[[#This Row],[Fecha]],"d")</f>
        <v>29</v>
      </c>
    </row>
    <row r="688" spans="1:8" x14ac:dyDescent="0.5">
      <c r="A688" s="13">
        <v>37194</v>
      </c>
      <c r="B688">
        <f>YEAR(Calendario[[#This Row],[Fecha]])</f>
        <v>2001</v>
      </c>
      <c r="C688" t="str">
        <f>TEXT(Calendario[[#This Row],[Fecha]],"mm")</f>
        <v>10</v>
      </c>
      <c r="D688" t="str">
        <f>TEXT(Calendario[[#This Row],[Fecha]],"mmmm")</f>
        <v>octubre</v>
      </c>
      <c r="E688">
        <f>DAY(Calendario[[#This Row],[Fecha]])</f>
        <v>30</v>
      </c>
      <c r="F688">
        <f>ROUNDUP(MONTH(Calendario[[#This Row],[Fecha]])/3,0)</f>
        <v>4</v>
      </c>
      <c r="G688" t="str">
        <f>TEXT(Calendario[[#This Row],[Fecha]],"dddd")</f>
        <v>martes</v>
      </c>
      <c r="H688" t="str">
        <f>TEXT(Calendario[[#This Row],[Fecha]],"d")</f>
        <v>30</v>
      </c>
    </row>
    <row r="689" spans="1:8" x14ac:dyDescent="0.5">
      <c r="A689" s="13">
        <v>37195</v>
      </c>
      <c r="B689">
        <f>YEAR(Calendario[[#This Row],[Fecha]])</f>
        <v>2001</v>
      </c>
      <c r="C689" t="str">
        <f>TEXT(Calendario[[#This Row],[Fecha]],"mm")</f>
        <v>10</v>
      </c>
      <c r="D689" t="str">
        <f>TEXT(Calendario[[#This Row],[Fecha]],"mmmm")</f>
        <v>octubre</v>
      </c>
      <c r="E689">
        <f>DAY(Calendario[[#This Row],[Fecha]])</f>
        <v>31</v>
      </c>
      <c r="F689">
        <f>ROUNDUP(MONTH(Calendario[[#This Row],[Fecha]])/3,0)</f>
        <v>4</v>
      </c>
      <c r="G689" t="str">
        <f>TEXT(Calendario[[#This Row],[Fecha]],"dddd")</f>
        <v>miércoles</v>
      </c>
      <c r="H689" t="str">
        <f>TEXT(Calendario[[#This Row],[Fecha]],"d")</f>
        <v>31</v>
      </c>
    </row>
    <row r="690" spans="1:8" x14ac:dyDescent="0.5">
      <c r="A690" s="13">
        <v>37196</v>
      </c>
      <c r="B690">
        <f>YEAR(Calendario[[#This Row],[Fecha]])</f>
        <v>2001</v>
      </c>
      <c r="C690" t="str">
        <f>TEXT(Calendario[[#This Row],[Fecha]],"mm")</f>
        <v>11</v>
      </c>
      <c r="D690" t="str">
        <f>TEXT(Calendario[[#This Row],[Fecha]],"mmmm")</f>
        <v>noviembre</v>
      </c>
      <c r="E690">
        <f>DAY(Calendario[[#This Row],[Fecha]])</f>
        <v>1</v>
      </c>
      <c r="F690">
        <f>ROUNDUP(MONTH(Calendario[[#This Row],[Fecha]])/3,0)</f>
        <v>4</v>
      </c>
      <c r="G690" t="str">
        <f>TEXT(Calendario[[#This Row],[Fecha]],"dddd")</f>
        <v>jueves</v>
      </c>
      <c r="H690" t="str">
        <f>TEXT(Calendario[[#This Row],[Fecha]],"d")</f>
        <v>1</v>
      </c>
    </row>
    <row r="691" spans="1:8" x14ac:dyDescent="0.5">
      <c r="A691" s="13">
        <v>37197</v>
      </c>
      <c r="B691">
        <f>YEAR(Calendario[[#This Row],[Fecha]])</f>
        <v>2001</v>
      </c>
      <c r="C691" t="str">
        <f>TEXT(Calendario[[#This Row],[Fecha]],"mm")</f>
        <v>11</v>
      </c>
      <c r="D691" t="str">
        <f>TEXT(Calendario[[#This Row],[Fecha]],"mmmm")</f>
        <v>noviembre</v>
      </c>
      <c r="E691">
        <f>DAY(Calendario[[#This Row],[Fecha]])</f>
        <v>2</v>
      </c>
      <c r="F691">
        <f>ROUNDUP(MONTH(Calendario[[#This Row],[Fecha]])/3,0)</f>
        <v>4</v>
      </c>
      <c r="G691" t="str">
        <f>TEXT(Calendario[[#This Row],[Fecha]],"dddd")</f>
        <v>viernes</v>
      </c>
      <c r="H691" t="str">
        <f>TEXT(Calendario[[#This Row],[Fecha]],"d")</f>
        <v>2</v>
      </c>
    </row>
    <row r="692" spans="1:8" x14ac:dyDescent="0.5">
      <c r="A692" s="13">
        <v>37198</v>
      </c>
      <c r="B692">
        <f>YEAR(Calendario[[#This Row],[Fecha]])</f>
        <v>2001</v>
      </c>
      <c r="C692" t="str">
        <f>TEXT(Calendario[[#This Row],[Fecha]],"mm")</f>
        <v>11</v>
      </c>
      <c r="D692" t="str">
        <f>TEXT(Calendario[[#This Row],[Fecha]],"mmmm")</f>
        <v>noviembre</v>
      </c>
      <c r="E692">
        <f>DAY(Calendario[[#This Row],[Fecha]])</f>
        <v>3</v>
      </c>
      <c r="F692">
        <f>ROUNDUP(MONTH(Calendario[[#This Row],[Fecha]])/3,0)</f>
        <v>4</v>
      </c>
      <c r="G692" t="str">
        <f>TEXT(Calendario[[#This Row],[Fecha]],"dddd")</f>
        <v>sábado</v>
      </c>
      <c r="H692" t="str">
        <f>TEXT(Calendario[[#This Row],[Fecha]],"d")</f>
        <v>3</v>
      </c>
    </row>
    <row r="693" spans="1:8" x14ac:dyDescent="0.5">
      <c r="A693" s="13">
        <v>37199</v>
      </c>
      <c r="B693">
        <f>YEAR(Calendario[[#This Row],[Fecha]])</f>
        <v>2001</v>
      </c>
      <c r="C693" t="str">
        <f>TEXT(Calendario[[#This Row],[Fecha]],"mm")</f>
        <v>11</v>
      </c>
      <c r="D693" t="str">
        <f>TEXT(Calendario[[#This Row],[Fecha]],"mmmm")</f>
        <v>noviembre</v>
      </c>
      <c r="E693">
        <f>DAY(Calendario[[#This Row],[Fecha]])</f>
        <v>4</v>
      </c>
      <c r="F693">
        <f>ROUNDUP(MONTH(Calendario[[#This Row],[Fecha]])/3,0)</f>
        <v>4</v>
      </c>
      <c r="G693" t="str">
        <f>TEXT(Calendario[[#This Row],[Fecha]],"dddd")</f>
        <v>domingo</v>
      </c>
      <c r="H693" t="str">
        <f>TEXT(Calendario[[#This Row],[Fecha]],"d")</f>
        <v>4</v>
      </c>
    </row>
    <row r="694" spans="1:8" x14ac:dyDescent="0.5">
      <c r="A694" s="13">
        <v>37200</v>
      </c>
      <c r="B694">
        <f>YEAR(Calendario[[#This Row],[Fecha]])</f>
        <v>2001</v>
      </c>
      <c r="C694" t="str">
        <f>TEXT(Calendario[[#This Row],[Fecha]],"mm")</f>
        <v>11</v>
      </c>
      <c r="D694" t="str">
        <f>TEXT(Calendario[[#This Row],[Fecha]],"mmmm")</f>
        <v>noviembre</v>
      </c>
      <c r="E694">
        <f>DAY(Calendario[[#This Row],[Fecha]])</f>
        <v>5</v>
      </c>
      <c r="F694">
        <f>ROUNDUP(MONTH(Calendario[[#This Row],[Fecha]])/3,0)</f>
        <v>4</v>
      </c>
      <c r="G694" t="str">
        <f>TEXT(Calendario[[#This Row],[Fecha]],"dddd")</f>
        <v>lunes</v>
      </c>
      <c r="H694" t="str">
        <f>TEXT(Calendario[[#This Row],[Fecha]],"d")</f>
        <v>5</v>
      </c>
    </row>
    <row r="695" spans="1:8" x14ac:dyDescent="0.5">
      <c r="A695" s="13">
        <v>37201</v>
      </c>
      <c r="B695">
        <f>YEAR(Calendario[[#This Row],[Fecha]])</f>
        <v>2001</v>
      </c>
      <c r="C695" t="str">
        <f>TEXT(Calendario[[#This Row],[Fecha]],"mm")</f>
        <v>11</v>
      </c>
      <c r="D695" t="str">
        <f>TEXT(Calendario[[#This Row],[Fecha]],"mmmm")</f>
        <v>noviembre</v>
      </c>
      <c r="E695">
        <f>DAY(Calendario[[#This Row],[Fecha]])</f>
        <v>6</v>
      </c>
      <c r="F695">
        <f>ROUNDUP(MONTH(Calendario[[#This Row],[Fecha]])/3,0)</f>
        <v>4</v>
      </c>
      <c r="G695" t="str">
        <f>TEXT(Calendario[[#This Row],[Fecha]],"dddd")</f>
        <v>martes</v>
      </c>
      <c r="H695" t="str">
        <f>TEXT(Calendario[[#This Row],[Fecha]],"d")</f>
        <v>6</v>
      </c>
    </row>
    <row r="696" spans="1:8" x14ac:dyDescent="0.5">
      <c r="A696" s="13">
        <v>37202</v>
      </c>
      <c r="B696">
        <f>YEAR(Calendario[[#This Row],[Fecha]])</f>
        <v>2001</v>
      </c>
      <c r="C696" t="str">
        <f>TEXT(Calendario[[#This Row],[Fecha]],"mm")</f>
        <v>11</v>
      </c>
      <c r="D696" t="str">
        <f>TEXT(Calendario[[#This Row],[Fecha]],"mmmm")</f>
        <v>noviembre</v>
      </c>
      <c r="E696">
        <f>DAY(Calendario[[#This Row],[Fecha]])</f>
        <v>7</v>
      </c>
      <c r="F696">
        <f>ROUNDUP(MONTH(Calendario[[#This Row],[Fecha]])/3,0)</f>
        <v>4</v>
      </c>
      <c r="G696" t="str">
        <f>TEXT(Calendario[[#This Row],[Fecha]],"dddd")</f>
        <v>miércoles</v>
      </c>
      <c r="H696" t="str">
        <f>TEXT(Calendario[[#This Row],[Fecha]],"d")</f>
        <v>7</v>
      </c>
    </row>
    <row r="697" spans="1:8" x14ac:dyDescent="0.5">
      <c r="A697" s="13">
        <v>37203</v>
      </c>
      <c r="B697">
        <f>YEAR(Calendario[[#This Row],[Fecha]])</f>
        <v>2001</v>
      </c>
      <c r="C697" t="str">
        <f>TEXT(Calendario[[#This Row],[Fecha]],"mm")</f>
        <v>11</v>
      </c>
      <c r="D697" t="str">
        <f>TEXT(Calendario[[#This Row],[Fecha]],"mmmm")</f>
        <v>noviembre</v>
      </c>
      <c r="E697">
        <f>DAY(Calendario[[#This Row],[Fecha]])</f>
        <v>8</v>
      </c>
      <c r="F697">
        <f>ROUNDUP(MONTH(Calendario[[#This Row],[Fecha]])/3,0)</f>
        <v>4</v>
      </c>
      <c r="G697" t="str">
        <f>TEXT(Calendario[[#This Row],[Fecha]],"dddd")</f>
        <v>jueves</v>
      </c>
      <c r="H697" t="str">
        <f>TEXT(Calendario[[#This Row],[Fecha]],"d")</f>
        <v>8</v>
      </c>
    </row>
    <row r="698" spans="1:8" x14ac:dyDescent="0.5">
      <c r="A698" s="13">
        <v>37204</v>
      </c>
      <c r="B698">
        <f>YEAR(Calendario[[#This Row],[Fecha]])</f>
        <v>2001</v>
      </c>
      <c r="C698" t="str">
        <f>TEXT(Calendario[[#This Row],[Fecha]],"mm")</f>
        <v>11</v>
      </c>
      <c r="D698" t="str">
        <f>TEXT(Calendario[[#This Row],[Fecha]],"mmmm")</f>
        <v>noviembre</v>
      </c>
      <c r="E698">
        <f>DAY(Calendario[[#This Row],[Fecha]])</f>
        <v>9</v>
      </c>
      <c r="F698">
        <f>ROUNDUP(MONTH(Calendario[[#This Row],[Fecha]])/3,0)</f>
        <v>4</v>
      </c>
      <c r="G698" t="str">
        <f>TEXT(Calendario[[#This Row],[Fecha]],"dddd")</f>
        <v>viernes</v>
      </c>
      <c r="H698" t="str">
        <f>TEXT(Calendario[[#This Row],[Fecha]],"d")</f>
        <v>9</v>
      </c>
    </row>
    <row r="699" spans="1:8" x14ac:dyDescent="0.5">
      <c r="A699" s="13">
        <v>37205</v>
      </c>
      <c r="B699">
        <f>YEAR(Calendario[[#This Row],[Fecha]])</f>
        <v>2001</v>
      </c>
      <c r="C699" t="str">
        <f>TEXT(Calendario[[#This Row],[Fecha]],"mm")</f>
        <v>11</v>
      </c>
      <c r="D699" t="str">
        <f>TEXT(Calendario[[#This Row],[Fecha]],"mmmm")</f>
        <v>noviembre</v>
      </c>
      <c r="E699">
        <f>DAY(Calendario[[#This Row],[Fecha]])</f>
        <v>10</v>
      </c>
      <c r="F699">
        <f>ROUNDUP(MONTH(Calendario[[#This Row],[Fecha]])/3,0)</f>
        <v>4</v>
      </c>
      <c r="G699" t="str">
        <f>TEXT(Calendario[[#This Row],[Fecha]],"dddd")</f>
        <v>sábado</v>
      </c>
      <c r="H699" t="str">
        <f>TEXT(Calendario[[#This Row],[Fecha]],"d")</f>
        <v>10</v>
      </c>
    </row>
    <row r="700" spans="1:8" x14ac:dyDescent="0.5">
      <c r="A700" s="13">
        <v>37206</v>
      </c>
      <c r="B700">
        <f>YEAR(Calendario[[#This Row],[Fecha]])</f>
        <v>2001</v>
      </c>
      <c r="C700" t="str">
        <f>TEXT(Calendario[[#This Row],[Fecha]],"mm")</f>
        <v>11</v>
      </c>
      <c r="D700" t="str">
        <f>TEXT(Calendario[[#This Row],[Fecha]],"mmmm")</f>
        <v>noviembre</v>
      </c>
      <c r="E700">
        <f>DAY(Calendario[[#This Row],[Fecha]])</f>
        <v>11</v>
      </c>
      <c r="F700">
        <f>ROUNDUP(MONTH(Calendario[[#This Row],[Fecha]])/3,0)</f>
        <v>4</v>
      </c>
      <c r="G700" t="str">
        <f>TEXT(Calendario[[#This Row],[Fecha]],"dddd")</f>
        <v>domingo</v>
      </c>
      <c r="H700" t="str">
        <f>TEXT(Calendario[[#This Row],[Fecha]],"d")</f>
        <v>11</v>
      </c>
    </row>
    <row r="701" spans="1:8" x14ac:dyDescent="0.5">
      <c r="A701" s="13">
        <v>37207</v>
      </c>
      <c r="B701">
        <f>YEAR(Calendario[[#This Row],[Fecha]])</f>
        <v>2001</v>
      </c>
      <c r="C701" t="str">
        <f>TEXT(Calendario[[#This Row],[Fecha]],"mm")</f>
        <v>11</v>
      </c>
      <c r="D701" t="str">
        <f>TEXT(Calendario[[#This Row],[Fecha]],"mmmm")</f>
        <v>noviembre</v>
      </c>
      <c r="E701">
        <f>DAY(Calendario[[#This Row],[Fecha]])</f>
        <v>12</v>
      </c>
      <c r="F701">
        <f>ROUNDUP(MONTH(Calendario[[#This Row],[Fecha]])/3,0)</f>
        <v>4</v>
      </c>
      <c r="G701" t="str">
        <f>TEXT(Calendario[[#This Row],[Fecha]],"dddd")</f>
        <v>lunes</v>
      </c>
      <c r="H701" t="str">
        <f>TEXT(Calendario[[#This Row],[Fecha]],"d")</f>
        <v>12</v>
      </c>
    </row>
    <row r="702" spans="1:8" x14ac:dyDescent="0.5">
      <c r="A702" s="13">
        <v>37208</v>
      </c>
      <c r="B702">
        <f>YEAR(Calendario[[#This Row],[Fecha]])</f>
        <v>2001</v>
      </c>
      <c r="C702" t="str">
        <f>TEXT(Calendario[[#This Row],[Fecha]],"mm")</f>
        <v>11</v>
      </c>
      <c r="D702" t="str">
        <f>TEXT(Calendario[[#This Row],[Fecha]],"mmmm")</f>
        <v>noviembre</v>
      </c>
      <c r="E702">
        <f>DAY(Calendario[[#This Row],[Fecha]])</f>
        <v>13</v>
      </c>
      <c r="F702">
        <f>ROUNDUP(MONTH(Calendario[[#This Row],[Fecha]])/3,0)</f>
        <v>4</v>
      </c>
      <c r="G702" t="str">
        <f>TEXT(Calendario[[#This Row],[Fecha]],"dddd")</f>
        <v>martes</v>
      </c>
      <c r="H702" t="str">
        <f>TEXT(Calendario[[#This Row],[Fecha]],"d")</f>
        <v>13</v>
      </c>
    </row>
    <row r="703" spans="1:8" x14ac:dyDescent="0.5">
      <c r="A703" s="13">
        <v>37209</v>
      </c>
      <c r="B703">
        <f>YEAR(Calendario[[#This Row],[Fecha]])</f>
        <v>2001</v>
      </c>
      <c r="C703" t="str">
        <f>TEXT(Calendario[[#This Row],[Fecha]],"mm")</f>
        <v>11</v>
      </c>
      <c r="D703" t="str">
        <f>TEXT(Calendario[[#This Row],[Fecha]],"mmmm")</f>
        <v>noviembre</v>
      </c>
      <c r="E703">
        <f>DAY(Calendario[[#This Row],[Fecha]])</f>
        <v>14</v>
      </c>
      <c r="F703">
        <f>ROUNDUP(MONTH(Calendario[[#This Row],[Fecha]])/3,0)</f>
        <v>4</v>
      </c>
      <c r="G703" t="str">
        <f>TEXT(Calendario[[#This Row],[Fecha]],"dddd")</f>
        <v>miércoles</v>
      </c>
      <c r="H703" t="str">
        <f>TEXT(Calendario[[#This Row],[Fecha]],"d")</f>
        <v>14</v>
      </c>
    </row>
    <row r="704" spans="1:8" x14ac:dyDescent="0.5">
      <c r="A704" s="13">
        <v>37210</v>
      </c>
      <c r="B704">
        <f>YEAR(Calendario[[#This Row],[Fecha]])</f>
        <v>2001</v>
      </c>
      <c r="C704" t="str">
        <f>TEXT(Calendario[[#This Row],[Fecha]],"mm")</f>
        <v>11</v>
      </c>
      <c r="D704" t="str">
        <f>TEXT(Calendario[[#This Row],[Fecha]],"mmmm")</f>
        <v>noviembre</v>
      </c>
      <c r="E704">
        <f>DAY(Calendario[[#This Row],[Fecha]])</f>
        <v>15</v>
      </c>
      <c r="F704">
        <f>ROUNDUP(MONTH(Calendario[[#This Row],[Fecha]])/3,0)</f>
        <v>4</v>
      </c>
      <c r="G704" t="str">
        <f>TEXT(Calendario[[#This Row],[Fecha]],"dddd")</f>
        <v>jueves</v>
      </c>
      <c r="H704" t="str">
        <f>TEXT(Calendario[[#This Row],[Fecha]],"d")</f>
        <v>15</v>
      </c>
    </row>
    <row r="705" spans="1:8" x14ac:dyDescent="0.5">
      <c r="A705" s="13">
        <v>37211</v>
      </c>
      <c r="B705">
        <f>YEAR(Calendario[[#This Row],[Fecha]])</f>
        <v>2001</v>
      </c>
      <c r="C705" t="str">
        <f>TEXT(Calendario[[#This Row],[Fecha]],"mm")</f>
        <v>11</v>
      </c>
      <c r="D705" t="str">
        <f>TEXT(Calendario[[#This Row],[Fecha]],"mmmm")</f>
        <v>noviembre</v>
      </c>
      <c r="E705">
        <f>DAY(Calendario[[#This Row],[Fecha]])</f>
        <v>16</v>
      </c>
      <c r="F705">
        <f>ROUNDUP(MONTH(Calendario[[#This Row],[Fecha]])/3,0)</f>
        <v>4</v>
      </c>
      <c r="G705" t="str">
        <f>TEXT(Calendario[[#This Row],[Fecha]],"dddd")</f>
        <v>viernes</v>
      </c>
      <c r="H705" t="str">
        <f>TEXT(Calendario[[#This Row],[Fecha]],"d")</f>
        <v>16</v>
      </c>
    </row>
    <row r="706" spans="1:8" x14ac:dyDescent="0.5">
      <c r="A706" s="13">
        <v>37212</v>
      </c>
      <c r="B706">
        <f>YEAR(Calendario[[#This Row],[Fecha]])</f>
        <v>2001</v>
      </c>
      <c r="C706" t="str">
        <f>TEXT(Calendario[[#This Row],[Fecha]],"mm")</f>
        <v>11</v>
      </c>
      <c r="D706" t="str">
        <f>TEXT(Calendario[[#This Row],[Fecha]],"mmmm")</f>
        <v>noviembre</v>
      </c>
      <c r="E706">
        <f>DAY(Calendario[[#This Row],[Fecha]])</f>
        <v>17</v>
      </c>
      <c r="F706">
        <f>ROUNDUP(MONTH(Calendario[[#This Row],[Fecha]])/3,0)</f>
        <v>4</v>
      </c>
      <c r="G706" t="str">
        <f>TEXT(Calendario[[#This Row],[Fecha]],"dddd")</f>
        <v>sábado</v>
      </c>
      <c r="H706" t="str">
        <f>TEXT(Calendario[[#This Row],[Fecha]],"d")</f>
        <v>17</v>
      </c>
    </row>
    <row r="707" spans="1:8" x14ac:dyDescent="0.5">
      <c r="A707" s="13">
        <v>37213</v>
      </c>
      <c r="B707">
        <f>YEAR(Calendario[[#This Row],[Fecha]])</f>
        <v>2001</v>
      </c>
      <c r="C707" t="str">
        <f>TEXT(Calendario[[#This Row],[Fecha]],"mm")</f>
        <v>11</v>
      </c>
      <c r="D707" t="str">
        <f>TEXT(Calendario[[#This Row],[Fecha]],"mmmm")</f>
        <v>noviembre</v>
      </c>
      <c r="E707">
        <f>DAY(Calendario[[#This Row],[Fecha]])</f>
        <v>18</v>
      </c>
      <c r="F707">
        <f>ROUNDUP(MONTH(Calendario[[#This Row],[Fecha]])/3,0)</f>
        <v>4</v>
      </c>
      <c r="G707" t="str">
        <f>TEXT(Calendario[[#This Row],[Fecha]],"dddd")</f>
        <v>domingo</v>
      </c>
      <c r="H707" t="str">
        <f>TEXT(Calendario[[#This Row],[Fecha]],"d")</f>
        <v>18</v>
      </c>
    </row>
    <row r="708" spans="1:8" x14ac:dyDescent="0.5">
      <c r="A708" s="13">
        <v>37214</v>
      </c>
      <c r="B708">
        <f>YEAR(Calendario[[#This Row],[Fecha]])</f>
        <v>2001</v>
      </c>
      <c r="C708" t="str">
        <f>TEXT(Calendario[[#This Row],[Fecha]],"mm")</f>
        <v>11</v>
      </c>
      <c r="D708" t="str">
        <f>TEXT(Calendario[[#This Row],[Fecha]],"mmmm")</f>
        <v>noviembre</v>
      </c>
      <c r="E708">
        <f>DAY(Calendario[[#This Row],[Fecha]])</f>
        <v>19</v>
      </c>
      <c r="F708">
        <f>ROUNDUP(MONTH(Calendario[[#This Row],[Fecha]])/3,0)</f>
        <v>4</v>
      </c>
      <c r="G708" t="str">
        <f>TEXT(Calendario[[#This Row],[Fecha]],"dddd")</f>
        <v>lunes</v>
      </c>
      <c r="H708" t="str">
        <f>TEXT(Calendario[[#This Row],[Fecha]],"d")</f>
        <v>19</v>
      </c>
    </row>
    <row r="709" spans="1:8" x14ac:dyDescent="0.5">
      <c r="A709" s="13">
        <v>37215</v>
      </c>
      <c r="B709">
        <f>YEAR(Calendario[[#This Row],[Fecha]])</f>
        <v>2001</v>
      </c>
      <c r="C709" t="str">
        <f>TEXT(Calendario[[#This Row],[Fecha]],"mm")</f>
        <v>11</v>
      </c>
      <c r="D709" t="str">
        <f>TEXT(Calendario[[#This Row],[Fecha]],"mmmm")</f>
        <v>noviembre</v>
      </c>
      <c r="E709">
        <f>DAY(Calendario[[#This Row],[Fecha]])</f>
        <v>20</v>
      </c>
      <c r="F709">
        <f>ROUNDUP(MONTH(Calendario[[#This Row],[Fecha]])/3,0)</f>
        <v>4</v>
      </c>
      <c r="G709" t="str">
        <f>TEXT(Calendario[[#This Row],[Fecha]],"dddd")</f>
        <v>martes</v>
      </c>
      <c r="H709" t="str">
        <f>TEXT(Calendario[[#This Row],[Fecha]],"d")</f>
        <v>20</v>
      </c>
    </row>
    <row r="710" spans="1:8" x14ac:dyDescent="0.5">
      <c r="A710" s="13">
        <v>37216</v>
      </c>
      <c r="B710">
        <f>YEAR(Calendario[[#This Row],[Fecha]])</f>
        <v>2001</v>
      </c>
      <c r="C710" t="str">
        <f>TEXT(Calendario[[#This Row],[Fecha]],"mm")</f>
        <v>11</v>
      </c>
      <c r="D710" t="str">
        <f>TEXT(Calendario[[#This Row],[Fecha]],"mmmm")</f>
        <v>noviembre</v>
      </c>
      <c r="E710">
        <f>DAY(Calendario[[#This Row],[Fecha]])</f>
        <v>21</v>
      </c>
      <c r="F710">
        <f>ROUNDUP(MONTH(Calendario[[#This Row],[Fecha]])/3,0)</f>
        <v>4</v>
      </c>
      <c r="G710" t="str">
        <f>TEXT(Calendario[[#This Row],[Fecha]],"dddd")</f>
        <v>miércoles</v>
      </c>
      <c r="H710" t="str">
        <f>TEXT(Calendario[[#This Row],[Fecha]],"d")</f>
        <v>21</v>
      </c>
    </row>
    <row r="711" spans="1:8" x14ac:dyDescent="0.5">
      <c r="A711" s="13">
        <v>37217</v>
      </c>
      <c r="B711">
        <f>YEAR(Calendario[[#This Row],[Fecha]])</f>
        <v>2001</v>
      </c>
      <c r="C711" t="str">
        <f>TEXT(Calendario[[#This Row],[Fecha]],"mm")</f>
        <v>11</v>
      </c>
      <c r="D711" t="str">
        <f>TEXT(Calendario[[#This Row],[Fecha]],"mmmm")</f>
        <v>noviembre</v>
      </c>
      <c r="E711">
        <f>DAY(Calendario[[#This Row],[Fecha]])</f>
        <v>22</v>
      </c>
      <c r="F711">
        <f>ROUNDUP(MONTH(Calendario[[#This Row],[Fecha]])/3,0)</f>
        <v>4</v>
      </c>
      <c r="G711" t="str">
        <f>TEXT(Calendario[[#This Row],[Fecha]],"dddd")</f>
        <v>jueves</v>
      </c>
      <c r="H711" t="str">
        <f>TEXT(Calendario[[#This Row],[Fecha]],"d")</f>
        <v>22</v>
      </c>
    </row>
    <row r="712" spans="1:8" x14ac:dyDescent="0.5">
      <c r="A712" s="13">
        <v>37218</v>
      </c>
      <c r="B712">
        <f>YEAR(Calendario[[#This Row],[Fecha]])</f>
        <v>2001</v>
      </c>
      <c r="C712" t="str">
        <f>TEXT(Calendario[[#This Row],[Fecha]],"mm")</f>
        <v>11</v>
      </c>
      <c r="D712" t="str">
        <f>TEXT(Calendario[[#This Row],[Fecha]],"mmmm")</f>
        <v>noviembre</v>
      </c>
      <c r="E712">
        <f>DAY(Calendario[[#This Row],[Fecha]])</f>
        <v>23</v>
      </c>
      <c r="F712">
        <f>ROUNDUP(MONTH(Calendario[[#This Row],[Fecha]])/3,0)</f>
        <v>4</v>
      </c>
      <c r="G712" t="str">
        <f>TEXT(Calendario[[#This Row],[Fecha]],"dddd")</f>
        <v>viernes</v>
      </c>
      <c r="H712" t="str">
        <f>TEXT(Calendario[[#This Row],[Fecha]],"d")</f>
        <v>23</v>
      </c>
    </row>
    <row r="713" spans="1:8" x14ac:dyDescent="0.5">
      <c r="A713" s="13">
        <v>37219</v>
      </c>
      <c r="B713">
        <f>YEAR(Calendario[[#This Row],[Fecha]])</f>
        <v>2001</v>
      </c>
      <c r="C713" t="str">
        <f>TEXT(Calendario[[#This Row],[Fecha]],"mm")</f>
        <v>11</v>
      </c>
      <c r="D713" t="str">
        <f>TEXT(Calendario[[#This Row],[Fecha]],"mmmm")</f>
        <v>noviembre</v>
      </c>
      <c r="E713">
        <f>DAY(Calendario[[#This Row],[Fecha]])</f>
        <v>24</v>
      </c>
      <c r="F713">
        <f>ROUNDUP(MONTH(Calendario[[#This Row],[Fecha]])/3,0)</f>
        <v>4</v>
      </c>
      <c r="G713" t="str">
        <f>TEXT(Calendario[[#This Row],[Fecha]],"dddd")</f>
        <v>sábado</v>
      </c>
      <c r="H713" t="str">
        <f>TEXT(Calendario[[#This Row],[Fecha]],"d")</f>
        <v>24</v>
      </c>
    </row>
    <row r="714" spans="1:8" x14ac:dyDescent="0.5">
      <c r="A714" s="13">
        <v>37220</v>
      </c>
      <c r="B714">
        <f>YEAR(Calendario[[#This Row],[Fecha]])</f>
        <v>2001</v>
      </c>
      <c r="C714" t="str">
        <f>TEXT(Calendario[[#This Row],[Fecha]],"mm")</f>
        <v>11</v>
      </c>
      <c r="D714" t="str">
        <f>TEXT(Calendario[[#This Row],[Fecha]],"mmmm")</f>
        <v>noviembre</v>
      </c>
      <c r="E714">
        <f>DAY(Calendario[[#This Row],[Fecha]])</f>
        <v>25</v>
      </c>
      <c r="F714">
        <f>ROUNDUP(MONTH(Calendario[[#This Row],[Fecha]])/3,0)</f>
        <v>4</v>
      </c>
      <c r="G714" t="str">
        <f>TEXT(Calendario[[#This Row],[Fecha]],"dddd")</f>
        <v>domingo</v>
      </c>
      <c r="H714" t="str">
        <f>TEXT(Calendario[[#This Row],[Fecha]],"d")</f>
        <v>25</v>
      </c>
    </row>
    <row r="715" spans="1:8" x14ac:dyDescent="0.5">
      <c r="A715" s="13">
        <v>37221</v>
      </c>
      <c r="B715">
        <f>YEAR(Calendario[[#This Row],[Fecha]])</f>
        <v>2001</v>
      </c>
      <c r="C715" t="str">
        <f>TEXT(Calendario[[#This Row],[Fecha]],"mm")</f>
        <v>11</v>
      </c>
      <c r="D715" t="str">
        <f>TEXT(Calendario[[#This Row],[Fecha]],"mmmm")</f>
        <v>noviembre</v>
      </c>
      <c r="E715">
        <f>DAY(Calendario[[#This Row],[Fecha]])</f>
        <v>26</v>
      </c>
      <c r="F715">
        <f>ROUNDUP(MONTH(Calendario[[#This Row],[Fecha]])/3,0)</f>
        <v>4</v>
      </c>
      <c r="G715" t="str">
        <f>TEXT(Calendario[[#This Row],[Fecha]],"dddd")</f>
        <v>lunes</v>
      </c>
      <c r="H715" t="str">
        <f>TEXT(Calendario[[#This Row],[Fecha]],"d")</f>
        <v>26</v>
      </c>
    </row>
    <row r="716" spans="1:8" x14ac:dyDescent="0.5">
      <c r="A716" s="13">
        <v>37222</v>
      </c>
      <c r="B716">
        <f>YEAR(Calendario[[#This Row],[Fecha]])</f>
        <v>2001</v>
      </c>
      <c r="C716" t="str">
        <f>TEXT(Calendario[[#This Row],[Fecha]],"mm")</f>
        <v>11</v>
      </c>
      <c r="D716" t="str">
        <f>TEXT(Calendario[[#This Row],[Fecha]],"mmmm")</f>
        <v>noviembre</v>
      </c>
      <c r="E716">
        <f>DAY(Calendario[[#This Row],[Fecha]])</f>
        <v>27</v>
      </c>
      <c r="F716">
        <f>ROUNDUP(MONTH(Calendario[[#This Row],[Fecha]])/3,0)</f>
        <v>4</v>
      </c>
      <c r="G716" t="str">
        <f>TEXT(Calendario[[#This Row],[Fecha]],"dddd")</f>
        <v>martes</v>
      </c>
      <c r="H716" t="str">
        <f>TEXT(Calendario[[#This Row],[Fecha]],"d")</f>
        <v>27</v>
      </c>
    </row>
    <row r="717" spans="1:8" x14ac:dyDescent="0.5">
      <c r="A717" s="13">
        <v>37223</v>
      </c>
      <c r="B717">
        <f>YEAR(Calendario[[#This Row],[Fecha]])</f>
        <v>2001</v>
      </c>
      <c r="C717" t="str">
        <f>TEXT(Calendario[[#This Row],[Fecha]],"mm")</f>
        <v>11</v>
      </c>
      <c r="D717" t="str">
        <f>TEXT(Calendario[[#This Row],[Fecha]],"mmmm")</f>
        <v>noviembre</v>
      </c>
      <c r="E717">
        <f>DAY(Calendario[[#This Row],[Fecha]])</f>
        <v>28</v>
      </c>
      <c r="F717">
        <f>ROUNDUP(MONTH(Calendario[[#This Row],[Fecha]])/3,0)</f>
        <v>4</v>
      </c>
      <c r="G717" t="str">
        <f>TEXT(Calendario[[#This Row],[Fecha]],"dddd")</f>
        <v>miércoles</v>
      </c>
      <c r="H717" t="str">
        <f>TEXT(Calendario[[#This Row],[Fecha]],"d")</f>
        <v>28</v>
      </c>
    </row>
    <row r="718" spans="1:8" x14ac:dyDescent="0.5">
      <c r="A718" s="13">
        <v>37224</v>
      </c>
      <c r="B718">
        <f>YEAR(Calendario[[#This Row],[Fecha]])</f>
        <v>2001</v>
      </c>
      <c r="C718" t="str">
        <f>TEXT(Calendario[[#This Row],[Fecha]],"mm")</f>
        <v>11</v>
      </c>
      <c r="D718" t="str">
        <f>TEXT(Calendario[[#This Row],[Fecha]],"mmmm")</f>
        <v>noviembre</v>
      </c>
      <c r="E718">
        <f>DAY(Calendario[[#This Row],[Fecha]])</f>
        <v>29</v>
      </c>
      <c r="F718">
        <f>ROUNDUP(MONTH(Calendario[[#This Row],[Fecha]])/3,0)</f>
        <v>4</v>
      </c>
      <c r="G718" t="str">
        <f>TEXT(Calendario[[#This Row],[Fecha]],"dddd")</f>
        <v>jueves</v>
      </c>
      <c r="H718" t="str">
        <f>TEXT(Calendario[[#This Row],[Fecha]],"d")</f>
        <v>29</v>
      </c>
    </row>
    <row r="719" spans="1:8" x14ac:dyDescent="0.5">
      <c r="A719" s="13">
        <v>37225</v>
      </c>
      <c r="B719">
        <f>YEAR(Calendario[[#This Row],[Fecha]])</f>
        <v>2001</v>
      </c>
      <c r="C719" t="str">
        <f>TEXT(Calendario[[#This Row],[Fecha]],"mm")</f>
        <v>11</v>
      </c>
      <c r="D719" t="str">
        <f>TEXT(Calendario[[#This Row],[Fecha]],"mmmm")</f>
        <v>noviembre</v>
      </c>
      <c r="E719">
        <f>DAY(Calendario[[#This Row],[Fecha]])</f>
        <v>30</v>
      </c>
      <c r="F719">
        <f>ROUNDUP(MONTH(Calendario[[#This Row],[Fecha]])/3,0)</f>
        <v>4</v>
      </c>
      <c r="G719" t="str">
        <f>TEXT(Calendario[[#This Row],[Fecha]],"dddd")</f>
        <v>viernes</v>
      </c>
      <c r="H719" t="str">
        <f>TEXT(Calendario[[#This Row],[Fecha]],"d")</f>
        <v>30</v>
      </c>
    </row>
    <row r="720" spans="1:8" x14ac:dyDescent="0.5">
      <c r="A720" s="13">
        <v>37226</v>
      </c>
      <c r="B720">
        <f>YEAR(Calendario[[#This Row],[Fecha]])</f>
        <v>2001</v>
      </c>
      <c r="C720" t="str">
        <f>TEXT(Calendario[[#This Row],[Fecha]],"mm")</f>
        <v>12</v>
      </c>
      <c r="D720" t="str">
        <f>TEXT(Calendario[[#This Row],[Fecha]],"mmmm")</f>
        <v>diciembre</v>
      </c>
      <c r="E720">
        <f>DAY(Calendario[[#This Row],[Fecha]])</f>
        <v>1</v>
      </c>
      <c r="F720">
        <f>ROUNDUP(MONTH(Calendario[[#This Row],[Fecha]])/3,0)</f>
        <v>4</v>
      </c>
      <c r="G720" t="str">
        <f>TEXT(Calendario[[#This Row],[Fecha]],"dddd")</f>
        <v>sábado</v>
      </c>
      <c r="H720" t="str">
        <f>TEXT(Calendario[[#This Row],[Fecha]],"d")</f>
        <v>1</v>
      </c>
    </row>
    <row r="721" spans="1:8" x14ac:dyDescent="0.5">
      <c r="A721" s="13">
        <v>37227</v>
      </c>
      <c r="B721">
        <f>YEAR(Calendario[[#This Row],[Fecha]])</f>
        <v>2001</v>
      </c>
      <c r="C721" t="str">
        <f>TEXT(Calendario[[#This Row],[Fecha]],"mm")</f>
        <v>12</v>
      </c>
      <c r="D721" t="str">
        <f>TEXT(Calendario[[#This Row],[Fecha]],"mmmm")</f>
        <v>diciembre</v>
      </c>
      <c r="E721">
        <f>DAY(Calendario[[#This Row],[Fecha]])</f>
        <v>2</v>
      </c>
      <c r="F721">
        <f>ROUNDUP(MONTH(Calendario[[#This Row],[Fecha]])/3,0)</f>
        <v>4</v>
      </c>
      <c r="G721" t="str">
        <f>TEXT(Calendario[[#This Row],[Fecha]],"dddd")</f>
        <v>domingo</v>
      </c>
      <c r="H721" t="str">
        <f>TEXT(Calendario[[#This Row],[Fecha]],"d")</f>
        <v>2</v>
      </c>
    </row>
    <row r="722" spans="1:8" x14ac:dyDescent="0.5">
      <c r="A722" s="13">
        <v>37228</v>
      </c>
      <c r="B722">
        <f>YEAR(Calendario[[#This Row],[Fecha]])</f>
        <v>2001</v>
      </c>
      <c r="C722" t="str">
        <f>TEXT(Calendario[[#This Row],[Fecha]],"mm")</f>
        <v>12</v>
      </c>
      <c r="D722" t="str">
        <f>TEXT(Calendario[[#This Row],[Fecha]],"mmmm")</f>
        <v>diciembre</v>
      </c>
      <c r="E722">
        <f>DAY(Calendario[[#This Row],[Fecha]])</f>
        <v>3</v>
      </c>
      <c r="F722">
        <f>ROUNDUP(MONTH(Calendario[[#This Row],[Fecha]])/3,0)</f>
        <v>4</v>
      </c>
      <c r="G722" t="str">
        <f>TEXT(Calendario[[#This Row],[Fecha]],"dddd")</f>
        <v>lunes</v>
      </c>
      <c r="H722" t="str">
        <f>TEXT(Calendario[[#This Row],[Fecha]],"d")</f>
        <v>3</v>
      </c>
    </row>
    <row r="723" spans="1:8" x14ac:dyDescent="0.5">
      <c r="A723" s="13">
        <v>37229</v>
      </c>
      <c r="B723">
        <f>YEAR(Calendario[[#This Row],[Fecha]])</f>
        <v>2001</v>
      </c>
      <c r="C723" t="str">
        <f>TEXT(Calendario[[#This Row],[Fecha]],"mm")</f>
        <v>12</v>
      </c>
      <c r="D723" t="str">
        <f>TEXT(Calendario[[#This Row],[Fecha]],"mmmm")</f>
        <v>diciembre</v>
      </c>
      <c r="E723">
        <f>DAY(Calendario[[#This Row],[Fecha]])</f>
        <v>4</v>
      </c>
      <c r="F723">
        <f>ROUNDUP(MONTH(Calendario[[#This Row],[Fecha]])/3,0)</f>
        <v>4</v>
      </c>
      <c r="G723" t="str">
        <f>TEXT(Calendario[[#This Row],[Fecha]],"dddd")</f>
        <v>martes</v>
      </c>
      <c r="H723" t="str">
        <f>TEXT(Calendario[[#This Row],[Fecha]],"d")</f>
        <v>4</v>
      </c>
    </row>
    <row r="724" spans="1:8" x14ac:dyDescent="0.5">
      <c r="A724" s="13">
        <v>37230</v>
      </c>
      <c r="B724">
        <f>YEAR(Calendario[[#This Row],[Fecha]])</f>
        <v>2001</v>
      </c>
      <c r="C724" t="str">
        <f>TEXT(Calendario[[#This Row],[Fecha]],"mm")</f>
        <v>12</v>
      </c>
      <c r="D724" t="str">
        <f>TEXT(Calendario[[#This Row],[Fecha]],"mmmm")</f>
        <v>diciembre</v>
      </c>
      <c r="E724">
        <f>DAY(Calendario[[#This Row],[Fecha]])</f>
        <v>5</v>
      </c>
      <c r="F724">
        <f>ROUNDUP(MONTH(Calendario[[#This Row],[Fecha]])/3,0)</f>
        <v>4</v>
      </c>
      <c r="G724" t="str">
        <f>TEXT(Calendario[[#This Row],[Fecha]],"dddd")</f>
        <v>miércoles</v>
      </c>
      <c r="H724" t="str">
        <f>TEXT(Calendario[[#This Row],[Fecha]],"d")</f>
        <v>5</v>
      </c>
    </row>
    <row r="725" spans="1:8" x14ac:dyDescent="0.5">
      <c r="A725" s="13">
        <v>37231</v>
      </c>
      <c r="B725">
        <f>YEAR(Calendario[[#This Row],[Fecha]])</f>
        <v>2001</v>
      </c>
      <c r="C725" t="str">
        <f>TEXT(Calendario[[#This Row],[Fecha]],"mm")</f>
        <v>12</v>
      </c>
      <c r="D725" t="str">
        <f>TEXT(Calendario[[#This Row],[Fecha]],"mmmm")</f>
        <v>diciembre</v>
      </c>
      <c r="E725">
        <f>DAY(Calendario[[#This Row],[Fecha]])</f>
        <v>6</v>
      </c>
      <c r="F725">
        <f>ROUNDUP(MONTH(Calendario[[#This Row],[Fecha]])/3,0)</f>
        <v>4</v>
      </c>
      <c r="G725" t="str">
        <f>TEXT(Calendario[[#This Row],[Fecha]],"dddd")</f>
        <v>jueves</v>
      </c>
      <c r="H725" t="str">
        <f>TEXT(Calendario[[#This Row],[Fecha]],"d")</f>
        <v>6</v>
      </c>
    </row>
    <row r="726" spans="1:8" x14ac:dyDescent="0.5">
      <c r="A726" s="13">
        <v>37232</v>
      </c>
      <c r="B726">
        <f>YEAR(Calendario[[#This Row],[Fecha]])</f>
        <v>2001</v>
      </c>
      <c r="C726" t="str">
        <f>TEXT(Calendario[[#This Row],[Fecha]],"mm")</f>
        <v>12</v>
      </c>
      <c r="D726" t="str">
        <f>TEXT(Calendario[[#This Row],[Fecha]],"mmmm")</f>
        <v>diciembre</v>
      </c>
      <c r="E726">
        <f>DAY(Calendario[[#This Row],[Fecha]])</f>
        <v>7</v>
      </c>
      <c r="F726">
        <f>ROUNDUP(MONTH(Calendario[[#This Row],[Fecha]])/3,0)</f>
        <v>4</v>
      </c>
      <c r="G726" t="str">
        <f>TEXT(Calendario[[#This Row],[Fecha]],"dddd")</f>
        <v>viernes</v>
      </c>
      <c r="H726" t="str">
        <f>TEXT(Calendario[[#This Row],[Fecha]],"d")</f>
        <v>7</v>
      </c>
    </row>
    <row r="727" spans="1:8" x14ac:dyDescent="0.5">
      <c r="A727" s="13">
        <v>37233</v>
      </c>
      <c r="B727">
        <f>YEAR(Calendario[[#This Row],[Fecha]])</f>
        <v>2001</v>
      </c>
      <c r="C727" t="str">
        <f>TEXT(Calendario[[#This Row],[Fecha]],"mm")</f>
        <v>12</v>
      </c>
      <c r="D727" t="str">
        <f>TEXT(Calendario[[#This Row],[Fecha]],"mmmm")</f>
        <v>diciembre</v>
      </c>
      <c r="E727">
        <f>DAY(Calendario[[#This Row],[Fecha]])</f>
        <v>8</v>
      </c>
      <c r="F727">
        <f>ROUNDUP(MONTH(Calendario[[#This Row],[Fecha]])/3,0)</f>
        <v>4</v>
      </c>
      <c r="G727" t="str">
        <f>TEXT(Calendario[[#This Row],[Fecha]],"dddd")</f>
        <v>sábado</v>
      </c>
      <c r="H727" t="str">
        <f>TEXT(Calendario[[#This Row],[Fecha]],"d")</f>
        <v>8</v>
      </c>
    </row>
    <row r="728" spans="1:8" x14ac:dyDescent="0.5">
      <c r="A728" s="13">
        <v>37234</v>
      </c>
      <c r="B728">
        <f>YEAR(Calendario[[#This Row],[Fecha]])</f>
        <v>2001</v>
      </c>
      <c r="C728" t="str">
        <f>TEXT(Calendario[[#This Row],[Fecha]],"mm")</f>
        <v>12</v>
      </c>
      <c r="D728" t="str">
        <f>TEXT(Calendario[[#This Row],[Fecha]],"mmmm")</f>
        <v>diciembre</v>
      </c>
      <c r="E728">
        <f>DAY(Calendario[[#This Row],[Fecha]])</f>
        <v>9</v>
      </c>
      <c r="F728">
        <f>ROUNDUP(MONTH(Calendario[[#This Row],[Fecha]])/3,0)</f>
        <v>4</v>
      </c>
      <c r="G728" t="str">
        <f>TEXT(Calendario[[#This Row],[Fecha]],"dddd")</f>
        <v>domingo</v>
      </c>
      <c r="H728" t="str">
        <f>TEXT(Calendario[[#This Row],[Fecha]],"d")</f>
        <v>9</v>
      </c>
    </row>
    <row r="729" spans="1:8" x14ac:dyDescent="0.5">
      <c r="A729" s="13">
        <v>37235</v>
      </c>
      <c r="B729">
        <f>YEAR(Calendario[[#This Row],[Fecha]])</f>
        <v>2001</v>
      </c>
      <c r="C729" t="str">
        <f>TEXT(Calendario[[#This Row],[Fecha]],"mm")</f>
        <v>12</v>
      </c>
      <c r="D729" t="str">
        <f>TEXT(Calendario[[#This Row],[Fecha]],"mmmm")</f>
        <v>diciembre</v>
      </c>
      <c r="E729">
        <f>DAY(Calendario[[#This Row],[Fecha]])</f>
        <v>10</v>
      </c>
      <c r="F729">
        <f>ROUNDUP(MONTH(Calendario[[#This Row],[Fecha]])/3,0)</f>
        <v>4</v>
      </c>
      <c r="G729" t="str">
        <f>TEXT(Calendario[[#This Row],[Fecha]],"dddd")</f>
        <v>lunes</v>
      </c>
      <c r="H729" t="str">
        <f>TEXT(Calendario[[#This Row],[Fecha]],"d")</f>
        <v>10</v>
      </c>
    </row>
    <row r="730" spans="1:8" x14ac:dyDescent="0.5">
      <c r="A730" s="13">
        <v>37236</v>
      </c>
      <c r="B730">
        <f>YEAR(Calendario[[#This Row],[Fecha]])</f>
        <v>2001</v>
      </c>
      <c r="C730" t="str">
        <f>TEXT(Calendario[[#This Row],[Fecha]],"mm")</f>
        <v>12</v>
      </c>
      <c r="D730" t="str">
        <f>TEXT(Calendario[[#This Row],[Fecha]],"mmmm")</f>
        <v>diciembre</v>
      </c>
      <c r="E730">
        <f>DAY(Calendario[[#This Row],[Fecha]])</f>
        <v>11</v>
      </c>
      <c r="F730">
        <f>ROUNDUP(MONTH(Calendario[[#This Row],[Fecha]])/3,0)</f>
        <v>4</v>
      </c>
      <c r="G730" t="str">
        <f>TEXT(Calendario[[#This Row],[Fecha]],"dddd")</f>
        <v>martes</v>
      </c>
      <c r="H730" t="str">
        <f>TEXT(Calendario[[#This Row],[Fecha]],"d")</f>
        <v>11</v>
      </c>
    </row>
    <row r="731" spans="1:8" x14ac:dyDescent="0.5">
      <c r="A731" s="13">
        <v>37237</v>
      </c>
      <c r="B731">
        <f>YEAR(Calendario[[#This Row],[Fecha]])</f>
        <v>2001</v>
      </c>
      <c r="C731" t="str">
        <f>TEXT(Calendario[[#This Row],[Fecha]],"mm")</f>
        <v>12</v>
      </c>
      <c r="D731" t="str">
        <f>TEXT(Calendario[[#This Row],[Fecha]],"mmmm")</f>
        <v>diciembre</v>
      </c>
      <c r="E731">
        <f>DAY(Calendario[[#This Row],[Fecha]])</f>
        <v>12</v>
      </c>
      <c r="F731">
        <f>ROUNDUP(MONTH(Calendario[[#This Row],[Fecha]])/3,0)</f>
        <v>4</v>
      </c>
      <c r="G731" t="str">
        <f>TEXT(Calendario[[#This Row],[Fecha]],"dddd")</f>
        <v>miércoles</v>
      </c>
      <c r="H731" t="str">
        <f>TEXT(Calendario[[#This Row],[Fecha]],"d")</f>
        <v>12</v>
      </c>
    </row>
    <row r="732" spans="1:8" x14ac:dyDescent="0.5">
      <c r="A732" s="13">
        <v>37238</v>
      </c>
      <c r="B732">
        <f>YEAR(Calendario[[#This Row],[Fecha]])</f>
        <v>2001</v>
      </c>
      <c r="C732" t="str">
        <f>TEXT(Calendario[[#This Row],[Fecha]],"mm")</f>
        <v>12</v>
      </c>
      <c r="D732" t="str">
        <f>TEXT(Calendario[[#This Row],[Fecha]],"mmmm")</f>
        <v>diciembre</v>
      </c>
      <c r="E732">
        <f>DAY(Calendario[[#This Row],[Fecha]])</f>
        <v>13</v>
      </c>
      <c r="F732">
        <f>ROUNDUP(MONTH(Calendario[[#This Row],[Fecha]])/3,0)</f>
        <v>4</v>
      </c>
      <c r="G732" t="str">
        <f>TEXT(Calendario[[#This Row],[Fecha]],"dddd")</f>
        <v>jueves</v>
      </c>
      <c r="H732" t="str">
        <f>TEXT(Calendario[[#This Row],[Fecha]],"d")</f>
        <v>13</v>
      </c>
    </row>
    <row r="733" spans="1:8" x14ac:dyDescent="0.5">
      <c r="A733" s="13">
        <v>37239</v>
      </c>
      <c r="B733">
        <f>YEAR(Calendario[[#This Row],[Fecha]])</f>
        <v>2001</v>
      </c>
      <c r="C733" t="str">
        <f>TEXT(Calendario[[#This Row],[Fecha]],"mm")</f>
        <v>12</v>
      </c>
      <c r="D733" t="str">
        <f>TEXT(Calendario[[#This Row],[Fecha]],"mmmm")</f>
        <v>diciembre</v>
      </c>
      <c r="E733">
        <f>DAY(Calendario[[#This Row],[Fecha]])</f>
        <v>14</v>
      </c>
      <c r="F733">
        <f>ROUNDUP(MONTH(Calendario[[#This Row],[Fecha]])/3,0)</f>
        <v>4</v>
      </c>
      <c r="G733" t="str">
        <f>TEXT(Calendario[[#This Row],[Fecha]],"dddd")</f>
        <v>viernes</v>
      </c>
      <c r="H733" t="str">
        <f>TEXT(Calendario[[#This Row],[Fecha]],"d")</f>
        <v>14</v>
      </c>
    </row>
    <row r="734" spans="1:8" x14ac:dyDescent="0.5">
      <c r="A734" s="13">
        <v>37240</v>
      </c>
      <c r="B734">
        <f>YEAR(Calendario[[#This Row],[Fecha]])</f>
        <v>2001</v>
      </c>
      <c r="C734" t="str">
        <f>TEXT(Calendario[[#This Row],[Fecha]],"mm")</f>
        <v>12</v>
      </c>
      <c r="D734" t="str">
        <f>TEXT(Calendario[[#This Row],[Fecha]],"mmmm")</f>
        <v>diciembre</v>
      </c>
      <c r="E734">
        <f>DAY(Calendario[[#This Row],[Fecha]])</f>
        <v>15</v>
      </c>
      <c r="F734">
        <f>ROUNDUP(MONTH(Calendario[[#This Row],[Fecha]])/3,0)</f>
        <v>4</v>
      </c>
      <c r="G734" t="str">
        <f>TEXT(Calendario[[#This Row],[Fecha]],"dddd")</f>
        <v>sábado</v>
      </c>
      <c r="H734" t="str">
        <f>TEXT(Calendario[[#This Row],[Fecha]],"d")</f>
        <v>15</v>
      </c>
    </row>
    <row r="735" spans="1:8" x14ac:dyDescent="0.5">
      <c r="A735" s="13">
        <v>37241</v>
      </c>
      <c r="B735">
        <f>YEAR(Calendario[[#This Row],[Fecha]])</f>
        <v>2001</v>
      </c>
      <c r="C735" t="str">
        <f>TEXT(Calendario[[#This Row],[Fecha]],"mm")</f>
        <v>12</v>
      </c>
      <c r="D735" t="str">
        <f>TEXT(Calendario[[#This Row],[Fecha]],"mmmm")</f>
        <v>diciembre</v>
      </c>
      <c r="E735">
        <f>DAY(Calendario[[#This Row],[Fecha]])</f>
        <v>16</v>
      </c>
      <c r="F735">
        <f>ROUNDUP(MONTH(Calendario[[#This Row],[Fecha]])/3,0)</f>
        <v>4</v>
      </c>
      <c r="G735" t="str">
        <f>TEXT(Calendario[[#This Row],[Fecha]],"dddd")</f>
        <v>domingo</v>
      </c>
      <c r="H735" t="str">
        <f>TEXT(Calendario[[#This Row],[Fecha]],"d")</f>
        <v>16</v>
      </c>
    </row>
    <row r="736" spans="1:8" x14ac:dyDescent="0.5">
      <c r="A736" s="13">
        <v>37242</v>
      </c>
      <c r="B736">
        <f>YEAR(Calendario[[#This Row],[Fecha]])</f>
        <v>2001</v>
      </c>
      <c r="C736" t="str">
        <f>TEXT(Calendario[[#This Row],[Fecha]],"mm")</f>
        <v>12</v>
      </c>
      <c r="D736" t="str">
        <f>TEXT(Calendario[[#This Row],[Fecha]],"mmmm")</f>
        <v>diciembre</v>
      </c>
      <c r="E736">
        <f>DAY(Calendario[[#This Row],[Fecha]])</f>
        <v>17</v>
      </c>
      <c r="F736">
        <f>ROUNDUP(MONTH(Calendario[[#This Row],[Fecha]])/3,0)</f>
        <v>4</v>
      </c>
      <c r="G736" t="str">
        <f>TEXT(Calendario[[#This Row],[Fecha]],"dddd")</f>
        <v>lunes</v>
      </c>
      <c r="H736" t="str">
        <f>TEXT(Calendario[[#This Row],[Fecha]],"d")</f>
        <v>17</v>
      </c>
    </row>
    <row r="737" spans="1:8" x14ac:dyDescent="0.5">
      <c r="A737" s="13">
        <v>37243</v>
      </c>
      <c r="B737">
        <f>YEAR(Calendario[[#This Row],[Fecha]])</f>
        <v>2001</v>
      </c>
      <c r="C737" t="str">
        <f>TEXT(Calendario[[#This Row],[Fecha]],"mm")</f>
        <v>12</v>
      </c>
      <c r="D737" t="str">
        <f>TEXT(Calendario[[#This Row],[Fecha]],"mmmm")</f>
        <v>diciembre</v>
      </c>
      <c r="E737">
        <f>DAY(Calendario[[#This Row],[Fecha]])</f>
        <v>18</v>
      </c>
      <c r="F737">
        <f>ROUNDUP(MONTH(Calendario[[#This Row],[Fecha]])/3,0)</f>
        <v>4</v>
      </c>
      <c r="G737" t="str">
        <f>TEXT(Calendario[[#This Row],[Fecha]],"dddd")</f>
        <v>martes</v>
      </c>
      <c r="H737" t="str">
        <f>TEXT(Calendario[[#This Row],[Fecha]],"d")</f>
        <v>18</v>
      </c>
    </row>
    <row r="738" spans="1:8" x14ac:dyDescent="0.5">
      <c r="A738" s="13">
        <v>37244</v>
      </c>
      <c r="B738">
        <f>YEAR(Calendario[[#This Row],[Fecha]])</f>
        <v>2001</v>
      </c>
      <c r="C738" t="str">
        <f>TEXT(Calendario[[#This Row],[Fecha]],"mm")</f>
        <v>12</v>
      </c>
      <c r="D738" t="str">
        <f>TEXT(Calendario[[#This Row],[Fecha]],"mmmm")</f>
        <v>diciembre</v>
      </c>
      <c r="E738">
        <f>DAY(Calendario[[#This Row],[Fecha]])</f>
        <v>19</v>
      </c>
      <c r="F738">
        <f>ROUNDUP(MONTH(Calendario[[#This Row],[Fecha]])/3,0)</f>
        <v>4</v>
      </c>
      <c r="G738" t="str">
        <f>TEXT(Calendario[[#This Row],[Fecha]],"dddd")</f>
        <v>miércoles</v>
      </c>
      <c r="H738" t="str">
        <f>TEXT(Calendario[[#This Row],[Fecha]],"d")</f>
        <v>19</v>
      </c>
    </row>
    <row r="739" spans="1:8" x14ac:dyDescent="0.5">
      <c r="A739" s="13">
        <v>37245</v>
      </c>
      <c r="B739">
        <f>YEAR(Calendario[[#This Row],[Fecha]])</f>
        <v>2001</v>
      </c>
      <c r="C739" t="str">
        <f>TEXT(Calendario[[#This Row],[Fecha]],"mm")</f>
        <v>12</v>
      </c>
      <c r="D739" t="str">
        <f>TEXT(Calendario[[#This Row],[Fecha]],"mmmm")</f>
        <v>diciembre</v>
      </c>
      <c r="E739">
        <f>DAY(Calendario[[#This Row],[Fecha]])</f>
        <v>20</v>
      </c>
      <c r="F739">
        <f>ROUNDUP(MONTH(Calendario[[#This Row],[Fecha]])/3,0)</f>
        <v>4</v>
      </c>
      <c r="G739" t="str">
        <f>TEXT(Calendario[[#This Row],[Fecha]],"dddd")</f>
        <v>jueves</v>
      </c>
      <c r="H739" t="str">
        <f>TEXT(Calendario[[#This Row],[Fecha]],"d")</f>
        <v>20</v>
      </c>
    </row>
    <row r="740" spans="1:8" x14ac:dyDescent="0.5">
      <c r="A740" s="13">
        <v>37246</v>
      </c>
      <c r="B740">
        <f>YEAR(Calendario[[#This Row],[Fecha]])</f>
        <v>2001</v>
      </c>
      <c r="C740" t="str">
        <f>TEXT(Calendario[[#This Row],[Fecha]],"mm")</f>
        <v>12</v>
      </c>
      <c r="D740" t="str">
        <f>TEXT(Calendario[[#This Row],[Fecha]],"mmmm")</f>
        <v>diciembre</v>
      </c>
      <c r="E740">
        <f>DAY(Calendario[[#This Row],[Fecha]])</f>
        <v>21</v>
      </c>
      <c r="F740">
        <f>ROUNDUP(MONTH(Calendario[[#This Row],[Fecha]])/3,0)</f>
        <v>4</v>
      </c>
      <c r="G740" t="str">
        <f>TEXT(Calendario[[#This Row],[Fecha]],"dddd")</f>
        <v>viernes</v>
      </c>
      <c r="H740" t="str">
        <f>TEXT(Calendario[[#This Row],[Fecha]],"d")</f>
        <v>21</v>
      </c>
    </row>
    <row r="741" spans="1:8" x14ac:dyDescent="0.5">
      <c r="A741" s="13">
        <v>37247</v>
      </c>
      <c r="B741">
        <f>YEAR(Calendario[[#This Row],[Fecha]])</f>
        <v>2001</v>
      </c>
      <c r="C741" t="str">
        <f>TEXT(Calendario[[#This Row],[Fecha]],"mm")</f>
        <v>12</v>
      </c>
      <c r="D741" t="str">
        <f>TEXT(Calendario[[#This Row],[Fecha]],"mmmm")</f>
        <v>diciembre</v>
      </c>
      <c r="E741">
        <f>DAY(Calendario[[#This Row],[Fecha]])</f>
        <v>22</v>
      </c>
      <c r="F741">
        <f>ROUNDUP(MONTH(Calendario[[#This Row],[Fecha]])/3,0)</f>
        <v>4</v>
      </c>
      <c r="G741" t="str">
        <f>TEXT(Calendario[[#This Row],[Fecha]],"dddd")</f>
        <v>sábado</v>
      </c>
      <c r="H741" t="str">
        <f>TEXT(Calendario[[#This Row],[Fecha]],"d")</f>
        <v>22</v>
      </c>
    </row>
    <row r="742" spans="1:8" x14ac:dyDescent="0.5">
      <c r="A742" s="13">
        <v>37248</v>
      </c>
      <c r="B742">
        <f>YEAR(Calendario[[#This Row],[Fecha]])</f>
        <v>2001</v>
      </c>
      <c r="C742" t="str">
        <f>TEXT(Calendario[[#This Row],[Fecha]],"mm")</f>
        <v>12</v>
      </c>
      <c r="D742" t="str">
        <f>TEXT(Calendario[[#This Row],[Fecha]],"mmmm")</f>
        <v>diciembre</v>
      </c>
      <c r="E742">
        <f>DAY(Calendario[[#This Row],[Fecha]])</f>
        <v>23</v>
      </c>
      <c r="F742">
        <f>ROUNDUP(MONTH(Calendario[[#This Row],[Fecha]])/3,0)</f>
        <v>4</v>
      </c>
      <c r="G742" t="str">
        <f>TEXT(Calendario[[#This Row],[Fecha]],"dddd")</f>
        <v>domingo</v>
      </c>
      <c r="H742" t="str">
        <f>TEXT(Calendario[[#This Row],[Fecha]],"d")</f>
        <v>23</v>
      </c>
    </row>
    <row r="743" spans="1:8" x14ac:dyDescent="0.5">
      <c r="A743" s="13">
        <v>37249</v>
      </c>
      <c r="B743">
        <f>YEAR(Calendario[[#This Row],[Fecha]])</f>
        <v>2001</v>
      </c>
      <c r="C743" t="str">
        <f>TEXT(Calendario[[#This Row],[Fecha]],"mm")</f>
        <v>12</v>
      </c>
      <c r="D743" t="str">
        <f>TEXT(Calendario[[#This Row],[Fecha]],"mmmm")</f>
        <v>diciembre</v>
      </c>
      <c r="E743">
        <f>DAY(Calendario[[#This Row],[Fecha]])</f>
        <v>24</v>
      </c>
      <c r="F743">
        <f>ROUNDUP(MONTH(Calendario[[#This Row],[Fecha]])/3,0)</f>
        <v>4</v>
      </c>
      <c r="G743" t="str">
        <f>TEXT(Calendario[[#This Row],[Fecha]],"dddd")</f>
        <v>lunes</v>
      </c>
      <c r="H743" t="str">
        <f>TEXT(Calendario[[#This Row],[Fecha]],"d")</f>
        <v>24</v>
      </c>
    </row>
    <row r="744" spans="1:8" x14ac:dyDescent="0.5">
      <c r="A744" s="13">
        <v>37250</v>
      </c>
      <c r="B744">
        <f>YEAR(Calendario[[#This Row],[Fecha]])</f>
        <v>2001</v>
      </c>
      <c r="C744" t="str">
        <f>TEXT(Calendario[[#This Row],[Fecha]],"mm")</f>
        <v>12</v>
      </c>
      <c r="D744" t="str">
        <f>TEXT(Calendario[[#This Row],[Fecha]],"mmmm")</f>
        <v>diciembre</v>
      </c>
      <c r="E744">
        <f>DAY(Calendario[[#This Row],[Fecha]])</f>
        <v>25</v>
      </c>
      <c r="F744">
        <f>ROUNDUP(MONTH(Calendario[[#This Row],[Fecha]])/3,0)</f>
        <v>4</v>
      </c>
      <c r="G744" t="str">
        <f>TEXT(Calendario[[#This Row],[Fecha]],"dddd")</f>
        <v>martes</v>
      </c>
      <c r="H744" t="str">
        <f>TEXT(Calendario[[#This Row],[Fecha]],"d")</f>
        <v>25</v>
      </c>
    </row>
    <row r="745" spans="1:8" x14ac:dyDescent="0.5">
      <c r="A745" s="13">
        <v>37251</v>
      </c>
      <c r="B745">
        <f>YEAR(Calendario[[#This Row],[Fecha]])</f>
        <v>2001</v>
      </c>
      <c r="C745" t="str">
        <f>TEXT(Calendario[[#This Row],[Fecha]],"mm")</f>
        <v>12</v>
      </c>
      <c r="D745" t="str">
        <f>TEXT(Calendario[[#This Row],[Fecha]],"mmmm")</f>
        <v>diciembre</v>
      </c>
      <c r="E745">
        <f>DAY(Calendario[[#This Row],[Fecha]])</f>
        <v>26</v>
      </c>
      <c r="F745">
        <f>ROUNDUP(MONTH(Calendario[[#This Row],[Fecha]])/3,0)</f>
        <v>4</v>
      </c>
      <c r="G745" t="str">
        <f>TEXT(Calendario[[#This Row],[Fecha]],"dddd")</f>
        <v>miércoles</v>
      </c>
      <c r="H745" t="str">
        <f>TEXT(Calendario[[#This Row],[Fecha]],"d")</f>
        <v>26</v>
      </c>
    </row>
    <row r="746" spans="1:8" x14ac:dyDescent="0.5">
      <c r="A746" s="13">
        <v>37252</v>
      </c>
      <c r="B746">
        <f>YEAR(Calendario[[#This Row],[Fecha]])</f>
        <v>2001</v>
      </c>
      <c r="C746" t="str">
        <f>TEXT(Calendario[[#This Row],[Fecha]],"mm")</f>
        <v>12</v>
      </c>
      <c r="D746" t="str">
        <f>TEXT(Calendario[[#This Row],[Fecha]],"mmmm")</f>
        <v>diciembre</v>
      </c>
      <c r="E746">
        <f>DAY(Calendario[[#This Row],[Fecha]])</f>
        <v>27</v>
      </c>
      <c r="F746">
        <f>ROUNDUP(MONTH(Calendario[[#This Row],[Fecha]])/3,0)</f>
        <v>4</v>
      </c>
      <c r="G746" t="str">
        <f>TEXT(Calendario[[#This Row],[Fecha]],"dddd")</f>
        <v>jueves</v>
      </c>
      <c r="H746" t="str">
        <f>TEXT(Calendario[[#This Row],[Fecha]],"d")</f>
        <v>27</v>
      </c>
    </row>
    <row r="747" spans="1:8" x14ac:dyDescent="0.5">
      <c r="A747" s="13">
        <v>37253</v>
      </c>
      <c r="B747">
        <f>YEAR(Calendario[[#This Row],[Fecha]])</f>
        <v>2001</v>
      </c>
      <c r="C747" t="str">
        <f>TEXT(Calendario[[#This Row],[Fecha]],"mm")</f>
        <v>12</v>
      </c>
      <c r="D747" t="str">
        <f>TEXT(Calendario[[#This Row],[Fecha]],"mmmm")</f>
        <v>diciembre</v>
      </c>
      <c r="E747">
        <f>DAY(Calendario[[#This Row],[Fecha]])</f>
        <v>28</v>
      </c>
      <c r="F747">
        <f>ROUNDUP(MONTH(Calendario[[#This Row],[Fecha]])/3,0)</f>
        <v>4</v>
      </c>
      <c r="G747" t="str">
        <f>TEXT(Calendario[[#This Row],[Fecha]],"dddd")</f>
        <v>viernes</v>
      </c>
      <c r="H747" t="str">
        <f>TEXT(Calendario[[#This Row],[Fecha]],"d")</f>
        <v>28</v>
      </c>
    </row>
    <row r="748" spans="1:8" x14ac:dyDescent="0.5">
      <c r="A748" s="13">
        <v>37254</v>
      </c>
      <c r="B748">
        <f>YEAR(Calendario[[#This Row],[Fecha]])</f>
        <v>2001</v>
      </c>
      <c r="C748" t="str">
        <f>TEXT(Calendario[[#This Row],[Fecha]],"mm")</f>
        <v>12</v>
      </c>
      <c r="D748" t="str">
        <f>TEXT(Calendario[[#This Row],[Fecha]],"mmmm")</f>
        <v>diciembre</v>
      </c>
      <c r="E748">
        <f>DAY(Calendario[[#This Row],[Fecha]])</f>
        <v>29</v>
      </c>
      <c r="F748">
        <f>ROUNDUP(MONTH(Calendario[[#This Row],[Fecha]])/3,0)</f>
        <v>4</v>
      </c>
      <c r="G748" t="str">
        <f>TEXT(Calendario[[#This Row],[Fecha]],"dddd")</f>
        <v>sábado</v>
      </c>
      <c r="H748" t="str">
        <f>TEXT(Calendario[[#This Row],[Fecha]],"d")</f>
        <v>29</v>
      </c>
    </row>
    <row r="749" spans="1:8" x14ac:dyDescent="0.5">
      <c r="A749" s="13">
        <v>37255</v>
      </c>
      <c r="B749">
        <f>YEAR(Calendario[[#This Row],[Fecha]])</f>
        <v>2001</v>
      </c>
      <c r="C749" t="str">
        <f>TEXT(Calendario[[#This Row],[Fecha]],"mm")</f>
        <v>12</v>
      </c>
      <c r="D749" t="str">
        <f>TEXT(Calendario[[#This Row],[Fecha]],"mmmm")</f>
        <v>diciembre</v>
      </c>
      <c r="E749">
        <f>DAY(Calendario[[#This Row],[Fecha]])</f>
        <v>30</v>
      </c>
      <c r="F749">
        <f>ROUNDUP(MONTH(Calendario[[#This Row],[Fecha]])/3,0)</f>
        <v>4</v>
      </c>
      <c r="G749" t="str">
        <f>TEXT(Calendario[[#This Row],[Fecha]],"dddd")</f>
        <v>domingo</v>
      </c>
      <c r="H749" t="str">
        <f>TEXT(Calendario[[#This Row],[Fecha]],"d")</f>
        <v>30</v>
      </c>
    </row>
    <row r="750" spans="1:8" x14ac:dyDescent="0.5">
      <c r="A750" s="13">
        <v>37256</v>
      </c>
      <c r="B750">
        <f>YEAR(Calendario[[#This Row],[Fecha]])</f>
        <v>2001</v>
      </c>
      <c r="C750" t="str">
        <f>TEXT(Calendario[[#This Row],[Fecha]],"mm")</f>
        <v>12</v>
      </c>
      <c r="D750" t="str">
        <f>TEXT(Calendario[[#This Row],[Fecha]],"mmmm")</f>
        <v>diciembre</v>
      </c>
      <c r="E750">
        <f>DAY(Calendario[[#This Row],[Fecha]])</f>
        <v>31</v>
      </c>
      <c r="F750">
        <f>ROUNDUP(MONTH(Calendario[[#This Row],[Fecha]])/3,0)</f>
        <v>4</v>
      </c>
      <c r="G750" t="str">
        <f>TEXT(Calendario[[#This Row],[Fecha]],"dddd")</f>
        <v>lunes</v>
      </c>
      <c r="H750" t="str">
        <f>TEXT(Calendario[[#This Row],[Fecha]],"d")</f>
        <v>31</v>
      </c>
    </row>
    <row r="751" spans="1:8" x14ac:dyDescent="0.5">
      <c r="A751" s="13">
        <v>37257</v>
      </c>
      <c r="B751">
        <f>YEAR(Calendario[[#This Row],[Fecha]])</f>
        <v>2002</v>
      </c>
      <c r="C751" t="str">
        <f>TEXT(Calendario[[#This Row],[Fecha]],"mm")</f>
        <v>01</v>
      </c>
      <c r="D751" t="str">
        <f>TEXT(Calendario[[#This Row],[Fecha]],"mmmm")</f>
        <v>enero</v>
      </c>
      <c r="E751">
        <f>DAY(Calendario[[#This Row],[Fecha]])</f>
        <v>1</v>
      </c>
      <c r="F751">
        <f>ROUNDUP(MONTH(Calendario[[#This Row],[Fecha]])/3,0)</f>
        <v>1</v>
      </c>
      <c r="G751" t="str">
        <f>TEXT(Calendario[[#This Row],[Fecha]],"dddd")</f>
        <v>martes</v>
      </c>
      <c r="H751" t="str">
        <f>TEXT(Calendario[[#This Row],[Fecha]],"d")</f>
        <v>1</v>
      </c>
    </row>
    <row r="752" spans="1:8" x14ac:dyDescent="0.5">
      <c r="A752" s="13">
        <v>37258</v>
      </c>
      <c r="B752">
        <f>YEAR(Calendario[[#This Row],[Fecha]])</f>
        <v>2002</v>
      </c>
      <c r="C752" t="str">
        <f>TEXT(Calendario[[#This Row],[Fecha]],"mm")</f>
        <v>01</v>
      </c>
      <c r="D752" t="str">
        <f>TEXT(Calendario[[#This Row],[Fecha]],"mmmm")</f>
        <v>enero</v>
      </c>
      <c r="E752">
        <f>DAY(Calendario[[#This Row],[Fecha]])</f>
        <v>2</v>
      </c>
      <c r="F752">
        <f>ROUNDUP(MONTH(Calendario[[#This Row],[Fecha]])/3,0)</f>
        <v>1</v>
      </c>
      <c r="G752" t="str">
        <f>TEXT(Calendario[[#This Row],[Fecha]],"dddd")</f>
        <v>miércoles</v>
      </c>
      <c r="H752" t="str">
        <f>TEXT(Calendario[[#This Row],[Fecha]],"d")</f>
        <v>2</v>
      </c>
    </row>
    <row r="753" spans="1:8" x14ac:dyDescent="0.5">
      <c r="A753" s="13">
        <v>37259</v>
      </c>
      <c r="B753">
        <f>YEAR(Calendario[[#This Row],[Fecha]])</f>
        <v>2002</v>
      </c>
      <c r="C753" t="str">
        <f>TEXT(Calendario[[#This Row],[Fecha]],"mm")</f>
        <v>01</v>
      </c>
      <c r="D753" t="str">
        <f>TEXT(Calendario[[#This Row],[Fecha]],"mmmm")</f>
        <v>enero</v>
      </c>
      <c r="E753">
        <f>DAY(Calendario[[#This Row],[Fecha]])</f>
        <v>3</v>
      </c>
      <c r="F753">
        <f>ROUNDUP(MONTH(Calendario[[#This Row],[Fecha]])/3,0)</f>
        <v>1</v>
      </c>
      <c r="G753" t="str">
        <f>TEXT(Calendario[[#This Row],[Fecha]],"dddd")</f>
        <v>jueves</v>
      </c>
      <c r="H753" t="str">
        <f>TEXT(Calendario[[#This Row],[Fecha]],"d")</f>
        <v>3</v>
      </c>
    </row>
    <row r="754" spans="1:8" x14ac:dyDescent="0.5">
      <c r="A754" s="13">
        <v>37260</v>
      </c>
      <c r="B754">
        <f>YEAR(Calendario[[#This Row],[Fecha]])</f>
        <v>2002</v>
      </c>
      <c r="C754" t="str">
        <f>TEXT(Calendario[[#This Row],[Fecha]],"mm")</f>
        <v>01</v>
      </c>
      <c r="D754" t="str">
        <f>TEXT(Calendario[[#This Row],[Fecha]],"mmmm")</f>
        <v>enero</v>
      </c>
      <c r="E754">
        <f>DAY(Calendario[[#This Row],[Fecha]])</f>
        <v>4</v>
      </c>
      <c r="F754">
        <f>ROUNDUP(MONTH(Calendario[[#This Row],[Fecha]])/3,0)</f>
        <v>1</v>
      </c>
      <c r="G754" t="str">
        <f>TEXT(Calendario[[#This Row],[Fecha]],"dddd")</f>
        <v>viernes</v>
      </c>
      <c r="H754" t="str">
        <f>TEXT(Calendario[[#This Row],[Fecha]],"d")</f>
        <v>4</v>
      </c>
    </row>
    <row r="755" spans="1:8" x14ac:dyDescent="0.5">
      <c r="A755" s="13">
        <v>37261</v>
      </c>
      <c r="B755">
        <f>YEAR(Calendario[[#This Row],[Fecha]])</f>
        <v>2002</v>
      </c>
      <c r="C755" t="str">
        <f>TEXT(Calendario[[#This Row],[Fecha]],"mm")</f>
        <v>01</v>
      </c>
      <c r="D755" t="str">
        <f>TEXT(Calendario[[#This Row],[Fecha]],"mmmm")</f>
        <v>enero</v>
      </c>
      <c r="E755">
        <f>DAY(Calendario[[#This Row],[Fecha]])</f>
        <v>5</v>
      </c>
      <c r="F755">
        <f>ROUNDUP(MONTH(Calendario[[#This Row],[Fecha]])/3,0)</f>
        <v>1</v>
      </c>
      <c r="G755" t="str">
        <f>TEXT(Calendario[[#This Row],[Fecha]],"dddd")</f>
        <v>sábado</v>
      </c>
      <c r="H755" t="str">
        <f>TEXT(Calendario[[#This Row],[Fecha]],"d")</f>
        <v>5</v>
      </c>
    </row>
    <row r="756" spans="1:8" x14ac:dyDescent="0.5">
      <c r="A756" s="13">
        <v>37262</v>
      </c>
      <c r="B756">
        <f>YEAR(Calendario[[#This Row],[Fecha]])</f>
        <v>2002</v>
      </c>
      <c r="C756" t="str">
        <f>TEXT(Calendario[[#This Row],[Fecha]],"mm")</f>
        <v>01</v>
      </c>
      <c r="D756" t="str">
        <f>TEXT(Calendario[[#This Row],[Fecha]],"mmmm")</f>
        <v>enero</v>
      </c>
      <c r="E756">
        <f>DAY(Calendario[[#This Row],[Fecha]])</f>
        <v>6</v>
      </c>
      <c r="F756">
        <f>ROUNDUP(MONTH(Calendario[[#This Row],[Fecha]])/3,0)</f>
        <v>1</v>
      </c>
      <c r="G756" t="str">
        <f>TEXT(Calendario[[#This Row],[Fecha]],"dddd")</f>
        <v>domingo</v>
      </c>
      <c r="H756" t="str">
        <f>TEXT(Calendario[[#This Row],[Fecha]],"d")</f>
        <v>6</v>
      </c>
    </row>
    <row r="757" spans="1:8" x14ac:dyDescent="0.5">
      <c r="A757" s="13">
        <v>37263</v>
      </c>
      <c r="B757">
        <f>YEAR(Calendario[[#This Row],[Fecha]])</f>
        <v>2002</v>
      </c>
      <c r="C757" t="str">
        <f>TEXT(Calendario[[#This Row],[Fecha]],"mm")</f>
        <v>01</v>
      </c>
      <c r="D757" t="str">
        <f>TEXT(Calendario[[#This Row],[Fecha]],"mmmm")</f>
        <v>enero</v>
      </c>
      <c r="E757">
        <f>DAY(Calendario[[#This Row],[Fecha]])</f>
        <v>7</v>
      </c>
      <c r="F757">
        <f>ROUNDUP(MONTH(Calendario[[#This Row],[Fecha]])/3,0)</f>
        <v>1</v>
      </c>
      <c r="G757" t="str">
        <f>TEXT(Calendario[[#This Row],[Fecha]],"dddd")</f>
        <v>lunes</v>
      </c>
      <c r="H757" t="str">
        <f>TEXT(Calendario[[#This Row],[Fecha]],"d")</f>
        <v>7</v>
      </c>
    </row>
    <row r="758" spans="1:8" x14ac:dyDescent="0.5">
      <c r="A758" s="13">
        <v>37264</v>
      </c>
      <c r="B758">
        <f>YEAR(Calendario[[#This Row],[Fecha]])</f>
        <v>2002</v>
      </c>
      <c r="C758" t="str">
        <f>TEXT(Calendario[[#This Row],[Fecha]],"mm")</f>
        <v>01</v>
      </c>
      <c r="D758" t="str">
        <f>TEXT(Calendario[[#This Row],[Fecha]],"mmmm")</f>
        <v>enero</v>
      </c>
      <c r="E758">
        <f>DAY(Calendario[[#This Row],[Fecha]])</f>
        <v>8</v>
      </c>
      <c r="F758">
        <f>ROUNDUP(MONTH(Calendario[[#This Row],[Fecha]])/3,0)</f>
        <v>1</v>
      </c>
      <c r="G758" t="str">
        <f>TEXT(Calendario[[#This Row],[Fecha]],"dddd")</f>
        <v>martes</v>
      </c>
      <c r="H758" t="str">
        <f>TEXT(Calendario[[#This Row],[Fecha]],"d")</f>
        <v>8</v>
      </c>
    </row>
    <row r="759" spans="1:8" x14ac:dyDescent="0.5">
      <c r="A759" s="13">
        <v>37265</v>
      </c>
      <c r="B759">
        <f>YEAR(Calendario[[#This Row],[Fecha]])</f>
        <v>2002</v>
      </c>
      <c r="C759" t="str">
        <f>TEXT(Calendario[[#This Row],[Fecha]],"mm")</f>
        <v>01</v>
      </c>
      <c r="D759" t="str">
        <f>TEXT(Calendario[[#This Row],[Fecha]],"mmmm")</f>
        <v>enero</v>
      </c>
      <c r="E759">
        <f>DAY(Calendario[[#This Row],[Fecha]])</f>
        <v>9</v>
      </c>
      <c r="F759">
        <f>ROUNDUP(MONTH(Calendario[[#This Row],[Fecha]])/3,0)</f>
        <v>1</v>
      </c>
      <c r="G759" t="str">
        <f>TEXT(Calendario[[#This Row],[Fecha]],"dddd")</f>
        <v>miércoles</v>
      </c>
      <c r="H759" t="str">
        <f>TEXT(Calendario[[#This Row],[Fecha]],"d")</f>
        <v>9</v>
      </c>
    </row>
    <row r="760" spans="1:8" x14ac:dyDescent="0.5">
      <c r="A760" s="13">
        <v>37266</v>
      </c>
      <c r="B760">
        <f>YEAR(Calendario[[#This Row],[Fecha]])</f>
        <v>2002</v>
      </c>
      <c r="C760" t="str">
        <f>TEXT(Calendario[[#This Row],[Fecha]],"mm")</f>
        <v>01</v>
      </c>
      <c r="D760" t="str">
        <f>TEXT(Calendario[[#This Row],[Fecha]],"mmmm")</f>
        <v>enero</v>
      </c>
      <c r="E760">
        <f>DAY(Calendario[[#This Row],[Fecha]])</f>
        <v>10</v>
      </c>
      <c r="F760">
        <f>ROUNDUP(MONTH(Calendario[[#This Row],[Fecha]])/3,0)</f>
        <v>1</v>
      </c>
      <c r="G760" t="str">
        <f>TEXT(Calendario[[#This Row],[Fecha]],"dddd")</f>
        <v>jueves</v>
      </c>
      <c r="H760" t="str">
        <f>TEXT(Calendario[[#This Row],[Fecha]],"d")</f>
        <v>10</v>
      </c>
    </row>
    <row r="761" spans="1:8" x14ac:dyDescent="0.5">
      <c r="A761" s="13">
        <v>37267</v>
      </c>
      <c r="B761">
        <f>YEAR(Calendario[[#This Row],[Fecha]])</f>
        <v>2002</v>
      </c>
      <c r="C761" t="str">
        <f>TEXT(Calendario[[#This Row],[Fecha]],"mm")</f>
        <v>01</v>
      </c>
      <c r="D761" t="str">
        <f>TEXT(Calendario[[#This Row],[Fecha]],"mmmm")</f>
        <v>enero</v>
      </c>
      <c r="E761">
        <f>DAY(Calendario[[#This Row],[Fecha]])</f>
        <v>11</v>
      </c>
      <c r="F761">
        <f>ROUNDUP(MONTH(Calendario[[#This Row],[Fecha]])/3,0)</f>
        <v>1</v>
      </c>
      <c r="G761" t="str">
        <f>TEXT(Calendario[[#This Row],[Fecha]],"dddd")</f>
        <v>viernes</v>
      </c>
      <c r="H761" t="str">
        <f>TEXT(Calendario[[#This Row],[Fecha]],"d")</f>
        <v>11</v>
      </c>
    </row>
    <row r="762" spans="1:8" x14ac:dyDescent="0.5">
      <c r="A762" s="13">
        <v>37268</v>
      </c>
      <c r="B762">
        <f>YEAR(Calendario[[#This Row],[Fecha]])</f>
        <v>2002</v>
      </c>
      <c r="C762" t="str">
        <f>TEXT(Calendario[[#This Row],[Fecha]],"mm")</f>
        <v>01</v>
      </c>
      <c r="D762" t="str">
        <f>TEXT(Calendario[[#This Row],[Fecha]],"mmmm")</f>
        <v>enero</v>
      </c>
      <c r="E762">
        <f>DAY(Calendario[[#This Row],[Fecha]])</f>
        <v>12</v>
      </c>
      <c r="F762">
        <f>ROUNDUP(MONTH(Calendario[[#This Row],[Fecha]])/3,0)</f>
        <v>1</v>
      </c>
      <c r="G762" t="str">
        <f>TEXT(Calendario[[#This Row],[Fecha]],"dddd")</f>
        <v>sábado</v>
      </c>
      <c r="H762" t="str">
        <f>TEXT(Calendario[[#This Row],[Fecha]],"d")</f>
        <v>12</v>
      </c>
    </row>
    <row r="763" spans="1:8" x14ac:dyDescent="0.5">
      <c r="A763" s="13">
        <v>37269</v>
      </c>
      <c r="B763">
        <f>YEAR(Calendario[[#This Row],[Fecha]])</f>
        <v>2002</v>
      </c>
      <c r="C763" t="str">
        <f>TEXT(Calendario[[#This Row],[Fecha]],"mm")</f>
        <v>01</v>
      </c>
      <c r="D763" t="str">
        <f>TEXT(Calendario[[#This Row],[Fecha]],"mmmm")</f>
        <v>enero</v>
      </c>
      <c r="E763">
        <f>DAY(Calendario[[#This Row],[Fecha]])</f>
        <v>13</v>
      </c>
      <c r="F763">
        <f>ROUNDUP(MONTH(Calendario[[#This Row],[Fecha]])/3,0)</f>
        <v>1</v>
      </c>
      <c r="G763" t="str">
        <f>TEXT(Calendario[[#This Row],[Fecha]],"dddd")</f>
        <v>domingo</v>
      </c>
      <c r="H763" t="str">
        <f>TEXT(Calendario[[#This Row],[Fecha]],"d")</f>
        <v>13</v>
      </c>
    </row>
    <row r="764" spans="1:8" x14ac:dyDescent="0.5">
      <c r="A764" s="13">
        <v>37270</v>
      </c>
      <c r="B764">
        <f>YEAR(Calendario[[#This Row],[Fecha]])</f>
        <v>2002</v>
      </c>
      <c r="C764" t="str">
        <f>TEXT(Calendario[[#This Row],[Fecha]],"mm")</f>
        <v>01</v>
      </c>
      <c r="D764" t="str">
        <f>TEXT(Calendario[[#This Row],[Fecha]],"mmmm")</f>
        <v>enero</v>
      </c>
      <c r="E764">
        <f>DAY(Calendario[[#This Row],[Fecha]])</f>
        <v>14</v>
      </c>
      <c r="F764">
        <f>ROUNDUP(MONTH(Calendario[[#This Row],[Fecha]])/3,0)</f>
        <v>1</v>
      </c>
      <c r="G764" t="str">
        <f>TEXT(Calendario[[#This Row],[Fecha]],"dddd")</f>
        <v>lunes</v>
      </c>
      <c r="H764" t="str">
        <f>TEXT(Calendario[[#This Row],[Fecha]],"d")</f>
        <v>14</v>
      </c>
    </row>
    <row r="765" spans="1:8" x14ac:dyDescent="0.5">
      <c r="A765" s="13">
        <v>37271</v>
      </c>
      <c r="B765">
        <f>YEAR(Calendario[[#This Row],[Fecha]])</f>
        <v>2002</v>
      </c>
      <c r="C765" t="str">
        <f>TEXT(Calendario[[#This Row],[Fecha]],"mm")</f>
        <v>01</v>
      </c>
      <c r="D765" t="str">
        <f>TEXT(Calendario[[#This Row],[Fecha]],"mmmm")</f>
        <v>enero</v>
      </c>
      <c r="E765">
        <f>DAY(Calendario[[#This Row],[Fecha]])</f>
        <v>15</v>
      </c>
      <c r="F765">
        <f>ROUNDUP(MONTH(Calendario[[#This Row],[Fecha]])/3,0)</f>
        <v>1</v>
      </c>
      <c r="G765" t="str">
        <f>TEXT(Calendario[[#This Row],[Fecha]],"dddd")</f>
        <v>martes</v>
      </c>
      <c r="H765" t="str">
        <f>TEXT(Calendario[[#This Row],[Fecha]],"d")</f>
        <v>15</v>
      </c>
    </row>
    <row r="766" spans="1:8" x14ac:dyDescent="0.5">
      <c r="A766" s="13">
        <v>37272</v>
      </c>
      <c r="B766">
        <f>YEAR(Calendario[[#This Row],[Fecha]])</f>
        <v>2002</v>
      </c>
      <c r="C766" t="str">
        <f>TEXT(Calendario[[#This Row],[Fecha]],"mm")</f>
        <v>01</v>
      </c>
      <c r="D766" t="str">
        <f>TEXT(Calendario[[#This Row],[Fecha]],"mmmm")</f>
        <v>enero</v>
      </c>
      <c r="E766">
        <f>DAY(Calendario[[#This Row],[Fecha]])</f>
        <v>16</v>
      </c>
      <c r="F766">
        <f>ROUNDUP(MONTH(Calendario[[#This Row],[Fecha]])/3,0)</f>
        <v>1</v>
      </c>
      <c r="G766" t="str">
        <f>TEXT(Calendario[[#This Row],[Fecha]],"dddd")</f>
        <v>miércoles</v>
      </c>
      <c r="H766" t="str">
        <f>TEXT(Calendario[[#This Row],[Fecha]],"d")</f>
        <v>16</v>
      </c>
    </row>
    <row r="767" spans="1:8" x14ac:dyDescent="0.5">
      <c r="A767" s="13">
        <v>37273</v>
      </c>
      <c r="B767">
        <f>YEAR(Calendario[[#This Row],[Fecha]])</f>
        <v>2002</v>
      </c>
      <c r="C767" t="str">
        <f>TEXT(Calendario[[#This Row],[Fecha]],"mm")</f>
        <v>01</v>
      </c>
      <c r="D767" t="str">
        <f>TEXT(Calendario[[#This Row],[Fecha]],"mmmm")</f>
        <v>enero</v>
      </c>
      <c r="E767">
        <f>DAY(Calendario[[#This Row],[Fecha]])</f>
        <v>17</v>
      </c>
      <c r="F767">
        <f>ROUNDUP(MONTH(Calendario[[#This Row],[Fecha]])/3,0)</f>
        <v>1</v>
      </c>
      <c r="G767" t="str">
        <f>TEXT(Calendario[[#This Row],[Fecha]],"dddd")</f>
        <v>jueves</v>
      </c>
      <c r="H767" t="str">
        <f>TEXT(Calendario[[#This Row],[Fecha]],"d")</f>
        <v>17</v>
      </c>
    </row>
    <row r="768" spans="1:8" x14ac:dyDescent="0.5">
      <c r="A768" s="13">
        <v>37274</v>
      </c>
      <c r="B768">
        <f>YEAR(Calendario[[#This Row],[Fecha]])</f>
        <v>2002</v>
      </c>
      <c r="C768" t="str">
        <f>TEXT(Calendario[[#This Row],[Fecha]],"mm")</f>
        <v>01</v>
      </c>
      <c r="D768" t="str">
        <f>TEXT(Calendario[[#This Row],[Fecha]],"mmmm")</f>
        <v>enero</v>
      </c>
      <c r="E768">
        <f>DAY(Calendario[[#This Row],[Fecha]])</f>
        <v>18</v>
      </c>
      <c r="F768">
        <f>ROUNDUP(MONTH(Calendario[[#This Row],[Fecha]])/3,0)</f>
        <v>1</v>
      </c>
      <c r="G768" t="str">
        <f>TEXT(Calendario[[#This Row],[Fecha]],"dddd")</f>
        <v>viernes</v>
      </c>
      <c r="H768" t="str">
        <f>TEXT(Calendario[[#This Row],[Fecha]],"d")</f>
        <v>18</v>
      </c>
    </row>
    <row r="769" spans="1:8" x14ac:dyDescent="0.5">
      <c r="A769" s="13">
        <v>37275</v>
      </c>
      <c r="B769">
        <f>YEAR(Calendario[[#This Row],[Fecha]])</f>
        <v>2002</v>
      </c>
      <c r="C769" t="str">
        <f>TEXT(Calendario[[#This Row],[Fecha]],"mm")</f>
        <v>01</v>
      </c>
      <c r="D769" t="str">
        <f>TEXT(Calendario[[#This Row],[Fecha]],"mmmm")</f>
        <v>enero</v>
      </c>
      <c r="E769">
        <f>DAY(Calendario[[#This Row],[Fecha]])</f>
        <v>19</v>
      </c>
      <c r="F769">
        <f>ROUNDUP(MONTH(Calendario[[#This Row],[Fecha]])/3,0)</f>
        <v>1</v>
      </c>
      <c r="G769" t="str">
        <f>TEXT(Calendario[[#This Row],[Fecha]],"dddd")</f>
        <v>sábado</v>
      </c>
      <c r="H769" t="str">
        <f>TEXT(Calendario[[#This Row],[Fecha]],"d")</f>
        <v>19</v>
      </c>
    </row>
    <row r="770" spans="1:8" x14ac:dyDescent="0.5">
      <c r="A770" s="13">
        <v>37276</v>
      </c>
      <c r="B770">
        <f>YEAR(Calendario[[#This Row],[Fecha]])</f>
        <v>2002</v>
      </c>
      <c r="C770" t="str">
        <f>TEXT(Calendario[[#This Row],[Fecha]],"mm")</f>
        <v>01</v>
      </c>
      <c r="D770" t="str">
        <f>TEXT(Calendario[[#This Row],[Fecha]],"mmmm")</f>
        <v>enero</v>
      </c>
      <c r="E770">
        <f>DAY(Calendario[[#This Row],[Fecha]])</f>
        <v>20</v>
      </c>
      <c r="F770">
        <f>ROUNDUP(MONTH(Calendario[[#This Row],[Fecha]])/3,0)</f>
        <v>1</v>
      </c>
      <c r="G770" t="str">
        <f>TEXT(Calendario[[#This Row],[Fecha]],"dddd")</f>
        <v>domingo</v>
      </c>
      <c r="H770" t="str">
        <f>TEXT(Calendario[[#This Row],[Fecha]],"d")</f>
        <v>20</v>
      </c>
    </row>
    <row r="771" spans="1:8" x14ac:dyDescent="0.5">
      <c r="A771" s="13">
        <v>37277</v>
      </c>
      <c r="B771">
        <f>YEAR(Calendario[[#This Row],[Fecha]])</f>
        <v>2002</v>
      </c>
      <c r="C771" t="str">
        <f>TEXT(Calendario[[#This Row],[Fecha]],"mm")</f>
        <v>01</v>
      </c>
      <c r="D771" t="str">
        <f>TEXT(Calendario[[#This Row],[Fecha]],"mmmm")</f>
        <v>enero</v>
      </c>
      <c r="E771">
        <f>DAY(Calendario[[#This Row],[Fecha]])</f>
        <v>21</v>
      </c>
      <c r="F771">
        <f>ROUNDUP(MONTH(Calendario[[#This Row],[Fecha]])/3,0)</f>
        <v>1</v>
      </c>
      <c r="G771" t="str">
        <f>TEXT(Calendario[[#This Row],[Fecha]],"dddd")</f>
        <v>lunes</v>
      </c>
      <c r="H771" t="str">
        <f>TEXT(Calendario[[#This Row],[Fecha]],"d")</f>
        <v>21</v>
      </c>
    </row>
    <row r="772" spans="1:8" x14ac:dyDescent="0.5">
      <c r="A772" s="13">
        <v>37278</v>
      </c>
      <c r="B772">
        <f>YEAR(Calendario[[#This Row],[Fecha]])</f>
        <v>2002</v>
      </c>
      <c r="C772" t="str">
        <f>TEXT(Calendario[[#This Row],[Fecha]],"mm")</f>
        <v>01</v>
      </c>
      <c r="D772" t="str">
        <f>TEXT(Calendario[[#This Row],[Fecha]],"mmmm")</f>
        <v>enero</v>
      </c>
      <c r="E772">
        <f>DAY(Calendario[[#This Row],[Fecha]])</f>
        <v>22</v>
      </c>
      <c r="F772">
        <f>ROUNDUP(MONTH(Calendario[[#This Row],[Fecha]])/3,0)</f>
        <v>1</v>
      </c>
      <c r="G772" t="str">
        <f>TEXT(Calendario[[#This Row],[Fecha]],"dddd")</f>
        <v>martes</v>
      </c>
      <c r="H772" t="str">
        <f>TEXT(Calendario[[#This Row],[Fecha]],"d")</f>
        <v>22</v>
      </c>
    </row>
    <row r="773" spans="1:8" x14ac:dyDescent="0.5">
      <c r="A773" s="13">
        <v>37279</v>
      </c>
      <c r="B773">
        <f>YEAR(Calendario[[#This Row],[Fecha]])</f>
        <v>2002</v>
      </c>
      <c r="C773" t="str">
        <f>TEXT(Calendario[[#This Row],[Fecha]],"mm")</f>
        <v>01</v>
      </c>
      <c r="D773" t="str">
        <f>TEXT(Calendario[[#This Row],[Fecha]],"mmmm")</f>
        <v>enero</v>
      </c>
      <c r="E773">
        <f>DAY(Calendario[[#This Row],[Fecha]])</f>
        <v>23</v>
      </c>
      <c r="F773">
        <f>ROUNDUP(MONTH(Calendario[[#This Row],[Fecha]])/3,0)</f>
        <v>1</v>
      </c>
      <c r="G773" t="str">
        <f>TEXT(Calendario[[#This Row],[Fecha]],"dddd")</f>
        <v>miércoles</v>
      </c>
      <c r="H773" t="str">
        <f>TEXT(Calendario[[#This Row],[Fecha]],"d")</f>
        <v>23</v>
      </c>
    </row>
    <row r="774" spans="1:8" x14ac:dyDescent="0.5">
      <c r="A774" s="13">
        <v>37280</v>
      </c>
      <c r="B774">
        <f>YEAR(Calendario[[#This Row],[Fecha]])</f>
        <v>2002</v>
      </c>
      <c r="C774" t="str">
        <f>TEXT(Calendario[[#This Row],[Fecha]],"mm")</f>
        <v>01</v>
      </c>
      <c r="D774" t="str">
        <f>TEXT(Calendario[[#This Row],[Fecha]],"mmmm")</f>
        <v>enero</v>
      </c>
      <c r="E774">
        <f>DAY(Calendario[[#This Row],[Fecha]])</f>
        <v>24</v>
      </c>
      <c r="F774">
        <f>ROUNDUP(MONTH(Calendario[[#This Row],[Fecha]])/3,0)</f>
        <v>1</v>
      </c>
      <c r="G774" t="str">
        <f>TEXT(Calendario[[#This Row],[Fecha]],"dddd")</f>
        <v>jueves</v>
      </c>
      <c r="H774" t="str">
        <f>TEXT(Calendario[[#This Row],[Fecha]],"d")</f>
        <v>24</v>
      </c>
    </row>
    <row r="775" spans="1:8" x14ac:dyDescent="0.5">
      <c r="A775" s="13">
        <v>37281</v>
      </c>
      <c r="B775">
        <f>YEAR(Calendario[[#This Row],[Fecha]])</f>
        <v>2002</v>
      </c>
      <c r="C775" t="str">
        <f>TEXT(Calendario[[#This Row],[Fecha]],"mm")</f>
        <v>01</v>
      </c>
      <c r="D775" t="str">
        <f>TEXT(Calendario[[#This Row],[Fecha]],"mmmm")</f>
        <v>enero</v>
      </c>
      <c r="E775">
        <f>DAY(Calendario[[#This Row],[Fecha]])</f>
        <v>25</v>
      </c>
      <c r="F775">
        <f>ROUNDUP(MONTH(Calendario[[#This Row],[Fecha]])/3,0)</f>
        <v>1</v>
      </c>
      <c r="G775" t="str">
        <f>TEXT(Calendario[[#This Row],[Fecha]],"dddd")</f>
        <v>viernes</v>
      </c>
      <c r="H775" t="str">
        <f>TEXT(Calendario[[#This Row],[Fecha]],"d")</f>
        <v>25</v>
      </c>
    </row>
    <row r="776" spans="1:8" x14ac:dyDescent="0.5">
      <c r="A776" s="13">
        <v>37282</v>
      </c>
      <c r="B776">
        <f>YEAR(Calendario[[#This Row],[Fecha]])</f>
        <v>2002</v>
      </c>
      <c r="C776" t="str">
        <f>TEXT(Calendario[[#This Row],[Fecha]],"mm")</f>
        <v>01</v>
      </c>
      <c r="D776" t="str">
        <f>TEXT(Calendario[[#This Row],[Fecha]],"mmmm")</f>
        <v>enero</v>
      </c>
      <c r="E776">
        <f>DAY(Calendario[[#This Row],[Fecha]])</f>
        <v>26</v>
      </c>
      <c r="F776">
        <f>ROUNDUP(MONTH(Calendario[[#This Row],[Fecha]])/3,0)</f>
        <v>1</v>
      </c>
      <c r="G776" t="str">
        <f>TEXT(Calendario[[#This Row],[Fecha]],"dddd")</f>
        <v>sábado</v>
      </c>
      <c r="H776" t="str">
        <f>TEXT(Calendario[[#This Row],[Fecha]],"d")</f>
        <v>26</v>
      </c>
    </row>
    <row r="777" spans="1:8" x14ac:dyDescent="0.5">
      <c r="A777" s="13">
        <v>37283</v>
      </c>
      <c r="B777">
        <f>YEAR(Calendario[[#This Row],[Fecha]])</f>
        <v>2002</v>
      </c>
      <c r="C777" t="str">
        <f>TEXT(Calendario[[#This Row],[Fecha]],"mm")</f>
        <v>01</v>
      </c>
      <c r="D777" t="str">
        <f>TEXT(Calendario[[#This Row],[Fecha]],"mmmm")</f>
        <v>enero</v>
      </c>
      <c r="E777">
        <f>DAY(Calendario[[#This Row],[Fecha]])</f>
        <v>27</v>
      </c>
      <c r="F777">
        <f>ROUNDUP(MONTH(Calendario[[#This Row],[Fecha]])/3,0)</f>
        <v>1</v>
      </c>
      <c r="G777" t="str">
        <f>TEXT(Calendario[[#This Row],[Fecha]],"dddd")</f>
        <v>domingo</v>
      </c>
      <c r="H777" t="str">
        <f>TEXT(Calendario[[#This Row],[Fecha]],"d")</f>
        <v>27</v>
      </c>
    </row>
    <row r="778" spans="1:8" x14ac:dyDescent="0.5">
      <c r="A778" s="13">
        <v>37284</v>
      </c>
      <c r="B778">
        <f>YEAR(Calendario[[#This Row],[Fecha]])</f>
        <v>2002</v>
      </c>
      <c r="C778" t="str">
        <f>TEXT(Calendario[[#This Row],[Fecha]],"mm")</f>
        <v>01</v>
      </c>
      <c r="D778" t="str">
        <f>TEXT(Calendario[[#This Row],[Fecha]],"mmmm")</f>
        <v>enero</v>
      </c>
      <c r="E778">
        <f>DAY(Calendario[[#This Row],[Fecha]])</f>
        <v>28</v>
      </c>
      <c r="F778">
        <f>ROUNDUP(MONTH(Calendario[[#This Row],[Fecha]])/3,0)</f>
        <v>1</v>
      </c>
      <c r="G778" t="str">
        <f>TEXT(Calendario[[#This Row],[Fecha]],"dddd")</f>
        <v>lunes</v>
      </c>
      <c r="H778" t="str">
        <f>TEXT(Calendario[[#This Row],[Fecha]],"d")</f>
        <v>28</v>
      </c>
    </row>
    <row r="779" spans="1:8" x14ac:dyDescent="0.5">
      <c r="A779" s="13">
        <v>37285</v>
      </c>
      <c r="B779">
        <f>YEAR(Calendario[[#This Row],[Fecha]])</f>
        <v>2002</v>
      </c>
      <c r="C779" t="str">
        <f>TEXT(Calendario[[#This Row],[Fecha]],"mm")</f>
        <v>01</v>
      </c>
      <c r="D779" t="str">
        <f>TEXT(Calendario[[#This Row],[Fecha]],"mmmm")</f>
        <v>enero</v>
      </c>
      <c r="E779">
        <f>DAY(Calendario[[#This Row],[Fecha]])</f>
        <v>29</v>
      </c>
      <c r="F779">
        <f>ROUNDUP(MONTH(Calendario[[#This Row],[Fecha]])/3,0)</f>
        <v>1</v>
      </c>
      <c r="G779" t="str">
        <f>TEXT(Calendario[[#This Row],[Fecha]],"dddd")</f>
        <v>martes</v>
      </c>
      <c r="H779" t="str">
        <f>TEXT(Calendario[[#This Row],[Fecha]],"d")</f>
        <v>29</v>
      </c>
    </row>
    <row r="780" spans="1:8" x14ac:dyDescent="0.5">
      <c r="A780" s="13">
        <v>37286</v>
      </c>
      <c r="B780">
        <f>YEAR(Calendario[[#This Row],[Fecha]])</f>
        <v>2002</v>
      </c>
      <c r="C780" t="str">
        <f>TEXT(Calendario[[#This Row],[Fecha]],"mm")</f>
        <v>01</v>
      </c>
      <c r="D780" t="str">
        <f>TEXT(Calendario[[#This Row],[Fecha]],"mmmm")</f>
        <v>enero</v>
      </c>
      <c r="E780">
        <f>DAY(Calendario[[#This Row],[Fecha]])</f>
        <v>30</v>
      </c>
      <c r="F780">
        <f>ROUNDUP(MONTH(Calendario[[#This Row],[Fecha]])/3,0)</f>
        <v>1</v>
      </c>
      <c r="G780" t="str">
        <f>TEXT(Calendario[[#This Row],[Fecha]],"dddd")</f>
        <v>miércoles</v>
      </c>
      <c r="H780" t="str">
        <f>TEXT(Calendario[[#This Row],[Fecha]],"d")</f>
        <v>30</v>
      </c>
    </row>
    <row r="781" spans="1:8" x14ac:dyDescent="0.5">
      <c r="A781" s="13">
        <v>37287</v>
      </c>
      <c r="B781">
        <f>YEAR(Calendario[[#This Row],[Fecha]])</f>
        <v>2002</v>
      </c>
      <c r="C781" t="str">
        <f>TEXT(Calendario[[#This Row],[Fecha]],"mm")</f>
        <v>01</v>
      </c>
      <c r="D781" t="str">
        <f>TEXT(Calendario[[#This Row],[Fecha]],"mmmm")</f>
        <v>enero</v>
      </c>
      <c r="E781">
        <f>DAY(Calendario[[#This Row],[Fecha]])</f>
        <v>31</v>
      </c>
      <c r="F781">
        <f>ROUNDUP(MONTH(Calendario[[#This Row],[Fecha]])/3,0)</f>
        <v>1</v>
      </c>
      <c r="G781" t="str">
        <f>TEXT(Calendario[[#This Row],[Fecha]],"dddd")</f>
        <v>jueves</v>
      </c>
      <c r="H781" t="str">
        <f>TEXT(Calendario[[#This Row],[Fecha]],"d")</f>
        <v>31</v>
      </c>
    </row>
    <row r="782" spans="1:8" x14ac:dyDescent="0.5">
      <c r="A782" s="13">
        <v>37288</v>
      </c>
      <c r="B782">
        <f>YEAR(Calendario[[#This Row],[Fecha]])</f>
        <v>2002</v>
      </c>
      <c r="C782" t="str">
        <f>TEXT(Calendario[[#This Row],[Fecha]],"mm")</f>
        <v>02</v>
      </c>
      <c r="D782" t="str">
        <f>TEXT(Calendario[[#This Row],[Fecha]],"mmmm")</f>
        <v>febrero</v>
      </c>
      <c r="E782">
        <f>DAY(Calendario[[#This Row],[Fecha]])</f>
        <v>1</v>
      </c>
      <c r="F782">
        <f>ROUNDUP(MONTH(Calendario[[#This Row],[Fecha]])/3,0)</f>
        <v>1</v>
      </c>
      <c r="G782" t="str">
        <f>TEXT(Calendario[[#This Row],[Fecha]],"dddd")</f>
        <v>viernes</v>
      </c>
      <c r="H782" t="str">
        <f>TEXT(Calendario[[#This Row],[Fecha]],"d")</f>
        <v>1</v>
      </c>
    </row>
    <row r="783" spans="1:8" x14ac:dyDescent="0.5">
      <c r="A783" s="13">
        <v>37289</v>
      </c>
      <c r="B783">
        <f>YEAR(Calendario[[#This Row],[Fecha]])</f>
        <v>2002</v>
      </c>
      <c r="C783" t="str">
        <f>TEXT(Calendario[[#This Row],[Fecha]],"mm")</f>
        <v>02</v>
      </c>
      <c r="D783" t="str">
        <f>TEXT(Calendario[[#This Row],[Fecha]],"mmmm")</f>
        <v>febrero</v>
      </c>
      <c r="E783">
        <f>DAY(Calendario[[#This Row],[Fecha]])</f>
        <v>2</v>
      </c>
      <c r="F783">
        <f>ROUNDUP(MONTH(Calendario[[#This Row],[Fecha]])/3,0)</f>
        <v>1</v>
      </c>
      <c r="G783" t="str">
        <f>TEXT(Calendario[[#This Row],[Fecha]],"dddd")</f>
        <v>sábado</v>
      </c>
      <c r="H783" t="str">
        <f>TEXT(Calendario[[#This Row],[Fecha]],"d")</f>
        <v>2</v>
      </c>
    </row>
    <row r="784" spans="1:8" x14ac:dyDescent="0.5">
      <c r="A784" s="13">
        <v>37290</v>
      </c>
      <c r="B784">
        <f>YEAR(Calendario[[#This Row],[Fecha]])</f>
        <v>2002</v>
      </c>
      <c r="C784" t="str">
        <f>TEXT(Calendario[[#This Row],[Fecha]],"mm")</f>
        <v>02</v>
      </c>
      <c r="D784" t="str">
        <f>TEXT(Calendario[[#This Row],[Fecha]],"mmmm")</f>
        <v>febrero</v>
      </c>
      <c r="E784">
        <f>DAY(Calendario[[#This Row],[Fecha]])</f>
        <v>3</v>
      </c>
      <c r="F784">
        <f>ROUNDUP(MONTH(Calendario[[#This Row],[Fecha]])/3,0)</f>
        <v>1</v>
      </c>
      <c r="G784" t="str">
        <f>TEXT(Calendario[[#This Row],[Fecha]],"dddd")</f>
        <v>domingo</v>
      </c>
      <c r="H784" t="str">
        <f>TEXT(Calendario[[#This Row],[Fecha]],"d")</f>
        <v>3</v>
      </c>
    </row>
    <row r="785" spans="1:8" x14ac:dyDescent="0.5">
      <c r="A785" s="13">
        <v>37291</v>
      </c>
      <c r="B785">
        <f>YEAR(Calendario[[#This Row],[Fecha]])</f>
        <v>2002</v>
      </c>
      <c r="C785" t="str">
        <f>TEXT(Calendario[[#This Row],[Fecha]],"mm")</f>
        <v>02</v>
      </c>
      <c r="D785" t="str">
        <f>TEXT(Calendario[[#This Row],[Fecha]],"mmmm")</f>
        <v>febrero</v>
      </c>
      <c r="E785">
        <f>DAY(Calendario[[#This Row],[Fecha]])</f>
        <v>4</v>
      </c>
      <c r="F785">
        <f>ROUNDUP(MONTH(Calendario[[#This Row],[Fecha]])/3,0)</f>
        <v>1</v>
      </c>
      <c r="G785" t="str">
        <f>TEXT(Calendario[[#This Row],[Fecha]],"dddd")</f>
        <v>lunes</v>
      </c>
      <c r="H785" t="str">
        <f>TEXT(Calendario[[#This Row],[Fecha]],"d")</f>
        <v>4</v>
      </c>
    </row>
    <row r="786" spans="1:8" x14ac:dyDescent="0.5">
      <c r="A786" s="13">
        <v>37292</v>
      </c>
      <c r="B786">
        <f>YEAR(Calendario[[#This Row],[Fecha]])</f>
        <v>2002</v>
      </c>
      <c r="C786" t="str">
        <f>TEXT(Calendario[[#This Row],[Fecha]],"mm")</f>
        <v>02</v>
      </c>
      <c r="D786" t="str">
        <f>TEXT(Calendario[[#This Row],[Fecha]],"mmmm")</f>
        <v>febrero</v>
      </c>
      <c r="E786">
        <f>DAY(Calendario[[#This Row],[Fecha]])</f>
        <v>5</v>
      </c>
      <c r="F786">
        <f>ROUNDUP(MONTH(Calendario[[#This Row],[Fecha]])/3,0)</f>
        <v>1</v>
      </c>
      <c r="G786" t="str">
        <f>TEXT(Calendario[[#This Row],[Fecha]],"dddd")</f>
        <v>martes</v>
      </c>
      <c r="H786" t="str">
        <f>TEXT(Calendario[[#This Row],[Fecha]],"d")</f>
        <v>5</v>
      </c>
    </row>
    <row r="787" spans="1:8" x14ac:dyDescent="0.5">
      <c r="A787" s="13">
        <v>37293</v>
      </c>
      <c r="B787">
        <f>YEAR(Calendario[[#This Row],[Fecha]])</f>
        <v>2002</v>
      </c>
      <c r="C787" t="str">
        <f>TEXT(Calendario[[#This Row],[Fecha]],"mm")</f>
        <v>02</v>
      </c>
      <c r="D787" t="str">
        <f>TEXT(Calendario[[#This Row],[Fecha]],"mmmm")</f>
        <v>febrero</v>
      </c>
      <c r="E787">
        <f>DAY(Calendario[[#This Row],[Fecha]])</f>
        <v>6</v>
      </c>
      <c r="F787">
        <f>ROUNDUP(MONTH(Calendario[[#This Row],[Fecha]])/3,0)</f>
        <v>1</v>
      </c>
      <c r="G787" t="str">
        <f>TEXT(Calendario[[#This Row],[Fecha]],"dddd")</f>
        <v>miércoles</v>
      </c>
      <c r="H787" t="str">
        <f>TEXT(Calendario[[#This Row],[Fecha]],"d")</f>
        <v>6</v>
      </c>
    </row>
    <row r="788" spans="1:8" x14ac:dyDescent="0.5">
      <c r="A788" s="13">
        <v>37294</v>
      </c>
      <c r="B788">
        <f>YEAR(Calendario[[#This Row],[Fecha]])</f>
        <v>2002</v>
      </c>
      <c r="C788" t="str">
        <f>TEXT(Calendario[[#This Row],[Fecha]],"mm")</f>
        <v>02</v>
      </c>
      <c r="D788" t="str">
        <f>TEXT(Calendario[[#This Row],[Fecha]],"mmmm")</f>
        <v>febrero</v>
      </c>
      <c r="E788">
        <f>DAY(Calendario[[#This Row],[Fecha]])</f>
        <v>7</v>
      </c>
      <c r="F788">
        <f>ROUNDUP(MONTH(Calendario[[#This Row],[Fecha]])/3,0)</f>
        <v>1</v>
      </c>
      <c r="G788" t="str">
        <f>TEXT(Calendario[[#This Row],[Fecha]],"dddd")</f>
        <v>jueves</v>
      </c>
      <c r="H788" t="str">
        <f>TEXT(Calendario[[#This Row],[Fecha]],"d")</f>
        <v>7</v>
      </c>
    </row>
    <row r="789" spans="1:8" x14ac:dyDescent="0.5">
      <c r="A789" s="13">
        <v>37295</v>
      </c>
      <c r="B789">
        <f>YEAR(Calendario[[#This Row],[Fecha]])</f>
        <v>2002</v>
      </c>
      <c r="C789" t="str">
        <f>TEXT(Calendario[[#This Row],[Fecha]],"mm")</f>
        <v>02</v>
      </c>
      <c r="D789" t="str">
        <f>TEXT(Calendario[[#This Row],[Fecha]],"mmmm")</f>
        <v>febrero</v>
      </c>
      <c r="E789">
        <f>DAY(Calendario[[#This Row],[Fecha]])</f>
        <v>8</v>
      </c>
      <c r="F789">
        <f>ROUNDUP(MONTH(Calendario[[#This Row],[Fecha]])/3,0)</f>
        <v>1</v>
      </c>
      <c r="G789" t="str">
        <f>TEXT(Calendario[[#This Row],[Fecha]],"dddd")</f>
        <v>viernes</v>
      </c>
      <c r="H789" t="str">
        <f>TEXT(Calendario[[#This Row],[Fecha]],"d")</f>
        <v>8</v>
      </c>
    </row>
    <row r="790" spans="1:8" x14ac:dyDescent="0.5">
      <c r="A790" s="13">
        <v>37296</v>
      </c>
      <c r="B790">
        <f>YEAR(Calendario[[#This Row],[Fecha]])</f>
        <v>2002</v>
      </c>
      <c r="C790" t="str">
        <f>TEXT(Calendario[[#This Row],[Fecha]],"mm")</f>
        <v>02</v>
      </c>
      <c r="D790" t="str">
        <f>TEXT(Calendario[[#This Row],[Fecha]],"mmmm")</f>
        <v>febrero</v>
      </c>
      <c r="E790">
        <f>DAY(Calendario[[#This Row],[Fecha]])</f>
        <v>9</v>
      </c>
      <c r="F790">
        <f>ROUNDUP(MONTH(Calendario[[#This Row],[Fecha]])/3,0)</f>
        <v>1</v>
      </c>
      <c r="G790" t="str">
        <f>TEXT(Calendario[[#This Row],[Fecha]],"dddd")</f>
        <v>sábado</v>
      </c>
      <c r="H790" t="str">
        <f>TEXT(Calendario[[#This Row],[Fecha]],"d")</f>
        <v>9</v>
      </c>
    </row>
    <row r="791" spans="1:8" x14ac:dyDescent="0.5">
      <c r="A791" s="13">
        <v>37297</v>
      </c>
      <c r="B791">
        <f>YEAR(Calendario[[#This Row],[Fecha]])</f>
        <v>2002</v>
      </c>
      <c r="C791" t="str">
        <f>TEXT(Calendario[[#This Row],[Fecha]],"mm")</f>
        <v>02</v>
      </c>
      <c r="D791" t="str">
        <f>TEXT(Calendario[[#This Row],[Fecha]],"mmmm")</f>
        <v>febrero</v>
      </c>
      <c r="E791">
        <f>DAY(Calendario[[#This Row],[Fecha]])</f>
        <v>10</v>
      </c>
      <c r="F791">
        <f>ROUNDUP(MONTH(Calendario[[#This Row],[Fecha]])/3,0)</f>
        <v>1</v>
      </c>
      <c r="G791" t="str">
        <f>TEXT(Calendario[[#This Row],[Fecha]],"dddd")</f>
        <v>domingo</v>
      </c>
      <c r="H791" t="str">
        <f>TEXT(Calendario[[#This Row],[Fecha]],"d")</f>
        <v>10</v>
      </c>
    </row>
    <row r="792" spans="1:8" x14ac:dyDescent="0.5">
      <c r="A792" s="13">
        <v>37298</v>
      </c>
      <c r="B792">
        <f>YEAR(Calendario[[#This Row],[Fecha]])</f>
        <v>2002</v>
      </c>
      <c r="C792" t="str">
        <f>TEXT(Calendario[[#This Row],[Fecha]],"mm")</f>
        <v>02</v>
      </c>
      <c r="D792" t="str">
        <f>TEXT(Calendario[[#This Row],[Fecha]],"mmmm")</f>
        <v>febrero</v>
      </c>
      <c r="E792">
        <f>DAY(Calendario[[#This Row],[Fecha]])</f>
        <v>11</v>
      </c>
      <c r="F792">
        <f>ROUNDUP(MONTH(Calendario[[#This Row],[Fecha]])/3,0)</f>
        <v>1</v>
      </c>
      <c r="G792" t="str">
        <f>TEXT(Calendario[[#This Row],[Fecha]],"dddd")</f>
        <v>lunes</v>
      </c>
      <c r="H792" t="str">
        <f>TEXT(Calendario[[#This Row],[Fecha]],"d")</f>
        <v>11</v>
      </c>
    </row>
    <row r="793" spans="1:8" x14ac:dyDescent="0.5">
      <c r="A793" s="13">
        <v>37299</v>
      </c>
      <c r="B793">
        <f>YEAR(Calendario[[#This Row],[Fecha]])</f>
        <v>2002</v>
      </c>
      <c r="C793" t="str">
        <f>TEXT(Calendario[[#This Row],[Fecha]],"mm")</f>
        <v>02</v>
      </c>
      <c r="D793" t="str">
        <f>TEXT(Calendario[[#This Row],[Fecha]],"mmmm")</f>
        <v>febrero</v>
      </c>
      <c r="E793">
        <f>DAY(Calendario[[#This Row],[Fecha]])</f>
        <v>12</v>
      </c>
      <c r="F793">
        <f>ROUNDUP(MONTH(Calendario[[#This Row],[Fecha]])/3,0)</f>
        <v>1</v>
      </c>
      <c r="G793" t="str">
        <f>TEXT(Calendario[[#This Row],[Fecha]],"dddd")</f>
        <v>martes</v>
      </c>
      <c r="H793" t="str">
        <f>TEXT(Calendario[[#This Row],[Fecha]],"d")</f>
        <v>12</v>
      </c>
    </row>
    <row r="794" spans="1:8" x14ac:dyDescent="0.5">
      <c r="A794" s="13">
        <v>37300</v>
      </c>
      <c r="B794">
        <f>YEAR(Calendario[[#This Row],[Fecha]])</f>
        <v>2002</v>
      </c>
      <c r="C794" t="str">
        <f>TEXT(Calendario[[#This Row],[Fecha]],"mm")</f>
        <v>02</v>
      </c>
      <c r="D794" t="str">
        <f>TEXT(Calendario[[#This Row],[Fecha]],"mmmm")</f>
        <v>febrero</v>
      </c>
      <c r="E794">
        <f>DAY(Calendario[[#This Row],[Fecha]])</f>
        <v>13</v>
      </c>
      <c r="F794">
        <f>ROUNDUP(MONTH(Calendario[[#This Row],[Fecha]])/3,0)</f>
        <v>1</v>
      </c>
      <c r="G794" t="str">
        <f>TEXT(Calendario[[#This Row],[Fecha]],"dddd")</f>
        <v>miércoles</v>
      </c>
      <c r="H794" t="str">
        <f>TEXT(Calendario[[#This Row],[Fecha]],"d")</f>
        <v>13</v>
      </c>
    </row>
    <row r="795" spans="1:8" x14ac:dyDescent="0.5">
      <c r="A795" s="13">
        <v>37301</v>
      </c>
      <c r="B795">
        <f>YEAR(Calendario[[#This Row],[Fecha]])</f>
        <v>2002</v>
      </c>
      <c r="C795" t="str">
        <f>TEXT(Calendario[[#This Row],[Fecha]],"mm")</f>
        <v>02</v>
      </c>
      <c r="D795" t="str">
        <f>TEXT(Calendario[[#This Row],[Fecha]],"mmmm")</f>
        <v>febrero</v>
      </c>
      <c r="E795">
        <f>DAY(Calendario[[#This Row],[Fecha]])</f>
        <v>14</v>
      </c>
      <c r="F795">
        <f>ROUNDUP(MONTH(Calendario[[#This Row],[Fecha]])/3,0)</f>
        <v>1</v>
      </c>
      <c r="G795" t="str">
        <f>TEXT(Calendario[[#This Row],[Fecha]],"dddd")</f>
        <v>jueves</v>
      </c>
      <c r="H795" t="str">
        <f>TEXT(Calendario[[#This Row],[Fecha]],"d")</f>
        <v>14</v>
      </c>
    </row>
    <row r="796" spans="1:8" x14ac:dyDescent="0.5">
      <c r="A796" s="13">
        <v>37302</v>
      </c>
      <c r="B796">
        <f>YEAR(Calendario[[#This Row],[Fecha]])</f>
        <v>2002</v>
      </c>
      <c r="C796" t="str">
        <f>TEXT(Calendario[[#This Row],[Fecha]],"mm")</f>
        <v>02</v>
      </c>
      <c r="D796" t="str">
        <f>TEXT(Calendario[[#This Row],[Fecha]],"mmmm")</f>
        <v>febrero</v>
      </c>
      <c r="E796">
        <f>DAY(Calendario[[#This Row],[Fecha]])</f>
        <v>15</v>
      </c>
      <c r="F796">
        <f>ROUNDUP(MONTH(Calendario[[#This Row],[Fecha]])/3,0)</f>
        <v>1</v>
      </c>
      <c r="G796" t="str">
        <f>TEXT(Calendario[[#This Row],[Fecha]],"dddd")</f>
        <v>viernes</v>
      </c>
      <c r="H796" t="str">
        <f>TEXT(Calendario[[#This Row],[Fecha]],"d")</f>
        <v>15</v>
      </c>
    </row>
    <row r="797" spans="1:8" x14ac:dyDescent="0.5">
      <c r="A797" s="13">
        <v>37303</v>
      </c>
      <c r="B797">
        <f>YEAR(Calendario[[#This Row],[Fecha]])</f>
        <v>2002</v>
      </c>
      <c r="C797" t="str">
        <f>TEXT(Calendario[[#This Row],[Fecha]],"mm")</f>
        <v>02</v>
      </c>
      <c r="D797" t="str">
        <f>TEXT(Calendario[[#This Row],[Fecha]],"mmmm")</f>
        <v>febrero</v>
      </c>
      <c r="E797">
        <f>DAY(Calendario[[#This Row],[Fecha]])</f>
        <v>16</v>
      </c>
      <c r="F797">
        <f>ROUNDUP(MONTH(Calendario[[#This Row],[Fecha]])/3,0)</f>
        <v>1</v>
      </c>
      <c r="G797" t="str">
        <f>TEXT(Calendario[[#This Row],[Fecha]],"dddd")</f>
        <v>sábado</v>
      </c>
      <c r="H797" t="str">
        <f>TEXT(Calendario[[#This Row],[Fecha]],"d")</f>
        <v>16</v>
      </c>
    </row>
    <row r="798" spans="1:8" x14ac:dyDescent="0.5">
      <c r="A798" s="13">
        <v>37304</v>
      </c>
      <c r="B798">
        <f>YEAR(Calendario[[#This Row],[Fecha]])</f>
        <v>2002</v>
      </c>
      <c r="C798" t="str">
        <f>TEXT(Calendario[[#This Row],[Fecha]],"mm")</f>
        <v>02</v>
      </c>
      <c r="D798" t="str">
        <f>TEXT(Calendario[[#This Row],[Fecha]],"mmmm")</f>
        <v>febrero</v>
      </c>
      <c r="E798">
        <f>DAY(Calendario[[#This Row],[Fecha]])</f>
        <v>17</v>
      </c>
      <c r="F798">
        <f>ROUNDUP(MONTH(Calendario[[#This Row],[Fecha]])/3,0)</f>
        <v>1</v>
      </c>
      <c r="G798" t="str">
        <f>TEXT(Calendario[[#This Row],[Fecha]],"dddd")</f>
        <v>domingo</v>
      </c>
      <c r="H798" t="str">
        <f>TEXT(Calendario[[#This Row],[Fecha]],"d")</f>
        <v>17</v>
      </c>
    </row>
    <row r="799" spans="1:8" x14ac:dyDescent="0.5">
      <c r="A799" s="13">
        <v>37305</v>
      </c>
      <c r="B799">
        <f>YEAR(Calendario[[#This Row],[Fecha]])</f>
        <v>2002</v>
      </c>
      <c r="C799" t="str">
        <f>TEXT(Calendario[[#This Row],[Fecha]],"mm")</f>
        <v>02</v>
      </c>
      <c r="D799" t="str">
        <f>TEXT(Calendario[[#This Row],[Fecha]],"mmmm")</f>
        <v>febrero</v>
      </c>
      <c r="E799">
        <f>DAY(Calendario[[#This Row],[Fecha]])</f>
        <v>18</v>
      </c>
      <c r="F799">
        <f>ROUNDUP(MONTH(Calendario[[#This Row],[Fecha]])/3,0)</f>
        <v>1</v>
      </c>
      <c r="G799" t="str">
        <f>TEXT(Calendario[[#This Row],[Fecha]],"dddd")</f>
        <v>lunes</v>
      </c>
      <c r="H799" t="str">
        <f>TEXT(Calendario[[#This Row],[Fecha]],"d")</f>
        <v>18</v>
      </c>
    </row>
    <row r="800" spans="1:8" x14ac:dyDescent="0.5">
      <c r="A800" s="13">
        <v>37306</v>
      </c>
      <c r="B800">
        <f>YEAR(Calendario[[#This Row],[Fecha]])</f>
        <v>2002</v>
      </c>
      <c r="C800" t="str">
        <f>TEXT(Calendario[[#This Row],[Fecha]],"mm")</f>
        <v>02</v>
      </c>
      <c r="D800" t="str">
        <f>TEXT(Calendario[[#This Row],[Fecha]],"mmmm")</f>
        <v>febrero</v>
      </c>
      <c r="E800">
        <f>DAY(Calendario[[#This Row],[Fecha]])</f>
        <v>19</v>
      </c>
      <c r="F800">
        <f>ROUNDUP(MONTH(Calendario[[#This Row],[Fecha]])/3,0)</f>
        <v>1</v>
      </c>
      <c r="G800" t="str">
        <f>TEXT(Calendario[[#This Row],[Fecha]],"dddd")</f>
        <v>martes</v>
      </c>
      <c r="H800" t="str">
        <f>TEXT(Calendario[[#This Row],[Fecha]],"d")</f>
        <v>19</v>
      </c>
    </row>
    <row r="801" spans="1:8" x14ac:dyDescent="0.5">
      <c r="A801" s="13">
        <v>37307</v>
      </c>
      <c r="B801">
        <f>YEAR(Calendario[[#This Row],[Fecha]])</f>
        <v>2002</v>
      </c>
      <c r="C801" t="str">
        <f>TEXT(Calendario[[#This Row],[Fecha]],"mm")</f>
        <v>02</v>
      </c>
      <c r="D801" t="str">
        <f>TEXT(Calendario[[#This Row],[Fecha]],"mmmm")</f>
        <v>febrero</v>
      </c>
      <c r="E801">
        <f>DAY(Calendario[[#This Row],[Fecha]])</f>
        <v>20</v>
      </c>
      <c r="F801">
        <f>ROUNDUP(MONTH(Calendario[[#This Row],[Fecha]])/3,0)</f>
        <v>1</v>
      </c>
      <c r="G801" t="str">
        <f>TEXT(Calendario[[#This Row],[Fecha]],"dddd")</f>
        <v>miércoles</v>
      </c>
      <c r="H801" t="str">
        <f>TEXT(Calendario[[#This Row],[Fecha]],"d")</f>
        <v>20</v>
      </c>
    </row>
    <row r="802" spans="1:8" x14ac:dyDescent="0.5">
      <c r="A802" s="13">
        <v>37308</v>
      </c>
      <c r="B802">
        <f>YEAR(Calendario[[#This Row],[Fecha]])</f>
        <v>2002</v>
      </c>
      <c r="C802" t="str">
        <f>TEXT(Calendario[[#This Row],[Fecha]],"mm")</f>
        <v>02</v>
      </c>
      <c r="D802" t="str">
        <f>TEXT(Calendario[[#This Row],[Fecha]],"mmmm")</f>
        <v>febrero</v>
      </c>
      <c r="E802">
        <f>DAY(Calendario[[#This Row],[Fecha]])</f>
        <v>21</v>
      </c>
      <c r="F802">
        <f>ROUNDUP(MONTH(Calendario[[#This Row],[Fecha]])/3,0)</f>
        <v>1</v>
      </c>
      <c r="G802" t="str">
        <f>TEXT(Calendario[[#This Row],[Fecha]],"dddd")</f>
        <v>jueves</v>
      </c>
      <c r="H802" t="str">
        <f>TEXT(Calendario[[#This Row],[Fecha]],"d")</f>
        <v>21</v>
      </c>
    </row>
    <row r="803" spans="1:8" x14ac:dyDescent="0.5">
      <c r="A803" s="13">
        <v>37309</v>
      </c>
      <c r="B803">
        <f>YEAR(Calendario[[#This Row],[Fecha]])</f>
        <v>2002</v>
      </c>
      <c r="C803" t="str">
        <f>TEXT(Calendario[[#This Row],[Fecha]],"mm")</f>
        <v>02</v>
      </c>
      <c r="D803" t="str">
        <f>TEXT(Calendario[[#This Row],[Fecha]],"mmmm")</f>
        <v>febrero</v>
      </c>
      <c r="E803">
        <f>DAY(Calendario[[#This Row],[Fecha]])</f>
        <v>22</v>
      </c>
      <c r="F803">
        <f>ROUNDUP(MONTH(Calendario[[#This Row],[Fecha]])/3,0)</f>
        <v>1</v>
      </c>
      <c r="G803" t="str">
        <f>TEXT(Calendario[[#This Row],[Fecha]],"dddd")</f>
        <v>viernes</v>
      </c>
      <c r="H803" t="str">
        <f>TEXT(Calendario[[#This Row],[Fecha]],"d")</f>
        <v>22</v>
      </c>
    </row>
    <row r="804" spans="1:8" x14ac:dyDescent="0.5">
      <c r="A804" s="13">
        <v>37310</v>
      </c>
      <c r="B804">
        <f>YEAR(Calendario[[#This Row],[Fecha]])</f>
        <v>2002</v>
      </c>
      <c r="C804" t="str">
        <f>TEXT(Calendario[[#This Row],[Fecha]],"mm")</f>
        <v>02</v>
      </c>
      <c r="D804" t="str">
        <f>TEXT(Calendario[[#This Row],[Fecha]],"mmmm")</f>
        <v>febrero</v>
      </c>
      <c r="E804">
        <f>DAY(Calendario[[#This Row],[Fecha]])</f>
        <v>23</v>
      </c>
      <c r="F804">
        <f>ROUNDUP(MONTH(Calendario[[#This Row],[Fecha]])/3,0)</f>
        <v>1</v>
      </c>
      <c r="G804" t="str">
        <f>TEXT(Calendario[[#This Row],[Fecha]],"dddd")</f>
        <v>sábado</v>
      </c>
      <c r="H804" t="str">
        <f>TEXT(Calendario[[#This Row],[Fecha]],"d")</f>
        <v>23</v>
      </c>
    </row>
    <row r="805" spans="1:8" x14ac:dyDescent="0.5">
      <c r="A805" s="13">
        <v>37311</v>
      </c>
      <c r="B805">
        <f>YEAR(Calendario[[#This Row],[Fecha]])</f>
        <v>2002</v>
      </c>
      <c r="C805" t="str">
        <f>TEXT(Calendario[[#This Row],[Fecha]],"mm")</f>
        <v>02</v>
      </c>
      <c r="D805" t="str">
        <f>TEXT(Calendario[[#This Row],[Fecha]],"mmmm")</f>
        <v>febrero</v>
      </c>
      <c r="E805">
        <f>DAY(Calendario[[#This Row],[Fecha]])</f>
        <v>24</v>
      </c>
      <c r="F805">
        <f>ROUNDUP(MONTH(Calendario[[#This Row],[Fecha]])/3,0)</f>
        <v>1</v>
      </c>
      <c r="G805" t="str">
        <f>TEXT(Calendario[[#This Row],[Fecha]],"dddd")</f>
        <v>domingo</v>
      </c>
      <c r="H805" t="str">
        <f>TEXT(Calendario[[#This Row],[Fecha]],"d")</f>
        <v>24</v>
      </c>
    </row>
    <row r="806" spans="1:8" x14ac:dyDescent="0.5">
      <c r="A806" s="13">
        <v>37312</v>
      </c>
      <c r="B806">
        <f>YEAR(Calendario[[#This Row],[Fecha]])</f>
        <v>2002</v>
      </c>
      <c r="C806" t="str">
        <f>TEXT(Calendario[[#This Row],[Fecha]],"mm")</f>
        <v>02</v>
      </c>
      <c r="D806" t="str">
        <f>TEXT(Calendario[[#This Row],[Fecha]],"mmmm")</f>
        <v>febrero</v>
      </c>
      <c r="E806">
        <f>DAY(Calendario[[#This Row],[Fecha]])</f>
        <v>25</v>
      </c>
      <c r="F806">
        <f>ROUNDUP(MONTH(Calendario[[#This Row],[Fecha]])/3,0)</f>
        <v>1</v>
      </c>
      <c r="G806" t="str">
        <f>TEXT(Calendario[[#This Row],[Fecha]],"dddd")</f>
        <v>lunes</v>
      </c>
      <c r="H806" t="str">
        <f>TEXT(Calendario[[#This Row],[Fecha]],"d")</f>
        <v>25</v>
      </c>
    </row>
    <row r="807" spans="1:8" x14ac:dyDescent="0.5">
      <c r="A807" s="13">
        <v>37313</v>
      </c>
      <c r="B807">
        <f>YEAR(Calendario[[#This Row],[Fecha]])</f>
        <v>2002</v>
      </c>
      <c r="C807" t="str">
        <f>TEXT(Calendario[[#This Row],[Fecha]],"mm")</f>
        <v>02</v>
      </c>
      <c r="D807" t="str">
        <f>TEXT(Calendario[[#This Row],[Fecha]],"mmmm")</f>
        <v>febrero</v>
      </c>
      <c r="E807">
        <f>DAY(Calendario[[#This Row],[Fecha]])</f>
        <v>26</v>
      </c>
      <c r="F807">
        <f>ROUNDUP(MONTH(Calendario[[#This Row],[Fecha]])/3,0)</f>
        <v>1</v>
      </c>
      <c r="G807" t="str">
        <f>TEXT(Calendario[[#This Row],[Fecha]],"dddd")</f>
        <v>martes</v>
      </c>
      <c r="H807" t="str">
        <f>TEXT(Calendario[[#This Row],[Fecha]],"d")</f>
        <v>26</v>
      </c>
    </row>
    <row r="808" spans="1:8" x14ac:dyDescent="0.5">
      <c r="A808" s="13">
        <v>37314</v>
      </c>
      <c r="B808">
        <f>YEAR(Calendario[[#This Row],[Fecha]])</f>
        <v>2002</v>
      </c>
      <c r="C808" t="str">
        <f>TEXT(Calendario[[#This Row],[Fecha]],"mm")</f>
        <v>02</v>
      </c>
      <c r="D808" t="str">
        <f>TEXT(Calendario[[#This Row],[Fecha]],"mmmm")</f>
        <v>febrero</v>
      </c>
      <c r="E808">
        <f>DAY(Calendario[[#This Row],[Fecha]])</f>
        <v>27</v>
      </c>
      <c r="F808">
        <f>ROUNDUP(MONTH(Calendario[[#This Row],[Fecha]])/3,0)</f>
        <v>1</v>
      </c>
      <c r="G808" t="str">
        <f>TEXT(Calendario[[#This Row],[Fecha]],"dddd")</f>
        <v>miércoles</v>
      </c>
      <c r="H808" t="str">
        <f>TEXT(Calendario[[#This Row],[Fecha]],"d")</f>
        <v>27</v>
      </c>
    </row>
    <row r="809" spans="1:8" x14ac:dyDescent="0.5">
      <c r="A809" s="13">
        <v>37315</v>
      </c>
      <c r="B809">
        <f>YEAR(Calendario[[#This Row],[Fecha]])</f>
        <v>2002</v>
      </c>
      <c r="C809" t="str">
        <f>TEXT(Calendario[[#This Row],[Fecha]],"mm")</f>
        <v>02</v>
      </c>
      <c r="D809" t="str">
        <f>TEXT(Calendario[[#This Row],[Fecha]],"mmmm")</f>
        <v>febrero</v>
      </c>
      <c r="E809">
        <f>DAY(Calendario[[#This Row],[Fecha]])</f>
        <v>28</v>
      </c>
      <c r="F809">
        <f>ROUNDUP(MONTH(Calendario[[#This Row],[Fecha]])/3,0)</f>
        <v>1</v>
      </c>
      <c r="G809" t="str">
        <f>TEXT(Calendario[[#This Row],[Fecha]],"dddd")</f>
        <v>jueves</v>
      </c>
      <c r="H809" t="str">
        <f>TEXT(Calendario[[#This Row],[Fecha]],"d")</f>
        <v>28</v>
      </c>
    </row>
    <row r="810" spans="1:8" x14ac:dyDescent="0.5">
      <c r="A810" s="13">
        <v>37316</v>
      </c>
      <c r="B810">
        <f>YEAR(Calendario[[#This Row],[Fecha]])</f>
        <v>2002</v>
      </c>
      <c r="C810" t="str">
        <f>TEXT(Calendario[[#This Row],[Fecha]],"mm")</f>
        <v>03</v>
      </c>
      <c r="D810" t="str">
        <f>TEXT(Calendario[[#This Row],[Fecha]],"mmmm")</f>
        <v>marzo</v>
      </c>
      <c r="E810">
        <f>DAY(Calendario[[#This Row],[Fecha]])</f>
        <v>1</v>
      </c>
      <c r="F810">
        <f>ROUNDUP(MONTH(Calendario[[#This Row],[Fecha]])/3,0)</f>
        <v>1</v>
      </c>
      <c r="G810" t="str">
        <f>TEXT(Calendario[[#This Row],[Fecha]],"dddd")</f>
        <v>viernes</v>
      </c>
      <c r="H810" t="str">
        <f>TEXT(Calendario[[#This Row],[Fecha]],"d")</f>
        <v>1</v>
      </c>
    </row>
    <row r="811" spans="1:8" x14ac:dyDescent="0.5">
      <c r="A811" s="13">
        <v>37317</v>
      </c>
      <c r="B811">
        <f>YEAR(Calendario[[#This Row],[Fecha]])</f>
        <v>2002</v>
      </c>
      <c r="C811" t="str">
        <f>TEXT(Calendario[[#This Row],[Fecha]],"mm")</f>
        <v>03</v>
      </c>
      <c r="D811" t="str">
        <f>TEXT(Calendario[[#This Row],[Fecha]],"mmmm")</f>
        <v>marzo</v>
      </c>
      <c r="E811">
        <f>DAY(Calendario[[#This Row],[Fecha]])</f>
        <v>2</v>
      </c>
      <c r="F811">
        <f>ROUNDUP(MONTH(Calendario[[#This Row],[Fecha]])/3,0)</f>
        <v>1</v>
      </c>
      <c r="G811" t="str">
        <f>TEXT(Calendario[[#This Row],[Fecha]],"dddd")</f>
        <v>sábado</v>
      </c>
      <c r="H811" t="str">
        <f>TEXT(Calendario[[#This Row],[Fecha]],"d")</f>
        <v>2</v>
      </c>
    </row>
    <row r="812" spans="1:8" x14ac:dyDescent="0.5">
      <c r="A812" s="13">
        <v>37318</v>
      </c>
      <c r="B812">
        <f>YEAR(Calendario[[#This Row],[Fecha]])</f>
        <v>2002</v>
      </c>
      <c r="C812" t="str">
        <f>TEXT(Calendario[[#This Row],[Fecha]],"mm")</f>
        <v>03</v>
      </c>
      <c r="D812" t="str">
        <f>TEXT(Calendario[[#This Row],[Fecha]],"mmmm")</f>
        <v>marzo</v>
      </c>
      <c r="E812">
        <f>DAY(Calendario[[#This Row],[Fecha]])</f>
        <v>3</v>
      </c>
      <c r="F812">
        <f>ROUNDUP(MONTH(Calendario[[#This Row],[Fecha]])/3,0)</f>
        <v>1</v>
      </c>
      <c r="G812" t="str">
        <f>TEXT(Calendario[[#This Row],[Fecha]],"dddd")</f>
        <v>domingo</v>
      </c>
      <c r="H812" t="str">
        <f>TEXT(Calendario[[#This Row],[Fecha]],"d")</f>
        <v>3</v>
      </c>
    </row>
    <row r="813" spans="1:8" x14ac:dyDescent="0.5">
      <c r="A813" s="13">
        <v>37319</v>
      </c>
      <c r="B813">
        <f>YEAR(Calendario[[#This Row],[Fecha]])</f>
        <v>2002</v>
      </c>
      <c r="C813" t="str">
        <f>TEXT(Calendario[[#This Row],[Fecha]],"mm")</f>
        <v>03</v>
      </c>
      <c r="D813" t="str">
        <f>TEXT(Calendario[[#This Row],[Fecha]],"mmmm")</f>
        <v>marzo</v>
      </c>
      <c r="E813">
        <f>DAY(Calendario[[#This Row],[Fecha]])</f>
        <v>4</v>
      </c>
      <c r="F813">
        <f>ROUNDUP(MONTH(Calendario[[#This Row],[Fecha]])/3,0)</f>
        <v>1</v>
      </c>
      <c r="G813" t="str">
        <f>TEXT(Calendario[[#This Row],[Fecha]],"dddd")</f>
        <v>lunes</v>
      </c>
      <c r="H813" t="str">
        <f>TEXT(Calendario[[#This Row],[Fecha]],"d")</f>
        <v>4</v>
      </c>
    </row>
    <row r="814" spans="1:8" x14ac:dyDescent="0.5">
      <c r="A814" s="13">
        <v>37320</v>
      </c>
      <c r="B814">
        <f>YEAR(Calendario[[#This Row],[Fecha]])</f>
        <v>2002</v>
      </c>
      <c r="C814" t="str">
        <f>TEXT(Calendario[[#This Row],[Fecha]],"mm")</f>
        <v>03</v>
      </c>
      <c r="D814" t="str">
        <f>TEXT(Calendario[[#This Row],[Fecha]],"mmmm")</f>
        <v>marzo</v>
      </c>
      <c r="E814">
        <f>DAY(Calendario[[#This Row],[Fecha]])</f>
        <v>5</v>
      </c>
      <c r="F814">
        <f>ROUNDUP(MONTH(Calendario[[#This Row],[Fecha]])/3,0)</f>
        <v>1</v>
      </c>
      <c r="G814" t="str">
        <f>TEXT(Calendario[[#This Row],[Fecha]],"dddd")</f>
        <v>martes</v>
      </c>
      <c r="H814" t="str">
        <f>TEXT(Calendario[[#This Row],[Fecha]],"d")</f>
        <v>5</v>
      </c>
    </row>
    <row r="815" spans="1:8" x14ac:dyDescent="0.5">
      <c r="A815" s="13">
        <v>37321</v>
      </c>
      <c r="B815">
        <f>YEAR(Calendario[[#This Row],[Fecha]])</f>
        <v>2002</v>
      </c>
      <c r="C815" t="str">
        <f>TEXT(Calendario[[#This Row],[Fecha]],"mm")</f>
        <v>03</v>
      </c>
      <c r="D815" t="str">
        <f>TEXT(Calendario[[#This Row],[Fecha]],"mmmm")</f>
        <v>marzo</v>
      </c>
      <c r="E815">
        <f>DAY(Calendario[[#This Row],[Fecha]])</f>
        <v>6</v>
      </c>
      <c r="F815">
        <f>ROUNDUP(MONTH(Calendario[[#This Row],[Fecha]])/3,0)</f>
        <v>1</v>
      </c>
      <c r="G815" t="str">
        <f>TEXT(Calendario[[#This Row],[Fecha]],"dddd")</f>
        <v>miércoles</v>
      </c>
      <c r="H815" t="str">
        <f>TEXT(Calendario[[#This Row],[Fecha]],"d")</f>
        <v>6</v>
      </c>
    </row>
    <row r="816" spans="1:8" x14ac:dyDescent="0.5">
      <c r="A816" s="13">
        <v>37322</v>
      </c>
      <c r="B816">
        <f>YEAR(Calendario[[#This Row],[Fecha]])</f>
        <v>2002</v>
      </c>
      <c r="C816" t="str">
        <f>TEXT(Calendario[[#This Row],[Fecha]],"mm")</f>
        <v>03</v>
      </c>
      <c r="D816" t="str">
        <f>TEXT(Calendario[[#This Row],[Fecha]],"mmmm")</f>
        <v>marzo</v>
      </c>
      <c r="E816">
        <f>DAY(Calendario[[#This Row],[Fecha]])</f>
        <v>7</v>
      </c>
      <c r="F816">
        <f>ROUNDUP(MONTH(Calendario[[#This Row],[Fecha]])/3,0)</f>
        <v>1</v>
      </c>
      <c r="G816" t="str">
        <f>TEXT(Calendario[[#This Row],[Fecha]],"dddd")</f>
        <v>jueves</v>
      </c>
      <c r="H816" t="str">
        <f>TEXT(Calendario[[#This Row],[Fecha]],"d")</f>
        <v>7</v>
      </c>
    </row>
    <row r="817" spans="1:8" x14ac:dyDescent="0.5">
      <c r="A817" s="13">
        <v>37323</v>
      </c>
      <c r="B817">
        <f>YEAR(Calendario[[#This Row],[Fecha]])</f>
        <v>2002</v>
      </c>
      <c r="C817" t="str">
        <f>TEXT(Calendario[[#This Row],[Fecha]],"mm")</f>
        <v>03</v>
      </c>
      <c r="D817" t="str">
        <f>TEXT(Calendario[[#This Row],[Fecha]],"mmmm")</f>
        <v>marzo</v>
      </c>
      <c r="E817">
        <f>DAY(Calendario[[#This Row],[Fecha]])</f>
        <v>8</v>
      </c>
      <c r="F817">
        <f>ROUNDUP(MONTH(Calendario[[#This Row],[Fecha]])/3,0)</f>
        <v>1</v>
      </c>
      <c r="G817" t="str">
        <f>TEXT(Calendario[[#This Row],[Fecha]],"dddd")</f>
        <v>viernes</v>
      </c>
      <c r="H817" t="str">
        <f>TEXT(Calendario[[#This Row],[Fecha]],"d")</f>
        <v>8</v>
      </c>
    </row>
    <row r="818" spans="1:8" x14ac:dyDescent="0.5">
      <c r="A818" s="13">
        <v>37324</v>
      </c>
      <c r="B818">
        <f>YEAR(Calendario[[#This Row],[Fecha]])</f>
        <v>2002</v>
      </c>
      <c r="C818" t="str">
        <f>TEXT(Calendario[[#This Row],[Fecha]],"mm")</f>
        <v>03</v>
      </c>
      <c r="D818" t="str">
        <f>TEXT(Calendario[[#This Row],[Fecha]],"mmmm")</f>
        <v>marzo</v>
      </c>
      <c r="E818">
        <f>DAY(Calendario[[#This Row],[Fecha]])</f>
        <v>9</v>
      </c>
      <c r="F818">
        <f>ROUNDUP(MONTH(Calendario[[#This Row],[Fecha]])/3,0)</f>
        <v>1</v>
      </c>
      <c r="G818" t="str">
        <f>TEXT(Calendario[[#This Row],[Fecha]],"dddd")</f>
        <v>sábado</v>
      </c>
      <c r="H818" t="str">
        <f>TEXT(Calendario[[#This Row],[Fecha]],"d")</f>
        <v>9</v>
      </c>
    </row>
    <row r="819" spans="1:8" x14ac:dyDescent="0.5">
      <c r="A819" s="13">
        <v>37325</v>
      </c>
      <c r="B819">
        <f>YEAR(Calendario[[#This Row],[Fecha]])</f>
        <v>2002</v>
      </c>
      <c r="C819" t="str">
        <f>TEXT(Calendario[[#This Row],[Fecha]],"mm")</f>
        <v>03</v>
      </c>
      <c r="D819" t="str">
        <f>TEXT(Calendario[[#This Row],[Fecha]],"mmmm")</f>
        <v>marzo</v>
      </c>
      <c r="E819">
        <f>DAY(Calendario[[#This Row],[Fecha]])</f>
        <v>10</v>
      </c>
      <c r="F819">
        <f>ROUNDUP(MONTH(Calendario[[#This Row],[Fecha]])/3,0)</f>
        <v>1</v>
      </c>
      <c r="G819" t="str">
        <f>TEXT(Calendario[[#This Row],[Fecha]],"dddd")</f>
        <v>domingo</v>
      </c>
      <c r="H819" t="str">
        <f>TEXT(Calendario[[#This Row],[Fecha]],"d")</f>
        <v>10</v>
      </c>
    </row>
    <row r="820" spans="1:8" x14ac:dyDescent="0.5">
      <c r="A820" s="13">
        <v>37326</v>
      </c>
      <c r="B820">
        <f>YEAR(Calendario[[#This Row],[Fecha]])</f>
        <v>2002</v>
      </c>
      <c r="C820" t="str">
        <f>TEXT(Calendario[[#This Row],[Fecha]],"mm")</f>
        <v>03</v>
      </c>
      <c r="D820" t="str">
        <f>TEXT(Calendario[[#This Row],[Fecha]],"mmmm")</f>
        <v>marzo</v>
      </c>
      <c r="E820">
        <f>DAY(Calendario[[#This Row],[Fecha]])</f>
        <v>11</v>
      </c>
      <c r="F820">
        <f>ROUNDUP(MONTH(Calendario[[#This Row],[Fecha]])/3,0)</f>
        <v>1</v>
      </c>
      <c r="G820" t="str">
        <f>TEXT(Calendario[[#This Row],[Fecha]],"dddd")</f>
        <v>lunes</v>
      </c>
      <c r="H820" t="str">
        <f>TEXT(Calendario[[#This Row],[Fecha]],"d")</f>
        <v>11</v>
      </c>
    </row>
    <row r="821" spans="1:8" x14ac:dyDescent="0.5">
      <c r="A821" s="13">
        <v>37327</v>
      </c>
      <c r="B821">
        <f>YEAR(Calendario[[#This Row],[Fecha]])</f>
        <v>2002</v>
      </c>
      <c r="C821" t="str">
        <f>TEXT(Calendario[[#This Row],[Fecha]],"mm")</f>
        <v>03</v>
      </c>
      <c r="D821" t="str">
        <f>TEXT(Calendario[[#This Row],[Fecha]],"mmmm")</f>
        <v>marzo</v>
      </c>
      <c r="E821">
        <f>DAY(Calendario[[#This Row],[Fecha]])</f>
        <v>12</v>
      </c>
      <c r="F821">
        <f>ROUNDUP(MONTH(Calendario[[#This Row],[Fecha]])/3,0)</f>
        <v>1</v>
      </c>
      <c r="G821" t="str">
        <f>TEXT(Calendario[[#This Row],[Fecha]],"dddd")</f>
        <v>martes</v>
      </c>
      <c r="H821" t="str">
        <f>TEXT(Calendario[[#This Row],[Fecha]],"d")</f>
        <v>12</v>
      </c>
    </row>
    <row r="822" spans="1:8" x14ac:dyDescent="0.5">
      <c r="A822" s="13">
        <v>37328</v>
      </c>
      <c r="B822">
        <f>YEAR(Calendario[[#This Row],[Fecha]])</f>
        <v>2002</v>
      </c>
      <c r="C822" t="str">
        <f>TEXT(Calendario[[#This Row],[Fecha]],"mm")</f>
        <v>03</v>
      </c>
      <c r="D822" t="str">
        <f>TEXT(Calendario[[#This Row],[Fecha]],"mmmm")</f>
        <v>marzo</v>
      </c>
      <c r="E822">
        <f>DAY(Calendario[[#This Row],[Fecha]])</f>
        <v>13</v>
      </c>
      <c r="F822">
        <f>ROUNDUP(MONTH(Calendario[[#This Row],[Fecha]])/3,0)</f>
        <v>1</v>
      </c>
      <c r="G822" t="str">
        <f>TEXT(Calendario[[#This Row],[Fecha]],"dddd")</f>
        <v>miércoles</v>
      </c>
      <c r="H822" t="str">
        <f>TEXT(Calendario[[#This Row],[Fecha]],"d")</f>
        <v>13</v>
      </c>
    </row>
    <row r="823" spans="1:8" x14ac:dyDescent="0.5">
      <c r="A823" s="13">
        <v>37329</v>
      </c>
      <c r="B823">
        <f>YEAR(Calendario[[#This Row],[Fecha]])</f>
        <v>2002</v>
      </c>
      <c r="C823" t="str">
        <f>TEXT(Calendario[[#This Row],[Fecha]],"mm")</f>
        <v>03</v>
      </c>
      <c r="D823" t="str">
        <f>TEXT(Calendario[[#This Row],[Fecha]],"mmmm")</f>
        <v>marzo</v>
      </c>
      <c r="E823">
        <f>DAY(Calendario[[#This Row],[Fecha]])</f>
        <v>14</v>
      </c>
      <c r="F823">
        <f>ROUNDUP(MONTH(Calendario[[#This Row],[Fecha]])/3,0)</f>
        <v>1</v>
      </c>
      <c r="G823" t="str">
        <f>TEXT(Calendario[[#This Row],[Fecha]],"dddd")</f>
        <v>jueves</v>
      </c>
      <c r="H823" t="str">
        <f>TEXT(Calendario[[#This Row],[Fecha]],"d")</f>
        <v>14</v>
      </c>
    </row>
    <row r="824" spans="1:8" x14ac:dyDescent="0.5">
      <c r="A824" s="13">
        <v>37330</v>
      </c>
      <c r="B824">
        <f>YEAR(Calendario[[#This Row],[Fecha]])</f>
        <v>2002</v>
      </c>
      <c r="C824" t="str">
        <f>TEXT(Calendario[[#This Row],[Fecha]],"mm")</f>
        <v>03</v>
      </c>
      <c r="D824" t="str">
        <f>TEXT(Calendario[[#This Row],[Fecha]],"mmmm")</f>
        <v>marzo</v>
      </c>
      <c r="E824">
        <f>DAY(Calendario[[#This Row],[Fecha]])</f>
        <v>15</v>
      </c>
      <c r="F824">
        <f>ROUNDUP(MONTH(Calendario[[#This Row],[Fecha]])/3,0)</f>
        <v>1</v>
      </c>
      <c r="G824" t="str">
        <f>TEXT(Calendario[[#This Row],[Fecha]],"dddd")</f>
        <v>viernes</v>
      </c>
      <c r="H824" t="str">
        <f>TEXT(Calendario[[#This Row],[Fecha]],"d")</f>
        <v>15</v>
      </c>
    </row>
    <row r="825" spans="1:8" x14ac:dyDescent="0.5">
      <c r="A825" s="13">
        <v>37331</v>
      </c>
      <c r="B825">
        <f>YEAR(Calendario[[#This Row],[Fecha]])</f>
        <v>2002</v>
      </c>
      <c r="C825" t="str">
        <f>TEXT(Calendario[[#This Row],[Fecha]],"mm")</f>
        <v>03</v>
      </c>
      <c r="D825" t="str">
        <f>TEXT(Calendario[[#This Row],[Fecha]],"mmmm")</f>
        <v>marzo</v>
      </c>
      <c r="E825">
        <f>DAY(Calendario[[#This Row],[Fecha]])</f>
        <v>16</v>
      </c>
      <c r="F825">
        <f>ROUNDUP(MONTH(Calendario[[#This Row],[Fecha]])/3,0)</f>
        <v>1</v>
      </c>
      <c r="G825" t="str">
        <f>TEXT(Calendario[[#This Row],[Fecha]],"dddd")</f>
        <v>sábado</v>
      </c>
      <c r="H825" t="str">
        <f>TEXT(Calendario[[#This Row],[Fecha]],"d")</f>
        <v>16</v>
      </c>
    </row>
    <row r="826" spans="1:8" x14ac:dyDescent="0.5">
      <c r="A826" s="13">
        <v>37332</v>
      </c>
      <c r="B826">
        <f>YEAR(Calendario[[#This Row],[Fecha]])</f>
        <v>2002</v>
      </c>
      <c r="C826" t="str">
        <f>TEXT(Calendario[[#This Row],[Fecha]],"mm")</f>
        <v>03</v>
      </c>
      <c r="D826" t="str">
        <f>TEXT(Calendario[[#This Row],[Fecha]],"mmmm")</f>
        <v>marzo</v>
      </c>
      <c r="E826">
        <f>DAY(Calendario[[#This Row],[Fecha]])</f>
        <v>17</v>
      </c>
      <c r="F826">
        <f>ROUNDUP(MONTH(Calendario[[#This Row],[Fecha]])/3,0)</f>
        <v>1</v>
      </c>
      <c r="G826" t="str">
        <f>TEXT(Calendario[[#This Row],[Fecha]],"dddd")</f>
        <v>domingo</v>
      </c>
      <c r="H826" t="str">
        <f>TEXT(Calendario[[#This Row],[Fecha]],"d")</f>
        <v>17</v>
      </c>
    </row>
    <row r="827" spans="1:8" x14ac:dyDescent="0.5">
      <c r="A827" s="13">
        <v>37333</v>
      </c>
      <c r="B827">
        <f>YEAR(Calendario[[#This Row],[Fecha]])</f>
        <v>2002</v>
      </c>
      <c r="C827" t="str">
        <f>TEXT(Calendario[[#This Row],[Fecha]],"mm")</f>
        <v>03</v>
      </c>
      <c r="D827" t="str">
        <f>TEXT(Calendario[[#This Row],[Fecha]],"mmmm")</f>
        <v>marzo</v>
      </c>
      <c r="E827">
        <f>DAY(Calendario[[#This Row],[Fecha]])</f>
        <v>18</v>
      </c>
      <c r="F827">
        <f>ROUNDUP(MONTH(Calendario[[#This Row],[Fecha]])/3,0)</f>
        <v>1</v>
      </c>
      <c r="G827" t="str">
        <f>TEXT(Calendario[[#This Row],[Fecha]],"dddd")</f>
        <v>lunes</v>
      </c>
      <c r="H827" t="str">
        <f>TEXT(Calendario[[#This Row],[Fecha]],"d")</f>
        <v>18</v>
      </c>
    </row>
    <row r="828" spans="1:8" x14ac:dyDescent="0.5">
      <c r="A828" s="13">
        <v>37334</v>
      </c>
      <c r="B828">
        <f>YEAR(Calendario[[#This Row],[Fecha]])</f>
        <v>2002</v>
      </c>
      <c r="C828" t="str">
        <f>TEXT(Calendario[[#This Row],[Fecha]],"mm")</f>
        <v>03</v>
      </c>
      <c r="D828" t="str">
        <f>TEXT(Calendario[[#This Row],[Fecha]],"mmmm")</f>
        <v>marzo</v>
      </c>
      <c r="E828">
        <f>DAY(Calendario[[#This Row],[Fecha]])</f>
        <v>19</v>
      </c>
      <c r="F828">
        <f>ROUNDUP(MONTH(Calendario[[#This Row],[Fecha]])/3,0)</f>
        <v>1</v>
      </c>
      <c r="G828" t="str">
        <f>TEXT(Calendario[[#This Row],[Fecha]],"dddd")</f>
        <v>martes</v>
      </c>
      <c r="H828" t="str">
        <f>TEXT(Calendario[[#This Row],[Fecha]],"d")</f>
        <v>19</v>
      </c>
    </row>
    <row r="829" spans="1:8" x14ac:dyDescent="0.5">
      <c r="A829" s="13">
        <v>37335</v>
      </c>
      <c r="B829">
        <f>YEAR(Calendario[[#This Row],[Fecha]])</f>
        <v>2002</v>
      </c>
      <c r="C829" t="str">
        <f>TEXT(Calendario[[#This Row],[Fecha]],"mm")</f>
        <v>03</v>
      </c>
      <c r="D829" t="str">
        <f>TEXT(Calendario[[#This Row],[Fecha]],"mmmm")</f>
        <v>marzo</v>
      </c>
      <c r="E829">
        <f>DAY(Calendario[[#This Row],[Fecha]])</f>
        <v>20</v>
      </c>
      <c r="F829">
        <f>ROUNDUP(MONTH(Calendario[[#This Row],[Fecha]])/3,0)</f>
        <v>1</v>
      </c>
      <c r="G829" t="str">
        <f>TEXT(Calendario[[#This Row],[Fecha]],"dddd")</f>
        <v>miércoles</v>
      </c>
      <c r="H829" t="str">
        <f>TEXT(Calendario[[#This Row],[Fecha]],"d")</f>
        <v>20</v>
      </c>
    </row>
    <row r="830" spans="1:8" x14ac:dyDescent="0.5">
      <c r="A830" s="13">
        <v>37336</v>
      </c>
      <c r="B830">
        <f>YEAR(Calendario[[#This Row],[Fecha]])</f>
        <v>2002</v>
      </c>
      <c r="C830" t="str">
        <f>TEXT(Calendario[[#This Row],[Fecha]],"mm")</f>
        <v>03</v>
      </c>
      <c r="D830" t="str">
        <f>TEXT(Calendario[[#This Row],[Fecha]],"mmmm")</f>
        <v>marzo</v>
      </c>
      <c r="E830">
        <f>DAY(Calendario[[#This Row],[Fecha]])</f>
        <v>21</v>
      </c>
      <c r="F830">
        <f>ROUNDUP(MONTH(Calendario[[#This Row],[Fecha]])/3,0)</f>
        <v>1</v>
      </c>
      <c r="G830" t="str">
        <f>TEXT(Calendario[[#This Row],[Fecha]],"dddd")</f>
        <v>jueves</v>
      </c>
      <c r="H830" t="str">
        <f>TEXT(Calendario[[#This Row],[Fecha]],"d")</f>
        <v>21</v>
      </c>
    </row>
    <row r="831" spans="1:8" x14ac:dyDescent="0.5">
      <c r="A831" s="13">
        <v>37337</v>
      </c>
      <c r="B831">
        <f>YEAR(Calendario[[#This Row],[Fecha]])</f>
        <v>2002</v>
      </c>
      <c r="C831" t="str">
        <f>TEXT(Calendario[[#This Row],[Fecha]],"mm")</f>
        <v>03</v>
      </c>
      <c r="D831" t="str">
        <f>TEXT(Calendario[[#This Row],[Fecha]],"mmmm")</f>
        <v>marzo</v>
      </c>
      <c r="E831">
        <f>DAY(Calendario[[#This Row],[Fecha]])</f>
        <v>22</v>
      </c>
      <c r="F831">
        <f>ROUNDUP(MONTH(Calendario[[#This Row],[Fecha]])/3,0)</f>
        <v>1</v>
      </c>
      <c r="G831" t="str">
        <f>TEXT(Calendario[[#This Row],[Fecha]],"dddd")</f>
        <v>viernes</v>
      </c>
      <c r="H831" t="str">
        <f>TEXT(Calendario[[#This Row],[Fecha]],"d")</f>
        <v>22</v>
      </c>
    </row>
    <row r="832" spans="1:8" x14ac:dyDescent="0.5">
      <c r="A832" s="13">
        <v>37338</v>
      </c>
      <c r="B832">
        <f>YEAR(Calendario[[#This Row],[Fecha]])</f>
        <v>2002</v>
      </c>
      <c r="C832" t="str">
        <f>TEXT(Calendario[[#This Row],[Fecha]],"mm")</f>
        <v>03</v>
      </c>
      <c r="D832" t="str">
        <f>TEXT(Calendario[[#This Row],[Fecha]],"mmmm")</f>
        <v>marzo</v>
      </c>
      <c r="E832">
        <f>DAY(Calendario[[#This Row],[Fecha]])</f>
        <v>23</v>
      </c>
      <c r="F832">
        <f>ROUNDUP(MONTH(Calendario[[#This Row],[Fecha]])/3,0)</f>
        <v>1</v>
      </c>
      <c r="G832" t="str">
        <f>TEXT(Calendario[[#This Row],[Fecha]],"dddd")</f>
        <v>sábado</v>
      </c>
      <c r="H832" t="str">
        <f>TEXT(Calendario[[#This Row],[Fecha]],"d")</f>
        <v>23</v>
      </c>
    </row>
    <row r="833" spans="1:8" x14ac:dyDescent="0.5">
      <c r="A833" s="13">
        <v>37339</v>
      </c>
      <c r="B833">
        <f>YEAR(Calendario[[#This Row],[Fecha]])</f>
        <v>2002</v>
      </c>
      <c r="C833" t="str">
        <f>TEXT(Calendario[[#This Row],[Fecha]],"mm")</f>
        <v>03</v>
      </c>
      <c r="D833" t="str">
        <f>TEXT(Calendario[[#This Row],[Fecha]],"mmmm")</f>
        <v>marzo</v>
      </c>
      <c r="E833">
        <f>DAY(Calendario[[#This Row],[Fecha]])</f>
        <v>24</v>
      </c>
      <c r="F833">
        <f>ROUNDUP(MONTH(Calendario[[#This Row],[Fecha]])/3,0)</f>
        <v>1</v>
      </c>
      <c r="G833" t="str">
        <f>TEXT(Calendario[[#This Row],[Fecha]],"dddd")</f>
        <v>domingo</v>
      </c>
      <c r="H833" t="str">
        <f>TEXT(Calendario[[#This Row],[Fecha]],"d")</f>
        <v>24</v>
      </c>
    </row>
    <row r="834" spans="1:8" x14ac:dyDescent="0.5">
      <c r="A834" s="13">
        <v>37340</v>
      </c>
      <c r="B834">
        <f>YEAR(Calendario[[#This Row],[Fecha]])</f>
        <v>2002</v>
      </c>
      <c r="C834" t="str">
        <f>TEXT(Calendario[[#This Row],[Fecha]],"mm")</f>
        <v>03</v>
      </c>
      <c r="D834" t="str">
        <f>TEXT(Calendario[[#This Row],[Fecha]],"mmmm")</f>
        <v>marzo</v>
      </c>
      <c r="E834">
        <f>DAY(Calendario[[#This Row],[Fecha]])</f>
        <v>25</v>
      </c>
      <c r="F834">
        <f>ROUNDUP(MONTH(Calendario[[#This Row],[Fecha]])/3,0)</f>
        <v>1</v>
      </c>
      <c r="G834" t="str">
        <f>TEXT(Calendario[[#This Row],[Fecha]],"dddd")</f>
        <v>lunes</v>
      </c>
      <c r="H834" t="str">
        <f>TEXT(Calendario[[#This Row],[Fecha]],"d")</f>
        <v>25</v>
      </c>
    </row>
    <row r="835" spans="1:8" x14ac:dyDescent="0.5">
      <c r="A835" s="13">
        <v>37341</v>
      </c>
      <c r="B835">
        <f>YEAR(Calendario[[#This Row],[Fecha]])</f>
        <v>2002</v>
      </c>
      <c r="C835" t="str">
        <f>TEXT(Calendario[[#This Row],[Fecha]],"mm")</f>
        <v>03</v>
      </c>
      <c r="D835" t="str">
        <f>TEXT(Calendario[[#This Row],[Fecha]],"mmmm")</f>
        <v>marzo</v>
      </c>
      <c r="E835">
        <f>DAY(Calendario[[#This Row],[Fecha]])</f>
        <v>26</v>
      </c>
      <c r="F835">
        <f>ROUNDUP(MONTH(Calendario[[#This Row],[Fecha]])/3,0)</f>
        <v>1</v>
      </c>
      <c r="G835" t="str">
        <f>TEXT(Calendario[[#This Row],[Fecha]],"dddd")</f>
        <v>martes</v>
      </c>
      <c r="H835" t="str">
        <f>TEXT(Calendario[[#This Row],[Fecha]],"d")</f>
        <v>26</v>
      </c>
    </row>
    <row r="836" spans="1:8" x14ac:dyDescent="0.5">
      <c r="A836" s="13">
        <v>37342</v>
      </c>
      <c r="B836">
        <f>YEAR(Calendario[[#This Row],[Fecha]])</f>
        <v>2002</v>
      </c>
      <c r="C836" t="str">
        <f>TEXT(Calendario[[#This Row],[Fecha]],"mm")</f>
        <v>03</v>
      </c>
      <c r="D836" t="str">
        <f>TEXT(Calendario[[#This Row],[Fecha]],"mmmm")</f>
        <v>marzo</v>
      </c>
      <c r="E836">
        <f>DAY(Calendario[[#This Row],[Fecha]])</f>
        <v>27</v>
      </c>
      <c r="F836">
        <f>ROUNDUP(MONTH(Calendario[[#This Row],[Fecha]])/3,0)</f>
        <v>1</v>
      </c>
      <c r="G836" t="str">
        <f>TEXT(Calendario[[#This Row],[Fecha]],"dddd")</f>
        <v>miércoles</v>
      </c>
      <c r="H836" t="str">
        <f>TEXT(Calendario[[#This Row],[Fecha]],"d")</f>
        <v>27</v>
      </c>
    </row>
    <row r="837" spans="1:8" x14ac:dyDescent="0.5">
      <c r="A837" s="13">
        <v>37343</v>
      </c>
      <c r="B837">
        <f>YEAR(Calendario[[#This Row],[Fecha]])</f>
        <v>2002</v>
      </c>
      <c r="C837" t="str">
        <f>TEXT(Calendario[[#This Row],[Fecha]],"mm")</f>
        <v>03</v>
      </c>
      <c r="D837" t="str">
        <f>TEXT(Calendario[[#This Row],[Fecha]],"mmmm")</f>
        <v>marzo</v>
      </c>
      <c r="E837">
        <f>DAY(Calendario[[#This Row],[Fecha]])</f>
        <v>28</v>
      </c>
      <c r="F837">
        <f>ROUNDUP(MONTH(Calendario[[#This Row],[Fecha]])/3,0)</f>
        <v>1</v>
      </c>
      <c r="G837" t="str">
        <f>TEXT(Calendario[[#This Row],[Fecha]],"dddd")</f>
        <v>jueves</v>
      </c>
      <c r="H837" t="str">
        <f>TEXT(Calendario[[#This Row],[Fecha]],"d")</f>
        <v>28</v>
      </c>
    </row>
    <row r="838" spans="1:8" x14ac:dyDescent="0.5">
      <c r="A838" s="13">
        <v>37344</v>
      </c>
      <c r="B838">
        <f>YEAR(Calendario[[#This Row],[Fecha]])</f>
        <v>2002</v>
      </c>
      <c r="C838" t="str">
        <f>TEXT(Calendario[[#This Row],[Fecha]],"mm")</f>
        <v>03</v>
      </c>
      <c r="D838" t="str">
        <f>TEXT(Calendario[[#This Row],[Fecha]],"mmmm")</f>
        <v>marzo</v>
      </c>
      <c r="E838">
        <f>DAY(Calendario[[#This Row],[Fecha]])</f>
        <v>29</v>
      </c>
      <c r="F838">
        <f>ROUNDUP(MONTH(Calendario[[#This Row],[Fecha]])/3,0)</f>
        <v>1</v>
      </c>
      <c r="G838" t="str">
        <f>TEXT(Calendario[[#This Row],[Fecha]],"dddd")</f>
        <v>viernes</v>
      </c>
      <c r="H838" t="str">
        <f>TEXT(Calendario[[#This Row],[Fecha]],"d")</f>
        <v>29</v>
      </c>
    </row>
    <row r="839" spans="1:8" x14ac:dyDescent="0.5">
      <c r="A839" s="13">
        <v>37345</v>
      </c>
      <c r="B839">
        <f>YEAR(Calendario[[#This Row],[Fecha]])</f>
        <v>2002</v>
      </c>
      <c r="C839" t="str">
        <f>TEXT(Calendario[[#This Row],[Fecha]],"mm")</f>
        <v>03</v>
      </c>
      <c r="D839" t="str">
        <f>TEXT(Calendario[[#This Row],[Fecha]],"mmmm")</f>
        <v>marzo</v>
      </c>
      <c r="E839">
        <f>DAY(Calendario[[#This Row],[Fecha]])</f>
        <v>30</v>
      </c>
      <c r="F839">
        <f>ROUNDUP(MONTH(Calendario[[#This Row],[Fecha]])/3,0)</f>
        <v>1</v>
      </c>
      <c r="G839" t="str">
        <f>TEXT(Calendario[[#This Row],[Fecha]],"dddd")</f>
        <v>sábado</v>
      </c>
      <c r="H839" t="str">
        <f>TEXT(Calendario[[#This Row],[Fecha]],"d")</f>
        <v>30</v>
      </c>
    </row>
    <row r="840" spans="1:8" x14ac:dyDescent="0.5">
      <c r="A840" s="13">
        <v>37346</v>
      </c>
      <c r="B840">
        <f>YEAR(Calendario[[#This Row],[Fecha]])</f>
        <v>2002</v>
      </c>
      <c r="C840" t="str">
        <f>TEXT(Calendario[[#This Row],[Fecha]],"mm")</f>
        <v>03</v>
      </c>
      <c r="D840" t="str">
        <f>TEXT(Calendario[[#This Row],[Fecha]],"mmmm")</f>
        <v>marzo</v>
      </c>
      <c r="E840">
        <f>DAY(Calendario[[#This Row],[Fecha]])</f>
        <v>31</v>
      </c>
      <c r="F840">
        <f>ROUNDUP(MONTH(Calendario[[#This Row],[Fecha]])/3,0)</f>
        <v>1</v>
      </c>
      <c r="G840" t="str">
        <f>TEXT(Calendario[[#This Row],[Fecha]],"dddd")</f>
        <v>domingo</v>
      </c>
      <c r="H840" t="str">
        <f>TEXT(Calendario[[#This Row],[Fecha]],"d")</f>
        <v>31</v>
      </c>
    </row>
    <row r="841" spans="1:8" x14ac:dyDescent="0.5">
      <c r="A841" s="13">
        <v>37347</v>
      </c>
      <c r="B841">
        <f>YEAR(Calendario[[#This Row],[Fecha]])</f>
        <v>2002</v>
      </c>
      <c r="C841" t="str">
        <f>TEXT(Calendario[[#This Row],[Fecha]],"mm")</f>
        <v>04</v>
      </c>
      <c r="D841" t="str">
        <f>TEXT(Calendario[[#This Row],[Fecha]],"mmmm")</f>
        <v>abril</v>
      </c>
      <c r="E841">
        <f>DAY(Calendario[[#This Row],[Fecha]])</f>
        <v>1</v>
      </c>
      <c r="F841">
        <f>ROUNDUP(MONTH(Calendario[[#This Row],[Fecha]])/3,0)</f>
        <v>2</v>
      </c>
      <c r="G841" t="str">
        <f>TEXT(Calendario[[#This Row],[Fecha]],"dddd")</f>
        <v>lunes</v>
      </c>
      <c r="H841" t="str">
        <f>TEXT(Calendario[[#This Row],[Fecha]],"d")</f>
        <v>1</v>
      </c>
    </row>
    <row r="842" spans="1:8" x14ac:dyDescent="0.5">
      <c r="A842" s="13">
        <v>37348</v>
      </c>
      <c r="B842">
        <f>YEAR(Calendario[[#This Row],[Fecha]])</f>
        <v>2002</v>
      </c>
      <c r="C842" t="str">
        <f>TEXT(Calendario[[#This Row],[Fecha]],"mm")</f>
        <v>04</v>
      </c>
      <c r="D842" t="str">
        <f>TEXT(Calendario[[#This Row],[Fecha]],"mmmm")</f>
        <v>abril</v>
      </c>
      <c r="E842">
        <f>DAY(Calendario[[#This Row],[Fecha]])</f>
        <v>2</v>
      </c>
      <c r="F842">
        <f>ROUNDUP(MONTH(Calendario[[#This Row],[Fecha]])/3,0)</f>
        <v>2</v>
      </c>
      <c r="G842" t="str">
        <f>TEXT(Calendario[[#This Row],[Fecha]],"dddd")</f>
        <v>martes</v>
      </c>
      <c r="H842" t="str">
        <f>TEXT(Calendario[[#This Row],[Fecha]],"d")</f>
        <v>2</v>
      </c>
    </row>
    <row r="843" spans="1:8" x14ac:dyDescent="0.5">
      <c r="A843" s="13">
        <v>37349</v>
      </c>
      <c r="B843">
        <f>YEAR(Calendario[[#This Row],[Fecha]])</f>
        <v>2002</v>
      </c>
      <c r="C843" t="str">
        <f>TEXT(Calendario[[#This Row],[Fecha]],"mm")</f>
        <v>04</v>
      </c>
      <c r="D843" t="str">
        <f>TEXT(Calendario[[#This Row],[Fecha]],"mmmm")</f>
        <v>abril</v>
      </c>
      <c r="E843">
        <f>DAY(Calendario[[#This Row],[Fecha]])</f>
        <v>3</v>
      </c>
      <c r="F843">
        <f>ROUNDUP(MONTH(Calendario[[#This Row],[Fecha]])/3,0)</f>
        <v>2</v>
      </c>
      <c r="G843" t="str">
        <f>TEXT(Calendario[[#This Row],[Fecha]],"dddd")</f>
        <v>miércoles</v>
      </c>
      <c r="H843" t="str">
        <f>TEXT(Calendario[[#This Row],[Fecha]],"d")</f>
        <v>3</v>
      </c>
    </row>
    <row r="844" spans="1:8" x14ac:dyDescent="0.5">
      <c r="A844" s="13">
        <v>37350</v>
      </c>
      <c r="B844">
        <f>YEAR(Calendario[[#This Row],[Fecha]])</f>
        <v>2002</v>
      </c>
      <c r="C844" t="str">
        <f>TEXT(Calendario[[#This Row],[Fecha]],"mm")</f>
        <v>04</v>
      </c>
      <c r="D844" t="str">
        <f>TEXT(Calendario[[#This Row],[Fecha]],"mmmm")</f>
        <v>abril</v>
      </c>
      <c r="E844">
        <f>DAY(Calendario[[#This Row],[Fecha]])</f>
        <v>4</v>
      </c>
      <c r="F844">
        <f>ROUNDUP(MONTH(Calendario[[#This Row],[Fecha]])/3,0)</f>
        <v>2</v>
      </c>
      <c r="G844" t="str">
        <f>TEXT(Calendario[[#This Row],[Fecha]],"dddd")</f>
        <v>jueves</v>
      </c>
      <c r="H844" t="str">
        <f>TEXT(Calendario[[#This Row],[Fecha]],"d")</f>
        <v>4</v>
      </c>
    </row>
    <row r="845" spans="1:8" x14ac:dyDescent="0.5">
      <c r="A845" s="13">
        <v>37351</v>
      </c>
      <c r="B845">
        <f>YEAR(Calendario[[#This Row],[Fecha]])</f>
        <v>2002</v>
      </c>
      <c r="C845" t="str">
        <f>TEXT(Calendario[[#This Row],[Fecha]],"mm")</f>
        <v>04</v>
      </c>
      <c r="D845" t="str">
        <f>TEXT(Calendario[[#This Row],[Fecha]],"mmmm")</f>
        <v>abril</v>
      </c>
      <c r="E845">
        <f>DAY(Calendario[[#This Row],[Fecha]])</f>
        <v>5</v>
      </c>
      <c r="F845">
        <f>ROUNDUP(MONTH(Calendario[[#This Row],[Fecha]])/3,0)</f>
        <v>2</v>
      </c>
      <c r="G845" t="str">
        <f>TEXT(Calendario[[#This Row],[Fecha]],"dddd")</f>
        <v>viernes</v>
      </c>
      <c r="H845" t="str">
        <f>TEXT(Calendario[[#This Row],[Fecha]],"d")</f>
        <v>5</v>
      </c>
    </row>
    <row r="846" spans="1:8" x14ac:dyDescent="0.5">
      <c r="A846" s="13">
        <v>37352</v>
      </c>
      <c r="B846">
        <f>YEAR(Calendario[[#This Row],[Fecha]])</f>
        <v>2002</v>
      </c>
      <c r="C846" t="str">
        <f>TEXT(Calendario[[#This Row],[Fecha]],"mm")</f>
        <v>04</v>
      </c>
      <c r="D846" t="str">
        <f>TEXT(Calendario[[#This Row],[Fecha]],"mmmm")</f>
        <v>abril</v>
      </c>
      <c r="E846">
        <f>DAY(Calendario[[#This Row],[Fecha]])</f>
        <v>6</v>
      </c>
      <c r="F846">
        <f>ROUNDUP(MONTH(Calendario[[#This Row],[Fecha]])/3,0)</f>
        <v>2</v>
      </c>
      <c r="G846" t="str">
        <f>TEXT(Calendario[[#This Row],[Fecha]],"dddd")</f>
        <v>sábado</v>
      </c>
      <c r="H846" t="str">
        <f>TEXT(Calendario[[#This Row],[Fecha]],"d")</f>
        <v>6</v>
      </c>
    </row>
    <row r="847" spans="1:8" x14ac:dyDescent="0.5">
      <c r="A847" s="13">
        <v>37353</v>
      </c>
      <c r="B847">
        <f>YEAR(Calendario[[#This Row],[Fecha]])</f>
        <v>2002</v>
      </c>
      <c r="C847" t="str">
        <f>TEXT(Calendario[[#This Row],[Fecha]],"mm")</f>
        <v>04</v>
      </c>
      <c r="D847" t="str">
        <f>TEXT(Calendario[[#This Row],[Fecha]],"mmmm")</f>
        <v>abril</v>
      </c>
      <c r="E847">
        <f>DAY(Calendario[[#This Row],[Fecha]])</f>
        <v>7</v>
      </c>
      <c r="F847">
        <f>ROUNDUP(MONTH(Calendario[[#This Row],[Fecha]])/3,0)</f>
        <v>2</v>
      </c>
      <c r="G847" t="str">
        <f>TEXT(Calendario[[#This Row],[Fecha]],"dddd")</f>
        <v>domingo</v>
      </c>
      <c r="H847" t="str">
        <f>TEXT(Calendario[[#This Row],[Fecha]],"d")</f>
        <v>7</v>
      </c>
    </row>
    <row r="848" spans="1:8" x14ac:dyDescent="0.5">
      <c r="A848" s="13">
        <v>37354</v>
      </c>
      <c r="B848">
        <f>YEAR(Calendario[[#This Row],[Fecha]])</f>
        <v>2002</v>
      </c>
      <c r="C848" t="str">
        <f>TEXT(Calendario[[#This Row],[Fecha]],"mm")</f>
        <v>04</v>
      </c>
      <c r="D848" t="str">
        <f>TEXT(Calendario[[#This Row],[Fecha]],"mmmm")</f>
        <v>abril</v>
      </c>
      <c r="E848">
        <f>DAY(Calendario[[#This Row],[Fecha]])</f>
        <v>8</v>
      </c>
      <c r="F848">
        <f>ROUNDUP(MONTH(Calendario[[#This Row],[Fecha]])/3,0)</f>
        <v>2</v>
      </c>
      <c r="G848" t="str">
        <f>TEXT(Calendario[[#This Row],[Fecha]],"dddd")</f>
        <v>lunes</v>
      </c>
      <c r="H848" t="str">
        <f>TEXT(Calendario[[#This Row],[Fecha]],"d")</f>
        <v>8</v>
      </c>
    </row>
    <row r="849" spans="1:8" x14ac:dyDescent="0.5">
      <c r="A849" s="13">
        <v>37355</v>
      </c>
      <c r="B849">
        <f>YEAR(Calendario[[#This Row],[Fecha]])</f>
        <v>2002</v>
      </c>
      <c r="C849" t="str">
        <f>TEXT(Calendario[[#This Row],[Fecha]],"mm")</f>
        <v>04</v>
      </c>
      <c r="D849" t="str">
        <f>TEXT(Calendario[[#This Row],[Fecha]],"mmmm")</f>
        <v>abril</v>
      </c>
      <c r="E849">
        <f>DAY(Calendario[[#This Row],[Fecha]])</f>
        <v>9</v>
      </c>
      <c r="F849">
        <f>ROUNDUP(MONTH(Calendario[[#This Row],[Fecha]])/3,0)</f>
        <v>2</v>
      </c>
      <c r="G849" t="str">
        <f>TEXT(Calendario[[#This Row],[Fecha]],"dddd")</f>
        <v>martes</v>
      </c>
      <c r="H849" t="str">
        <f>TEXT(Calendario[[#This Row],[Fecha]],"d")</f>
        <v>9</v>
      </c>
    </row>
    <row r="850" spans="1:8" x14ac:dyDescent="0.5">
      <c r="A850" s="13">
        <v>37356</v>
      </c>
      <c r="B850">
        <f>YEAR(Calendario[[#This Row],[Fecha]])</f>
        <v>2002</v>
      </c>
      <c r="C850" t="str">
        <f>TEXT(Calendario[[#This Row],[Fecha]],"mm")</f>
        <v>04</v>
      </c>
      <c r="D850" t="str">
        <f>TEXT(Calendario[[#This Row],[Fecha]],"mmmm")</f>
        <v>abril</v>
      </c>
      <c r="E850">
        <f>DAY(Calendario[[#This Row],[Fecha]])</f>
        <v>10</v>
      </c>
      <c r="F850">
        <f>ROUNDUP(MONTH(Calendario[[#This Row],[Fecha]])/3,0)</f>
        <v>2</v>
      </c>
      <c r="G850" t="str">
        <f>TEXT(Calendario[[#This Row],[Fecha]],"dddd")</f>
        <v>miércoles</v>
      </c>
      <c r="H850" t="str">
        <f>TEXT(Calendario[[#This Row],[Fecha]],"d")</f>
        <v>10</v>
      </c>
    </row>
    <row r="851" spans="1:8" x14ac:dyDescent="0.5">
      <c r="A851" s="13">
        <v>37357</v>
      </c>
      <c r="B851">
        <f>YEAR(Calendario[[#This Row],[Fecha]])</f>
        <v>2002</v>
      </c>
      <c r="C851" t="str">
        <f>TEXT(Calendario[[#This Row],[Fecha]],"mm")</f>
        <v>04</v>
      </c>
      <c r="D851" t="str">
        <f>TEXT(Calendario[[#This Row],[Fecha]],"mmmm")</f>
        <v>abril</v>
      </c>
      <c r="E851">
        <f>DAY(Calendario[[#This Row],[Fecha]])</f>
        <v>11</v>
      </c>
      <c r="F851">
        <f>ROUNDUP(MONTH(Calendario[[#This Row],[Fecha]])/3,0)</f>
        <v>2</v>
      </c>
      <c r="G851" t="str">
        <f>TEXT(Calendario[[#This Row],[Fecha]],"dddd")</f>
        <v>jueves</v>
      </c>
      <c r="H851" t="str">
        <f>TEXT(Calendario[[#This Row],[Fecha]],"d")</f>
        <v>11</v>
      </c>
    </row>
    <row r="852" spans="1:8" x14ac:dyDescent="0.5">
      <c r="A852" s="13">
        <v>37358</v>
      </c>
      <c r="B852">
        <f>YEAR(Calendario[[#This Row],[Fecha]])</f>
        <v>2002</v>
      </c>
      <c r="C852" t="str">
        <f>TEXT(Calendario[[#This Row],[Fecha]],"mm")</f>
        <v>04</v>
      </c>
      <c r="D852" t="str">
        <f>TEXT(Calendario[[#This Row],[Fecha]],"mmmm")</f>
        <v>abril</v>
      </c>
      <c r="E852">
        <f>DAY(Calendario[[#This Row],[Fecha]])</f>
        <v>12</v>
      </c>
      <c r="F852">
        <f>ROUNDUP(MONTH(Calendario[[#This Row],[Fecha]])/3,0)</f>
        <v>2</v>
      </c>
      <c r="G852" t="str">
        <f>TEXT(Calendario[[#This Row],[Fecha]],"dddd")</f>
        <v>viernes</v>
      </c>
      <c r="H852" t="str">
        <f>TEXT(Calendario[[#This Row],[Fecha]],"d")</f>
        <v>12</v>
      </c>
    </row>
    <row r="853" spans="1:8" x14ac:dyDescent="0.5">
      <c r="A853" s="13">
        <v>37359</v>
      </c>
      <c r="B853">
        <f>YEAR(Calendario[[#This Row],[Fecha]])</f>
        <v>2002</v>
      </c>
      <c r="C853" t="str">
        <f>TEXT(Calendario[[#This Row],[Fecha]],"mm")</f>
        <v>04</v>
      </c>
      <c r="D853" t="str">
        <f>TEXT(Calendario[[#This Row],[Fecha]],"mmmm")</f>
        <v>abril</v>
      </c>
      <c r="E853">
        <f>DAY(Calendario[[#This Row],[Fecha]])</f>
        <v>13</v>
      </c>
      <c r="F853">
        <f>ROUNDUP(MONTH(Calendario[[#This Row],[Fecha]])/3,0)</f>
        <v>2</v>
      </c>
      <c r="G853" t="str">
        <f>TEXT(Calendario[[#This Row],[Fecha]],"dddd")</f>
        <v>sábado</v>
      </c>
      <c r="H853" t="str">
        <f>TEXT(Calendario[[#This Row],[Fecha]],"d")</f>
        <v>13</v>
      </c>
    </row>
    <row r="854" spans="1:8" x14ac:dyDescent="0.5">
      <c r="A854" s="13">
        <v>37360</v>
      </c>
      <c r="B854">
        <f>YEAR(Calendario[[#This Row],[Fecha]])</f>
        <v>2002</v>
      </c>
      <c r="C854" t="str">
        <f>TEXT(Calendario[[#This Row],[Fecha]],"mm")</f>
        <v>04</v>
      </c>
      <c r="D854" t="str">
        <f>TEXT(Calendario[[#This Row],[Fecha]],"mmmm")</f>
        <v>abril</v>
      </c>
      <c r="E854">
        <f>DAY(Calendario[[#This Row],[Fecha]])</f>
        <v>14</v>
      </c>
      <c r="F854">
        <f>ROUNDUP(MONTH(Calendario[[#This Row],[Fecha]])/3,0)</f>
        <v>2</v>
      </c>
      <c r="G854" t="str">
        <f>TEXT(Calendario[[#This Row],[Fecha]],"dddd")</f>
        <v>domingo</v>
      </c>
      <c r="H854" t="str">
        <f>TEXT(Calendario[[#This Row],[Fecha]],"d")</f>
        <v>14</v>
      </c>
    </row>
    <row r="855" spans="1:8" x14ac:dyDescent="0.5">
      <c r="A855" s="13">
        <v>37361</v>
      </c>
      <c r="B855">
        <f>YEAR(Calendario[[#This Row],[Fecha]])</f>
        <v>2002</v>
      </c>
      <c r="C855" t="str">
        <f>TEXT(Calendario[[#This Row],[Fecha]],"mm")</f>
        <v>04</v>
      </c>
      <c r="D855" t="str">
        <f>TEXT(Calendario[[#This Row],[Fecha]],"mmmm")</f>
        <v>abril</v>
      </c>
      <c r="E855">
        <f>DAY(Calendario[[#This Row],[Fecha]])</f>
        <v>15</v>
      </c>
      <c r="F855">
        <f>ROUNDUP(MONTH(Calendario[[#This Row],[Fecha]])/3,0)</f>
        <v>2</v>
      </c>
      <c r="G855" t="str">
        <f>TEXT(Calendario[[#This Row],[Fecha]],"dddd")</f>
        <v>lunes</v>
      </c>
      <c r="H855" t="str">
        <f>TEXT(Calendario[[#This Row],[Fecha]],"d")</f>
        <v>15</v>
      </c>
    </row>
    <row r="856" spans="1:8" x14ac:dyDescent="0.5">
      <c r="A856" s="13">
        <v>37362</v>
      </c>
      <c r="B856">
        <f>YEAR(Calendario[[#This Row],[Fecha]])</f>
        <v>2002</v>
      </c>
      <c r="C856" t="str">
        <f>TEXT(Calendario[[#This Row],[Fecha]],"mm")</f>
        <v>04</v>
      </c>
      <c r="D856" t="str">
        <f>TEXT(Calendario[[#This Row],[Fecha]],"mmmm")</f>
        <v>abril</v>
      </c>
      <c r="E856">
        <f>DAY(Calendario[[#This Row],[Fecha]])</f>
        <v>16</v>
      </c>
      <c r="F856">
        <f>ROUNDUP(MONTH(Calendario[[#This Row],[Fecha]])/3,0)</f>
        <v>2</v>
      </c>
      <c r="G856" t="str">
        <f>TEXT(Calendario[[#This Row],[Fecha]],"dddd")</f>
        <v>martes</v>
      </c>
      <c r="H856" t="str">
        <f>TEXT(Calendario[[#This Row],[Fecha]],"d")</f>
        <v>16</v>
      </c>
    </row>
    <row r="857" spans="1:8" x14ac:dyDescent="0.5">
      <c r="A857" s="13">
        <v>37363</v>
      </c>
      <c r="B857">
        <f>YEAR(Calendario[[#This Row],[Fecha]])</f>
        <v>2002</v>
      </c>
      <c r="C857" t="str">
        <f>TEXT(Calendario[[#This Row],[Fecha]],"mm")</f>
        <v>04</v>
      </c>
      <c r="D857" t="str">
        <f>TEXT(Calendario[[#This Row],[Fecha]],"mmmm")</f>
        <v>abril</v>
      </c>
      <c r="E857">
        <f>DAY(Calendario[[#This Row],[Fecha]])</f>
        <v>17</v>
      </c>
      <c r="F857">
        <f>ROUNDUP(MONTH(Calendario[[#This Row],[Fecha]])/3,0)</f>
        <v>2</v>
      </c>
      <c r="G857" t="str">
        <f>TEXT(Calendario[[#This Row],[Fecha]],"dddd")</f>
        <v>miércoles</v>
      </c>
      <c r="H857" t="str">
        <f>TEXT(Calendario[[#This Row],[Fecha]],"d")</f>
        <v>17</v>
      </c>
    </row>
    <row r="858" spans="1:8" x14ac:dyDescent="0.5">
      <c r="A858" s="13">
        <v>37364</v>
      </c>
      <c r="B858">
        <f>YEAR(Calendario[[#This Row],[Fecha]])</f>
        <v>2002</v>
      </c>
      <c r="C858" t="str">
        <f>TEXT(Calendario[[#This Row],[Fecha]],"mm")</f>
        <v>04</v>
      </c>
      <c r="D858" t="str">
        <f>TEXT(Calendario[[#This Row],[Fecha]],"mmmm")</f>
        <v>abril</v>
      </c>
      <c r="E858">
        <f>DAY(Calendario[[#This Row],[Fecha]])</f>
        <v>18</v>
      </c>
      <c r="F858">
        <f>ROUNDUP(MONTH(Calendario[[#This Row],[Fecha]])/3,0)</f>
        <v>2</v>
      </c>
      <c r="G858" t="str">
        <f>TEXT(Calendario[[#This Row],[Fecha]],"dddd")</f>
        <v>jueves</v>
      </c>
      <c r="H858" t="str">
        <f>TEXT(Calendario[[#This Row],[Fecha]],"d")</f>
        <v>18</v>
      </c>
    </row>
    <row r="859" spans="1:8" x14ac:dyDescent="0.5">
      <c r="A859" s="13">
        <v>37365</v>
      </c>
      <c r="B859">
        <f>YEAR(Calendario[[#This Row],[Fecha]])</f>
        <v>2002</v>
      </c>
      <c r="C859" t="str">
        <f>TEXT(Calendario[[#This Row],[Fecha]],"mm")</f>
        <v>04</v>
      </c>
      <c r="D859" t="str">
        <f>TEXT(Calendario[[#This Row],[Fecha]],"mmmm")</f>
        <v>abril</v>
      </c>
      <c r="E859">
        <f>DAY(Calendario[[#This Row],[Fecha]])</f>
        <v>19</v>
      </c>
      <c r="F859">
        <f>ROUNDUP(MONTH(Calendario[[#This Row],[Fecha]])/3,0)</f>
        <v>2</v>
      </c>
      <c r="G859" t="str">
        <f>TEXT(Calendario[[#This Row],[Fecha]],"dddd")</f>
        <v>viernes</v>
      </c>
      <c r="H859" t="str">
        <f>TEXT(Calendario[[#This Row],[Fecha]],"d")</f>
        <v>19</v>
      </c>
    </row>
    <row r="860" spans="1:8" x14ac:dyDescent="0.5">
      <c r="A860" s="13">
        <v>37366</v>
      </c>
      <c r="B860">
        <f>YEAR(Calendario[[#This Row],[Fecha]])</f>
        <v>2002</v>
      </c>
      <c r="C860" t="str">
        <f>TEXT(Calendario[[#This Row],[Fecha]],"mm")</f>
        <v>04</v>
      </c>
      <c r="D860" t="str">
        <f>TEXT(Calendario[[#This Row],[Fecha]],"mmmm")</f>
        <v>abril</v>
      </c>
      <c r="E860">
        <f>DAY(Calendario[[#This Row],[Fecha]])</f>
        <v>20</v>
      </c>
      <c r="F860">
        <f>ROUNDUP(MONTH(Calendario[[#This Row],[Fecha]])/3,0)</f>
        <v>2</v>
      </c>
      <c r="G860" t="str">
        <f>TEXT(Calendario[[#This Row],[Fecha]],"dddd")</f>
        <v>sábado</v>
      </c>
      <c r="H860" t="str">
        <f>TEXT(Calendario[[#This Row],[Fecha]],"d")</f>
        <v>20</v>
      </c>
    </row>
    <row r="861" spans="1:8" x14ac:dyDescent="0.5">
      <c r="A861" s="13">
        <v>37367</v>
      </c>
      <c r="B861">
        <f>YEAR(Calendario[[#This Row],[Fecha]])</f>
        <v>2002</v>
      </c>
      <c r="C861" t="str">
        <f>TEXT(Calendario[[#This Row],[Fecha]],"mm")</f>
        <v>04</v>
      </c>
      <c r="D861" t="str">
        <f>TEXT(Calendario[[#This Row],[Fecha]],"mmmm")</f>
        <v>abril</v>
      </c>
      <c r="E861">
        <f>DAY(Calendario[[#This Row],[Fecha]])</f>
        <v>21</v>
      </c>
      <c r="F861">
        <f>ROUNDUP(MONTH(Calendario[[#This Row],[Fecha]])/3,0)</f>
        <v>2</v>
      </c>
      <c r="G861" t="str">
        <f>TEXT(Calendario[[#This Row],[Fecha]],"dddd")</f>
        <v>domingo</v>
      </c>
      <c r="H861" t="str">
        <f>TEXT(Calendario[[#This Row],[Fecha]],"d")</f>
        <v>21</v>
      </c>
    </row>
    <row r="862" spans="1:8" x14ac:dyDescent="0.5">
      <c r="A862" s="13">
        <v>37368</v>
      </c>
      <c r="B862">
        <f>YEAR(Calendario[[#This Row],[Fecha]])</f>
        <v>2002</v>
      </c>
      <c r="C862" t="str">
        <f>TEXT(Calendario[[#This Row],[Fecha]],"mm")</f>
        <v>04</v>
      </c>
      <c r="D862" t="str">
        <f>TEXT(Calendario[[#This Row],[Fecha]],"mmmm")</f>
        <v>abril</v>
      </c>
      <c r="E862">
        <f>DAY(Calendario[[#This Row],[Fecha]])</f>
        <v>22</v>
      </c>
      <c r="F862">
        <f>ROUNDUP(MONTH(Calendario[[#This Row],[Fecha]])/3,0)</f>
        <v>2</v>
      </c>
      <c r="G862" t="str">
        <f>TEXT(Calendario[[#This Row],[Fecha]],"dddd")</f>
        <v>lunes</v>
      </c>
      <c r="H862" t="str">
        <f>TEXT(Calendario[[#This Row],[Fecha]],"d")</f>
        <v>22</v>
      </c>
    </row>
    <row r="863" spans="1:8" x14ac:dyDescent="0.5">
      <c r="A863" s="13">
        <v>37369</v>
      </c>
      <c r="B863">
        <f>YEAR(Calendario[[#This Row],[Fecha]])</f>
        <v>2002</v>
      </c>
      <c r="C863" t="str">
        <f>TEXT(Calendario[[#This Row],[Fecha]],"mm")</f>
        <v>04</v>
      </c>
      <c r="D863" t="str">
        <f>TEXT(Calendario[[#This Row],[Fecha]],"mmmm")</f>
        <v>abril</v>
      </c>
      <c r="E863">
        <f>DAY(Calendario[[#This Row],[Fecha]])</f>
        <v>23</v>
      </c>
      <c r="F863">
        <f>ROUNDUP(MONTH(Calendario[[#This Row],[Fecha]])/3,0)</f>
        <v>2</v>
      </c>
      <c r="G863" t="str">
        <f>TEXT(Calendario[[#This Row],[Fecha]],"dddd")</f>
        <v>martes</v>
      </c>
      <c r="H863" t="str">
        <f>TEXT(Calendario[[#This Row],[Fecha]],"d")</f>
        <v>23</v>
      </c>
    </row>
    <row r="864" spans="1:8" x14ac:dyDescent="0.5">
      <c r="A864" s="13">
        <v>37370</v>
      </c>
      <c r="B864">
        <f>YEAR(Calendario[[#This Row],[Fecha]])</f>
        <v>2002</v>
      </c>
      <c r="C864" t="str">
        <f>TEXT(Calendario[[#This Row],[Fecha]],"mm")</f>
        <v>04</v>
      </c>
      <c r="D864" t="str">
        <f>TEXT(Calendario[[#This Row],[Fecha]],"mmmm")</f>
        <v>abril</v>
      </c>
      <c r="E864">
        <f>DAY(Calendario[[#This Row],[Fecha]])</f>
        <v>24</v>
      </c>
      <c r="F864">
        <f>ROUNDUP(MONTH(Calendario[[#This Row],[Fecha]])/3,0)</f>
        <v>2</v>
      </c>
      <c r="G864" t="str">
        <f>TEXT(Calendario[[#This Row],[Fecha]],"dddd")</f>
        <v>miércoles</v>
      </c>
      <c r="H864" t="str">
        <f>TEXT(Calendario[[#This Row],[Fecha]],"d")</f>
        <v>24</v>
      </c>
    </row>
    <row r="865" spans="1:8" x14ac:dyDescent="0.5">
      <c r="A865" s="13">
        <v>37371</v>
      </c>
      <c r="B865">
        <f>YEAR(Calendario[[#This Row],[Fecha]])</f>
        <v>2002</v>
      </c>
      <c r="C865" t="str">
        <f>TEXT(Calendario[[#This Row],[Fecha]],"mm")</f>
        <v>04</v>
      </c>
      <c r="D865" t="str">
        <f>TEXT(Calendario[[#This Row],[Fecha]],"mmmm")</f>
        <v>abril</v>
      </c>
      <c r="E865">
        <f>DAY(Calendario[[#This Row],[Fecha]])</f>
        <v>25</v>
      </c>
      <c r="F865">
        <f>ROUNDUP(MONTH(Calendario[[#This Row],[Fecha]])/3,0)</f>
        <v>2</v>
      </c>
      <c r="G865" t="str">
        <f>TEXT(Calendario[[#This Row],[Fecha]],"dddd")</f>
        <v>jueves</v>
      </c>
      <c r="H865" t="str">
        <f>TEXT(Calendario[[#This Row],[Fecha]],"d")</f>
        <v>25</v>
      </c>
    </row>
    <row r="866" spans="1:8" x14ac:dyDescent="0.5">
      <c r="A866" s="13">
        <v>37372</v>
      </c>
      <c r="B866">
        <f>YEAR(Calendario[[#This Row],[Fecha]])</f>
        <v>2002</v>
      </c>
      <c r="C866" t="str">
        <f>TEXT(Calendario[[#This Row],[Fecha]],"mm")</f>
        <v>04</v>
      </c>
      <c r="D866" t="str">
        <f>TEXT(Calendario[[#This Row],[Fecha]],"mmmm")</f>
        <v>abril</v>
      </c>
      <c r="E866">
        <f>DAY(Calendario[[#This Row],[Fecha]])</f>
        <v>26</v>
      </c>
      <c r="F866">
        <f>ROUNDUP(MONTH(Calendario[[#This Row],[Fecha]])/3,0)</f>
        <v>2</v>
      </c>
      <c r="G866" t="str">
        <f>TEXT(Calendario[[#This Row],[Fecha]],"dddd")</f>
        <v>viernes</v>
      </c>
      <c r="H866" t="str">
        <f>TEXT(Calendario[[#This Row],[Fecha]],"d")</f>
        <v>26</v>
      </c>
    </row>
    <row r="867" spans="1:8" x14ac:dyDescent="0.5">
      <c r="A867" s="13">
        <v>37373</v>
      </c>
      <c r="B867">
        <f>YEAR(Calendario[[#This Row],[Fecha]])</f>
        <v>2002</v>
      </c>
      <c r="C867" t="str">
        <f>TEXT(Calendario[[#This Row],[Fecha]],"mm")</f>
        <v>04</v>
      </c>
      <c r="D867" t="str">
        <f>TEXT(Calendario[[#This Row],[Fecha]],"mmmm")</f>
        <v>abril</v>
      </c>
      <c r="E867">
        <f>DAY(Calendario[[#This Row],[Fecha]])</f>
        <v>27</v>
      </c>
      <c r="F867">
        <f>ROUNDUP(MONTH(Calendario[[#This Row],[Fecha]])/3,0)</f>
        <v>2</v>
      </c>
      <c r="G867" t="str">
        <f>TEXT(Calendario[[#This Row],[Fecha]],"dddd")</f>
        <v>sábado</v>
      </c>
      <c r="H867" t="str">
        <f>TEXT(Calendario[[#This Row],[Fecha]],"d")</f>
        <v>27</v>
      </c>
    </row>
    <row r="868" spans="1:8" x14ac:dyDescent="0.5">
      <c r="A868" s="13">
        <v>37374</v>
      </c>
      <c r="B868">
        <f>YEAR(Calendario[[#This Row],[Fecha]])</f>
        <v>2002</v>
      </c>
      <c r="C868" t="str">
        <f>TEXT(Calendario[[#This Row],[Fecha]],"mm")</f>
        <v>04</v>
      </c>
      <c r="D868" t="str">
        <f>TEXT(Calendario[[#This Row],[Fecha]],"mmmm")</f>
        <v>abril</v>
      </c>
      <c r="E868">
        <f>DAY(Calendario[[#This Row],[Fecha]])</f>
        <v>28</v>
      </c>
      <c r="F868">
        <f>ROUNDUP(MONTH(Calendario[[#This Row],[Fecha]])/3,0)</f>
        <v>2</v>
      </c>
      <c r="G868" t="str">
        <f>TEXT(Calendario[[#This Row],[Fecha]],"dddd")</f>
        <v>domingo</v>
      </c>
      <c r="H868" t="str">
        <f>TEXT(Calendario[[#This Row],[Fecha]],"d")</f>
        <v>28</v>
      </c>
    </row>
    <row r="869" spans="1:8" x14ac:dyDescent="0.5">
      <c r="A869" s="13">
        <v>37375</v>
      </c>
      <c r="B869">
        <f>YEAR(Calendario[[#This Row],[Fecha]])</f>
        <v>2002</v>
      </c>
      <c r="C869" t="str">
        <f>TEXT(Calendario[[#This Row],[Fecha]],"mm")</f>
        <v>04</v>
      </c>
      <c r="D869" t="str">
        <f>TEXT(Calendario[[#This Row],[Fecha]],"mmmm")</f>
        <v>abril</v>
      </c>
      <c r="E869">
        <f>DAY(Calendario[[#This Row],[Fecha]])</f>
        <v>29</v>
      </c>
      <c r="F869">
        <f>ROUNDUP(MONTH(Calendario[[#This Row],[Fecha]])/3,0)</f>
        <v>2</v>
      </c>
      <c r="G869" t="str">
        <f>TEXT(Calendario[[#This Row],[Fecha]],"dddd")</f>
        <v>lunes</v>
      </c>
      <c r="H869" t="str">
        <f>TEXT(Calendario[[#This Row],[Fecha]],"d")</f>
        <v>29</v>
      </c>
    </row>
    <row r="870" spans="1:8" x14ac:dyDescent="0.5">
      <c r="A870" s="13">
        <v>37376</v>
      </c>
      <c r="B870">
        <f>YEAR(Calendario[[#This Row],[Fecha]])</f>
        <v>2002</v>
      </c>
      <c r="C870" t="str">
        <f>TEXT(Calendario[[#This Row],[Fecha]],"mm")</f>
        <v>04</v>
      </c>
      <c r="D870" t="str">
        <f>TEXT(Calendario[[#This Row],[Fecha]],"mmmm")</f>
        <v>abril</v>
      </c>
      <c r="E870">
        <f>DAY(Calendario[[#This Row],[Fecha]])</f>
        <v>30</v>
      </c>
      <c r="F870">
        <f>ROUNDUP(MONTH(Calendario[[#This Row],[Fecha]])/3,0)</f>
        <v>2</v>
      </c>
      <c r="G870" t="str">
        <f>TEXT(Calendario[[#This Row],[Fecha]],"dddd")</f>
        <v>martes</v>
      </c>
      <c r="H870" t="str">
        <f>TEXT(Calendario[[#This Row],[Fecha]],"d")</f>
        <v>30</v>
      </c>
    </row>
    <row r="871" spans="1:8" x14ac:dyDescent="0.5">
      <c r="A871" s="13">
        <v>37377</v>
      </c>
      <c r="B871">
        <f>YEAR(Calendario[[#This Row],[Fecha]])</f>
        <v>2002</v>
      </c>
      <c r="C871" t="str">
        <f>TEXT(Calendario[[#This Row],[Fecha]],"mm")</f>
        <v>05</v>
      </c>
      <c r="D871" t="str">
        <f>TEXT(Calendario[[#This Row],[Fecha]],"mmmm")</f>
        <v>mayo</v>
      </c>
      <c r="E871">
        <f>DAY(Calendario[[#This Row],[Fecha]])</f>
        <v>1</v>
      </c>
      <c r="F871">
        <f>ROUNDUP(MONTH(Calendario[[#This Row],[Fecha]])/3,0)</f>
        <v>2</v>
      </c>
      <c r="G871" t="str">
        <f>TEXT(Calendario[[#This Row],[Fecha]],"dddd")</f>
        <v>miércoles</v>
      </c>
      <c r="H871" t="str">
        <f>TEXT(Calendario[[#This Row],[Fecha]],"d")</f>
        <v>1</v>
      </c>
    </row>
    <row r="872" spans="1:8" x14ac:dyDescent="0.5">
      <c r="A872" s="13">
        <v>37378</v>
      </c>
      <c r="B872">
        <f>YEAR(Calendario[[#This Row],[Fecha]])</f>
        <v>2002</v>
      </c>
      <c r="C872" t="str">
        <f>TEXT(Calendario[[#This Row],[Fecha]],"mm")</f>
        <v>05</v>
      </c>
      <c r="D872" t="str">
        <f>TEXT(Calendario[[#This Row],[Fecha]],"mmmm")</f>
        <v>mayo</v>
      </c>
      <c r="E872">
        <f>DAY(Calendario[[#This Row],[Fecha]])</f>
        <v>2</v>
      </c>
      <c r="F872">
        <f>ROUNDUP(MONTH(Calendario[[#This Row],[Fecha]])/3,0)</f>
        <v>2</v>
      </c>
      <c r="G872" t="str">
        <f>TEXT(Calendario[[#This Row],[Fecha]],"dddd")</f>
        <v>jueves</v>
      </c>
      <c r="H872" t="str">
        <f>TEXT(Calendario[[#This Row],[Fecha]],"d")</f>
        <v>2</v>
      </c>
    </row>
    <row r="873" spans="1:8" x14ac:dyDescent="0.5">
      <c r="A873" s="13">
        <v>37379</v>
      </c>
      <c r="B873">
        <f>YEAR(Calendario[[#This Row],[Fecha]])</f>
        <v>2002</v>
      </c>
      <c r="C873" t="str">
        <f>TEXT(Calendario[[#This Row],[Fecha]],"mm")</f>
        <v>05</v>
      </c>
      <c r="D873" t="str">
        <f>TEXT(Calendario[[#This Row],[Fecha]],"mmmm")</f>
        <v>mayo</v>
      </c>
      <c r="E873">
        <f>DAY(Calendario[[#This Row],[Fecha]])</f>
        <v>3</v>
      </c>
      <c r="F873">
        <f>ROUNDUP(MONTH(Calendario[[#This Row],[Fecha]])/3,0)</f>
        <v>2</v>
      </c>
      <c r="G873" t="str">
        <f>TEXT(Calendario[[#This Row],[Fecha]],"dddd")</f>
        <v>viernes</v>
      </c>
      <c r="H873" t="str">
        <f>TEXT(Calendario[[#This Row],[Fecha]],"d")</f>
        <v>3</v>
      </c>
    </row>
    <row r="874" spans="1:8" x14ac:dyDescent="0.5">
      <c r="A874" s="13">
        <v>37380</v>
      </c>
      <c r="B874">
        <f>YEAR(Calendario[[#This Row],[Fecha]])</f>
        <v>2002</v>
      </c>
      <c r="C874" t="str">
        <f>TEXT(Calendario[[#This Row],[Fecha]],"mm")</f>
        <v>05</v>
      </c>
      <c r="D874" t="str">
        <f>TEXT(Calendario[[#This Row],[Fecha]],"mmmm")</f>
        <v>mayo</v>
      </c>
      <c r="E874">
        <f>DAY(Calendario[[#This Row],[Fecha]])</f>
        <v>4</v>
      </c>
      <c r="F874">
        <f>ROUNDUP(MONTH(Calendario[[#This Row],[Fecha]])/3,0)</f>
        <v>2</v>
      </c>
      <c r="G874" t="str">
        <f>TEXT(Calendario[[#This Row],[Fecha]],"dddd")</f>
        <v>sábado</v>
      </c>
      <c r="H874" t="str">
        <f>TEXT(Calendario[[#This Row],[Fecha]],"d")</f>
        <v>4</v>
      </c>
    </row>
    <row r="875" spans="1:8" x14ac:dyDescent="0.5">
      <c r="A875" s="13">
        <v>37381</v>
      </c>
      <c r="B875">
        <f>YEAR(Calendario[[#This Row],[Fecha]])</f>
        <v>2002</v>
      </c>
      <c r="C875" t="str">
        <f>TEXT(Calendario[[#This Row],[Fecha]],"mm")</f>
        <v>05</v>
      </c>
      <c r="D875" t="str">
        <f>TEXT(Calendario[[#This Row],[Fecha]],"mmmm")</f>
        <v>mayo</v>
      </c>
      <c r="E875">
        <f>DAY(Calendario[[#This Row],[Fecha]])</f>
        <v>5</v>
      </c>
      <c r="F875">
        <f>ROUNDUP(MONTH(Calendario[[#This Row],[Fecha]])/3,0)</f>
        <v>2</v>
      </c>
      <c r="G875" t="str">
        <f>TEXT(Calendario[[#This Row],[Fecha]],"dddd")</f>
        <v>domingo</v>
      </c>
      <c r="H875" t="str">
        <f>TEXT(Calendario[[#This Row],[Fecha]],"d")</f>
        <v>5</v>
      </c>
    </row>
    <row r="876" spans="1:8" x14ac:dyDescent="0.5">
      <c r="A876" s="13">
        <v>37382</v>
      </c>
      <c r="B876">
        <f>YEAR(Calendario[[#This Row],[Fecha]])</f>
        <v>2002</v>
      </c>
      <c r="C876" t="str">
        <f>TEXT(Calendario[[#This Row],[Fecha]],"mm")</f>
        <v>05</v>
      </c>
      <c r="D876" t="str">
        <f>TEXT(Calendario[[#This Row],[Fecha]],"mmmm")</f>
        <v>mayo</v>
      </c>
      <c r="E876">
        <f>DAY(Calendario[[#This Row],[Fecha]])</f>
        <v>6</v>
      </c>
      <c r="F876">
        <f>ROUNDUP(MONTH(Calendario[[#This Row],[Fecha]])/3,0)</f>
        <v>2</v>
      </c>
      <c r="G876" t="str">
        <f>TEXT(Calendario[[#This Row],[Fecha]],"dddd")</f>
        <v>lunes</v>
      </c>
      <c r="H876" t="str">
        <f>TEXT(Calendario[[#This Row],[Fecha]],"d")</f>
        <v>6</v>
      </c>
    </row>
    <row r="877" spans="1:8" x14ac:dyDescent="0.5">
      <c r="A877" s="13">
        <v>37383</v>
      </c>
      <c r="B877">
        <f>YEAR(Calendario[[#This Row],[Fecha]])</f>
        <v>2002</v>
      </c>
      <c r="C877" t="str">
        <f>TEXT(Calendario[[#This Row],[Fecha]],"mm")</f>
        <v>05</v>
      </c>
      <c r="D877" t="str">
        <f>TEXT(Calendario[[#This Row],[Fecha]],"mmmm")</f>
        <v>mayo</v>
      </c>
      <c r="E877">
        <f>DAY(Calendario[[#This Row],[Fecha]])</f>
        <v>7</v>
      </c>
      <c r="F877">
        <f>ROUNDUP(MONTH(Calendario[[#This Row],[Fecha]])/3,0)</f>
        <v>2</v>
      </c>
      <c r="G877" t="str">
        <f>TEXT(Calendario[[#This Row],[Fecha]],"dddd")</f>
        <v>martes</v>
      </c>
      <c r="H877" t="str">
        <f>TEXT(Calendario[[#This Row],[Fecha]],"d")</f>
        <v>7</v>
      </c>
    </row>
    <row r="878" spans="1:8" x14ac:dyDescent="0.5">
      <c r="A878" s="13">
        <v>37384</v>
      </c>
      <c r="B878">
        <f>YEAR(Calendario[[#This Row],[Fecha]])</f>
        <v>2002</v>
      </c>
      <c r="C878" t="str">
        <f>TEXT(Calendario[[#This Row],[Fecha]],"mm")</f>
        <v>05</v>
      </c>
      <c r="D878" t="str">
        <f>TEXT(Calendario[[#This Row],[Fecha]],"mmmm")</f>
        <v>mayo</v>
      </c>
      <c r="E878">
        <f>DAY(Calendario[[#This Row],[Fecha]])</f>
        <v>8</v>
      </c>
      <c r="F878">
        <f>ROUNDUP(MONTH(Calendario[[#This Row],[Fecha]])/3,0)</f>
        <v>2</v>
      </c>
      <c r="G878" t="str">
        <f>TEXT(Calendario[[#This Row],[Fecha]],"dddd")</f>
        <v>miércoles</v>
      </c>
      <c r="H878" t="str">
        <f>TEXT(Calendario[[#This Row],[Fecha]],"d")</f>
        <v>8</v>
      </c>
    </row>
    <row r="879" spans="1:8" x14ac:dyDescent="0.5">
      <c r="A879" s="13">
        <v>37385</v>
      </c>
      <c r="B879">
        <f>YEAR(Calendario[[#This Row],[Fecha]])</f>
        <v>2002</v>
      </c>
      <c r="C879" t="str">
        <f>TEXT(Calendario[[#This Row],[Fecha]],"mm")</f>
        <v>05</v>
      </c>
      <c r="D879" t="str">
        <f>TEXT(Calendario[[#This Row],[Fecha]],"mmmm")</f>
        <v>mayo</v>
      </c>
      <c r="E879">
        <f>DAY(Calendario[[#This Row],[Fecha]])</f>
        <v>9</v>
      </c>
      <c r="F879">
        <f>ROUNDUP(MONTH(Calendario[[#This Row],[Fecha]])/3,0)</f>
        <v>2</v>
      </c>
      <c r="G879" t="str">
        <f>TEXT(Calendario[[#This Row],[Fecha]],"dddd")</f>
        <v>jueves</v>
      </c>
      <c r="H879" t="str">
        <f>TEXT(Calendario[[#This Row],[Fecha]],"d")</f>
        <v>9</v>
      </c>
    </row>
    <row r="880" spans="1:8" x14ac:dyDescent="0.5">
      <c r="A880" s="13">
        <v>37386</v>
      </c>
      <c r="B880">
        <f>YEAR(Calendario[[#This Row],[Fecha]])</f>
        <v>2002</v>
      </c>
      <c r="C880" t="str">
        <f>TEXT(Calendario[[#This Row],[Fecha]],"mm")</f>
        <v>05</v>
      </c>
      <c r="D880" t="str">
        <f>TEXT(Calendario[[#This Row],[Fecha]],"mmmm")</f>
        <v>mayo</v>
      </c>
      <c r="E880">
        <f>DAY(Calendario[[#This Row],[Fecha]])</f>
        <v>10</v>
      </c>
      <c r="F880">
        <f>ROUNDUP(MONTH(Calendario[[#This Row],[Fecha]])/3,0)</f>
        <v>2</v>
      </c>
      <c r="G880" t="str">
        <f>TEXT(Calendario[[#This Row],[Fecha]],"dddd")</f>
        <v>viernes</v>
      </c>
      <c r="H880" t="str">
        <f>TEXT(Calendario[[#This Row],[Fecha]],"d")</f>
        <v>10</v>
      </c>
    </row>
    <row r="881" spans="1:8" x14ac:dyDescent="0.5">
      <c r="A881" s="13">
        <v>37387</v>
      </c>
      <c r="B881">
        <f>YEAR(Calendario[[#This Row],[Fecha]])</f>
        <v>2002</v>
      </c>
      <c r="C881" t="str">
        <f>TEXT(Calendario[[#This Row],[Fecha]],"mm")</f>
        <v>05</v>
      </c>
      <c r="D881" t="str">
        <f>TEXT(Calendario[[#This Row],[Fecha]],"mmmm")</f>
        <v>mayo</v>
      </c>
      <c r="E881">
        <f>DAY(Calendario[[#This Row],[Fecha]])</f>
        <v>11</v>
      </c>
      <c r="F881">
        <f>ROUNDUP(MONTH(Calendario[[#This Row],[Fecha]])/3,0)</f>
        <v>2</v>
      </c>
      <c r="G881" t="str">
        <f>TEXT(Calendario[[#This Row],[Fecha]],"dddd")</f>
        <v>sábado</v>
      </c>
      <c r="H881" t="str">
        <f>TEXT(Calendario[[#This Row],[Fecha]],"d")</f>
        <v>11</v>
      </c>
    </row>
    <row r="882" spans="1:8" x14ac:dyDescent="0.5">
      <c r="A882" s="13">
        <v>37388</v>
      </c>
      <c r="B882">
        <f>YEAR(Calendario[[#This Row],[Fecha]])</f>
        <v>2002</v>
      </c>
      <c r="C882" t="str">
        <f>TEXT(Calendario[[#This Row],[Fecha]],"mm")</f>
        <v>05</v>
      </c>
      <c r="D882" t="str">
        <f>TEXT(Calendario[[#This Row],[Fecha]],"mmmm")</f>
        <v>mayo</v>
      </c>
      <c r="E882">
        <f>DAY(Calendario[[#This Row],[Fecha]])</f>
        <v>12</v>
      </c>
      <c r="F882">
        <f>ROUNDUP(MONTH(Calendario[[#This Row],[Fecha]])/3,0)</f>
        <v>2</v>
      </c>
      <c r="G882" t="str">
        <f>TEXT(Calendario[[#This Row],[Fecha]],"dddd")</f>
        <v>domingo</v>
      </c>
      <c r="H882" t="str">
        <f>TEXT(Calendario[[#This Row],[Fecha]],"d")</f>
        <v>12</v>
      </c>
    </row>
    <row r="883" spans="1:8" x14ac:dyDescent="0.5">
      <c r="A883" s="13">
        <v>37389</v>
      </c>
      <c r="B883">
        <f>YEAR(Calendario[[#This Row],[Fecha]])</f>
        <v>2002</v>
      </c>
      <c r="C883" t="str">
        <f>TEXT(Calendario[[#This Row],[Fecha]],"mm")</f>
        <v>05</v>
      </c>
      <c r="D883" t="str">
        <f>TEXT(Calendario[[#This Row],[Fecha]],"mmmm")</f>
        <v>mayo</v>
      </c>
      <c r="E883">
        <f>DAY(Calendario[[#This Row],[Fecha]])</f>
        <v>13</v>
      </c>
      <c r="F883">
        <f>ROUNDUP(MONTH(Calendario[[#This Row],[Fecha]])/3,0)</f>
        <v>2</v>
      </c>
      <c r="G883" t="str">
        <f>TEXT(Calendario[[#This Row],[Fecha]],"dddd")</f>
        <v>lunes</v>
      </c>
      <c r="H883" t="str">
        <f>TEXT(Calendario[[#This Row],[Fecha]],"d")</f>
        <v>13</v>
      </c>
    </row>
    <row r="884" spans="1:8" x14ac:dyDescent="0.5">
      <c r="A884" s="13">
        <v>37390</v>
      </c>
      <c r="B884">
        <f>YEAR(Calendario[[#This Row],[Fecha]])</f>
        <v>2002</v>
      </c>
      <c r="C884" t="str">
        <f>TEXT(Calendario[[#This Row],[Fecha]],"mm")</f>
        <v>05</v>
      </c>
      <c r="D884" t="str">
        <f>TEXT(Calendario[[#This Row],[Fecha]],"mmmm")</f>
        <v>mayo</v>
      </c>
      <c r="E884">
        <f>DAY(Calendario[[#This Row],[Fecha]])</f>
        <v>14</v>
      </c>
      <c r="F884">
        <f>ROUNDUP(MONTH(Calendario[[#This Row],[Fecha]])/3,0)</f>
        <v>2</v>
      </c>
      <c r="G884" t="str">
        <f>TEXT(Calendario[[#This Row],[Fecha]],"dddd")</f>
        <v>martes</v>
      </c>
      <c r="H884" t="str">
        <f>TEXT(Calendario[[#This Row],[Fecha]],"d")</f>
        <v>14</v>
      </c>
    </row>
    <row r="885" spans="1:8" x14ac:dyDescent="0.5">
      <c r="A885" s="13">
        <v>37391</v>
      </c>
      <c r="B885">
        <f>YEAR(Calendario[[#This Row],[Fecha]])</f>
        <v>2002</v>
      </c>
      <c r="C885" t="str">
        <f>TEXT(Calendario[[#This Row],[Fecha]],"mm")</f>
        <v>05</v>
      </c>
      <c r="D885" t="str">
        <f>TEXT(Calendario[[#This Row],[Fecha]],"mmmm")</f>
        <v>mayo</v>
      </c>
      <c r="E885">
        <f>DAY(Calendario[[#This Row],[Fecha]])</f>
        <v>15</v>
      </c>
      <c r="F885">
        <f>ROUNDUP(MONTH(Calendario[[#This Row],[Fecha]])/3,0)</f>
        <v>2</v>
      </c>
      <c r="G885" t="str">
        <f>TEXT(Calendario[[#This Row],[Fecha]],"dddd")</f>
        <v>miércoles</v>
      </c>
      <c r="H885" t="str">
        <f>TEXT(Calendario[[#This Row],[Fecha]],"d")</f>
        <v>15</v>
      </c>
    </row>
    <row r="886" spans="1:8" x14ac:dyDescent="0.5">
      <c r="A886" s="13">
        <v>37392</v>
      </c>
      <c r="B886">
        <f>YEAR(Calendario[[#This Row],[Fecha]])</f>
        <v>2002</v>
      </c>
      <c r="C886" t="str">
        <f>TEXT(Calendario[[#This Row],[Fecha]],"mm")</f>
        <v>05</v>
      </c>
      <c r="D886" t="str">
        <f>TEXT(Calendario[[#This Row],[Fecha]],"mmmm")</f>
        <v>mayo</v>
      </c>
      <c r="E886">
        <f>DAY(Calendario[[#This Row],[Fecha]])</f>
        <v>16</v>
      </c>
      <c r="F886">
        <f>ROUNDUP(MONTH(Calendario[[#This Row],[Fecha]])/3,0)</f>
        <v>2</v>
      </c>
      <c r="G886" t="str">
        <f>TEXT(Calendario[[#This Row],[Fecha]],"dddd")</f>
        <v>jueves</v>
      </c>
      <c r="H886" t="str">
        <f>TEXT(Calendario[[#This Row],[Fecha]],"d")</f>
        <v>16</v>
      </c>
    </row>
    <row r="887" spans="1:8" x14ac:dyDescent="0.5">
      <c r="A887" s="13">
        <v>37393</v>
      </c>
      <c r="B887">
        <f>YEAR(Calendario[[#This Row],[Fecha]])</f>
        <v>2002</v>
      </c>
      <c r="C887" t="str">
        <f>TEXT(Calendario[[#This Row],[Fecha]],"mm")</f>
        <v>05</v>
      </c>
      <c r="D887" t="str">
        <f>TEXT(Calendario[[#This Row],[Fecha]],"mmmm")</f>
        <v>mayo</v>
      </c>
      <c r="E887">
        <f>DAY(Calendario[[#This Row],[Fecha]])</f>
        <v>17</v>
      </c>
      <c r="F887">
        <f>ROUNDUP(MONTH(Calendario[[#This Row],[Fecha]])/3,0)</f>
        <v>2</v>
      </c>
      <c r="G887" t="str">
        <f>TEXT(Calendario[[#This Row],[Fecha]],"dddd")</f>
        <v>viernes</v>
      </c>
      <c r="H887" t="str">
        <f>TEXT(Calendario[[#This Row],[Fecha]],"d")</f>
        <v>17</v>
      </c>
    </row>
    <row r="888" spans="1:8" x14ac:dyDescent="0.5">
      <c r="A888" s="13">
        <v>37394</v>
      </c>
      <c r="B888">
        <f>YEAR(Calendario[[#This Row],[Fecha]])</f>
        <v>2002</v>
      </c>
      <c r="C888" t="str">
        <f>TEXT(Calendario[[#This Row],[Fecha]],"mm")</f>
        <v>05</v>
      </c>
      <c r="D888" t="str">
        <f>TEXT(Calendario[[#This Row],[Fecha]],"mmmm")</f>
        <v>mayo</v>
      </c>
      <c r="E888">
        <f>DAY(Calendario[[#This Row],[Fecha]])</f>
        <v>18</v>
      </c>
      <c r="F888">
        <f>ROUNDUP(MONTH(Calendario[[#This Row],[Fecha]])/3,0)</f>
        <v>2</v>
      </c>
      <c r="G888" t="str">
        <f>TEXT(Calendario[[#This Row],[Fecha]],"dddd")</f>
        <v>sábado</v>
      </c>
      <c r="H888" t="str">
        <f>TEXT(Calendario[[#This Row],[Fecha]],"d")</f>
        <v>18</v>
      </c>
    </row>
    <row r="889" spans="1:8" x14ac:dyDescent="0.5">
      <c r="A889" s="13">
        <v>37395</v>
      </c>
      <c r="B889">
        <f>YEAR(Calendario[[#This Row],[Fecha]])</f>
        <v>2002</v>
      </c>
      <c r="C889" t="str">
        <f>TEXT(Calendario[[#This Row],[Fecha]],"mm")</f>
        <v>05</v>
      </c>
      <c r="D889" t="str">
        <f>TEXT(Calendario[[#This Row],[Fecha]],"mmmm")</f>
        <v>mayo</v>
      </c>
      <c r="E889">
        <f>DAY(Calendario[[#This Row],[Fecha]])</f>
        <v>19</v>
      </c>
      <c r="F889">
        <f>ROUNDUP(MONTH(Calendario[[#This Row],[Fecha]])/3,0)</f>
        <v>2</v>
      </c>
      <c r="G889" t="str">
        <f>TEXT(Calendario[[#This Row],[Fecha]],"dddd")</f>
        <v>domingo</v>
      </c>
      <c r="H889" t="str">
        <f>TEXT(Calendario[[#This Row],[Fecha]],"d")</f>
        <v>19</v>
      </c>
    </row>
    <row r="890" spans="1:8" x14ac:dyDescent="0.5">
      <c r="A890" s="13">
        <v>37396</v>
      </c>
      <c r="B890">
        <f>YEAR(Calendario[[#This Row],[Fecha]])</f>
        <v>2002</v>
      </c>
      <c r="C890" t="str">
        <f>TEXT(Calendario[[#This Row],[Fecha]],"mm")</f>
        <v>05</v>
      </c>
      <c r="D890" t="str">
        <f>TEXT(Calendario[[#This Row],[Fecha]],"mmmm")</f>
        <v>mayo</v>
      </c>
      <c r="E890">
        <f>DAY(Calendario[[#This Row],[Fecha]])</f>
        <v>20</v>
      </c>
      <c r="F890">
        <f>ROUNDUP(MONTH(Calendario[[#This Row],[Fecha]])/3,0)</f>
        <v>2</v>
      </c>
      <c r="G890" t="str">
        <f>TEXT(Calendario[[#This Row],[Fecha]],"dddd")</f>
        <v>lunes</v>
      </c>
      <c r="H890" t="str">
        <f>TEXT(Calendario[[#This Row],[Fecha]],"d")</f>
        <v>20</v>
      </c>
    </row>
    <row r="891" spans="1:8" x14ac:dyDescent="0.5">
      <c r="A891" s="13">
        <v>37397</v>
      </c>
      <c r="B891">
        <f>YEAR(Calendario[[#This Row],[Fecha]])</f>
        <v>2002</v>
      </c>
      <c r="C891" t="str">
        <f>TEXT(Calendario[[#This Row],[Fecha]],"mm")</f>
        <v>05</v>
      </c>
      <c r="D891" t="str">
        <f>TEXT(Calendario[[#This Row],[Fecha]],"mmmm")</f>
        <v>mayo</v>
      </c>
      <c r="E891">
        <f>DAY(Calendario[[#This Row],[Fecha]])</f>
        <v>21</v>
      </c>
      <c r="F891">
        <f>ROUNDUP(MONTH(Calendario[[#This Row],[Fecha]])/3,0)</f>
        <v>2</v>
      </c>
      <c r="G891" t="str">
        <f>TEXT(Calendario[[#This Row],[Fecha]],"dddd")</f>
        <v>martes</v>
      </c>
      <c r="H891" t="str">
        <f>TEXT(Calendario[[#This Row],[Fecha]],"d")</f>
        <v>21</v>
      </c>
    </row>
    <row r="892" spans="1:8" x14ac:dyDescent="0.5">
      <c r="A892" s="13">
        <v>37398</v>
      </c>
      <c r="B892">
        <f>YEAR(Calendario[[#This Row],[Fecha]])</f>
        <v>2002</v>
      </c>
      <c r="C892" t="str">
        <f>TEXT(Calendario[[#This Row],[Fecha]],"mm")</f>
        <v>05</v>
      </c>
      <c r="D892" t="str">
        <f>TEXT(Calendario[[#This Row],[Fecha]],"mmmm")</f>
        <v>mayo</v>
      </c>
      <c r="E892">
        <f>DAY(Calendario[[#This Row],[Fecha]])</f>
        <v>22</v>
      </c>
      <c r="F892">
        <f>ROUNDUP(MONTH(Calendario[[#This Row],[Fecha]])/3,0)</f>
        <v>2</v>
      </c>
      <c r="G892" t="str">
        <f>TEXT(Calendario[[#This Row],[Fecha]],"dddd")</f>
        <v>miércoles</v>
      </c>
      <c r="H892" t="str">
        <f>TEXT(Calendario[[#This Row],[Fecha]],"d")</f>
        <v>22</v>
      </c>
    </row>
    <row r="893" spans="1:8" x14ac:dyDescent="0.5">
      <c r="A893" s="13">
        <v>37399</v>
      </c>
      <c r="B893">
        <f>YEAR(Calendario[[#This Row],[Fecha]])</f>
        <v>2002</v>
      </c>
      <c r="C893" t="str">
        <f>TEXT(Calendario[[#This Row],[Fecha]],"mm")</f>
        <v>05</v>
      </c>
      <c r="D893" t="str">
        <f>TEXT(Calendario[[#This Row],[Fecha]],"mmmm")</f>
        <v>mayo</v>
      </c>
      <c r="E893">
        <f>DAY(Calendario[[#This Row],[Fecha]])</f>
        <v>23</v>
      </c>
      <c r="F893">
        <f>ROUNDUP(MONTH(Calendario[[#This Row],[Fecha]])/3,0)</f>
        <v>2</v>
      </c>
      <c r="G893" t="str">
        <f>TEXT(Calendario[[#This Row],[Fecha]],"dddd")</f>
        <v>jueves</v>
      </c>
      <c r="H893" t="str">
        <f>TEXT(Calendario[[#This Row],[Fecha]],"d")</f>
        <v>23</v>
      </c>
    </row>
    <row r="894" spans="1:8" x14ac:dyDescent="0.5">
      <c r="A894" s="13">
        <v>37400</v>
      </c>
      <c r="B894">
        <f>YEAR(Calendario[[#This Row],[Fecha]])</f>
        <v>2002</v>
      </c>
      <c r="C894" t="str">
        <f>TEXT(Calendario[[#This Row],[Fecha]],"mm")</f>
        <v>05</v>
      </c>
      <c r="D894" t="str">
        <f>TEXT(Calendario[[#This Row],[Fecha]],"mmmm")</f>
        <v>mayo</v>
      </c>
      <c r="E894">
        <f>DAY(Calendario[[#This Row],[Fecha]])</f>
        <v>24</v>
      </c>
      <c r="F894">
        <f>ROUNDUP(MONTH(Calendario[[#This Row],[Fecha]])/3,0)</f>
        <v>2</v>
      </c>
      <c r="G894" t="str">
        <f>TEXT(Calendario[[#This Row],[Fecha]],"dddd")</f>
        <v>viernes</v>
      </c>
      <c r="H894" t="str">
        <f>TEXT(Calendario[[#This Row],[Fecha]],"d")</f>
        <v>24</v>
      </c>
    </row>
    <row r="895" spans="1:8" x14ac:dyDescent="0.5">
      <c r="A895" s="13">
        <v>37401</v>
      </c>
      <c r="B895">
        <f>YEAR(Calendario[[#This Row],[Fecha]])</f>
        <v>2002</v>
      </c>
      <c r="C895" t="str">
        <f>TEXT(Calendario[[#This Row],[Fecha]],"mm")</f>
        <v>05</v>
      </c>
      <c r="D895" t="str">
        <f>TEXT(Calendario[[#This Row],[Fecha]],"mmmm")</f>
        <v>mayo</v>
      </c>
      <c r="E895">
        <f>DAY(Calendario[[#This Row],[Fecha]])</f>
        <v>25</v>
      </c>
      <c r="F895">
        <f>ROUNDUP(MONTH(Calendario[[#This Row],[Fecha]])/3,0)</f>
        <v>2</v>
      </c>
      <c r="G895" t="str">
        <f>TEXT(Calendario[[#This Row],[Fecha]],"dddd")</f>
        <v>sábado</v>
      </c>
      <c r="H895" t="str">
        <f>TEXT(Calendario[[#This Row],[Fecha]],"d")</f>
        <v>25</v>
      </c>
    </row>
    <row r="896" spans="1:8" x14ac:dyDescent="0.5">
      <c r="A896" s="13">
        <v>37402</v>
      </c>
      <c r="B896">
        <f>YEAR(Calendario[[#This Row],[Fecha]])</f>
        <v>2002</v>
      </c>
      <c r="C896" t="str">
        <f>TEXT(Calendario[[#This Row],[Fecha]],"mm")</f>
        <v>05</v>
      </c>
      <c r="D896" t="str">
        <f>TEXT(Calendario[[#This Row],[Fecha]],"mmmm")</f>
        <v>mayo</v>
      </c>
      <c r="E896">
        <f>DAY(Calendario[[#This Row],[Fecha]])</f>
        <v>26</v>
      </c>
      <c r="F896">
        <f>ROUNDUP(MONTH(Calendario[[#This Row],[Fecha]])/3,0)</f>
        <v>2</v>
      </c>
      <c r="G896" t="str">
        <f>TEXT(Calendario[[#This Row],[Fecha]],"dddd")</f>
        <v>domingo</v>
      </c>
      <c r="H896" t="str">
        <f>TEXT(Calendario[[#This Row],[Fecha]],"d")</f>
        <v>26</v>
      </c>
    </row>
    <row r="897" spans="1:8" x14ac:dyDescent="0.5">
      <c r="A897" s="13">
        <v>37403</v>
      </c>
      <c r="B897">
        <f>YEAR(Calendario[[#This Row],[Fecha]])</f>
        <v>2002</v>
      </c>
      <c r="C897" t="str">
        <f>TEXT(Calendario[[#This Row],[Fecha]],"mm")</f>
        <v>05</v>
      </c>
      <c r="D897" t="str">
        <f>TEXT(Calendario[[#This Row],[Fecha]],"mmmm")</f>
        <v>mayo</v>
      </c>
      <c r="E897">
        <f>DAY(Calendario[[#This Row],[Fecha]])</f>
        <v>27</v>
      </c>
      <c r="F897">
        <f>ROUNDUP(MONTH(Calendario[[#This Row],[Fecha]])/3,0)</f>
        <v>2</v>
      </c>
      <c r="G897" t="str">
        <f>TEXT(Calendario[[#This Row],[Fecha]],"dddd")</f>
        <v>lunes</v>
      </c>
      <c r="H897" t="str">
        <f>TEXT(Calendario[[#This Row],[Fecha]],"d")</f>
        <v>27</v>
      </c>
    </row>
    <row r="898" spans="1:8" x14ac:dyDescent="0.5">
      <c r="A898" s="13">
        <v>37404</v>
      </c>
      <c r="B898">
        <f>YEAR(Calendario[[#This Row],[Fecha]])</f>
        <v>2002</v>
      </c>
      <c r="C898" t="str">
        <f>TEXT(Calendario[[#This Row],[Fecha]],"mm")</f>
        <v>05</v>
      </c>
      <c r="D898" t="str">
        <f>TEXT(Calendario[[#This Row],[Fecha]],"mmmm")</f>
        <v>mayo</v>
      </c>
      <c r="E898">
        <f>DAY(Calendario[[#This Row],[Fecha]])</f>
        <v>28</v>
      </c>
      <c r="F898">
        <f>ROUNDUP(MONTH(Calendario[[#This Row],[Fecha]])/3,0)</f>
        <v>2</v>
      </c>
      <c r="G898" t="str">
        <f>TEXT(Calendario[[#This Row],[Fecha]],"dddd")</f>
        <v>martes</v>
      </c>
      <c r="H898" t="str">
        <f>TEXT(Calendario[[#This Row],[Fecha]],"d")</f>
        <v>28</v>
      </c>
    </row>
    <row r="899" spans="1:8" x14ac:dyDescent="0.5">
      <c r="A899" s="13">
        <v>37405</v>
      </c>
      <c r="B899">
        <f>YEAR(Calendario[[#This Row],[Fecha]])</f>
        <v>2002</v>
      </c>
      <c r="C899" t="str">
        <f>TEXT(Calendario[[#This Row],[Fecha]],"mm")</f>
        <v>05</v>
      </c>
      <c r="D899" t="str">
        <f>TEXT(Calendario[[#This Row],[Fecha]],"mmmm")</f>
        <v>mayo</v>
      </c>
      <c r="E899">
        <f>DAY(Calendario[[#This Row],[Fecha]])</f>
        <v>29</v>
      </c>
      <c r="F899">
        <f>ROUNDUP(MONTH(Calendario[[#This Row],[Fecha]])/3,0)</f>
        <v>2</v>
      </c>
      <c r="G899" t="str">
        <f>TEXT(Calendario[[#This Row],[Fecha]],"dddd")</f>
        <v>miércoles</v>
      </c>
      <c r="H899" t="str">
        <f>TEXT(Calendario[[#This Row],[Fecha]],"d")</f>
        <v>29</v>
      </c>
    </row>
    <row r="900" spans="1:8" x14ac:dyDescent="0.5">
      <c r="A900" s="13">
        <v>37406</v>
      </c>
      <c r="B900">
        <f>YEAR(Calendario[[#This Row],[Fecha]])</f>
        <v>2002</v>
      </c>
      <c r="C900" t="str">
        <f>TEXT(Calendario[[#This Row],[Fecha]],"mm")</f>
        <v>05</v>
      </c>
      <c r="D900" t="str">
        <f>TEXT(Calendario[[#This Row],[Fecha]],"mmmm")</f>
        <v>mayo</v>
      </c>
      <c r="E900">
        <f>DAY(Calendario[[#This Row],[Fecha]])</f>
        <v>30</v>
      </c>
      <c r="F900">
        <f>ROUNDUP(MONTH(Calendario[[#This Row],[Fecha]])/3,0)</f>
        <v>2</v>
      </c>
      <c r="G900" t="str">
        <f>TEXT(Calendario[[#This Row],[Fecha]],"dddd")</f>
        <v>jueves</v>
      </c>
      <c r="H900" t="str">
        <f>TEXT(Calendario[[#This Row],[Fecha]],"d")</f>
        <v>30</v>
      </c>
    </row>
    <row r="901" spans="1:8" x14ac:dyDescent="0.5">
      <c r="A901" s="13">
        <v>37407</v>
      </c>
      <c r="B901">
        <f>YEAR(Calendario[[#This Row],[Fecha]])</f>
        <v>2002</v>
      </c>
      <c r="C901" t="str">
        <f>TEXT(Calendario[[#This Row],[Fecha]],"mm")</f>
        <v>05</v>
      </c>
      <c r="D901" t="str">
        <f>TEXT(Calendario[[#This Row],[Fecha]],"mmmm")</f>
        <v>mayo</v>
      </c>
      <c r="E901">
        <f>DAY(Calendario[[#This Row],[Fecha]])</f>
        <v>31</v>
      </c>
      <c r="F901">
        <f>ROUNDUP(MONTH(Calendario[[#This Row],[Fecha]])/3,0)</f>
        <v>2</v>
      </c>
      <c r="G901" t="str">
        <f>TEXT(Calendario[[#This Row],[Fecha]],"dddd")</f>
        <v>viernes</v>
      </c>
      <c r="H901" t="str">
        <f>TEXT(Calendario[[#This Row],[Fecha]],"d")</f>
        <v>31</v>
      </c>
    </row>
    <row r="902" spans="1:8" x14ac:dyDescent="0.5">
      <c r="A902" s="13">
        <v>37408</v>
      </c>
      <c r="B902">
        <f>YEAR(Calendario[[#This Row],[Fecha]])</f>
        <v>2002</v>
      </c>
      <c r="C902" t="str">
        <f>TEXT(Calendario[[#This Row],[Fecha]],"mm")</f>
        <v>06</v>
      </c>
      <c r="D902" t="str">
        <f>TEXT(Calendario[[#This Row],[Fecha]],"mmmm")</f>
        <v>junio</v>
      </c>
      <c r="E902">
        <f>DAY(Calendario[[#This Row],[Fecha]])</f>
        <v>1</v>
      </c>
      <c r="F902">
        <f>ROUNDUP(MONTH(Calendario[[#This Row],[Fecha]])/3,0)</f>
        <v>2</v>
      </c>
      <c r="G902" t="str">
        <f>TEXT(Calendario[[#This Row],[Fecha]],"dddd")</f>
        <v>sábado</v>
      </c>
      <c r="H902" t="str">
        <f>TEXT(Calendario[[#This Row],[Fecha]],"d")</f>
        <v>1</v>
      </c>
    </row>
    <row r="903" spans="1:8" x14ac:dyDescent="0.5">
      <c r="A903" s="13">
        <v>37409</v>
      </c>
      <c r="B903">
        <f>YEAR(Calendario[[#This Row],[Fecha]])</f>
        <v>2002</v>
      </c>
      <c r="C903" t="str">
        <f>TEXT(Calendario[[#This Row],[Fecha]],"mm")</f>
        <v>06</v>
      </c>
      <c r="D903" t="str">
        <f>TEXT(Calendario[[#This Row],[Fecha]],"mmmm")</f>
        <v>junio</v>
      </c>
      <c r="E903">
        <f>DAY(Calendario[[#This Row],[Fecha]])</f>
        <v>2</v>
      </c>
      <c r="F903">
        <f>ROUNDUP(MONTH(Calendario[[#This Row],[Fecha]])/3,0)</f>
        <v>2</v>
      </c>
      <c r="G903" t="str">
        <f>TEXT(Calendario[[#This Row],[Fecha]],"dddd")</f>
        <v>domingo</v>
      </c>
      <c r="H903" t="str">
        <f>TEXT(Calendario[[#This Row],[Fecha]],"d")</f>
        <v>2</v>
      </c>
    </row>
    <row r="904" spans="1:8" x14ac:dyDescent="0.5">
      <c r="A904" s="13">
        <v>37410</v>
      </c>
      <c r="B904">
        <f>YEAR(Calendario[[#This Row],[Fecha]])</f>
        <v>2002</v>
      </c>
      <c r="C904" t="str">
        <f>TEXT(Calendario[[#This Row],[Fecha]],"mm")</f>
        <v>06</v>
      </c>
      <c r="D904" t="str">
        <f>TEXT(Calendario[[#This Row],[Fecha]],"mmmm")</f>
        <v>junio</v>
      </c>
      <c r="E904">
        <f>DAY(Calendario[[#This Row],[Fecha]])</f>
        <v>3</v>
      </c>
      <c r="F904">
        <f>ROUNDUP(MONTH(Calendario[[#This Row],[Fecha]])/3,0)</f>
        <v>2</v>
      </c>
      <c r="G904" t="str">
        <f>TEXT(Calendario[[#This Row],[Fecha]],"dddd")</f>
        <v>lunes</v>
      </c>
      <c r="H904" t="str">
        <f>TEXT(Calendario[[#This Row],[Fecha]],"d")</f>
        <v>3</v>
      </c>
    </row>
    <row r="905" spans="1:8" x14ac:dyDescent="0.5">
      <c r="A905" s="13">
        <v>37411</v>
      </c>
      <c r="B905">
        <f>YEAR(Calendario[[#This Row],[Fecha]])</f>
        <v>2002</v>
      </c>
      <c r="C905" t="str">
        <f>TEXT(Calendario[[#This Row],[Fecha]],"mm")</f>
        <v>06</v>
      </c>
      <c r="D905" t="str">
        <f>TEXT(Calendario[[#This Row],[Fecha]],"mmmm")</f>
        <v>junio</v>
      </c>
      <c r="E905">
        <f>DAY(Calendario[[#This Row],[Fecha]])</f>
        <v>4</v>
      </c>
      <c r="F905">
        <f>ROUNDUP(MONTH(Calendario[[#This Row],[Fecha]])/3,0)</f>
        <v>2</v>
      </c>
      <c r="G905" t="str">
        <f>TEXT(Calendario[[#This Row],[Fecha]],"dddd")</f>
        <v>martes</v>
      </c>
      <c r="H905" t="str">
        <f>TEXT(Calendario[[#This Row],[Fecha]],"d")</f>
        <v>4</v>
      </c>
    </row>
    <row r="906" spans="1:8" x14ac:dyDescent="0.5">
      <c r="A906" s="13">
        <v>37412</v>
      </c>
      <c r="B906">
        <f>YEAR(Calendario[[#This Row],[Fecha]])</f>
        <v>2002</v>
      </c>
      <c r="C906" t="str">
        <f>TEXT(Calendario[[#This Row],[Fecha]],"mm")</f>
        <v>06</v>
      </c>
      <c r="D906" t="str">
        <f>TEXT(Calendario[[#This Row],[Fecha]],"mmmm")</f>
        <v>junio</v>
      </c>
      <c r="E906">
        <f>DAY(Calendario[[#This Row],[Fecha]])</f>
        <v>5</v>
      </c>
      <c r="F906">
        <f>ROUNDUP(MONTH(Calendario[[#This Row],[Fecha]])/3,0)</f>
        <v>2</v>
      </c>
      <c r="G906" t="str">
        <f>TEXT(Calendario[[#This Row],[Fecha]],"dddd")</f>
        <v>miércoles</v>
      </c>
      <c r="H906" t="str">
        <f>TEXT(Calendario[[#This Row],[Fecha]],"d")</f>
        <v>5</v>
      </c>
    </row>
    <row r="907" spans="1:8" x14ac:dyDescent="0.5">
      <c r="A907" s="13">
        <v>37413</v>
      </c>
      <c r="B907">
        <f>YEAR(Calendario[[#This Row],[Fecha]])</f>
        <v>2002</v>
      </c>
      <c r="C907" t="str">
        <f>TEXT(Calendario[[#This Row],[Fecha]],"mm")</f>
        <v>06</v>
      </c>
      <c r="D907" t="str">
        <f>TEXT(Calendario[[#This Row],[Fecha]],"mmmm")</f>
        <v>junio</v>
      </c>
      <c r="E907">
        <f>DAY(Calendario[[#This Row],[Fecha]])</f>
        <v>6</v>
      </c>
      <c r="F907">
        <f>ROUNDUP(MONTH(Calendario[[#This Row],[Fecha]])/3,0)</f>
        <v>2</v>
      </c>
      <c r="G907" t="str">
        <f>TEXT(Calendario[[#This Row],[Fecha]],"dddd")</f>
        <v>jueves</v>
      </c>
      <c r="H907" t="str">
        <f>TEXT(Calendario[[#This Row],[Fecha]],"d")</f>
        <v>6</v>
      </c>
    </row>
    <row r="908" spans="1:8" x14ac:dyDescent="0.5">
      <c r="A908" s="13">
        <v>37414</v>
      </c>
      <c r="B908">
        <f>YEAR(Calendario[[#This Row],[Fecha]])</f>
        <v>2002</v>
      </c>
      <c r="C908" t="str">
        <f>TEXT(Calendario[[#This Row],[Fecha]],"mm")</f>
        <v>06</v>
      </c>
      <c r="D908" t="str">
        <f>TEXT(Calendario[[#This Row],[Fecha]],"mmmm")</f>
        <v>junio</v>
      </c>
      <c r="E908">
        <f>DAY(Calendario[[#This Row],[Fecha]])</f>
        <v>7</v>
      </c>
      <c r="F908">
        <f>ROUNDUP(MONTH(Calendario[[#This Row],[Fecha]])/3,0)</f>
        <v>2</v>
      </c>
      <c r="G908" t="str">
        <f>TEXT(Calendario[[#This Row],[Fecha]],"dddd")</f>
        <v>viernes</v>
      </c>
      <c r="H908" t="str">
        <f>TEXT(Calendario[[#This Row],[Fecha]],"d")</f>
        <v>7</v>
      </c>
    </row>
    <row r="909" spans="1:8" x14ac:dyDescent="0.5">
      <c r="A909" s="13">
        <v>37415</v>
      </c>
      <c r="B909">
        <f>YEAR(Calendario[[#This Row],[Fecha]])</f>
        <v>2002</v>
      </c>
      <c r="C909" t="str">
        <f>TEXT(Calendario[[#This Row],[Fecha]],"mm")</f>
        <v>06</v>
      </c>
      <c r="D909" t="str">
        <f>TEXT(Calendario[[#This Row],[Fecha]],"mmmm")</f>
        <v>junio</v>
      </c>
      <c r="E909">
        <f>DAY(Calendario[[#This Row],[Fecha]])</f>
        <v>8</v>
      </c>
      <c r="F909">
        <f>ROUNDUP(MONTH(Calendario[[#This Row],[Fecha]])/3,0)</f>
        <v>2</v>
      </c>
      <c r="G909" t="str">
        <f>TEXT(Calendario[[#This Row],[Fecha]],"dddd")</f>
        <v>sábado</v>
      </c>
      <c r="H909" t="str">
        <f>TEXT(Calendario[[#This Row],[Fecha]],"d")</f>
        <v>8</v>
      </c>
    </row>
    <row r="910" spans="1:8" x14ac:dyDescent="0.5">
      <c r="A910" s="13">
        <v>37416</v>
      </c>
      <c r="B910">
        <f>YEAR(Calendario[[#This Row],[Fecha]])</f>
        <v>2002</v>
      </c>
      <c r="C910" t="str">
        <f>TEXT(Calendario[[#This Row],[Fecha]],"mm")</f>
        <v>06</v>
      </c>
      <c r="D910" t="str">
        <f>TEXT(Calendario[[#This Row],[Fecha]],"mmmm")</f>
        <v>junio</v>
      </c>
      <c r="E910">
        <f>DAY(Calendario[[#This Row],[Fecha]])</f>
        <v>9</v>
      </c>
      <c r="F910">
        <f>ROUNDUP(MONTH(Calendario[[#This Row],[Fecha]])/3,0)</f>
        <v>2</v>
      </c>
      <c r="G910" t="str">
        <f>TEXT(Calendario[[#This Row],[Fecha]],"dddd")</f>
        <v>domingo</v>
      </c>
      <c r="H910" t="str">
        <f>TEXT(Calendario[[#This Row],[Fecha]],"d")</f>
        <v>9</v>
      </c>
    </row>
    <row r="911" spans="1:8" x14ac:dyDescent="0.5">
      <c r="A911" s="13">
        <v>37417</v>
      </c>
      <c r="B911">
        <f>YEAR(Calendario[[#This Row],[Fecha]])</f>
        <v>2002</v>
      </c>
      <c r="C911" t="str">
        <f>TEXT(Calendario[[#This Row],[Fecha]],"mm")</f>
        <v>06</v>
      </c>
      <c r="D911" t="str">
        <f>TEXT(Calendario[[#This Row],[Fecha]],"mmmm")</f>
        <v>junio</v>
      </c>
      <c r="E911">
        <f>DAY(Calendario[[#This Row],[Fecha]])</f>
        <v>10</v>
      </c>
      <c r="F911">
        <f>ROUNDUP(MONTH(Calendario[[#This Row],[Fecha]])/3,0)</f>
        <v>2</v>
      </c>
      <c r="G911" t="str">
        <f>TEXT(Calendario[[#This Row],[Fecha]],"dddd")</f>
        <v>lunes</v>
      </c>
      <c r="H911" t="str">
        <f>TEXT(Calendario[[#This Row],[Fecha]],"d")</f>
        <v>10</v>
      </c>
    </row>
    <row r="912" spans="1:8" x14ac:dyDescent="0.5">
      <c r="A912" s="13">
        <v>37418</v>
      </c>
      <c r="B912">
        <f>YEAR(Calendario[[#This Row],[Fecha]])</f>
        <v>2002</v>
      </c>
      <c r="C912" t="str">
        <f>TEXT(Calendario[[#This Row],[Fecha]],"mm")</f>
        <v>06</v>
      </c>
      <c r="D912" t="str">
        <f>TEXT(Calendario[[#This Row],[Fecha]],"mmmm")</f>
        <v>junio</v>
      </c>
      <c r="E912">
        <f>DAY(Calendario[[#This Row],[Fecha]])</f>
        <v>11</v>
      </c>
      <c r="F912">
        <f>ROUNDUP(MONTH(Calendario[[#This Row],[Fecha]])/3,0)</f>
        <v>2</v>
      </c>
      <c r="G912" t="str">
        <f>TEXT(Calendario[[#This Row],[Fecha]],"dddd")</f>
        <v>martes</v>
      </c>
      <c r="H912" t="str">
        <f>TEXT(Calendario[[#This Row],[Fecha]],"d")</f>
        <v>11</v>
      </c>
    </row>
    <row r="913" spans="1:8" x14ac:dyDescent="0.5">
      <c r="A913" s="13">
        <v>37419</v>
      </c>
      <c r="B913">
        <f>YEAR(Calendario[[#This Row],[Fecha]])</f>
        <v>2002</v>
      </c>
      <c r="C913" t="str">
        <f>TEXT(Calendario[[#This Row],[Fecha]],"mm")</f>
        <v>06</v>
      </c>
      <c r="D913" t="str">
        <f>TEXT(Calendario[[#This Row],[Fecha]],"mmmm")</f>
        <v>junio</v>
      </c>
      <c r="E913">
        <f>DAY(Calendario[[#This Row],[Fecha]])</f>
        <v>12</v>
      </c>
      <c r="F913">
        <f>ROUNDUP(MONTH(Calendario[[#This Row],[Fecha]])/3,0)</f>
        <v>2</v>
      </c>
      <c r="G913" t="str">
        <f>TEXT(Calendario[[#This Row],[Fecha]],"dddd")</f>
        <v>miércoles</v>
      </c>
      <c r="H913" t="str">
        <f>TEXT(Calendario[[#This Row],[Fecha]],"d")</f>
        <v>12</v>
      </c>
    </row>
    <row r="914" spans="1:8" x14ac:dyDescent="0.5">
      <c r="A914" s="13">
        <v>37420</v>
      </c>
      <c r="B914">
        <f>YEAR(Calendario[[#This Row],[Fecha]])</f>
        <v>2002</v>
      </c>
      <c r="C914" t="str">
        <f>TEXT(Calendario[[#This Row],[Fecha]],"mm")</f>
        <v>06</v>
      </c>
      <c r="D914" t="str">
        <f>TEXT(Calendario[[#This Row],[Fecha]],"mmmm")</f>
        <v>junio</v>
      </c>
      <c r="E914">
        <f>DAY(Calendario[[#This Row],[Fecha]])</f>
        <v>13</v>
      </c>
      <c r="F914">
        <f>ROUNDUP(MONTH(Calendario[[#This Row],[Fecha]])/3,0)</f>
        <v>2</v>
      </c>
      <c r="G914" t="str">
        <f>TEXT(Calendario[[#This Row],[Fecha]],"dddd")</f>
        <v>jueves</v>
      </c>
      <c r="H914" t="str">
        <f>TEXT(Calendario[[#This Row],[Fecha]],"d")</f>
        <v>13</v>
      </c>
    </row>
    <row r="915" spans="1:8" x14ac:dyDescent="0.5">
      <c r="A915" s="13">
        <v>37421</v>
      </c>
      <c r="B915">
        <f>YEAR(Calendario[[#This Row],[Fecha]])</f>
        <v>2002</v>
      </c>
      <c r="C915" t="str">
        <f>TEXT(Calendario[[#This Row],[Fecha]],"mm")</f>
        <v>06</v>
      </c>
      <c r="D915" t="str">
        <f>TEXT(Calendario[[#This Row],[Fecha]],"mmmm")</f>
        <v>junio</v>
      </c>
      <c r="E915">
        <f>DAY(Calendario[[#This Row],[Fecha]])</f>
        <v>14</v>
      </c>
      <c r="F915">
        <f>ROUNDUP(MONTH(Calendario[[#This Row],[Fecha]])/3,0)</f>
        <v>2</v>
      </c>
      <c r="G915" t="str">
        <f>TEXT(Calendario[[#This Row],[Fecha]],"dddd")</f>
        <v>viernes</v>
      </c>
      <c r="H915" t="str">
        <f>TEXT(Calendario[[#This Row],[Fecha]],"d")</f>
        <v>14</v>
      </c>
    </row>
    <row r="916" spans="1:8" x14ac:dyDescent="0.5">
      <c r="A916" s="13">
        <v>37422</v>
      </c>
      <c r="B916">
        <f>YEAR(Calendario[[#This Row],[Fecha]])</f>
        <v>2002</v>
      </c>
      <c r="C916" t="str">
        <f>TEXT(Calendario[[#This Row],[Fecha]],"mm")</f>
        <v>06</v>
      </c>
      <c r="D916" t="str">
        <f>TEXT(Calendario[[#This Row],[Fecha]],"mmmm")</f>
        <v>junio</v>
      </c>
      <c r="E916">
        <f>DAY(Calendario[[#This Row],[Fecha]])</f>
        <v>15</v>
      </c>
      <c r="F916">
        <f>ROUNDUP(MONTH(Calendario[[#This Row],[Fecha]])/3,0)</f>
        <v>2</v>
      </c>
      <c r="G916" t="str">
        <f>TEXT(Calendario[[#This Row],[Fecha]],"dddd")</f>
        <v>sábado</v>
      </c>
      <c r="H916" t="str">
        <f>TEXT(Calendario[[#This Row],[Fecha]],"d")</f>
        <v>15</v>
      </c>
    </row>
    <row r="917" spans="1:8" x14ac:dyDescent="0.5">
      <c r="A917" s="13">
        <v>37423</v>
      </c>
      <c r="B917">
        <f>YEAR(Calendario[[#This Row],[Fecha]])</f>
        <v>2002</v>
      </c>
      <c r="C917" t="str">
        <f>TEXT(Calendario[[#This Row],[Fecha]],"mm")</f>
        <v>06</v>
      </c>
      <c r="D917" t="str">
        <f>TEXT(Calendario[[#This Row],[Fecha]],"mmmm")</f>
        <v>junio</v>
      </c>
      <c r="E917">
        <f>DAY(Calendario[[#This Row],[Fecha]])</f>
        <v>16</v>
      </c>
      <c r="F917">
        <f>ROUNDUP(MONTH(Calendario[[#This Row],[Fecha]])/3,0)</f>
        <v>2</v>
      </c>
      <c r="G917" t="str">
        <f>TEXT(Calendario[[#This Row],[Fecha]],"dddd")</f>
        <v>domingo</v>
      </c>
      <c r="H917" t="str">
        <f>TEXT(Calendario[[#This Row],[Fecha]],"d")</f>
        <v>16</v>
      </c>
    </row>
    <row r="918" spans="1:8" x14ac:dyDescent="0.5">
      <c r="A918" s="13">
        <v>37424</v>
      </c>
      <c r="B918">
        <f>YEAR(Calendario[[#This Row],[Fecha]])</f>
        <v>2002</v>
      </c>
      <c r="C918" t="str">
        <f>TEXT(Calendario[[#This Row],[Fecha]],"mm")</f>
        <v>06</v>
      </c>
      <c r="D918" t="str">
        <f>TEXT(Calendario[[#This Row],[Fecha]],"mmmm")</f>
        <v>junio</v>
      </c>
      <c r="E918">
        <f>DAY(Calendario[[#This Row],[Fecha]])</f>
        <v>17</v>
      </c>
      <c r="F918">
        <f>ROUNDUP(MONTH(Calendario[[#This Row],[Fecha]])/3,0)</f>
        <v>2</v>
      </c>
      <c r="G918" t="str">
        <f>TEXT(Calendario[[#This Row],[Fecha]],"dddd")</f>
        <v>lunes</v>
      </c>
      <c r="H918" t="str">
        <f>TEXT(Calendario[[#This Row],[Fecha]],"d")</f>
        <v>17</v>
      </c>
    </row>
    <row r="919" spans="1:8" x14ac:dyDescent="0.5">
      <c r="A919" s="13">
        <v>37425</v>
      </c>
      <c r="B919">
        <f>YEAR(Calendario[[#This Row],[Fecha]])</f>
        <v>2002</v>
      </c>
      <c r="C919" t="str">
        <f>TEXT(Calendario[[#This Row],[Fecha]],"mm")</f>
        <v>06</v>
      </c>
      <c r="D919" t="str">
        <f>TEXT(Calendario[[#This Row],[Fecha]],"mmmm")</f>
        <v>junio</v>
      </c>
      <c r="E919">
        <f>DAY(Calendario[[#This Row],[Fecha]])</f>
        <v>18</v>
      </c>
      <c r="F919">
        <f>ROUNDUP(MONTH(Calendario[[#This Row],[Fecha]])/3,0)</f>
        <v>2</v>
      </c>
      <c r="G919" t="str">
        <f>TEXT(Calendario[[#This Row],[Fecha]],"dddd")</f>
        <v>martes</v>
      </c>
      <c r="H919" t="str">
        <f>TEXT(Calendario[[#This Row],[Fecha]],"d")</f>
        <v>18</v>
      </c>
    </row>
    <row r="920" spans="1:8" x14ac:dyDescent="0.5">
      <c r="A920" s="13">
        <v>37426</v>
      </c>
      <c r="B920">
        <f>YEAR(Calendario[[#This Row],[Fecha]])</f>
        <v>2002</v>
      </c>
      <c r="C920" t="str">
        <f>TEXT(Calendario[[#This Row],[Fecha]],"mm")</f>
        <v>06</v>
      </c>
      <c r="D920" t="str">
        <f>TEXT(Calendario[[#This Row],[Fecha]],"mmmm")</f>
        <v>junio</v>
      </c>
      <c r="E920">
        <f>DAY(Calendario[[#This Row],[Fecha]])</f>
        <v>19</v>
      </c>
      <c r="F920">
        <f>ROUNDUP(MONTH(Calendario[[#This Row],[Fecha]])/3,0)</f>
        <v>2</v>
      </c>
      <c r="G920" t="str">
        <f>TEXT(Calendario[[#This Row],[Fecha]],"dddd")</f>
        <v>miércoles</v>
      </c>
      <c r="H920" t="str">
        <f>TEXT(Calendario[[#This Row],[Fecha]],"d")</f>
        <v>19</v>
      </c>
    </row>
    <row r="921" spans="1:8" x14ac:dyDescent="0.5">
      <c r="A921" s="13">
        <v>37427</v>
      </c>
      <c r="B921">
        <f>YEAR(Calendario[[#This Row],[Fecha]])</f>
        <v>2002</v>
      </c>
      <c r="C921" t="str">
        <f>TEXT(Calendario[[#This Row],[Fecha]],"mm")</f>
        <v>06</v>
      </c>
      <c r="D921" t="str">
        <f>TEXT(Calendario[[#This Row],[Fecha]],"mmmm")</f>
        <v>junio</v>
      </c>
      <c r="E921">
        <f>DAY(Calendario[[#This Row],[Fecha]])</f>
        <v>20</v>
      </c>
      <c r="F921">
        <f>ROUNDUP(MONTH(Calendario[[#This Row],[Fecha]])/3,0)</f>
        <v>2</v>
      </c>
      <c r="G921" t="str">
        <f>TEXT(Calendario[[#This Row],[Fecha]],"dddd")</f>
        <v>jueves</v>
      </c>
      <c r="H921" t="str">
        <f>TEXT(Calendario[[#This Row],[Fecha]],"d")</f>
        <v>20</v>
      </c>
    </row>
    <row r="922" spans="1:8" x14ac:dyDescent="0.5">
      <c r="A922" s="13">
        <v>37428</v>
      </c>
      <c r="B922">
        <f>YEAR(Calendario[[#This Row],[Fecha]])</f>
        <v>2002</v>
      </c>
      <c r="C922" t="str">
        <f>TEXT(Calendario[[#This Row],[Fecha]],"mm")</f>
        <v>06</v>
      </c>
      <c r="D922" t="str">
        <f>TEXT(Calendario[[#This Row],[Fecha]],"mmmm")</f>
        <v>junio</v>
      </c>
      <c r="E922">
        <f>DAY(Calendario[[#This Row],[Fecha]])</f>
        <v>21</v>
      </c>
      <c r="F922">
        <f>ROUNDUP(MONTH(Calendario[[#This Row],[Fecha]])/3,0)</f>
        <v>2</v>
      </c>
      <c r="G922" t="str">
        <f>TEXT(Calendario[[#This Row],[Fecha]],"dddd")</f>
        <v>viernes</v>
      </c>
      <c r="H922" t="str">
        <f>TEXT(Calendario[[#This Row],[Fecha]],"d")</f>
        <v>21</v>
      </c>
    </row>
    <row r="923" spans="1:8" x14ac:dyDescent="0.5">
      <c r="A923" s="13">
        <v>37429</v>
      </c>
      <c r="B923">
        <f>YEAR(Calendario[[#This Row],[Fecha]])</f>
        <v>2002</v>
      </c>
      <c r="C923" t="str">
        <f>TEXT(Calendario[[#This Row],[Fecha]],"mm")</f>
        <v>06</v>
      </c>
      <c r="D923" t="str">
        <f>TEXT(Calendario[[#This Row],[Fecha]],"mmmm")</f>
        <v>junio</v>
      </c>
      <c r="E923">
        <f>DAY(Calendario[[#This Row],[Fecha]])</f>
        <v>22</v>
      </c>
      <c r="F923">
        <f>ROUNDUP(MONTH(Calendario[[#This Row],[Fecha]])/3,0)</f>
        <v>2</v>
      </c>
      <c r="G923" t="str">
        <f>TEXT(Calendario[[#This Row],[Fecha]],"dddd")</f>
        <v>sábado</v>
      </c>
      <c r="H923" t="str">
        <f>TEXT(Calendario[[#This Row],[Fecha]],"d")</f>
        <v>22</v>
      </c>
    </row>
    <row r="924" spans="1:8" x14ac:dyDescent="0.5">
      <c r="A924" s="13">
        <v>37430</v>
      </c>
      <c r="B924">
        <f>YEAR(Calendario[[#This Row],[Fecha]])</f>
        <v>2002</v>
      </c>
      <c r="C924" t="str">
        <f>TEXT(Calendario[[#This Row],[Fecha]],"mm")</f>
        <v>06</v>
      </c>
      <c r="D924" t="str">
        <f>TEXT(Calendario[[#This Row],[Fecha]],"mmmm")</f>
        <v>junio</v>
      </c>
      <c r="E924">
        <f>DAY(Calendario[[#This Row],[Fecha]])</f>
        <v>23</v>
      </c>
      <c r="F924">
        <f>ROUNDUP(MONTH(Calendario[[#This Row],[Fecha]])/3,0)</f>
        <v>2</v>
      </c>
      <c r="G924" t="str">
        <f>TEXT(Calendario[[#This Row],[Fecha]],"dddd")</f>
        <v>domingo</v>
      </c>
      <c r="H924" t="str">
        <f>TEXT(Calendario[[#This Row],[Fecha]],"d")</f>
        <v>23</v>
      </c>
    </row>
    <row r="925" spans="1:8" x14ac:dyDescent="0.5">
      <c r="A925" s="13">
        <v>37431</v>
      </c>
      <c r="B925">
        <f>YEAR(Calendario[[#This Row],[Fecha]])</f>
        <v>2002</v>
      </c>
      <c r="C925" t="str">
        <f>TEXT(Calendario[[#This Row],[Fecha]],"mm")</f>
        <v>06</v>
      </c>
      <c r="D925" t="str">
        <f>TEXT(Calendario[[#This Row],[Fecha]],"mmmm")</f>
        <v>junio</v>
      </c>
      <c r="E925">
        <f>DAY(Calendario[[#This Row],[Fecha]])</f>
        <v>24</v>
      </c>
      <c r="F925">
        <f>ROUNDUP(MONTH(Calendario[[#This Row],[Fecha]])/3,0)</f>
        <v>2</v>
      </c>
      <c r="G925" t="str">
        <f>TEXT(Calendario[[#This Row],[Fecha]],"dddd")</f>
        <v>lunes</v>
      </c>
      <c r="H925" t="str">
        <f>TEXT(Calendario[[#This Row],[Fecha]],"d")</f>
        <v>24</v>
      </c>
    </row>
    <row r="926" spans="1:8" x14ac:dyDescent="0.5">
      <c r="A926" s="13">
        <v>37432</v>
      </c>
      <c r="B926">
        <f>YEAR(Calendario[[#This Row],[Fecha]])</f>
        <v>2002</v>
      </c>
      <c r="C926" t="str">
        <f>TEXT(Calendario[[#This Row],[Fecha]],"mm")</f>
        <v>06</v>
      </c>
      <c r="D926" t="str">
        <f>TEXT(Calendario[[#This Row],[Fecha]],"mmmm")</f>
        <v>junio</v>
      </c>
      <c r="E926">
        <f>DAY(Calendario[[#This Row],[Fecha]])</f>
        <v>25</v>
      </c>
      <c r="F926">
        <f>ROUNDUP(MONTH(Calendario[[#This Row],[Fecha]])/3,0)</f>
        <v>2</v>
      </c>
      <c r="G926" t="str">
        <f>TEXT(Calendario[[#This Row],[Fecha]],"dddd")</f>
        <v>martes</v>
      </c>
      <c r="H926" t="str">
        <f>TEXT(Calendario[[#This Row],[Fecha]],"d")</f>
        <v>25</v>
      </c>
    </row>
    <row r="927" spans="1:8" x14ac:dyDescent="0.5">
      <c r="A927" s="13">
        <v>37433</v>
      </c>
      <c r="B927">
        <f>YEAR(Calendario[[#This Row],[Fecha]])</f>
        <v>2002</v>
      </c>
      <c r="C927" t="str">
        <f>TEXT(Calendario[[#This Row],[Fecha]],"mm")</f>
        <v>06</v>
      </c>
      <c r="D927" t="str">
        <f>TEXT(Calendario[[#This Row],[Fecha]],"mmmm")</f>
        <v>junio</v>
      </c>
      <c r="E927">
        <f>DAY(Calendario[[#This Row],[Fecha]])</f>
        <v>26</v>
      </c>
      <c r="F927">
        <f>ROUNDUP(MONTH(Calendario[[#This Row],[Fecha]])/3,0)</f>
        <v>2</v>
      </c>
      <c r="G927" t="str">
        <f>TEXT(Calendario[[#This Row],[Fecha]],"dddd")</f>
        <v>miércoles</v>
      </c>
      <c r="H927" t="str">
        <f>TEXT(Calendario[[#This Row],[Fecha]],"d")</f>
        <v>26</v>
      </c>
    </row>
    <row r="928" spans="1:8" x14ac:dyDescent="0.5">
      <c r="A928" s="13">
        <v>37434</v>
      </c>
      <c r="B928">
        <f>YEAR(Calendario[[#This Row],[Fecha]])</f>
        <v>2002</v>
      </c>
      <c r="C928" t="str">
        <f>TEXT(Calendario[[#This Row],[Fecha]],"mm")</f>
        <v>06</v>
      </c>
      <c r="D928" t="str">
        <f>TEXT(Calendario[[#This Row],[Fecha]],"mmmm")</f>
        <v>junio</v>
      </c>
      <c r="E928">
        <f>DAY(Calendario[[#This Row],[Fecha]])</f>
        <v>27</v>
      </c>
      <c r="F928">
        <f>ROUNDUP(MONTH(Calendario[[#This Row],[Fecha]])/3,0)</f>
        <v>2</v>
      </c>
      <c r="G928" t="str">
        <f>TEXT(Calendario[[#This Row],[Fecha]],"dddd")</f>
        <v>jueves</v>
      </c>
      <c r="H928" t="str">
        <f>TEXT(Calendario[[#This Row],[Fecha]],"d")</f>
        <v>27</v>
      </c>
    </row>
    <row r="929" spans="1:8" x14ac:dyDescent="0.5">
      <c r="A929" s="13">
        <v>37435</v>
      </c>
      <c r="B929">
        <f>YEAR(Calendario[[#This Row],[Fecha]])</f>
        <v>2002</v>
      </c>
      <c r="C929" t="str">
        <f>TEXT(Calendario[[#This Row],[Fecha]],"mm")</f>
        <v>06</v>
      </c>
      <c r="D929" t="str">
        <f>TEXT(Calendario[[#This Row],[Fecha]],"mmmm")</f>
        <v>junio</v>
      </c>
      <c r="E929">
        <f>DAY(Calendario[[#This Row],[Fecha]])</f>
        <v>28</v>
      </c>
      <c r="F929">
        <f>ROUNDUP(MONTH(Calendario[[#This Row],[Fecha]])/3,0)</f>
        <v>2</v>
      </c>
      <c r="G929" t="str">
        <f>TEXT(Calendario[[#This Row],[Fecha]],"dddd")</f>
        <v>viernes</v>
      </c>
      <c r="H929" t="str">
        <f>TEXT(Calendario[[#This Row],[Fecha]],"d")</f>
        <v>28</v>
      </c>
    </row>
    <row r="930" spans="1:8" x14ac:dyDescent="0.5">
      <c r="A930" s="13">
        <v>37436</v>
      </c>
      <c r="B930">
        <f>YEAR(Calendario[[#This Row],[Fecha]])</f>
        <v>2002</v>
      </c>
      <c r="C930" t="str">
        <f>TEXT(Calendario[[#This Row],[Fecha]],"mm")</f>
        <v>06</v>
      </c>
      <c r="D930" t="str">
        <f>TEXT(Calendario[[#This Row],[Fecha]],"mmmm")</f>
        <v>junio</v>
      </c>
      <c r="E930">
        <f>DAY(Calendario[[#This Row],[Fecha]])</f>
        <v>29</v>
      </c>
      <c r="F930">
        <f>ROUNDUP(MONTH(Calendario[[#This Row],[Fecha]])/3,0)</f>
        <v>2</v>
      </c>
      <c r="G930" t="str">
        <f>TEXT(Calendario[[#This Row],[Fecha]],"dddd")</f>
        <v>sábado</v>
      </c>
      <c r="H930" t="str">
        <f>TEXT(Calendario[[#This Row],[Fecha]],"d")</f>
        <v>29</v>
      </c>
    </row>
    <row r="931" spans="1:8" x14ac:dyDescent="0.5">
      <c r="A931" s="13">
        <v>37437</v>
      </c>
      <c r="B931">
        <f>YEAR(Calendario[[#This Row],[Fecha]])</f>
        <v>2002</v>
      </c>
      <c r="C931" t="str">
        <f>TEXT(Calendario[[#This Row],[Fecha]],"mm")</f>
        <v>06</v>
      </c>
      <c r="D931" t="str">
        <f>TEXT(Calendario[[#This Row],[Fecha]],"mmmm")</f>
        <v>junio</v>
      </c>
      <c r="E931">
        <f>DAY(Calendario[[#This Row],[Fecha]])</f>
        <v>30</v>
      </c>
      <c r="F931">
        <f>ROUNDUP(MONTH(Calendario[[#This Row],[Fecha]])/3,0)</f>
        <v>2</v>
      </c>
      <c r="G931" t="str">
        <f>TEXT(Calendario[[#This Row],[Fecha]],"dddd")</f>
        <v>domingo</v>
      </c>
      <c r="H931" t="str">
        <f>TEXT(Calendario[[#This Row],[Fecha]],"d")</f>
        <v>30</v>
      </c>
    </row>
    <row r="932" spans="1:8" x14ac:dyDescent="0.5">
      <c r="A932" s="13">
        <v>37438</v>
      </c>
      <c r="B932">
        <f>YEAR(Calendario[[#This Row],[Fecha]])</f>
        <v>2002</v>
      </c>
      <c r="C932" t="str">
        <f>TEXT(Calendario[[#This Row],[Fecha]],"mm")</f>
        <v>07</v>
      </c>
      <c r="D932" t="str">
        <f>TEXT(Calendario[[#This Row],[Fecha]],"mmmm")</f>
        <v>julio</v>
      </c>
      <c r="E932">
        <f>DAY(Calendario[[#This Row],[Fecha]])</f>
        <v>1</v>
      </c>
      <c r="F932">
        <f>ROUNDUP(MONTH(Calendario[[#This Row],[Fecha]])/3,0)</f>
        <v>3</v>
      </c>
      <c r="G932" t="str">
        <f>TEXT(Calendario[[#This Row],[Fecha]],"dddd")</f>
        <v>lunes</v>
      </c>
      <c r="H932" t="str">
        <f>TEXT(Calendario[[#This Row],[Fecha]],"d")</f>
        <v>1</v>
      </c>
    </row>
    <row r="933" spans="1:8" x14ac:dyDescent="0.5">
      <c r="A933" s="13">
        <v>37439</v>
      </c>
      <c r="B933">
        <f>YEAR(Calendario[[#This Row],[Fecha]])</f>
        <v>2002</v>
      </c>
      <c r="C933" t="str">
        <f>TEXT(Calendario[[#This Row],[Fecha]],"mm")</f>
        <v>07</v>
      </c>
      <c r="D933" t="str">
        <f>TEXT(Calendario[[#This Row],[Fecha]],"mmmm")</f>
        <v>julio</v>
      </c>
      <c r="E933">
        <f>DAY(Calendario[[#This Row],[Fecha]])</f>
        <v>2</v>
      </c>
      <c r="F933">
        <f>ROUNDUP(MONTH(Calendario[[#This Row],[Fecha]])/3,0)</f>
        <v>3</v>
      </c>
      <c r="G933" t="str">
        <f>TEXT(Calendario[[#This Row],[Fecha]],"dddd")</f>
        <v>martes</v>
      </c>
      <c r="H933" t="str">
        <f>TEXT(Calendario[[#This Row],[Fecha]],"d")</f>
        <v>2</v>
      </c>
    </row>
    <row r="934" spans="1:8" x14ac:dyDescent="0.5">
      <c r="A934" s="13">
        <v>37440</v>
      </c>
      <c r="B934">
        <f>YEAR(Calendario[[#This Row],[Fecha]])</f>
        <v>2002</v>
      </c>
      <c r="C934" t="str">
        <f>TEXT(Calendario[[#This Row],[Fecha]],"mm")</f>
        <v>07</v>
      </c>
      <c r="D934" t="str">
        <f>TEXT(Calendario[[#This Row],[Fecha]],"mmmm")</f>
        <v>julio</v>
      </c>
      <c r="E934">
        <f>DAY(Calendario[[#This Row],[Fecha]])</f>
        <v>3</v>
      </c>
      <c r="F934">
        <f>ROUNDUP(MONTH(Calendario[[#This Row],[Fecha]])/3,0)</f>
        <v>3</v>
      </c>
      <c r="G934" t="str">
        <f>TEXT(Calendario[[#This Row],[Fecha]],"dddd")</f>
        <v>miércoles</v>
      </c>
      <c r="H934" t="str">
        <f>TEXT(Calendario[[#This Row],[Fecha]],"d")</f>
        <v>3</v>
      </c>
    </row>
    <row r="935" spans="1:8" x14ac:dyDescent="0.5">
      <c r="A935" s="13">
        <v>37441</v>
      </c>
      <c r="B935">
        <f>YEAR(Calendario[[#This Row],[Fecha]])</f>
        <v>2002</v>
      </c>
      <c r="C935" t="str">
        <f>TEXT(Calendario[[#This Row],[Fecha]],"mm")</f>
        <v>07</v>
      </c>
      <c r="D935" t="str">
        <f>TEXT(Calendario[[#This Row],[Fecha]],"mmmm")</f>
        <v>julio</v>
      </c>
      <c r="E935">
        <f>DAY(Calendario[[#This Row],[Fecha]])</f>
        <v>4</v>
      </c>
      <c r="F935">
        <f>ROUNDUP(MONTH(Calendario[[#This Row],[Fecha]])/3,0)</f>
        <v>3</v>
      </c>
      <c r="G935" t="str">
        <f>TEXT(Calendario[[#This Row],[Fecha]],"dddd")</f>
        <v>jueves</v>
      </c>
      <c r="H935" t="str">
        <f>TEXT(Calendario[[#This Row],[Fecha]],"d")</f>
        <v>4</v>
      </c>
    </row>
    <row r="936" spans="1:8" x14ac:dyDescent="0.5">
      <c r="A936" s="13">
        <v>37442</v>
      </c>
      <c r="B936">
        <f>YEAR(Calendario[[#This Row],[Fecha]])</f>
        <v>2002</v>
      </c>
      <c r="C936" t="str">
        <f>TEXT(Calendario[[#This Row],[Fecha]],"mm")</f>
        <v>07</v>
      </c>
      <c r="D936" t="str">
        <f>TEXT(Calendario[[#This Row],[Fecha]],"mmmm")</f>
        <v>julio</v>
      </c>
      <c r="E936">
        <f>DAY(Calendario[[#This Row],[Fecha]])</f>
        <v>5</v>
      </c>
      <c r="F936">
        <f>ROUNDUP(MONTH(Calendario[[#This Row],[Fecha]])/3,0)</f>
        <v>3</v>
      </c>
      <c r="G936" t="str">
        <f>TEXT(Calendario[[#This Row],[Fecha]],"dddd")</f>
        <v>viernes</v>
      </c>
      <c r="H936" t="str">
        <f>TEXT(Calendario[[#This Row],[Fecha]],"d")</f>
        <v>5</v>
      </c>
    </row>
    <row r="937" spans="1:8" x14ac:dyDescent="0.5">
      <c r="A937" s="13">
        <v>37443</v>
      </c>
      <c r="B937">
        <f>YEAR(Calendario[[#This Row],[Fecha]])</f>
        <v>2002</v>
      </c>
      <c r="C937" t="str">
        <f>TEXT(Calendario[[#This Row],[Fecha]],"mm")</f>
        <v>07</v>
      </c>
      <c r="D937" t="str">
        <f>TEXT(Calendario[[#This Row],[Fecha]],"mmmm")</f>
        <v>julio</v>
      </c>
      <c r="E937">
        <f>DAY(Calendario[[#This Row],[Fecha]])</f>
        <v>6</v>
      </c>
      <c r="F937">
        <f>ROUNDUP(MONTH(Calendario[[#This Row],[Fecha]])/3,0)</f>
        <v>3</v>
      </c>
      <c r="G937" t="str">
        <f>TEXT(Calendario[[#This Row],[Fecha]],"dddd")</f>
        <v>sábado</v>
      </c>
      <c r="H937" t="str">
        <f>TEXT(Calendario[[#This Row],[Fecha]],"d")</f>
        <v>6</v>
      </c>
    </row>
    <row r="938" spans="1:8" x14ac:dyDescent="0.5">
      <c r="A938" s="13">
        <v>37444</v>
      </c>
      <c r="B938">
        <f>YEAR(Calendario[[#This Row],[Fecha]])</f>
        <v>2002</v>
      </c>
      <c r="C938" t="str">
        <f>TEXT(Calendario[[#This Row],[Fecha]],"mm")</f>
        <v>07</v>
      </c>
      <c r="D938" t="str">
        <f>TEXT(Calendario[[#This Row],[Fecha]],"mmmm")</f>
        <v>julio</v>
      </c>
      <c r="E938">
        <f>DAY(Calendario[[#This Row],[Fecha]])</f>
        <v>7</v>
      </c>
      <c r="F938">
        <f>ROUNDUP(MONTH(Calendario[[#This Row],[Fecha]])/3,0)</f>
        <v>3</v>
      </c>
      <c r="G938" t="str">
        <f>TEXT(Calendario[[#This Row],[Fecha]],"dddd")</f>
        <v>domingo</v>
      </c>
      <c r="H938" t="str">
        <f>TEXT(Calendario[[#This Row],[Fecha]],"d")</f>
        <v>7</v>
      </c>
    </row>
    <row r="939" spans="1:8" x14ac:dyDescent="0.5">
      <c r="A939" s="13">
        <v>37445</v>
      </c>
      <c r="B939">
        <f>YEAR(Calendario[[#This Row],[Fecha]])</f>
        <v>2002</v>
      </c>
      <c r="C939" t="str">
        <f>TEXT(Calendario[[#This Row],[Fecha]],"mm")</f>
        <v>07</v>
      </c>
      <c r="D939" t="str">
        <f>TEXT(Calendario[[#This Row],[Fecha]],"mmmm")</f>
        <v>julio</v>
      </c>
      <c r="E939">
        <f>DAY(Calendario[[#This Row],[Fecha]])</f>
        <v>8</v>
      </c>
      <c r="F939">
        <f>ROUNDUP(MONTH(Calendario[[#This Row],[Fecha]])/3,0)</f>
        <v>3</v>
      </c>
      <c r="G939" t="str">
        <f>TEXT(Calendario[[#This Row],[Fecha]],"dddd")</f>
        <v>lunes</v>
      </c>
      <c r="H939" t="str">
        <f>TEXT(Calendario[[#This Row],[Fecha]],"d")</f>
        <v>8</v>
      </c>
    </row>
    <row r="940" spans="1:8" x14ac:dyDescent="0.5">
      <c r="A940" s="13">
        <v>37446</v>
      </c>
      <c r="B940">
        <f>YEAR(Calendario[[#This Row],[Fecha]])</f>
        <v>2002</v>
      </c>
      <c r="C940" t="str">
        <f>TEXT(Calendario[[#This Row],[Fecha]],"mm")</f>
        <v>07</v>
      </c>
      <c r="D940" t="str">
        <f>TEXT(Calendario[[#This Row],[Fecha]],"mmmm")</f>
        <v>julio</v>
      </c>
      <c r="E940">
        <f>DAY(Calendario[[#This Row],[Fecha]])</f>
        <v>9</v>
      </c>
      <c r="F940">
        <f>ROUNDUP(MONTH(Calendario[[#This Row],[Fecha]])/3,0)</f>
        <v>3</v>
      </c>
      <c r="G940" t="str">
        <f>TEXT(Calendario[[#This Row],[Fecha]],"dddd")</f>
        <v>martes</v>
      </c>
      <c r="H940" t="str">
        <f>TEXT(Calendario[[#This Row],[Fecha]],"d")</f>
        <v>9</v>
      </c>
    </row>
    <row r="941" spans="1:8" x14ac:dyDescent="0.5">
      <c r="A941" s="13">
        <v>37447</v>
      </c>
      <c r="B941">
        <f>YEAR(Calendario[[#This Row],[Fecha]])</f>
        <v>2002</v>
      </c>
      <c r="C941" t="str">
        <f>TEXT(Calendario[[#This Row],[Fecha]],"mm")</f>
        <v>07</v>
      </c>
      <c r="D941" t="str">
        <f>TEXT(Calendario[[#This Row],[Fecha]],"mmmm")</f>
        <v>julio</v>
      </c>
      <c r="E941">
        <f>DAY(Calendario[[#This Row],[Fecha]])</f>
        <v>10</v>
      </c>
      <c r="F941">
        <f>ROUNDUP(MONTH(Calendario[[#This Row],[Fecha]])/3,0)</f>
        <v>3</v>
      </c>
      <c r="G941" t="str">
        <f>TEXT(Calendario[[#This Row],[Fecha]],"dddd")</f>
        <v>miércoles</v>
      </c>
      <c r="H941" t="str">
        <f>TEXT(Calendario[[#This Row],[Fecha]],"d")</f>
        <v>10</v>
      </c>
    </row>
    <row r="942" spans="1:8" x14ac:dyDescent="0.5">
      <c r="A942" s="13">
        <v>37448</v>
      </c>
      <c r="B942">
        <f>YEAR(Calendario[[#This Row],[Fecha]])</f>
        <v>2002</v>
      </c>
      <c r="C942" t="str">
        <f>TEXT(Calendario[[#This Row],[Fecha]],"mm")</f>
        <v>07</v>
      </c>
      <c r="D942" t="str">
        <f>TEXT(Calendario[[#This Row],[Fecha]],"mmmm")</f>
        <v>julio</v>
      </c>
      <c r="E942">
        <f>DAY(Calendario[[#This Row],[Fecha]])</f>
        <v>11</v>
      </c>
      <c r="F942">
        <f>ROUNDUP(MONTH(Calendario[[#This Row],[Fecha]])/3,0)</f>
        <v>3</v>
      </c>
      <c r="G942" t="str">
        <f>TEXT(Calendario[[#This Row],[Fecha]],"dddd")</f>
        <v>jueves</v>
      </c>
      <c r="H942" t="str">
        <f>TEXT(Calendario[[#This Row],[Fecha]],"d")</f>
        <v>11</v>
      </c>
    </row>
    <row r="943" spans="1:8" x14ac:dyDescent="0.5">
      <c r="A943" s="13">
        <v>37449</v>
      </c>
      <c r="B943">
        <f>YEAR(Calendario[[#This Row],[Fecha]])</f>
        <v>2002</v>
      </c>
      <c r="C943" t="str">
        <f>TEXT(Calendario[[#This Row],[Fecha]],"mm")</f>
        <v>07</v>
      </c>
      <c r="D943" t="str">
        <f>TEXT(Calendario[[#This Row],[Fecha]],"mmmm")</f>
        <v>julio</v>
      </c>
      <c r="E943">
        <f>DAY(Calendario[[#This Row],[Fecha]])</f>
        <v>12</v>
      </c>
      <c r="F943">
        <f>ROUNDUP(MONTH(Calendario[[#This Row],[Fecha]])/3,0)</f>
        <v>3</v>
      </c>
      <c r="G943" t="str">
        <f>TEXT(Calendario[[#This Row],[Fecha]],"dddd")</f>
        <v>viernes</v>
      </c>
      <c r="H943" t="str">
        <f>TEXT(Calendario[[#This Row],[Fecha]],"d")</f>
        <v>12</v>
      </c>
    </row>
    <row r="944" spans="1:8" x14ac:dyDescent="0.5">
      <c r="A944" s="13">
        <v>37450</v>
      </c>
      <c r="B944">
        <f>YEAR(Calendario[[#This Row],[Fecha]])</f>
        <v>2002</v>
      </c>
      <c r="C944" t="str">
        <f>TEXT(Calendario[[#This Row],[Fecha]],"mm")</f>
        <v>07</v>
      </c>
      <c r="D944" t="str">
        <f>TEXT(Calendario[[#This Row],[Fecha]],"mmmm")</f>
        <v>julio</v>
      </c>
      <c r="E944">
        <f>DAY(Calendario[[#This Row],[Fecha]])</f>
        <v>13</v>
      </c>
      <c r="F944">
        <f>ROUNDUP(MONTH(Calendario[[#This Row],[Fecha]])/3,0)</f>
        <v>3</v>
      </c>
      <c r="G944" t="str">
        <f>TEXT(Calendario[[#This Row],[Fecha]],"dddd")</f>
        <v>sábado</v>
      </c>
      <c r="H944" t="str">
        <f>TEXT(Calendario[[#This Row],[Fecha]],"d")</f>
        <v>13</v>
      </c>
    </row>
    <row r="945" spans="1:8" x14ac:dyDescent="0.5">
      <c r="A945" s="13">
        <v>37451</v>
      </c>
      <c r="B945">
        <f>YEAR(Calendario[[#This Row],[Fecha]])</f>
        <v>2002</v>
      </c>
      <c r="C945" t="str">
        <f>TEXT(Calendario[[#This Row],[Fecha]],"mm")</f>
        <v>07</v>
      </c>
      <c r="D945" t="str">
        <f>TEXT(Calendario[[#This Row],[Fecha]],"mmmm")</f>
        <v>julio</v>
      </c>
      <c r="E945">
        <f>DAY(Calendario[[#This Row],[Fecha]])</f>
        <v>14</v>
      </c>
      <c r="F945">
        <f>ROUNDUP(MONTH(Calendario[[#This Row],[Fecha]])/3,0)</f>
        <v>3</v>
      </c>
      <c r="G945" t="str">
        <f>TEXT(Calendario[[#This Row],[Fecha]],"dddd")</f>
        <v>domingo</v>
      </c>
      <c r="H945" t="str">
        <f>TEXT(Calendario[[#This Row],[Fecha]],"d")</f>
        <v>14</v>
      </c>
    </row>
    <row r="946" spans="1:8" x14ac:dyDescent="0.5">
      <c r="A946" s="13">
        <v>37452</v>
      </c>
      <c r="B946">
        <f>YEAR(Calendario[[#This Row],[Fecha]])</f>
        <v>2002</v>
      </c>
      <c r="C946" t="str">
        <f>TEXT(Calendario[[#This Row],[Fecha]],"mm")</f>
        <v>07</v>
      </c>
      <c r="D946" t="str">
        <f>TEXT(Calendario[[#This Row],[Fecha]],"mmmm")</f>
        <v>julio</v>
      </c>
      <c r="E946">
        <f>DAY(Calendario[[#This Row],[Fecha]])</f>
        <v>15</v>
      </c>
      <c r="F946">
        <f>ROUNDUP(MONTH(Calendario[[#This Row],[Fecha]])/3,0)</f>
        <v>3</v>
      </c>
      <c r="G946" t="str">
        <f>TEXT(Calendario[[#This Row],[Fecha]],"dddd")</f>
        <v>lunes</v>
      </c>
      <c r="H946" t="str">
        <f>TEXT(Calendario[[#This Row],[Fecha]],"d")</f>
        <v>15</v>
      </c>
    </row>
    <row r="947" spans="1:8" x14ac:dyDescent="0.5">
      <c r="A947" s="13">
        <v>37453</v>
      </c>
      <c r="B947">
        <f>YEAR(Calendario[[#This Row],[Fecha]])</f>
        <v>2002</v>
      </c>
      <c r="C947" t="str">
        <f>TEXT(Calendario[[#This Row],[Fecha]],"mm")</f>
        <v>07</v>
      </c>
      <c r="D947" t="str">
        <f>TEXT(Calendario[[#This Row],[Fecha]],"mmmm")</f>
        <v>julio</v>
      </c>
      <c r="E947">
        <f>DAY(Calendario[[#This Row],[Fecha]])</f>
        <v>16</v>
      </c>
      <c r="F947">
        <f>ROUNDUP(MONTH(Calendario[[#This Row],[Fecha]])/3,0)</f>
        <v>3</v>
      </c>
      <c r="G947" t="str">
        <f>TEXT(Calendario[[#This Row],[Fecha]],"dddd")</f>
        <v>martes</v>
      </c>
      <c r="H947" t="str">
        <f>TEXT(Calendario[[#This Row],[Fecha]],"d")</f>
        <v>16</v>
      </c>
    </row>
    <row r="948" spans="1:8" x14ac:dyDescent="0.5">
      <c r="A948" s="13">
        <v>37454</v>
      </c>
      <c r="B948">
        <f>YEAR(Calendario[[#This Row],[Fecha]])</f>
        <v>2002</v>
      </c>
      <c r="C948" t="str">
        <f>TEXT(Calendario[[#This Row],[Fecha]],"mm")</f>
        <v>07</v>
      </c>
      <c r="D948" t="str">
        <f>TEXT(Calendario[[#This Row],[Fecha]],"mmmm")</f>
        <v>julio</v>
      </c>
      <c r="E948">
        <f>DAY(Calendario[[#This Row],[Fecha]])</f>
        <v>17</v>
      </c>
      <c r="F948">
        <f>ROUNDUP(MONTH(Calendario[[#This Row],[Fecha]])/3,0)</f>
        <v>3</v>
      </c>
      <c r="G948" t="str">
        <f>TEXT(Calendario[[#This Row],[Fecha]],"dddd")</f>
        <v>miércoles</v>
      </c>
      <c r="H948" t="str">
        <f>TEXT(Calendario[[#This Row],[Fecha]],"d")</f>
        <v>17</v>
      </c>
    </row>
    <row r="949" spans="1:8" x14ac:dyDescent="0.5">
      <c r="A949" s="13">
        <v>37455</v>
      </c>
      <c r="B949">
        <f>YEAR(Calendario[[#This Row],[Fecha]])</f>
        <v>2002</v>
      </c>
      <c r="C949" t="str">
        <f>TEXT(Calendario[[#This Row],[Fecha]],"mm")</f>
        <v>07</v>
      </c>
      <c r="D949" t="str">
        <f>TEXT(Calendario[[#This Row],[Fecha]],"mmmm")</f>
        <v>julio</v>
      </c>
      <c r="E949">
        <f>DAY(Calendario[[#This Row],[Fecha]])</f>
        <v>18</v>
      </c>
      <c r="F949">
        <f>ROUNDUP(MONTH(Calendario[[#This Row],[Fecha]])/3,0)</f>
        <v>3</v>
      </c>
      <c r="G949" t="str">
        <f>TEXT(Calendario[[#This Row],[Fecha]],"dddd")</f>
        <v>jueves</v>
      </c>
      <c r="H949" t="str">
        <f>TEXT(Calendario[[#This Row],[Fecha]],"d")</f>
        <v>18</v>
      </c>
    </row>
    <row r="950" spans="1:8" x14ac:dyDescent="0.5">
      <c r="A950" s="13">
        <v>37456</v>
      </c>
      <c r="B950">
        <f>YEAR(Calendario[[#This Row],[Fecha]])</f>
        <v>2002</v>
      </c>
      <c r="C950" t="str">
        <f>TEXT(Calendario[[#This Row],[Fecha]],"mm")</f>
        <v>07</v>
      </c>
      <c r="D950" t="str">
        <f>TEXT(Calendario[[#This Row],[Fecha]],"mmmm")</f>
        <v>julio</v>
      </c>
      <c r="E950">
        <f>DAY(Calendario[[#This Row],[Fecha]])</f>
        <v>19</v>
      </c>
      <c r="F950">
        <f>ROUNDUP(MONTH(Calendario[[#This Row],[Fecha]])/3,0)</f>
        <v>3</v>
      </c>
      <c r="G950" t="str">
        <f>TEXT(Calendario[[#This Row],[Fecha]],"dddd")</f>
        <v>viernes</v>
      </c>
      <c r="H950" t="str">
        <f>TEXT(Calendario[[#This Row],[Fecha]],"d")</f>
        <v>19</v>
      </c>
    </row>
    <row r="951" spans="1:8" x14ac:dyDescent="0.5">
      <c r="A951" s="13">
        <v>37457</v>
      </c>
      <c r="B951">
        <f>YEAR(Calendario[[#This Row],[Fecha]])</f>
        <v>2002</v>
      </c>
      <c r="C951" t="str">
        <f>TEXT(Calendario[[#This Row],[Fecha]],"mm")</f>
        <v>07</v>
      </c>
      <c r="D951" t="str">
        <f>TEXT(Calendario[[#This Row],[Fecha]],"mmmm")</f>
        <v>julio</v>
      </c>
      <c r="E951">
        <f>DAY(Calendario[[#This Row],[Fecha]])</f>
        <v>20</v>
      </c>
      <c r="F951">
        <f>ROUNDUP(MONTH(Calendario[[#This Row],[Fecha]])/3,0)</f>
        <v>3</v>
      </c>
      <c r="G951" t="str">
        <f>TEXT(Calendario[[#This Row],[Fecha]],"dddd")</f>
        <v>sábado</v>
      </c>
      <c r="H951" t="str">
        <f>TEXT(Calendario[[#This Row],[Fecha]],"d")</f>
        <v>20</v>
      </c>
    </row>
    <row r="952" spans="1:8" x14ac:dyDescent="0.5">
      <c r="A952" s="13">
        <v>37458</v>
      </c>
      <c r="B952">
        <f>YEAR(Calendario[[#This Row],[Fecha]])</f>
        <v>2002</v>
      </c>
      <c r="C952" t="str">
        <f>TEXT(Calendario[[#This Row],[Fecha]],"mm")</f>
        <v>07</v>
      </c>
      <c r="D952" t="str">
        <f>TEXT(Calendario[[#This Row],[Fecha]],"mmmm")</f>
        <v>julio</v>
      </c>
      <c r="E952">
        <f>DAY(Calendario[[#This Row],[Fecha]])</f>
        <v>21</v>
      </c>
      <c r="F952">
        <f>ROUNDUP(MONTH(Calendario[[#This Row],[Fecha]])/3,0)</f>
        <v>3</v>
      </c>
      <c r="G952" t="str">
        <f>TEXT(Calendario[[#This Row],[Fecha]],"dddd")</f>
        <v>domingo</v>
      </c>
      <c r="H952" t="str">
        <f>TEXT(Calendario[[#This Row],[Fecha]],"d")</f>
        <v>21</v>
      </c>
    </row>
    <row r="953" spans="1:8" x14ac:dyDescent="0.5">
      <c r="A953" s="13">
        <v>37459</v>
      </c>
      <c r="B953">
        <f>YEAR(Calendario[[#This Row],[Fecha]])</f>
        <v>2002</v>
      </c>
      <c r="C953" t="str">
        <f>TEXT(Calendario[[#This Row],[Fecha]],"mm")</f>
        <v>07</v>
      </c>
      <c r="D953" t="str">
        <f>TEXT(Calendario[[#This Row],[Fecha]],"mmmm")</f>
        <v>julio</v>
      </c>
      <c r="E953">
        <f>DAY(Calendario[[#This Row],[Fecha]])</f>
        <v>22</v>
      </c>
      <c r="F953">
        <f>ROUNDUP(MONTH(Calendario[[#This Row],[Fecha]])/3,0)</f>
        <v>3</v>
      </c>
      <c r="G953" t="str">
        <f>TEXT(Calendario[[#This Row],[Fecha]],"dddd")</f>
        <v>lunes</v>
      </c>
      <c r="H953" t="str">
        <f>TEXT(Calendario[[#This Row],[Fecha]],"d")</f>
        <v>22</v>
      </c>
    </row>
    <row r="954" spans="1:8" x14ac:dyDescent="0.5">
      <c r="A954" s="13">
        <v>37460</v>
      </c>
      <c r="B954">
        <f>YEAR(Calendario[[#This Row],[Fecha]])</f>
        <v>2002</v>
      </c>
      <c r="C954" t="str">
        <f>TEXT(Calendario[[#This Row],[Fecha]],"mm")</f>
        <v>07</v>
      </c>
      <c r="D954" t="str">
        <f>TEXT(Calendario[[#This Row],[Fecha]],"mmmm")</f>
        <v>julio</v>
      </c>
      <c r="E954">
        <f>DAY(Calendario[[#This Row],[Fecha]])</f>
        <v>23</v>
      </c>
      <c r="F954">
        <f>ROUNDUP(MONTH(Calendario[[#This Row],[Fecha]])/3,0)</f>
        <v>3</v>
      </c>
      <c r="G954" t="str">
        <f>TEXT(Calendario[[#This Row],[Fecha]],"dddd")</f>
        <v>martes</v>
      </c>
      <c r="H954" t="str">
        <f>TEXT(Calendario[[#This Row],[Fecha]],"d")</f>
        <v>23</v>
      </c>
    </row>
    <row r="955" spans="1:8" x14ac:dyDescent="0.5">
      <c r="A955" s="13">
        <v>37461</v>
      </c>
      <c r="B955">
        <f>YEAR(Calendario[[#This Row],[Fecha]])</f>
        <v>2002</v>
      </c>
      <c r="C955" t="str">
        <f>TEXT(Calendario[[#This Row],[Fecha]],"mm")</f>
        <v>07</v>
      </c>
      <c r="D955" t="str">
        <f>TEXT(Calendario[[#This Row],[Fecha]],"mmmm")</f>
        <v>julio</v>
      </c>
      <c r="E955">
        <f>DAY(Calendario[[#This Row],[Fecha]])</f>
        <v>24</v>
      </c>
      <c r="F955">
        <f>ROUNDUP(MONTH(Calendario[[#This Row],[Fecha]])/3,0)</f>
        <v>3</v>
      </c>
      <c r="G955" t="str">
        <f>TEXT(Calendario[[#This Row],[Fecha]],"dddd")</f>
        <v>miércoles</v>
      </c>
      <c r="H955" t="str">
        <f>TEXT(Calendario[[#This Row],[Fecha]],"d")</f>
        <v>24</v>
      </c>
    </row>
    <row r="956" spans="1:8" x14ac:dyDescent="0.5">
      <c r="A956" s="13">
        <v>37462</v>
      </c>
      <c r="B956">
        <f>YEAR(Calendario[[#This Row],[Fecha]])</f>
        <v>2002</v>
      </c>
      <c r="C956" t="str">
        <f>TEXT(Calendario[[#This Row],[Fecha]],"mm")</f>
        <v>07</v>
      </c>
      <c r="D956" t="str">
        <f>TEXT(Calendario[[#This Row],[Fecha]],"mmmm")</f>
        <v>julio</v>
      </c>
      <c r="E956">
        <f>DAY(Calendario[[#This Row],[Fecha]])</f>
        <v>25</v>
      </c>
      <c r="F956">
        <f>ROUNDUP(MONTH(Calendario[[#This Row],[Fecha]])/3,0)</f>
        <v>3</v>
      </c>
      <c r="G956" t="str">
        <f>TEXT(Calendario[[#This Row],[Fecha]],"dddd")</f>
        <v>jueves</v>
      </c>
      <c r="H956" t="str">
        <f>TEXT(Calendario[[#This Row],[Fecha]],"d")</f>
        <v>25</v>
      </c>
    </row>
    <row r="957" spans="1:8" x14ac:dyDescent="0.5">
      <c r="A957" s="13">
        <v>37463</v>
      </c>
      <c r="B957">
        <f>YEAR(Calendario[[#This Row],[Fecha]])</f>
        <v>2002</v>
      </c>
      <c r="C957" t="str">
        <f>TEXT(Calendario[[#This Row],[Fecha]],"mm")</f>
        <v>07</v>
      </c>
      <c r="D957" t="str">
        <f>TEXT(Calendario[[#This Row],[Fecha]],"mmmm")</f>
        <v>julio</v>
      </c>
      <c r="E957">
        <f>DAY(Calendario[[#This Row],[Fecha]])</f>
        <v>26</v>
      </c>
      <c r="F957">
        <f>ROUNDUP(MONTH(Calendario[[#This Row],[Fecha]])/3,0)</f>
        <v>3</v>
      </c>
      <c r="G957" t="str">
        <f>TEXT(Calendario[[#This Row],[Fecha]],"dddd")</f>
        <v>viernes</v>
      </c>
      <c r="H957" t="str">
        <f>TEXT(Calendario[[#This Row],[Fecha]],"d")</f>
        <v>26</v>
      </c>
    </row>
    <row r="958" spans="1:8" x14ac:dyDescent="0.5">
      <c r="A958" s="13">
        <v>37464</v>
      </c>
      <c r="B958">
        <f>YEAR(Calendario[[#This Row],[Fecha]])</f>
        <v>2002</v>
      </c>
      <c r="C958" t="str">
        <f>TEXT(Calendario[[#This Row],[Fecha]],"mm")</f>
        <v>07</v>
      </c>
      <c r="D958" t="str">
        <f>TEXT(Calendario[[#This Row],[Fecha]],"mmmm")</f>
        <v>julio</v>
      </c>
      <c r="E958">
        <f>DAY(Calendario[[#This Row],[Fecha]])</f>
        <v>27</v>
      </c>
      <c r="F958">
        <f>ROUNDUP(MONTH(Calendario[[#This Row],[Fecha]])/3,0)</f>
        <v>3</v>
      </c>
      <c r="G958" t="str">
        <f>TEXT(Calendario[[#This Row],[Fecha]],"dddd")</f>
        <v>sábado</v>
      </c>
      <c r="H958" t="str">
        <f>TEXT(Calendario[[#This Row],[Fecha]],"d")</f>
        <v>27</v>
      </c>
    </row>
    <row r="959" spans="1:8" x14ac:dyDescent="0.5">
      <c r="A959" s="13">
        <v>37465</v>
      </c>
      <c r="B959">
        <f>YEAR(Calendario[[#This Row],[Fecha]])</f>
        <v>2002</v>
      </c>
      <c r="C959" t="str">
        <f>TEXT(Calendario[[#This Row],[Fecha]],"mm")</f>
        <v>07</v>
      </c>
      <c r="D959" t="str">
        <f>TEXT(Calendario[[#This Row],[Fecha]],"mmmm")</f>
        <v>julio</v>
      </c>
      <c r="E959">
        <f>DAY(Calendario[[#This Row],[Fecha]])</f>
        <v>28</v>
      </c>
      <c r="F959">
        <f>ROUNDUP(MONTH(Calendario[[#This Row],[Fecha]])/3,0)</f>
        <v>3</v>
      </c>
      <c r="G959" t="str">
        <f>TEXT(Calendario[[#This Row],[Fecha]],"dddd")</f>
        <v>domingo</v>
      </c>
      <c r="H959" t="str">
        <f>TEXT(Calendario[[#This Row],[Fecha]],"d")</f>
        <v>28</v>
      </c>
    </row>
    <row r="960" spans="1:8" x14ac:dyDescent="0.5">
      <c r="A960" s="13">
        <v>37466</v>
      </c>
      <c r="B960">
        <f>YEAR(Calendario[[#This Row],[Fecha]])</f>
        <v>2002</v>
      </c>
      <c r="C960" t="str">
        <f>TEXT(Calendario[[#This Row],[Fecha]],"mm")</f>
        <v>07</v>
      </c>
      <c r="D960" t="str">
        <f>TEXT(Calendario[[#This Row],[Fecha]],"mmmm")</f>
        <v>julio</v>
      </c>
      <c r="E960">
        <f>DAY(Calendario[[#This Row],[Fecha]])</f>
        <v>29</v>
      </c>
      <c r="F960">
        <f>ROUNDUP(MONTH(Calendario[[#This Row],[Fecha]])/3,0)</f>
        <v>3</v>
      </c>
      <c r="G960" t="str">
        <f>TEXT(Calendario[[#This Row],[Fecha]],"dddd")</f>
        <v>lunes</v>
      </c>
      <c r="H960" t="str">
        <f>TEXT(Calendario[[#This Row],[Fecha]],"d")</f>
        <v>29</v>
      </c>
    </row>
    <row r="961" spans="1:8" x14ac:dyDescent="0.5">
      <c r="A961" s="13">
        <v>37467</v>
      </c>
      <c r="B961">
        <f>YEAR(Calendario[[#This Row],[Fecha]])</f>
        <v>2002</v>
      </c>
      <c r="C961" t="str">
        <f>TEXT(Calendario[[#This Row],[Fecha]],"mm")</f>
        <v>07</v>
      </c>
      <c r="D961" t="str">
        <f>TEXT(Calendario[[#This Row],[Fecha]],"mmmm")</f>
        <v>julio</v>
      </c>
      <c r="E961">
        <f>DAY(Calendario[[#This Row],[Fecha]])</f>
        <v>30</v>
      </c>
      <c r="F961">
        <f>ROUNDUP(MONTH(Calendario[[#This Row],[Fecha]])/3,0)</f>
        <v>3</v>
      </c>
      <c r="G961" t="str">
        <f>TEXT(Calendario[[#This Row],[Fecha]],"dddd")</f>
        <v>martes</v>
      </c>
      <c r="H961" t="str">
        <f>TEXT(Calendario[[#This Row],[Fecha]],"d")</f>
        <v>30</v>
      </c>
    </row>
    <row r="962" spans="1:8" x14ac:dyDescent="0.5">
      <c r="A962" s="13">
        <v>37468</v>
      </c>
      <c r="B962">
        <f>YEAR(Calendario[[#This Row],[Fecha]])</f>
        <v>2002</v>
      </c>
      <c r="C962" t="str">
        <f>TEXT(Calendario[[#This Row],[Fecha]],"mm")</f>
        <v>07</v>
      </c>
      <c r="D962" t="str">
        <f>TEXT(Calendario[[#This Row],[Fecha]],"mmmm")</f>
        <v>julio</v>
      </c>
      <c r="E962">
        <f>DAY(Calendario[[#This Row],[Fecha]])</f>
        <v>31</v>
      </c>
      <c r="F962">
        <f>ROUNDUP(MONTH(Calendario[[#This Row],[Fecha]])/3,0)</f>
        <v>3</v>
      </c>
      <c r="G962" t="str">
        <f>TEXT(Calendario[[#This Row],[Fecha]],"dddd")</f>
        <v>miércoles</v>
      </c>
      <c r="H962" t="str">
        <f>TEXT(Calendario[[#This Row],[Fecha]],"d")</f>
        <v>31</v>
      </c>
    </row>
    <row r="963" spans="1:8" x14ac:dyDescent="0.5">
      <c r="A963" s="13">
        <v>37469</v>
      </c>
      <c r="B963">
        <f>YEAR(Calendario[[#This Row],[Fecha]])</f>
        <v>2002</v>
      </c>
      <c r="C963" t="str">
        <f>TEXT(Calendario[[#This Row],[Fecha]],"mm")</f>
        <v>08</v>
      </c>
      <c r="D963" t="str">
        <f>TEXT(Calendario[[#This Row],[Fecha]],"mmmm")</f>
        <v>agosto</v>
      </c>
      <c r="E963">
        <f>DAY(Calendario[[#This Row],[Fecha]])</f>
        <v>1</v>
      </c>
      <c r="F963">
        <f>ROUNDUP(MONTH(Calendario[[#This Row],[Fecha]])/3,0)</f>
        <v>3</v>
      </c>
      <c r="G963" t="str">
        <f>TEXT(Calendario[[#This Row],[Fecha]],"dddd")</f>
        <v>jueves</v>
      </c>
      <c r="H963" t="str">
        <f>TEXT(Calendario[[#This Row],[Fecha]],"d")</f>
        <v>1</v>
      </c>
    </row>
    <row r="964" spans="1:8" x14ac:dyDescent="0.5">
      <c r="A964" s="13">
        <v>37470</v>
      </c>
      <c r="B964">
        <f>YEAR(Calendario[[#This Row],[Fecha]])</f>
        <v>2002</v>
      </c>
      <c r="C964" t="str">
        <f>TEXT(Calendario[[#This Row],[Fecha]],"mm")</f>
        <v>08</v>
      </c>
      <c r="D964" t="str">
        <f>TEXT(Calendario[[#This Row],[Fecha]],"mmmm")</f>
        <v>agosto</v>
      </c>
      <c r="E964">
        <f>DAY(Calendario[[#This Row],[Fecha]])</f>
        <v>2</v>
      </c>
      <c r="F964">
        <f>ROUNDUP(MONTH(Calendario[[#This Row],[Fecha]])/3,0)</f>
        <v>3</v>
      </c>
      <c r="G964" t="str">
        <f>TEXT(Calendario[[#This Row],[Fecha]],"dddd")</f>
        <v>viernes</v>
      </c>
      <c r="H964" t="str">
        <f>TEXT(Calendario[[#This Row],[Fecha]],"d")</f>
        <v>2</v>
      </c>
    </row>
    <row r="965" spans="1:8" x14ac:dyDescent="0.5">
      <c r="A965" s="13">
        <v>37471</v>
      </c>
      <c r="B965">
        <f>YEAR(Calendario[[#This Row],[Fecha]])</f>
        <v>2002</v>
      </c>
      <c r="C965" t="str">
        <f>TEXT(Calendario[[#This Row],[Fecha]],"mm")</f>
        <v>08</v>
      </c>
      <c r="D965" t="str">
        <f>TEXT(Calendario[[#This Row],[Fecha]],"mmmm")</f>
        <v>agosto</v>
      </c>
      <c r="E965">
        <f>DAY(Calendario[[#This Row],[Fecha]])</f>
        <v>3</v>
      </c>
      <c r="F965">
        <f>ROUNDUP(MONTH(Calendario[[#This Row],[Fecha]])/3,0)</f>
        <v>3</v>
      </c>
      <c r="G965" t="str">
        <f>TEXT(Calendario[[#This Row],[Fecha]],"dddd")</f>
        <v>sábado</v>
      </c>
      <c r="H965" t="str">
        <f>TEXT(Calendario[[#This Row],[Fecha]],"d")</f>
        <v>3</v>
      </c>
    </row>
    <row r="966" spans="1:8" x14ac:dyDescent="0.5">
      <c r="A966" s="13">
        <v>37472</v>
      </c>
      <c r="B966">
        <f>YEAR(Calendario[[#This Row],[Fecha]])</f>
        <v>2002</v>
      </c>
      <c r="C966" t="str">
        <f>TEXT(Calendario[[#This Row],[Fecha]],"mm")</f>
        <v>08</v>
      </c>
      <c r="D966" t="str">
        <f>TEXT(Calendario[[#This Row],[Fecha]],"mmmm")</f>
        <v>agosto</v>
      </c>
      <c r="E966">
        <f>DAY(Calendario[[#This Row],[Fecha]])</f>
        <v>4</v>
      </c>
      <c r="F966">
        <f>ROUNDUP(MONTH(Calendario[[#This Row],[Fecha]])/3,0)</f>
        <v>3</v>
      </c>
      <c r="G966" t="str">
        <f>TEXT(Calendario[[#This Row],[Fecha]],"dddd")</f>
        <v>domingo</v>
      </c>
      <c r="H966" t="str">
        <f>TEXT(Calendario[[#This Row],[Fecha]],"d")</f>
        <v>4</v>
      </c>
    </row>
    <row r="967" spans="1:8" x14ac:dyDescent="0.5">
      <c r="A967" s="13">
        <v>37473</v>
      </c>
      <c r="B967">
        <f>YEAR(Calendario[[#This Row],[Fecha]])</f>
        <v>2002</v>
      </c>
      <c r="C967" t="str">
        <f>TEXT(Calendario[[#This Row],[Fecha]],"mm")</f>
        <v>08</v>
      </c>
      <c r="D967" t="str">
        <f>TEXT(Calendario[[#This Row],[Fecha]],"mmmm")</f>
        <v>agosto</v>
      </c>
      <c r="E967">
        <f>DAY(Calendario[[#This Row],[Fecha]])</f>
        <v>5</v>
      </c>
      <c r="F967">
        <f>ROUNDUP(MONTH(Calendario[[#This Row],[Fecha]])/3,0)</f>
        <v>3</v>
      </c>
      <c r="G967" t="str">
        <f>TEXT(Calendario[[#This Row],[Fecha]],"dddd")</f>
        <v>lunes</v>
      </c>
      <c r="H967" t="str">
        <f>TEXT(Calendario[[#This Row],[Fecha]],"d")</f>
        <v>5</v>
      </c>
    </row>
    <row r="968" spans="1:8" x14ac:dyDescent="0.5">
      <c r="A968" s="13">
        <v>37474</v>
      </c>
      <c r="B968">
        <f>YEAR(Calendario[[#This Row],[Fecha]])</f>
        <v>2002</v>
      </c>
      <c r="C968" t="str">
        <f>TEXT(Calendario[[#This Row],[Fecha]],"mm")</f>
        <v>08</v>
      </c>
      <c r="D968" t="str">
        <f>TEXT(Calendario[[#This Row],[Fecha]],"mmmm")</f>
        <v>agosto</v>
      </c>
      <c r="E968">
        <f>DAY(Calendario[[#This Row],[Fecha]])</f>
        <v>6</v>
      </c>
      <c r="F968">
        <f>ROUNDUP(MONTH(Calendario[[#This Row],[Fecha]])/3,0)</f>
        <v>3</v>
      </c>
      <c r="G968" t="str">
        <f>TEXT(Calendario[[#This Row],[Fecha]],"dddd")</f>
        <v>martes</v>
      </c>
      <c r="H968" t="str">
        <f>TEXT(Calendario[[#This Row],[Fecha]],"d")</f>
        <v>6</v>
      </c>
    </row>
    <row r="969" spans="1:8" x14ac:dyDescent="0.5">
      <c r="A969" s="13">
        <v>37475</v>
      </c>
      <c r="B969">
        <f>YEAR(Calendario[[#This Row],[Fecha]])</f>
        <v>2002</v>
      </c>
      <c r="C969" t="str">
        <f>TEXT(Calendario[[#This Row],[Fecha]],"mm")</f>
        <v>08</v>
      </c>
      <c r="D969" t="str">
        <f>TEXT(Calendario[[#This Row],[Fecha]],"mmmm")</f>
        <v>agosto</v>
      </c>
      <c r="E969">
        <f>DAY(Calendario[[#This Row],[Fecha]])</f>
        <v>7</v>
      </c>
      <c r="F969">
        <f>ROUNDUP(MONTH(Calendario[[#This Row],[Fecha]])/3,0)</f>
        <v>3</v>
      </c>
      <c r="G969" t="str">
        <f>TEXT(Calendario[[#This Row],[Fecha]],"dddd")</f>
        <v>miércoles</v>
      </c>
      <c r="H969" t="str">
        <f>TEXT(Calendario[[#This Row],[Fecha]],"d")</f>
        <v>7</v>
      </c>
    </row>
    <row r="970" spans="1:8" x14ac:dyDescent="0.5">
      <c r="A970" s="13">
        <v>37476</v>
      </c>
      <c r="B970">
        <f>YEAR(Calendario[[#This Row],[Fecha]])</f>
        <v>2002</v>
      </c>
      <c r="C970" t="str">
        <f>TEXT(Calendario[[#This Row],[Fecha]],"mm")</f>
        <v>08</v>
      </c>
      <c r="D970" t="str">
        <f>TEXT(Calendario[[#This Row],[Fecha]],"mmmm")</f>
        <v>agosto</v>
      </c>
      <c r="E970">
        <f>DAY(Calendario[[#This Row],[Fecha]])</f>
        <v>8</v>
      </c>
      <c r="F970">
        <f>ROUNDUP(MONTH(Calendario[[#This Row],[Fecha]])/3,0)</f>
        <v>3</v>
      </c>
      <c r="G970" t="str">
        <f>TEXT(Calendario[[#This Row],[Fecha]],"dddd")</f>
        <v>jueves</v>
      </c>
      <c r="H970" t="str">
        <f>TEXT(Calendario[[#This Row],[Fecha]],"d")</f>
        <v>8</v>
      </c>
    </row>
    <row r="971" spans="1:8" x14ac:dyDescent="0.5">
      <c r="A971" s="13">
        <v>37477</v>
      </c>
      <c r="B971">
        <f>YEAR(Calendario[[#This Row],[Fecha]])</f>
        <v>2002</v>
      </c>
      <c r="C971" t="str">
        <f>TEXT(Calendario[[#This Row],[Fecha]],"mm")</f>
        <v>08</v>
      </c>
      <c r="D971" t="str">
        <f>TEXT(Calendario[[#This Row],[Fecha]],"mmmm")</f>
        <v>agosto</v>
      </c>
      <c r="E971">
        <f>DAY(Calendario[[#This Row],[Fecha]])</f>
        <v>9</v>
      </c>
      <c r="F971">
        <f>ROUNDUP(MONTH(Calendario[[#This Row],[Fecha]])/3,0)</f>
        <v>3</v>
      </c>
      <c r="G971" t="str">
        <f>TEXT(Calendario[[#This Row],[Fecha]],"dddd")</f>
        <v>viernes</v>
      </c>
      <c r="H971" t="str">
        <f>TEXT(Calendario[[#This Row],[Fecha]],"d")</f>
        <v>9</v>
      </c>
    </row>
    <row r="972" spans="1:8" x14ac:dyDescent="0.5">
      <c r="A972" s="13">
        <v>37478</v>
      </c>
      <c r="B972">
        <f>YEAR(Calendario[[#This Row],[Fecha]])</f>
        <v>2002</v>
      </c>
      <c r="C972" t="str">
        <f>TEXT(Calendario[[#This Row],[Fecha]],"mm")</f>
        <v>08</v>
      </c>
      <c r="D972" t="str">
        <f>TEXT(Calendario[[#This Row],[Fecha]],"mmmm")</f>
        <v>agosto</v>
      </c>
      <c r="E972">
        <f>DAY(Calendario[[#This Row],[Fecha]])</f>
        <v>10</v>
      </c>
      <c r="F972">
        <f>ROUNDUP(MONTH(Calendario[[#This Row],[Fecha]])/3,0)</f>
        <v>3</v>
      </c>
      <c r="G972" t="str">
        <f>TEXT(Calendario[[#This Row],[Fecha]],"dddd")</f>
        <v>sábado</v>
      </c>
      <c r="H972" t="str">
        <f>TEXT(Calendario[[#This Row],[Fecha]],"d")</f>
        <v>10</v>
      </c>
    </row>
    <row r="973" spans="1:8" x14ac:dyDescent="0.5">
      <c r="A973" s="13">
        <v>37479</v>
      </c>
      <c r="B973">
        <f>YEAR(Calendario[[#This Row],[Fecha]])</f>
        <v>2002</v>
      </c>
      <c r="C973" t="str">
        <f>TEXT(Calendario[[#This Row],[Fecha]],"mm")</f>
        <v>08</v>
      </c>
      <c r="D973" t="str">
        <f>TEXT(Calendario[[#This Row],[Fecha]],"mmmm")</f>
        <v>agosto</v>
      </c>
      <c r="E973">
        <f>DAY(Calendario[[#This Row],[Fecha]])</f>
        <v>11</v>
      </c>
      <c r="F973">
        <f>ROUNDUP(MONTH(Calendario[[#This Row],[Fecha]])/3,0)</f>
        <v>3</v>
      </c>
      <c r="G973" t="str">
        <f>TEXT(Calendario[[#This Row],[Fecha]],"dddd")</f>
        <v>domingo</v>
      </c>
      <c r="H973" t="str">
        <f>TEXT(Calendario[[#This Row],[Fecha]],"d")</f>
        <v>11</v>
      </c>
    </row>
    <row r="974" spans="1:8" x14ac:dyDescent="0.5">
      <c r="A974" s="13">
        <v>37480</v>
      </c>
      <c r="B974">
        <f>YEAR(Calendario[[#This Row],[Fecha]])</f>
        <v>2002</v>
      </c>
      <c r="C974" t="str">
        <f>TEXT(Calendario[[#This Row],[Fecha]],"mm")</f>
        <v>08</v>
      </c>
      <c r="D974" t="str">
        <f>TEXT(Calendario[[#This Row],[Fecha]],"mmmm")</f>
        <v>agosto</v>
      </c>
      <c r="E974">
        <f>DAY(Calendario[[#This Row],[Fecha]])</f>
        <v>12</v>
      </c>
      <c r="F974">
        <f>ROUNDUP(MONTH(Calendario[[#This Row],[Fecha]])/3,0)</f>
        <v>3</v>
      </c>
      <c r="G974" t="str">
        <f>TEXT(Calendario[[#This Row],[Fecha]],"dddd")</f>
        <v>lunes</v>
      </c>
      <c r="H974" t="str">
        <f>TEXT(Calendario[[#This Row],[Fecha]],"d")</f>
        <v>12</v>
      </c>
    </row>
    <row r="975" spans="1:8" x14ac:dyDescent="0.5">
      <c r="A975" s="13">
        <v>37481</v>
      </c>
      <c r="B975">
        <f>YEAR(Calendario[[#This Row],[Fecha]])</f>
        <v>2002</v>
      </c>
      <c r="C975" t="str">
        <f>TEXT(Calendario[[#This Row],[Fecha]],"mm")</f>
        <v>08</v>
      </c>
      <c r="D975" t="str">
        <f>TEXT(Calendario[[#This Row],[Fecha]],"mmmm")</f>
        <v>agosto</v>
      </c>
      <c r="E975">
        <f>DAY(Calendario[[#This Row],[Fecha]])</f>
        <v>13</v>
      </c>
      <c r="F975">
        <f>ROUNDUP(MONTH(Calendario[[#This Row],[Fecha]])/3,0)</f>
        <v>3</v>
      </c>
      <c r="G975" t="str">
        <f>TEXT(Calendario[[#This Row],[Fecha]],"dddd")</f>
        <v>martes</v>
      </c>
      <c r="H975" t="str">
        <f>TEXT(Calendario[[#This Row],[Fecha]],"d")</f>
        <v>13</v>
      </c>
    </row>
    <row r="976" spans="1:8" x14ac:dyDescent="0.5">
      <c r="A976" s="13">
        <v>37482</v>
      </c>
      <c r="B976">
        <f>YEAR(Calendario[[#This Row],[Fecha]])</f>
        <v>2002</v>
      </c>
      <c r="C976" t="str">
        <f>TEXT(Calendario[[#This Row],[Fecha]],"mm")</f>
        <v>08</v>
      </c>
      <c r="D976" t="str">
        <f>TEXT(Calendario[[#This Row],[Fecha]],"mmmm")</f>
        <v>agosto</v>
      </c>
      <c r="E976">
        <f>DAY(Calendario[[#This Row],[Fecha]])</f>
        <v>14</v>
      </c>
      <c r="F976">
        <f>ROUNDUP(MONTH(Calendario[[#This Row],[Fecha]])/3,0)</f>
        <v>3</v>
      </c>
      <c r="G976" t="str">
        <f>TEXT(Calendario[[#This Row],[Fecha]],"dddd")</f>
        <v>miércoles</v>
      </c>
      <c r="H976" t="str">
        <f>TEXT(Calendario[[#This Row],[Fecha]],"d")</f>
        <v>14</v>
      </c>
    </row>
    <row r="977" spans="1:8" x14ac:dyDescent="0.5">
      <c r="A977" s="13">
        <v>37483</v>
      </c>
      <c r="B977">
        <f>YEAR(Calendario[[#This Row],[Fecha]])</f>
        <v>2002</v>
      </c>
      <c r="C977" t="str">
        <f>TEXT(Calendario[[#This Row],[Fecha]],"mm")</f>
        <v>08</v>
      </c>
      <c r="D977" t="str">
        <f>TEXT(Calendario[[#This Row],[Fecha]],"mmmm")</f>
        <v>agosto</v>
      </c>
      <c r="E977">
        <f>DAY(Calendario[[#This Row],[Fecha]])</f>
        <v>15</v>
      </c>
      <c r="F977">
        <f>ROUNDUP(MONTH(Calendario[[#This Row],[Fecha]])/3,0)</f>
        <v>3</v>
      </c>
      <c r="G977" t="str">
        <f>TEXT(Calendario[[#This Row],[Fecha]],"dddd")</f>
        <v>jueves</v>
      </c>
      <c r="H977" t="str">
        <f>TEXT(Calendario[[#This Row],[Fecha]],"d")</f>
        <v>15</v>
      </c>
    </row>
    <row r="978" spans="1:8" x14ac:dyDescent="0.5">
      <c r="A978" s="13">
        <v>37484</v>
      </c>
      <c r="B978">
        <f>YEAR(Calendario[[#This Row],[Fecha]])</f>
        <v>2002</v>
      </c>
      <c r="C978" t="str">
        <f>TEXT(Calendario[[#This Row],[Fecha]],"mm")</f>
        <v>08</v>
      </c>
      <c r="D978" t="str">
        <f>TEXT(Calendario[[#This Row],[Fecha]],"mmmm")</f>
        <v>agosto</v>
      </c>
      <c r="E978">
        <f>DAY(Calendario[[#This Row],[Fecha]])</f>
        <v>16</v>
      </c>
      <c r="F978">
        <f>ROUNDUP(MONTH(Calendario[[#This Row],[Fecha]])/3,0)</f>
        <v>3</v>
      </c>
      <c r="G978" t="str">
        <f>TEXT(Calendario[[#This Row],[Fecha]],"dddd")</f>
        <v>viernes</v>
      </c>
      <c r="H978" t="str">
        <f>TEXT(Calendario[[#This Row],[Fecha]],"d")</f>
        <v>16</v>
      </c>
    </row>
    <row r="979" spans="1:8" x14ac:dyDescent="0.5">
      <c r="A979" s="13">
        <v>37485</v>
      </c>
      <c r="B979">
        <f>YEAR(Calendario[[#This Row],[Fecha]])</f>
        <v>2002</v>
      </c>
      <c r="C979" t="str">
        <f>TEXT(Calendario[[#This Row],[Fecha]],"mm")</f>
        <v>08</v>
      </c>
      <c r="D979" t="str">
        <f>TEXT(Calendario[[#This Row],[Fecha]],"mmmm")</f>
        <v>agosto</v>
      </c>
      <c r="E979">
        <f>DAY(Calendario[[#This Row],[Fecha]])</f>
        <v>17</v>
      </c>
      <c r="F979">
        <f>ROUNDUP(MONTH(Calendario[[#This Row],[Fecha]])/3,0)</f>
        <v>3</v>
      </c>
      <c r="G979" t="str">
        <f>TEXT(Calendario[[#This Row],[Fecha]],"dddd")</f>
        <v>sábado</v>
      </c>
      <c r="H979" t="str">
        <f>TEXT(Calendario[[#This Row],[Fecha]],"d")</f>
        <v>17</v>
      </c>
    </row>
    <row r="980" spans="1:8" x14ac:dyDescent="0.5">
      <c r="A980" s="13">
        <v>37486</v>
      </c>
      <c r="B980">
        <f>YEAR(Calendario[[#This Row],[Fecha]])</f>
        <v>2002</v>
      </c>
      <c r="C980" t="str">
        <f>TEXT(Calendario[[#This Row],[Fecha]],"mm")</f>
        <v>08</v>
      </c>
      <c r="D980" t="str">
        <f>TEXT(Calendario[[#This Row],[Fecha]],"mmmm")</f>
        <v>agosto</v>
      </c>
      <c r="E980">
        <f>DAY(Calendario[[#This Row],[Fecha]])</f>
        <v>18</v>
      </c>
      <c r="F980">
        <f>ROUNDUP(MONTH(Calendario[[#This Row],[Fecha]])/3,0)</f>
        <v>3</v>
      </c>
      <c r="G980" t="str">
        <f>TEXT(Calendario[[#This Row],[Fecha]],"dddd")</f>
        <v>domingo</v>
      </c>
      <c r="H980" t="str">
        <f>TEXT(Calendario[[#This Row],[Fecha]],"d")</f>
        <v>18</v>
      </c>
    </row>
    <row r="981" spans="1:8" x14ac:dyDescent="0.5">
      <c r="A981" s="13">
        <v>37487</v>
      </c>
      <c r="B981">
        <f>YEAR(Calendario[[#This Row],[Fecha]])</f>
        <v>2002</v>
      </c>
      <c r="C981" t="str">
        <f>TEXT(Calendario[[#This Row],[Fecha]],"mm")</f>
        <v>08</v>
      </c>
      <c r="D981" t="str">
        <f>TEXT(Calendario[[#This Row],[Fecha]],"mmmm")</f>
        <v>agosto</v>
      </c>
      <c r="E981">
        <f>DAY(Calendario[[#This Row],[Fecha]])</f>
        <v>19</v>
      </c>
      <c r="F981">
        <f>ROUNDUP(MONTH(Calendario[[#This Row],[Fecha]])/3,0)</f>
        <v>3</v>
      </c>
      <c r="G981" t="str">
        <f>TEXT(Calendario[[#This Row],[Fecha]],"dddd")</f>
        <v>lunes</v>
      </c>
      <c r="H981" t="str">
        <f>TEXT(Calendario[[#This Row],[Fecha]],"d")</f>
        <v>19</v>
      </c>
    </row>
    <row r="982" spans="1:8" x14ac:dyDescent="0.5">
      <c r="A982" s="13">
        <v>37488</v>
      </c>
      <c r="B982">
        <f>YEAR(Calendario[[#This Row],[Fecha]])</f>
        <v>2002</v>
      </c>
      <c r="C982" t="str">
        <f>TEXT(Calendario[[#This Row],[Fecha]],"mm")</f>
        <v>08</v>
      </c>
      <c r="D982" t="str">
        <f>TEXT(Calendario[[#This Row],[Fecha]],"mmmm")</f>
        <v>agosto</v>
      </c>
      <c r="E982">
        <f>DAY(Calendario[[#This Row],[Fecha]])</f>
        <v>20</v>
      </c>
      <c r="F982">
        <f>ROUNDUP(MONTH(Calendario[[#This Row],[Fecha]])/3,0)</f>
        <v>3</v>
      </c>
      <c r="G982" t="str">
        <f>TEXT(Calendario[[#This Row],[Fecha]],"dddd")</f>
        <v>martes</v>
      </c>
      <c r="H982" t="str">
        <f>TEXT(Calendario[[#This Row],[Fecha]],"d")</f>
        <v>20</v>
      </c>
    </row>
    <row r="983" spans="1:8" x14ac:dyDescent="0.5">
      <c r="A983" s="13">
        <v>37489</v>
      </c>
      <c r="B983">
        <f>YEAR(Calendario[[#This Row],[Fecha]])</f>
        <v>2002</v>
      </c>
      <c r="C983" t="str">
        <f>TEXT(Calendario[[#This Row],[Fecha]],"mm")</f>
        <v>08</v>
      </c>
      <c r="D983" t="str">
        <f>TEXT(Calendario[[#This Row],[Fecha]],"mmmm")</f>
        <v>agosto</v>
      </c>
      <c r="E983">
        <f>DAY(Calendario[[#This Row],[Fecha]])</f>
        <v>21</v>
      </c>
      <c r="F983">
        <f>ROUNDUP(MONTH(Calendario[[#This Row],[Fecha]])/3,0)</f>
        <v>3</v>
      </c>
      <c r="G983" t="str">
        <f>TEXT(Calendario[[#This Row],[Fecha]],"dddd")</f>
        <v>miércoles</v>
      </c>
      <c r="H983" t="str">
        <f>TEXT(Calendario[[#This Row],[Fecha]],"d")</f>
        <v>21</v>
      </c>
    </row>
    <row r="984" spans="1:8" x14ac:dyDescent="0.5">
      <c r="A984" s="13">
        <v>37490</v>
      </c>
      <c r="B984">
        <f>YEAR(Calendario[[#This Row],[Fecha]])</f>
        <v>2002</v>
      </c>
      <c r="C984" t="str">
        <f>TEXT(Calendario[[#This Row],[Fecha]],"mm")</f>
        <v>08</v>
      </c>
      <c r="D984" t="str">
        <f>TEXT(Calendario[[#This Row],[Fecha]],"mmmm")</f>
        <v>agosto</v>
      </c>
      <c r="E984">
        <f>DAY(Calendario[[#This Row],[Fecha]])</f>
        <v>22</v>
      </c>
      <c r="F984">
        <f>ROUNDUP(MONTH(Calendario[[#This Row],[Fecha]])/3,0)</f>
        <v>3</v>
      </c>
      <c r="G984" t="str">
        <f>TEXT(Calendario[[#This Row],[Fecha]],"dddd")</f>
        <v>jueves</v>
      </c>
      <c r="H984" t="str">
        <f>TEXT(Calendario[[#This Row],[Fecha]],"d")</f>
        <v>22</v>
      </c>
    </row>
    <row r="985" spans="1:8" x14ac:dyDescent="0.5">
      <c r="A985" s="13">
        <v>37491</v>
      </c>
      <c r="B985">
        <f>YEAR(Calendario[[#This Row],[Fecha]])</f>
        <v>2002</v>
      </c>
      <c r="C985" t="str">
        <f>TEXT(Calendario[[#This Row],[Fecha]],"mm")</f>
        <v>08</v>
      </c>
      <c r="D985" t="str">
        <f>TEXT(Calendario[[#This Row],[Fecha]],"mmmm")</f>
        <v>agosto</v>
      </c>
      <c r="E985">
        <f>DAY(Calendario[[#This Row],[Fecha]])</f>
        <v>23</v>
      </c>
      <c r="F985">
        <f>ROUNDUP(MONTH(Calendario[[#This Row],[Fecha]])/3,0)</f>
        <v>3</v>
      </c>
      <c r="G985" t="str">
        <f>TEXT(Calendario[[#This Row],[Fecha]],"dddd")</f>
        <v>viernes</v>
      </c>
      <c r="H985" t="str">
        <f>TEXT(Calendario[[#This Row],[Fecha]],"d")</f>
        <v>23</v>
      </c>
    </row>
    <row r="986" spans="1:8" x14ac:dyDescent="0.5">
      <c r="A986" s="13">
        <v>37492</v>
      </c>
      <c r="B986">
        <f>YEAR(Calendario[[#This Row],[Fecha]])</f>
        <v>2002</v>
      </c>
      <c r="C986" t="str">
        <f>TEXT(Calendario[[#This Row],[Fecha]],"mm")</f>
        <v>08</v>
      </c>
      <c r="D986" t="str">
        <f>TEXT(Calendario[[#This Row],[Fecha]],"mmmm")</f>
        <v>agosto</v>
      </c>
      <c r="E986">
        <f>DAY(Calendario[[#This Row],[Fecha]])</f>
        <v>24</v>
      </c>
      <c r="F986">
        <f>ROUNDUP(MONTH(Calendario[[#This Row],[Fecha]])/3,0)</f>
        <v>3</v>
      </c>
      <c r="G986" t="str">
        <f>TEXT(Calendario[[#This Row],[Fecha]],"dddd")</f>
        <v>sábado</v>
      </c>
      <c r="H986" t="str">
        <f>TEXT(Calendario[[#This Row],[Fecha]],"d")</f>
        <v>24</v>
      </c>
    </row>
    <row r="987" spans="1:8" x14ac:dyDescent="0.5">
      <c r="A987" s="13">
        <v>37493</v>
      </c>
      <c r="B987">
        <f>YEAR(Calendario[[#This Row],[Fecha]])</f>
        <v>2002</v>
      </c>
      <c r="C987" t="str">
        <f>TEXT(Calendario[[#This Row],[Fecha]],"mm")</f>
        <v>08</v>
      </c>
      <c r="D987" t="str">
        <f>TEXT(Calendario[[#This Row],[Fecha]],"mmmm")</f>
        <v>agosto</v>
      </c>
      <c r="E987">
        <f>DAY(Calendario[[#This Row],[Fecha]])</f>
        <v>25</v>
      </c>
      <c r="F987">
        <f>ROUNDUP(MONTH(Calendario[[#This Row],[Fecha]])/3,0)</f>
        <v>3</v>
      </c>
      <c r="G987" t="str">
        <f>TEXT(Calendario[[#This Row],[Fecha]],"dddd")</f>
        <v>domingo</v>
      </c>
      <c r="H987" t="str">
        <f>TEXT(Calendario[[#This Row],[Fecha]],"d")</f>
        <v>25</v>
      </c>
    </row>
    <row r="988" spans="1:8" x14ac:dyDescent="0.5">
      <c r="A988" s="13">
        <v>37494</v>
      </c>
      <c r="B988">
        <f>YEAR(Calendario[[#This Row],[Fecha]])</f>
        <v>2002</v>
      </c>
      <c r="C988" t="str">
        <f>TEXT(Calendario[[#This Row],[Fecha]],"mm")</f>
        <v>08</v>
      </c>
      <c r="D988" t="str">
        <f>TEXT(Calendario[[#This Row],[Fecha]],"mmmm")</f>
        <v>agosto</v>
      </c>
      <c r="E988">
        <f>DAY(Calendario[[#This Row],[Fecha]])</f>
        <v>26</v>
      </c>
      <c r="F988">
        <f>ROUNDUP(MONTH(Calendario[[#This Row],[Fecha]])/3,0)</f>
        <v>3</v>
      </c>
      <c r="G988" t="str">
        <f>TEXT(Calendario[[#This Row],[Fecha]],"dddd")</f>
        <v>lunes</v>
      </c>
      <c r="H988" t="str">
        <f>TEXT(Calendario[[#This Row],[Fecha]],"d")</f>
        <v>26</v>
      </c>
    </row>
    <row r="989" spans="1:8" x14ac:dyDescent="0.5">
      <c r="A989" s="13">
        <v>37495</v>
      </c>
      <c r="B989">
        <f>YEAR(Calendario[[#This Row],[Fecha]])</f>
        <v>2002</v>
      </c>
      <c r="C989" t="str">
        <f>TEXT(Calendario[[#This Row],[Fecha]],"mm")</f>
        <v>08</v>
      </c>
      <c r="D989" t="str">
        <f>TEXT(Calendario[[#This Row],[Fecha]],"mmmm")</f>
        <v>agosto</v>
      </c>
      <c r="E989">
        <f>DAY(Calendario[[#This Row],[Fecha]])</f>
        <v>27</v>
      </c>
      <c r="F989">
        <f>ROUNDUP(MONTH(Calendario[[#This Row],[Fecha]])/3,0)</f>
        <v>3</v>
      </c>
      <c r="G989" t="str">
        <f>TEXT(Calendario[[#This Row],[Fecha]],"dddd")</f>
        <v>martes</v>
      </c>
      <c r="H989" t="str">
        <f>TEXT(Calendario[[#This Row],[Fecha]],"d")</f>
        <v>27</v>
      </c>
    </row>
    <row r="990" spans="1:8" x14ac:dyDescent="0.5">
      <c r="A990" s="13">
        <v>37496</v>
      </c>
      <c r="B990">
        <f>YEAR(Calendario[[#This Row],[Fecha]])</f>
        <v>2002</v>
      </c>
      <c r="C990" t="str">
        <f>TEXT(Calendario[[#This Row],[Fecha]],"mm")</f>
        <v>08</v>
      </c>
      <c r="D990" t="str">
        <f>TEXT(Calendario[[#This Row],[Fecha]],"mmmm")</f>
        <v>agosto</v>
      </c>
      <c r="E990">
        <f>DAY(Calendario[[#This Row],[Fecha]])</f>
        <v>28</v>
      </c>
      <c r="F990">
        <f>ROUNDUP(MONTH(Calendario[[#This Row],[Fecha]])/3,0)</f>
        <v>3</v>
      </c>
      <c r="G990" t="str">
        <f>TEXT(Calendario[[#This Row],[Fecha]],"dddd")</f>
        <v>miércoles</v>
      </c>
      <c r="H990" t="str">
        <f>TEXT(Calendario[[#This Row],[Fecha]],"d")</f>
        <v>28</v>
      </c>
    </row>
    <row r="991" spans="1:8" x14ac:dyDescent="0.5">
      <c r="A991" s="13">
        <v>37497</v>
      </c>
      <c r="B991">
        <f>YEAR(Calendario[[#This Row],[Fecha]])</f>
        <v>2002</v>
      </c>
      <c r="C991" t="str">
        <f>TEXT(Calendario[[#This Row],[Fecha]],"mm")</f>
        <v>08</v>
      </c>
      <c r="D991" t="str">
        <f>TEXT(Calendario[[#This Row],[Fecha]],"mmmm")</f>
        <v>agosto</v>
      </c>
      <c r="E991">
        <f>DAY(Calendario[[#This Row],[Fecha]])</f>
        <v>29</v>
      </c>
      <c r="F991">
        <f>ROUNDUP(MONTH(Calendario[[#This Row],[Fecha]])/3,0)</f>
        <v>3</v>
      </c>
      <c r="G991" t="str">
        <f>TEXT(Calendario[[#This Row],[Fecha]],"dddd")</f>
        <v>jueves</v>
      </c>
      <c r="H991" t="str">
        <f>TEXT(Calendario[[#This Row],[Fecha]],"d")</f>
        <v>29</v>
      </c>
    </row>
    <row r="992" spans="1:8" x14ac:dyDescent="0.5">
      <c r="A992" s="13">
        <v>37498</v>
      </c>
      <c r="B992">
        <f>YEAR(Calendario[[#This Row],[Fecha]])</f>
        <v>2002</v>
      </c>
      <c r="C992" t="str">
        <f>TEXT(Calendario[[#This Row],[Fecha]],"mm")</f>
        <v>08</v>
      </c>
      <c r="D992" t="str">
        <f>TEXT(Calendario[[#This Row],[Fecha]],"mmmm")</f>
        <v>agosto</v>
      </c>
      <c r="E992">
        <f>DAY(Calendario[[#This Row],[Fecha]])</f>
        <v>30</v>
      </c>
      <c r="F992">
        <f>ROUNDUP(MONTH(Calendario[[#This Row],[Fecha]])/3,0)</f>
        <v>3</v>
      </c>
      <c r="G992" t="str">
        <f>TEXT(Calendario[[#This Row],[Fecha]],"dddd")</f>
        <v>viernes</v>
      </c>
      <c r="H992" t="str">
        <f>TEXT(Calendario[[#This Row],[Fecha]],"d")</f>
        <v>30</v>
      </c>
    </row>
    <row r="993" spans="1:8" x14ac:dyDescent="0.5">
      <c r="A993" s="13">
        <v>37499</v>
      </c>
      <c r="B993">
        <f>YEAR(Calendario[[#This Row],[Fecha]])</f>
        <v>2002</v>
      </c>
      <c r="C993" t="str">
        <f>TEXT(Calendario[[#This Row],[Fecha]],"mm")</f>
        <v>08</v>
      </c>
      <c r="D993" t="str">
        <f>TEXT(Calendario[[#This Row],[Fecha]],"mmmm")</f>
        <v>agosto</v>
      </c>
      <c r="E993">
        <f>DAY(Calendario[[#This Row],[Fecha]])</f>
        <v>31</v>
      </c>
      <c r="F993">
        <f>ROUNDUP(MONTH(Calendario[[#This Row],[Fecha]])/3,0)</f>
        <v>3</v>
      </c>
      <c r="G993" t="str">
        <f>TEXT(Calendario[[#This Row],[Fecha]],"dddd")</f>
        <v>sábado</v>
      </c>
      <c r="H993" t="str">
        <f>TEXT(Calendario[[#This Row],[Fecha]],"d")</f>
        <v>31</v>
      </c>
    </row>
    <row r="994" spans="1:8" x14ac:dyDescent="0.5">
      <c r="A994" s="13">
        <v>37500</v>
      </c>
      <c r="B994">
        <f>YEAR(Calendario[[#This Row],[Fecha]])</f>
        <v>2002</v>
      </c>
      <c r="C994" t="str">
        <f>TEXT(Calendario[[#This Row],[Fecha]],"mm")</f>
        <v>09</v>
      </c>
      <c r="D994" t="str">
        <f>TEXT(Calendario[[#This Row],[Fecha]],"mmmm")</f>
        <v>septiembre</v>
      </c>
      <c r="E994">
        <f>DAY(Calendario[[#This Row],[Fecha]])</f>
        <v>1</v>
      </c>
      <c r="F994">
        <f>ROUNDUP(MONTH(Calendario[[#This Row],[Fecha]])/3,0)</f>
        <v>3</v>
      </c>
      <c r="G994" t="str">
        <f>TEXT(Calendario[[#This Row],[Fecha]],"dddd")</f>
        <v>domingo</v>
      </c>
      <c r="H994" t="str">
        <f>TEXT(Calendario[[#This Row],[Fecha]],"d")</f>
        <v>1</v>
      </c>
    </row>
    <row r="995" spans="1:8" x14ac:dyDescent="0.5">
      <c r="A995" s="13">
        <v>37501</v>
      </c>
      <c r="B995">
        <f>YEAR(Calendario[[#This Row],[Fecha]])</f>
        <v>2002</v>
      </c>
      <c r="C995" t="str">
        <f>TEXT(Calendario[[#This Row],[Fecha]],"mm")</f>
        <v>09</v>
      </c>
      <c r="D995" t="str">
        <f>TEXT(Calendario[[#This Row],[Fecha]],"mmmm")</f>
        <v>septiembre</v>
      </c>
      <c r="E995">
        <f>DAY(Calendario[[#This Row],[Fecha]])</f>
        <v>2</v>
      </c>
      <c r="F995">
        <f>ROUNDUP(MONTH(Calendario[[#This Row],[Fecha]])/3,0)</f>
        <v>3</v>
      </c>
      <c r="G995" t="str">
        <f>TEXT(Calendario[[#This Row],[Fecha]],"dddd")</f>
        <v>lunes</v>
      </c>
      <c r="H995" t="str">
        <f>TEXT(Calendario[[#This Row],[Fecha]],"d")</f>
        <v>2</v>
      </c>
    </row>
    <row r="996" spans="1:8" x14ac:dyDescent="0.5">
      <c r="A996" s="13">
        <v>37502</v>
      </c>
      <c r="B996">
        <f>YEAR(Calendario[[#This Row],[Fecha]])</f>
        <v>2002</v>
      </c>
      <c r="C996" t="str">
        <f>TEXT(Calendario[[#This Row],[Fecha]],"mm")</f>
        <v>09</v>
      </c>
      <c r="D996" t="str">
        <f>TEXT(Calendario[[#This Row],[Fecha]],"mmmm")</f>
        <v>septiembre</v>
      </c>
      <c r="E996">
        <f>DAY(Calendario[[#This Row],[Fecha]])</f>
        <v>3</v>
      </c>
      <c r="F996">
        <f>ROUNDUP(MONTH(Calendario[[#This Row],[Fecha]])/3,0)</f>
        <v>3</v>
      </c>
      <c r="G996" t="str">
        <f>TEXT(Calendario[[#This Row],[Fecha]],"dddd")</f>
        <v>martes</v>
      </c>
      <c r="H996" t="str">
        <f>TEXT(Calendario[[#This Row],[Fecha]],"d")</f>
        <v>3</v>
      </c>
    </row>
    <row r="997" spans="1:8" x14ac:dyDescent="0.5">
      <c r="A997" s="13">
        <v>37503</v>
      </c>
      <c r="B997">
        <f>YEAR(Calendario[[#This Row],[Fecha]])</f>
        <v>2002</v>
      </c>
      <c r="C997" t="str">
        <f>TEXT(Calendario[[#This Row],[Fecha]],"mm")</f>
        <v>09</v>
      </c>
      <c r="D997" t="str">
        <f>TEXT(Calendario[[#This Row],[Fecha]],"mmmm")</f>
        <v>septiembre</v>
      </c>
      <c r="E997">
        <f>DAY(Calendario[[#This Row],[Fecha]])</f>
        <v>4</v>
      </c>
      <c r="F997">
        <f>ROUNDUP(MONTH(Calendario[[#This Row],[Fecha]])/3,0)</f>
        <v>3</v>
      </c>
      <c r="G997" t="str">
        <f>TEXT(Calendario[[#This Row],[Fecha]],"dddd")</f>
        <v>miércoles</v>
      </c>
      <c r="H997" t="str">
        <f>TEXT(Calendario[[#This Row],[Fecha]],"d")</f>
        <v>4</v>
      </c>
    </row>
    <row r="998" spans="1:8" x14ac:dyDescent="0.5">
      <c r="A998" s="13">
        <v>37504</v>
      </c>
      <c r="B998">
        <f>YEAR(Calendario[[#This Row],[Fecha]])</f>
        <v>2002</v>
      </c>
      <c r="C998" t="str">
        <f>TEXT(Calendario[[#This Row],[Fecha]],"mm")</f>
        <v>09</v>
      </c>
      <c r="D998" t="str">
        <f>TEXT(Calendario[[#This Row],[Fecha]],"mmmm")</f>
        <v>septiembre</v>
      </c>
      <c r="E998">
        <f>DAY(Calendario[[#This Row],[Fecha]])</f>
        <v>5</v>
      </c>
      <c r="F998">
        <f>ROUNDUP(MONTH(Calendario[[#This Row],[Fecha]])/3,0)</f>
        <v>3</v>
      </c>
      <c r="G998" t="str">
        <f>TEXT(Calendario[[#This Row],[Fecha]],"dddd")</f>
        <v>jueves</v>
      </c>
      <c r="H998" t="str">
        <f>TEXT(Calendario[[#This Row],[Fecha]],"d")</f>
        <v>5</v>
      </c>
    </row>
    <row r="999" spans="1:8" x14ac:dyDescent="0.5">
      <c r="A999" s="13">
        <v>37505</v>
      </c>
      <c r="B999">
        <f>YEAR(Calendario[[#This Row],[Fecha]])</f>
        <v>2002</v>
      </c>
      <c r="C999" t="str">
        <f>TEXT(Calendario[[#This Row],[Fecha]],"mm")</f>
        <v>09</v>
      </c>
      <c r="D999" t="str">
        <f>TEXT(Calendario[[#This Row],[Fecha]],"mmmm")</f>
        <v>septiembre</v>
      </c>
      <c r="E999">
        <f>DAY(Calendario[[#This Row],[Fecha]])</f>
        <v>6</v>
      </c>
      <c r="F999">
        <f>ROUNDUP(MONTH(Calendario[[#This Row],[Fecha]])/3,0)</f>
        <v>3</v>
      </c>
      <c r="G999" t="str">
        <f>TEXT(Calendario[[#This Row],[Fecha]],"dddd")</f>
        <v>viernes</v>
      </c>
      <c r="H999" t="str">
        <f>TEXT(Calendario[[#This Row],[Fecha]],"d")</f>
        <v>6</v>
      </c>
    </row>
    <row r="1000" spans="1:8" x14ac:dyDescent="0.5">
      <c r="A1000" s="13">
        <v>37506</v>
      </c>
      <c r="B1000">
        <f>YEAR(Calendario[[#This Row],[Fecha]])</f>
        <v>2002</v>
      </c>
      <c r="C1000" t="str">
        <f>TEXT(Calendario[[#This Row],[Fecha]],"mm")</f>
        <v>09</v>
      </c>
      <c r="D1000" t="str">
        <f>TEXT(Calendario[[#This Row],[Fecha]],"mmmm")</f>
        <v>septiembre</v>
      </c>
      <c r="E1000">
        <f>DAY(Calendario[[#This Row],[Fecha]])</f>
        <v>7</v>
      </c>
      <c r="F1000">
        <f>ROUNDUP(MONTH(Calendario[[#This Row],[Fecha]])/3,0)</f>
        <v>3</v>
      </c>
      <c r="G1000" t="str">
        <f>TEXT(Calendario[[#This Row],[Fecha]],"dddd")</f>
        <v>sábado</v>
      </c>
      <c r="H1000" t="str">
        <f>TEXT(Calendario[[#This Row],[Fecha]],"d")</f>
        <v>7</v>
      </c>
    </row>
    <row r="1001" spans="1:8" x14ac:dyDescent="0.5">
      <c r="A1001" s="13">
        <v>37507</v>
      </c>
      <c r="B1001">
        <f>YEAR(Calendario[[#This Row],[Fecha]])</f>
        <v>2002</v>
      </c>
      <c r="C1001" t="str">
        <f>TEXT(Calendario[[#This Row],[Fecha]],"mm")</f>
        <v>09</v>
      </c>
      <c r="D1001" t="str">
        <f>TEXT(Calendario[[#This Row],[Fecha]],"mmmm")</f>
        <v>septiembre</v>
      </c>
      <c r="E1001">
        <f>DAY(Calendario[[#This Row],[Fecha]])</f>
        <v>8</v>
      </c>
      <c r="F1001">
        <f>ROUNDUP(MONTH(Calendario[[#This Row],[Fecha]])/3,0)</f>
        <v>3</v>
      </c>
      <c r="G1001" t="str">
        <f>TEXT(Calendario[[#This Row],[Fecha]],"dddd")</f>
        <v>domingo</v>
      </c>
      <c r="H1001" t="str">
        <f>TEXT(Calendario[[#This Row],[Fecha]],"d")</f>
        <v>8</v>
      </c>
    </row>
    <row r="1002" spans="1:8" x14ac:dyDescent="0.5">
      <c r="A1002" s="13">
        <v>37508</v>
      </c>
      <c r="B1002">
        <f>YEAR(Calendario[[#This Row],[Fecha]])</f>
        <v>2002</v>
      </c>
      <c r="C1002" t="str">
        <f>TEXT(Calendario[[#This Row],[Fecha]],"mm")</f>
        <v>09</v>
      </c>
      <c r="D1002" t="str">
        <f>TEXT(Calendario[[#This Row],[Fecha]],"mmmm")</f>
        <v>septiembre</v>
      </c>
      <c r="E1002">
        <f>DAY(Calendario[[#This Row],[Fecha]])</f>
        <v>9</v>
      </c>
      <c r="F1002">
        <f>ROUNDUP(MONTH(Calendario[[#This Row],[Fecha]])/3,0)</f>
        <v>3</v>
      </c>
      <c r="G1002" t="str">
        <f>TEXT(Calendario[[#This Row],[Fecha]],"dddd")</f>
        <v>lunes</v>
      </c>
      <c r="H1002" t="str">
        <f>TEXT(Calendario[[#This Row],[Fecha]],"d")</f>
        <v>9</v>
      </c>
    </row>
    <row r="1003" spans="1:8" x14ac:dyDescent="0.5">
      <c r="A1003" s="13">
        <v>37509</v>
      </c>
      <c r="B1003">
        <f>YEAR(Calendario[[#This Row],[Fecha]])</f>
        <v>2002</v>
      </c>
      <c r="C1003" t="str">
        <f>TEXT(Calendario[[#This Row],[Fecha]],"mm")</f>
        <v>09</v>
      </c>
      <c r="D1003" t="str">
        <f>TEXT(Calendario[[#This Row],[Fecha]],"mmmm")</f>
        <v>septiembre</v>
      </c>
      <c r="E1003">
        <f>DAY(Calendario[[#This Row],[Fecha]])</f>
        <v>10</v>
      </c>
      <c r="F1003">
        <f>ROUNDUP(MONTH(Calendario[[#This Row],[Fecha]])/3,0)</f>
        <v>3</v>
      </c>
      <c r="G1003" t="str">
        <f>TEXT(Calendario[[#This Row],[Fecha]],"dddd")</f>
        <v>martes</v>
      </c>
      <c r="H1003" t="str">
        <f>TEXT(Calendario[[#This Row],[Fecha]],"d")</f>
        <v>10</v>
      </c>
    </row>
    <row r="1004" spans="1:8" x14ac:dyDescent="0.5">
      <c r="A1004" s="13">
        <v>37510</v>
      </c>
      <c r="B1004">
        <f>YEAR(Calendario[[#This Row],[Fecha]])</f>
        <v>2002</v>
      </c>
      <c r="C1004" t="str">
        <f>TEXT(Calendario[[#This Row],[Fecha]],"mm")</f>
        <v>09</v>
      </c>
      <c r="D1004" t="str">
        <f>TEXT(Calendario[[#This Row],[Fecha]],"mmmm")</f>
        <v>septiembre</v>
      </c>
      <c r="E1004">
        <f>DAY(Calendario[[#This Row],[Fecha]])</f>
        <v>11</v>
      </c>
      <c r="F1004">
        <f>ROUNDUP(MONTH(Calendario[[#This Row],[Fecha]])/3,0)</f>
        <v>3</v>
      </c>
      <c r="G1004" t="str">
        <f>TEXT(Calendario[[#This Row],[Fecha]],"dddd")</f>
        <v>miércoles</v>
      </c>
      <c r="H1004" t="str">
        <f>TEXT(Calendario[[#This Row],[Fecha]],"d")</f>
        <v>11</v>
      </c>
    </row>
    <row r="1005" spans="1:8" x14ac:dyDescent="0.5">
      <c r="A1005" s="13">
        <v>37511</v>
      </c>
      <c r="B1005">
        <f>YEAR(Calendario[[#This Row],[Fecha]])</f>
        <v>2002</v>
      </c>
      <c r="C1005" t="str">
        <f>TEXT(Calendario[[#This Row],[Fecha]],"mm")</f>
        <v>09</v>
      </c>
      <c r="D1005" t="str">
        <f>TEXT(Calendario[[#This Row],[Fecha]],"mmmm")</f>
        <v>septiembre</v>
      </c>
      <c r="E1005">
        <f>DAY(Calendario[[#This Row],[Fecha]])</f>
        <v>12</v>
      </c>
      <c r="F1005">
        <f>ROUNDUP(MONTH(Calendario[[#This Row],[Fecha]])/3,0)</f>
        <v>3</v>
      </c>
      <c r="G1005" t="str">
        <f>TEXT(Calendario[[#This Row],[Fecha]],"dddd")</f>
        <v>jueves</v>
      </c>
      <c r="H1005" t="str">
        <f>TEXT(Calendario[[#This Row],[Fecha]],"d")</f>
        <v>12</v>
      </c>
    </row>
    <row r="1006" spans="1:8" x14ac:dyDescent="0.5">
      <c r="A1006" s="13">
        <v>37512</v>
      </c>
      <c r="B1006">
        <f>YEAR(Calendario[[#This Row],[Fecha]])</f>
        <v>2002</v>
      </c>
      <c r="C1006" t="str">
        <f>TEXT(Calendario[[#This Row],[Fecha]],"mm")</f>
        <v>09</v>
      </c>
      <c r="D1006" t="str">
        <f>TEXT(Calendario[[#This Row],[Fecha]],"mmmm")</f>
        <v>septiembre</v>
      </c>
      <c r="E1006">
        <f>DAY(Calendario[[#This Row],[Fecha]])</f>
        <v>13</v>
      </c>
      <c r="F1006">
        <f>ROUNDUP(MONTH(Calendario[[#This Row],[Fecha]])/3,0)</f>
        <v>3</v>
      </c>
      <c r="G1006" t="str">
        <f>TEXT(Calendario[[#This Row],[Fecha]],"dddd")</f>
        <v>viernes</v>
      </c>
      <c r="H1006" t="str">
        <f>TEXT(Calendario[[#This Row],[Fecha]],"d")</f>
        <v>13</v>
      </c>
    </row>
    <row r="1007" spans="1:8" x14ac:dyDescent="0.5">
      <c r="A1007" s="13">
        <v>37513</v>
      </c>
      <c r="B1007">
        <f>YEAR(Calendario[[#This Row],[Fecha]])</f>
        <v>2002</v>
      </c>
      <c r="C1007" t="str">
        <f>TEXT(Calendario[[#This Row],[Fecha]],"mm")</f>
        <v>09</v>
      </c>
      <c r="D1007" t="str">
        <f>TEXT(Calendario[[#This Row],[Fecha]],"mmmm")</f>
        <v>septiembre</v>
      </c>
      <c r="E1007">
        <f>DAY(Calendario[[#This Row],[Fecha]])</f>
        <v>14</v>
      </c>
      <c r="F1007">
        <f>ROUNDUP(MONTH(Calendario[[#This Row],[Fecha]])/3,0)</f>
        <v>3</v>
      </c>
      <c r="G1007" t="str">
        <f>TEXT(Calendario[[#This Row],[Fecha]],"dddd")</f>
        <v>sábado</v>
      </c>
      <c r="H1007" t="str">
        <f>TEXT(Calendario[[#This Row],[Fecha]],"d")</f>
        <v>14</v>
      </c>
    </row>
    <row r="1008" spans="1:8" x14ac:dyDescent="0.5">
      <c r="A1008" s="13">
        <v>37514</v>
      </c>
      <c r="B1008">
        <f>YEAR(Calendario[[#This Row],[Fecha]])</f>
        <v>2002</v>
      </c>
      <c r="C1008" t="str">
        <f>TEXT(Calendario[[#This Row],[Fecha]],"mm")</f>
        <v>09</v>
      </c>
      <c r="D1008" t="str">
        <f>TEXT(Calendario[[#This Row],[Fecha]],"mmmm")</f>
        <v>septiembre</v>
      </c>
      <c r="E1008">
        <f>DAY(Calendario[[#This Row],[Fecha]])</f>
        <v>15</v>
      </c>
      <c r="F1008">
        <f>ROUNDUP(MONTH(Calendario[[#This Row],[Fecha]])/3,0)</f>
        <v>3</v>
      </c>
      <c r="G1008" t="str">
        <f>TEXT(Calendario[[#This Row],[Fecha]],"dddd")</f>
        <v>domingo</v>
      </c>
      <c r="H1008" t="str">
        <f>TEXT(Calendario[[#This Row],[Fecha]],"d")</f>
        <v>15</v>
      </c>
    </row>
    <row r="1009" spans="1:8" x14ac:dyDescent="0.5">
      <c r="A1009" s="13">
        <v>37515</v>
      </c>
      <c r="B1009">
        <f>YEAR(Calendario[[#This Row],[Fecha]])</f>
        <v>2002</v>
      </c>
      <c r="C1009" t="str">
        <f>TEXT(Calendario[[#This Row],[Fecha]],"mm")</f>
        <v>09</v>
      </c>
      <c r="D1009" t="str">
        <f>TEXT(Calendario[[#This Row],[Fecha]],"mmmm")</f>
        <v>septiembre</v>
      </c>
      <c r="E1009">
        <f>DAY(Calendario[[#This Row],[Fecha]])</f>
        <v>16</v>
      </c>
      <c r="F1009">
        <f>ROUNDUP(MONTH(Calendario[[#This Row],[Fecha]])/3,0)</f>
        <v>3</v>
      </c>
      <c r="G1009" t="str">
        <f>TEXT(Calendario[[#This Row],[Fecha]],"dddd")</f>
        <v>lunes</v>
      </c>
      <c r="H1009" t="str">
        <f>TEXT(Calendario[[#This Row],[Fecha]],"d")</f>
        <v>16</v>
      </c>
    </row>
    <row r="1010" spans="1:8" x14ac:dyDescent="0.5">
      <c r="A1010" s="13">
        <v>37516</v>
      </c>
      <c r="B1010">
        <f>YEAR(Calendario[[#This Row],[Fecha]])</f>
        <v>2002</v>
      </c>
      <c r="C1010" t="str">
        <f>TEXT(Calendario[[#This Row],[Fecha]],"mm")</f>
        <v>09</v>
      </c>
      <c r="D1010" t="str">
        <f>TEXT(Calendario[[#This Row],[Fecha]],"mmmm")</f>
        <v>septiembre</v>
      </c>
      <c r="E1010">
        <f>DAY(Calendario[[#This Row],[Fecha]])</f>
        <v>17</v>
      </c>
      <c r="F1010">
        <f>ROUNDUP(MONTH(Calendario[[#This Row],[Fecha]])/3,0)</f>
        <v>3</v>
      </c>
      <c r="G1010" t="str">
        <f>TEXT(Calendario[[#This Row],[Fecha]],"dddd")</f>
        <v>martes</v>
      </c>
      <c r="H1010" t="str">
        <f>TEXT(Calendario[[#This Row],[Fecha]],"d")</f>
        <v>17</v>
      </c>
    </row>
    <row r="1011" spans="1:8" x14ac:dyDescent="0.5">
      <c r="A1011" s="13">
        <v>37517</v>
      </c>
      <c r="B1011">
        <f>YEAR(Calendario[[#This Row],[Fecha]])</f>
        <v>2002</v>
      </c>
      <c r="C1011" t="str">
        <f>TEXT(Calendario[[#This Row],[Fecha]],"mm")</f>
        <v>09</v>
      </c>
      <c r="D1011" t="str">
        <f>TEXT(Calendario[[#This Row],[Fecha]],"mmmm")</f>
        <v>septiembre</v>
      </c>
      <c r="E1011">
        <f>DAY(Calendario[[#This Row],[Fecha]])</f>
        <v>18</v>
      </c>
      <c r="F1011">
        <f>ROUNDUP(MONTH(Calendario[[#This Row],[Fecha]])/3,0)</f>
        <v>3</v>
      </c>
      <c r="G1011" t="str">
        <f>TEXT(Calendario[[#This Row],[Fecha]],"dddd")</f>
        <v>miércoles</v>
      </c>
      <c r="H1011" t="str">
        <f>TEXT(Calendario[[#This Row],[Fecha]],"d")</f>
        <v>18</v>
      </c>
    </row>
    <row r="1012" spans="1:8" x14ac:dyDescent="0.5">
      <c r="A1012" s="13">
        <v>37518</v>
      </c>
      <c r="B1012">
        <f>YEAR(Calendario[[#This Row],[Fecha]])</f>
        <v>2002</v>
      </c>
      <c r="C1012" t="str">
        <f>TEXT(Calendario[[#This Row],[Fecha]],"mm")</f>
        <v>09</v>
      </c>
      <c r="D1012" t="str">
        <f>TEXT(Calendario[[#This Row],[Fecha]],"mmmm")</f>
        <v>septiembre</v>
      </c>
      <c r="E1012">
        <f>DAY(Calendario[[#This Row],[Fecha]])</f>
        <v>19</v>
      </c>
      <c r="F1012">
        <f>ROUNDUP(MONTH(Calendario[[#This Row],[Fecha]])/3,0)</f>
        <v>3</v>
      </c>
      <c r="G1012" t="str">
        <f>TEXT(Calendario[[#This Row],[Fecha]],"dddd")</f>
        <v>jueves</v>
      </c>
      <c r="H1012" t="str">
        <f>TEXT(Calendario[[#This Row],[Fecha]],"d")</f>
        <v>19</v>
      </c>
    </row>
    <row r="1013" spans="1:8" x14ac:dyDescent="0.5">
      <c r="A1013" s="13">
        <v>37519</v>
      </c>
      <c r="B1013">
        <f>YEAR(Calendario[[#This Row],[Fecha]])</f>
        <v>2002</v>
      </c>
      <c r="C1013" t="str">
        <f>TEXT(Calendario[[#This Row],[Fecha]],"mm")</f>
        <v>09</v>
      </c>
      <c r="D1013" t="str">
        <f>TEXT(Calendario[[#This Row],[Fecha]],"mmmm")</f>
        <v>septiembre</v>
      </c>
      <c r="E1013">
        <f>DAY(Calendario[[#This Row],[Fecha]])</f>
        <v>20</v>
      </c>
      <c r="F1013">
        <f>ROUNDUP(MONTH(Calendario[[#This Row],[Fecha]])/3,0)</f>
        <v>3</v>
      </c>
      <c r="G1013" t="str">
        <f>TEXT(Calendario[[#This Row],[Fecha]],"dddd")</f>
        <v>viernes</v>
      </c>
      <c r="H1013" t="str">
        <f>TEXT(Calendario[[#This Row],[Fecha]],"d")</f>
        <v>20</v>
      </c>
    </row>
    <row r="1014" spans="1:8" x14ac:dyDescent="0.5">
      <c r="A1014" s="13">
        <v>37520</v>
      </c>
      <c r="B1014">
        <f>YEAR(Calendario[[#This Row],[Fecha]])</f>
        <v>2002</v>
      </c>
      <c r="C1014" t="str">
        <f>TEXT(Calendario[[#This Row],[Fecha]],"mm")</f>
        <v>09</v>
      </c>
      <c r="D1014" t="str">
        <f>TEXT(Calendario[[#This Row],[Fecha]],"mmmm")</f>
        <v>septiembre</v>
      </c>
      <c r="E1014">
        <f>DAY(Calendario[[#This Row],[Fecha]])</f>
        <v>21</v>
      </c>
      <c r="F1014">
        <f>ROUNDUP(MONTH(Calendario[[#This Row],[Fecha]])/3,0)</f>
        <v>3</v>
      </c>
      <c r="G1014" t="str">
        <f>TEXT(Calendario[[#This Row],[Fecha]],"dddd")</f>
        <v>sábado</v>
      </c>
      <c r="H1014" t="str">
        <f>TEXT(Calendario[[#This Row],[Fecha]],"d")</f>
        <v>21</v>
      </c>
    </row>
    <row r="1015" spans="1:8" x14ac:dyDescent="0.5">
      <c r="A1015" s="13">
        <v>37521</v>
      </c>
      <c r="B1015">
        <f>YEAR(Calendario[[#This Row],[Fecha]])</f>
        <v>2002</v>
      </c>
      <c r="C1015" t="str">
        <f>TEXT(Calendario[[#This Row],[Fecha]],"mm")</f>
        <v>09</v>
      </c>
      <c r="D1015" t="str">
        <f>TEXT(Calendario[[#This Row],[Fecha]],"mmmm")</f>
        <v>septiembre</v>
      </c>
      <c r="E1015">
        <f>DAY(Calendario[[#This Row],[Fecha]])</f>
        <v>22</v>
      </c>
      <c r="F1015">
        <f>ROUNDUP(MONTH(Calendario[[#This Row],[Fecha]])/3,0)</f>
        <v>3</v>
      </c>
      <c r="G1015" t="str">
        <f>TEXT(Calendario[[#This Row],[Fecha]],"dddd")</f>
        <v>domingo</v>
      </c>
      <c r="H1015" t="str">
        <f>TEXT(Calendario[[#This Row],[Fecha]],"d")</f>
        <v>22</v>
      </c>
    </row>
    <row r="1016" spans="1:8" x14ac:dyDescent="0.5">
      <c r="A1016" s="13">
        <v>37522</v>
      </c>
      <c r="B1016">
        <f>YEAR(Calendario[[#This Row],[Fecha]])</f>
        <v>2002</v>
      </c>
      <c r="C1016" t="str">
        <f>TEXT(Calendario[[#This Row],[Fecha]],"mm")</f>
        <v>09</v>
      </c>
      <c r="D1016" t="str">
        <f>TEXT(Calendario[[#This Row],[Fecha]],"mmmm")</f>
        <v>septiembre</v>
      </c>
      <c r="E1016">
        <f>DAY(Calendario[[#This Row],[Fecha]])</f>
        <v>23</v>
      </c>
      <c r="F1016">
        <f>ROUNDUP(MONTH(Calendario[[#This Row],[Fecha]])/3,0)</f>
        <v>3</v>
      </c>
      <c r="G1016" t="str">
        <f>TEXT(Calendario[[#This Row],[Fecha]],"dddd")</f>
        <v>lunes</v>
      </c>
      <c r="H1016" t="str">
        <f>TEXT(Calendario[[#This Row],[Fecha]],"d")</f>
        <v>23</v>
      </c>
    </row>
    <row r="1017" spans="1:8" x14ac:dyDescent="0.5">
      <c r="A1017" s="13">
        <v>37523</v>
      </c>
      <c r="B1017">
        <f>YEAR(Calendario[[#This Row],[Fecha]])</f>
        <v>2002</v>
      </c>
      <c r="C1017" t="str">
        <f>TEXT(Calendario[[#This Row],[Fecha]],"mm")</f>
        <v>09</v>
      </c>
      <c r="D1017" t="str">
        <f>TEXT(Calendario[[#This Row],[Fecha]],"mmmm")</f>
        <v>septiembre</v>
      </c>
      <c r="E1017">
        <f>DAY(Calendario[[#This Row],[Fecha]])</f>
        <v>24</v>
      </c>
      <c r="F1017">
        <f>ROUNDUP(MONTH(Calendario[[#This Row],[Fecha]])/3,0)</f>
        <v>3</v>
      </c>
      <c r="G1017" t="str">
        <f>TEXT(Calendario[[#This Row],[Fecha]],"dddd")</f>
        <v>martes</v>
      </c>
      <c r="H1017" t="str">
        <f>TEXT(Calendario[[#This Row],[Fecha]],"d")</f>
        <v>24</v>
      </c>
    </row>
    <row r="1018" spans="1:8" x14ac:dyDescent="0.5">
      <c r="A1018" s="13">
        <v>37524</v>
      </c>
      <c r="B1018">
        <f>YEAR(Calendario[[#This Row],[Fecha]])</f>
        <v>2002</v>
      </c>
      <c r="C1018" t="str">
        <f>TEXT(Calendario[[#This Row],[Fecha]],"mm")</f>
        <v>09</v>
      </c>
      <c r="D1018" t="str">
        <f>TEXT(Calendario[[#This Row],[Fecha]],"mmmm")</f>
        <v>septiembre</v>
      </c>
      <c r="E1018">
        <f>DAY(Calendario[[#This Row],[Fecha]])</f>
        <v>25</v>
      </c>
      <c r="F1018">
        <f>ROUNDUP(MONTH(Calendario[[#This Row],[Fecha]])/3,0)</f>
        <v>3</v>
      </c>
      <c r="G1018" t="str">
        <f>TEXT(Calendario[[#This Row],[Fecha]],"dddd")</f>
        <v>miércoles</v>
      </c>
      <c r="H1018" t="str">
        <f>TEXT(Calendario[[#This Row],[Fecha]],"d")</f>
        <v>25</v>
      </c>
    </row>
    <row r="1019" spans="1:8" x14ac:dyDescent="0.5">
      <c r="A1019" s="13">
        <v>37525</v>
      </c>
      <c r="B1019">
        <f>YEAR(Calendario[[#This Row],[Fecha]])</f>
        <v>2002</v>
      </c>
      <c r="C1019" t="str">
        <f>TEXT(Calendario[[#This Row],[Fecha]],"mm")</f>
        <v>09</v>
      </c>
      <c r="D1019" t="str">
        <f>TEXT(Calendario[[#This Row],[Fecha]],"mmmm")</f>
        <v>septiembre</v>
      </c>
      <c r="E1019">
        <f>DAY(Calendario[[#This Row],[Fecha]])</f>
        <v>26</v>
      </c>
      <c r="F1019">
        <f>ROUNDUP(MONTH(Calendario[[#This Row],[Fecha]])/3,0)</f>
        <v>3</v>
      </c>
      <c r="G1019" t="str">
        <f>TEXT(Calendario[[#This Row],[Fecha]],"dddd")</f>
        <v>jueves</v>
      </c>
      <c r="H1019" t="str">
        <f>TEXT(Calendario[[#This Row],[Fecha]],"d")</f>
        <v>26</v>
      </c>
    </row>
    <row r="1020" spans="1:8" x14ac:dyDescent="0.5">
      <c r="A1020" s="13">
        <v>37526</v>
      </c>
      <c r="B1020">
        <f>YEAR(Calendario[[#This Row],[Fecha]])</f>
        <v>2002</v>
      </c>
      <c r="C1020" t="str">
        <f>TEXT(Calendario[[#This Row],[Fecha]],"mm")</f>
        <v>09</v>
      </c>
      <c r="D1020" t="str">
        <f>TEXT(Calendario[[#This Row],[Fecha]],"mmmm")</f>
        <v>septiembre</v>
      </c>
      <c r="E1020">
        <f>DAY(Calendario[[#This Row],[Fecha]])</f>
        <v>27</v>
      </c>
      <c r="F1020">
        <f>ROUNDUP(MONTH(Calendario[[#This Row],[Fecha]])/3,0)</f>
        <v>3</v>
      </c>
      <c r="G1020" t="str">
        <f>TEXT(Calendario[[#This Row],[Fecha]],"dddd")</f>
        <v>viernes</v>
      </c>
      <c r="H1020" t="str">
        <f>TEXT(Calendario[[#This Row],[Fecha]],"d")</f>
        <v>27</v>
      </c>
    </row>
    <row r="1021" spans="1:8" x14ac:dyDescent="0.5">
      <c r="A1021" s="13">
        <v>37527</v>
      </c>
      <c r="B1021">
        <f>YEAR(Calendario[[#This Row],[Fecha]])</f>
        <v>2002</v>
      </c>
      <c r="C1021" t="str">
        <f>TEXT(Calendario[[#This Row],[Fecha]],"mm")</f>
        <v>09</v>
      </c>
      <c r="D1021" t="str">
        <f>TEXT(Calendario[[#This Row],[Fecha]],"mmmm")</f>
        <v>septiembre</v>
      </c>
      <c r="E1021">
        <f>DAY(Calendario[[#This Row],[Fecha]])</f>
        <v>28</v>
      </c>
      <c r="F1021">
        <f>ROUNDUP(MONTH(Calendario[[#This Row],[Fecha]])/3,0)</f>
        <v>3</v>
      </c>
      <c r="G1021" t="str">
        <f>TEXT(Calendario[[#This Row],[Fecha]],"dddd")</f>
        <v>sábado</v>
      </c>
      <c r="H1021" t="str">
        <f>TEXT(Calendario[[#This Row],[Fecha]],"d")</f>
        <v>28</v>
      </c>
    </row>
    <row r="1022" spans="1:8" x14ac:dyDescent="0.5">
      <c r="A1022" s="13">
        <v>37528</v>
      </c>
      <c r="B1022">
        <f>YEAR(Calendario[[#This Row],[Fecha]])</f>
        <v>2002</v>
      </c>
      <c r="C1022" t="str">
        <f>TEXT(Calendario[[#This Row],[Fecha]],"mm")</f>
        <v>09</v>
      </c>
      <c r="D1022" t="str">
        <f>TEXT(Calendario[[#This Row],[Fecha]],"mmmm")</f>
        <v>septiembre</v>
      </c>
      <c r="E1022">
        <f>DAY(Calendario[[#This Row],[Fecha]])</f>
        <v>29</v>
      </c>
      <c r="F1022">
        <f>ROUNDUP(MONTH(Calendario[[#This Row],[Fecha]])/3,0)</f>
        <v>3</v>
      </c>
      <c r="G1022" t="str">
        <f>TEXT(Calendario[[#This Row],[Fecha]],"dddd")</f>
        <v>domingo</v>
      </c>
      <c r="H1022" t="str">
        <f>TEXT(Calendario[[#This Row],[Fecha]],"d")</f>
        <v>29</v>
      </c>
    </row>
    <row r="1023" spans="1:8" x14ac:dyDescent="0.5">
      <c r="A1023" s="13">
        <v>37529</v>
      </c>
      <c r="B1023">
        <f>YEAR(Calendario[[#This Row],[Fecha]])</f>
        <v>2002</v>
      </c>
      <c r="C1023" t="str">
        <f>TEXT(Calendario[[#This Row],[Fecha]],"mm")</f>
        <v>09</v>
      </c>
      <c r="D1023" t="str">
        <f>TEXT(Calendario[[#This Row],[Fecha]],"mmmm")</f>
        <v>septiembre</v>
      </c>
      <c r="E1023">
        <f>DAY(Calendario[[#This Row],[Fecha]])</f>
        <v>30</v>
      </c>
      <c r="F1023">
        <f>ROUNDUP(MONTH(Calendario[[#This Row],[Fecha]])/3,0)</f>
        <v>3</v>
      </c>
      <c r="G1023" t="str">
        <f>TEXT(Calendario[[#This Row],[Fecha]],"dddd")</f>
        <v>lunes</v>
      </c>
      <c r="H1023" t="str">
        <f>TEXT(Calendario[[#This Row],[Fecha]],"d")</f>
        <v>30</v>
      </c>
    </row>
    <row r="1024" spans="1:8" x14ac:dyDescent="0.5">
      <c r="A1024" s="13">
        <v>37530</v>
      </c>
      <c r="B1024">
        <f>YEAR(Calendario[[#This Row],[Fecha]])</f>
        <v>2002</v>
      </c>
      <c r="C1024" t="str">
        <f>TEXT(Calendario[[#This Row],[Fecha]],"mm")</f>
        <v>10</v>
      </c>
      <c r="D1024" t="str">
        <f>TEXT(Calendario[[#This Row],[Fecha]],"mmmm")</f>
        <v>octubre</v>
      </c>
      <c r="E1024">
        <f>DAY(Calendario[[#This Row],[Fecha]])</f>
        <v>1</v>
      </c>
      <c r="F1024">
        <f>ROUNDUP(MONTH(Calendario[[#This Row],[Fecha]])/3,0)</f>
        <v>4</v>
      </c>
      <c r="G1024" t="str">
        <f>TEXT(Calendario[[#This Row],[Fecha]],"dddd")</f>
        <v>martes</v>
      </c>
      <c r="H1024" t="str">
        <f>TEXT(Calendario[[#This Row],[Fecha]],"d")</f>
        <v>1</v>
      </c>
    </row>
    <row r="1025" spans="1:8" x14ac:dyDescent="0.5">
      <c r="A1025" s="13">
        <v>37531</v>
      </c>
      <c r="B1025">
        <f>YEAR(Calendario[[#This Row],[Fecha]])</f>
        <v>2002</v>
      </c>
      <c r="C1025" t="str">
        <f>TEXT(Calendario[[#This Row],[Fecha]],"mm")</f>
        <v>10</v>
      </c>
      <c r="D1025" t="str">
        <f>TEXT(Calendario[[#This Row],[Fecha]],"mmmm")</f>
        <v>octubre</v>
      </c>
      <c r="E1025">
        <f>DAY(Calendario[[#This Row],[Fecha]])</f>
        <v>2</v>
      </c>
      <c r="F1025">
        <f>ROUNDUP(MONTH(Calendario[[#This Row],[Fecha]])/3,0)</f>
        <v>4</v>
      </c>
      <c r="G1025" t="str">
        <f>TEXT(Calendario[[#This Row],[Fecha]],"dddd")</f>
        <v>miércoles</v>
      </c>
      <c r="H1025" t="str">
        <f>TEXT(Calendario[[#This Row],[Fecha]],"d")</f>
        <v>2</v>
      </c>
    </row>
    <row r="1026" spans="1:8" x14ac:dyDescent="0.5">
      <c r="A1026" s="13">
        <v>37532</v>
      </c>
      <c r="B1026">
        <f>YEAR(Calendario[[#This Row],[Fecha]])</f>
        <v>2002</v>
      </c>
      <c r="C1026" t="str">
        <f>TEXT(Calendario[[#This Row],[Fecha]],"mm")</f>
        <v>10</v>
      </c>
      <c r="D1026" t="str">
        <f>TEXT(Calendario[[#This Row],[Fecha]],"mmmm")</f>
        <v>octubre</v>
      </c>
      <c r="E1026">
        <f>DAY(Calendario[[#This Row],[Fecha]])</f>
        <v>3</v>
      </c>
      <c r="F1026">
        <f>ROUNDUP(MONTH(Calendario[[#This Row],[Fecha]])/3,0)</f>
        <v>4</v>
      </c>
      <c r="G1026" t="str">
        <f>TEXT(Calendario[[#This Row],[Fecha]],"dddd")</f>
        <v>jueves</v>
      </c>
      <c r="H1026" t="str">
        <f>TEXT(Calendario[[#This Row],[Fecha]],"d")</f>
        <v>3</v>
      </c>
    </row>
    <row r="1027" spans="1:8" x14ac:dyDescent="0.5">
      <c r="A1027" s="13">
        <v>37533</v>
      </c>
      <c r="B1027">
        <f>YEAR(Calendario[[#This Row],[Fecha]])</f>
        <v>2002</v>
      </c>
      <c r="C1027" t="str">
        <f>TEXT(Calendario[[#This Row],[Fecha]],"mm")</f>
        <v>10</v>
      </c>
      <c r="D1027" t="str">
        <f>TEXT(Calendario[[#This Row],[Fecha]],"mmmm")</f>
        <v>octubre</v>
      </c>
      <c r="E1027">
        <f>DAY(Calendario[[#This Row],[Fecha]])</f>
        <v>4</v>
      </c>
      <c r="F1027">
        <f>ROUNDUP(MONTH(Calendario[[#This Row],[Fecha]])/3,0)</f>
        <v>4</v>
      </c>
      <c r="G1027" t="str">
        <f>TEXT(Calendario[[#This Row],[Fecha]],"dddd")</f>
        <v>viernes</v>
      </c>
      <c r="H1027" t="str">
        <f>TEXT(Calendario[[#This Row],[Fecha]],"d")</f>
        <v>4</v>
      </c>
    </row>
    <row r="1028" spans="1:8" x14ac:dyDescent="0.5">
      <c r="A1028" s="13">
        <v>37534</v>
      </c>
      <c r="B1028">
        <f>YEAR(Calendario[[#This Row],[Fecha]])</f>
        <v>2002</v>
      </c>
      <c r="C1028" t="str">
        <f>TEXT(Calendario[[#This Row],[Fecha]],"mm")</f>
        <v>10</v>
      </c>
      <c r="D1028" t="str">
        <f>TEXT(Calendario[[#This Row],[Fecha]],"mmmm")</f>
        <v>octubre</v>
      </c>
      <c r="E1028">
        <f>DAY(Calendario[[#This Row],[Fecha]])</f>
        <v>5</v>
      </c>
      <c r="F1028">
        <f>ROUNDUP(MONTH(Calendario[[#This Row],[Fecha]])/3,0)</f>
        <v>4</v>
      </c>
      <c r="G1028" t="str">
        <f>TEXT(Calendario[[#This Row],[Fecha]],"dddd")</f>
        <v>sábado</v>
      </c>
      <c r="H1028" t="str">
        <f>TEXT(Calendario[[#This Row],[Fecha]],"d")</f>
        <v>5</v>
      </c>
    </row>
    <row r="1029" spans="1:8" x14ac:dyDescent="0.5">
      <c r="A1029" s="13">
        <v>37535</v>
      </c>
      <c r="B1029">
        <f>YEAR(Calendario[[#This Row],[Fecha]])</f>
        <v>2002</v>
      </c>
      <c r="C1029" t="str">
        <f>TEXT(Calendario[[#This Row],[Fecha]],"mm")</f>
        <v>10</v>
      </c>
      <c r="D1029" t="str">
        <f>TEXT(Calendario[[#This Row],[Fecha]],"mmmm")</f>
        <v>octubre</v>
      </c>
      <c r="E1029">
        <f>DAY(Calendario[[#This Row],[Fecha]])</f>
        <v>6</v>
      </c>
      <c r="F1029">
        <f>ROUNDUP(MONTH(Calendario[[#This Row],[Fecha]])/3,0)</f>
        <v>4</v>
      </c>
      <c r="G1029" t="str">
        <f>TEXT(Calendario[[#This Row],[Fecha]],"dddd")</f>
        <v>domingo</v>
      </c>
      <c r="H1029" t="str">
        <f>TEXT(Calendario[[#This Row],[Fecha]],"d")</f>
        <v>6</v>
      </c>
    </row>
    <row r="1030" spans="1:8" x14ac:dyDescent="0.5">
      <c r="A1030" s="13">
        <v>37536</v>
      </c>
      <c r="B1030">
        <f>YEAR(Calendario[[#This Row],[Fecha]])</f>
        <v>2002</v>
      </c>
      <c r="C1030" t="str">
        <f>TEXT(Calendario[[#This Row],[Fecha]],"mm")</f>
        <v>10</v>
      </c>
      <c r="D1030" t="str">
        <f>TEXT(Calendario[[#This Row],[Fecha]],"mmmm")</f>
        <v>octubre</v>
      </c>
      <c r="E1030">
        <f>DAY(Calendario[[#This Row],[Fecha]])</f>
        <v>7</v>
      </c>
      <c r="F1030">
        <f>ROUNDUP(MONTH(Calendario[[#This Row],[Fecha]])/3,0)</f>
        <v>4</v>
      </c>
      <c r="G1030" t="str">
        <f>TEXT(Calendario[[#This Row],[Fecha]],"dddd")</f>
        <v>lunes</v>
      </c>
      <c r="H1030" t="str">
        <f>TEXT(Calendario[[#This Row],[Fecha]],"d")</f>
        <v>7</v>
      </c>
    </row>
    <row r="1031" spans="1:8" x14ac:dyDescent="0.5">
      <c r="A1031" s="13">
        <v>37537</v>
      </c>
      <c r="B1031">
        <f>YEAR(Calendario[[#This Row],[Fecha]])</f>
        <v>2002</v>
      </c>
      <c r="C1031" t="str">
        <f>TEXT(Calendario[[#This Row],[Fecha]],"mm")</f>
        <v>10</v>
      </c>
      <c r="D1031" t="str">
        <f>TEXT(Calendario[[#This Row],[Fecha]],"mmmm")</f>
        <v>octubre</v>
      </c>
      <c r="E1031">
        <f>DAY(Calendario[[#This Row],[Fecha]])</f>
        <v>8</v>
      </c>
      <c r="F1031">
        <f>ROUNDUP(MONTH(Calendario[[#This Row],[Fecha]])/3,0)</f>
        <v>4</v>
      </c>
      <c r="G1031" t="str">
        <f>TEXT(Calendario[[#This Row],[Fecha]],"dddd")</f>
        <v>martes</v>
      </c>
      <c r="H1031" t="str">
        <f>TEXT(Calendario[[#This Row],[Fecha]],"d")</f>
        <v>8</v>
      </c>
    </row>
    <row r="1032" spans="1:8" x14ac:dyDescent="0.5">
      <c r="A1032" s="13">
        <v>37538</v>
      </c>
      <c r="B1032">
        <f>YEAR(Calendario[[#This Row],[Fecha]])</f>
        <v>2002</v>
      </c>
      <c r="C1032" t="str">
        <f>TEXT(Calendario[[#This Row],[Fecha]],"mm")</f>
        <v>10</v>
      </c>
      <c r="D1032" t="str">
        <f>TEXT(Calendario[[#This Row],[Fecha]],"mmmm")</f>
        <v>octubre</v>
      </c>
      <c r="E1032">
        <f>DAY(Calendario[[#This Row],[Fecha]])</f>
        <v>9</v>
      </c>
      <c r="F1032">
        <f>ROUNDUP(MONTH(Calendario[[#This Row],[Fecha]])/3,0)</f>
        <v>4</v>
      </c>
      <c r="G1032" t="str">
        <f>TEXT(Calendario[[#This Row],[Fecha]],"dddd")</f>
        <v>miércoles</v>
      </c>
      <c r="H1032" t="str">
        <f>TEXT(Calendario[[#This Row],[Fecha]],"d")</f>
        <v>9</v>
      </c>
    </row>
    <row r="1033" spans="1:8" x14ac:dyDescent="0.5">
      <c r="A1033" s="13">
        <v>37539</v>
      </c>
      <c r="B1033">
        <f>YEAR(Calendario[[#This Row],[Fecha]])</f>
        <v>2002</v>
      </c>
      <c r="C1033" t="str">
        <f>TEXT(Calendario[[#This Row],[Fecha]],"mm")</f>
        <v>10</v>
      </c>
      <c r="D1033" t="str">
        <f>TEXT(Calendario[[#This Row],[Fecha]],"mmmm")</f>
        <v>octubre</v>
      </c>
      <c r="E1033">
        <f>DAY(Calendario[[#This Row],[Fecha]])</f>
        <v>10</v>
      </c>
      <c r="F1033">
        <f>ROUNDUP(MONTH(Calendario[[#This Row],[Fecha]])/3,0)</f>
        <v>4</v>
      </c>
      <c r="G1033" t="str">
        <f>TEXT(Calendario[[#This Row],[Fecha]],"dddd")</f>
        <v>jueves</v>
      </c>
      <c r="H1033" t="str">
        <f>TEXT(Calendario[[#This Row],[Fecha]],"d")</f>
        <v>10</v>
      </c>
    </row>
    <row r="1034" spans="1:8" x14ac:dyDescent="0.5">
      <c r="A1034" s="13">
        <v>37540</v>
      </c>
      <c r="B1034">
        <f>YEAR(Calendario[[#This Row],[Fecha]])</f>
        <v>2002</v>
      </c>
      <c r="C1034" t="str">
        <f>TEXT(Calendario[[#This Row],[Fecha]],"mm")</f>
        <v>10</v>
      </c>
      <c r="D1034" t="str">
        <f>TEXT(Calendario[[#This Row],[Fecha]],"mmmm")</f>
        <v>octubre</v>
      </c>
      <c r="E1034">
        <f>DAY(Calendario[[#This Row],[Fecha]])</f>
        <v>11</v>
      </c>
      <c r="F1034">
        <f>ROUNDUP(MONTH(Calendario[[#This Row],[Fecha]])/3,0)</f>
        <v>4</v>
      </c>
      <c r="G1034" t="str">
        <f>TEXT(Calendario[[#This Row],[Fecha]],"dddd")</f>
        <v>viernes</v>
      </c>
      <c r="H1034" t="str">
        <f>TEXT(Calendario[[#This Row],[Fecha]],"d")</f>
        <v>11</v>
      </c>
    </row>
    <row r="1035" spans="1:8" x14ac:dyDescent="0.5">
      <c r="A1035" s="13">
        <v>37541</v>
      </c>
      <c r="B1035">
        <f>YEAR(Calendario[[#This Row],[Fecha]])</f>
        <v>2002</v>
      </c>
      <c r="C1035" t="str">
        <f>TEXT(Calendario[[#This Row],[Fecha]],"mm")</f>
        <v>10</v>
      </c>
      <c r="D1035" t="str">
        <f>TEXT(Calendario[[#This Row],[Fecha]],"mmmm")</f>
        <v>octubre</v>
      </c>
      <c r="E1035">
        <f>DAY(Calendario[[#This Row],[Fecha]])</f>
        <v>12</v>
      </c>
      <c r="F1035">
        <f>ROUNDUP(MONTH(Calendario[[#This Row],[Fecha]])/3,0)</f>
        <v>4</v>
      </c>
      <c r="G1035" t="str">
        <f>TEXT(Calendario[[#This Row],[Fecha]],"dddd")</f>
        <v>sábado</v>
      </c>
      <c r="H1035" t="str">
        <f>TEXT(Calendario[[#This Row],[Fecha]],"d")</f>
        <v>12</v>
      </c>
    </row>
    <row r="1036" spans="1:8" x14ac:dyDescent="0.5">
      <c r="A1036" s="13">
        <v>37542</v>
      </c>
      <c r="B1036">
        <f>YEAR(Calendario[[#This Row],[Fecha]])</f>
        <v>2002</v>
      </c>
      <c r="C1036" t="str">
        <f>TEXT(Calendario[[#This Row],[Fecha]],"mm")</f>
        <v>10</v>
      </c>
      <c r="D1036" t="str">
        <f>TEXT(Calendario[[#This Row],[Fecha]],"mmmm")</f>
        <v>octubre</v>
      </c>
      <c r="E1036">
        <f>DAY(Calendario[[#This Row],[Fecha]])</f>
        <v>13</v>
      </c>
      <c r="F1036">
        <f>ROUNDUP(MONTH(Calendario[[#This Row],[Fecha]])/3,0)</f>
        <v>4</v>
      </c>
      <c r="G1036" t="str">
        <f>TEXT(Calendario[[#This Row],[Fecha]],"dddd")</f>
        <v>domingo</v>
      </c>
      <c r="H1036" t="str">
        <f>TEXT(Calendario[[#This Row],[Fecha]],"d")</f>
        <v>13</v>
      </c>
    </row>
    <row r="1037" spans="1:8" x14ac:dyDescent="0.5">
      <c r="A1037" s="13">
        <v>37543</v>
      </c>
      <c r="B1037">
        <f>YEAR(Calendario[[#This Row],[Fecha]])</f>
        <v>2002</v>
      </c>
      <c r="C1037" t="str">
        <f>TEXT(Calendario[[#This Row],[Fecha]],"mm")</f>
        <v>10</v>
      </c>
      <c r="D1037" t="str">
        <f>TEXT(Calendario[[#This Row],[Fecha]],"mmmm")</f>
        <v>octubre</v>
      </c>
      <c r="E1037">
        <f>DAY(Calendario[[#This Row],[Fecha]])</f>
        <v>14</v>
      </c>
      <c r="F1037">
        <f>ROUNDUP(MONTH(Calendario[[#This Row],[Fecha]])/3,0)</f>
        <v>4</v>
      </c>
      <c r="G1037" t="str">
        <f>TEXT(Calendario[[#This Row],[Fecha]],"dddd")</f>
        <v>lunes</v>
      </c>
      <c r="H1037" t="str">
        <f>TEXT(Calendario[[#This Row],[Fecha]],"d")</f>
        <v>14</v>
      </c>
    </row>
    <row r="1038" spans="1:8" x14ac:dyDescent="0.5">
      <c r="A1038" s="13">
        <v>37544</v>
      </c>
      <c r="B1038">
        <f>YEAR(Calendario[[#This Row],[Fecha]])</f>
        <v>2002</v>
      </c>
      <c r="C1038" t="str">
        <f>TEXT(Calendario[[#This Row],[Fecha]],"mm")</f>
        <v>10</v>
      </c>
      <c r="D1038" t="str">
        <f>TEXT(Calendario[[#This Row],[Fecha]],"mmmm")</f>
        <v>octubre</v>
      </c>
      <c r="E1038">
        <f>DAY(Calendario[[#This Row],[Fecha]])</f>
        <v>15</v>
      </c>
      <c r="F1038">
        <f>ROUNDUP(MONTH(Calendario[[#This Row],[Fecha]])/3,0)</f>
        <v>4</v>
      </c>
      <c r="G1038" t="str">
        <f>TEXT(Calendario[[#This Row],[Fecha]],"dddd")</f>
        <v>martes</v>
      </c>
      <c r="H1038" t="str">
        <f>TEXT(Calendario[[#This Row],[Fecha]],"d")</f>
        <v>15</v>
      </c>
    </row>
    <row r="1039" spans="1:8" x14ac:dyDescent="0.5">
      <c r="A1039" s="13">
        <v>37545</v>
      </c>
      <c r="B1039">
        <f>YEAR(Calendario[[#This Row],[Fecha]])</f>
        <v>2002</v>
      </c>
      <c r="C1039" t="str">
        <f>TEXT(Calendario[[#This Row],[Fecha]],"mm")</f>
        <v>10</v>
      </c>
      <c r="D1039" t="str">
        <f>TEXT(Calendario[[#This Row],[Fecha]],"mmmm")</f>
        <v>octubre</v>
      </c>
      <c r="E1039">
        <f>DAY(Calendario[[#This Row],[Fecha]])</f>
        <v>16</v>
      </c>
      <c r="F1039">
        <f>ROUNDUP(MONTH(Calendario[[#This Row],[Fecha]])/3,0)</f>
        <v>4</v>
      </c>
      <c r="G1039" t="str">
        <f>TEXT(Calendario[[#This Row],[Fecha]],"dddd")</f>
        <v>miércoles</v>
      </c>
      <c r="H1039" t="str">
        <f>TEXT(Calendario[[#This Row],[Fecha]],"d")</f>
        <v>16</v>
      </c>
    </row>
    <row r="1040" spans="1:8" x14ac:dyDescent="0.5">
      <c r="A1040" s="13">
        <v>37546</v>
      </c>
      <c r="B1040">
        <f>YEAR(Calendario[[#This Row],[Fecha]])</f>
        <v>2002</v>
      </c>
      <c r="C1040" t="str">
        <f>TEXT(Calendario[[#This Row],[Fecha]],"mm")</f>
        <v>10</v>
      </c>
      <c r="D1040" t="str">
        <f>TEXT(Calendario[[#This Row],[Fecha]],"mmmm")</f>
        <v>octubre</v>
      </c>
      <c r="E1040">
        <f>DAY(Calendario[[#This Row],[Fecha]])</f>
        <v>17</v>
      </c>
      <c r="F1040">
        <f>ROUNDUP(MONTH(Calendario[[#This Row],[Fecha]])/3,0)</f>
        <v>4</v>
      </c>
      <c r="G1040" t="str">
        <f>TEXT(Calendario[[#This Row],[Fecha]],"dddd")</f>
        <v>jueves</v>
      </c>
      <c r="H1040" t="str">
        <f>TEXT(Calendario[[#This Row],[Fecha]],"d")</f>
        <v>17</v>
      </c>
    </row>
    <row r="1041" spans="1:8" x14ac:dyDescent="0.5">
      <c r="A1041" s="13">
        <v>37547</v>
      </c>
      <c r="B1041">
        <f>YEAR(Calendario[[#This Row],[Fecha]])</f>
        <v>2002</v>
      </c>
      <c r="C1041" t="str">
        <f>TEXT(Calendario[[#This Row],[Fecha]],"mm")</f>
        <v>10</v>
      </c>
      <c r="D1041" t="str">
        <f>TEXT(Calendario[[#This Row],[Fecha]],"mmmm")</f>
        <v>octubre</v>
      </c>
      <c r="E1041">
        <f>DAY(Calendario[[#This Row],[Fecha]])</f>
        <v>18</v>
      </c>
      <c r="F1041">
        <f>ROUNDUP(MONTH(Calendario[[#This Row],[Fecha]])/3,0)</f>
        <v>4</v>
      </c>
      <c r="G1041" t="str">
        <f>TEXT(Calendario[[#This Row],[Fecha]],"dddd")</f>
        <v>viernes</v>
      </c>
      <c r="H1041" t="str">
        <f>TEXT(Calendario[[#This Row],[Fecha]],"d")</f>
        <v>18</v>
      </c>
    </row>
    <row r="1042" spans="1:8" x14ac:dyDescent="0.5">
      <c r="A1042" s="13">
        <v>37548</v>
      </c>
      <c r="B1042">
        <f>YEAR(Calendario[[#This Row],[Fecha]])</f>
        <v>2002</v>
      </c>
      <c r="C1042" t="str">
        <f>TEXT(Calendario[[#This Row],[Fecha]],"mm")</f>
        <v>10</v>
      </c>
      <c r="D1042" t="str">
        <f>TEXT(Calendario[[#This Row],[Fecha]],"mmmm")</f>
        <v>octubre</v>
      </c>
      <c r="E1042">
        <f>DAY(Calendario[[#This Row],[Fecha]])</f>
        <v>19</v>
      </c>
      <c r="F1042">
        <f>ROUNDUP(MONTH(Calendario[[#This Row],[Fecha]])/3,0)</f>
        <v>4</v>
      </c>
      <c r="G1042" t="str">
        <f>TEXT(Calendario[[#This Row],[Fecha]],"dddd")</f>
        <v>sábado</v>
      </c>
      <c r="H1042" t="str">
        <f>TEXT(Calendario[[#This Row],[Fecha]],"d")</f>
        <v>19</v>
      </c>
    </row>
    <row r="1043" spans="1:8" x14ac:dyDescent="0.5">
      <c r="A1043" s="13">
        <v>37549</v>
      </c>
      <c r="B1043">
        <f>YEAR(Calendario[[#This Row],[Fecha]])</f>
        <v>2002</v>
      </c>
      <c r="C1043" t="str">
        <f>TEXT(Calendario[[#This Row],[Fecha]],"mm")</f>
        <v>10</v>
      </c>
      <c r="D1043" t="str">
        <f>TEXT(Calendario[[#This Row],[Fecha]],"mmmm")</f>
        <v>octubre</v>
      </c>
      <c r="E1043">
        <f>DAY(Calendario[[#This Row],[Fecha]])</f>
        <v>20</v>
      </c>
      <c r="F1043">
        <f>ROUNDUP(MONTH(Calendario[[#This Row],[Fecha]])/3,0)</f>
        <v>4</v>
      </c>
      <c r="G1043" t="str">
        <f>TEXT(Calendario[[#This Row],[Fecha]],"dddd")</f>
        <v>domingo</v>
      </c>
      <c r="H1043" t="str">
        <f>TEXT(Calendario[[#This Row],[Fecha]],"d")</f>
        <v>20</v>
      </c>
    </row>
    <row r="1044" spans="1:8" x14ac:dyDescent="0.5">
      <c r="A1044" s="13">
        <v>37550</v>
      </c>
      <c r="B1044">
        <f>YEAR(Calendario[[#This Row],[Fecha]])</f>
        <v>2002</v>
      </c>
      <c r="C1044" t="str">
        <f>TEXT(Calendario[[#This Row],[Fecha]],"mm")</f>
        <v>10</v>
      </c>
      <c r="D1044" t="str">
        <f>TEXT(Calendario[[#This Row],[Fecha]],"mmmm")</f>
        <v>octubre</v>
      </c>
      <c r="E1044">
        <f>DAY(Calendario[[#This Row],[Fecha]])</f>
        <v>21</v>
      </c>
      <c r="F1044">
        <f>ROUNDUP(MONTH(Calendario[[#This Row],[Fecha]])/3,0)</f>
        <v>4</v>
      </c>
      <c r="G1044" t="str">
        <f>TEXT(Calendario[[#This Row],[Fecha]],"dddd")</f>
        <v>lunes</v>
      </c>
      <c r="H1044" t="str">
        <f>TEXT(Calendario[[#This Row],[Fecha]],"d")</f>
        <v>21</v>
      </c>
    </row>
    <row r="1045" spans="1:8" x14ac:dyDescent="0.5">
      <c r="A1045" s="13">
        <v>37551</v>
      </c>
      <c r="B1045">
        <f>YEAR(Calendario[[#This Row],[Fecha]])</f>
        <v>2002</v>
      </c>
      <c r="C1045" t="str">
        <f>TEXT(Calendario[[#This Row],[Fecha]],"mm")</f>
        <v>10</v>
      </c>
      <c r="D1045" t="str">
        <f>TEXT(Calendario[[#This Row],[Fecha]],"mmmm")</f>
        <v>octubre</v>
      </c>
      <c r="E1045">
        <f>DAY(Calendario[[#This Row],[Fecha]])</f>
        <v>22</v>
      </c>
      <c r="F1045">
        <f>ROUNDUP(MONTH(Calendario[[#This Row],[Fecha]])/3,0)</f>
        <v>4</v>
      </c>
      <c r="G1045" t="str">
        <f>TEXT(Calendario[[#This Row],[Fecha]],"dddd")</f>
        <v>martes</v>
      </c>
      <c r="H1045" t="str">
        <f>TEXT(Calendario[[#This Row],[Fecha]],"d")</f>
        <v>22</v>
      </c>
    </row>
    <row r="1046" spans="1:8" x14ac:dyDescent="0.5">
      <c r="A1046" s="13">
        <v>37552</v>
      </c>
      <c r="B1046">
        <f>YEAR(Calendario[[#This Row],[Fecha]])</f>
        <v>2002</v>
      </c>
      <c r="C1046" t="str">
        <f>TEXT(Calendario[[#This Row],[Fecha]],"mm")</f>
        <v>10</v>
      </c>
      <c r="D1046" t="str">
        <f>TEXT(Calendario[[#This Row],[Fecha]],"mmmm")</f>
        <v>octubre</v>
      </c>
      <c r="E1046">
        <f>DAY(Calendario[[#This Row],[Fecha]])</f>
        <v>23</v>
      </c>
      <c r="F1046">
        <f>ROUNDUP(MONTH(Calendario[[#This Row],[Fecha]])/3,0)</f>
        <v>4</v>
      </c>
      <c r="G1046" t="str">
        <f>TEXT(Calendario[[#This Row],[Fecha]],"dddd")</f>
        <v>miércoles</v>
      </c>
      <c r="H1046" t="str">
        <f>TEXT(Calendario[[#This Row],[Fecha]],"d")</f>
        <v>23</v>
      </c>
    </row>
    <row r="1047" spans="1:8" x14ac:dyDescent="0.5">
      <c r="A1047" s="13">
        <v>37553</v>
      </c>
      <c r="B1047">
        <f>YEAR(Calendario[[#This Row],[Fecha]])</f>
        <v>2002</v>
      </c>
      <c r="C1047" t="str">
        <f>TEXT(Calendario[[#This Row],[Fecha]],"mm")</f>
        <v>10</v>
      </c>
      <c r="D1047" t="str">
        <f>TEXT(Calendario[[#This Row],[Fecha]],"mmmm")</f>
        <v>octubre</v>
      </c>
      <c r="E1047">
        <f>DAY(Calendario[[#This Row],[Fecha]])</f>
        <v>24</v>
      </c>
      <c r="F1047">
        <f>ROUNDUP(MONTH(Calendario[[#This Row],[Fecha]])/3,0)</f>
        <v>4</v>
      </c>
      <c r="G1047" t="str">
        <f>TEXT(Calendario[[#This Row],[Fecha]],"dddd")</f>
        <v>jueves</v>
      </c>
      <c r="H1047" t="str">
        <f>TEXT(Calendario[[#This Row],[Fecha]],"d")</f>
        <v>24</v>
      </c>
    </row>
    <row r="1048" spans="1:8" x14ac:dyDescent="0.5">
      <c r="A1048" s="13">
        <v>37554</v>
      </c>
      <c r="B1048">
        <f>YEAR(Calendario[[#This Row],[Fecha]])</f>
        <v>2002</v>
      </c>
      <c r="C1048" t="str">
        <f>TEXT(Calendario[[#This Row],[Fecha]],"mm")</f>
        <v>10</v>
      </c>
      <c r="D1048" t="str">
        <f>TEXT(Calendario[[#This Row],[Fecha]],"mmmm")</f>
        <v>octubre</v>
      </c>
      <c r="E1048">
        <f>DAY(Calendario[[#This Row],[Fecha]])</f>
        <v>25</v>
      </c>
      <c r="F1048">
        <f>ROUNDUP(MONTH(Calendario[[#This Row],[Fecha]])/3,0)</f>
        <v>4</v>
      </c>
      <c r="G1048" t="str">
        <f>TEXT(Calendario[[#This Row],[Fecha]],"dddd")</f>
        <v>viernes</v>
      </c>
      <c r="H1048" t="str">
        <f>TEXT(Calendario[[#This Row],[Fecha]],"d")</f>
        <v>25</v>
      </c>
    </row>
    <row r="1049" spans="1:8" x14ac:dyDescent="0.5">
      <c r="A1049" s="13">
        <v>37555</v>
      </c>
      <c r="B1049">
        <f>YEAR(Calendario[[#This Row],[Fecha]])</f>
        <v>2002</v>
      </c>
      <c r="C1049" t="str">
        <f>TEXT(Calendario[[#This Row],[Fecha]],"mm")</f>
        <v>10</v>
      </c>
      <c r="D1049" t="str">
        <f>TEXT(Calendario[[#This Row],[Fecha]],"mmmm")</f>
        <v>octubre</v>
      </c>
      <c r="E1049">
        <f>DAY(Calendario[[#This Row],[Fecha]])</f>
        <v>26</v>
      </c>
      <c r="F1049">
        <f>ROUNDUP(MONTH(Calendario[[#This Row],[Fecha]])/3,0)</f>
        <v>4</v>
      </c>
      <c r="G1049" t="str">
        <f>TEXT(Calendario[[#This Row],[Fecha]],"dddd")</f>
        <v>sábado</v>
      </c>
      <c r="H1049" t="str">
        <f>TEXT(Calendario[[#This Row],[Fecha]],"d")</f>
        <v>26</v>
      </c>
    </row>
    <row r="1050" spans="1:8" x14ac:dyDescent="0.5">
      <c r="A1050" s="13">
        <v>37556</v>
      </c>
      <c r="B1050">
        <f>YEAR(Calendario[[#This Row],[Fecha]])</f>
        <v>2002</v>
      </c>
      <c r="C1050" t="str">
        <f>TEXT(Calendario[[#This Row],[Fecha]],"mm")</f>
        <v>10</v>
      </c>
      <c r="D1050" t="str">
        <f>TEXT(Calendario[[#This Row],[Fecha]],"mmmm")</f>
        <v>octubre</v>
      </c>
      <c r="E1050">
        <f>DAY(Calendario[[#This Row],[Fecha]])</f>
        <v>27</v>
      </c>
      <c r="F1050">
        <f>ROUNDUP(MONTH(Calendario[[#This Row],[Fecha]])/3,0)</f>
        <v>4</v>
      </c>
      <c r="G1050" t="str">
        <f>TEXT(Calendario[[#This Row],[Fecha]],"dddd")</f>
        <v>domingo</v>
      </c>
      <c r="H1050" t="str">
        <f>TEXT(Calendario[[#This Row],[Fecha]],"d")</f>
        <v>27</v>
      </c>
    </row>
    <row r="1051" spans="1:8" x14ac:dyDescent="0.5">
      <c r="A1051" s="13">
        <v>37557</v>
      </c>
      <c r="B1051">
        <f>YEAR(Calendario[[#This Row],[Fecha]])</f>
        <v>2002</v>
      </c>
      <c r="C1051" t="str">
        <f>TEXT(Calendario[[#This Row],[Fecha]],"mm")</f>
        <v>10</v>
      </c>
      <c r="D1051" t="str">
        <f>TEXT(Calendario[[#This Row],[Fecha]],"mmmm")</f>
        <v>octubre</v>
      </c>
      <c r="E1051">
        <f>DAY(Calendario[[#This Row],[Fecha]])</f>
        <v>28</v>
      </c>
      <c r="F1051">
        <f>ROUNDUP(MONTH(Calendario[[#This Row],[Fecha]])/3,0)</f>
        <v>4</v>
      </c>
      <c r="G1051" t="str">
        <f>TEXT(Calendario[[#This Row],[Fecha]],"dddd")</f>
        <v>lunes</v>
      </c>
      <c r="H1051" t="str">
        <f>TEXT(Calendario[[#This Row],[Fecha]],"d")</f>
        <v>28</v>
      </c>
    </row>
    <row r="1052" spans="1:8" x14ac:dyDescent="0.5">
      <c r="A1052" s="13">
        <v>37558</v>
      </c>
      <c r="B1052">
        <f>YEAR(Calendario[[#This Row],[Fecha]])</f>
        <v>2002</v>
      </c>
      <c r="C1052" t="str">
        <f>TEXT(Calendario[[#This Row],[Fecha]],"mm")</f>
        <v>10</v>
      </c>
      <c r="D1052" t="str">
        <f>TEXT(Calendario[[#This Row],[Fecha]],"mmmm")</f>
        <v>octubre</v>
      </c>
      <c r="E1052">
        <f>DAY(Calendario[[#This Row],[Fecha]])</f>
        <v>29</v>
      </c>
      <c r="F1052">
        <f>ROUNDUP(MONTH(Calendario[[#This Row],[Fecha]])/3,0)</f>
        <v>4</v>
      </c>
      <c r="G1052" t="str">
        <f>TEXT(Calendario[[#This Row],[Fecha]],"dddd")</f>
        <v>martes</v>
      </c>
      <c r="H1052" t="str">
        <f>TEXT(Calendario[[#This Row],[Fecha]],"d")</f>
        <v>29</v>
      </c>
    </row>
    <row r="1053" spans="1:8" x14ac:dyDescent="0.5">
      <c r="A1053" s="13">
        <v>37559</v>
      </c>
      <c r="B1053">
        <f>YEAR(Calendario[[#This Row],[Fecha]])</f>
        <v>2002</v>
      </c>
      <c r="C1053" t="str">
        <f>TEXT(Calendario[[#This Row],[Fecha]],"mm")</f>
        <v>10</v>
      </c>
      <c r="D1053" t="str">
        <f>TEXT(Calendario[[#This Row],[Fecha]],"mmmm")</f>
        <v>octubre</v>
      </c>
      <c r="E1053">
        <f>DAY(Calendario[[#This Row],[Fecha]])</f>
        <v>30</v>
      </c>
      <c r="F1053">
        <f>ROUNDUP(MONTH(Calendario[[#This Row],[Fecha]])/3,0)</f>
        <v>4</v>
      </c>
      <c r="G1053" t="str">
        <f>TEXT(Calendario[[#This Row],[Fecha]],"dddd")</f>
        <v>miércoles</v>
      </c>
      <c r="H1053" t="str">
        <f>TEXT(Calendario[[#This Row],[Fecha]],"d")</f>
        <v>30</v>
      </c>
    </row>
    <row r="1054" spans="1:8" x14ac:dyDescent="0.5">
      <c r="A1054" s="13">
        <v>37560</v>
      </c>
      <c r="B1054">
        <f>YEAR(Calendario[[#This Row],[Fecha]])</f>
        <v>2002</v>
      </c>
      <c r="C1054" t="str">
        <f>TEXT(Calendario[[#This Row],[Fecha]],"mm")</f>
        <v>10</v>
      </c>
      <c r="D1054" t="str">
        <f>TEXT(Calendario[[#This Row],[Fecha]],"mmmm")</f>
        <v>octubre</v>
      </c>
      <c r="E1054">
        <f>DAY(Calendario[[#This Row],[Fecha]])</f>
        <v>31</v>
      </c>
      <c r="F1054">
        <f>ROUNDUP(MONTH(Calendario[[#This Row],[Fecha]])/3,0)</f>
        <v>4</v>
      </c>
      <c r="G1054" t="str">
        <f>TEXT(Calendario[[#This Row],[Fecha]],"dddd")</f>
        <v>jueves</v>
      </c>
      <c r="H1054" t="str">
        <f>TEXT(Calendario[[#This Row],[Fecha]],"d")</f>
        <v>31</v>
      </c>
    </row>
    <row r="1055" spans="1:8" x14ac:dyDescent="0.5">
      <c r="A1055" s="13">
        <v>37561</v>
      </c>
      <c r="B1055">
        <f>YEAR(Calendario[[#This Row],[Fecha]])</f>
        <v>2002</v>
      </c>
      <c r="C1055" t="str">
        <f>TEXT(Calendario[[#This Row],[Fecha]],"mm")</f>
        <v>11</v>
      </c>
      <c r="D1055" t="str">
        <f>TEXT(Calendario[[#This Row],[Fecha]],"mmmm")</f>
        <v>noviembre</v>
      </c>
      <c r="E1055">
        <f>DAY(Calendario[[#This Row],[Fecha]])</f>
        <v>1</v>
      </c>
      <c r="F1055">
        <f>ROUNDUP(MONTH(Calendario[[#This Row],[Fecha]])/3,0)</f>
        <v>4</v>
      </c>
      <c r="G1055" t="str">
        <f>TEXT(Calendario[[#This Row],[Fecha]],"dddd")</f>
        <v>viernes</v>
      </c>
      <c r="H1055" t="str">
        <f>TEXT(Calendario[[#This Row],[Fecha]],"d")</f>
        <v>1</v>
      </c>
    </row>
    <row r="1056" spans="1:8" x14ac:dyDescent="0.5">
      <c r="A1056" s="13">
        <v>37562</v>
      </c>
      <c r="B1056">
        <f>YEAR(Calendario[[#This Row],[Fecha]])</f>
        <v>2002</v>
      </c>
      <c r="C1056" t="str">
        <f>TEXT(Calendario[[#This Row],[Fecha]],"mm")</f>
        <v>11</v>
      </c>
      <c r="D1056" t="str">
        <f>TEXT(Calendario[[#This Row],[Fecha]],"mmmm")</f>
        <v>noviembre</v>
      </c>
      <c r="E1056">
        <f>DAY(Calendario[[#This Row],[Fecha]])</f>
        <v>2</v>
      </c>
      <c r="F1056">
        <f>ROUNDUP(MONTH(Calendario[[#This Row],[Fecha]])/3,0)</f>
        <v>4</v>
      </c>
      <c r="G1056" t="str">
        <f>TEXT(Calendario[[#This Row],[Fecha]],"dddd")</f>
        <v>sábado</v>
      </c>
      <c r="H1056" t="str">
        <f>TEXT(Calendario[[#This Row],[Fecha]],"d")</f>
        <v>2</v>
      </c>
    </row>
    <row r="1057" spans="1:8" x14ac:dyDescent="0.5">
      <c r="A1057" s="13">
        <v>37563</v>
      </c>
      <c r="B1057">
        <f>YEAR(Calendario[[#This Row],[Fecha]])</f>
        <v>2002</v>
      </c>
      <c r="C1057" t="str">
        <f>TEXT(Calendario[[#This Row],[Fecha]],"mm")</f>
        <v>11</v>
      </c>
      <c r="D1057" t="str">
        <f>TEXT(Calendario[[#This Row],[Fecha]],"mmmm")</f>
        <v>noviembre</v>
      </c>
      <c r="E1057">
        <f>DAY(Calendario[[#This Row],[Fecha]])</f>
        <v>3</v>
      </c>
      <c r="F1057">
        <f>ROUNDUP(MONTH(Calendario[[#This Row],[Fecha]])/3,0)</f>
        <v>4</v>
      </c>
      <c r="G1057" t="str">
        <f>TEXT(Calendario[[#This Row],[Fecha]],"dddd")</f>
        <v>domingo</v>
      </c>
      <c r="H1057" t="str">
        <f>TEXT(Calendario[[#This Row],[Fecha]],"d")</f>
        <v>3</v>
      </c>
    </row>
    <row r="1058" spans="1:8" x14ac:dyDescent="0.5">
      <c r="A1058" s="13">
        <v>37564</v>
      </c>
      <c r="B1058">
        <f>YEAR(Calendario[[#This Row],[Fecha]])</f>
        <v>2002</v>
      </c>
      <c r="C1058" t="str">
        <f>TEXT(Calendario[[#This Row],[Fecha]],"mm")</f>
        <v>11</v>
      </c>
      <c r="D1058" t="str">
        <f>TEXT(Calendario[[#This Row],[Fecha]],"mmmm")</f>
        <v>noviembre</v>
      </c>
      <c r="E1058">
        <f>DAY(Calendario[[#This Row],[Fecha]])</f>
        <v>4</v>
      </c>
      <c r="F1058">
        <f>ROUNDUP(MONTH(Calendario[[#This Row],[Fecha]])/3,0)</f>
        <v>4</v>
      </c>
      <c r="G1058" t="str">
        <f>TEXT(Calendario[[#This Row],[Fecha]],"dddd")</f>
        <v>lunes</v>
      </c>
      <c r="H1058" t="str">
        <f>TEXT(Calendario[[#This Row],[Fecha]],"d")</f>
        <v>4</v>
      </c>
    </row>
    <row r="1059" spans="1:8" x14ac:dyDescent="0.5">
      <c r="A1059" s="13">
        <v>37565</v>
      </c>
      <c r="B1059">
        <f>YEAR(Calendario[[#This Row],[Fecha]])</f>
        <v>2002</v>
      </c>
      <c r="C1059" t="str">
        <f>TEXT(Calendario[[#This Row],[Fecha]],"mm")</f>
        <v>11</v>
      </c>
      <c r="D1059" t="str">
        <f>TEXT(Calendario[[#This Row],[Fecha]],"mmmm")</f>
        <v>noviembre</v>
      </c>
      <c r="E1059">
        <f>DAY(Calendario[[#This Row],[Fecha]])</f>
        <v>5</v>
      </c>
      <c r="F1059">
        <f>ROUNDUP(MONTH(Calendario[[#This Row],[Fecha]])/3,0)</f>
        <v>4</v>
      </c>
      <c r="G1059" t="str">
        <f>TEXT(Calendario[[#This Row],[Fecha]],"dddd")</f>
        <v>martes</v>
      </c>
      <c r="H1059" t="str">
        <f>TEXT(Calendario[[#This Row],[Fecha]],"d")</f>
        <v>5</v>
      </c>
    </row>
    <row r="1060" spans="1:8" x14ac:dyDescent="0.5">
      <c r="A1060" s="13">
        <v>37566</v>
      </c>
      <c r="B1060">
        <f>YEAR(Calendario[[#This Row],[Fecha]])</f>
        <v>2002</v>
      </c>
      <c r="C1060" t="str">
        <f>TEXT(Calendario[[#This Row],[Fecha]],"mm")</f>
        <v>11</v>
      </c>
      <c r="D1060" t="str">
        <f>TEXT(Calendario[[#This Row],[Fecha]],"mmmm")</f>
        <v>noviembre</v>
      </c>
      <c r="E1060">
        <f>DAY(Calendario[[#This Row],[Fecha]])</f>
        <v>6</v>
      </c>
      <c r="F1060">
        <f>ROUNDUP(MONTH(Calendario[[#This Row],[Fecha]])/3,0)</f>
        <v>4</v>
      </c>
      <c r="G1060" t="str">
        <f>TEXT(Calendario[[#This Row],[Fecha]],"dddd")</f>
        <v>miércoles</v>
      </c>
      <c r="H1060" t="str">
        <f>TEXT(Calendario[[#This Row],[Fecha]],"d")</f>
        <v>6</v>
      </c>
    </row>
    <row r="1061" spans="1:8" x14ac:dyDescent="0.5">
      <c r="A1061" s="13">
        <v>37567</v>
      </c>
      <c r="B1061">
        <f>YEAR(Calendario[[#This Row],[Fecha]])</f>
        <v>2002</v>
      </c>
      <c r="C1061" t="str">
        <f>TEXT(Calendario[[#This Row],[Fecha]],"mm")</f>
        <v>11</v>
      </c>
      <c r="D1061" t="str">
        <f>TEXT(Calendario[[#This Row],[Fecha]],"mmmm")</f>
        <v>noviembre</v>
      </c>
      <c r="E1061">
        <f>DAY(Calendario[[#This Row],[Fecha]])</f>
        <v>7</v>
      </c>
      <c r="F1061">
        <f>ROUNDUP(MONTH(Calendario[[#This Row],[Fecha]])/3,0)</f>
        <v>4</v>
      </c>
      <c r="G1061" t="str">
        <f>TEXT(Calendario[[#This Row],[Fecha]],"dddd")</f>
        <v>jueves</v>
      </c>
      <c r="H1061" t="str">
        <f>TEXT(Calendario[[#This Row],[Fecha]],"d")</f>
        <v>7</v>
      </c>
    </row>
    <row r="1062" spans="1:8" x14ac:dyDescent="0.5">
      <c r="A1062" s="13">
        <v>37568</v>
      </c>
      <c r="B1062">
        <f>YEAR(Calendario[[#This Row],[Fecha]])</f>
        <v>2002</v>
      </c>
      <c r="C1062" t="str">
        <f>TEXT(Calendario[[#This Row],[Fecha]],"mm")</f>
        <v>11</v>
      </c>
      <c r="D1062" t="str">
        <f>TEXT(Calendario[[#This Row],[Fecha]],"mmmm")</f>
        <v>noviembre</v>
      </c>
      <c r="E1062">
        <f>DAY(Calendario[[#This Row],[Fecha]])</f>
        <v>8</v>
      </c>
      <c r="F1062">
        <f>ROUNDUP(MONTH(Calendario[[#This Row],[Fecha]])/3,0)</f>
        <v>4</v>
      </c>
      <c r="G1062" t="str">
        <f>TEXT(Calendario[[#This Row],[Fecha]],"dddd")</f>
        <v>viernes</v>
      </c>
      <c r="H1062" t="str">
        <f>TEXT(Calendario[[#This Row],[Fecha]],"d")</f>
        <v>8</v>
      </c>
    </row>
    <row r="1063" spans="1:8" x14ac:dyDescent="0.5">
      <c r="A1063" s="13">
        <v>37569</v>
      </c>
      <c r="B1063">
        <f>YEAR(Calendario[[#This Row],[Fecha]])</f>
        <v>2002</v>
      </c>
      <c r="C1063" t="str">
        <f>TEXT(Calendario[[#This Row],[Fecha]],"mm")</f>
        <v>11</v>
      </c>
      <c r="D1063" t="str">
        <f>TEXT(Calendario[[#This Row],[Fecha]],"mmmm")</f>
        <v>noviembre</v>
      </c>
      <c r="E1063">
        <f>DAY(Calendario[[#This Row],[Fecha]])</f>
        <v>9</v>
      </c>
      <c r="F1063">
        <f>ROUNDUP(MONTH(Calendario[[#This Row],[Fecha]])/3,0)</f>
        <v>4</v>
      </c>
      <c r="G1063" t="str">
        <f>TEXT(Calendario[[#This Row],[Fecha]],"dddd")</f>
        <v>sábado</v>
      </c>
      <c r="H1063" t="str">
        <f>TEXT(Calendario[[#This Row],[Fecha]],"d")</f>
        <v>9</v>
      </c>
    </row>
    <row r="1064" spans="1:8" x14ac:dyDescent="0.5">
      <c r="A1064" s="13">
        <v>37570</v>
      </c>
      <c r="B1064">
        <f>YEAR(Calendario[[#This Row],[Fecha]])</f>
        <v>2002</v>
      </c>
      <c r="C1064" t="str">
        <f>TEXT(Calendario[[#This Row],[Fecha]],"mm")</f>
        <v>11</v>
      </c>
      <c r="D1064" t="str">
        <f>TEXT(Calendario[[#This Row],[Fecha]],"mmmm")</f>
        <v>noviembre</v>
      </c>
      <c r="E1064">
        <f>DAY(Calendario[[#This Row],[Fecha]])</f>
        <v>10</v>
      </c>
      <c r="F1064">
        <f>ROUNDUP(MONTH(Calendario[[#This Row],[Fecha]])/3,0)</f>
        <v>4</v>
      </c>
      <c r="G1064" t="str">
        <f>TEXT(Calendario[[#This Row],[Fecha]],"dddd")</f>
        <v>domingo</v>
      </c>
      <c r="H1064" t="str">
        <f>TEXT(Calendario[[#This Row],[Fecha]],"d")</f>
        <v>10</v>
      </c>
    </row>
    <row r="1065" spans="1:8" x14ac:dyDescent="0.5">
      <c r="A1065" s="13">
        <v>37571</v>
      </c>
      <c r="B1065">
        <f>YEAR(Calendario[[#This Row],[Fecha]])</f>
        <v>2002</v>
      </c>
      <c r="C1065" t="str">
        <f>TEXT(Calendario[[#This Row],[Fecha]],"mm")</f>
        <v>11</v>
      </c>
      <c r="D1065" t="str">
        <f>TEXT(Calendario[[#This Row],[Fecha]],"mmmm")</f>
        <v>noviembre</v>
      </c>
      <c r="E1065">
        <f>DAY(Calendario[[#This Row],[Fecha]])</f>
        <v>11</v>
      </c>
      <c r="F1065">
        <f>ROUNDUP(MONTH(Calendario[[#This Row],[Fecha]])/3,0)</f>
        <v>4</v>
      </c>
      <c r="G1065" t="str">
        <f>TEXT(Calendario[[#This Row],[Fecha]],"dddd")</f>
        <v>lunes</v>
      </c>
      <c r="H1065" t="str">
        <f>TEXT(Calendario[[#This Row],[Fecha]],"d")</f>
        <v>11</v>
      </c>
    </row>
    <row r="1066" spans="1:8" x14ac:dyDescent="0.5">
      <c r="A1066" s="13">
        <v>37572</v>
      </c>
      <c r="B1066">
        <f>YEAR(Calendario[[#This Row],[Fecha]])</f>
        <v>2002</v>
      </c>
      <c r="C1066" t="str">
        <f>TEXT(Calendario[[#This Row],[Fecha]],"mm")</f>
        <v>11</v>
      </c>
      <c r="D1066" t="str">
        <f>TEXT(Calendario[[#This Row],[Fecha]],"mmmm")</f>
        <v>noviembre</v>
      </c>
      <c r="E1066">
        <f>DAY(Calendario[[#This Row],[Fecha]])</f>
        <v>12</v>
      </c>
      <c r="F1066">
        <f>ROUNDUP(MONTH(Calendario[[#This Row],[Fecha]])/3,0)</f>
        <v>4</v>
      </c>
      <c r="G1066" t="str">
        <f>TEXT(Calendario[[#This Row],[Fecha]],"dddd")</f>
        <v>martes</v>
      </c>
      <c r="H1066" t="str">
        <f>TEXT(Calendario[[#This Row],[Fecha]],"d")</f>
        <v>12</v>
      </c>
    </row>
    <row r="1067" spans="1:8" x14ac:dyDescent="0.5">
      <c r="A1067" s="13">
        <v>37573</v>
      </c>
      <c r="B1067">
        <f>YEAR(Calendario[[#This Row],[Fecha]])</f>
        <v>2002</v>
      </c>
      <c r="C1067" t="str">
        <f>TEXT(Calendario[[#This Row],[Fecha]],"mm")</f>
        <v>11</v>
      </c>
      <c r="D1067" t="str">
        <f>TEXT(Calendario[[#This Row],[Fecha]],"mmmm")</f>
        <v>noviembre</v>
      </c>
      <c r="E1067">
        <f>DAY(Calendario[[#This Row],[Fecha]])</f>
        <v>13</v>
      </c>
      <c r="F1067">
        <f>ROUNDUP(MONTH(Calendario[[#This Row],[Fecha]])/3,0)</f>
        <v>4</v>
      </c>
      <c r="G1067" t="str">
        <f>TEXT(Calendario[[#This Row],[Fecha]],"dddd")</f>
        <v>miércoles</v>
      </c>
      <c r="H1067" t="str">
        <f>TEXT(Calendario[[#This Row],[Fecha]],"d")</f>
        <v>13</v>
      </c>
    </row>
    <row r="1068" spans="1:8" x14ac:dyDescent="0.5">
      <c r="A1068" s="13">
        <v>37574</v>
      </c>
      <c r="B1068">
        <f>YEAR(Calendario[[#This Row],[Fecha]])</f>
        <v>2002</v>
      </c>
      <c r="C1068" t="str">
        <f>TEXT(Calendario[[#This Row],[Fecha]],"mm")</f>
        <v>11</v>
      </c>
      <c r="D1068" t="str">
        <f>TEXT(Calendario[[#This Row],[Fecha]],"mmmm")</f>
        <v>noviembre</v>
      </c>
      <c r="E1068">
        <f>DAY(Calendario[[#This Row],[Fecha]])</f>
        <v>14</v>
      </c>
      <c r="F1068">
        <f>ROUNDUP(MONTH(Calendario[[#This Row],[Fecha]])/3,0)</f>
        <v>4</v>
      </c>
      <c r="G1068" t="str">
        <f>TEXT(Calendario[[#This Row],[Fecha]],"dddd")</f>
        <v>jueves</v>
      </c>
      <c r="H1068" t="str">
        <f>TEXT(Calendario[[#This Row],[Fecha]],"d")</f>
        <v>14</v>
      </c>
    </row>
    <row r="1069" spans="1:8" x14ac:dyDescent="0.5">
      <c r="A1069" s="13">
        <v>37575</v>
      </c>
      <c r="B1069">
        <f>YEAR(Calendario[[#This Row],[Fecha]])</f>
        <v>2002</v>
      </c>
      <c r="C1069" t="str">
        <f>TEXT(Calendario[[#This Row],[Fecha]],"mm")</f>
        <v>11</v>
      </c>
      <c r="D1069" t="str">
        <f>TEXT(Calendario[[#This Row],[Fecha]],"mmmm")</f>
        <v>noviembre</v>
      </c>
      <c r="E1069">
        <f>DAY(Calendario[[#This Row],[Fecha]])</f>
        <v>15</v>
      </c>
      <c r="F1069">
        <f>ROUNDUP(MONTH(Calendario[[#This Row],[Fecha]])/3,0)</f>
        <v>4</v>
      </c>
      <c r="G1069" t="str">
        <f>TEXT(Calendario[[#This Row],[Fecha]],"dddd")</f>
        <v>viernes</v>
      </c>
      <c r="H1069" t="str">
        <f>TEXT(Calendario[[#This Row],[Fecha]],"d")</f>
        <v>15</v>
      </c>
    </row>
    <row r="1070" spans="1:8" x14ac:dyDescent="0.5">
      <c r="A1070" s="13">
        <v>37576</v>
      </c>
      <c r="B1070">
        <f>YEAR(Calendario[[#This Row],[Fecha]])</f>
        <v>2002</v>
      </c>
      <c r="C1070" t="str">
        <f>TEXT(Calendario[[#This Row],[Fecha]],"mm")</f>
        <v>11</v>
      </c>
      <c r="D1070" t="str">
        <f>TEXT(Calendario[[#This Row],[Fecha]],"mmmm")</f>
        <v>noviembre</v>
      </c>
      <c r="E1070">
        <f>DAY(Calendario[[#This Row],[Fecha]])</f>
        <v>16</v>
      </c>
      <c r="F1070">
        <f>ROUNDUP(MONTH(Calendario[[#This Row],[Fecha]])/3,0)</f>
        <v>4</v>
      </c>
      <c r="G1070" t="str">
        <f>TEXT(Calendario[[#This Row],[Fecha]],"dddd")</f>
        <v>sábado</v>
      </c>
      <c r="H1070" t="str">
        <f>TEXT(Calendario[[#This Row],[Fecha]],"d")</f>
        <v>16</v>
      </c>
    </row>
    <row r="1071" spans="1:8" x14ac:dyDescent="0.5">
      <c r="A1071" s="13">
        <v>37577</v>
      </c>
      <c r="B1071">
        <f>YEAR(Calendario[[#This Row],[Fecha]])</f>
        <v>2002</v>
      </c>
      <c r="C1071" t="str">
        <f>TEXT(Calendario[[#This Row],[Fecha]],"mm")</f>
        <v>11</v>
      </c>
      <c r="D1071" t="str">
        <f>TEXT(Calendario[[#This Row],[Fecha]],"mmmm")</f>
        <v>noviembre</v>
      </c>
      <c r="E1071">
        <f>DAY(Calendario[[#This Row],[Fecha]])</f>
        <v>17</v>
      </c>
      <c r="F1071">
        <f>ROUNDUP(MONTH(Calendario[[#This Row],[Fecha]])/3,0)</f>
        <v>4</v>
      </c>
      <c r="G1071" t="str">
        <f>TEXT(Calendario[[#This Row],[Fecha]],"dddd")</f>
        <v>domingo</v>
      </c>
      <c r="H1071" t="str">
        <f>TEXT(Calendario[[#This Row],[Fecha]],"d")</f>
        <v>17</v>
      </c>
    </row>
    <row r="1072" spans="1:8" x14ac:dyDescent="0.5">
      <c r="A1072" s="13">
        <v>37578</v>
      </c>
      <c r="B1072">
        <f>YEAR(Calendario[[#This Row],[Fecha]])</f>
        <v>2002</v>
      </c>
      <c r="C1072" t="str">
        <f>TEXT(Calendario[[#This Row],[Fecha]],"mm")</f>
        <v>11</v>
      </c>
      <c r="D1072" t="str">
        <f>TEXT(Calendario[[#This Row],[Fecha]],"mmmm")</f>
        <v>noviembre</v>
      </c>
      <c r="E1072">
        <f>DAY(Calendario[[#This Row],[Fecha]])</f>
        <v>18</v>
      </c>
      <c r="F1072">
        <f>ROUNDUP(MONTH(Calendario[[#This Row],[Fecha]])/3,0)</f>
        <v>4</v>
      </c>
      <c r="G1072" t="str">
        <f>TEXT(Calendario[[#This Row],[Fecha]],"dddd")</f>
        <v>lunes</v>
      </c>
      <c r="H1072" t="str">
        <f>TEXT(Calendario[[#This Row],[Fecha]],"d")</f>
        <v>18</v>
      </c>
    </row>
    <row r="1073" spans="1:8" x14ac:dyDescent="0.5">
      <c r="A1073" s="13">
        <v>37579</v>
      </c>
      <c r="B1073">
        <f>YEAR(Calendario[[#This Row],[Fecha]])</f>
        <v>2002</v>
      </c>
      <c r="C1073" t="str">
        <f>TEXT(Calendario[[#This Row],[Fecha]],"mm")</f>
        <v>11</v>
      </c>
      <c r="D1073" t="str">
        <f>TEXT(Calendario[[#This Row],[Fecha]],"mmmm")</f>
        <v>noviembre</v>
      </c>
      <c r="E1073">
        <f>DAY(Calendario[[#This Row],[Fecha]])</f>
        <v>19</v>
      </c>
      <c r="F1073">
        <f>ROUNDUP(MONTH(Calendario[[#This Row],[Fecha]])/3,0)</f>
        <v>4</v>
      </c>
      <c r="G1073" t="str">
        <f>TEXT(Calendario[[#This Row],[Fecha]],"dddd")</f>
        <v>martes</v>
      </c>
      <c r="H1073" t="str">
        <f>TEXT(Calendario[[#This Row],[Fecha]],"d")</f>
        <v>19</v>
      </c>
    </row>
    <row r="1074" spans="1:8" x14ac:dyDescent="0.5">
      <c r="A1074" s="13">
        <v>37580</v>
      </c>
      <c r="B1074">
        <f>YEAR(Calendario[[#This Row],[Fecha]])</f>
        <v>2002</v>
      </c>
      <c r="C1074" t="str">
        <f>TEXT(Calendario[[#This Row],[Fecha]],"mm")</f>
        <v>11</v>
      </c>
      <c r="D1074" t="str">
        <f>TEXT(Calendario[[#This Row],[Fecha]],"mmmm")</f>
        <v>noviembre</v>
      </c>
      <c r="E1074">
        <f>DAY(Calendario[[#This Row],[Fecha]])</f>
        <v>20</v>
      </c>
      <c r="F1074">
        <f>ROUNDUP(MONTH(Calendario[[#This Row],[Fecha]])/3,0)</f>
        <v>4</v>
      </c>
      <c r="G1074" t="str">
        <f>TEXT(Calendario[[#This Row],[Fecha]],"dddd")</f>
        <v>miércoles</v>
      </c>
      <c r="H1074" t="str">
        <f>TEXT(Calendario[[#This Row],[Fecha]],"d")</f>
        <v>20</v>
      </c>
    </row>
    <row r="1075" spans="1:8" x14ac:dyDescent="0.5">
      <c r="A1075" s="13">
        <v>37581</v>
      </c>
      <c r="B1075">
        <f>YEAR(Calendario[[#This Row],[Fecha]])</f>
        <v>2002</v>
      </c>
      <c r="C1075" t="str">
        <f>TEXT(Calendario[[#This Row],[Fecha]],"mm")</f>
        <v>11</v>
      </c>
      <c r="D1075" t="str">
        <f>TEXT(Calendario[[#This Row],[Fecha]],"mmmm")</f>
        <v>noviembre</v>
      </c>
      <c r="E1075">
        <f>DAY(Calendario[[#This Row],[Fecha]])</f>
        <v>21</v>
      </c>
      <c r="F1075">
        <f>ROUNDUP(MONTH(Calendario[[#This Row],[Fecha]])/3,0)</f>
        <v>4</v>
      </c>
      <c r="G1075" t="str">
        <f>TEXT(Calendario[[#This Row],[Fecha]],"dddd")</f>
        <v>jueves</v>
      </c>
      <c r="H1075" t="str">
        <f>TEXT(Calendario[[#This Row],[Fecha]],"d")</f>
        <v>21</v>
      </c>
    </row>
    <row r="1076" spans="1:8" x14ac:dyDescent="0.5">
      <c r="A1076" s="13">
        <v>37582</v>
      </c>
      <c r="B1076">
        <f>YEAR(Calendario[[#This Row],[Fecha]])</f>
        <v>2002</v>
      </c>
      <c r="C1076" t="str">
        <f>TEXT(Calendario[[#This Row],[Fecha]],"mm")</f>
        <v>11</v>
      </c>
      <c r="D1076" t="str">
        <f>TEXT(Calendario[[#This Row],[Fecha]],"mmmm")</f>
        <v>noviembre</v>
      </c>
      <c r="E1076">
        <f>DAY(Calendario[[#This Row],[Fecha]])</f>
        <v>22</v>
      </c>
      <c r="F1076">
        <f>ROUNDUP(MONTH(Calendario[[#This Row],[Fecha]])/3,0)</f>
        <v>4</v>
      </c>
      <c r="G1076" t="str">
        <f>TEXT(Calendario[[#This Row],[Fecha]],"dddd")</f>
        <v>viernes</v>
      </c>
      <c r="H1076" t="str">
        <f>TEXT(Calendario[[#This Row],[Fecha]],"d")</f>
        <v>22</v>
      </c>
    </row>
    <row r="1077" spans="1:8" x14ac:dyDescent="0.5">
      <c r="A1077" s="13">
        <v>37583</v>
      </c>
      <c r="B1077">
        <f>YEAR(Calendario[[#This Row],[Fecha]])</f>
        <v>2002</v>
      </c>
      <c r="C1077" t="str">
        <f>TEXT(Calendario[[#This Row],[Fecha]],"mm")</f>
        <v>11</v>
      </c>
      <c r="D1077" t="str">
        <f>TEXT(Calendario[[#This Row],[Fecha]],"mmmm")</f>
        <v>noviembre</v>
      </c>
      <c r="E1077">
        <f>DAY(Calendario[[#This Row],[Fecha]])</f>
        <v>23</v>
      </c>
      <c r="F1077">
        <f>ROUNDUP(MONTH(Calendario[[#This Row],[Fecha]])/3,0)</f>
        <v>4</v>
      </c>
      <c r="G1077" t="str">
        <f>TEXT(Calendario[[#This Row],[Fecha]],"dddd")</f>
        <v>sábado</v>
      </c>
      <c r="H1077" t="str">
        <f>TEXT(Calendario[[#This Row],[Fecha]],"d")</f>
        <v>23</v>
      </c>
    </row>
    <row r="1078" spans="1:8" x14ac:dyDescent="0.5">
      <c r="A1078" s="13">
        <v>37584</v>
      </c>
      <c r="B1078">
        <f>YEAR(Calendario[[#This Row],[Fecha]])</f>
        <v>2002</v>
      </c>
      <c r="C1078" t="str">
        <f>TEXT(Calendario[[#This Row],[Fecha]],"mm")</f>
        <v>11</v>
      </c>
      <c r="D1078" t="str">
        <f>TEXT(Calendario[[#This Row],[Fecha]],"mmmm")</f>
        <v>noviembre</v>
      </c>
      <c r="E1078">
        <f>DAY(Calendario[[#This Row],[Fecha]])</f>
        <v>24</v>
      </c>
      <c r="F1078">
        <f>ROUNDUP(MONTH(Calendario[[#This Row],[Fecha]])/3,0)</f>
        <v>4</v>
      </c>
      <c r="G1078" t="str">
        <f>TEXT(Calendario[[#This Row],[Fecha]],"dddd")</f>
        <v>domingo</v>
      </c>
      <c r="H1078" t="str">
        <f>TEXT(Calendario[[#This Row],[Fecha]],"d")</f>
        <v>24</v>
      </c>
    </row>
    <row r="1079" spans="1:8" x14ac:dyDescent="0.5">
      <c r="A1079" s="13">
        <v>37585</v>
      </c>
      <c r="B1079">
        <f>YEAR(Calendario[[#This Row],[Fecha]])</f>
        <v>2002</v>
      </c>
      <c r="C1079" t="str">
        <f>TEXT(Calendario[[#This Row],[Fecha]],"mm")</f>
        <v>11</v>
      </c>
      <c r="D1079" t="str">
        <f>TEXT(Calendario[[#This Row],[Fecha]],"mmmm")</f>
        <v>noviembre</v>
      </c>
      <c r="E1079">
        <f>DAY(Calendario[[#This Row],[Fecha]])</f>
        <v>25</v>
      </c>
      <c r="F1079">
        <f>ROUNDUP(MONTH(Calendario[[#This Row],[Fecha]])/3,0)</f>
        <v>4</v>
      </c>
      <c r="G1079" t="str">
        <f>TEXT(Calendario[[#This Row],[Fecha]],"dddd")</f>
        <v>lunes</v>
      </c>
      <c r="H1079" t="str">
        <f>TEXT(Calendario[[#This Row],[Fecha]],"d")</f>
        <v>25</v>
      </c>
    </row>
    <row r="1080" spans="1:8" x14ac:dyDescent="0.5">
      <c r="A1080" s="13">
        <v>37586</v>
      </c>
      <c r="B1080">
        <f>YEAR(Calendario[[#This Row],[Fecha]])</f>
        <v>2002</v>
      </c>
      <c r="C1080" t="str">
        <f>TEXT(Calendario[[#This Row],[Fecha]],"mm")</f>
        <v>11</v>
      </c>
      <c r="D1080" t="str">
        <f>TEXT(Calendario[[#This Row],[Fecha]],"mmmm")</f>
        <v>noviembre</v>
      </c>
      <c r="E1080">
        <f>DAY(Calendario[[#This Row],[Fecha]])</f>
        <v>26</v>
      </c>
      <c r="F1080">
        <f>ROUNDUP(MONTH(Calendario[[#This Row],[Fecha]])/3,0)</f>
        <v>4</v>
      </c>
      <c r="G1080" t="str">
        <f>TEXT(Calendario[[#This Row],[Fecha]],"dddd")</f>
        <v>martes</v>
      </c>
      <c r="H1080" t="str">
        <f>TEXT(Calendario[[#This Row],[Fecha]],"d")</f>
        <v>26</v>
      </c>
    </row>
    <row r="1081" spans="1:8" x14ac:dyDescent="0.5">
      <c r="A1081" s="13">
        <v>37587</v>
      </c>
      <c r="B1081">
        <f>YEAR(Calendario[[#This Row],[Fecha]])</f>
        <v>2002</v>
      </c>
      <c r="C1081" t="str">
        <f>TEXT(Calendario[[#This Row],[Fecha]],"mm")</f>
        <v>11</v>
      </c>
      <c r="D1081" t="str">
        <f>TEXT(Calendario[[#This Row],[Fecha]],"mmmm")</f>
        <v>noviembre</v>
      </c>
      <c r="E1081">
        <f>DAY(Calendario[[#This Row],[Fecha]])</f>
        <v>27</v>
      </c>
      <c r="F1081">
        <f>ROUNDUP(MONTH(Calendario[[#This Row],[Fecha]])/3,0)</f>
        <v>4</v>
      </c>
      <c r="G1081" t="str">
        <f>TEXT(Calendario[[#This Row],[Fecha]],"dddd")</f>
        <v>miércoles</v>
      </c>
      <c r="H1081" t="str">
        <f>TEXT(Calendario[[#This Row],[Fecha]],"d")</f>
        <v>27</v>
      </c>
    </row>
    <row r="1082" spans="1:8" x14ac:dyDescent="0.5">
      <c r="A1082" s="13">
        <v>37588</v>
      </c>
      <c r="B1082">
        <f>YEAR(Calendario[[#This Row],[Fecha]])</f>
        <v>2002</v>
      </c>
      <c r="C1082" t="str">
        <f>TEXT(Calendario[[#This Row],[Fecha]],"mm")</f>
        <v>11</v>
      </c>
      <c r="D1082" t="str">
        <f>TEXT(Calendario[[#This Row],[Fecha]],"mmmm")</f>
        <v>noviembre</v>
      </c>
      <c r="E1082">
        <f>DAY(Calendario[[#This Row],[Fecha]])</f>
        <v>28</v>
      </c>
      <c r="F1082">
        <f>ROUNDUP(MONTH(Calendario[[#This Row],[Fecha]])/3,0)</f>
        <v>4</v>
      </c>
      <c r="G1082" t="str">
        <f>TEXT(Calendario[[#This Row],[Fecha]],"dddd")</f>
        <v>jueves</v>
      </c>
      <c r="H1082" t="str">
        <f>TEXT(Calendario[[#This Row],[Fecha]],"d")</f>
        <v>28</v>
      </c>
    </row>
    <row r="1083" spans="1:8" x14ac:dyDescent="0.5">
      <c r="A1083" s="13">
        <v>37589</v>
      </c>
      <c r="B1083">
        <f>YEAR(Calendario[[#This Row],[Fecha]])</f>
        <v>2002</v>
      </c>
      <c r="C1083" t="str">
        <f>TEXT(Calendario[[#This Row],[Fecha]],"mm")</f>
        <v>11</v>
      </c>
      <c r="D1083" t="str">
        <f>TEXT(Calendario[[#This Row],[Fecha]],"mmmm")</f>
        <v>noviembre</v>
      </c>
      <c r="E1083">
        <f>DAY(Calendario[[#This Row],[Fecha]])</f>
        <v>29</v>
      </c>
      <c r="F1083">
        <f>ROUNDUP(MONTH(Calendario[[#This Row],[Fecha]])/3,0)</f>
        <v>4</v>
      </c>
      <c r="G1083" t="str">
        <f>TEXT(Calendario[[#This Row],[Fecha]],"dddd")</f>
        <v>viernes</v>
      </c>
      <c r="H1083" t="str">
        <f>TEXT(Calendario[[#This Row],[Fecha]],"d")</f>
        <v>29</v>
      </c>
    </row>
    <row r="1084" spans="1:8" x14ac:dyDescent="0.5">
      <c r="A1084" s="13">
        <v>37590</v>
      </c>
      <c r="B1084">
        <f>YEAR(Calendario[[#This Row],[Fecha]])</f>
        <v>2002</v>
      </c>
      <c r="C1084" t="str">
        <f>TEXT(Calendario[[#This Row],[Fecha]],"mm")</f>
        <v>11</v>
      </c>
      <c r="D1084" t="str">
        <f>TEXT(Calendario[[#This Row],[Fecha]],"mmmm")</f>
        <v>noviembre</v>
      </c>
      <c r="E1084">
        <f>DAY(Calendario[[#This Row],[Fecha]])</f>
        <v>30</v>
      </c>
      <c r="F1084">
        <f>ROUNDUP(MONTH(Calendario[[#This Row],[Fecha]])/3,0)</f>
        <v>4</v>
      </c>
      <c r="G1084" t="str">
        <f>TEXT(Calendario[[#This Row],[Fecha]],"dddd")</f>
        <v>sábado</v>
      </c>
      <c r="H1084" t="str">
        <f>TEXT(Calendario[[#This Row],[Fecha]],"d")</f>
        <v>30</v>
      </c>
    </row>
    <row r="1085" spans="1:8" x14ac:dyDescent="0.5">
      <c r="A1085" s="13">
        <v>37591</v>
      </c>
      <c r="B1085">
        <f>YEAR(Calendario[[#This Row],[Fecha]])</f>
        <v>2002</v>
      </c>
      <c r="C1085" t="str">
        <f>TEXT(Calendario[[#This Row],[Fecha]],"mm")</f>
        <v>12</v>
      </c>
      <c r="D1085" t="str">
        <f>TEXT(Calendario[[#This Row],[Fecha]],"mmmm")</f>
        <v>diciembre</v>
      </c>
      <c r="E1085">
        <f>DAY(Calendario[[#This Row],[Fecha]])</f>
        <v>1</v>
      </c>
      <c r="F1085">
        <f>ROUNDUP(MONTH(Calendario[[#This Row],[Fecha]])/3,0)</f>
        <v>4</v>
      </c>
      <c r="G1085" t="str">
        <f>TEXT(Calendario[[#This Row],[Fecha]],"dddd")</f>
        <v>domingo</v>
      </c>
      <c r="H1085" t="str">
        <f>TEXT(Calendario[[#This Row],[Fecha]],"d")</f>
        <v>1</v>
      </c>
    </row>
    <row r="1086" spans="1:8" x14ac:dyDescent="0.5">
      <c r="A1086" s="13">
        <v>37592</v>
      </c>
      <c r="B1086">
        <f>YEAR(Calendario[[#This Row],[Fecha]])</f>
        <v>2002</v>
      </c>
      <c r="C1086" t="str">
        <f>TEXT(Calendario[[#This Row],[Fecha]],"mm")</f>
        <v>12</v>
      </c>
      <c r="D1086" t="str">
        <f>TEXT(Calendario[[#This Row],[Fecha]],"mmmm")</f>
        <v>diciembre</v>
      </c>
      <c r="E1086">
        <f>DAY(Calendario[[#This Row],[Fecha]])</f>
        <v>2</v>
      </c>
      <c r="F1086">
        <f>ROUNDUP(MONTH(Calendario[[#This Row],[Fecha]])/3,0)</f>
        <v>4</v>
      </c>
      <c r="G1086" t="str">
        <f>TEXT(Calendario[[#This Row],[Fecha]],"dddd")</f>
        <v>lunes</v>
      </c>
      <c r="H1086" t="str">
        <f>TEXT(Calendario[[#This Row],[Fecha]],"d")</f>
        <v>2</v>
      </c>
    </row>
    <row r="1087" spans="1:8" x14ac:dyDescent="0.5">
      <c r="A1087" s="13">
        <v>37593</v>
      </c>
      <c r="B1087">
        <f>YEAR(Calendario[[#This Row],[Fecha]])</f>
        <v>2002</v>
      </c>
      <c r="C1087" t="str">
        <f>TEXT(Calendario[[#This Row],[Fecha]],"mm")</f>
        <v>12</v>
      </c>
      <c r="D1087" t="str">
        <f>TEXT(Calendario[[#This Row],[Fecha]],"mmmm")</f>
        <v>diciembre</v>
      </c>
      <c r="E1087">
        <f>DAY(Calendario[[#This Row],[Fecha]])</f>
        <v>3</v>
      </c>
      <c r="F1087">
        <f>ROUNDUP(MONTH(Calendario[[#This Row],[Fecha]])/3,0)</f>
        <v>4</v>
      </c>
      <c r="G1087" t="str">
        <f>TEXT(Calendario[[#This Row],[Fecha]],"dddd")</f>
        <v>martes</v>
      </c>
      <c r="H1087" t="str">
        <f>TEXT(Calendario[[#This Row],[Fecha]],"d")</f>
        <v>3</v>
      </c>
    </row>
    <row r="1088" spans="1:8" x14ac:dyDescent="0.5">
      <c r="A1088" s="13">
        <v>37594</v>
      </c>
      <c r="B1088">
        <f>YEAR(Calendario[[#This Row],[Fecha]])</f>
        <v>2002</v>
      </c>
      <c r="C1088" t="str">
        <f>TEXT(Calendario[[#This Row],[Fecha]],"mm")</f>
        <v>12</v>
      </c>
      <c r="D1088" t="str">
        <f>TEXT(Calendario[[#This Row],[Fecha]],"mmmm")</f>
        <v>diciembre</v>
      </c>
      <c r="E1088">
        <f>DAY(Calendario[[#This Row],[Fecha]])</f>
        <v>4</v>
      </c>
      <c r="F1088">
        <f>ROUNDUP(MONTH(Calendario[[#This Row],[Fecha]])/3,0)</f>
        <v>4</v>
      </c>
      <c r="G1088" t="str">
        <f>TEXT(Calendario[[#This Row],[Fecha]],"dddd")</f>
        <v>miércoles</v>
      </c>
      <c r="H1088" t="str">
        <f>TEXT(Calendario[[#This Row],[Fecha]],"d")</f>
        <v>4</v>
      </c>
    </row>
    <row r="1089" spans="1:8" x14ac:dyDescent="0.5">
      <c r="A1089" s="13">
        <v>37595</v>
      </c>
      <c r="B1089">
        <f>YEAR(Calendario[[#This Row],[Fecha]])</f>
        <v>2002</v>
      </c>
      <c r="C1089" t="str">
        <f>TEXT(Calendario[[#This Row],[Fecha]],"mm")</f>
        <v>12</v>
      </c>
      <c r="D1089" t="str">
        <f>TEXT(Calendario[[#This Row],[Fecha]],"mmmm")</f>
        <v>diciembre</v>
      </c>
      <c r="E1089">
        <f>DAY(Calendario[[#This Row],[Fecha]])</f>
        <v>5</v>
      </c>
      <c r="F1089">
        <f>ROUNDUP(MONTH(Calendario[[#This Row],[Fecha]])/3,0)</f>
        <v>4</v>
      </c>
      <c r="G1089" t="str">
        <f>TEXT(Calendario[[#This Row],[Fecha]],"dddd")</f>
        <v>jueves</v>
      </c>
      <c r="H1089" t="str">
        <f>TEXT(Calendario[[#This Row],[Fecha]],"d")</f>
        <v>5</v>
      </c>
    </row>
    <row r="1090" spans="1:8" x14ac:dyDescent="0.5">
      <c r="A1090" s="13">
        <v>37596</v>
      </c>
      <c r="B1090">
        <f>YEAR(Calendario[[#This Row],[Fecha]])</f>
        <v>2002</v>
      </c>
      <c r="C1090" t="str">
        <f>TEXT(Calendario[[#This Row],[Fecha]],"mm")</f>
        <v>12</v>
      </c>
      <c r="D1090" t="str">
        <f>TEXT(Calendario[[#This Row],[Fecha]],"mmmm")</f>
        <v>diciembre</v>
      </c>
      <c r="E1090">
        <f>DAY(Calendario[[#This Row],[Fecha]])</f>
        <v>6</v>
      </c>
      <c r="F1090">
        <f>ROUNDUP(MONTH(Calendario[[#This Row],[Fecha]])/3,0)</f>
        <v>4</v>
      </c>
      <c r="G1090" t="str">
        <f>TEXT(Calendario[[#This Row],[Fecha]],"dddd")</f>
        <v>viernes</v>
      </c>
      <c r="H1090" t="str">
        <f>TEXT(Calendario[[#This Row],[Fecha]],"d")</f>
        <v>6</v>
      </c>
    </row>
    <row r="1091" spans="1:8" x14ac:dyDescent="0.5">
      <c r="A1091" s="13">
        <v>37597</v>
      </c>
      <c r="B1091">
        <f>YEAR(Calendario[[#This Row],[Fecha]])</f>
        <v>2002</v>
      </c>
      <c r="C1091" t="str">
        <f>TEXT(Calendario[[#This Row],[Fecha]],"mm")</f>
        <v>12</v>
      </c>
      <c r="D1091" t="str">
        <f>TEXT(Calendario[[#This Row],[Fecha]],"mmmm")</f>
        <v>diciembre</v>
      </c>
      <c r="E1091">
        <f>DAY(Calendario[[#This Row],[Fecha]])</f>
        <v>7</v>
      </c>
      <c r="F1091">
        <f>ROUNDUP(MONTH(Calendario[[#This Row],[Fecha]])/3,0)</f>
        <v>4</v>
      </c>
      <c r="G1091" t="str">
        <f>TEXT(Calendario[[#This Row],[Fecha]],"dddd")</f>
        <v>sábado</v>
      </c>
      <c r="H1091" t="str">
        <f>TEXT(Calendario[[#This Row],[Fecha]],"d")</f>
        <v>7</v>
      </c>
    </row>
    <row r="1092" spans="1:8" x14ac:dyDescent="0.5">
      <c r="A1092" s="13">
        <v>37598</v>
      </c>
      <c r="B1092">
        <f>YEAR(Calendario[[#This Row],[Fecha]])</f>
        <v>2002</v>
      </c>
      <c r="C1092" t="str">
        <f>TEXT(Calendario[[#This Row],[Fecha]],"mm")</f>
        <v>12</v>
      </c>
      <c r="D1092" t="str">
        <f>TEXT(Calendario[[#This Row],[Fecha]],"mmmm")</f>
        <v>diciembre</v>
      </c>
      <c r="E1092">
        <f>DAY(Calendario[[#This Row],[Fecha]])</f>
        <v>8</v>
      </c>
      <c r="F1092">
        <f>ROUNDUP(MONTH(Calendario[[#This Row],[Fecha]])/3,0)</f>
        <v>4</v>
      </c>
      <c r="G1092" t="str">
        <f>TEXT(Calendario[[#This Row],[Fecha]],"dddd")</f>
        <v>domingo</v>
      </c>
      <c r="H1092" t="str">
        <f>TEXT(Calendario[[#This Row],[Fecha]],"d")</f>
        <v>8</v>
      </c>
    </row>
    <row r="1093" spans="1:8" x14ac:dyDescent="0.5">
      <c r="A1093" s="13">
        <v>37599</v>
      </c>
      <c r="B1093">
        <f>YEAR(Calendario[[#This Row],[Fecha]])</f>
        <v>2002</v>
      </c>
      <c r="C1093" t="str">
        <f>TEXT(Calendario[[#This Row],[Fecha]],"mm")</f>
        <v>12</v>
      </c>
      <c r="D1093" t="str">
        <f>TEXT(Calendario[[#This Row],[Fecha]],"mmmm")</f>
        <v>diciembre</v>
      </c>
      <c r="E1093">
        <f>DAY(Calendario[[#This Row],[Fecha]])</f>
        <v>9</v>
      </c>
      <c r="F1093">
        <f>ROUNDUP(MONTH(Calendario[[#This Row],[Fecha]])/3,0)</f>
        <v>4</v>
      </c>
      <c r="G1093" t="str">
        <f>TEXT(Calendario[[#This Row],[Fecha]],"dddd")</f>
        <v>lunes</v>
      </c>
      <c r="H1093" t="str">
        <f>TEXT(Calendario[[#This Row],[Fecha]],"d")</f>
        <v>9</v>
      </c>
    </row>
    <row r="1094" spans="1:8" x14ac:dyDescent="0.5">
      <c r="A1094" s="13">
        <v>37600</v>
      </c>
      <c r="B1094">
        <f>YEAR(Calendario[[#This Row],[Fecha]])</f>
        <v>2002</v>
      </c>
      <c r="C1094" t="str">
        <f>TEXT(Calendario[[#This Row],[Fecha]],"mm")</f>
        <v>12</v>
      </c>
      <c r="D1094" t="str">
        <f>TEXT(Calendario[[#This Row],[Fecha]],"mmmm")</f>
        <v>diciembre</v>
      </c>
      <c r="E1094">
        <f>DAY(Calendario[[#This Row],[Fecha]])</f>
        <v>10</v>
      </c>
      <c r="F1094">
        <f>ROUNDUP(MONTH(Calendario[[#This Row],[Fecha]])/3,0)</f>
        <v>4</v>
      </c>
      <c r="G1094" t="str">
        <f>TEXT(Calendario[[#This Row],[Fecha]],"dddd")</f>
        <v>martes</v>
      </c>
      <c r="H1094" t="str">
        <f>TEXT(Calendario[[#This Row],[Fecha]],"d")</f>
        <v>10</v>
      </c>
    </row>
    <row r="1095" spans="1:8" x14ac:dyDescent="0.5">
      <c r="A1095" s="13">
        <v>37601</v>
      </c>
      <c r="B1095">
        <f>YEAR(Calendario[[#This Row],[Fecha]])</f>
        <v>2002</v>
      </c>
      <c r="C1095" t="str">
        <f>TEXT(Calendario[[#This Row],[Fecha]],"mm")</f>
        <v>12</v>
      </c>
      <c r="D1095" t="str">
        <f>TEXT(Calendario[[#This Row],[Fecha]],"mmmm")</f>
        <v>diciembre</v>
      </c>
      <c r="E1095">
        <f>DAY(Calendario[[#This Row],[Fecha]])</f>
        <v>11</v>
      </c>
      <c r="F1095">
        <f>ROUNDUP(MONTH(Calendario[[#This Row],[Fecha]])/3,0)</f>
        <v>4</v>
      </c>
      <c r="G1095" t="str">
        <f>TEXT(Calendario[[#This Row],[Fecha]],"dddd")</f>
        <v>miércoles</v>
      </c>
      <c r="H1095" t="str">
        <f>TEXT(Calendario[[#This Row],[Fecha]],"d")</f>
        <v>11</v>
      </c>
    </row>
    <row r="1096" spans="1:8" x14ac:dyDescent="0.5">
      <c r="A1096" s="13">
        <v>37602</v>
      </c>
      <c r="B1096">
        <f>YEAR(Calendario[[#This Row],[Fecha]])</f>
        <v>2002</v>
      </c>
      <c r="C1096" t="str">
        <f>TEXT(Calendario[[#This Row],[Fecha]],"mm")</f>
        <v>12</v>
      </c>
      <c r="D1096" t="str">
        <f>TEXT(Calendario[[#This Row],[Fecha]],"mmmm")</f>
        <v>diciembre</v>
      </c>
      <c r="E1096">
        <f>DAY(Calendario[[#This Row],[Fecha]])</f>
        <v>12</v>
      </c>
      <c r="F1096">
        <f>ROUNDUP(MONTH(Calendario[[#This Row],[Fecha]])/3,0)</f>
        <v>4</v>
      </c>
      <c r="G1096" t="str">
        <f>TEXT(Calendario[[#This Row],[Fecha]],"dddd")</f>
        <v>jueves</v>
      </c>
      <c r="H1096" t="str">
        <f>TEXT(Calendario[[#This Row],[Fecha]],"d")</f>
        <v>12</v>
      </c>
    </row>
    <row r="1097" spans="1:8" x14ac:dyDescent="0.5">
      <c r="A1097" s="13">
        <v>37603</v>
      </c>
      <c r="B1097">
        <f>YEAR(Calendario[[#This Row],[Fecha]])</f>
        <v>2002</v>
      </c>
      <c r="C1097" t="str">
        <f>TEXT(Calendario[[#This Row],[Fecha]],"mm")</f>
        <v>12</v>
      </c>
      <c r="D1097" t="str">
        <f>TEXT(Calendario[[#This Row],[Fecha]],"mmmm")</f>
        <v>diciembre</v>
      </c>
      <c r="E1097">
        <f>DAY(Calendario[[#This Row],[Fecha]])</f>
        <v>13</v>
      </c>
      <c r="F1097">
        <f>ROUNDUP(MONTH(Calendario[[#This Row],[Fecha]])/3,0)</f>
        <v>4</v>
      </c>
      <c r="G1097" t="str">
        <f>TEXT(Calendario[[#This Row],[Fecha]],"dddd")</f>
        <v>viernes</v>
      </c>
      <c r="H1097" t="str">
        <f>TEXT(Calendario[[#This Row],[Fecha]],"d")</f>
        <v>13</v>
      </c>
    </row>
    <row r="1098" spans="1:8" x14ac:dyDescent="0.5">
      <c r="A1098" s="13">
        <v>37604</v>
      </c>
      <c r="B1098">
        <f>YEAR(Calendario[[#This Row],[Fecha]])</f>
        <v>2002</v>
      </c>
      <c r="C1098" t="str">
        <f>TEXT(Calendario[[#This Row],[Fecha]],"mm")</f>
        <v>12</v>
      </c>
      <c r="D1098" t="str">
        <f>TEXT(Calendario[[#This Row],[Fecha]],"mmmm")</f>
        <v>diciembre</v>
      </c>
      <c r="E1098">
        <f>DAY(Calendario[[#This Row],[Fecha]])</f>
        <v>14</v>
      </c>
      <c r="F1098">
        <f>ROUNDUP(MONTH(Calendario[[#This Row],[Fecha]])/3,0)</f>
        <v>4</v>
      </c>
      <c r="G1098" t="str">
        <f>TEXT(Calendario[[#This Row],[Fecha]],"dddd")</f>
        <v>sábado</v>
      </c>
      <c r="H1098" t="str">
        <f>TEXT(Calendario[[#This Row],[Fecha]],"d")</f>
        <v>14</v>
      </c>
    </row>
    <row r="1099" spans="1:8" x14ac:dyDescent="0.5">
      <c r="A1099" s="13">
        <v>37605</v>
      </c>
      <c r="B1099">
        <f>YEAR(Calendario[[#This Row],[Fecha]])</f>
        <v>2002</v>
      </c>
      <c r="C1099" t="str">
        <f>TEXT(Calendario[[#This Row],[Fecha]],"mm")</f>
        <v>12</v>
      </c>
      <c r="D1099" t="str">
        <f>TEXT(Calendario[[#This Row],[Fecha]],"mmmm")</f>
        <v>diciembre</v>
      </c>
      <c r="E1099">
        <f>DAY(Calendario[[#This Row],[Fecha]])</f>
        <v>15</v>
      </c>
      <c r="F1099">
        <f>ROUNDUP(MONTH(Calendario[[#This Row],[Fecha]])/3,0)</f>
        <v>4</v>
      </c>
      <c r="G1099" t="str">
        <f>TEXT(Calendario[[#This Row],[Fecha]],"dddd")</f>
        <v>domingo</v>
      </c>
      <c r="H1099" t="str">
        <f>TEXT(Calendario[[#This Row],[Fecha]],"d")</f>
        <v>15</v>
      </c>
    </row>
    <row r="1100" spans="1:8" x14ac:dyDescent="0.5">
      <c r="A1100" s="13">
        <v>37606</v>
      </c>
      <c r="B1100">
        <f>YEAR(Calendario[[#This Row],[Fecha]])</f>
        <v>2002</v>
      </c>
      <c r="C1100" t="str">
        <f>TEXT(Calendario[[#This Row],[Fecha]],"mm")</f>
        <v>12</v>
      </c>
      <c r="D1100" t="str">
        <f>TEXT(Calendario[[#This Row],[Fecha]],"mmmm")</f>
        <v>diciembre</v>
      </c>
      <c r="E1100">
        <f>DAY(Calendario[[#This Row],[Fecha]])</f>
        <v>16</v>
      </c>
      <c r="F1100">
        <f>ROUNDUP(MONTH(Calendario[[#This Row],[Fecha]])/3,0)</f>
        <v>4</v>
      </c>
      <c r="G1100" t="str">
        <f>TEXT(Calendario[[#This Row],[Fecha]],"dddd")</f>
        <v>lunes</v>
      </c>
      <c r="H1100" t="str">
        <f>TEXT(Calendario[[#This Row],[Fecha]],"d")</f>
        <v>16</v>
      </c>
    </row>
    <row r="1101" spans="1:8" x14ac:dyDescent="0.5">
      <c r="A1101" s="13">
        <v>37607</v>
      </c>
      <c r="B1101">
        <f>YEAR(Calendario[[#This Row],[Fecha]])</f>
        <v>2002</v>
      </c>
      <c r="C1101" t="str">
        <f>TEXT(Calendario[[#This Row],[Fecha]],"mm")</f>
        <v>12</v>
      </c>
      <c r="D1101" t="str">
        <f>TEXT(Calendario[[#This Row],[Fecha]],"mmmm")</f>
        <v>diciembre</v>
      </c>
      <c r="E1101">
        <f>DAY(Calendario[[#This Row],[Fecha]])</f>
        <v>17</v>
      </c>
      <c r="F1101">
        <f>ROUNDUP(MONTH(Calendario[[#This Row],[Fecha]])/3,0)</f>
        <v>4</v>
      </c>
      <c r="G1101" t="str">
        <f>TEXT(Calendario[[#This Row],[Fecha]],"dddd")</f>
        <v>martes</v>
      </c>
      <c r="H1101" t="str">
        <f>TEXT(Calendario[[#This Row],[Fecha]],"d")</f>
        <v>17</v>
      </c>
    </row>
    <row r="1102" spans="1:8" x14ac:dyDescent="0.5">
      <c r="A1102" s="13">
        <v>37608</v>
      </c>
      <c r="B1102">
        <f>YEAR(Calendario[[#This Row],[Fecha]])</f>
        <v>2002</v>
      </c>
      <c r="C1102" t="str">
        <f>TEXT(Calendario[[#This Row],[Fecha]],"mm")</f>
        <v>12</v>
      </c>
      <c r="D1102" t="str">
        <f>TEXT(Calendario[[#This Row],[Fecha]],"mmmm")</f>
        <v>diciembre</v>
      </c>
      <c r="E1102">
        <f>DAY(Calendario[[#This Row],[Fecha]])</f>
        <v>18</v>
      </c>
      <c r="F1102">
        <f>ROUNDUP(MONTH(Calendario[[#This Row],[Fecha]])/3,0)</f>
        <v>4</v>
      </c>
      <c r="G1102" t="str">
        <f>TEXT(Calendario[[#This Row],[Fecha]],"dddd")</f>
        <v>miércoles</v>
      </c>
      <c r="H1102" t="str">
        <f>TEXT(Calendario[[#This Row],[Fecha]],"d")</f>
        <v>18</v>
      </c>
    </row>
    <row r="1103" spans="1:8" x14ac:dyDescent="0.5">
      <c r="A1103" s="13">
        <v>37609</v>
      </c>
      <c r="B1103">
        <f>YEAR(Calendario[[#This Row],[Fecha]])</f>
        <v>2002</v>
      </c>
      <c r="C1103" t="str">
        <f>TEXT(Calendario[[#This Row],[Fecha]],"mm")</f>
        <v>12</v>
      </c>
      <c r="D1103" t="str">
        <f>TEXT(Calendario[[#This Row],[Fecha]],"mmmm")</f>
        <v>diciembre</v>
      </c>
      <c r="E1103">
        <f>DAY(Calendario[[#This Row],[Fecha]])</f>
        <v>19</v>
      </c>
      <c r="F1103">
        <f>ROUNDUP(MONTH(Calendario[[#This Row],[Fecha]])/3,0)</f>
        <v>4</v>
      </c>
      <c r="G1103" t="str">
        <f>TEXT(Calendario[[#This Row],[Fecha]],"dddd")</f>
        <v>jueves</v>
      </c>
      <c r="H1103" t="str">
        <f>TEXT(Calendario[[#This Row],[Fecha]],"d")</f>
        <v>19</v>
      </c>
    </row>
    <row r="1104" spans="1:8" x14ac:dyDescent="0.5">
      <c r="A1104" s="13">
        <v>37610</v>
      </c>
      <c r="B1104">
        <f>YEAR(Calendario[[#This Row],[Fecha]])</f>
        <v>2002</v>
      </c>
      <c r="C1104" t="str">
        <f>TEXT(Calendario[[#This Row],[Fecha]],"mm")</f>
        <v>12</v>
      </c>
      <c r="D1104" t="str">
        <f>TEXT(Calendario[[#This Row],[Fecha]],"mmmm")</f>
        <v>diciembre</v>
      </c>
      <c r="E1104">
        <f>DAY(Calendario[[#This Row],[Fecha]])</f>
        <v>20</v>
      </c>
      <c r="F1104">
        <f>ROUNDUP(MONTH(Calendario[[#This Row],[Fecha]])/3,0)</f>
        <v>4</v>
      </c>
      <c r="G1104" t="str">
        <f>TEXT(Calendario[[#This Row],[Fecha]],"dddd")</f>
        <v>viernes</v>
      </c>
      <c r="H1104" t="str">
        <f>TEXT(Calendario[[#This Row],[Fecha]],"d")</f>
        <v>20</v>
      </c>
    </row>
    <row r="1105" spans="1:8" x14ac:dyDescent="0.5">
      <c r="A1105" s="13">
        <v>37611</v>
      </c>
      <c r="B1105">
        <f>YEAR(Calendario[[#This Row],[Fecha]])</f>
        <v>2002</v>
      </c>
      <c r="C1105" t="str">
        <f>TEXT(Calendario[[#This Row],[Fecha]],"mm")</f>
        <v>12</v>
      </c>
      <c r="D1105" t="str">
        <f>TEXT(Calendario[[#This Row],[Fecha]],"mmmm")</f>
        <v>diciembre</v>
      </c>
      <c r="E1105">
        <f>DAY(Calendario[[#This Row],[Fecha]])</f>
        <v>21</v>
      </c>
      <c r="F1105">
        <f>ROUNDUP(MONTH(Calendario[[#This Row],[Fecha]])/3,0)</f>
        <v>4</v>
      </c>
      <c r="G1105" t="str">
        <f>TEXT(Calendario[[#This Row],[Fecha]],"dddd")</f>
        <v>sábado</v>
      </c>
      <c r="H1105" t="str">
        <f>TEXT(Calendario[[#This Row],[Fecha]],"d")</f>
        <v>21</v>
      </c>
    </row>
    <row r="1106" spans="1:8" x14ac:dyDescent="0.5">
      <c r="A1106" s="13">
        <v>37612</v>
      </c>
      <c r="B1106">
        <f>YEAR(Calendario[[#This Row],[Fecha]])</f>
        <v>2002</v>
      </c>
      <c r="C1106" t="str">
        <f>TEXT(Calendario[[#This Row],[Fecha]],"mm")</f>
        <v>12</v>
      </c>
      <c r="D1106" t="str">
        <f>TEXT(Calendario[[#This Row],[Fecha]],"mmmm")</f>
        <v>diciembre</v>
      </c>
      <c r="E1106">
        <f>DAY(Calendario[[#This Row],[Fecha]])</f>
        <v>22</v>
      </c>
      <c r="F1106">
        <f>ROUNDUP(MONTH(Calendario[[#This Row],[Fecha]])/3,0)</f>
        <v>4</v>
      </c>
      <c r="G1106" t="str">
        <f>TEXT(Calendario[[#This Row],[Fecha]],"dddd")</f>
        <v>domingo</v>
      </c>
      <c r="H1106" t="str">
        <f>TEXT(Calendario[[#This Row],[Fecha]],"d")</f>
        <v>22</v>
      </c>
    </row>
    <row r="1107" spans="1:8" x14ac:dyDescent="0.5">
      <c r="A1107" s="13">
        <v>37613</v>
      </c>
      <c r="B1107">
        <f>YEAR(Calendario[[#This Row],[Fecha]])</f>
        <v>2002</v>
      </c>
      <c r="C1107" t="str">
        <f>TEXT(Calendario[[#This Row],[Fecha]],"mm")</f>
        <v>12</v>
      </c>
      <c r="D1107" t="str">
        <f>TEXT(Calendario[[#This Row],[Fecha]],"mmmm")</f>
        <v>diciembre</v>
      </c>
      <c r="E1107">
        <f>DAY(Calendario[[#This Row],[Fecha]])</f>
        <v>23</v>
      </c>
      <c r="F1107">
        <f>ROUNDUP(MONTH(Calendario[[#This Row],[Fecha]])/3,0)</f>
        <v>4</v>
      </c>
      <c r="G1107" t="str">
        <f>TEXT(Calendario[[#This Row],[Fecha]],"dddd")</f>
        <v>lunes</v>
      </c>
      <c r="H1107" t="str">
        <f>TEXT(Calendario[[#This Row],[Fecha]],"d")</f>
        <v>23</v>
      </c>
    </row>
    <row r="1108" spans="1:8" x14ac:dyDescent="0.5">
      <c r="A1108" s="13">
        <v>37614</v>
      </c>
      <c r="B1108">
        <f>YEAR(Calendario[[#This Row],[Fecha]])</f>
        <v>2002</v>
      </c>
      <c r="C1108" t="str">
        <f>TEXT(Calendario[[#This Row],[Fecha]],"mm")</f>
        <v>12</v>
      </c>
      <c r="D1108" t="str">
        <f>TEXT(Calendario[[#This Row],[Fecha]],"mmmm")</f>
        <v>diciembre</v>
      </c>
      <c r="E1108">
        <f>DAY(Calendario[[#This Row],[Fecha]])</f>
        <v>24</v>
      </c>
      <c r="F1108">
        <f>ROUNDUP(MONTH(Calendario[[#This Row],[Fecha]])/3,0)</f>
        <v>4</v>
      </c>
      <c r="G1108" t="str">
        <f>TEXT(Calendario[[#This Row],[Fecha]],"dddd")</f>
        <v>martes</v>
      </c>
      <c r="H1108" t="str">
        <f>TEXT(Calendario[[#This Row],[Fecha]],"d")</f>
        <v>24</v>
      </c>
    </row>
    <row r="1109" spans="1:8" x14ac:dyDescent="0.5">
      <c r="A1109" s="13">
        <v>37615</v>
      </c>
      <c r="B1109">
        <f>YEAR(Calendario[[#This Row],[Fecha]])</f>
        <v>2002</v>
      </c>
      <c r="C1109" t="str">
        <f>TEXT(Calendario[[#This Row],[Fecha]],"mm")</f>
        <v>12</v>
      </c>
      <c r="D1109" t="str">
        <f>TEXT(Calendario[[#This Row],[Fecha]],"mmmm")</f>
        <v>diciembre</v>
      </c>
      <c r="E1109">
        <f>DAY(Calendario[[#This Row],[Fecha]])</f>
        <v>25</v>
      </c>
      <c r="F1109">
        <f>ROUNDUP(MONTH(Calendario[[#This Row],[Fecha]])/3,0)</f>
        <v>4</v>
      </c>
      <c r="G1109" t="str">
        <f>TEXT(Calendario[[#This Row],[Fecha]],"dddd")</f>
        <v>miércoles</v>
      </c>
      <c r="H1109" t="str">
        <f>TEXT(Calendario[[#This Row],[Fecha]],"d")</f>
        <v>25</v>
      </c>
    </row>
    <row r="1110" spans="1:8" x14ac:dyDescent="0.5">
      <c r="A1110" s="13">
        <v>37616</v>
      </c>
      <c r="B1110">
        <f>YEAR(Calendario[[#This Row],[Fecha]])</f>
        <v>2002</v>
      </c>
      <c r="C1110" t="str">
        <f>TEXT(Calendario[[#This Row],[Fecha]],"mm")</f>
        <v>12</v>
      </c>
      <c r="D1110" t="str">
        <f>TEXT(Calendario[[#This Row],[Fecha]],"mmmm")</f>
        <v>diciembre</v>
      </c>
      <c r="E1110">
        <f>DAY(Calendario[[#This Row],[Fecha]])</f>
        <v>26</v>
      </c>
      <c r="F1110">
        <f>ROUNDUP(MONTH(Calendario[[#This Row],[Fecha]])/3,0)</f>
        <v>4</v>
      </c>
      <c r="G1110" t="str">
        <f>TEXT(Calendario[[#This Row],[Fecha]],"dddd")</f>
        <v>jueves</v>
      </c>
      <c r="H1110" t="str">
        <f>TEXT(Calendario[[#This Row],[Fecha]],"d")</f>
        <v>26</v>
      </c>
    </row>
    <row r="1111" spans="1:8" x14ac:dyDescent="0.5">
      <c r="A1111" s="13">
        <v>37617</v>
      </c>
      <c r="B1111">
        <f>YEAR(Calendario[[#This Row],[Fecha]])</f>
        <v>2002</v>
      </c>
      <c r="C1111" t="str">
        <f>TEXT(Calendario[[#This Row],[Fecha]],"mm")</f>
        <v>12</v>
      </c>
      <c r="D1111" t="str">
        <f>TEXT(Calendario[[#This Row],[Fecha]],"mmmm")</f>
        <v>diciembre</v>
      </c>
      <c r="E1111">
        <f>DAY(Calendario[[#This Row],[Fecha]])</f>
        <v>27</v>
      </c>
      <c r="F1111">
        <f>ROUNDUP(MONTH(Calendario[[#This Row],[Fecha]])/3,0)</f>
        <v>4</v>
      </c>
      <c r="G1111" t="str">
        <f>TEXT(Calendario[[#This Row],[Fecha]],"dddd")</f>
        <v>viernes</v>
      </c>
      <c r="H1111" t="str">
        <f>TEXT(Calendario[[#This Row],[Fecha]],"d")</f>
        <v>27</v>
      </c>
    </row>
    <row r="1112" spans="1:8" x14ac:dyDescent="0.5">
      <c r="A1112" s="13">
        <v>37618</v>
      </c>
      <c r="B1112">
        <f>YEAR(Calendario[[#This Row],[Fecha]])</f>
        <v>2002</v>
      </c>
      <c r="C1112" t="str">
        <f>TEXT(Calendario[[#This Row],[Fecha]],"mm")</f>
        <v>12</v>
      </c>
      <c r="D1112" t="str">
        <f>TEXT(Calendario[[#This Row],[Fecha]],"mmmm")</f>
        <v>diciembre</v>
      </c>
      <c r="E1112">
        <f>DAY(Calendario[[#This Row],[Fecha]])</f>
        <v>28</v>
      </c>
      <c r="F1112">
        <f>ROUNDUP(MONTH(Calendario[[#This Row],[Fecha]])/3,0)</f>
        <v>4</v>
      </c>
      <c r="G1112" t="str">
        <f>TEXT(Calendario[[#This Row],[Fecha]],"dddd")</f>
        <v>sábado</v>
      </c>
      <c r="H1112" t="str">
        <f>TEXT(Calendario[[#This Row],[Fecha]],"d")</f>
        <v>28</v>
      </c>
    </row>
    <row r="1113" spans="1:8" x14ac:dyDescent="0.5">
      <c r="A1113" s="13">
        <v>37619</v>
      </c>
      <c r="B1113">
        <f>YEAR(Calendario[[#This Row],[Fecha]])</f>
        <v>2002</v>
      </c>
      <c r="C1113" t="str">
        <f>TEXT(Calendario[[#This Row],[Fecha]],"mm")</f>
        <v>12</v>
      </c>
      <c r="D1113" t="str">
        <f>TEXT(Calendario[[#This Row],[Fecha]],"mmmm")</f>
        <v>diciembre</v>
      </c>
      <c r="E1113">
        <f>DAY(Calendario[[#This Row],[Fecha]])</f>
        <v>29</v>
      </c>
      <c r="F1113">
        <f>ROUNDUP(MONTH(Calendario[[#This Row],[Fecha]])/3,0)</f>
        <v>4</v>
      </c>
      <c r="G1113" t="str">
        <f>TEXT(Calendario[[#This Row],[Fecha]],"dddd")</f>
        <v>domingo</v>
      </c>
      <c r="H1113" t="str">
        <f>TEXT(Calendario[[#This Row],[Fecha]],"d")</f>
        <v>29</v>
      </c>
    </row>
    <row r="1114" spans="1:8" x14ac:dyDescent="0.5">
      <c r="A1114" s="13">
        <v>37620</v>
      </c>
      <c r="B1114">
        <f>YEAR(Calendario[[#This Row],[Fecha]])</f>
        <v>2002</v>
      </c>
      <c r="C1114" t="str">
        <f>TEXT(Calendario[[#This Row],[Fecha]],"mm")</f>
        <v>12</v>
      </c>
      <c r="D1114" t="str">
        <f>TEXT(Calendario[[#This Row],[Fecha]],"mmmm")</f>
        <v>diciembre</v>
      </c>
      <c r="E1114">
        <f>DAY(Calendario[[#This Row],[Fecha]])</f>
        <v>30</v>
      </c>
      <c r="F1114">
        <f>ROUNDUP(MONTH(Calendario[[#This Row],[Fecha]])/3,0)</f>
        <v>4</v>
      </c>
      <c r="G1114" t="str">
        <f>TEXT(Calendario[[#This Row],[Fecha]],"dddd")</f>
        <v>lunes</v>
      </c>
      <c r="H1114" t="str">
        <f>TEXT(Calendario[[#This Row],[Fecha]],"d")</f>
        <v>30</v>
      </c>
    </row>
    <row r="1115" spans="1:8" x14ac:dyDescent="0.5">
      <c r="A1115" s="13">
        <v>37621</v>
      </c>
      <c r="B1115">
        <f>YEAR(Calendario[[#This Row],[Fecha]])</f>
        <v>2002</v>
      </c>
      <c r="C1115" t="str">
        <f>TEXT(Calendario[[#This Row],[Fecha]],"mm")</f>
        <v>12</v>
      </c>
      <c r="D1115" t="str">
        <f>TEXT(Calendario[[#This Row],[Fecha]],"mmmm")</f>
        <v>diciembre</v>
      </c>
      <c r="E1115">
        <f>DAY(Calendario[[#This Row],[Fecha]])</f>
        <v>31</v>
      </c>
      <c r="F1115">
        <f>ROUNDUP(MONTH(Calendario[[#This Row],[Fecha]])/3,0)</f>
        <v>4</v>
      </c>
      <c r="G1115" t="str">
        <f>TEXT(Calendario[[#This Row],[Fecha]],"dddd")</f>
        <v>martes</v>
      </c>
      <c r="H1115" t="str">
        <f>TEXT(Calendario[[#This Row],[Fecha]],"d")</f>
        <v>31</v>
      </c>
    </row>
    <row r="1116" spans="1:8" x14ac:dyDescent="0.5">
      <c r="A1116" s="13">
        <v>37622</v>
      </c>
      <c r="B1116">
        <f>YEAR(Calendario[[#This Row],[Fecha]])</f>
        <v>2003</v>
      </c>
      <c r="C1116" t="str">
        <f>TEXT(Calendario[[#This Row],[Fecha]],"mm")</f>
        <v>01</v>
      </c>
      <c r="D1116" t="str">
        <f>TEXT(Calendario[[#This Row],[Fecha]],"mmmm")</f>
        <v>enero</v>
      </c>
      <c r="E1116">
        <f>DAY(Calendario[[#This Row],[Fecha]])</f>
        <v>1</v>
      </c>
      <c r="F1116">
        <f>ROUNDUP(MONTH(Calendario[[#This Row],[Fecha]])/3,0)</f>
        <v>1</v>
      </c>
      <c r="G1116" t="str">
        <f>TEXT(Calendario[[#This Row],[Fecha]],"dddd")</f>
        <v>miércoles</v>
      </c>
      <c r="H1116" t="str">
        <f>TEXT(Calendario[[#This Row],[Fecha]],"d")</f>
        <v>1</v>
      </c>
    </row>
    <row r="1117" spans="1:8" x14ac:dyDescent="0.5">
      <c r="A1117" s="13">
        <v>37623</v>
      </c>
      <c r="B1117">
        <f>YEAR(Calendario[[#This Row],[Fecha]])</f>
        <v>2003</v>
      </c>
      <c r="C1117" t="str">
        <f>TEXT(Calendario[[#This Row],[Fecha]],"mm")</f>
        <v>01</v>
      </c>
      <c r="D1117" t="str">
        <f>TEXT(Calendario[[#This Row],[Fecha]],"mmmm")</f>
        <v>enero</v>
      </c>
      <c r="E1117">
        <f>DAY(Calendario[[#This Row],[Fecha]])</f>
        <v>2</v>
      </c>
      <c r="F1117">
        <f>ROUNDUP(MONTH(Calendario[[#This Row],[Fecha]])/3,0)</f>
        <v>1</v>
      </c>
      <c r="G1117" t="str">
        <f>TEXT(Calendario[[#This Row],[Fecha]],"dddd")</f>
        <v>jueves</v>
      </c>
      <c r="H1117" t="str">
        <f>TEXT(Calendario[[#This Row],[Fecha]],"d")</f>
        <v>2</v>
      </c>
    </row>
    <row r="1118" spans="1:8" x14ac:dyDescent="0.5">
      <c r="A1118" s="13">
        <v>37624</v>
      </c>
      <c r="B1118">
        <f>YEAR(Calendario[[#This Row],[Fecha]])</f>
        <v>2003</v>
      </c>
      <c r="C1118" t="str">
        <f>TEXT(Calendario[[#This Row],[Fecha]],"mm")</f>
        <v>01</v>
      </c>
      <c r="D1118" t="str">
        <f>TEXT(Calendario[[#This Row],[Fecha]],"mmmm")</f>
        <v>enero</v>
      </c>
      <c r="E1118">
        <f>DAY(Calendario[[#This Row],[Fecha]])</f>
        <v>3</v>
      </c>
      <c r="F1118">
        <f>ROUNDUP(MONTH(Calendario[[#This Row],[Fecha]])/3,0)</f>
        <v>1</v>
      </c>
      <c r="G1118" t="str">
        <f>TEXT(Calendario[[#This Row],[Fecha]],"dddd")</f>
        <v>viernes</v>
      </c>
      <c r="H1118" t="str">
        <f>TEXT(Calendario[[#This Row],[Fecha]],"d")</f>
        <v>3</v>
      </c>
    </row>
    <row r="1119" spans="1:8" x14ac:dyDescent="0.5">
      <c r="A1119" s="13">
        <v>37625</v>
      </c>
      <c r="B1119">
        <f>YEAR(Calendario[[#This Row],[Fecha]])</f>
        <v>2003</v>
      </c>
      <c r="C1119" t="str">
        <f>TEXT(Calendario[[#This Row],[Fecha]],"mm")</f>
        <v>01</v>
      </c>
      <c r="D1119" t="str">
        <f>TEXT(Calendario[[#This Row],[Fecha]],"mmmm")</f>
        <v>enero</v>
      </c>
      <c r="E1119">
        <f>DAY(Calendario[[#This Row],[Fecha]])</f>
        <v>4</v>
      </c>
      <c r="F1119">
        <f>ROUNDUP(MONTH(Calendario[[#This Row],[Fecha]])/3,0)</f>
        <v>1</v>
      </c>
      <c r="G1119" t="str">
        <f>TEXT(Calendario[[#This Row],[Fecha]],"dddd")</f>
        <v>sábado</v>
      </c>
      <c r="H1119" t="str">
        <f>TEXT(Calendario[[#This Row],[Fecha]],"d")</f>
        <v>4</v>
      </c>
    </row>
    <row r="1120" spans="1:8" x14ac:dyDescent="0.5">
      <c r="A1120" s="13">
        <v>37626</v>
      </c>
      <c r="B1120">
        <f>YEAR(Calendario[[#This Row],[Fecha]])</f>
        <v>2003</v>
      </c>
      <c r="C1120" t="str">
        <f>TEXT(Calendario[[#This Row],[Fecha]],"mm")</f>
        <v>01</v>
      </c>
      <c r="D1120" t="str">
        <f>TEXT(Calendario[[#This Row],[Fecha]],"mmmm")</f>
        <v>enero</v>
      </c>
      <c r="E1120">
        <f>DAY(Calendario[[#This Row],[Fecha]])</f>
        <v>5</v>
      </c>
      <c r="F1120">
        <f>ROUNDUP(MONTH(Calendario[[#This Row],[Fecha]])/3,0)</f>
        <v>1</v>
      </c>
      <c r="G1120" t="str">
        <f>TEXT(Calendario[[#This Row],[Fecha]],"dddd")</f>
        <v>domingo</v>
      </c>
      <c r="H1120" t="str">
        <f>TEXT(Calendario[[#This Row],[Fecha]],"d")</f>
        <v>5</v>
      </c>
    </row>
    <row r="1121" spans="1:8" x14ac:dyDescent="0.5">
      <c r="A1121" s="13">
        <v>37627</v>
      </c>
      <c r="B1121">
        <f>YEAR(Calendario[[#This Row],[Fecha]])</f>
        <v>2003</v>
      </c>
      <c r="C1121" t="str">
        <f>TEXT(Calendario[[#This Row],[Fecha]],"mm")</f>
        <v>01</v>
      </c>
      <c r="D1121" t="str">
        <f>TEXT(Calendario[[#This Row],[Fecha]],"mmmm")</f>
        <v>enero</v>
      </c>
      <c r="E1121">
        <f>DAY(Calendario[[#This Row],[Fecha]])</f>
        <v>6</v>
      </c>
      <c r="F1121">
        <f>ROUNDUP(MONTH(Calendario[[#This Row],[Fecha]])/3,0)</f>
        <v>1</v>
      </c>
      <c r="G1121" t="str">
        <f>TEXT(Calendario[[#This Row],[Fecha]],"dddd")</f>
        <v>lunes</v>
      </c>
      <c r="H1121" t="str">
        <f>TEXT(Calendario[[#This Row],[Fecha]],"d")</f>
        <v>6</v>
      </c>
    </row>
    <row r="1122" spans="1:8" x14ac:dyDescent="0.5">
      <c r="A1122" s="13">
        <v>37628</v>
      </c>
      <c r="B1122">
        <f>YEAR(Calendario[[#This Row],[Fecha]])</f>
        <v>2003</v>
      </c>
      <c r="C1122" t="str">
        <f>TEXT(Calendario[[#This Row],[Fecha]],"mm")</f>
        <v>01</v>
      </c>
      <c r="D1122" t="str">
        <f>TEXT(Calendario[[#This Row],[Fecha]],"mmmm")</f>
        <v>enero</v>
      </c>
      <c r="E1122">
        <f>DAY(Calendario[[#This Row],[Fecha]])</f>
        <v>7</v>
      </c>
      <c r="F1122">
        <f>ROUNDUP(MONTH(Calendario[[#This Row],[Fecha]])/3,0)</f>
        <v>1</v>
      </c>
      <c r="G1122" t="str">
        <f>TEXT(Calendario[[#This Row],[Fecha]],"dddd")</f>
        <v>martes</v>
      </c>
      <c r="H1122" t="str">
        <f>TEXT(Calendario[[#This Row],[Fecha]],"d")</f>
        <v>7</v>
      </c>
    </row>
    <row r="1123" spans="1:8" x14ac:dyDescent="0.5">
      <c r="A1123" s="13">
        <v>37629</v>
      </c>
      <c r="B1123">
        <f>YEAR(Calendario[[#This Row],[Fecha]])</f>
        <v>2003</v>
      </c>
      <c r="C1123" t="str">
        <f>TEXT(Calendario[[#This Row],[Fecha]],"mm")</f>
        <v>01</v>
      </c>
      <c r="D1123" t="str">
        <f>TEXT(Calendario[[#This Row],[Fecha]],"mmmm")</f>
        <v>enero</v>
      </c>
      <c r="E1123">
        <f>DAY(Calendario[[#This Row],[Fecha]])</f>
        <v>8</v>
      </c>
      <c r="F1123">
        <f>ROUNDUP(MONTH(Calendario[[#This Row],[Fecha]])/3,0)</f>
        <v>1</v>
      </c>
      <c r="G1123" t="str">
        <f>TEXT(Calendario[[#This Row],[Fecha]],"dddd")</f>
        <v>miércoles</v>
      </c>
      <c r="H1123" t="str">
        <f>TEXT(Calendario[[#This Row],[Fecha]],"d")</f>
        <v>8</v>
      </c>
    </row>
    <row r="1124" spans="1:8" x14ac:dyDescent="0.5">
      <c r="A1124" s="13">
        <v>37630</v>
      </c>
      <c r="B1124">
        <f>YEAR(Calendario[[#This Row],[Fecha]])</f>
        <v>2003</v>
      </c>
      <c r="C1124" t="str">
        <f>TEXT(Calendario[[#This Row],[Fecha]],"mm")</f>
        <v>01</v>
      </c>
      <c r="D1124" t="str">
        <f>TEXT(Calendario[[#This Row],[Fecha]],"mmmm")</f>
        <v>enero</v>
      </c>
      <c r="E1124">
        <f>DAY(Calendario[[#This Row],[Fecha]])</f>
        <v>9</v>
      </c>
      <c r="F1124">
        <f>ROUNDUP(MONTH(Calendario[[#This Row],[Fecha]])/3,0)</f>
        <v>1</v>
      </c>
      <c r="G1124" t="str">
        <f>TEXT(Calendario[[#This Row],[Fecha]],"dddd")</f>
        <v>jueves</v>
      </c>
      <c r="H1124" t="str">
        <f>TEXT(Calendario[[#This Row],[Fecha]],"d")</f>
        <v>9</v>
      </c>
    </row>
    <row r="1125" spans="1:8" x14ac:dyDescent="0.5">
      <c r="A1125" s="13">
        <v>37631</v>
      </c>
      <c r="B1125">
        <f>YEAR(Calendario[[#This Row],[Fecha]])</f>
        <v>2003</v>
      </c>
      <c r="C1125" t="str">
        <f>TEXT(Calendario[[#This Row],[Fecha]],"mm")</f>
        <v>01</v>
      </c>
      <c r="D1125" t="str">
        <f>TEXT(Calendario[[#This Row],[Fecha]],"mmmm")</f>
        <v>enero</v>
      </c>
      <c r="E1125">
        <f>DAY(Calendario[[#This Row],[Fecha]])</f>
        <v>10</v>
      </c>
      <c r="F1125">
        <f>ROUNDUP(MONTH(Calendario[[#This Row],[Fecha]])/3,0)</f>
        <v>1</v>
      </c>
      <c r="G1125" t="str">
        <f>TEXT(Calendario[[#This Row],[Fecha]],"dddd")</f>
        <v>viernes</v>
      </c>
      <c r="H1125" t="str">
        <f>TEXT(Calendario[[#This Row],[Fecha]],"d")</f>
        <v>10</v>
      </c>
    </row>
    <row r="1126" spans="1:8" x14ac:dyDescent="0.5">
      <c r="A1126" s="13">
        <v>37632</v>
      </c>
      <c r="B1126">
        <f>YEAR(Calendario[[#This Row],[Fecha]])</f>
        <v>2003</v>
      </c>
      <c r="C1126" t="str">
        <f>TEXT(Calendario[[#This Row],[Fecha]],"mm")</f>
        <v>01</v>
      </c>
      <c r="D1126" t="str">
        <f>TEXT(Calendario[[#This Row],[Fecha]],"mmmm")</f>
        <v>enero</v>
      </c>
      <c r="E1126">
        <f>DAY(Calendario[[#This Row],[Fecha]])</f>
        <v>11</v>
      </c>
      <c r="F1126">
        <f>ROUNDUP(MONTH(Calendario[[#This Row],[Fecha]])/3,0)</f>
        <v>1</v>
      </c>
      <c r="G1126" t="str">
        <f>TEXT(Calendario[[#This Row],[Fecha]],"dddd")</f>
        <v>sábado</v>
      </c>
      <c r="H1126" t="str">
        <f>TEXT(Calendario[[#This Row],[Fecha]],"d")</f>
        <v>11</v>
      </c>
    </row>
    <row r="1127" spans="1:8" x14ac:dyDescent="0.5">
      <c r="A1127" s="13">
        <v>37633</v>
      </c>
      <c r="B1127">
        <f>YEAR(Calendario[[#This Row],[Fecha]])</f>
        <v>2003</v>
      </c>
      <c r="C1127" t="str">
        <f>TEXT(Calendario[[#This Row],[Fecha]],"mm")</f>
        <v>01</v>
      </c>
      <c r="D1127" t="str">
        <f>TEXT(Calendario[[#This Row],[Fecha]],"mmmm")</f>
        <v>enero</v>
      </c>
      <c r="E1127">
        <f>DAY(Calendario[[#This Row],[Fecha]])</f>
        <v>12</v>
      </c>
      <c r="F1127">
        <f>ROUNDUP(MONTH(Calendario[[#This Row],[Fecha]])/3,0)</f>
        <v>1</v>
      </c>
      <c r="G1127" t="str">
        <f>TEXT(Calendario[[#This Row],[Fecha]],"dddd")</f>
        <v>domingo</v>
      </c>
      <c r="H1127" t="str">
        <f>TEXT(Calendario[[#This Row],[Fecha]],"d")</f>
        <v>12</v>
      </c>
    </row>
    <row r="1128" spans="1:8" x14ac:dyDescent="0.5">
      <c r="A1128" s="13">
        <v>37634</v>
      </c>
      <c r="B1128">
        <f>YEAR(Calendario[[#This Row],[Fecha]])</f>
        <v>2003</v>
      </c>
      <c r="C1128" t="str">
        <f>TEXT(Calendario[[#This Row],[Fecha]],"mm")</f>
        <v>01</v>
      </c>
      <c r="D1128" t="str">
        <f>TEXT(Calendario[[#This Row],[Fecha]],"mmmm")</f>
        <v>enero</v>
      </c>
      <c r="E1128">
        <f>DAY(Calendario[[#This Row],[Fecha]])</f>
        <v>13</v>
      </c>
      <c r="F1128">
        <f>ROUNDUP(MONTH(Calendario[[#This Row],[Fecha]])/3,0)</f>
        <v>1</v>
      </c>
      <c r="G1128" t="str">
        <f>TEXT(Calendario[[#This Row],[Fecha]],"dddd")</f>
        <v>lunes</v>
      </c>
      <c r="H1128" t="str">
        <f>TEXT(Calendario[[#This Row],[Fecha]],"d")</f>
        <v>13</v>
      </c>
    </row>
    <row r="1129" spans="1:8" x14ac:dyDescent="0.5">
      <c r="A1129" s="13">
        <v>37635</v>
      </c>
      <c r="B1129">
        <f>YEAR(Calendario[[#This Row],[Fecha]])</f>
        <v>2003</v>
      </c>
      <c r="C1129" t="str">
        <f>TEXT(Calendario[[#This Row],[Fecha]],"mm")</f>
        <v>01</v>
      </c>
      <c r="D1129" t="str">
        <f>TEXT(Calendario[[#This Row],[Fecha]],"mmmm")</f>
        <v>enero</v>
      </c>
      <c r="E1129">
        <f>DAY(Calendario[[#This Row],[Fecha]])</f>
        <v>14</v>
      </c>
      <c r="F1129">
        <f>ROUNDUP(MONTH(Calendario[[#This Row],[Fecha]])/3,0)</f>
        <v>1</v>
      </c>
      <c r="G1129" t="str">
        <f>TEXT(Calendario[[#This Row],[Fecha]],"dddd")</f>
        <v>martes</v>
      </c>
      <c r="H1129" t="str">
        <f>TEXT(Calendario[[#This Row],[Fecha]],"d")</f>
        <v>14</v>
      </c>
    </row>
    <row r="1130" spans="1:8" x14ac:dyDescent="0.5">
      <c r="A1130" s="13">
        <v>37636</v>
      </c>
      <c r="B1130">
        <f>YEAR(Calendario[[#This Row],[Fecha]])</f>
        <v>2003</v>
      </c>
      <c r="C1130" t="str">
        <f>TEXT(Calendario[[#This Row],[Fecha]],"mm")</f>
        <v>01</v>
      </c>
      <c r="D1130" t="str">
        <f>TEXT(Calendario[[#This Row],[Fecha]],"mmmm")</f>
        <v>enero</v>
      </c>
      <c r="E1130">
        <f>DAY(Calendario[[#This Row],[Fecha]])</f>
        <v>15</v>
      </c>
      <c r="F1130">
        <f>ROUNDUP(MONTH(Calendario[[#This Row],[Fecha]])/3,0)</f>
        <v>1</v>
      </c>
      <c r="G1130" t="str">
        <f>TEXT(Calendario[[#This Row],[Fecha]],"dddd")</f>
        <v>miércoles</v>
      </c>
      <c r="H1130" t="str">
        <f>TEXT(Calendario[[#This Row],[Fecha]],"d")</f>
        <v>15</v>
      </c>
    </row>
    <row r="1131" spans="1:8" x14ac:dyDescent="0.5">
      <c r="A1131" s="13">
        <v>37637</v>
      </c>
      <c r="B1131">
        <f>YEAR(Calendario[[#This Row],[Fecha]])</f>
        <v>2003</v>
      </c>
      <c r="C1131" t="str">
        <f>TEXT(Calendario[[#This Row],[Fecha]],"mm")</f>
        <v>01</v>
      </c>
      <c r="D1131" t="str">
        <f>TEXT(Calendario[[#This Row],[Fecha]],"mmmm")</f>
        <v>enero</v>
      </c>
      <c r="E1131">
        <f>DAY(Calendario[[#This Row],[Fecha]])</f>
        <v>16</v>
      </c>
      <c r="F1131">
        <f>ROUNDUP(MONTH(Calendario[[#This Row],[Fecha]])/3,0)</f>
        <v>1</v>
      </c>
      <c r="G1131" t="str">
        <f>TEXT(Calendario[[#This Row],[Fecha]],"dddd")</f>
        <v>jueves</v>
      </c>
      <c r="H1131" t="str">
        <f>TEXT(Calendario[[#This Row],[Fecha]],"d")</f>
        <v>16</v>
      </c>
    </row>
    <row r="1132" spans="1:8" x14ac:dyDescent="0.5">
      <c r="A1132" s="13">
        <v>37638</v>
      </c>
      <c r="B1132">
        <f>YEAR(Calendario[[#This Row],[Fecha]])</f>
        <v>2003</v>
      </c>
      <c r="C1132" t="str">
        <f>TEXT(Calendario[[#This Row],[Fecha]],"mm")</f>
        <v>01</v>
      </c>
      <c r="D1132" t="str">
        <f>TEXT(Calendario[[#This Row],[Fecha]],"mmmm")</f>
        <v>enero</v>
      </c>
      <c r="E1132">
        <f>DAY(Calendario[[#This Row],[Fecha]])</f>
        <v>17</v>
      </c>
      <c r="F1132">
        <f>ROUNDUP(MONTH(Calendario[[#This Row],[Fecha]])/3,0)</f>
        <v>1</v>
      </c>
      <c r="G1132" t="str">
        <f>TEXT(Calendario[[#This Row],[Fecha]],"dddd")</f>
        <v>viernes</v>
      </c>
      <c r="H1132" t="str">
        <f>TEXT(Calendario[[#This Row],[Fecha]],"d")</f>
        <v>17</v>
      </c>
    </row>
    <row r="1133" spans="1:8" x14ac:dyDescent="0.5">
      <c r="A1133" s="13">
        <v>37639</v>
      </c>
      <c r="B1133">
        <f>YEAR(Calendario[[#This Row],[Fecha]])</f>
        <v>2003</v>
      </c>
      <c r="C1133" t="str">
        <f>TEXT(Calendario[[#This Row],[Fecha]],"mm")</f>
        <v>01</v>
      </c>
      <c r="D1133" t="str">
        <f>TEXT(Calendario[[#This Row],[Fecha]],"mmmm")</f>
        <v>enero</v>
      </c>
      <c r="E1133">
        <f>DAY(Calendario[[#This Row],[Fecha]])</f>
        <v>18</v>
      </c>
      <c r="F1133">
        <f>ROUNDUP(MONTH(Calendario[[#This Row],[Fecha]])/3,0)</f>
        <v>1</v>
      </c>
      <c r="G1133" t="str">
        <f>TEXT(Calendario[[#This Row],[Fecha]],"dddd")</f>
        <v>sábado</v>
      </c>
      <c r="H1133" t="str">
        <f>TEXT(Calendario[[#This Row],[Fecha]],"d")</f>
        <v>18</v>
      </c>
    </row>
    <row r="1134" spans="1:8" x14ac:dyDescent="0.5">
      <c r="A1134" s="13">
        <v>37640</v>
      </c>
      <c r="B1134">
        <f>YEAR(Calendario[[#This Row],[Fecha]])</f>
        <v>2003</v>
      </c>
      <c r="C1134" t="str">
        <f>TEXT(Calendario[[#This Row],[Fecha]],"mm")</f>
        <v>01</v>
      </c>
      <c r="D1134" t="str">
        <f>TEXT(Calendario[[#This Row],[Fecha]],"mmmm")</f>
        <v>enero</v>
      </c>
      <c r="E1134">
        <f>DAY(Calendario[[#This Row],[Fecha]])</f>
        <v>19</v>
      </c>
      <c r="F1134">
        <f>ROUNDUP(MONTH(Calendario[[#This Row],[Fecha]])/3,0)</f>
        <v>1</v>
      </c>
      <c r="G1134" t="str">
        <f>TEXT(Calendario[[#This Row],[Fecha]],"dddd")</f>
        <v>domingo</v>
      </c>
      <c r="H1134" t="str">
        <f>TEXT(Calendario[[#This Row],[Fecha]],"d")</f>
        <v>19</v>
      </c>
    </row>
    <row r="1135" spans="1:8" x14ac:dyDescent="0.5">
      <c r="A1135" s="13">
        <v>37641</v>
      </c>
      <c r="B1135">
        <f>YEAR(Calendario[[#This Row],[Fecha]])</f>
        <v>2003</v>
      </c>
      <c r="C1135" t="str">
        <f>TEXT(Calendario[[#This Row],[Fecha]],"mm")</f>
        <v>01</v>
      </c>
      <c r="D1135" t="str">
        <f>TEXT(Calendario[[#This Row],[Fecha]],"mmmm")</f>
        <v>enero</v>
      </c>
      <c r="E1135">
        <f>DAY(Calendario[[#This Row],[Fecha]])</f>
        <v>20</v>
      </c>
      <c r="F1135">
        <f>ROUNDUP(MONTH(Calendario[[#This Row],[Fecha]])/3,0)</f>
        <v>1</v>
      </c>
      <c r="G1135" t="str">
        <f>TEXT(Calendario[[#This Row],[Fecha]],"dddd")</f>
        <v>lunes</v>
      </c>
      <c r="H1135" t="str">
        <f>TEXT(Calendario[[#This Row],[Fecha]],"d")</f>
        <v>20</v>
      </c>
    </row>
    <row r="1136" spans="1:8" x14ac:dyDescent="0.5">
      <c r="A1136" s="13">
        <v>37642</v>
      </c>
      <c r="B1136">
        <f>YEAR(Calendario[[#This Row],[Fecha]])</f>
        <v>2003</v>
      </c>
      <c r="C1136" t="str">
        <f>TEXT(Calendario[[#This Row],[Fecha]],"mm")</f>
        <v>01</v>
      </c>
      <c r="D1136" t="str">
        <f>TEXT(Calendario[[#This Row],[Fecha]],"mmmm")</f>
        <v>enero</v>
      </c>
      <c r="E1136">
        <f>DAY(Calendario[[#This Row],[Fecha]])</f>
        <v>21</v>
      </c>
      <c r="F1136">
        <f>ROUNDUP(MONTH(Calendario[[#This Row],[Fecha]])/3,0)</f>
        <v>1</v>
      </c>
      <c r="G1136" t="str">
        <f>TEXT(Calendario[[#This Row],[Fecha]],"dddd")</f>
        <v>martes</v>
      </c>
      <c r="H1136" t="str">
        <f>TEXT(Calendario[[#This Row],[Fecha]],"d")</f>
        <v>21</v>
      </c>
    </row>
    <row r="1137" spans="1:8" x14ac:dyDescent="0.5">
      <c r="A1137" s="13">
        <v>37643</v>
      </c>
      <c r="B1137">
        <f>YEAR(Calendario[[#This Row],[Fecha]])</f>
        <v>2003</v>
      </c>
      <c r="C1137" t="str">
        <f>TEXT(Calendario[[#This Row],[Fecha]],"mm")</f>
        <v>01</v>
      </c>
      <c r="D1137" t="str">
        <f>TEXT(Calendario[[#This Row],[Fecha]],"mmmm")</f>
        <v>enero</v>
      </c>
      <c r="E1137">
        <f>DAY(Calendario[[#This Row],[Fecha]])</f>
        <v>22</v>
      </c>
      <c r="F1137">
        <f>ROUNDUP(MONTH(Calendario[[#This Row],[Fecha]])/3,0)</f>
        <v>1</v>
      </c>
      <c r="G1137" t="str">
        <f>TEXT(Calendario[[#This Row],[Fecha]],"dddd")</f>
        <v>miércoles</v>
      </c>
      <c r="H1137" t="str">
        <f>TEXT(Calendario[[#This Row],[Fecha]],"d")</f>
        <v>22</v>
      </c>
    </row>
    <row r="1138" spans="1:8" x14ac:dyDescent="0.5">
      <c r="A1138" s="13">
        <v>37644</v>
      </c>
      <c r="B1138">
        <f>YEAR(Calendario[[#This Row],[Fecha]])</f>
        <v>2003</v>
      </c>
      <c r="C1138" t="str">
        <f>TEXT(Calendario[[#This Row],[Fecha]],"mm")</f>
        <v>01</v>
      </c>
      <c r="D1138" t="str">
        <f>TEXT(Calendario[[#This Row],[Fecha]],"mmmm")</f>
        <v>enero</v>
      </c>
      <c r="E1138">
        <f>DAY(Calendario[[#This Row],[Fecha]])</f>
        <v>23</v>
      </c>
      <c r="F1138">
        <f>ROUNDUP(MONTH(Calendario[[#This Row],[Fecha]])/3,0)</f>
        <v>1</v>
      </c>
      <c r="G1138" t="str">
        <f>TEXT(Calendario[[#This Row],[Fecha]],"dddd")</f>
        <v>jueves</v>
      </c>
      <c r="H1138" t="str">
        <f>TEXT(Calendario[[#This Row],[Fecha]],"d")</f>
        <v>23</v>
      </c>
    </row>
    <row r="1139" spans="1:8" x14ac:dyDescent="0.5">
      <c r="A1139" s="13">
        <v>37645</v>
      </c>
      <c r="B1139">
        <f>YEAR(Calendario[[#This Row],[Fecha]])</f>
        <v>2003</v>
      </c>
      <c r="C1139" t="str">
        <f>TEXT(Calendario[[#This Row],[Fecha]],"mm")</f>
        <v>01</v>
      </c>
      <c r="D1139" t="str">
        <f>TEXT(Calendario[[#This Row],[Fecha]],"mmmm")</f>
        <v>enero</v>
      </c>
      <c r="E1139">
        <f>DAY(Calendario[[#This Row],[Fecha]])</f>
        <v>24</v>
      </c>
      <c r="F1139">
        <f>ROUNDUP(MONTH(Calendario[[#This Row],[Fecha]])/3,0)</f>
        <v>1</v>
      </c>
      <c r="G1139" t="str">
        <f>TEXT(Calendario[[#This Row],[Fecha]],"dddd")</f>
        <v>viernes</v>
      </c>
      <c r="H1139" t="str">
        <f>TEXT(Calendario[[#This Row],[Fecha]],"d")</f>
        <v>24</v>
      </c>
    </row>
    <row r="1140" spans="1:8" x14ac:dyDescent="0.5">
      <c r="A1140" s="13">
        <v>37646</v>
      </c>
      <c r="B1140">
        <f>YEAR(Calendario[[#This Row],[Fecha]])</f>
        <v>2003</v>
      </c>
      <c r="C1140" t="str">
        <f>TEXT(Calendario[[#This Row],[Fecha]],"mm")</f>
        <v>01</v>
      </c>
      <c r="D1140" t="str">
        <f>TEXT(Calendario[[#This Row],[Fecha]],"mmmm")</f>
        <v>enero</v>
      </c>
      <c r="E1140">
        <f>DAY(Calendario[[#This Row],[Fecha]])</f>
        <v>25</v>
      </c>
      <c r="F1140">
        <f>ROUNDUP(MONTH(Calendario[[#This Row],[Fecha]])/3,0)</f>
        <v>1</v>
      </c>
      <c r="G1140" t="str">
        <f>TEXT(Calendario[[#This Row],[Fecha]],"dddd")</f>
        <v>sábado</v>
      </c>
      <c r="H1140" t="str">
        <f>TEXT(Calendario[[#This Row],[Fecha]],"d")</f>
        <v>25</v>
      </c>
    </row>
    <row r="1141" spans="1:8" x14ac:dyDescent="0.5">
      <c r="A1141" s="13">
        <v>37647</v>
      </c>
      <c r="B1141">
        <f>YEAR(Calendario[[#This Row],[Fecha]])</f>
        <v>2003</v>
      </c>
      <c r="C1141" t="str">
        <f>TEXT(Calendario[[#This Row],[Fecha]],"mm")</f>
        <v>01</v>
      </c>
      <c r="D1141" t="str">
        <f>TEXT(Calendario[[#This Row],[Fecha]],"mmmm")</f>
        <v>enero</v>
      </c>
      <c r="E1141">
        <f>DAY(Calendario[[#This Row],[Fecha]])</f>
        <v>26</v>
      </c>
      <c r="F1141">
        <f>ROUNDUP(MONTH(Calendario[[#This Row],[Fecha]])/3,0)</f>
        <v>1</v>
      </c>
      <c r="G1141" t="str">
        <f>TEXT(Calendario[[#This Row],[Fecha]],"dddd")</f>
        <v>domingo</v>
      </c>
      <c r="H1141" t="str">
        <f>TEXT(Calendario[[#This Row],[Fecha]],"d")</f>
        <v>26</v>
      </c>
    </row>
    <row r="1142" spans="1:8" x14ac:dyDescent="0.5">
      <c r="A1142" s="13">
        <v>37648</v>
      </c>
      <c r="B1142">
        <f>YEAR(Calendario[[#This Row],[Fecha]])</f>
        <v>2003</v>
      </c>
      <c r="C1142" t="str">
        <f>TEXT(Calendario[[#This Row],[Fecha]],"mm")</f>
        <v>01</v>
      </c>
      <c r="D1142" t="str">
        <f>TEXT(Calendario[[#This Row],[Fecha]],"mmmm")</f>
        <v>enero</v>
      </c>
      <c r="E1142">
        <f>DAY(Calendario[[#This Row],[Fecha]])</f>
        <v>27</v>
      </c>
      <c r="F1142">
        <f>ROUNDUP(MONTH(Calendario[[#This Row],[Fecha]])/3,0)</f>
        <v>1</v>
      </c>
      <c r="G1142" t="str">
        <f>TEXT(Calendario[[#This Row],[Fecha]],"dddd")</f>
        <v>lunes</v>
      </c>
      <c r="H1142" t="str">
        <f>TEXT(Calendario[[#This Row],[Fecha]],"d")</f>
        <v>27</v>
      </c>
    </row>
    <row r="1143" spans="1:8" x14ac:dyDescent="0.5">
      <c r="A1143" s="13">
        <v>37649</v>
      </c>
      <c r="B1143">
        <f>YEAR(Calendario[[#This Row],[Fecha]])</f>
        <v>2003</v>
      </c>
      <c r="C1143" t="str">
        <f>TEXT(Calendario[[#This Row],[Fecha]],"mm")</f>
        <v>01</v>
      </c>
      <c r="D1143" t="str">
        <f>TEXT(Calendario[[#This Row],[Fecha]],"mmmm")</f>
        <v>enero</v>
      </c>
      <c r="E1143">
        <f>DAY(Calendario[[#This Row],[Fecha]])</f>
        <v>28</v>
      </c>
      <c r="F1143">
        <f>ROUNDUP(MONTH(Calendario[[#This Row],[Fecha]])/3,0)</f>
        <v>1</v>
      </c>
      <c r="G1143" t="str">
        <f>TEXT(Calendario[[#This Row],[Fecha]],"dddd")</f>
        <v>martes</v>
      </c>
      <c r="H1143" t="str">
        <f>TEXT(Calendario[[#This Row],[Fecha]],"d")</f>
        <v>28</v>
      </c>
    </row>
    <row r="1144" spans="1:8" x14ac:dyDescent="0.5">
      <c r="A1144" s="13">
        <v>37650</v>
      </c>
      <c r="B1144">
        <f>YEAR(Calendario[[#This Row],[Fecha]])</f>
        <v>2003</v>
      </c>
      <c r="C1144" t="str">
        <f>TEXT(Calendario[[#This Row],[Fecha]],"mm")</f>
        <v>01</v>
      </c>
      <c r="D1144" t="str">
        <f>TEXT(Calendario[[#This Row],[Fecha]],"mmmm")</f>
        <v>enero</v>
      </c>
      <c r="E1144">
        <f>DAY(Calendario[[#This Row],[Fecha]])</f>
        <v>29</v>
      </c>
      <c r="F1144">
        <f>ROUNDUP(MONTH(Calendario[[#This Row],[Fecha]])/3,0)</f>
        <v>1</v>
      </c>
      <c r="G1144" t="str">
        <f>TEXT(Calendario[[#This Row],[Fecha]],"dddd")</f>
        <v>miércoles</v>
      </c>
      <c r="H1144" t="str">
        <f>TEXT(Calendario[[#This Row],[Fecha]],"d")</f>
        <v>29</v>
      </c>
    </row>
    <row r="1145" spans="1:8" x14ac:dyDescent="0.5">
      <c r="A1145" s="13">
        <v>37651</v>
      </c>
      <c r="B1145">
        <f>YEAR(Calendario[[#This Row],[Fecha]])</f>
        <v>2003</v>
      </c>
      <c r="C1145" t="str">
        <f>TEXT(Calendario[[#This Row],[Fecha]],"mm")</f>
        <v>01</v>
      </c>
      <c r="D1145" t="str">
        <f>TEXT(Calendario[[#This Row],[Fecha]],"mmmm")</f>
        <v>enero</v>
      </c>
      <c r="E1145">
        <f>DAY(Calendario[[#This Row],[Fecha]])</f>
        <v>30</v>
      </c>
      <c r="F1145">
        <f>ROUNDUP(MONTH(Calendario[[#This Row],[Fecha]])/3,0)</f>
        <v>1</v>
      </c>
      <c r="G1145" t="str">
        <f>TEXT(Calendario[[#This Row],[Fecha]],"dddd")</f>
        <v>jueves</v>
      </c>
      <c r="H1145" t="str">
        <f>TEXT(Calendario[[#This Row],[Fecha]],"d")</f>
        <v>30</v>
      </c>
    </row>
    <row r="1146" spans="1:8" x14ac:dyDescent="0.5">
      <c r="A1146" s="13">
        <v>37652</v>
      </c>
      <c r="B1146">
        <f>YEAR(Calendario[[#This Row],[Fecha]])</f>
        <v>2003</v>
      </c>
      <c r="C1146" t="str">
        <f>TEXT(Calendario[[#This Row],[Fecha]],"mm")</f>
        <v>01</v>
      </c>
      <c r="D1146" t="str">
        <f>TEXT(Calendario[[#This Row],[Fecha]],"mmmm")</f>
        <v>enero</v>
      </c>
      <c r="E1146">
        <f>DAY(Calendario[[#This Row],[Fecha]])</f>
        <v>31</v>
      </c>
      <c r="F1146">
        <f>ROUNDUP(MONTH(Calendario[[#This Row],[Fecha]])/3,0)</f>
        <v>1</v>
      </c>
      <c r="G1146" t="str">
        <f>TEXT(Calendario[[#This Row],[Fecha]],"dddd")</f>
        <v>viernes</v>
      </c>
      <c r="H1146" t="str">
        <f>TEXT(Calendario[[#This Row],[Fecha]],"d")</f>
        <v>31</v>
      </c>
    </row>
    <row r="1147" spans="1:8" x14ac:dyDescent="0.5">
      <c r="A1147" s="13">
        <v>37653</v>
      </c>
      <c r="B1147">
        <f>YEAR(Calendario[[#This Row],[Fecha]])</f>
        <v>2003</v>
      </c>
      <c r="C1147" t="str">
        <f>TEXT(Calendario[[#This Row],[Fecha]],"mm")</f>
        <v>02</v>
      </c>
      <c r="D1147" t="str">
        <f>TEXT(Calendario[[#This Row],[Fecha]],"mmmm")</f>
        <v>febrero</v>
      </c>
      <c r="E1147">
        <f>DAY(Calendario[[#This Row],[Fecha]])</f>
        <v>1</v>
      </c>
      <c r="F1147">
        <f>ROUNDUP(MONTH(Calendario[[#This Row],[Fecha]])/3,0)</f>
        <v>1</v>
      </c>
      <c r="G1147" t="str">
        <f>TEXT(Calendario[[#This Row],[Fecha]],"dddd")</f>
        <v>sábado</v>
      </c>
      <c r="H1147" t="str">
        <f>TEXT(Calendario[[#This Row],[Fecha]],"d")</f>
        <v>1</v>
      </c>
    </row>
    <row r="1148" spans="1:8" x14ac:dyDescent="0.5">
      <c r="A1148" s="13">
        <v>37654</v>
      </c>
      <c r="B1148">
        <f>YEAR(Calendario[[#This Row],[Fecha]])</f>
        <v>2003</v>
      </c>
      <c r="C1148" t="str">
        <f>TEXT(Calendario[[#This Row],[Fecha]],"mm")</f>
        <v>02</v>
      </c>
      <c r="D1148" t="str">
        <f>TEXT(Calendario[[#This Row],[Fecha]],"mmmm")</f>
        <v>febrero</v>
      </c>
      <c r="E1148">
        <f>DAY(Calendario[[#This Row],[Fecha]])</f>
        <v>2</v>
      </c>
      <c r="F1148">
        <f>ROUNDUP(MONTH(Calendario[[#This Row],[Fecha]])/3,0)</f>
        <v>1</v>
      </c>
      <c r="G1148" t="str">
        <f>TEXT(Calendario[[#This Row],[Fecha]],"dddd")</f>
        <v>domingo</v>
      </c>
      <c r="H1148" t="str">
        <f>TEXT(Calendario[[#This Row],[Fecha]],"d")</f>
        <v>2</v>
      </c>
    </row>
    <row r="1149" spans="1:8" x14ac:dyDescent="0.5">
      <c r="A1149" s="13">
        <v>37655</v>
      </c>
      <c r="B1149">
        <f>YEAR(Calendario[[#This Row],[Fecha]])</f>
        <v>2003</v>
      </c>
      <c r="C1149" t="str">
        <f>TEXT(Calendario[[#This Row],[Fecha]],"mm")</f>
        <v>02</v>
      </c>
      <c r="D1149" t="str">
        <f>TEXT(Calendario[[#This Row],[Fecha]],"mmmm")</f>
        <v>febrero</v>
      </c>
      <c r="E1149">
        <f>DAY(Calendario[[#This Row],[Fecha]])</f>
        <v>3</v>
      </c>
      <c r="F1149">
        <f>ROUNDUP(MONTH(Calendario[[#This Row],[Fecha]])/3,0)</f>
        <v>1</v>
      </c>
      <c r="G1149" t="str">
        <f>TEXT(Calendario[[#This Row],[Fecha]],"dddd")</f>
        <v>lunes</v>
      </c>
      <c r="H1149" t="str">
        <f>TEXT(Calendario[[#This Row],[Fecha]],"d")</f>
        <v>3</v>
      </c>
    </row>
    <row r="1150" spans="1:8" x14ac:dyDescent="0.5">
      <c r="A1150" s="13">
        <v>37656</v>
      </c>
      <c r="B1150">
        <f>YEAR(Calendario[[#This Row],[Fecha]])</f>
        <v>2003</v>
      </c>
      <c r="C1150" t="str">
        <f>TEXT(Calendario[[#This Row],[Fecha]],"mm")</f>
        <v>02</v>
      </c>
      <c r="D1150" t="str">
        <f>TEXT(Calendario[[#This Row],[Fecha]],"mmmm")</f>
        <v>febrero</v>
      </c>
      <c r="E1150">
        <f>DAY(Calendario[[#This Row],[Fecha]])</f>
        <v>4</v>
      </c>
      <c r="F1150">
        <f>ROUNDUP(MONTH(Calendario[[#This Row],[Fecha]])/3,0)</f>
        <v>1</v>
      </c>
      <c r="G1150" t="str">
        <f>TEXT(Calendario[[#This Row],[Fecha]],"dddd")</f>
        <v>martes</v>
      </c>
      <c r="H1150" t="str">
        <f>TEXT(Calendario[[#This Row],[Fecha]],"d")</f>
        <v>4</v>
      </c>
    </row>
    <row r="1151" spans="1:8" x14ac:dyDescent="0.5">
      <c r="A1151" s="13">
        <v>37657</v>
      </c>
      <c r="B1151">
        <f>YEAR(Calendario[[#This Row],[Fecha]])</f>
        <v>2003</v>
      </c>
      <c r="C1151" t="str">
        <f>TEXT(Calendario[[#This Row],[Fecha]],"mm")</f>
        <v>02</v>
      </c>
      <c r="D1151" t="str">
        <f>TEXT(Calendario[[#This Row],[Fecha]],"mmmm")</f>
        <v>febrero</v>
      </c>
      <c r="E1151">
        <f>DAY(Calendario[[#This Row],[Fecha]])</f>
        <v>5</v>
      </c>
      <c r="F1151">
        <f>ROUNDUP(MONTH(Calendario[[#This Row],[Fecha]])/3,0)</f>
        <v>1</v>
      </c>
      <c r="G1151" t="str">
        <f>TEXT(Calendario[[#This Row],[Fecha]],"dddd")</f>
        <v>miércoles</v>
      </c>
      <c r="H1151" t="str">
        <f>TEXT(Calendario[[#This Row],[Fecha]],"d")</f>
        <v>5</v>
      </c>
    </row>
    <row r="1152" spans="1:8" x14ac:dyDescent="0.5">
      <c r="A1152" s="13">
        <v>37658</v>
      </c>
      <c r="B1152">
        <f>YEAR(Calendario[[#This Row],[Fecha]])</f>
        <v>2003</v>
      </c>
      <c r="C1152" t="str">
        <f>TEXT(Calendario[[#This Row],[Fecha]],"mm")</f>
        <v>02</v>
      </c>
      <c r="D1152" t="str">
        <f>TEXT(Calendario[[#This Row],[Fecha]],"mmmm")</f>
        <v>febrero</v>
      </c>
      <c r="E1152">
        <f>DAY(Calendario[[#This Row],[Fecha]])</f>
        <v>6</v>
      </c>
      <c r="F1152">
        <f>ROUNDUP(MONTH(Calendario[[#This Row],[Fecha]])/3,0)</f>
        <v>1</v>
      </c>
      <c r="G1152" t="str">
        <f>TEXT(Calendario[[#This Row],[Fecha]],"dddd")</f>
        <v>jueves</v>
      </c>
      <c r="H1152" t="str">
        <f>TEXT(Calendario[[#This Row],[Fecha]],"d")</f>
        <v>6</v>
      </c>
    </row>
    <row r="1153" spans="1:8" x14ac:dyDescent="0.5">
      <c r="A1153" s="13">
        <v>37659</v>
      </c>
      <c r="B1153">
        <f>YEAR(Calendario[[#This Row],[Fecha]])</f>
        <v>2003</v>
      </c>
      <c r="C1153" t="str">
        <f>TEXT(Calendario[[#This Row],[Fecha]],"mm")</f>
        <v>02</v>
      </c>
      <c r="D1153" t="str">
        <f>TEXT(Calendario[[#This Row],[Fecha]],"mmmm")</f>
        <v>febrero</v>
      </c>
      <c r="E1153">
        <f>DAY(Calendario[[#This Row],[Fecha]])</f>
        <v>7</v>
      </c>
      <c r="F1153">
        <f>ROUNDUP(MONTH(Calendario[[#This Row],[Fecha]])/3,0)</f>
        <v>1</v>
      </c>
      <c r="G1153" t="str">
        <f>TEXT(Calendario[[#This Row],[Fecha]],"dddd")</f>
        <v>viernes</v>
      </c>
      <c r="H1153" t="str">
        <f>TEXT(Calendario[[#This Row],[Fecha]],"d")</f>
        <v>7</v>
      </c>
    </row>
    <row r="1154" spans="1:8" x14ac:dyDescent="0.5">
      <c r="A1154" s="13">
        <v>37660</v>
      </c>
      <c r="B1154">
        <f>YEAR(Calendario[[#This Row],[Fecha]])</f>
        <v>2003</v>
      </c>
      <c r="C1154" t="str">
        <f>TEXT(Calendario[[#This Row],[Fecha]],"mm")</f>
        <v>02</v>
      </c>
      <c r="D1154" t="str">
        <f>TEXT(Calendario[[#This Row],[Fecha]],"mmmm")</f>
        <v>febrero</v>
      </c>
      <c r="E1154">
        <f>DAY(Calendario[[#This Row],[Fecha]])</f>
        <v>8</v>
      </c>
      <c r="F1154">
        <f>ROUNDUP(MONTH(Calendario[[#This Row],[Fecha]])/3,0)</f>
        <v>1</v>
      </c>
      <c r="G1154" t="str">
        <f>TEXT(Calendario[[#This Row],[Fecha]],"dddd")</f>
        <v>sábado</v>
      </c>
      <c r="H1154" t="str">
        <f>TEXT(Calendario[[#This Row],[Fecha]],"d")</f>
        <v>8</v>
      </c>
    </row>
    <row r="1155" spans="1:8" x14ac:dyDescent="0.5">
      <c r="A1155" s="13">
        <v>37661</v>
      </c>
      <c r="B1155">
        <f>YEAR(Calendario[[#This Row],[Fecha]])</f>
        <v>2003</v>
      </c>
      <c r="C1155" t="str">
        <f>TEXT(Calendario[[#This Row],[Fecha]],"mm")</f>
        <v>02</v>
      </c>
      <c r="D1155" t="str">
        <f>TEXT(Calendario[[#This Row],[Fecha]],"mmmm")</f>
        <v>febrero</v>
      </c>
      <c r="E1155">
        <f>DAY(Calendario[[#This Row],[Fecha]])</f>
        <v>9</v>
      </c>
      <c r="F1155">
        <f>ROUNDUP(MONTH(Calendario[[#This Row],[Fecha]])/3,0)</f>
        <v>1</v>
      </c>
      <c r="G1155" t="str">
        <f>TEXT(Calendario[[#This Row],[Fecha]],"dddd")</f>
        <v>domingo</v>
      </c>
      <c r="H1155" t="str">
        <f>TEXT(Calendario[[#This Row],[Fecha]],"d")</f>
        <v>9</v>
      </c>
    </row>
    <row r="1156" spans="1:8" x14ac:dyDescent="0.5">
      <c r="A1156" s="13">
        <v>37662</v>
      </c>
      <c r="B1156">
        <f>YEAR(Calendario[[#This Row],[Fecha]])</f>
        <v>2003</v>
      </c>
      <c r="C1156" t="str">
        <f>TEXT(Calendario[[#This Row],[Fecha]],"mm")</f>
        <v>02</v>
      </c>
      <c r="D1156" t="str">
        <f>TEXT(Calendario[[#This Row],[Fecha]],"mmmm")</f>
        <v>febrero</v>
      </c>
      <c r="E1156">
        <f>DAY(Calendario[[#This Row],[Fecha]])</f>
        <v>10</v>
      </c>
      <c r="F1156">
        <f>ROUNDUP(MONTH(Calendario[[#This Row],[Fecha]])/3,0)</f>
        <v>1</v>
      </c>
      <c r="G1156" t="str">
        <f>TEXT(Calendario[[#This Row],[Fecha]],"dddd")</f>
        <v>lunes</v>
      </c>
      <c r="H1156" t="str">
        <f>TEXT(Calendario[[#This Row],[Fecha]],"d")</f>
        <v>10</v>
      </c>
    </row>
    <row r="1157" spans="1:8" x14ac:dyDescent="0.5">
      <c r="A1157" s="13">
        <v>37663</v>
      </c>
      <c r="B1157">
        <f>YEAR(Calendario[[#This Row],[Fecha]])</f>
        <v>2003</v>
      </c>
      <c r="C1157" t="str">
        <f>TEXT(Calendario[[#This Row],[Fecha]],"mm")</f>
        <v>02</v>
      </c>
      <c r="D1157" t="str">
        <f>TEXT(Calendario[[#This Row],[Fecha]],"mmmm")</f>
        <v>febrero</v>
      </c>
      <c r="E1157">
        <f>DAY(Calendario[[#This Row],[Fecha]])</f>
        <v>11</v>
      </c>
      <c r="F1157">
        <f>ROUNDUP(MONTH(Calendario[[#This Row],[Fecha]])/3,0)</f>
        <v>1</v>
      </c>
      <c r="G1157" t="str">
        <f>TEXT(Calendario[[#This Row],[Fecha]],"dddd")</f>
        <v>martes</v>
      </c>
      <c r="H1157" t="str">
        <f>TEXT(Calendario[[#This Row],[Fecha]],"d")</f>
        <v>11</v>
      </c>
    </row>
    <row r="1158" spans="1:8" x14ac:dyDescent="0.5">
      <c r="A1158" s="13">
        <v>37664</v>
      </c>
      <c r="B1158">
        <f>YEAR(Calendario[[#This Row],[Fecha]])</f>
        <v>2003</v>
      </c>
      <c r="C1158" t="str">
        <f>TEXT(Calendario[[#This Row],[Fecha]],"mm")</f>
        <v>02</v>
      </c>
      <c r="D1158" t="str">
        <f>TEXT(Calendario[[#This Row],[Fecha]],"mmmm")</f>
        <v>febrero</v>
      </c>
      <c r="E1158">
        <f>DAY(Calendario[[#This Row],[Fecha]])</f>
        <v>12</v>
      </c>
      <c r="F1158">
        <f>ROUNDUP(MONTH(Calendario[[#This Row],[Fecha]])/3,0)</f>
        <v>1</v>
      </c>
      <c r="G1158" t="str">
        <f>TEXT(Calendario[[#This Row],[Fecha]],"dddd")</f>
        <v>miércoles</v>
      </c>
      <c r="H1158" t="str">
        <f>TEXT(Calendario[[#This Row],[Fecha]],"d")</f>
        <v>12</v>
      </c>
    </row>
    <row r="1159" spans="1:8" x14ac:dyDescent="0.5">
      <c r="A1159" s="13">
        <v>37665</v>
      </c>
      <c r="B1159">
        <f>YEAR(Calendario[[#This Row],[Fecha]])</f>
        <v>2003</v>
      </c>
      <c r="C1159" t="str">
        <f>TEXT(Calendario[[#This Row],[Fecha]],"mm")</f>
        <v>02</v>
      </c>
      <c r="D1159" t="str">
        <f>TEXT(Calendario[[#This Row],[Fecha]],"mmmm")</f>
        <v>febrero</v>
      </c>
      <c r="E1159">
        <f>DAY(Calendario[[#This Row],[Fecha]])</f>
        <v>13</v>
      </c>
      <c r="F1159">
        <f>ROUNDUP(MONTH(Calendario[[#This Row],[Fecha]])/3,0)</f>
        <v>1</v>
      </c>
      <c r="G1159" t="str">
        <f>TEXT(Calendario[[#This Row],[Fecha]],"dddd")</f>
        <v>jueves</v>
      </c>
      <c r="H1159" t="str">
        <f>TEXT(Calendario[[#This Row],[Fecha]],"d")</f>
        <v>13</v>
      </c>
    </row>
    <row r="1160" spans="1:8" x14ac:dyDescent="0.5">
      <c r="A1160" s="13">
        <v>37666</v>
      </c>
      <c r="B1160">
        <f>YEAR(Calendario[[#This Row],[Fecha]])</f>
        <v>2003</v>
      </c>
      <c r="C1160" t="str">
        <f>TEXT(Calendario[[#This Row],[Fecha]],"mm")</f>
        <v>02</v>
      </c>
      <c r="D1160" t="str">
        <f>TEXT(Calendario[[#This Row],[Fecha]],"mmmm")</f>
        <v>febrero</v>
      </c>
      <c r="E1160">
        <f>DAY(Calendario[[#This Row],[Fecha]])</f>
        <v>14</v>
      </c>
      <c r="F1160">
        <f>ROUNDUP(MONTH(Calendario[[#This Row],[Fecha]])/3,0)</f>
        <v>1</v>
      </c>
      <c r="G1160" t="str">
        <f>TEXT(Calendario[[#This Row],[Fecha]],"dddd")</f>
        <v>viernes</v>
      </c>
      <c r="H1160" t="str">
        <f>TEXT(Calendario[[#This Row],[Fecha]],"d")</f>
        <v>14</v>
      </c>
    </row>
    <row r="1161" spans="1:8" x14ac:dyDescent="0.5">
      <c r="A1161" s="13">
        <v>37667</v>
      </c>
      <c r="B1161">
        <f>YEAR(Calendario[[#This Row],[Fecha]])</f>
        <v>2003</v>
      </c>
      <c r="C1161" t="str">
        <f>TEXT(Calendario[[#This Row],[Fecha]],"mm")</f>
        <v>02</v>
      </c>
      <c r="D1161" t="str">
        <f>TEXT(Calendario[[#This Row],[Fecha]],"mmmm")</f>
        <v>febrero</v>
      </c>
      <c r="E1161">
        <f>DAY(Calendario[[#This Row],[Fecha]])</f>
        <v>15</v>
      </c>
      <c r="F1161">
        <f>ROUNDUP(MONTH(Calendario[[#This Row],[Fecha]])/3,0)</f>
        <v>1</v>
      </c>
      <c r="G1161" t="str">
        <f>TEXT(Calendario[[#This Row],[Fecha]],"dddd")</f>
        <v>sábado</v>
      </c>
      <c r="H1161" t="str">
        <f>TEXT(Calendario[[#This Row],[Fecha]],"d")</f>
        <v>15</v>
      </c>
    </row>
    <row r="1162" spans="1:8" x14ac:dyDescent="0.5">
      <c r="A1162" s="13">
        <v>37668</v>
      </c>
      <c r="B1162">
        <f>YEAR(Calendario[[#This Row],[Fecha]])</f>
        <v>2003</v>
      </c>
      <c r="C1162" t="str">
        <f>TEXT(Calendario[[#This Row],[Fecha]],"mm")</f>
        <v>02</v>
      </c>
      <c r="D1162" t="str">
        <f>TEXT(Calendario[[#This Row],[Fecha]],"mmmm")</f>
        <v>febrero</v>
      </c>
      <c r="E1162">
        <f>DAY(Calendario[[#This Row],[Fecha]])</f>
        <v>16</v>
      </c>
      <c r="F1162">
        <f>ROUNDUP(MONTH(Calendario[[#This Row],[Fecha]])/3,0)</f>
        <v>1</v>
      </c>
      <c r="G1162" t="str">
        <f>TEXT(Calendario[[#This Row],[Fecha]],"dddd")</f>
        <v>domingo</v>
      </c>
      <c r="H1162" t="str">
        <f>TEXT(Calendario[[#This Row],[Fecha]],"d")</f>
        <v>16</v>
      </c>
    </row>
    <row r="1163" spans="1:8" x14ac:dyDescent="0.5">
      <c r="A1163" s="13">
        <v>37669</v>
      </c>
      <c r="B1163">
        <f>YEAR(Calendario[[#This Row],[Fecha]])</f>
        <v>2003</v>
      </c>
      <c r="C1163" t="str">
        <f>TEXT(Calendario[[#This Row],[Fecha]],"mm")</f>
        <v>02</v>
      </c>
      <c r="D1163" t="str">
        <f>TEXT(Calendario[[#This Row],[Fecha]],"mmmm")</f>
        <v>febrero</v>
      </c>
      <c r="E1163">
        <f>DAY(Calendario[[#This Row],[Fecha]])</f>
        <v>17</v>
      </c>
      <c r="F1163">
        <f>ROUNDUP(MONTH(Calendario[[#This Row],[Fecha]])/3,0)</f>
        <v>1</v>
      </c>
      <c r="G1163" t="str">
        <f>TEXT(Calendario[[#This Row],[Fecha]],"dddd")</f>
        <v>lunes</v>
      </c>
      <c r="H1163" t="str">
        <f>TEXT(Calendario[[#This Row],[Fecha]],"d")</f>
        <v>17</v>
      </c>
    </row>
    <row r="1164" spans="1:8" x14ac:dyDescent="0.5">
      <c r="A1164" s="13">
        <v>37670</v>
      </c>
      <c r="B1164">
        <f>YEAR(Calendario[[#This Row],[Fecha]])</f>
        <v>2003</v>
      </c>
      <c r="C1164" t="str">
        <f>TEXT(Calendario[[#This Row],[Fecha]],"mm")</f>
        <v>02</v>
      </c>
      <c r="D1164" t="str">
        <f>TEXT(Calendario[[#This Row],[Fecha]],"mmmm")</f>
        <v>febrero</v>
      </c>
      <c r="E1164">
        <f>DAY(Calendario[[#This Row],[Fecha]])</f>
        <v>18</v>
      </c>
      <c r="F1164">
        <f>ROUNDUP(MONTH(Calendario[[#This Row],[Fecha]])/3,0)</f>
        <v>1</v>
      </c>
      <c r="G1164" t="str">
        <f>TEXT(Calendario[[#This Row],[Fecha]],"dddd")</f>
        <v>martes</v>
      </c>
      <c r="H1164" t="str">
        <f>TEXT(Calendario[[#This Row],[Fecha]],"d")</f>
        <v>18</v>
      </c>
    </row>
    <row r="1165" spans="1:8" x14ac:dyDescent="0.5">
      <c r="A1165" s="13">
        <v>37671</v>
      </c>
      <c r="B1165">
        <f>YEAR(Calendario[[#This Row],[Fecha]])</f>
        <v>2003</v>
      </c>
      <c r="C1165" t="str">
        <f>TEXT(Calendario[[#This Row],[Fecha]],"mm")</f>
        <v>02</v>
      </c>
      <c r="D1165" t="str">
        <f>TEXT(Calendario[[#This Row],[Fecha]],"mmmm")</f>
        <v>febrero</v>
      </c>
      <c r="E1165">
        <f>DAY(Calendario[[#This Row],[Fecha]])</f>
        <v>19</v>
      </c>
      <c r="F1165">
        <f>ROUNDUP(MONTH(Calendario[[#This Row],[Fecha]])/3,0)</f>
        <v>1</v>
      </c>
      <c r="G1165" t="str">
        <f>TEXT(Calendario[[#This Row],[Fecha]],"dddd")</f>
        <v>miércoles</v>
      </c>
      <c r="H1165" t="str">
        <f>TEXT(Calendario[[#This Row],[Fecha]],"d")</f>
        <v>19</v>
      </c>
    </row>
    <row r="1166" spans="1:8" x14ac:dyDescent="0.5">
      <c r="A1166" s="13">
        <v>37672</v>
      </c>
      <c r="B1166">
        <f>YEAR(Calendario[[#This Row],[Fecha]])</f>
        <v>2003</v>
      </c>
      <c r="C1166" t="str">
        <f>TEXT(Calendario[[#This Row],[Fecha]],"mm")</f>
        <v>02</v>
      </c>
      <c r="D1166" t="str">
        <f>TEXT(Calendario[[#This Row],[Fecha]],"mmmm")</f>
        <v>febrero</v>
      </c>
      <c r="E1166">
        <f>DAY(Calendario[[#This Row],[Fecha]])</f>
        <v>20</v>
      </c>
      <c r="F1166">
        <f>ROUNDUP(MONTH(Calendario[[#This Row],[Fecha]])/3,0)</f>
        <v>1</v>
      </c>
      <c r="G1166" t="str">
        <f>TEXT(Calendario[[#This Row],[Fecha]],"dddd")</f>
        <v>jueves</v>
      </c>
      <c r="H1166" t="str">
        <f>TEXT(Calendario[[#This Row],[Fecha]],"d")</f>
        <v>20</v>
      </c>
    </row>
    <row r="1167" spans="1:8" x14ac:dyDescent="0.5">
      <c r="A1167" s="13">
        <v>37673</v>
      </c>
      <c r="B1167">
        <f>YEAR(Calendario[[#This Row],[Fecha]])</f>
        <v>2003</v>
      </c>
      <c r="C1167" t="str">
        <f>TEXT(Calendario[[#This Row],[Fecha]],"mm")</f>
        <v>02</v>
      </c>
      <c r="D1167" t="str">
        <f>TEXT(Calendario[[#This Row],[Fecha]],"mmmm")</f>
        <v>febrero</v>
      </c>
      <c r="E1167">
        <f>DAY(Calendario[[#This Row],[Fecha]])</f>
        <v>21</v>
      </c>
      <c r="F1167">
        <f>ROUNDUP(MONTH(Calendario[[#This Row],[Fecha]])/3,0)</f>
        <v>1</v>
      </c>
      <c r="G1167" t="str">
        <f>TEXT(Calendario[[#This Row],[Fecha]],"dddd")</f>
        <v>viernes</v>
      </c>
      <c r="H1167" t="str">
        <f>TEXT(Calendario[[#This Row],[Fecha]],"d")</f>
        <v>21</v>
      </c>
    </row>
    <row r="1168" spans="1:8" x14ac:dyDescent="0.5">
      <c r="A1168" s="13">
        <v>37674</v>
      </c>
      <c r="B1168">
        <f>YEAR(Calendario[[#This Row],[Fecha]])</f>
        <v>2003</v>
      </c>
      <c r="C1168" t="str">
        <f>TEXT(Calendario[[#This Row],[Fecha]],"mm")</f>
        <v>02</v>
      </c>
      <c r="D1168" t="str">
        <f>TEXT(Calendario[[#This Row],[Fecha]],"mmmm")</f>
        <v>febrero</v>
      </c>
      <c r="E1168">
        <f>DAY(Calendario[[#This Row],[Fecha]])</f>
        <v>22</v>
      </c>
      <c r="F1168">
        <f>ROUNDUP(MONTH(Calendario[[#This Row],[Fecha]])/3,0)</f>
        <v>1</v>
      </c>
      <c r="G1168" t="str">
        <f>TEXT(Calendario[[#This Row],[Fecha]],"dddd")</f>
        <v>sábado</v>
      </c>
      <c r="H1168" t="str">
        <f>TEXT(Calendario[[#This Row],[Fecha]],"d")</f>
        <v>22</v>
      </c>
    </row>
    <row r="1169" spans="1:8" x14ac:dyDescent="0.5">
      <c r="A1169" s="13">
        <v>37675</v>
      </c>
      <c r="B1169">
        <f>YEAR(Calendario[[#This Row],[Fecha]])</f>
        <v>2003</v>
      </c>
      <c r="C1169" t="str">
        <f>TEXT(Calendario[[#This Row],[Fecha]],"mm")</f>
        <v>02</v>
      </c>
      <c r="D1169" t="str">
        <f>TEXT(Calendario[[#This Row],[Fecha]],"mmmm")</f>
        <v>febrero</v>
      </c>
      <c r="E1169">
        <f>DAY(Calendario[[#This Row],[Fecha]])</f>
        <v>23</v>
      </c>
      <c r="F1169">
        <f>ROUNDUP(MONTH(Calendario[[#This Row],[Fecha]])/3,0)</f>
        <v>1</v>
      </c>
      <c r="G1169" t="str">
        <f>TEXT(Calendario[[#This Row],[Fecha]],"dddd")</f>
        <v>domingo</v>
      </c>
      <c r="H1169" t="str">
        <f>TEXT(Calendario[[#This Row],[Fecha]],"d")</f>
        <v>23</v>
      </c>
    </row>
    <row r="1170" spans="1:8" x14ac:dyDescent="0.5">
      <c r="A1170" s="13">
        <v>37676</v>
      </c>
      <c r="B1170">
        <f>YEAR(Calendario[[#This Row],[Fecha]])</f>
        <v>2003</v>
      </c>
      <c r="C1170" t="str">
        <f>TEXT(Calendario[[#This Row],[Fecha]],"mm")</f>
        <v>02</v>
      </c>
      <c r="D1170" t="str">
        <f>TEXT(Calendario[[#This Row],[Fecha]],"mmmm")</f>
        <v>febrero</v>
      </c>
      <c r="E1170">
        <f>DAY(Calendario[[#This Row],[Fecha]])</f>
        <v>24</v>
      </c>
      <c r="F1170">
        <f>ROUNDUP(MONTH(Calendario[[#This Row],[Fecha]])/3,0)</f>
        <v>1</v>
      </c>
      <c r="G1170" t="str">
        <f>TEXT(Calendario[[#This Row],[Fecha]],"dddd")</f>
        <v>lunes</v>
      </c>
      <c r="H1170" t="str">
        <f>TEXT(Calendario[[#This Row],[Fecha]],"d")</f>
        <v>24</v>
      </c>
    </row>
    <row r="1171" spans="1:8" x14ac:dyDescent="0.5">
      <c r="A1171" s="13">
        <v>37677</v>
      </c>
      <c r="B1171">
        <f>YEAR(Calendario[[#This Row],[Fecha]])</f>
        <v>2003</v>
      </c>
      <c r="C1171" t="str">
        <f>TEXT(Calendario[[#This Row],[Fecha]],"mm")</f>
        <v>02</v>
      </c>
      <c r="D1171" t="str">
        <f>TEXT(Calendario[[#This Row],[Fecha]],"mmmm")</f>
        <v>febrero</v>
      </c>
      <c r="E1171">
        <f>DAY(Calendario[[#This Row],[Fecha]])</f>
        <v>25</v>
      </c>
      <c r="F1171">
        <f>ROUNDUP(MONTH(Calendario[[#This Row],[Fecha]])/3,0)</f>
        <v>1</v>
      </c>
      <c r="G1171" t="str">
        <f>TEXT(Calendario[[#This Row],[Fecha]],"dddd")</f>
        <v>martes</v>
      </c>
      <c r="H1171" t="str">
        <f>TEXT(Calendario[[#This Row],[Fecha]],"d")</f>
        <v>25</v>
      </c>
    </row>
    <row r="1172" spans="1:8" x14ac:dyDescent="0.5">
      <c r="A1172" s="13">
        <v>37678</v>
      </c>
      <c r="B1172">
        <f>YEAR(Calendario[[#This Row],[Fecha]])</f>
        <v>2003</v>
      </c>
      <c r="C1172" t="str">
        <f>TEXT(Calendario[[#This Row],[Fecha]],"mm")</f>
        <v>02</v>
      </c>
      <c r="D1172" t="str">
        <f>TEXT(Calendario[[#This Row],[Fecha]],"mmmm")</f>
        <v>febrero</v>
      </c>
      <c r="E1172">
        <f>DAY(Calendario[[#This Row],[Fecha]])</f>
        <v>26</v>
      </c>
      <c r="F1172">
        <f>ROUNDUP(MONTH(Calendario[[#This Row],[Fecha]])/3,0)</f>
        <v>1</v>
      </c>
      <c r="G1172" t="str">
        <f>TEXT(Calendario[[#This Row],[Fecha]],"dddd")</f>
        <v>miércoles</v>
      </c>
      <c r="H1172" t="str">
        <f>TEXT(Calendario[[#This Row],[Fecha]],"d")</f>
        <v>26</v>
      </c>
    </row>
    <row r="1173" spans="1:8" x14ac:dyDescent="0.5">
      <c r="A1173" s="13">
        <v>37679</v>
      </c>
      <c r="B1173">
        <f>YEAR(Calendario[[#This Row],[Fecha]])</f>
        <v>2003</v>
      </c>
      <c r="C1173" t="str">
        <f>TEXT(Calendario[[#This Row],[Fecha]],"mm")</f>
        <v>02</v>
      </c>
      <c r="D1173" t="str">
        <f>TEXT(Calendario[[#This Row],[Fecha]],"mmmm")</f>
        <v>febrero</v>
      </c>
      <c r="E1173">
        <f>DAY(Calendario[[#This Row],[Fecha]])</f>
        <v>27</v>
      </c>
      <c r="F1173">
        <f>ROUNDUP(MONTH(Calendario[[#This Row],[Fecha]])/3,0)</f>
        <v>1</v>
      </c>
      <c r="G1173" t="str">
        <f>TEXT(Calendario[[#This Row],[Fecha]],"dddd")</f>
        <v>jueves</v>
      </c>
      <c r="H1173" t="str">
        <f>TEXT(Calendario[[#This Row],[Fecha]],"d")</f>
        <v>27</v>
      </c>
    </row>
    <row r="1174" spans="1:8" x14ac:dyDescent="0.5">
      <c r="A1174" s="13">
        <v>37680</v>
      </c>
      <c r="B1174">
        <f>YEAR(Calendario[[#This Row],[Fecha]])</f>
        <v>2003</v>
      </c>
      <c r="C1174" t="str">
        <f>TEXT(Calendario[[#This Row],[Fecha]],"mm")</f>
        <v>02</v>
      </c>
      <c r="D1174" t="str">
        <f>TEXT(Calendario[[#This Row],[Fecha]],"mmmm")</f>
        <v>febrero</v>
      </c>
      <c r="E1174">
        <f>DAY(Calendario[[#This Row],[Fecha]])</f>
        <v>28</v>
      </c>
      <c r="F1174">
        <f>ROUNDUP(MONTH(Calendario[[#This Row],[Fecha]])/3,0)</f>
        <v>1</v>
      </c>
      <c r="G1174" t="str">
        <f>TEXT(Calendario[[#This Row],[Fecha]],"dddd")</f>
        <v>viernes</v>
      </c>
      <c r="H1174" t="str">
        <f>TEXT(Calendario[[#This Row],[Fecha]],"d")</f>
        <v>28</v>
      </c>
    </row>
    <row r="1175" spans="1:8" x14ac:dyDescent="0.5">
      <c r="A1175" s="13">
        <v>37681</v>
      </c>
      <c r="B1175">
        <f>YEAR(Calendario[[#This Row],[Fecha]])</f>
        <v>2003</v>
      </c>
      <c r="C1175" t="str">
        <f>TEXT(Calendario[[#This Row],[Fecha]],"mm")</f>
        <v>03</v>
      </c>
      <c r="D1175" t="str">
        <f>TEXT(Calendario[[#This Row],[Fecha]],"mmmm")</f>
        <v>marzo</v>
      </c>
      <c r="E1175">
        <f>DAY(Calendario[[#This Row],[Fecha]])</f>
        <v>1</v>
      </c>
      <c r="F1175">
        <f>ROUNDUP(MONTH(Calendario[[#This Row],[Fecha]])/3,0)</f>
        <v>1</v>
      </c>
      <c r="G1175" t="str">
        <f>TEXT(Calendario[[#This Row],[Fecha]],"dddd")</f>
        <v>sábado</v>
      </c>
      <c r="H1175" t="str">
        <f>TEXT(Calendario[[#This Row],[Fecha]],"d")</f>
        <v>1</v>
      </c>
    </row>
    <row r="1176" spans="1:8" x14ac:dyDescent="0.5">
      <c r="A1176" s="13">
        <v>37682</v>
      </c>
      <c r="B1176">
        <f>YEAR(Calendario[[#This Row],[Fecha]])</f>
        <v>2003</v>
      </c>
      <c r="C1176" t="str">
        <f>TEXT(Calendario[[#This Row],[Fecha]],"mm")</f>
        <v>03</v>
      </c>
      <c r="D1176" t="str">
        <f>TEXT(Calendario[[#This Row],[Fecha]],"mmmm")</f>
        <v>marzo</v>
      </c>
      <c r="E1176">
        <f>DAY(Calendario[[#This Row],[Fecha]])</f>
        <v>2</v>
      </c>
      <c r="F1176">
        <f>ROUNDUP(MONTH(Calendario[[#This Row],[Fecha]])/3,0)</f>
        <v>1</v>
      </c>
      <c r="G1176" t="str">
        <f>TEXT(Calendario[[#This Row],[Fecha]],"dddd")</f>
        <v>domingo</v>
      </c>
      <c r="H1176" t="str">
        <f>TEXT(Calendario[[#This Row],[Fecha]],"d")</f>
        <v>2</v>
      </c>
    </row>
    <row r="1177" spans="1:8" x14ac:dyDescent="0.5">
      <c r="A1177" s="13">
        <v>37683</v>
      </c>
      <c r="B1177">
        <f>YEAR(Calendario[[#This Row],[Fecha]])</f>
        <v>2003</v>
      </c>
      <c r="C1177" t="str">
        <f>TEXT(Calendario[[#This Row],[Fecha]],"mm")</f>
        <v>03</v>
      </c>
      <c r="D1177" t="str">
        <f>TEXT(Calendario[[#This Row],[Fecha]],"mmmm")</f>
        <v>marzo</v>
      </c>
      <c r="E1177">
        <f>DAY(Calendario[[#This Row],[Fecha]])</f>
        <v>3</v>
      </c>
      <c r="F1177">
        <f>ROUNDUP(MONTH(Calendario[[#This Row],[Fecha]])/3,0)</f>
        <v>1</v>
      </c>
      <c r="G1177" t="str">
        <f>TEXT(Calendario[[#This Row],[Fecha]],"dddd")</f>
        <v>lunes</v>
      </c>
      <c r="H1177" t="str">
        <f>TEXT(Calendario[[#This Row],[Fecha]],"d")</f>
        <v>3</v>
      </c>
    </row>
    <row r="1178" spans="1:8" x14ac:dyDescent="0.5">
      <c r="A1178" s="13">
        <v>37684</v>
      </c>
      <c r="B1178">
        <f>YEAR(Calendario[[#This Row],[Fecha]])</f>
        <v>2003</v>
      </c>
      <c r="C1178" t="str">
        <f>TEXT(Calendario[[#This Row],[Fecha]],"mm")</f>
        <v>03</v>
      </c>
      <c r="D1178" t="str">
        <f>TEXT(Calendario[[#This Row],[Fecha]],"mmmm")</f>
        <v>marzo</v>
      </c>
      <c r="E1178">
        <f>DAY(Calendario[[#This Row],[Fecha]])</f>
        <v>4</v>
      </c>
      <c r="F1178">
        <f>ROUNDUP(MONTH(Calendario[[#This Row],[Fecha]])/3,0)</f>
        <v>1</v>
      </c>
      <c r="G1178" t="str">
        <f>TEXT(Calendario[[#This Row],[Fecha]],"dddd")</f>
        <v>martes</v>
      </c>
      <c r="H1178" t="str">
        <f>TEXT(Calendario[[#This Row],[Fecha]],"d")</f>
        <v>4</v>
      </c>
    </row>
    <row r="1179" spans="1:8" x14ac:dyDescent="0.5">
      <c r="A1179" s="13">
        <v>37685</v>
      </c>
      <c r="B1179">
        <f>YEAR(Calendario[[#This Row],[Fecha]])</f>
        <v>2003</v>
      </c>
      <c r="C1179" t="str">
        <f>TEXT(Calendario[[#This Row],[Fecha]],"mm")</f>
        <v>03</v>
      </c>
      <c r="D1179" t="str">
        <f>TEXT(Calendario[[#This Row],[Fecha]],"mmmm")</f>
        <v>marzo</v>
      </c>
      <c r="E1179">
        <f>DAY(Calendario[[#This Row],[Fecha]])</f>
        <v>5</v>
      </c>
      <c r="F1179">
        <f>ROUNDUP(MONTH(Calendario[[#This Row],[Fecha]])/3,0)</f>
        <v>1</v>
      </c>
      <c r="G1179" t="str">
        <f>TEXT(Calendario[[#This Row],[Fecha]],"dddd")</f>
        <v>miércoles</v>
      </c>
      <c r="H1179" t="str">
        <f>TEXT(Calendario[[#This Row],[Fecha]],"d")</f>
        <v>5</v>
      </c>
    </row>
    <row r="1180" spans="1:8" x14ac:dyDescent="0.5">
      <c r="A1180" s="13">
        <v>37686</v>
      </c>
      <c r="B1180">
        <f>YEAR(Calendario[[#This Row],[Fecha]])</f>
        <v>2003</v>
      </c>
      <c r="C1180" t="str">
        <f>TEXT(Calendario[[#This Row],[Fecha]],"mm")</f>
        <v>03</v>
      </c>
      <c r="D1180" t="str">
        <f>TEXT(Calendario[[#This Row],[Fecha]],"mmmm")</f>
        <v>marzo</v>
      </c>
      <c r="E1180">
        <f>DAY(Calendario[[#This Row],[Fecha]])</f>
        <v>6</v>
      </c>
      <c r="F1180">
        <f>ROUNDUP(MONTH(Calendario[[#This Row],[Fecha]])/3,0)</f>
        <v>1</v>
      </c>
      <c r="G1180" t="str">
        <f>TEXT(Calendario[[#This Row],[Fecha]],"dddd")</f>
        <v>jueves</v>
      </c>
      <c r="H1180" t="str">
        <f>TEXT(Calendario[[#This Row],[Fecha]],"d")</f>
        <v>6</v>
      </c>
    </row>
    <row r="1181" spans="1:8" x14ac:dyDescent="0.5">
      <c r="A1181" s="13">
        <v>37687</v>
      </c>
      <c r="B1181">
        <f>YEAR(Calendario[[#This Row],[Fecha]])</f>
        <v>2003</v>
      </c>
      <c r="C1181" t="str">
        <f>TEXT(Calendario[[#This Row],[Fecha]],"mm")</f>
        <v>03</v>
      </c>
      <c r="D1181" t="str">
        <f>TEXT(Calendario[[#This Row],[Fecha]],"mmmm")</f>
        <v>marzo</v>
      </c>
      <c r="E1181">
        <f>DAY(Calendario[[#This Row],[Fecha]])</f>
        <v>7</v>
      </c>
      <c r="F1181">
        <f>ROUNDUP(MONTH(Calendario[[#This Row],[Fecha]])/3,0)</f>
        <v>1</v>
      </c>
      <c r="G1181" t="str">
        <f>TEXT(Calendario[[#This Row],[Fecha]],"dddd")</f>
        <v>viernes</v>
      </c>
      <c r="H1181" t="str">
        <f>TEXT(Calendario[[#This Row],[Fecha]],"d")</f>
        <v>7</v>
      </c>
    </row>
    <row r="1182" spans="1:8" x14ac:dyDescent="0.5">
      <c r="A1182" s="13">
        <v>37688</v>
      </c>
      <c r="B1182">
        <f>YEAR(Calendario[[#This Row],[Fecha]])</f>
        <v>2003</v>
      </c>
      <c r="C1182" t="str">
        <f>TEXT(Calendario[[#This Row],[Fecha]],"mm")</f>
        <v>03</v>
      </c>
      <c r="D1182" t="str">
        <f>TEXT(Calendario[[#This Row],[Fecha]],"mmmm")</f>
        <v>marzo</v>
      </c>
      <c r="E1182">
        <f>DAY(Calendario[[#This Row],[Fecha]])</f>
        <v>8</v>
      </c>
      <c r="F1182">
        <f>ROUNDUP(MONTH(Calendario[[#This Row],[Fecha]])/3,0)</f>
        <v>1</v>
      </c>
      <c r="G1182" t="str">
        <f>TEXT(Calendario[[#This Row],[Fecha]],"dddd")</f>
        <v>sábado</v>
      </c>
      <c r="H1182" t="str">
        <f>TEXT(Calendario[[#This Row],[Fecha]],"d")</f>
        <v>8</v>
      </c>
    </row>
    <row r="1183" spans="1:8" x14ac:dyDescent="0.5">
      <c r="A1183" s="13">
        <v>37689</v>
      </c>
      <c r="B1183">
        <f>YEAR(Calendario[[#This Row],[Fecha]])</f>
        <v>2003</v>
      </c>
      <c r="C1183" t="str">
        <f>TEXT(Calendario[[#This Row],[Fecha]],"mm")</f>
        <v>03</v>
      </c>
      <c r="D1183" t="str">
        <f>TEXT(Calendario[[#This Row],[Fecha]],"mmmm")</f>
        <v>marzo</v>
      </c>
      <c r="E1183">
        <f>DAY(Calendario[[#This Row],[Fecha]])</f>
        <v>9</v>
      </c>
      <c r="F1183">
        <f>ROUNDUP(MONTH(Calendario[[#This Row],[Fecha]])/3,0)</f>
        <v>1</v>
      </c>
      <c r="G1183" t="str">
        <f>TEXT(Calendario[[#This Row],[Fecha]],"dddd")</f>
        <v>domingo</v>
      </c>
      <c r="H1183" t="str">
        <f>TEXT(Calendario[[#This Row],[Fecha]],"d")</f>
        <v>9</v>
      </c>
    </row>
    <row r="1184" spans="1:8" x14ac:dyDescent="0.5">
      <c r="A1184" s="13">
        <v>37690</v>
      </c>
      <c r="B1184">
        <f>YEAR(Calendario[[#This Row],[Fecha]])</f>
        <v>2003</v>
      </c>
      <c r="C1184" t="str">
        <f>TEXT(Calendario[[#This Row],[Fecha]],"mm")</f>
        <v>03</v>
      </c>
      <c r="D1184" t="str">
        <f>TEXT(Calendario[[#This Row],[Fecha]],"mmmm")</f>
        <v>marzo</v>
      </c>
      <c r="E1184">
        <f>DAY(Calendario[[#This Row],[Fecha]])</f>
        <v>10</v>
      </c>
      <c r="F1184">
        <f>ROUNDUP(MONTH(Calendario[[#This Row],[Fecha]])/3,0)</f>
        <v>1</v>
      </c>
      <c r="G1184" t="str">
        <f>TEXT(Calendario[[#This Row],[Fecha]],"dddd")</f>
        <v>lunes</v>
      </c>
      <c r="H1184" t="str">
        <f>TEXT(Calendario[[#This Row],[Fecha]],"d")</f>
        <v>10</v>
      </c>
    </row>
    <row r="1185" spans="1:8" x14ac:dyDescent="0.5">
      <c r="A1185" s="13">
        <v>37691</v>
      </c>
      <c r="B1185">
        <f>YEAR(Calendario[[#This Row],[Fecha]])</f>
        <v>2003</v>
      </c>
      <c r="C1185" t="str">
        <f>TEXT(Calendario[[#This Row],[Fecha]],"mm")</f>
        <v>03</v>
      </c>
      <c r="D1185" t="str">
        <f>TEXT(Calendario[[#This Row],[Fecha]],"mmmm")</f>
        <v>marzo</v>
      </c>
      <c r="E1185">
        <f>DAY(Calendario[[#This Row],[Fecha]])</f>
        <v>11</v>
      </c>
      <c r="F1185">
        <f>ROUNDUP(MONTH(Calendario[[#This Row],[Fecha]])/3,0)</f>
        <v>1</v>
      </c>
      <c r="G1185" t="str">
        <f>TEXT(Calendario[[#This Row],[Fecha]],"dddd")</f>
        <v>martes</v>
      </c>
      <c r="H1185" t="str">
        <f>TEXT(Calendario[[#This Row],[Fecha]],"d")</f>
        <v>11</v>
      </c>
    </row>
    <row r="1186" spans="1:8" x14ac:dyDescent="0.5">
      <c r="A1186" s="13">
        <v>37692</v>
      </c>
      <c r="B1186">
        <f>YEAR(Calendario[[#This Row],[Fecha]])</f>
        <v>2003</v>
      </c>
      <c r="C1186" t="str">
        <f>TEXT(Calendario[[#This Row],[Fecha]],"mm")</f>
        <v>03</v>
      </c>
      <c r="D1186" t="str">
        <f>TEXT(Calendario[[#This Row],[Fecha]],"mmmm")</f>
        <v>marzo</v>
      </c>
      <c r="E1186">
        <f>DAY(Calendario[[#This Row],[Fecha]])</f>
        <v>12</v>
      </c>
      <c r="F1186">
        <f>ROUNDUP(MONTH(Calendario[[#This Row],[Fecha]])/3,0)</f>
        <v>1</v>
      </c>
      <c r="G1186" t="str">
        <f>TEXT(Calendario[[#This Row],[Fecha]],"dddd")</f>
        <v>miércoles</v>
      </c>
      <c r="H1186" t="str">
        <f>TEXT(Calendario[[#This Row],[Fecha]],"d")</f>
        <v>12</v>
      </c>
    </row>
    <row r="1187" spans="1:8" x14ac:dyDescent="0.5">
      <c r="A1187" s="13">
        <v>37693</v>
      </c>
      <c r="B1187">
        <f>YEAR(Calendario[[#This Row],[Fecha]])</f>
        <v>2003</v>
      </c>
      <c r="C1187" t="str">
        <f>TEXT(Calendario[[#This Row],[Fecha]],"mm")</f>
        <v>03</v>
      </c>
      <c r="D1187" t="str">
        <f>TEXT(Calendario[[#This Row],[Fecha]],"mmmm")</f>
        <v>marzo</v>
      </c>
      <c r="E1187">
        <f>DAY(Calendario[[#This Row],[Fecha]])</f>
        <v>13</v>
      </c>
      <c r="F1187">
        <f>ROUNDUP(MONTH(Calendario[[#This Row],[Fecha]])/3,0)</f>
        <v>1</v>
      </c>
      <c r="G1187" t="str">
        <f>TEXT(Calendario[[#This Row],[Fecha]],"dddd")</f>
        <v>jueves</v>
      </c>
      <c r="H1187" t="str">
        <f>TEXT(Calendario[[#This Row],[Fecha]],"d")</f>
        <v>13</v>
      </c>
    </row>
    <row r="1188" spans="1:8" x14ac:dyDescent="0.5">
      <c r="A1188" s="13">
        <v>37694</v>
      </c>
      <c r="B1188">
        <f>YEAR(Calendario[[#This Row],[Fecha]])</f>
        <v>2003</v>
      </c>
      <c r="C1188" t="str">
        <f>TEXT(Calendario[[#This Row],[Fecha]],"mm")</f>
        <v>03</v>
      </c>
      <c r="D1188" t="str">
        <f>TEXT(Calendario[[#This Row],[Fecha]],"mmmm")</f>
        <v>marzo</v>
      </c>
      <c r="E1188">
        <f>DAY(Calendario[[#This Row],[Fecha]])</f>
        <v>14</v>
      </c>
      <c r="F1188">
        <f>ROUNDUP(MONTH(Calendario[[#This Row],[Fecha]])/3,0)</f>
        <v>1</v>
      </c>
      <c r="G1188" t="str">
        <f>TEXT(Calendario[[#This Row],[Fecha]],"dddd")</f>
        <v>viernes</v>
      </c>
      <c r="H1188" t="str">
        <f>TEXT(Calendario[[#This Row],[Fecha]],"d")</f>
        <v>14</v>
      </c>
    </row>
    <row r="1189" spans="1:8" x14ac:dyDescent="0.5">
      <c r="A1189" s="13">
        <v>37695</v>
      </c>
      <c r="B1189">
        <f>YEAR(Calendario[[#This Row],[Fecha]])</f>
        <v>2003</v>
      </c>
      <c r="C1189" t="str">
        <f>TEXT(Calendario[[#This Row],[Fecha]],"mm")</f>
        <v>03</v>
      </c>
      <c r="D1189" t="str">
        <f>TEXT(Calendario[[#This Row],[Fecha]],"mmmm")</f>
        <v>marzo</v>
      </c>
      <c r="E1189">
        <f>DAY(Calendario[[#This Row],[Fecha]])</f>
        <v>15</v>
      </c>
      <c r="F1189">
        <f>ROUNDUP(MONTH(Calendario[[#This Row],[Fecha]])/3,0)</f>
        <v>1</v>
      </c>
      <c r="G1189" t="str">
        <f>TEXT(Calendario[[#This Row],[Fecha]],"dddd")</f>
        <v>sábado</v>
      </c>
      <c r="H1189" t="str">
        <f>TEXT(Calendario[[#This Row],[Fecha]],"d")</f>
        <v>15</v>
      </c>
    </row>
    <row r="1190" spans="1:8" x14ac:dyDescent="0.5">
      <c r="A1190" s="13">
        <v>37696</v>
      </c>
      <c r="B1190">
        <f>YEAR(Calendario[[#This Row],[Fecha]])</f>
        <v>2003</v>
      </c>
      <c r="C1190" t="str">
        <f>TEXT(Calendario[[#This Row],[Fecha]],"mm")</f>
        <v>03</v>
      </c>
      <c r="D1190" t="str">
        <f>TEXT(Calendario[[#This Row],[Fecha]],"mmmm")</f>
        <v>marzo</v>
      </c>
      <c r="E1190">
        <f>DAY(Calendario[[#This Row],[Fecha]])</f>
        <v>16</v>
      </c>
      <c r="F1190">
        <f>ROUNDUP(MONTH(Calendario[[#This Row],[Fecha]])/3,0)</f>
        <v>1</v>
      </c>
      <c r="G1190" t="str">
        <f>TEXT(Calendario[[#This Row],[Fecha]],"dddd")</f>
        <v>domingo</v>
      </c>
      <c r="H1190" t="str">
        <f>TEXT(Calendario[[#This Row],[Fecha]],"d")</f>
        <v>16</v>
      </c>
    </row>
    <row r="1191" spans="1:8" x14ac:dyDescent="0.5">
      <c r="A1191" s="13">
        <v>37697</v>
      </c>
      <c r="B1191">
        <f>YEAR(Calendario[[#This Row],[Fecha]])</f>
        <v>2003</v>
      </c>
      <c r="C1191" t="str">
        <f>TEXT(Calendario[[#This Row],[Fecha]],"mm")</f>
        <v>03</v>
      </c>
      <c r="D1191" t="str">
        <f>TEXT(Calendario[[#This Row],[Fecha]],"mmmm")</f>
        <v>marzo</v>
      </c>
      <c r="E1191">
        <f>DAY(Calendario[[#This Row],[Fecha]])</f>
        <v>17</v>
      </c>
      <c r="F1191">
        <f>ROUNDUP(MONTH(Calendario[[#This Row],[Fecha]])/3,0)</f>
        <v>1</v>
      </c>
      <c r="G1191" t="str">
        <f>TEXT(Calendario[[#This Row],[Fecha]],"dddd")</f>
        <v>lunes</v>
      </c>
      <c r="H1191" t="str">
        <f>TEXT(Calendario[[#This Row],[Fecha]],"d")</f>
        <v>17</v>
      </c>
    </row>
    <row r="1192" spans="1:8" x14ac:dyDescent="0.5">
      <c r="A1192" s="13">
        <v>37698</v>
      </c>
      <c r="B1192">
        <f>YEAR(Calendario[[#This Row],[Fecha]])</f>
        <v>2003</v>
      </c>
      <c r="C1192" t="str">
        <f>TEXT(Calendario[[#This Row],[Fecha]],"mm")</f>
        <v>03</v>
      </c>
      <c r="D1192" t="str">
        <f>TEXT(Calendario[[#This Row],[Fecha]],"mmmm")</f>
        <v>marzo</v>
      </c>
      <c r="E1192">
        <f>DAY(Calendario[[#This Row],[Fecha]])</f>
        <v>18</v>
      </c>
      <c r="F1192">
        <f>ROUNDUP(MONTH(Calendario[[#This Row],[Fecha]])/3,0)</f>
        <v>1</v>
      </c>
      <c r="G1192" t="str">
        <f>TEXT(Calendario[[#This Row],[Fecha]],"dddd")</f>
        <v>martes</v>
      </c>
      <c r="H1192" t="str">
        <f>TEXT(Calendario[[#This Row],[Fecha]],"d")</f>
        <v>18</v>
      </c>
    </row>
    <row r="1193" spans="1:8" x14ac:dyDescent="0.5">
      <c r="A1193" s="13">
        <v>37699</v>
      </c>
      <c r="B1193">
        <f>YEAR(Calendario[[#This Row],[Fecha]])</f>
        <v>2003</v>
      </c>
      <c r="C1193" t="str">
        <f>TEXT(Calendario[[#This Row],[Fecha]],"mm")</f>
        <v>03</v>
      </c>
      <c r="D1193" t="str">
        <f>TEXT(Calendario[[#This Row],[Fecha]],"mmmm")</f>
        <v>marzo</v>
      </c>
      <c r="E1193">
        <f>DAY(Calendario[[#This Row],[Fecha]])</f>
        <v>19</v>
      </c>
      <c r="F1193">
        <f>ROUNDUP(MONTH(Calendario[[#This Row],[Fecha]])/3,0)</f>
        <v>1</v>
      </c>
      <c r="G1193" t="str">
        <f>TEXT(Calendario[[#This Row],[Fecha]],"dddd")</f>
        <v>miércoles</v>
      </c>
      <c r="H1193" t="str">
        <f>TEXT(Calendario[[#This Row],[Fecha]],"d")</f>
        <v>19</v>
      </c>
    </row>
    <row r="1194" spans="1:8" x14ac:dyDescent="0.5">
      <c r="A1194" s="13">
        <v>37700</v>
      </c>
      <c r="B1194">
        <f>YEAR(Calendario[[#This Row],[Fecha]])</f>
        <v>2003</v>
      </c>
      <c r="C1194" t="str">
        <f>TEXT(Calendario[[#This Row],[Fecha]],"mm")</f>
        <v>03</v>
      </c>
      <c r="D1194" t="str">
        <f>TEXT(Calendario[[#This Row],[Fecha]],"mmmm")</f>
        <v>marzo</v>
      </c>
      <c r="E1194">
        <f>DAY(Calendario[[#This Row],[Fecha]])</f>
        <v>20</v>
      </c>
      <c r="F1194">
        <f>ROUNDUP(MONTH(Calendario[[#This Row],[Fecha]])/3,0)</f>
        <v>1</v>
      </c>
      <c r="G1194" t="str">
        <f>TEXT(Calendario[[#This Row],[Fecha]],"dddd")</f>
        <v>jueves</v>
      </c>
      <c r="H1194" t="str">
        <f>TEXT(Calendario[[#This Row],[Fecha]],"d")</f>
        <v>20</v>
      </c>
    </row>
    <row r="1195" spans="1:8" x14ac:dyDescent="0.5">
      <c r="A1195" s="13">
        <v>37701</v>
      </c>
      <c r="B1195">
        <f>YEAR(Calendario[[#This Row],[Fecha]])</f>
        <v>2003</v>
      </c>
      <c r="C1195" t="str">
        <f>TEXT(Calendario[[#This Row],[Fecha]],"mm")</f>
        <v>03</v>
      </c>
      <c r="D1195" t="str">
        <f>TEXT(Calendario[[#This Row],[Fecha]],"mmmm")</f>
        <v>marzo</v>
      </c>
      <c r="E1195">
        <f>DAY(Calendario[[#This Row],[Fecha]])</f>
        <v>21</v>
      </c>
      <c r="F1195">
        <f>ROUNDUP(MONTH(Calendario[[#This Row],[Fecha]])/3,0)</f>
        <v>1</v>
      </c>
      <c r="G1195" t="str">
        <f>TEXT(Calendario[[#This Row],[Fecha]],"dddd")</f>
        <v>viernes</v>
      </c>
      <c r="H1195" t="str">
        <f>TEXT(Calendario[[#This Row],[Fecha]],"d")</f>
        <v>21</v>
      </c>
    </row>
    <row r="1196" spans="1:8" x14ac:dyDescent="0.5">
      <c r="A1196" s="13">
        <v>37702</v>
      </c>
      <c r="B1196">
        <f>YEAR(Calendario[[#This Row],[Fecha]])</f>
        <v>2003</v>
      </c>
      <c r="C1196" t="str">
        <f>TEXT(Calendario[[#This Row],[Fecha]],"mm")</f>
        <v>03</v>
      </c>
      <c r="D1196" t="str">
        <f>TEXT(Calendario[[#This Row],[Fecha]],"mmmm")</f>
        <v>marzo</v>
      </c>
      <c r="E1196">
        <f>DAY(Calendario[[#This Row],[Fecha]])</f>
        <v>22</v>
      </c>
      <c r="F1196">
        <f>ROUNDUP(MONTH(Calendario[[#This Row],[Fecha]])/3,0)</f>
        <v>1</v>
      </c>
      <c r="G1196" t="str">
        <f>TEXT(Calendario[[#This Row],[Fecha]],"dddd")</f>
        <v>sábado</v>
      </c>
      <c r="H1196" t="str">
        <f>TEXT(Calendario[[#This Row],[Fecha]],"d")</f>
        <v>22</v>
      </c>
    </row>
    <row r="1197" spans="1:8" x14ac:dyDescent="0.5">
      <c r="A1197" s="13">
        <v>37703</v>
      </c>
      <c r="B1197">
        <f>YEAR(Calendario[[#This Row],[Fecha]])</f>
        <v>2003</v>
      </c>
      <c r="C1197" t="str">
        <f>TEXT(Calendario[[#This Row],[Fecha]],"mm")</f>
        <v>03</v>
      </c>
      <c r="D1197" t="str">
        <f>TEXT(Calendario[[#This Row],[Fecha]],"mmmm")</f>
        <v>marzo</v>
      </c>
      <c r="E1197">
        <f>DAY(Calendario[[#This Row],[Fecha]])</f>
        <v>23</v>
      </c>
      <c r="F1197">
        <f>ROUNDUP(MONTH(Calendario[[#This Row],[Fecha]])/3,0)</f>
        <v>1</v>
      </c>
      <c r="G1197" t="str">
        <f>TEXT(Calendario[[#This Row],[Fecha]],"dddd")</f>
        <v>domingo</v>
      </c>
      <c r="H1197" t="str">
        <f>TEXT(Calendario[[#This Row],[Fecha]],"d")</f>
        <v>23</v>
      </c>
    </row>
    <row r="1198" spans="1:8" x14ac:dyDescent="0.5">
      <c r="A1198" s="13">
        <v>37704</v>
      </c>
      <c r="B1198">
        <f>YEAR(Calendario[[#This Row],[Fecha]])</f>
        <v>2003</v>
      </c>
      <c r="C1198" t="str">
        <f>TEXT(Calendario[[#This Row],[Fecha]],"mm")</f>
        <v>03</v>
      </c>
      <c r="D1198" t="str">
        <f>TEXT(Calendario[[#This Row],[Fecha]],"mmmm")</f>
        <v>marzo</v>
      </c>
      <c r="E1198">
        <f>DAY(Calendario[[#This Row],[Fecha]])</f>
        <v>24</v>
      </c>
      <c r="F1198">
        <f>ROUNDUP(MONTH(Calendario[[#This Row],[Fecha]])/3,0)</f>
        <v>1</v>
      </c>
      <c r="G1198" t="str">
        <f>TEXT(Calendario[[#This Row],[Fecha]],"dddd")</f>
        <v>lunes</v>
      </c>
      <c r="H1198" t="str">
        <f>TEXT(Calendario[[#This Row],[Fecha]],"d")</f>
        <v>24</v>
      </c>
    </row>
    <row r="1199" spans="1:8" x14ac:dyDescent="0.5">
      <c r="A1199" s="13">
        <v>37705</v>
      </c>
      <c r="B1199">
        <f>YEAR(Calendario[[#This Row],[Fecha]])</f>
        <v>2003</v>
      </c>
      <c r="C1199" t="str">
        <f>TEXT(Calendario[[#This Row],[Fecha]],"mm")</f>
        <v>03</v>
      </c>
      <c r="D1199" t="str">
        <f>TEXT(Calendario[[#This Row],[Fecha]],"mmmm")</f>
        <v>marzo</v>
      </c>
      <c r="E1199">
        <f>DAY(Calendario[[#This Row],[Fecha]])</f>
        <v>25</v>
      </c>
      <c r="F1199">
        <f>ROUNDUP(MONTH(Calendario[[#This Row],[Fecha]])/3,0)</f>
        <v>1</v>
      </c>
      <c r="G1199" t="str">
        <f>TEXT(Calendario[[#This Row],[Fecha]],"dddd")</f>
        <v>martes</v>
      </c>
      <c r="H1199" t="str">
        <f>TEXT(Calendario[[#This Row],[Fecha]],"d")</f>
        <v>25</v>
      </c>
    </row>
    <row r="1200" spans="1:8" x14ac:dyDescent="0.5">
      <c r="A1200" s="13">
        <v>37706</v>
      </c>
      <c r="B1200">
        <f>YEAR(Calendario[[#This Row],[Fecha]])</f>
        <v>2003</v>
      </c>
      <c r="C1200" t="str">
        <f>TEXT(Calendario[[#This Row],[Fecha]],"mm")</f>
        <v>03</v>
      </c>
      <c r="D1200" t="str">
        <f>TEXT(Calendario[[#This Row],[Fecha]],"mmmm")</f>
        <v>marzo</v>
      </c>
      <c r="E1200">
        <f>DAY(Calendario[[#This Row],[Fecha]])</f>
        <v>26</v>
      </c>
      <c r="F1200">
        <f>ROUNDUP(MONTH(Calendario[[#This Row],[Fecha]])/3,0)</f>
        <v>1</v>
      </c>
      <c r="G1200" t="str">
        <f>TEXT(Calendario[[#This Row],[Fecha]],"dddd")</f>
        <v>miércoles</v>
      </c>
      <c r="H1200" t="str">
        <f>TEXT(Calendario[[#This Row],[Fecha]],"d")</f>
        <v>26</v>
      </c>
    </row>
    <row r="1201" spans="1:8" x14ac:dyDescent="0.5">
      <c r="A1201" s="13">
        <v>37707</v>
      </c>
      <c r="B1201">
        <f>YEAR(Calendario[[#This Row],[Fecha]])</f>
        <v>2003</v>
      </c>
      <c r="C1201" t="str">
        <f>TEXT(Calendario[[#This Row],[Fecha]],"mm")</f>
        <v>03</v>
      </c>
      <c r="D1201" t="str">
        <f>TEXT(Calendario[[#This Row],[Fecha]],"mmmm")</f>
        <v>marzo</v>
      </c>
      <c r="E1201">
        <f>DAY(Calendario[[#This Row],[Fecha]])</f>
        <v>27</v>
      </c>
      <c r="F1201">
        <f>ROUNDUP(MONTH(Calendario[[#This Row],[Fecha]])/3,0)</f>
        <v>1</v>
      </c>
      <c r="G1201" t="str">
        <f>TEXT(Calendario[[#This Row],[Fecha]],"dddd")</f>
        <v>jueves</v>
      </c>
      <c r="H1201" t="str">
        <f>TEXT(Calendario[[#This Row],[Fecha]],"d")</f>
        <v>27</v>
      </c>
    </row>
    <row r="1202" spans="1:8" x14ac:dyDescent="0.5">
      <c r="A1202" s="13">
        <v>37708</v>
      </c>
      <c r="B1202">
        <f>YEAR(Calendario[[#This Row],[Fecha]])</f>
        <v>2003</v>
      </c>
      <c r="C1202" t="str">
        <f>TEXT(Calendario[[#This Row],[Fecha]],"mm")</f>
        <v>03</v>
      </c>
      <c r="D1202" t="str">
        <f>TEXT(Calendario[[#This Row],[Fecha]],"mmmm")</f>
        <v>marzo</v>
      </c>
      <c r="E1202">
        <f>DAY(Calendario[[#This Row],[Fecha]])</f>
        <v>28</v>
      </c>
      <c r="F1202">
        <f>ROUNDUP(MONTH(Calendario[[#This Row],[Fecha]])/3,0)</f>
        <v>1</v>
      </c>
      <c r="G1202" t="str">
        <f>TEXT(Calendario[[#This Row],[Fecha]],"dddd")</f>
        <v>viernes</v>
      </c>
      <c r="H1202" t="str">
        <f>TEXT(Calendario[[#This Row],[Fecha]],"d")</f>
        <v>28</v>
      </c>
    </row>
    <row r="1203" spans="1:8" x14ac:dyDescent="0.5">
      <c r="A1203" s="13">
        <v>37709</v>
      </c>
      <c r="B1203">
        <f>YEAR(Calendario[[#This Row],[Fecha]])</f>
        <v>2003</v>
      </c>
      <c r="C1203" t="str">
        <f>TEXT(Calendario[[#This Row],[Fecha]],"mm")</f>
        <v>03</v>
      </c>
      <c r="D1203" t="str">
        <f>TEXT(Calendario[[#This Row],[Fecha]],"mmmm")</f>
        <v>marzo</v>
      </c>
      <c r="E1203">
        <f>DAY(Calendario[[#This Row],[Fecha]])</f>
        <v>29</v>
      </c>
      <c r="F1203">
        <f>ROUNDUP(MONTH(Calendario[[#This Row],[Fecha]])/3,0)</f>
        <v>1</v>
      </c>
      <c r="G1203" t="str">
        <f>TEXT(Calendario[[#This Row],[Fecha]],"dddd")</f>
        <v>sábado</v>
      </c>
      <c r="H1203" t="str">
        <f>TEXT(Calendario[[#This Row],[Fecha]],"d")</f>
        <v>29</v>
      </c>
    </row>
    <row r="1204" spans="1:8" x14ac:dyDescent="0.5">
      <c r="A1204" s="13">
        <v>37710</v>
      </c>
      <c r="B1204">
        <f>YEAR(Calendario[[#This Row],[Fecha]])</f>
        <v>2003</v>
      </c>
      <c r="C1204" t="str">
        <f>TEXT(Calendario[[#This Row],[Fecha]],"mm")</f>
        <v>03</v>
      </c>
      <c r="D1204" t="str">
        <f>TEXT(Calendario[[#This Row],[Fecha]],"mmmm")</f>
        <v>marzo</v>
      </c>
      <c r="E1204">
        <f>DAY(Calendario[[#This Row],[Fecha]])</f>
        <v>30</v>
      </c>
      <c r="F1204">
        <f>ROUNDUP(MONTH(Calendario[[#This Row],[Fecha]])/3,0)</f>
        <v>1</v>
      </c>
      <c r="G1204" t="str">
        <f>TEXT(Calendario[[#This Row],[Fecha]],"dddd")</f>
        <v>domingo</v>
      </c>
      <c r="H1204" t="str">
        <f>TEXT(Calendario[[#This Row],[Fecha]],"d")</f>
        <v>30</v>
      </c>
    </row>
    <row r="1205" spans="1:8" x14ac:dyDescent="0.5">
      <c r="A1205" s="13">
        <v>37711</v>
      </c>
      <c r="B1205">
        <f>YEAR(Calendario[[#This Row],[Fecha]])</f>
        <v>2003</v>
      </c>
      <c r="C1205" t="str">
        <f>TEXT(Calendario[[#This Row],[Fecha]],"mm")</f>
        <v>03</v>
      </c>
      <c r="D1205" t="str">
        <f>TEXT(Calendario[[#This Row],[Fecha]],"mmmm")</f>
        <v>marzo</v>
      </c>
      <c r="E1205">
        <f>DAY(Calendario[[#This Row],[Fecha]])</f>
        <v>31</v>
      </c>
      <c r="F1205">
        <f>ROUNDUP(MONTH(Calendario[[#This Row],[Fecha]])/3,0)</f>
        <v>1</v>
      </c>
      <c r="G1205" t="str">
        <f>TEXT(Calendario[[#This Row],[Fecha]],"dddd")</f>
        <v>lunes</v>
      </c>
      <c r="H1205" t="str">
        <f>TEXT(Calendario[[#This Row],[Fecha]],"d")</f>
        <v>31</v>
      </c>
    </row>
    <row r="1206" spans="1:8" x14ac:dyDescent="0.5">
      <c r="A1206" s="13">
        <v>37712</v>
      </c>
      <c r="B1206">
        <f>YEAR(Calendario[[#This Row],[Fecha]])</f>
        <v>2003</v>
      </c>
      <c r="C1206" t="str">
        <f>TEXT(Calendario[[#This Row],[Fecha]],"mm")</f>
        <v>04</v>
      </c>
      <c r="D1206" t="str">
        <f>TEXT(Calendario[[#This Row],[Fecha]],"mmmm")</f>
        <v>abril</v>
      </c>
      <c r="E1206">
        <f>DAY(Calendario[[#This Row],[Fecha]])</f>
        <v>1</v>
      </c>
      <c r="F1206">
        <f>ROUNDUP(MONTH(Calendario[[#This Row],[Fecha]])/3,0)</f>
        <v>2</v>
      </c>
      <c r="G1206" t="str">
        <f>TEXT(Calendario[[#This Row],[Fecha]],"dddd")</f>
        <v>martes</v>
      </c>
      <c r="H1206" t="str">
        <f>TEXT(Calendario[[#This Row],[Fecha]],"d")</f>
        <v>1</v>
      </c>
    </row>
    <row r="1207" spans="1:8" x14ac:dyDescent="0.5">
      <c r="A1207" s="13">
        <v>37713</v>
      </c>
      <c r="B1207">
        <f>YEAR(Calendario[[#This Row],[Fecha]])</f>
        <v>2003</v>
      </c>
      <c r="C1207" t="str">
        <f>TEXT(Calendario[[#This Row],[Fecha]],"mm")</f>
        <v>04</v>
      </c>
      <c r="D1207" t="str">
        <f>TEXT(Calendario[[#This Row],[Fecha]],"mmmm")</f>
        <v>abril</v>
      </c>
      <c r="E1207">
        <f>DAY(Calendario[[#This Row],[Fecha]])</f>
        <v>2</v>
      </c>
      <c r="F1207">
        <f>ROUNDUP(MONTH(Calendario[[#This Row],[Fecha]])/3,0)</f>
        <v>2</v>
      </c>
      <c r="G1207" t="str">
        <f>TEXT(Calendario[[#This Row],[Fecha]],"dddd")</f>
        <v>miércoles</v>
      </c>
      <c r="H1207" t="str">
        <f>TEXT(Calendario[[#This Row],[Fecha]],"d")</f>
        <v>2</v>
      </c>
    </row>
    <row r="1208" spans="1:8" x14ac:dyDescent="0.5">
      <c r="A1208" s="13">
        <v>37714</v>
      </c>
      <c r="B1208">
        <f>YEAR(Calendario[[#This Row],[Fecha]])</f>
        <v>2003</v>
      </c>
      <c r="C1208" t="str">
        <f>TEXT(Calendario[[#This Row],[Fecha]],"mm")</f>
        <v>04</v>
      </c>
      <c r="D1208" t="str">
        <f>TEXT(Calendario[[#This Row],[Fecha]],"mmmm")</f>
        <v>abril</v>
      </c>
      <c r="E1208">
        <f>DAY(Calendario[[#This Row],[Fecha]])</f>
        <v>3</v>
      </c>
      <c r="F1208">
        <f>ROUNDUP(MONTH(Calendario[[#This Row],[Fecha]])/3,0)</f>
        <v>2</v>
      </c>
      <c r="G1208" t="str">
        <f>TEXT(Calendario[[#This Row],[Fecha]],"dddd")</f>
        <v>jueves</v>
      </c>
      <c r="H1208" t="str">
        <f>TEXT(Calendario[[#This Row],[Fecha]],"d")</f>
        <v>3</v>
      </c>
    </row>
    <row r="1209" spans="1:8" x14ac:dyDescent="0.5">
      <c r="A1209" s="13">
        <v>37715</v>
      </c>
      <c r="B1209">
        <f>YEAR(Calendario[[#This Row],[Fecha]])</f>
        <v>2003</v>
      </c>
      <c r="C1209" t="str">
        <f>TEXT(Calendario[[#This Row],[Fecha]],"mm")</f>
        <v>04</v>
      </c>
      <c r="D1209" t="str">
        <f>TEXT(Calendario[[#This Row],[Fecha]],"mmmm")</f>
        <v>abril</v>
      </c>
      <c r="E1209">
        <f>DAY(Calendario[[#This Row],[Fecha]])</f>
        <v>4</v>
      </c>
      <c r="F1209">
        <f>ROUNDUP(MONTH(Calendario[[#This Row],[Fecha]])/3,0)</f>
        <v>2</v>
      </c>
      <c r="G1209" t="str">
        <f>TEXT(Calendario[[#This Row],[Fecha]],"dddd")</f>
        <v>viernes</v>
      </c>
      <c r="H1209" t="str">
        <f>TEXT(Calendario[[#This Row],[Fecha]],"d")</f>
        <v>4</v>
      </c>
    </row>
    <row r="1210" spans="1:8" x14ac:dyDescent="0.5">
      <c r="A1210" s="13">
        <v>37716</v>
      </c>
      <c r="B1210">
        <f>YEAR(Calendario[[#This Row],[Fecha]])</f>
        <v>2003</v>
      </c>
      <c r="C1210" t="str">
        <f>TEXT(Calendario[[#This Row],[Fecha]],"mm")</f>
        <v>04</v>
      </c>
      <c r="D1210" t="str">
        <f>TEXT(Calendario[[#This Row],[Fecha]],"mmmm")</f>
        <v>abril</v>
      </c>
      <c r="E1210">
        <f>DAY(Calendario[[#This Row],[Fecha]])</f>
        <v>5</v>
      </c>
      <c r="F1210">
        <f>ROUNDUP(MONTH(Calendario[[#This Row],[Fecha]])/3,0)</f>
        <v>2</v>
      </c>
      <c r="G1210" t="str">
        <f>TEXT(Calendario[[#This Row],[Fecha]],"dddd")</f>
        <v>sábado</v>
      </c>
      <c r="H1210" t="str">
        <f>TEXT(Calendario[[#This Row],[Fecha]],"d")</f>
        <v>5</v>
      </c>
    </row>
    <row r="1211" spans="1:8" x14ac:dyDescent="0.5">
      <c r="A1211" s="13">
        <v>37717</v>
      </c>
      <c r="B1211">
        <f>YEAR(Calendario[[#This Row],[Fecha]])</f>
        <v>2003</v>
      </c>
      <c r="C1211" t="str">
        <f>TEXT(Calendario[[#This Row],[Fecha]],"mm")</f>
        <v>04</v>
      </c>
      <c r="D1211" t="str">
        <f>TEXT(Calendario[[#This Row],[Fecha]],"mmmm")</f>
        <v>abril</v>
      </c>
      <c r="E1211">
        <f>DAY(Calendario[[#This Row],[Fecha]])</f>
        <v>6</v>
      </c>
      <c r="F1211">
        <f>ROUNDUP(MONTH(Calendario[[#This Row],[Fecha]])/3,0)</f>
        <v>2</v>
      </c>
      <c r="G1211" t="str">
        <f>TEXT(Calendario[[#This Row],[Fecha]],"dddd")</f>
        <v>domingo</v>
      </c>
      <c r="H1211" t="str">
        <f>TEXT(Calendario[[#This Row],[Fecha]],"d")</f>
        <v>6</v>
      </c>
    </row>
    <row r="1212" spans="1:8" x14ac:dyDescent="0.5">
      <c r="A1212" s="13">
        <v>37718</v>
      </c>
      <c r="B1212">
        <f>YEAR(Calendario[[#This Row],[Fecha]])</f>
        <v>2003</v>
      </c>
      <c r="C1212" t="str">
        <f>TEXT(Calendario[[#This Row],[Fecha]],"mm")</f>
        <v>04</v>
      </c>
      <c r="D1212" t="str">
        <f>TEXT(Calendario[[#This Row],[Fecha]],"mmmm")</f>
        <v>abril</v>
      </c>
      <c r="E1212">
        <f>DAY(Calendario[[#This Row],[Fecha]])</f>
        <v>7</v>
      </c>
      <c r="F1212">
        <f>ROUNDUP(MONTH(Calendario[[#This Row],[Fecha]])/3,0)</f>
        <v>2</v>
      </c>
      <c r="G1212" t="str">
        <f>TEXT(Calendario[[#This Row],[Fecha]],"dddd")</f>
        <v>lunes</v>
      </c>
      <c r="H1212" t="str">
        <f>TEXT(Calendario[[#This Row],[Fecha]],"d")</f>
        <v>7</v>
      </c>
    </row>
    <row r="1213" spans="1:8" x14ac:dyDescent="0.5">
      <c r="A1213" s="13">
        <v>37719</v>
      </c>
      <c r="B1213">
        <f>YEAR(Calendario[[#This Row],[Fecha]])</f>
        <v>2003</v>
      </c>
      <c r="C1213" t="str">
        <f>TEXT(Calendario[[#This Row],[Fecha]],"mm")</f>
        <v>04</v>
      </c>
      <c r="D1213" t="str">
        <f>TEXT(Calendario[[#This Row],[Fecha]],"mmmm")</f>
        <v>abril</v>
      </c>
      <c r="E1213">
        <f>DAY(Calendario[[#This Row],[Fecha]])</f>
        <v>8</v>
      </c>
      <c r="F1213">
        <f>ROUNDUP(MONTH(Calendario[[#This Row],[Fecha]])/3,0)</f>
        <v>2</v>
      </c>
      <c r="G1213" t="str">
        <f>TEXT(Calendario[[#This Row],[Fecha]],"dddd")</f>
        <v>martes</v>
      </c>
      <c r="H1213" t="str">
        <f>TEXT(Calendario[[#This Row],[Fecha]],"d")</f>
        <v>8</v>
      </c>
    </row>
    <row r="1214" spans="1:8" x14ac:dyDescent="0.5">
      <c r="A1214" s="13">
        <v>37720</v>
      </c>
      <c r="B1214">
        <f>YEAR(Calendario[[#This Row],[Fecha]])</f>
        <v>2003</v>
      </c>
      <c r="C1214" t="str">
        <f>TEXT(Calendario[[#This Row],[Fecha]],"mm")</f>
        <v>04</v>
      </c>
      <c r="D1214" t="str">
        <f>TEXT(Calendario[[#This Row],[Fecha]],"mmmm")</f>
        <v>abril</v>
      </c>
      <c r="E1214">
        <f>DAY(Calendario[[#This Row],[Fecha]])</f>
        <v>9</v>
      </c>
      <c r="F1214">
        <f>ROUNDUP(MONTH(Calendario[[#This Row],[Fecha]])/3,0)</f>
        <v>2</v>
      </c>
      <c r="G1214" t="str">
        <f>TEXT(Calendario[[#This Row],[Fecha]],"dddd")</f>
        <v>miércoles</v>
      </c>
      <c r="H1214" t="str">
        <f>TEXT(Calendario[[#This Row],[Fecha]],"d")</f>
        <v>9</v>
      </c>
    </row>
    <row r="1215" spans="1:8" x14ac:dyDescent="0.5">
      <c r="A1215" s="13">
        <v>37721</v>
      </c>
      <c r="B1215">
        <f>YEAR(Calendario[[#This Row],[Fecha]])</f>
        <v>2003</v>
      </c>
      <c r="C1215" t="str">
        <f>TEXT(Calendario[[#This Row],[Fecha]],"mm")</f>
        <v>04</v>
      </c>
      <c r="D1215" t="str">
        <f>TEXT(Calendario[[#This Row],[Fecha]],"mmmm")</f>
        <v>abril</v>
      </c>
      <c r="E1215">
        <f>DAY(Calendario[[#This Row],[Fecha]])</f>
        <v>10</v>
      </c>
      <c r="F1215">
        <f>ROUNDUP(MONTH(Calendario[[#This Row],[Fecha]])/3,0)</f>
        <v>2</v>
      </c>
      <c r="G1215" t="str">
        <f>TEXT(Calendario[[#This Row],[Fecha]],"dddd")</f>
        <v>jueves</v>
      </c>
      <c r="H1215" t="str">
        <f>TEXT(Calendario[[#This Row],[Fecha]],"d")</f>
        <v>10</v>
      </c>
    </row>
    <row r="1216" spans="1:8" x14ac:dyDescent="0.5">
      <c r="A1216" s="13">
        <v>37722</v>
      </c>
      <c r="B1216">
        <f>YEAR(Calendario[[#This Row],[Fecha]])</f>
        <v>2003</v>
      </c>
      <c r="C1216" t="str">
        <f>TEXT(Calendario[[#This Row],[Fecha]],"mm")</f>
        <v>04</v>
      </c>
      <c r="D1216" t="str">
        <f>TEXT(Calendario[[#This Row],[Fecha]],"mmmm")</f>
        <v>abril</v>
      </c>
      <c r="E1216">
        <f>DAY(Calendario[[#This Row],[Fecha]])</f>
        <v>11</v>
      </c>
      <c r="F1216">
        <f>ROUNDUP(MONTH(Calendario[[#This Row],[Fecha]])/3,0)</f>
        <v>2</v>
      </c>
      <c r="G1216" t="str">
        <f>TEXT(Calendario[[#This Row],[Fecha]],"dddd")</f>
        <v>viernes</v>
      </c>
      <c r="H1216" t="str">
        <f>TEXT(Calendario[[#This Row],[Fecha]],"d")</f>
        <v>11</v>
      </c>
    </row>
    <row r="1217" spans="1:8" x14ac:dyDescent="0.5">
      <c r="A1217" s="13">
        <v>37723</v>
      </c>
      <c r="B1217">
        <f>YEAR(Calendario[[#This Row],[Fecha]])</f>
        <v>2003</v>
      </c>
      <c r="C1217" t="str">
        <f>TEXT(Calendario[[#This Row],[Fecha]],"mm")</f>
        <v>04</v>
      </c>
      <c r="D1217" t="str">
        <f>TEXT(Calendario[[#This Row],[Fecha]],"mmmm")</f>
        <v>abril</v>
      </c>
      <c r="E1217">
        <f>DAY(Calendario[[#This Row],[Fecha]])</f>
        <v>12</v>
      </c>
      <c r="F1217">
        <f>ROUNDUP(MONTH(Calendario[[#This Row],[Fecha]])/3,0)</f>
        <v>2</v>
      </c>
      <c r="G1217" t="str">
        <f>TEXT(Calendario[[#This Row],[Fecha]],"dddd")</f>
        <v>sábado</v>
      </c>
      <c r="H1217" t="str">
        <f>TEXT(Calendario[[#This Row],[Fecha]],"d")</f>
        <v>12</v>
      </c>
    </row>
    <row r="1218" spans="1:8" x14ac:dyDescent="0.5">
      <c r="A1218" s="13">
        <v>37724</v>
      </c>
      <c r="B1218">
        <f>YEAR(Calendario[[#This Row],[Fecha]])</f>
        <v>2003</v>
      </c>
      <c r="C1218" t="str">
        <f>TEXT(Calendario[[#This Row],[Fecha]],"mm")</f>
        <v>04</v>
      </c>
      <c r="D1218" t="str">
        <f>TEXT(Calendario[[#This Row],[Fecha]],"mmmm")</f>
        <v>abril</v>
      </c>
      <c r="E1218">
        <f>DAY(Calendario[[#This Row],[Fecha]])</f>
        <v>13</v>
      </c>
      <c r="F1218">
        <f>ROUNDUP(MONTH(Calendario[[#This Row],[Fecha]])/3,0)</f>
        <v>2</v>
      </c>
      <c r="G1218" t="str">
        <f>TEXT(Calendario[[#This Row],[Fecha]],"dddd")</f>
        <v>domingo</v>
      </c>
      <c r="H1218" t="str">
        <f>TEXT(Calendario[[#This Row],[Fecha]],"d")</f>
        <v>13</v>
      </c>
    </row>
    <row r="1219" spans="1:8" x14ac:dyDescent="0.5">
      <c r="A1219" s="13">
        <v>37725</v>
      </c>
      <c r="B1219">
        <f>YEAR(Calendario[[#This Row],[Fecha]])</f>
        <v>2003</v>
      </c>
      <c r="C1219" t="str">
        <f>TEXT(Calendario[[#This Row],[Fecha]],"mm")</f>
        <v>04</v>
      </c>
      <c r="D1219" t="str">
        <f>TEXT(Calendario[[#This Row],[Fecha]],"mmmm")</f>
        <v>abril</v>
      </c>
      <c r="E1219">
        <f>DAY(Calendario[[#This Row],[Fecha]])</f>
        <v>14</v>
      </c>
      <c r="F1219">
        <f>ROUNDUP(MONTH(Calendario[[#This Row],[Fecha]])/3,0)</f>
        <v>2</v>
      </c>
      <c r="G1219" t="str">
        <f>TEXT(Calendario[[#This Row],[Fecha]],"dddd")</f>
        <v>lunes</v>
      </c>
      <c r="H1219" t="str">
        <f>TEXT(Calendario[[#This Row],[Fecha]],"d")</f>
        <v>14</v>
      </c>
    </row>
    <row r="1220" spans="1:8" x14ac:dyDescent="0.5">
      <c r="A1220" s="13">
        <v>37726</v>
      </c>
      <c r="B1220">
        <f>YEAR(Calendario[[#This Row],[Fecha]])</f>
        <v>2003</v>
      </c>
      <c r="C1220" t="str">
        <f>TEXT(Calendario[[#This Row],[Fecha]],"mm")</f>
        <v>04</v>
      </c>
      <c r="D1220" t="str">
        <f>TEXT(Calendario[[#This Row],[Fecha]],"mmmm")</f>
        <v>abril</v>
      </c>
      <c r="E1220">
        <f>DAY(Calendario[[#This Row],[Fecha]])</f>
        <v>15</v>
      </c>
      <c r="F1220">
        <f>ROUNDUP(MONTH(Calendario[[#This Row],[Fecha]])/3,0)</f>
        <v>2</v>
      </c>
      <c r="G1220" t="str">
        <f>TEXT(Calendario[[#This Row],[Fecha]],"dddd")</f>
        <v>martes</v>
      </c>
      <c r="H1220" t="str">
        <f>TEXT(Calendario[[#This Row],[Fecha]],"d")</f>
        <v>15</v>
      </c>
    </row>
    <row r="1221" spans="1:8" x14ac:dyDescent="0.5">
      <c r="A1221" s="13">
        <v>37727</v>
      </c>
      <c r="B1221">
        <f>YEAR(Calendario[[#This Row],[Fecha]])</f>
        <v>2003</v>
      </c>
      <c r="C1221" t="str">
        <f>TEXT(Calendario[[#This Row],[Fecha]],"mm")</f>
        <v>04</v>
      </c>
      <c r="D1221" t="str">
        <f>TEXT(Calendario[[#This Row],[Fecha]],"mmmm")</f>
        <v>abril</v>
      </c>
      <c r="E1221">
        <f>DAY(Calendario[[#This Row],[Fecha]])</f>
        <v>16</v>
      </c>
      <c r="F1221">
        <f>ROUNDUP(MONTH(Calendario[[#This Row],[Fecha]])/3,0)</f>
        <v>2</v>
      </c>
      <c r="G1221" t="str">
        <f>TEXT(Calendario[[#This Row],[Fecha]],"dddd")</f>
        <v>miércoles</v>
      </c>
      <c r="H1221" t="str">
        <f>TEXT(Calendario[[#This Row],[Fecha]],"d")</f>
        <v>16</v>
      </c>
    </row>
    <row r="1222" spans="1:8" x14ac:dyDescent="0.5">
      <c r="A1222" s="13">
        <v>37728</v>
      </c>
      <c r="B1222">
        <f>YEAR(Calendario[[#This Row],[Fecha]])</f>
        <v>2003</v>
      </c>
      <c r="C1222" t="str">
        <f>TEXT(Calendario[[#This Row],[Fecha]],"mm")</f>
        <v>04</v>
      </c>
      <c r="D1222" t="str">
        <f>TEXT(Calendario[[#This Row],[Fecha]],"mmmm")</f>
        <v>abril</v>
      </c>
      <c r="E1222">
        <f>DAY(Calendario[[#This Row],[Fecha]])</f>
        <v>17</v>
      </c>
      <c r="F1222">
        <f>ROUNDUP(MONTH(Calendario[[#This Row],[Fecha]])/3,0)</f>
        <v>2</v>
      </c>
      <c r="G1222" t="str">
        <f>TEXT(Calendario[[#This Row],[Fecha]],"dddd")</f>
        <v>jueves</v>
      </c>
      <c r="H1222" t="str">
        <f>TEXT(Calendario[[#This Row],[Fecha]],"d")</f>
        <v>17</v>
      </c>
    </row>
    <row r="1223" spans="1:8" x14ac:dyDescent="0.5">
      <c r="A1223" s="13">
        <v>37729</v>
      </c>
      <c r="B1223">
        <f>YEAR(Calendario[[#This Row],[Fecha]])</f>
        <v>2003</v>
      </c>
      <c r="C1223" t="str">
        <f>TEXT(Calendario[[#This Row],[Fecha]],"mm")</f>
        <v>04</v>
      </c>
      <c r="D1223" t="str">
        <f>TEXT(Calendario[[#This Row],[Fecha]],"mmmm")</f>
        <v>abril</v>
      </c>
      <c r="E1223">
        <f>DAY(Calendario[[#This Row],[Fecha]])</f>
        <v>18</v>
      </c>
      <c r="F1223">
        <f>ROUNDUP(MONTH(Calendario[[#This Row],[Fecha]])/3,0)</f>
        <v>2</v>
      </c>
      <c r="G1223" t="str">
        <f>TEXT(Calendario[[#This Row],[Fecha]],"dddd")</f>
        <v>viernes</v>
      </c>
      <c r="H1223" t="str">
        <f>TEXT(Calendario[[#This Row],[Fecha]],"d")</f>
        <v>18</v>
      </c>
    </row>
    <row r="1224" spans="1:8" x14ac:dyDescent="0.5">
      <c r="A1224" s="13">
        <v>37730</v>
      </c>
      <c r="B1224">
        <f>YEAR(Calendario[[#This Row],[Fecha]])</f>
        <v>2003</v>
      </c>
      <c r="C1224" t="str">
        <f>TEXT(Calendario[[#This Row],[Fecha]],"mm")</f>
        <v>04</v>
      </c>
      <c r="D1224" t="str">
        <f>TEXT(Calendario[[#This Row],[Fecha]],"mmmm")</f>
        <v>abril</v>
      </c>
      <c r="E1224">
        <f>DAY(Calendario[[#This Row],[Fecha]])</f>
        <v>19</v>
      </c>
      <c r="F1224">
        <f>ROUNDUP(MONTH(Calendario[[#This Row],[Fecha]])/3,0)</f>
        <v>2</v>
      </c>
      <c r="G1224" t="str">
        <f>TEXT(Calendario[[#This Row],[Fecha]],"dddd")</f>
        <v>sábado</v>
      </c>
      <c r="H1224" t="str">
        <f>TEXT(Calendario[[#This Row],[Fecha]],"d")</f>
        <v>19</v>
      </c>
    </row>
    <row r="1225" spans="1:8" x14ac:dyDescent="0.5">
      <c r="A1225" s="13">
        <v>37731</v>
      </c>
      <c r="B1225">
        <f>YEAR(Calendario[[#This Row],[Fecha]])</f>
        <v>2003</v>
      </c>
      <c r="C1225" t="str">
        <f>TEXT(Calendario[[#This Row],[Fecha]],"mm")</f>
        <v>04</v>
      </c>
      <c r="D1225" t="str">
        <f>TEXT(Calendario[[#This Row],[Fecha]],"mmmm")</f>
        <v>abril</v>
      </c>
      <c r="E1225">
        <f>DAY(Calendario[[#This Row],[Fecha]])</f>
        <v>20</v>
      </c>
      <c r="F1225">
        <f>ROUNDUP(MONTH(Calendario[[#This Row],[Fecha]])/3,0)</f>
        <v>2</v>
      </c>
      <c r="G1225" t="str">
        <f>TEXT(Calendario[[#This Row],[Fecha]],"dddd")</f>
        <v>domingo</v>
      </c>
      <c r="H1225" t="str">
        <f>TEXT(Calendario[[#This Row],[Fecha]],"d")</f>
        <v>20</v>
      </c>
    </row>
    <row r="1226" spans="1:8" x14ac:dyDescent="0.5">
      <c r="A1226" s="13">
        <v>37732</v>
      </c>
      <c r="B1226">
        <f>YEAR(Calendario[[#This Row],[Fecha]])</f>
        <v>2003</v>
      </c>
      <c r="C1226" t="str">
        <f>TEXT(Calendario[[#This Row],[Fecha]],"mm")</f>
        <v>04</v>
      </c>
      <c r="D1226" t="str">
        <f>TEXT(Calendario[[#This Row],[Fecha]],"mmmm")</f>
        <v>abril</v>
      </c>
      <c r="E1226">
        <f>DAY(Calendario[[#This Row],[Fecha]])</f>
        <v>21</v>
      </c>
      <c r="F1226">
        <f>ROUNDUP(MONTH(Calendario[[#This Row],[Fecha]])/3,0)</f>
        <v>2</v>
      </c>
      <c r="G1226" t="str">
        <f>TEXT(Calendario[[#This Row],[Fecha]],"dddd")</f>
        <v>lunes</v>
      </c>
      <c r="H1226" t="str">
        <f>TEXT(Calendario[[#This Row],[Fecha]],"d")</f>
        <v>21</v>
      </c>
    </row>
    <row r="1227" spans="1:8" x14ac:dyDescent="0.5">
      <c r="A1227" s="13">
        <v>37733</v>
      </c>
      <c r="B1227">
        <f>YEAR(Calendario[[#This Row],[Fecha]])</f>
        <v>2003</v>
      </c>
      <c r="C1227" t="str">
        <f>TEXT(Calendario[[#This Row],[Fecha]],"mm")</f>
        <v>04</v>
      </c>
      <c r="D1227" t="str">
        <f>TEXT(Calendario[[#This Row],[Fecha]],"mmmm")</f>
        <v>abril</v>
      </c>
      <c r="E1227">
        <f>DAY(Calendario[[#This Row],[Fecha]])</f>
        <v>22</v>
      </c>
      <c r="F1227">
        <f>ROUNDUP(MONTH(Calendario[[#This Row],[Fecha]])/3,0)</f>
        <v>2</v>
      </c>
      <c r="G1227" t="str">
        <f>TEXT(Calendario[[#This Row],[Fecha]],"dddd")</f>
        <v>martes</v>
      </c>
      <c r="H1227" t="str">
        <f>TEXT(Calendario[[#This Row],[Fecha]],"d")</f>
        <v>22</v>
      </c>
    </row>
    <row r="1228" spans="1:8" x14ac:dyDescent="0.5">
      <c r="A1228" s="13">
        <v>37734</v>
      </c>
      <c r="B1228">
        <f>YEAR(Calendario[[#This Row],[Fecha]])</f>
        <v>2003</v>
      </c>
      <c r="C1228" t="str">
        <f>TEXT(Calendario[[#This Row],[Fecha]],"mm")</f>
        <v>04</v>
      </c>
      <c r="D1228" t="str">
        <f>TEXT(Calendario[[#This Row],[Fecha]],"mmmm")</f>
        <v>abril</v>
      </c>
      <c r="E1228">
        <f>DAY(Calendario[[#This Row],[Fecha]])</f>
        <v>23</v>
      </c>
      <c r="F1228">
        <f>ROUNDUP(MONTH(Calendario[[#This Row],[Fecha]])/3,0)</f>
        <v>2</v>
      </c>
      <c r="G1228" t="str">
        <f>TEXT(Calendario[[#This Row],[Fecha]],"dddd")</f>
        <v>miércoles</v>
      </c>
      <c r="H1228" t="str">
        <f>TEXT(Calendario[[#This Row],[Fecha]],"d")</f>
        <v>23</v>
      </c>
    </row>
    <row r="1229" spans="1:8" x14ac:dyDescent="0.5">
      <c r="A1229" s="13">
        <v>37735</v>
      </c>
      <c r="B1229">
        <f>YEAR(Calendario[[#This Row],[Fecha]])</f>
        <v>2003</v>
      </c>
      <c r="C1229" t="str">
        <f>TEXT(Calendario[[#This Row],[Fecha]],"mm")</f>
        <v>04</v>
      </c>
      <c r="D1229" t="str">
        <f>TEXT(Calendario[[#This Row],[Fecha]],"mmmm")</f>
        <v>abril</v>
      </c>
      <c r="E1229">
        <f>DAY(Calendario[[#This Row],[Fecha]])</f>
        <v>24</v>
      </c>
      <c r="F1229">
        <f>ROUNDUP(MONTH(Calendario[[#This Row],[Fecha]])/3,0)</f>
        <v>2</v>
      </c>
      <c r="G1229" t="str">
        <f>TEXT(Calendario[[#This Row],[Fecha]],"dddd")</f>
        <v>jueves</v>
      </c>
      <c r="H1229" t="str">
        <f>TEXT(Calendario[[#This Row],[Fecha]],"d")</f>
        <v>24</v>
      </c>
    </row>
    <row r="1230" spans="1:8" x14ac:dyDescent="0.5">
      <c r="A1230" s="13">
        <v>37736</v>
      </c>
      <c r="B1230">
        <f>YEAR(Calendario[[#This Row],[Fecha]])</f>
        <v>2003</v>
      </c>
      <c r="C1230" t="str">
        <f>TEXT(Calendario[[#This Row],[Fecha]],"mm")</f>
        <v>04</v>
      </c>
      <c r="D1230" t="str">
        <f>TEXT(Calendario[[#This Row],[Fecha]],"mmmm")</f>
        <v>abril</v>
      </c>
      <c r="E1230">
        <f>DAY(Calendario[[#This Row],[Fecha]])</f>
        <v>25</v>
      </c>
      <c r="F1230">
        <f>ROUNDUP(MONTH(Calendario[[#This Row],[Fecha]])/3,0)</f>
        <v>2</v>
      </c>
      <c r="G1230" t="str">
        <f>TEXT(Calendario[[#This Row],[Fecha]],"dddd")</f>
        <v>viernes</v>
      </c>
      <c r="H1230" t="str">
        <f>TEXT(Calendario[[#This Row],[Fecha]],"d")</f>
        <v>25</v>
      </c>
    </row>
    <row r="1231" spans="1:8" x14ac:dyDescent="0.5">
      <c r="A1231" s="13">
        <v>37737</v>
      </c>
      <c r="B1231">
        <f>YEAR(Calendario[[#This Row],[Fecha]])</f>
        <v>2003</v>
      </c>
      <c r="C1231" t="str">
        <f>TEXT(Calendario[[#This Row],[Fecha]],"mm")</f>
        <v>04</v>
      </c>
      <c r="D1231" t="str">
        <f>TEXT(Calendario[[#This Row],[Fecha]],"mmmm")</f>
        <v>abril</v>
      </c>
      <c r="E1231">
        <f>DAY(Calendario[[#This Row],[Fecha]])</f>
        <v>26</v>
      </c>
      <c r="F1231">
        <f>ROUNDUP(MONTH(Calendario[[#This Row],[Fecha]])/3,0)</f>
        <v>2</v>
      </c>
      <c r="G1231" t="str">
        <f>TEXT(Calendario[[#This Row],[Fecha]],"dddd")</f>
        <v>sábado</v>
      </c>
      <c r="H1231" t="str">
        <f>TEXT(Calendario[[#This Row],[Fecha]],"d")</f>
        <v>26</v>
      </c>
    </row>
    <row r="1232" spans="1:8" x14ac:dyDescent="0.5">
      <c r="A1232" s="13">
        <v>37738</v>
      </c>
      <c r="B1232">
        <f>YEAR(Calendario[[#This Row],[Fecha]])</f>
        <v>2003</v>
      </c>
      <c r="C1232" t="str">
        <f>TEXT(Calendario[[#This Row],[Fecha]],"mm")</f>
        <v>04</v>
      </c>
      <c r="D1232" t="str">
        <f>TEXT(Calendario[[#This Row],[Fecha]],"mmmm")</f>
        <v>abril</v>
      </c>
      <c r="E1232">
        <f>DAY(Calendario[[#This Row],[Fecha]])</f>
        <v>27</v>
      </c>
      <c r="F1232">
        <f>ROUNDUP(MONTH(Calendario[[#This Row],[Fecha]])/3,0)</f>
        <v>2</v>
      </c>
      <c r="G1232" t="str">
        <f>TEXT(Calendario[[#This Row],[Fecha]],"dddd")</f>
        <v>domingo</v>
      </c>
      <c r="H1232" t="str">
        <f>TEXT(Calendario[[#This Row],[Fecha]],"d")</f>
        <v>27</v>
      </c>
    </row>
    <row r="1233" spans="1:8" x14ac:dyDescent="0.5">
      <c r="A1233" s="13">
        <v>37739</v>
      </c>
      <c r="B1233">
        <f>YEAR(Calendario[[#This Row],[Fecha]])</f>
        <v>2003</v>
      </c>
      <c r="C1233" t="str">
        <f>TEXT(Calendario[[#This Row],[Fecha]],"mm")</f>
        <v>04</v>
      </c>
      <c r="D1233" t="str">
        <f>TEXT(Calendario[[#This Row],[Fecha]],"mmmm")</f>
        <v>abril</v>
      </c>
      <c r="E1233">
        <f>DAY(Calendario[[#This Row],[Fecha]])</f>
        <v>28</v>
      </c>
      <c r="F1233">
        <f>ROUNDUP(MONTH(Calendario[[#This Row],[Fecha]])/3,0)</f>
        <v>2</v>
      </c>
      <c r="G1233" t="str">
        <f>TEXT(Calendario[[#This Row],[Fecha]],"dddd")</f>
        <v>lunes</v>
      </c>
      <c r="H1233" t="str">
        <f>TEXT(Calendario[[#This Row],[Fecha]],"d")</f>
        <v>28</v>
      </c>
    </row>
    <row r="1234" spans="1:8" x14ac:dyDescent="0.5">
      <c r="A1234" s="13">
        <v>37740</v>
      </c>
      <c r="B1234">
        <f>YEAR(Calendario[[#This Row],[Fecha]])</f>
        <v>2003</v>
      </c>
      <c r="C1234" t="str">
        <f>TEXT(Calendario[[#This Row],[Fecha]],"mm")</f>
        <v>04</v>
      </c>
      <c r="D1234" t="str">
        <f>TEXT(Calendario[[#This Row],[Fecha]],"mmmm")</f>
        <v>abril</v>
      </c>
      <c r="E1234">
        <f>DAY(Calendario[[#This Row],[Fecha]])</f>
        <v>29</v>
      </c>
      <c r="F1234">
        <f>ROUNDUP(MONTH(Calendario[[#This Row],[Fecha]])/3,0)</f>
        <v>2</v>
      </c>
      <c r="G1234" t="str">
        <f>TEXT(Calendario[[#This Row],[Fecha]],"dddd")</f>
        <v>martes</v>
      </c>
      <c r="H1234" t="str">
        <f>TEXT(Calendario[[#This Row],[Fecha]],"d")</f>
        <v>29</v>
      </c>
    </row>
    <row r="1235" spans="1:8" x14ac:dyDescent="0.5">
      <c r="A1235" s="13">
        <v>37741</v>
      </c>
      <c r="B1235">
        <f>YEAR(Calendario[[#This Row],[Fecha]])</f>
        <v>2003</v>
      </c>
      <c r="C1235" t="str">
        <f>TEXT(Calendario[[#This Row],[Fecha]],"mm")</f>
        <v>04</v>
      </c>
      <c r="D1235" t="str">
        <f>TEXT(Calendario[[#This Row],[Fecha]],"mmmm")</f>
        <v>abril</v>
      </c>
      <c r="E1235">
        <f>DAY(Calendario[[#This Row],[Fecha]])</f>
        <v>30</v>
      </c>
      <c r="F1235">
        <f>ROUNDUP(MONTH(Calendario[[#This Row],[Fecha]])/3,0)</f>
        <v>2</v>
      </c>
      <c r="G1235" t="str">
        <f>TEXT(Calendario[[#This Row],[Fecha]],"dddd")</f>
        <v>miércoles</v>
      </c>
      <c r="H1235" t="str">
        <f>TEXT(Calendario[[#This Row],[Fecha]],"d")</f>
        <v>30</v>
      </c>
    </row>
    <row r="1236" spans="1:8" x14ac:dyDescent="0.5">
      <c r="A1236" s="13">
        <v>37742</v>
      </c>
      <c r="B1236">
        <f>YEAR(Calendario[[#This Row],[Fecha]])</f>
        <v>2003</v>
      </c>
      <c r="C1236" t="str">
        <f>TEXT(Calendario[[#This Row],[Fecha]],"mm")</f>
        <v>05</v>
      </c>
      <c r="D1236" t="str">
        <f>TEXT(Calendario[[#This Row],[Fecha]],"mmmm")</f>
        <v>mayo</v>
      </c>
      <c r="E1236">
        <f>DAY(Calendario[[#This Row],[Fecha]])</f>
        <v>1</v>
      </c>
      <c r="F1236">
        <f>ROUNDUP(MONTH(Calendario[[#This Row],[Fecha]])/3,0)</f>
        <v>2</v>
      </c>
      <c r="G1236" t="str">
        <f>TEXT(Calendario[[#This Row],[Fecha]],"dddd")</f>
        <v>jueves</v>
      </c>
      <c r="H1236" t="str">
        <f>TEXT(Calendario[[#This Row],[Fecha]],"d")</f>
        <v>1</v>
      </c>
    </row>
    <row r="1237" spans="1:8" x14ac:dyDescent="0.5">
      <c r="A1237" s="13">
        <v>37743</v>
      </c>
      <c r="B1237">
        <f>YEAR(Calendario[[#This Row],[Fecha]])</f>
        <v>2003</v>
      </c>
      <c r="C1237" t="str">
        <f>TEXT(Calendario[[#This Row],[Fecha]],"mm")</f>
        <v>05</v>
      </c>
      <c r="D1237" t="str">
        <f>TEXT(Calendario[[#This Row],[Fecha]],"mmmm")</f>
        <v>mayo</v>
      </c>
      <c r="E1237">
        <f>DAY(Calendario[[#This Row],[Fecha]])</f>
        <v>2</v>
      </c>
      <c r="F1237">
        <f>ROUNDUP(MONTH(Calendario[[#This Row],[Fecha]])/3,0)</f>
        <v>2</v>
      </c>
      <c r="G1237" t="str">
        <f>TEXT(Calendario[[#This Row],[Fecha]],"dddd")</f>
        <v>viernes</v>
      </c>
      <c r="H1237" t="str">
        <f>TEXT(Calendario[[#This Row],[Fecha]],"d")</f>
        <v>2</v>
      </c>
    </row>
    <row r="1238" spans="1:8" x14ac:dyDescent="0.5">
      <c r="A1238" s="13">
        <v>37744</v>
      </c>
      <c r="B1238">
        <f>YEAR(Calendario[[#This Row],[Fecha]])</f>
        <v>2003</v>
      </c>
      <c r="C1238" t="str">
        <f>TEXT(Calendario[[#This Row],[Fecha]],"mm")</f>
        <v>05</v>
      </c>
      <c r="D1238" t="str">
        <f>TEXT(Calendario[[#This Row],[Fecha]],"mmmm")</f>
        <v>mayo</v>
      </c>
      <c r="E1238">
        <f>DAY(Calendario[[#This Row],[Fecha]])</f>
        <v>3</v>
      </c>
      <c r="F1238">
        <f>ROUNDUP(MONTH(Calendario[[#This Row],[Fecha]])/3,0)</f>
        <v>2</v>
      </c>
      <c r="G1238" t="str">
        <f>TEXT(Calendario[[#This Row],[Fecha]],"dddd")</f>
        <v>sábado</v>
      </c>
      <c r="H1238" t="str">
        <f>TEXT(Calendario[[#This Row],[Fecha]],"d")</f>
        <v>3</v>
      </c>
    </row>
    <row r="1239" spans="1:8" x14ac:dyDescent="0.5">
      <c r="A1239" s="13">
        <v>37745</v>
      </c>
      <c r="B1239">
        <f>YEAR(Calendario[[#This Row],[Fecha]])</f>
        <v>2003</v>
      </c>
      <c r="C1239" t="str">
        <f>TEXT(Calendario[[#This Row],[Fecha]],"mm")</f>
        <v>05</v>
      </c>
      <c r="D1239" t="str">
        <f>TEXT(Calendario[[#This Row],[Fecha]],"mmmm")</f>
        <v>mayo</v>
      </c>
      <c r="E1239">
        <f>DAY(Calendario[[#This Row],[Fecha]])</f>
        <v>4</v>
      </c>
      <c r="F1239">
        <f>ROUNDUP(MONTH(Calendario[[#This Row],[Fecha]])/3,0)</f>
        <v>2</v>
      </c>
      <c r="G1239" t="str">
        <f>TEXT(Calendario[[#This Row],[Fecha]],"dddd")</f>
        <v>domingo</v>
      </c>
      <c r="H1239" t="str">
        <f>TEXT(Calendario[[#This Row],[Fecha]],"d")</f>
        <v>4</v>
      </c>
    </row>
    <row r="1240" spans="1:8" x14ac:dyDescent="0.5">
      <c r="A1240" s="13">
        <v>37746</v>
      </c>
      <c r="B1240">
        <f>YEAR(Calendario[[#This Row],[Fecha]])</f>
        <v>2003</v>
      </c>
      <c r="C1240" t="str">
        <f>TEXT(Calendario[[#This Row],[Fecha]],"mm")</f>
        <v>05</v>
      </c>
      <c r="D1240" t="str">
        <f>TEXT(Calendario[[#This Row],[Fecha]],"mmmm")</f>
        <v>mayo</v>
      </c>
      <c r="E1240">
        <f>DAY(Calendario[[#This Row],[Fecha]])</f>
        <v>5</v>
      </c>
      <c r="F1240">
        <f>ROUNDUP(MONTH(Calendario[[#This Row],[Fecha]])/3,0)</f>
        <v>2</v>
      </c>
      <c r="G1240" t="str">
        <f>TEXT(Calendario[[#This Row],[Fecha]],"dddd")</f>
        <v>lunes</v>
      </c>
      <c r="H1240" t="str">
        <f>TEXT(Calendario[[#This Row],[Fecha]],"d")</f>
        <v>5</v>
      </c>
    </row>
    <row r="1241" spans="1:8" x14ac:dyDescent="0.5">
      <c r="A1241" s="13">
        <v>37747</v>
      </c>
      <c r="B1241">
        <f>YEAR(Calendario[[#This Row],[Fecha]])</f>
        <v>2003</v>
      </c>
      <c r="C1241" t="str">
        <f>TEXT(Calendario[[#This Row],[Fecha]],"mm")</f>
        <v>05</v>
      </c>
      <c r="D1241" t="str">
        <f>TEXT(Calendario[[#This Row],[Fecha]],"mmmm")</f>
        <v>mayo</v>
      </c>
      <c r="E1241">
        <f>DAY(Calendario[[#This Row],[Fecha]])</f>
        <v>6</v>
      </c>
      <c r="F1241">
        <f>ROUNDUP(MONTH(Calendario[[#This Row],[Fecha]])/3,0)</f>
        <v>2</v>
      </c>
      <c r="G1241" t="str">
        <f>TEXT(Calendario[[#This Row],[Fecha]],"dddd")</f>
        <v>martes</v>
      </c>
      <c r="H1241" t="str">
        <f>TEXT(Calendario[[#This Row],[Fecha]],"d")</f>
        <v>6</v>
      </c>
    </row>
    <row r="1242" spans="1:8" x14ac:dyDescent="0.5">
      <c r="A1242" s="13">
        <v>37748</v>
      </c>
      <c r="B1242">
        <f>YEAR(Calendario[[#This Row],[Fecha]])</f>
        <v>2003</v>
      </c>
      <c r="C1242" t="str">
        <f>TEXT(Calendario[[#This Row],[Fecha]],"mm")</f>
        <v>05</v>
      </c>
      <c r="D1242" t="str">
        <f>TEXT(Calendario[[#This Row],[Fecha]],"mmmm")</f>
        <v>mayo</v>
      </c>
      <c r="E1242">
        <f>DAY(Calendario[[#This Row],[Fecha]])</f>
        <v>7</v>
      </c>
      <c r="F1242">
        <f>ROUNDUP(MONTH(Calendario[[#This Row],[Fecha]])/3,0)</f>
        <v>2</v>
      </c>
      <c r="G1242" t="str">
        <f>TEXT(Calendario[[#This Row],[Fecha]],"dddd")</f>
        <v>miércoles</v>
      </c>
      <c r="H1242" t="str">
        <f>TEXT(Calendario[[#This Row],[Fecha]],"d")</f>
        <v>7</v>
      </c>
    </row>
    <row r="1243" spans="1:8" x14ac:dyDescent="0.5">
      <c r="A1243" s="13">
        <v>37749</v>
      </c>
      <c r="B1243">
        <f>YEAR(Calendario[[#This Row],[Fecha]])</f>
        <v>2003</v>
      </c>
      <c r="C1243" t="str">
        <f>TEXT(Calendario[[#This Row],[Fecha]],"mm")</f>
        <v>05</v>
      </c>
      <c r="D1243" t="str">
        <f>TEXT(Calendario[[#This Row],[Fecha]],"mmmm")</f>
        <v>mayo</v>
      </c>
      <c r="E1243">
        <f>DAY(Calendario[[#This Row],[Fecha]])</f>
        <v>8</v>
      </c>
      <c r="F1243">
        <f>ROUNDUP(MONTH(Calendario[[#This Row],[Fecha]])/3,0)</f>
        <v>2</v>
      </c>
      <c r="G1243" t="str">
        <f>TEXT(Calendario[[#This Row],[Fecha]],"dddd")</f>
        <v>jueves</v>
      </c>
      <c r="H1243" t="str">
        <f>TEXT(Calendario[[#This Row],[Fecha]],"d")</f>
        <v>8</v>
      </c>
    </row>
    <row r="1244" spans="1:8" x14ac:dyDescent="0.5">
      <c r="A1244" s="13">
        <v>37750</v>
      </c>
      <c r="B1244">
        <f>YEAR(Calendario[[#This Row],[Fecha]])</f>
        <v>2003</v>
      </c>
      <c r="C1244" t="str">
        <f>TEXT(Calendario[[#This Row],[Fecha]],"mm")</f>
        <v>05</v>
      </c>
      <c r="D1244" t="str">
        <f>TEXT(Calendario[[#This Row],[Fecha]],"mmmm")</f>
        <v>mayo</v>
      </c>
      <c r="E1244">
        <f>DAY(Calendario[[#This Row],[Fecha]])</f>
        <v>9</v>
      </c>
      <c r="F1244">
        <f>ROUNDUP(MONTH(Calendario[[#This Row],[Fecha]])/3,0)</f>
        <v>2</v>
      </c>
      <c r="G1244" t="str">
        <f>TEXT(Calendario[[#This Row],[Fecha]],"dddd")</f>
        <v>viernes</v>
      </c>
      <c r="H1244" t="str">
        <f>TEXT(Calendario[[#This Row],[Fecha]],"d")</f>
        <v>9</v>
      </c>
    </row>
    <row r="1245" spans="1:8" x14ac:dyDescent="0.5">
      <c r="A1245" s="13">
        <v>37751</v>
      </c>
      <c r="B1245">
        <f>YEAR(Calendario[[#This Row],[Fecha]])</f>
        <v>2003</v>
      </c>
      <c r="C1245" t="str">
        <f>TEXT(Calendario[[#This Row],[Fecha]],"mm")</f>
        <v>05</v>
      </c>
      <c r="D1245" t="str">
        <f>TEXT(Calendario[[#This Row],[Fecha]],"mmmm")</f>
        <v>mayo</v>
      </c>
      <c r="E1245">
        <f>DAY(Calendario[[#This Row],[Fecha]])</f>
        <v>10</v>
      </c>
      <c r="F1245">
        <f>ROUNDUP(MONTH(Calendario[[#This Row],[Fecha]])/3,0)</f>
        <v>2</v>
      </c>
      <c r="G1245" t="str">
        <f>TEXT(Calendario[[#This Row],[Fecha]],"dddd")</f>
        <v>sábado</v>
      </c>
      <c r="H1245" t="str">
        <f>TEXT(Calendario[[#This Row],[Fecha]],"d")</f>
        <v>10</v>
      </c>
    </row>
    <row r="1246" spans="1:8" x14ac:dyDescent="0.5">
      <c r="A1246" s="13">
        <v>37752</v>
      </c>
      <c r="B1246">
        <f>YEAR(Calendario[[#This Row],[Fecha]])</f>
        <v>2003</v>
      </c>
      <c r="C1246" t="str">
        <f>TEXT(Calendario[[#This Row],[Fecha]],"mm")</f>
        <v>05</v>
      </c>
      <c r="D1246" t="str">
        <f>TEXT(Calendario[[#This Row],[Fecha]],"mmmm")</f>
        <v>mayo</v>
      </c>
      <c r="E1246">
        <f>DAY(Calendario[[#This Row],[Fecha]])</f>
        <v>11</v>
      </c>
      <c r="F1246">
        <f>ROUNDUP(MONTH(Calendario[[#This Row],[Fecha]])/3,0)</f>
        <v>2</v>
      </c>
      <c r="G1246" t="str">
        <f>TEXT(Calendario[[#This Row],[Fecha]],"dddd")</f>
        <v>domingo</v>
      </c>
      <c r="H1246" t="str">
        <f>TEXT(Calendario[[#This Row],[Fecha]],"d")</f>
        <v>11</v>
      </c>
    </row>
    <row r="1247" spans="1:8" x14ac:dyDescent="0.5">
      <c r="A1247" s="13">
        <v>37753</v>
      </c>
      <c r="B1247">
        <f>YEAR(Calendario[[#This Row],[Fecha]])</f>
        <v>2003</v>
      </c>
      <c r="C1247" t="str">
        <f>TEXT(Calendario[[#This Row],[Fecha]],"mm")</f>
        <v>05</v>
      </c>
      <c r="D1247" t="str">
        <f>TEXT(Calendario[[#This Row],[Fecha]],"mmmm")</f>
        <v>mayo</v>
      </c>
      <c r="E1247">
        <f>DAY(Calendario[[#This Row],[Fecha]])</f>
        <v>12</v>
      </c>
      <c r="F1247">
        <f>ROUNDUP(MONTH(Calendario[[#This Row],[Fecha]])/3,0)</f>
        <v>2</v>
      </c>
      <c r="G1247" t="str">
        <f>TEXT(Calendario[[#This Row],[Fecha]],"dddd")</f>
        <v>lunes</v>
      </c>
      <c r="H1247" t="str">
        <f>TEXT(Calendario[[#This Row],[Fecha]],"d")</f>
        <v>12</v>
      </c>
    </row>
    <row r="1248" spans="1:8" x14ac:dyDescent="0.5">
      <c r="A1248" s="13">
        <v>37754</v>
      </c>
      <c r="B1248">
        <f>YEAR(Calendario[[#This Row],[Fecha]])</f>
        <v>2003</v>
      </c>
      <c r="C1248" t="str">
        <f>TEXT(Calendario[[#This Row],[Fecha]],"mm")</f>
        <v>05</v>
      </c>
      <c r="D1248" t="str">
        <f>TEXT(Calendario[[#This Row],[Fecha]],"mmmm")</f>
        <v>mayo</v>
      </c>
      <c r="E1248">
        <f>DAY(Calendario[[#This Row],[Fecha]])</f>
        <v>13</v>
      </c>
      <c r="F1248">
        <f>ROUNDUP(MONTH(Calendario[[#This Row],[Fecha]])/3,0)</f>
        <v>2</v>
      </c>
      <c r="G1248" t="str">
        <f>TEXT(Calendario[[#This Row],[Fecha]],"dddd")</f>
        <v>martes</v>
      </c>
      <c r="H1248" t="str">
        <f>TEXT(Calendario[[#This Row],[Fecha]],"d")</f>
        <v>13</v>
      </c>
    </row>
    <row r="1249" spans="1:8" x14ac:dyDescent="0.5">
      <c r="A1249" s="13">
        <v>37755</v>
      </c>
      <c r="B1249">
        <f>YEAR(Calendario[[#This Row],[Fecha]])</f>
        <v>2003</v>
      </c>
      <c r="C1249" t="str">
        <f>TEXT(Calendario[[#This Row],[Fecha]],"mm")</f>
        <v>05</v>
      </c>
      <c r="D1249" t="str">
        <f>TEXT(Calendario[[#This Row],[Fecha]],"mmmm")</f>
        <v>mayo</v>
      </c>
      <c r="E1249">
        <f>DAY(Calendario[[#This Row],[Fecha]])</f>
        <v>14</v>
      </c>
      <c r="F1249">
        <f>ROUNDUP(MONTH(Calendario[[#This Row],[Fecha]])/3,0)</f>
        <v>2</v>
      </c>
      <c r="G1249" t="str">
        <f>TEXT(Calendario[[#This Row],[Fecha]],"dddd")</f>
        <v>miércoles</v>
      </c>
      <c r="H1249" t="str">
        <f>TEXT(Calendario[[#This Row],[Fecha]],"d")</f>
        <v>14</v>
      </c>
    </row>
    <row r="1250" spans="1:8" x14ac:dyDescent="0.5">
      <c r="A1250" s="13">
        <v>37756</v>
      </c>
      <c r="B1250">
        <f>YEAR(Calendario[[#This Row],[Fecha]])</f>
        <v>2003</v>
      </c>
      <c r="C1250" t="str">
        <f>TEXT(Calendario[[#This Row],[Fecha]],"mm")</f>
        <v>05</v>
      </c>
      <c r="D1250" t="str">
        <f>TEXT(Calendario[[#This Row],[Fecha]],"mmmm")</f>
        <v>mayo</v>
      </c>
      <c r="E1250">
        <f>DAY(Calendario[[#This Row],[Fecha]])</f>
        <v>15</v>
      </c>
      <c r="F1250">
        <f>ROUNDUP(MONTH(Calendario[[#This Row],[Fecha]])/3,0)</f>
        <v>2</v>
      </c>
      <c r="G1250" t="str">
        <f>TEXT(Calendario[[#This Row],[Fecha]],"dddd")</f>
        <v>jueves</v>
      </c>
      <c r="H1250" t="str">
        <f>TEXT(Calendario[[#This Row],[Fecha]],"d")</f>
        <v>15</v>
      </c>
    </row>
    <row r="1251" spans="1:8" x14ac:dyDescent="0.5">
      <c r="A1251" s="13">
        <v>37757</v>
      </c>
      <c r="B1251">
        <f>YEAR(Calendario[[#This Row],[Fecha]])</f>
        <v>2003</v>
      </c>
      <c r="C1251" t="str">
        <f>TEXT(Calendario[[#This Row],[Fecha]],"mm")</f>
        <v>05</v>
      </c>
      <c r="D1251" t="str">
        <f>TEXT(Calendario[[#This Row],[Fecha]],"mmmm")</f>
        <v>mayo</v>
      </c>
      <c r="E1251">
        <f>DAY(Calendario[[#This Row],[Fecha]])</f>
        <v>16</v>
      </c>
      <c r="F1251">
        <f>ROUNDUP(MONTH(Calendario[[#This Row],[Fecha]])/3,0)</f>
        <v>2</v>
      </c>
      <c r="G1251" t="str">
        <f>TEXT(Calendario[[#This Row],[Fecha]],"dddd")</f>
        <v>viernes</v>
      </c>
      <c r="H1251" t="str">
        <f>TEXT(Calendario[[#This Row],[Fecha]],"d")</f>
        <v>16</v>
      </c>
    </row>
    <row r="1252" spans="1:8" x14ac:dyDescent="0.5">
      <c r="A1252" s="13">
        <v>37758</v>
      </c>
      <c r="B1252">
        <f>YEAR(Calendario[[#This Row],[Fecha]])</f>
        <v>2003</v>
      </c>
      <c r="C1252" t="str">
        <f>TEXT(Calendario[[#This Row],[Fecha]],"mm")</f>
        <v>05</v>
      </c>
      <c r="D1252" t="str">
        <f>TEXT(Calendario[[#This Row],[Fecha]],"mmmm")</f>
        <v>mayo</v>
      </c>
      <c r="E1252">
        <f>DAY(Calendario[[#This Row],[Fecha]])</f>
        <v>17</v>
      </c>
      <c r="F1252">
        <f>ROUNDUP(MONTH(Calendario[[#This Row],[Fecha]])/3,0)</f>
        <v>2</v>
      </c>
      <c r="G1252" t="str">
        <f>TEXT(Calendario[[#This Row],[Fecha]],"dddd")</f>
        <v>sábado</v>
      </c>
      <c r="H1252" t="str">
        <f>TEXT(Calendario[[#This Row],[Fecha]],"d")</f>
        <v>17</v>
      </c>
    </row>
    <row r="1253" spans="1:8" x14ac:dyDescent="0.5">
      <c r="A1253" s="13">
        <v>37759</v>
      </c>
      <c r="B1253">
        <f>YEAR(Calendario[[#This Row],[Fecha]])</f>
        <v>2003</v>
      </c>
      <c r="C1253" t="str">
        <f>TEXT(Calendario[[#This Row],[Fecha]],"mm")</f>
        <v>05</v>
      </c>
      <c r="D1253" t="str">
        <f>TEXT(Calendario[[#This Row],[Fecha]],"mmmm")</f>
        <v>mayo</v>
      </c>
      <c r="E1253">
        <f>DAY(Calendario[[#This Row],[Fecha]])</f>
        <v>18</v>
      </c>
      <c r="F1253">
        <f>ROUNDUP(MONTH(Calendario[[#This Row],[Fecha]])/3,0)</f>
        <v>2</v>
      </c>
      <c r="G1253" t="str">
        <f>TEXT(Calendario[[#This Row],[Fecha]],"dddd")</f>
        <v>domingo</v>
      </c>
      <c r="H1253" t="str">
        <f>TEXT(Calendario[[#This Row],[Fecha]],"d")</f>
        <v>18</v>
      </c>
    </row>
    <row r="1254" spans="1:8" x14ac:dyDescent="0.5">
      <c r="A1254" s="13">
        <v>37760</v>
      </c>
      <c r="B1254">
        <f>YEAR(Calendario[[#This Row],[Fecha]])</f>
        <v>2003</v>
      </c>
      <c r="C1254" t="str">
        <f>TEXT(Calendario[[#This Row],[Fecha]],"mm")</f>
        <v>05</v>
      </c>
      <c r="D1254" t="str">
        <f>TEXT(Calendario[[#This Row],[Fecha]],"mmmm")</f>
        <v>mayo</v>
      </c>
      <c r="E1254">
        <f>DAY(Calendario[[#This Row],[Fecha]])</f>
        <v>19</v>
      </c>
      <c r="F1254">
        <f>ROUNDUP(MONTH(Calendario[[#This Row],[Fecha]])/3,0)</f>
        <v>2</v>
      </c>
      <c r="G1254" t="str">
        <f>TEXT(Calendario[[#This Row],[Fecha]],"dddd")</f>
        <v>lunes</v>
      </c>
      <c r="H1254" t="str">
        <f>TEXT(Calendario[[#This Row],[Fecha]],"d")</f>
        <v>19</v>
      </c>
    </row>
    <row r="1255" spans="1:8" x14ac:dyDescent="0.5">
      <c r="A1255" s="13">
        <v>37761</v>
      </c>
      <c r="B1255">
        <f>YEAR(Calendario[[#This Row],[Fecha]])</f>
        <v>2003</v>
      </c>
      <c r="C1255" t="str">
        <f>TEXT(Calendario[[#This Row],[Fecha]],"mm")</f>
        <v>05</v>
      </c>
      <c r="D1255" t="str">
        <f>TEXT(Calendario[[#This Row],[Fecha]],"mmmm")</f>
        <v>mayo</v>
      </c>
      <c r="E1255">
        <f>DAY(Calendario[[#This Row],[Fecha]])</f>
        <v>20</v>
      </c>
      <c r="F1255">
        <f>ROUNDUP(MONTH(Calendario[[#This Row],[Fecha]])/3,0)</f>
        <v>2</v>
      </c>
      <c r="G1255" t="str">
        <f>TEXT(Calendario[[#This Row],[Fecha]],"dddd")</f>
        <v>martes</v>
      </c>
      <c r="H1255" t="str">
        <f>TEXT(Calendario[[#This Row],[Fecha]],"d")</f>
        <v>20</v>
      </c>
    </row>
    <row r="1256" spans="1:8" x14ac:dyDescent="0.5">
      <c r="A1256" s="13">
        <v>37762</v>
      </c>
      <c r="B1256">
        <f>YEAR(Calendario[[#This Row],[Fecha]])</f>
        <v>2003</v>
      </c>
      <c r="C1256" t="str">
        <f>TEXT(Calendario[[#This Row],[Fecha]],"mm")</f>
        <v>05</v>
      </c>
      <c r="D1256" t="str">
        <f>TEXT(Calendario[[#This Row],[Fecha]],"mmmm")</f>
        <v>mayo</v>
      </c>
      <c r="E1256">
        <f>DAY(Calendario[[#This Row],[Fecha]])</f>
        <v>21</v>
      </c>
      <c r="F1256">
        <f>ROUNDUP(MONTH(Calendario[[#This Row],[Fecha]])/3,0)</f>
        <v>2</v>
      </c>
      <c r="G1256" t="str">
        <f>TEXT(Calendario[[#This Row],[Fecha]],"dddd")</f>
        <v>miércoles</v>
      </c>
      <c r="H1256" t="str">
        <f>TEXT(Calendario[[#This Row],[Fecha]],"d")</f>
        <v>21</v>
      </c>
    </row>
    <row r="1257" spans="1:8" x14ac:dyDescent="0.5">
      <c r="A1257" s="13">
        <v>37763</v>
      </c>
      <c r="B1257">
        <f>YEAR(Calendario[[#This Row],[Fecha]])</f>
        <v>2003</v>
      </c>
      <c r="C1257" t="str">
        <f>TEXT(Calendario[[#This Row],[Fecha]],"mm")</f>
        <v>05</v>
      </c>
      <c r="D1257" t="str">
        <f>TEXT(Calendario[[#This Row],[Fecha]],"mmmm")</f>
        <v>mayo</v>
      </c>
      <c r="E1257">
        <f>DAY(Calendario[[#This Row],[Fecha]])</f>
        <v>22</v>
      </c>
      <c r="F1257">
        <f>ROUNDUP(MONTH(Calendario[[#This Row],[Fecha]])/3,0)</f>
        <v>2</v>
      </c>
      <c r="G1257" t="str">
        <f>TEXT(Calendario[[#This Row],[Fecha]],"dddd")</f>
        <v>jueves</v>
      </c>
      <c r="H1257" t="str">
        <f>TEXT(Calendario[[#This Row],[Fecha]],"d")</f>
        <v>22</v>
      </c>
    </row>
    <row r="1258" spans="1:8" x14ac:dyDescent="0.5">
      <c r="A1258" s="13">
        <v>37764</v>
      </c>
      <c r="B1258">
        <f>YEAR(Calendario[[#This Row],[Fecha]])</f>
        <v>2003</v>
      </c>
      <c r="C1258" t="str">
        <f>TEXT(Calendario[[#This Row],[Fecha]],"mm")</f>
        <v>05</v>
      </c>
      <c r="D1258" t="str">
        <f>TEXT(Calendario[[#This Row],[Fecha]],"mmmm")</f>
        <v>mayo</v>
      </c>
      <c r="E1258">
        <f>DAY(Calendario[[#This Row],[Fecha]])</f>
        <v>23</v>
      </c>
      <c r="F1258">
        <f>ROUNDUP(MONTH(Calendario[[#This Row],[Fecha]])/3,0)</f>
        <v>2</v>
      </c>
      <c r="G1258" t="str">
        <f>TEXT(Calendario[[#This Row],[Fecha]],"dddd")</f>
        <v>viernes</v>
      </c>
      <c r="H1258" t="str">
        <f>TEXT(Calendario[[#This Row],[Fecha]],"d")</f>
        <v>23</v>
      </c>
    </row>
    <row r="1259" spans="1:8" x14ac:dyDescent="0.5">
      <c r="A1259" s="13">
        <v>37765</v>
      </c>
      <c r="B1259">
        <f>YEAR(Calendario[[#This Row],[Fecha]])</f>
        <v>2003</v>
      </c>
      <c r="C1259" t="str">
        <f>TEXT(Calendario[[#This Row],[Fecha]],"mm")</f>
        <v>05</v>
      </c>
      <c r="D1259" t="str">
        <f>TEXT(Calendario[[#This Row],[Fecha]],"mmmm")</f>
        <v>mayo</v>
      </c>
      <c r="E1259">
        <f>DAY(Calendario[[#This Row],[Fecha]])</f>
        <v>24</v>
      </c>
      <c r="F1259">
        <f>ROUNDUP(MONTH(Calendario[[#This Row],[Fecha]])/3,0)</f>
        <v>2</v>
      </c>
      <c r="G1259" t="str">
        <f>TEXT(Calendario[[#This Row],[Fecha]],"dddd")</f>
        <v>sábado</v>
      </c>
      <c r="H1259" t="str">
        <f>TEXT(Calendario[[#This Row],[Fecha]],"d")</f>
        <v>24</v>
      </c>
    </row>
    <row r="1260" spans="1:8" x14ac:dyDescent="0.5">
      <c r="A1260" s="13">
        <v>37766</v>
      </c>
      <c r="B1260">
        <f>YEAR(Calendario[[#This Row],[Fecha]])</f>
        <v>2003</v>
      </c>
      <c r="C1260" t="str">
        <f>TEXT(Calendario[[#This Row],[Fecha]],"mm")</f>
        <v>05</v>
      </c>
      <c r="D1260" t="str">
        <f>TEXT(Calendario[[#This Row],[Fecha]],"mmmm")</f>
        <v>mayo</v>
      </c>
      <c r="E1260">
        <f>DAY(Calendario[[#This Row],[Fecha]])</f>
        <v>25</v>
      </c>
      <c r="F1260">
        <f>ROUNDUP(MONTH(Calendario[[#This Row],[Fecha]])/3,0)</f>
        <v>2</v>
      </c>
      <c r="G1260" t="str">
        <f>TEXT(Calendario[[#This Row],[Fecha]],"dddd")</f>
        <v>domingo</v>
      </c>
      <c r="H1260" t="str">
        <f>TEXT(Calendario[[#This Row],[Fecha]],"d")</f>
        <v>25</v>
      </c>
    </row>
    <row r="1261" spans="1:8" x14ac:dyDescent="0.5">
      <c r="A1261" s="13">
        <v>37767</v>
      </c>
      <c r="B1261">
        <f>YEAR(Calendario[[#This Row],[Fecha]])</f>
        <v>2003</v>
      </c>
      <c r="C1261" t="str">
        <f>TEXT(Calendario[[#This Row],[Fecha]],"mm")</f>
        <v>05</v>
      </c>
      <c r="D1261" t="str">
        <f>TEXT(Calendario[[#This Row],[Fecha]],"mmmm")</f>
        <v>mayo</v>
      </c>
      <c r="E1261">
        <f>DAY(Calendario[[#This Row],[Fecha]])</f>
        <v>26</v>
      </c>
      <c r="F1261">
        <f>ROUNDUP(MONTH(Calendario[[#This Row],[Fecha]])/3,0)</f>
        <v>2</v>
      </c>
      <c r="G1261" t="str">
        <f>TEXT(Calendario[[#This Row],[Fecha]],"dddd")</f>
        <v>lunes</v>
      </c>
      <c r="H1261" t="str">
        <f>TEXT(Calendario[[#This Row],[Fecha]],"d")</f>
        <v>26</v>
      </c>
    </row>
    <row r="1262" spans="1:8" x14ac:dyDescent="0.5">
      <c r="A1262" s="13">
        <v>37768</v>
      </c>
      <c r="B1262">
        <f>YEAR(Calendario[[#This Row],[Fecha]])</f>
        <v>2003</v>
      </c>
      <c r="C1262" t="str">
        <f>TEXT(Calendario[[#This Row],[Fecha]],"mm")</f>
        <v>05</v>
      </c>
      <c r="D1262" t="str">
        <f>TEXT(Calendario[[#This Row],[Fecha]],"mmmm")</f>
        <v>mayo</v>
      </c>
      <c r="E1262">
        <f>DAY(Calendario[[#This Row],[Fecha]])</f>
        <v>27</v>
      </c>
      <c r="F1262">
        <f>ROUNDUP(MONTH(Calendario[[#This Row],[Fecha]])/3,0)</f>
        <v>2</v>
      </c>
      <c r="G1262" t="str">
        <f>TEXT(Calendario[[#This Row],[Fecha]],"dddd")</f>
        <v>martes</v>
      </c>
      <c r="H1262" t="str">
        <f>TEXT(Calendario[[#This Row],[Fecha]],"d")</f>
        <v>27</v>
      </c>
    </row>
    <row r="1263" spans="1:8" x14ac:dyDescent="0.5">
      <c r="A1263" s="13">
        <v>37769</v>
      </c>
      <c r="B1263">
        <f>YEAR(Calendario[[#This Row],[Fecha]])</f>
        <v>2003</v>
      </c>
      <c r="C1263" t="str">
        <f>TEXT(Calendario[[#This Row],[Fecha]],"mm")</f>
        <v>05</v>
      </c>
      <c r="D1263" t="str">
        <f>TEXT(Calendario[[#This Row],[Fecha]],"mmmm")</f>
        <v>mayo</v>
      </c>
      <c r="E1263">
        <f>DAY(Calendario[[#This Row],[Fecha]])</f>
        <v>28</v>
      </c>
      <c r="F1263">
        <f>ROUNDUP(MONTH(Calendario[[#This Row],[Fecha]])/3,0)</f>
        <v>2</v>
      </c>
      <c r="G1263" t="str">
        <f>TEXT(Calendario[[#This Row],[Fecha]],"dddd")</f>
        <v>miércoles</v>
      </c>
      <c r="H1263" t="str">
        <f>TEXT(Calendario[[#This Row],[Fecha]],"d")</f>
        <v>28</v>
      </c>
    </row>
    <row r="1264" spans="1:8" x14ac:dyDescent="0.5">
      <c r="A1264" s="13">
        <v>37770</v>
      </c>
      <c r="B1264">
        <f>YEAR(Calendario[[#This Row],[Fecha]])</f>
        <v>2003</v>
      </c>
      <c r="C1264" t="str">
        <f>TEXT(Calendario[[#This Row],[Fecha]],"mm")</f>
        <v>05</v>
      </c>
      <c r="D1264" t="str">
        <f>TEXT(Calendario[[#This Row],[Fecha]],"mmmm")</f>
        <v>mayo</v>
      </c>
      <c r="E1264">
        <f>DAY(Calendario[[#This Row],[Fecha]])</f>
        <v>29</v>
      </c>
      <c r="F1264">
        <f>ROUNDUP(MONTH(Calendario[[#This Row],[Fecha]])/3,0)</f>
        <v>2</v>
      </c>
      <c r="G1264" t="str">
        <f>TEXT(Calendario[[#This Row],[Fecha]],"dddd")</f>
        <v>jueves</v>
      </c>
      <c r="H1264" t="str">
        <f>TEXT(Calendario[[#This Row],[Fecha]],"d")</f>
        <v>29</v>
      </c>
    </row>
    <row r="1265" spans="1:8" x14ac:dyDescent="0.5">
      <c r="A1265" s="13">
        <v>37771</v>
      </c>
      <c r="B1265">
        <f>YEAR(Calendario[[#This Row],[Fecha]])</f>
        <v>2003</v>
      </c>
      <c r="C1265" t="str">
        <f>TEXT(Calendario[[#This Row],[Fecha]],"mm")</f>
        <v>05</v>
      </c>
      <c r="D1265" t="str">
        <f>TEXT(Calendario[[#This Row],[Fecha]],"mmmm")</f>
        <v>mayo</v>
      </c>
      <c r="E1265">
        <f>DAY(Calendario[[#This Row],[Fecha]])</f>
        <v>30</v>
      </c>
      <c r="F1265">
        <f>ROUNDUP(MONTH(Calendario[[#This Row],[Fecha]])/3,0)</f>
        <v>2</v>
      </c>
      <c r="G1265" t="str">
        <f>TEXT(Calendario[[#This Row],[Fecha]],"dddd")</f>
        <v>viernes</v>
      </c>
      <c r="H1265" t="str">
        <f>TEXT(Calendario[[#This Row],[Fecha]],"d")</f>
        <v>30</v>
      </c>
    </row>
    <row r="1266" spans="1:8" x14ac:dyDescent="0.5">
      <c r="A1266" s="13">
        <v>37772</v>
      </c>
      <c r="B1266">
        <f>YEAR(Calendario[[#This Row],[Fecha]])</f>
        <v>2003</v>
      </c>
      <c r="C1266" t="str">
        <f>TEXT(Calendario[[#This Row],[Fecha]],"mm")</f>
        <v>05</v>
      </c>
      <c r="D1266" t="str">
        <f>TEXT(Calendario[[#This Row],[Fecha]],"mmmm")</f>
        <v>mayo</v>
      </c>
      <c r="E1266">
        <f>DAY(Calendario[[#This Row],[Fecha]])</f>
        <v>31</v>
      </c>
      <c r="F1266">
        <f>ROUNDUP(MONTH(Calendario[[#This Row],[Fecha]])/3,0)</f>
        <v>2</v>
      </c>
      <c r="G1266" t="str">
        <f>TEXT(Calendario[[#This Row],[Fecha]],"dddd")</f>
        <v>sábado</v>
      </c>
      <c r="H1266" t="str">
        <f>TEXT(Calendario[[#This Row],[Fecha]],"d")</f>
        <v>31</v>
      </c>
    </row>
    <row r="1267" spans="1:8" x14ac:dyDescent="0.5">
      <c r="A1267" s="13">
        <v>37773</v>
      </c>
      <c r="B1267">
        <f>YEAR(Calendario[[#This Row],[Fecha]])</f>
        <v>2003</v>
      </c>
      <c r="C1267" t="str">
        <f>TEXT(Calendario[[#This Row],[Fecha]],"mm")</f>
        <v>06</v>
      </c>
      <c r="D1267" t="str">
        <f>TEXT(Calendario[[#This Row],[Fecha]],"mmmm")</f>
        <v>junio</v>
      </c>
      <c r="E1267">
        <f>DAY(Calendario[[#This Row],[Fecha]])</f>
        <v>1</v>
      </c>
      <c r="F1267">
        <f>ROUNDUP(MONTH(Calendario[[#This Row],[Fecha]])/3,0)</f>
        <v>2</v>
      </c>
      <c r="G1267" t="str">
        <f>TEXT(Calendario[[#This Row],[Fecha]],"dddd")</f>
        <v>domingo</v>
      </c>
      <c r="H1267" t="str">
        <f>TEXT(Calendario[[#This Row],[Fecha]],"d")</f>
        <v>1</v>
      </c>
    </row>
    <row r="1268" spans="1:8" x14ac:dyDescent="0.5">
      <c r="A1268" s="13">
        <v>37774</v>
      </c>
      <c r="B1268">
        <f>YEAR(Calendario[[#This Row],[Fecha]])</f>
        <v>2003</v>
      </c>
      <c r="C1268" t="str">
        <f>TEXT(Calendario[[#This Row],[Fecha]],"mm")</f>
        <v>06</v>
      </c>
      <c r="D1268" t="str">
        <f>TEXT(Calendario[[#This Row],[Fecha]],"mmmm")</f>
        <v>junio</v>
      </c>
      <c r="E1268">
        <f>DAY(Calendario[[#This Row],[Fecha]])</f>
        <v>2</v>
      </c>
      <c r="F1268">
        <f>ROUNDUP(MONTH(Calendario[[#This Row],[Fecha]])/3,0)</f>
        <v>2</v>
      </c>
      <c r="G1268" t="str">
        <f>TEXT(Calendario[[#This Row],[Fecha]],"dddd")</f>
        <v>lunes</v>
      </c>
      <c r="H1268" t="str">
        <f>TEXT(Calendario[[#This Row],[Fecha]],"d")</f>
        <v>2</v>
      </c>
    </row>
    <row r="1269" spans="1:8" x14ac:dyDescent="0.5">
      <c r="A1269" s="13">
        <v>37775</v>
      </c>
      <c r="B1269">
        <f>YEAR(Calendario[[#This Row],[Fecha]])</f>
        <v>2003</v>
      </c>
      <c r="C1269" t="str">
        <f>TEXT(Calendario[[#This Row],[Fecha]],"mm")</f>
        <v>06</v>
      </c>
      <c r="D1269" t="str">
        <f>TEXT(Calendario[[#This Row],[Fecha]],"mmmm")</f>
        <v>junio</v>
      </c>
      <c r="E1269">
        <f>DAY(Calendario[[#This Row],[Fecha]])</f>
        <v>3</v>
      </c>
      <c r="F1269">
        <f>ROUNDUP(MONTH(Calendario[[#This Row],[Fecha]])/3,0)</f>
        <v>2</v>
      </c>
      <c r="G1269" t="str">
        <f>TEXT(Calendario[[#This Row],[Fecha]],"dddd")</f>
        <v>martes</v>
      </c>
      <c r="H1269" t="str">
        <f>TEXT(Calendario[[#This Row],[Fecha]],"d")</f>
        <v>3</v>
      </c>
    </row>
    <row r="1270" spans="1:8" x14ac:dyDescent="0.5">
      <c r="A1270" s="13">
        <v>37776</v>
      </c>
      <c r="B1270">
        <f>YEAR(Calendario[[#This Row],[Fecha]])</f>
        <v>2003</v>
      </c>
      <c r="C1270" t="str">
        <f>TEXT(Calendario[[#This Row],[Fecha]],"mm")</f>
        <v>06</v>
      </c>
      <c r="D1270" t="str">
        <f>TEXT(Calendario[[#This Row],[Fecha]],"mmmm")</f>
        <v>junio</v>
      </c>
      <c r="E1270">
        <f>DAY(Calendario[[#This Row],[Fecha]])</f>
        <v>4</v>
      </c>
      <c r="F1270">
        <f>ROUNDUP(MONTH(Calendario[[#This Row],[Fecha]])/3,0)</f>
        <v>2</v>
      </c>
      <c r="G1270" t="str">
        <f>TEXT(Calendario[[#This Row],[Fecha]],"dddd")</f>
        <v>miércoles</v>
      </c>
      <c r="H1270" t="str">
        <f>TEXT(Calendario[[#This Row],[Fecha]],"d")</f>
        <v>4</v>
      </c>
    </row>
    <row r="1271" spans="1:8" x14ac:dyDescent="0.5">
      <c r="A1271" s="13">
        <v>37777</v>
      </c>
      <c r="B1271">
        <f>YEAR(Calendario[[#This Row],[Fecha]])</f>
        <v>2003</v>
      </c>
      <c r="C1271" t="str">
        <f>TEXT(Calendario[[#This Row],[Fecha]],"mm")</f>
        <v>06</v>
      </c>
      <c r="D1271" t="str">
        <f>TEXT(Calendario[[#This Row],[Fecha]],"mmmm")</f>
        <v>junio</v>
      </c>
      <c r="E1271">
        <f>DAY(Calendario[[#This Row],[Fecha]])</f>
        <v>5</v>
      </c>
      <c r="F1271">
        <f>ROUNDUP(MONTH(Calendario[[#This Row],[Fecha]])/3,0)</f>
        <v>2</v>
      </c>
      <c r="G1271" t="str">
        <f>TEXT(Calendario[[#This Row],[Fecha]],"dddd")</f>
        <v>jueves</v>
      </c>
      <c r="H1271" t="str">
        <f>TEXT(Calendario[[#This Row],[Fecha]],"d")</f>
        <v>5</v>
      </c>
    </row>
    <row r="1272" spans="1:8" x14ac:dyDescent="0.5">
      <c r="A1272" s="13">
        <v>37778</v>
      </c>
      <c r="B1272">
        <f>YEAR(Calendario[[#This Row],[Fecha]])</f>
        <v>2003</v>
      </c>
      <c r="C1272" t="str">
        <f>TEXT(Calendario[[#This Row],[Fecha]],"mm")</f>
        <v>06</v>
      </c>
      <c r="D1272" t="str">
        <f>TEXT(Calendario[[#This Row],[Fecha]],"mmmm")</f>
        <v>junio</v>
      </c>
      <c r="E1272">
        <f>DAY(Calendario[[#This Row],[Fecha]])</f>
        <v>6</v>
      </c>
      <c r="F1272">
        <f>ROUNDUP(MONTH(Calendario[[#This Row],[Fecha]])/3,0)</f>
        <v>2</v>
      </c>
      <c r="G1272" t="str">
        <f>TEXT(Calendario[[#This Row],[Fecha]],"dddd")</f>
        <v>viernes</v>
      </c>
      <c r="H1272" t="str">
        <f>TEXT(Calendario[[#This Row],[Fecha]],"d")</f>
        <v>6</v>
      </c>
    </row>
    <row r="1273" spans="1:8" x14ac:dyDescent="0.5">
      <c r="A1273" s="13">
        <v>37779</v>
      </c>
      <c r="B1273">
        <f>YEAR(Calendario[[#This Row],[Fecha]])</f>
        <v>2003</v>
      </c>
      <c r="C1273" t="str">
        <f>TEXT(Calendario[[#This Row],[Fecha]],"mm")</f>
        <v>06</v>
      </c>
      <c r="D1273" t="str">
        <f>TEXT(Calendario[[#This Row],[Fecha]],"mmmm")</f>
        <v>junio</v>
      </c>
      <c r="E1273">
        <f>DAY(Calendario[[#This Row],[Fecha]])</f>
        <v>7</v>
      </c>
      <c r="F1273">
        <f>ROUNDUP(MONTH(Calendario[[#This Row],[Fecha]])/3,0)</f>
        <v>2</v>
      </c>
      <c r="G1273" t="str">
        <f>TEXT(Calendario[[#This Row],[Fecha]],"dddd")</f>
        <v>sábado</v>
      </c>
      <c r="H1273" t="str">
        <f>TEXT(Calendario[[#This Row],[Fecha]],"d")</f>
        <v>7</v>
      </c>
    </row>
    <row r="1274" spans="1:8" x14ac:dyDescent="0.5">
      <c r="A1274" s="13">
        <v>37780</v>
      </c>
      <c r="B1274">
        <f>YEAR(Calendario[[#This Row],[Fecha]])</f>
        <v>2003</v>
      </c>
      <c r="C1274" t="str">
        <f>TEXT(Calendario[[#This Row],[Fecha]],"mm")</f>
        <v>06</v>
      </c>
      <c r="D1274" t="str">
        <f>TEXT(Calendario[[#This Row],[Fecha]],"mmmm")</f>
        <v>junio</v>
      </c>
      <c r="E1274">
        <f>DAY(Calendario[[#This Row],[Fecha]])</f>
        <v>8</v>
      </c>
      <c r="F1274">
        <f>ROUNDUP(MONTH(Calendario[[#This Row],[Fecha]])/3,0)</f>
        <v>2</v>
      </c>
      <c r="G1274" t="str">
        <f>TEXT(Calendario[[#This Row],[Fecha]],"dddd")</f>
        <v>domingo</v>
      </c>
      <c r="H1274" t="str">
        <f>TEXT(Calendario[[#This Row],[Fecha]],"d")</f>
        <v>8</v>
      </c>
    </row>
    <row r="1275" spans="1:8" x14ac:dyDescent="0.5">
      <c r="A1275" s="13">
        <v>37781</v>
      </c>
      <c r="B1275">
        <f>YEAR(Calendario[[#This Row],[Fecha]])</f>
        <v>2003</v>
      </c>
      <c r="C1275" t="str">
        <f>TEXT(Calendario[[#This Row],[Fecha]],"mm")</f>
        <v>06</v>
      </c>
      <c r="D1275" t="str">
        <f>TEXT(Calendario[[#This Row],[Fecha]],"mmmm")</f>
        <v>junio</v>
      </c>
      <c r="E1275">
        <f>DAY(Calendario[[#This Row],[Fecha]])</f>
        <v>9</v>
      </c>
      <c r="F1275">
        <f>ROUNDUP(MONTH(Calendario[[#This Row],[Fecha]])/3,0)</f>
        <v>2</v>
      </c>
      <c r="G1275" t="str">
        <f>TEXT(Calendario[[#This Row],[Fecha]],"dddd")</f>
        <v>lunes</v>
      </c>
      <c r="H1275" t="str">
        <f>TEXT(Calendario[[#This Row],[Fecha]],"d")</f>
        <v>9</v>
      </c>
    </row>
    <row r="1276" spans="1:8" x14ac:dyDescent="0.5">
      <c r="A1276" s="13">
        <v>37782</v>
      </c>
      <c r="B1276">
        <f>YEAR(Calendario[[#This Row],[Fecha]])</f>
        <v>2003</v>
      </c>
      <c r="C1276" t="str">
        <f>TEXT(Calendario[[#This Row],[Fecha]],"mm")</f>
        <v>06</v>
      </c>
      <c r="D1276" t="str">
        <f>TEXT(Calendario[[#This Row],[Fecha]],"mmmm")</f>
        <v>junio</v>
      </c>
      <c r="E1276">
        <f>DAY(Calendario[[#This Row],[Fecha]])</f>
        <v>10</v>
      </c>
      <c r="F1276">
        <f>ROUNDUP(MONTH(Calendario[[#This Row],[Fecha]])/3,0)</f>
        <v>2</v>
      </c>
      <c r="G1276" t="str">
        <f>TEXT(Calendario[[#This Row],[Fecha]],"dddd")</f>
        <v>martes</v>
      </c>
      <c r="H1276" t="str">
        <f>TEXT(Calendario[[#This Row],[Fecha]],"d")</f>
        <v>10</v>
      </c>
    </row>
    <row r="1277" spans="1:8" x14ac:dyDescent="0.5">
      <c r="A1277" s="13">
        <v>37783</v>
      </c>
      <c r="B1277">
        <f>YEAR(Calendario[[#This Row],[Fecha]])</f>
        <v>2003</v>
      </c>
      <c r="C1277" t="str">
        <f>TEXT(Calendario[[#This Row],[Fecha]],"mm")</f>
        <v>06</v>
      </c>
      <c r="D1277" t="str">
        <f>TEXT(Calendario[[#This Row],[Fecha]],"mmmm")</f>
        <v>junio</v>
      </c>
      <c r="E1277">
        <f>DAY(Calendario[[#This Row],[Fecha]])</f>
        <v>11</v>
      </c>
      <c r="F1277">
        <f>ROUNDUP(MONTH(Calendario[[#This Row],[Fecha]])/3,0)</f>
        <v>2</v>
      </c>
      <c r="G1277" t="str">
        <f>TEXT(Calendario[[#This Row],[Fecha]],"dddd")</f>
        <v>miércoles</v>
      </c>
      <c r="H1277" t="str">
        <f>TEXT(Calendario[[#This Row],[Fecha]],"d")</f>
        <v>11</v>
      </c>
    </row>
    <row r="1278" spans="1:8" x14ac:dyDescent="0.5">
      <c r="A1278" s="13">
        <v>37784</v>
      </c>
      <c r="B1278">
        <f>YEAR(Calendario[[#This Row],[Fecha]])</f>
        <v>2003</v>
      </c>
      <c r="C1278" t="str">
        <f>TEXT(Calendario[[#This Row],[Fecha]],"mm")</f>
        <v>06</v>
      </c>
      <c r="D1278" t="str">
        <f>TEXT(Calendario[[#This Row],[Fecha]],"mmmm")</f>
        <v>junio</v>
      </c>
      <c r="E1278">
        <f>DAY(Calendario[[#This Row],[Fecha]])</f>
        <v>12</v>
      </c>
      <c r="F1278">
        <f>ROUNDUP(MONTH(Calendario[[#This Row],[Fecha]])/3,0)</f>
        <v>2</v>
      </c>
      <c r="G1278" t="str">
        <f>TEXT(Calendario[[#This Row],[Fecha]],"dddd")</f>
        <v>jueves</v>
      </c>
      <c r="H1278" t="str">
        <f>TEXT(Calendario[[#This Row],[Fecha]],"d")</f>
        <v>12</v>
      </c>
    </row>
    <row r="1279" spans="1:8" x14ac:dyDescent="0.5">
      <c r="A1279" s="13">
        <v>37785</v>
      </c>
      <c r="B1279">
        <f>YEAR(Calendario[[#This Row],[Fecha]])</f>
        <v>2003</v>
      </c>
      <c r="C1279" t="str">
        <f>TEXT(Calendario[[#This Row],[Fecha]],"mm")</f>
        <v>06</v>
      </c>
      <c r="D1279" t="str">
        <f>TEXT(Calendario[[#This Row],[Fecha]],"mmmm")</f>
        <v>junio</v>
      </c>
      <c r="E1279">
        <f>DAY(Calendario[[#This Row],[Fecha]])</f>
        <v>13</v>
      </c>
      <c r="F1279">
        <f>ROUNDUP(MONTH(Calendario[[#This Row],[Fecha]])/3,0)</f>
        <v>2</v>
      </c>
      <c r="G1279" t="str">
        <f>TEXT(Calendario[[#This Row],[Fecha]],"dddd")</f>
        <v>viernes</v>
      </c>
      <c r="H1279" t="str">
        <f>TEXT(Calendario[[#This Row],[Fecha]],"d")</f>
        <v>13</v>
      </c>
    </row>
    <row r="1280" spans="1:8" x14ac:dyDescent="0.5">
      <c r="A1280" s="13">
        <v>37786</v>
      </c>
      <c r="B1280">
        <f>YEAR(Calendario[[#This Row],[Fecha]])</f>
        <v>2003</v>
      </c>
      <c r="C1280" t="str">
        <f>TEXT(Calendario[[#This Row],[Fecha]],"mm")</f>
        <v>06</v>
      </c>
      <c r="D1280" t="str">
        <f>TEXT(Calendario[[#This Row],[Fecha]],"mmmm")</f>
        <v>junio</v>
      </c>
      <c r="E1280">
        <f>DAY(Calendario[[#This Row],[Fecha]])</f>
        <v>14</v>
      </c>
      <c r="F1280">
        <f>ROUNDUP(MONTH(Calendario[[#This Row],[Fecha]])/3,0)</f>
        <v>2</v>
      </c>
      <c r="G1280" t="str">
        <f>TEXT(Calendario[[#This Row],[Fecha]],"dddd")</f>
        <v>sábado</v>
      </c>
      <c r="H1280" t="str">
        <f>TEXT(Calendario[[#This Row],[Fecha]],"d")</f>
        <v>14</v>
      </c>
    </row>
    <row r="1281" spans="1:8" x14ac:dyDescent="0.5">
      <c r="A1281" s="13">
        <v>37787</v>
      </c>
      <c r="B1281">
        <f>YEAR(Calendario[[#This Row],[Fecha]])</f>
        <v>2003</v>
      </c>
      <c r="C1281" t="str">
        <f>TEXT(Calendario[[#This Row],[Fecha]],"mm")</f>
        <v>06</v>
      </c>
      <c r="D1281" t="str">
        <f>TEXT(Calendario[[#This Row],[Fecha]],"mmmm")</f>
        <v>junio</v>
      </c>
      <c r="E1281">
        <f>DAY(Calendario[[#This Row],[Fecha]])</f>
        <v>15</v>
      </c>
      <c r="F1281">
        <f>ROUNDUP(MONTH(Calendario[[#This Row],[Fecha]])/3,0)</f>
        <v>2</v>
      </c>
      <c r="G1281" t="str">
        <f>TEXT(Calendario[[#This Row],[Fecha]],"dddd")</f>
        <v>domingo</v>
      </c>
      <c r="H1281" t="str">
        <f>TEXT(Calendario[[#This Row],[Fecha]],"d")</f>
        <v>15</v>
      </c>
    </row>
    <row r="1282" spans="1:8" x14ac:dyDescent="0.5">
      <c r="A1282" s="13">
        <v>37788</v>
      </c>
      <c r="B1282">
        <f>YEAR(Calendario[[#This Row],[Fecha]])</f>
        <v>2003</v>
      </c>
      <c r="C1282" t="str">
        <f>TEXT(Calendario[[#This Row],[Fecha]],"mm")</f>
        <v>06</v>
      </c>
      <c r="D1282" t="str">
        <f>TEXT(Calendario[[#This Row],[Fecha]],"mmmm")</f>
        <v>junio</v>
      </c>
      <c r="E1282">
        <f>DAY(Calendario[[#This Row],[Fecha]])</f>
        <v>16</v>
      </c>
      <c r="F1282">
        <f>ROUNDUP(MONTH(Calendario[[#This Row],[Fecha]])/3,0)</f>
        <v>2</v>
      </c>
      <c r="G1282" t="str">
        <f>TEXT(Calendario[[#This Row],[Fecha]],"dddd")</f>
        <v>lunes</v>
      </c>
      <c r="H1282" t="str">
        <f>TEXT(Calendario[[#This Row],[Fecha]],"d")</f>
        <v>16</v>
      </c>
    </row>
    <row r="1283" spans="1:8" x14ac:dyDescent="0.5">
      <c r="A1283" s="13">
        <v>37789</v>
      </c>
      <c r="B1283">
        <f>YEAR(Calendario[[#This Row],[Fecha]])</f>
        <v>2003</v>
      </c>
      <c r="C1283" t="str">
        <f>TEXT(Calendario[[#This Row],[Fecha]],"mm")</f>
        <v>06</v>
      </c>
      <c r="D1283" t="str">
        <f>TEXT(Calendario[[#This Row],[Fecha]],"mmmm")</f>
        <v>junio</v>
      </c>
      <c r="E1283">
        <f>DAY(Calendario[[#This Row],[Fecha]])</f>
        <v>17</v>
      </c>
      <c r="F1283">
        <f>ROUNDUP(MONTH(Calendario[[#This Row],[Fecha]])/3,0)</f>
        <v>2</v>
      </c>
      <c r="G1283" t="str">
        <f>TEXT(Calendario[[#This Row],[Fecha]],"dddd")</f>
        <v>martes</v>
      </c>
      <c r="H1283" t="str">
        <f>TEXT(Calendario[[#This Row],[Fecha]],"d")</f>
        <v>17</v>
      </c>
    </row>
    <row r="1284" spans="1:8" x14ac:dyDescent="0.5">
      <c r="A1284" s="13">
        <v>37790</v>
      </c>
      <c r="B1284">
        <f>YEAR(Calendario[[#This Row],[Fecha]])</f>
        <v>2003</v>
      </c>
      <c r="C1284" t="str">
        <f>TEXT(Calendario[[#This Row],[Fecha]],"mm")</f>
        <v>06</v>
      </c>
      <c r="D1284" t="str">
        <f>TEXT(Calendario[[#This Row],[Fecha]],"mmmm")</f>
        <v>junio</v>
      </c>
      <c r="E1284">
        <f>DAY(Calendario[[#This Row],[Fecha]])</f>
        <v>18</v>
      </c>
      <c r="F1284">
        <f>ROUNDUP(MONTH(Calendario[[#This Row],[Fecha]])/3,0)</f>
        <v>2</v>
      </c>
      <c r="G1284" t="str">
        <f>TEXT(Calendario[[#This Row],[Fecha]],"dddd")</f>
        <v>miércoles</v>
      </c>
      <c r="H1284" t="str">
        <f>TEXT(Calendario[[#This Row],[Fecha]],"d")</f>
        <v>18</v>
      </c>
    </row>
    <row r="1285" spans="1:8" x14ac:dyDescent="0.5">
      <c r="A1285" s="13">
        <v>37791</v>
      </c>
      <c r="B1285">
        <f>YEAR(Calendario[[#This Row],[Fecha]])</f>
        <v>2003</v>
      </c>
      <c r="C1285" t="str">
        <f>TEXT(Calendario[[#This Row],[Fecha]],"mm")</f>
        <v>06</v>
      </c>
      <c r="D1285" t="str">
        <f>TEXT(Calendario[[#This Row],[Fecha]],"mmmm")</f>
        <v>junio</v>
      </c>
      <c r="E1285">
        <f>DAY(Calendario[[#This Row],[Fecha]])</f>
        <v>19</v>
      </c>
      <c r="F1285">
        <f>ROUNDUP(MONTH(Calendario[[#This Row],[Fecha]])/3,0)</f>
        <v>2</v>
      </c>
      <c r="G1285" t="str">
        <f>TEXT(Calendario[[#This Row],[Fecha]],"dddd")</f>
        <v>jueves</v>
      </c>
      <c r="H1285" t="str">
        <f>TEXT(Calendario[[#This Row],[Fecha]],"d")</f>
        <v>19</v>
      </c>
    </row>
    <row r="1286" spans="1:8" x14ac:dyDescent="0.5">
      <c r="A1286" s="13">
        <v>37792</v>
      </c>
      <c r="B1286">
        <f>YEAR(Calendario[[#This Row],[Fecha]])</f>
        <v>2003</v>
      </c>
      <c r="C1286" t="str">
        <f>TEXT(Calendario[[#This Row],[Fecha]],"mm")</f>
        <v>06</v>
      </c>
      <c r="D1286" t="str">
        <f>TEXT(Calendario[[#This Row],[Fecha]],"mmmm")</f>
        <v>junio</v>
      </c>
      <c r="E1286">
        <f>DAY(Calendario[[#This Row],[Fecha]])</f>
        <v>20</v>
      </c>
      <c r="F1286">
        <f>ROUNDUP(MONTH(Calendario[[#This Row],[Fecha]])/3,0)</f>
        <v>2</v>
      </c>
      <c r="G1286" t="str">
        <f>TEXT(Calendario[[#This Row],[Fecha]],"dddd")</f>
        <v>viernes</v>
      </c>
      <c r="H1286" t="str">
        <f>TEXT(Calendario[[#This Row],[Fecha]],"d")</f>
        <v>20</v>
      </c>
    </row>
    <row r="1287" spans="1:8" x14ac:dyDescent="0.5">
      <c r="A1287" s="13">
        <v>37793</v>
      </c>
      <c r="B1287">
        <f>YEAR(Calendario[[#This Row],[Fecha]])</f>
        <v>2003</v>
      </c>
      <c r="C1287" t="str">
        <f>TEXT(Calendario[[#This Row],[Fecha]],"mm")</f>
        <v>06</v>
      </c>
      <c r="D1287" t="str">
        <f>TEXT(Calendario[[#This Row],[Fecha]],"mmmm")</f>
        <v>junio</v>
      </c>
      <c r="E1287">
        <f>DAY(Calendario[[#This Row],[Fecha]])</f>
        <v>21</v>
      </c>
      <c r="F1287">
        <f>ROUNDUP(MONTH(Calendario[[#This Row],[Fecha]])/3,0)</f>
        <v>2</v>
      </c>
      <c r="G1287" t="str">
        <f>TEXT(Calendario[[#This Row],[Fecha]],"dddd")</f>
        <v>sábado</v>
      </c>
      <c r="H1287" t="str">
        <f>TEXT(Calendario[[#This Row],[Fecha]],"d")</f>
        <v>21</v>
      </c>
    </row>
    <row r="1288" spans="1:8" x14ac:dyDescent="0.5">
      <c r="A1288" s="13">
        <v>37794</v>
      </c>
      <c r="B1288">
        <f>YEAR(Calendario[[#This Row],[Fecha]])</f>
        <v>2003</v>
      </c>
      <c r="C1288" t="str">
        <f>TEXT(Calendario[[#This Row],[Fecha]],"mm")</f>
        <v>06</v>
      </c>
      <c r="D1288" t="str">
        <f>TEXT(Calendario[[#This Row],[Fecha]],"mmmm")</f>
        <v>junio</v>
      </c>
      <c r="E1288">
        <f>DAY(Calendario[[#This Row],[Fecha]])</f>
        <v>22</v>
      </c>
      <c r="F1288">
        <f>ROUNDUP(MONTH(Calendario[[#This Row],[Fecha]])/3,0)</f>
        <v>2</v>
      </c>
      <c r="G1288" t="str">
        <f>TEXT(Calendario[[#This Row],[Fecha]],"dddd")</f>
        <v>domingo</v>
      </c>
      <c r="H1288" t="str">
        <f>TEXT(Calendario[[#This Row],[Fecha]],"d")</f>
        <v>22</v>
      </c>
    </row>
    <row r="1289" spans="1:8" x14ac:dyDescent="0.5">
      <c r="A1289" s="13">
        <v>37795</v>
      </c>
      <c r="B1289">
        <f>YEAR(Calendario[[#This Row],[Fecha]])</f>
        <v>2003</v>
      </c>
      <c r="C1289" t="str">
        <f>TEXT(Calendario[[#This Row],[Fecha]],"mm")</f>
        <v>06</v>
      </c>
      <c r="D1289" t="str">
        <f>TEXT(Calendario[[#This Row],[Fecha]],"mmmm")</f>
        <v>junio</v>
      </c>
      <c r="E1289">
        <f>DAY(Calendario[[#This Row],[Fecha]])</f>
        <v>23</v>
      </c>
      <c r="F1289">
        <f>ROUNDUP(MONTH(Calendario[[#This Row],[Fecha]])/3,0)</f>
        <v>2</v>
      </c>
      <c r="G1289" t="str">
        <f>TEXT(Calendario[[#This Row],[Fecha]],"dddd")</f>
        <v>lunes</v>
      </c>
      <c r="H1289" t="str">
        <f>TEXT(Calendario[[#This Row],[Fecha]],"d")</f>
        <v>23</v>
      </c>
    </row>
    <row r="1290" spans="1:8" x14ac:dyDescent="0.5">
      <c r="A1290" s="13">
        <v>37796</v>
      </c>
      <c r="B1290">
        <f>YEAR(Calendario[[#This Row],[Fecha]])</f>
        <v>2003</v>
      </c>
      <c r="C1290" t="str">
        <f>TEXT(Calendario[[#This Row],[Fecha]],"mm")</f>
        <v>06</v>
      </c>
      <c r="D1290" t="str">
        <f>TEXT(Calendario[[#This Row],[Fecha]],"mmmm")</f>
        <v>junio</v>
      </c>
      <c r="E1290">
        <f>DAY(Calendario[[#This Row],[Fecha]])</f>
        <v>24</v>
      </c>
      <c r="F1290">
        <f>ROUNDUP(MONTH(Calendario[[#This Row],[Fecha]])/3,0)</f>
        <v>2</v>
      </c>
      <c r="G1290" t="str">
        <f>TEXT(Calendario[[#This Row],[Fecha]],"dddd")</f>
        <v>martes</v>
      </c>
      <c r="H1290" t="str">
        <f>TEXT(Calendario[[#This Row],[Fecha]],"d")</f>
        <v>24</v>
      </c>
    </row>
    <row r="1291" spans="1:8" x14ac:dyDescent="0.5">
      <c r="A1291" s="13">
        <v>37797</v>
      </c>
      <c r="B1291">
        <f>YEAR(Calendario[[#This Row],[Fecha]])</f>
        <v>2003</v>
      </c>
      <c r="C1291" t="str">
        <f>TEXT(Calendario[[#This Row],[Fecha]],"mm")</f>
        <v>06</v>
      </c>
      <c r="D1291" t="str">
        <f>TEXT(Calendario[[#This Row],[Fecha]],"mmmm")</f>
        <v>junio</v>
      </c>
      <c r="E1291">
        <f>DAY(Calendario[[#This Row],[Fecha]])</f>
        <v>25</v>
      </c>
      <c r="F1291">
        <f>ROUNDUP(MONTH(Calendario[[#This Row],[Fecha]])/3,0)</f>
        <v>2</v>
      </c>
      <c r="G1291" t="str">
        <f>TEXT(Calendario[[#This Row],[Fecha]],"dddd")</f>
        <v>miércoles</v>
      </c>
      <c r="H1291" t="str">
        <f>TEXT(Calendario[[#This Row],[Fecha]],"d")</f>
        <v>25</v>
      </c>
    </row>
    <row r="1292" spans="1:8" x14ac:dyDescent="0.5">
      <c r="A1292" s="13">
        <v>37798</v>
      </c>
      <c r="B1292">
        <f>YEAR(Calendario[[#This Row],[Fecha]])</f>
        <v>2003</v>
      </c>
      <c r="C1292" t="str">
        <f>TEXT(Calendario[[#This Row],[Fecha]],"mm")</f>
        <v>06</v>
      </c>
      <c r="D1292" t="str">
        <f>TEXT(Calendario[[#This Row],[Fecha]],"mmmm")</f>
        <v>junio</v>
      </c>
      <c r="E1292">
        <f>DAY(Calendario[[#This Row],[Fecha]])</f>
        <v>26</v>
      </c>
      <c r="F1292">
        <f>ROUNDUP(MONTH(Calendario[[#This Row],[Fecha]])/3,0)</f>
        <v>2</v>
      </c>
      <c r="G1292" t="str">
        <f>TEXT(Calendario[[#This Row],[Fecha]],"dddd")</f>
        <v>jueves</v>
      </c>
      <c r="H1292" t="str">
        <f>TEXT(Calendario[[#This Row],[Fecha]],"d")</f>
        <v>26</v>
      </c>
    </row>
    <row r="1293" spans="1:8" x14ac:dyDescent="0.5">
      <c r="A1293" s="13">
        <v>37799</v>
      </c>
      <c r="B1293">
        <f>YEAR(Calendario[[#This Row],[Fecha]])</f>
        <v>2003</v>
      </c>
      <c r="C1293" t="str">
        <f>TEXT(Calendario[[#This Row],[Fecha]],"mm")</f>
        <v>06</v>
      </c>
      <c r="D1293" t="str">
        <f>TEXT(Calendario[[#This Row],[Fecha]],"mmmm")</f>
        <v>junio</v>
      </c>
      <c r="E1293">
        <f>DAY(Calendario[[#This Row],[Fecha]])</f>
        <v>27</v>
      </c>
      <c r="F1293">
        <f>ROUNDUP(MONTH(Calendario[[#This Row],[Fecha]])/3,0)</f>
        <v>2</v>
      </c>
      <c r="G1293" t="str">
        <f>TEXT(Calendario[[#This Row],[Fecha]],"dddd")</f>
        <v>viernes</v>
      </c>
      <c r="H1293" t="str">
        <f>TEXT(Calendario[[#This Row],[Fecha]],"d")</f>
        <v>27</v>
      </c>
    </row>
    <row r="1294" spans="1:8" x14ac:dyDescent="0.5">
      <c r="A1294" s="13">
        <v>37800</v>
      </c>
      <c r="B1294">
        <f>YEAR(Calendario[[#This Row],[Fecha]])</f>
        <v>2003</v>
      </c>
      <c r="C1294" t="str">
        <f>TEXT(Calendario[[#This Row],[Fecha]],"mm")</f>
        <v>06</v>
      </c>
      <c r="D1294" t="str">
        <f>TEXT(Calendario[[#This Row],[Fecha]],"mmmm")</f>
        <v>junio</v>
      </c>
      <c r="E1294">
        <f>DAY(Calendario[[#This Row],[Fecha]])</f>
        <v>28</v>
      </c>
      <c r="F1294">
        <f>ROUNDUP(MONTH(Calendario[[#This Row],[Fecha]])/3,0)</f>
        <v>2</v>
      </c>
      <c r="G1294" t="str">
        <f>TEXT(Calendario[[#This Row],[Fecha]],"dddd")</f>
        <v>sábado</v>
      </c>
      <c r="H1294" t="str">
        <f>TEXT(Calendario[[#This Row],[Fecha]],"d")</f>
        <v>28</v>
      </c>
    </row>
    <row r="1295" spans="1:8" x14ac:dyDescent="0.5">
      <c r="A1295" s="13">
        <v>37801</v>
      </c>
      <c r="B1295">
        <f>YEAR(Calendario[[#This Row],[Fecha]])</f>
        <v>2003</v>
      </c>
      <c r="C1295" t="str">
        <f>TEXT(Calendario[[#This Row],[Fecha]],"mm")</f>
        <v>06</v>
      </c>
      <c r="D1295" t="str">
        <f>TEXT(Calendario[[#This Row],[Fecha]],"mmmm")</f>
        <v>junio</v>
      </c>
      <c r="E1295">
        <f>DAY(Calendario[[#This Row],[Fecha]])</f>
        <v>29</v>
      </c>
      <c r="F1295">
        <f>ROUNDUP(MONTH(Calendario[[#This Row],[Fecha]])/3,0)</f>
        <v>2</v>
      </c>
      <c r="G1295" t="str">
        <f>TEXT(Calendario[[#This Row],[Fecha]],"dddd")</f>
        <v>domingo</v>
      </c>
      <c r="H1295" t="str">
        <f>TEXT(Calendario[[#This Row],[Fecha]],"d")</f>
        <v>29</v>
      </c>
    </row>
    <row r="1296" spans="1:8" x14ac:dyDescent="0.5">
      <c r="A1296" s="13">
        <v>37802</v>
      </c>
      <c r="B1296">
        <f>YEAR(Calendario[[#This Row],[Fecha]])</f>
        <v>2003</v>
      </c>
      <c r="C1296" t="str">
        <f>TEXT(Calendario[[#This Row],[Fecha]],"mm")</f>
        <v>06</v>
      </c>
      <c r="D1296" t="str">
        <f>TEXT(Calendario[[#This Row],[Fecha]],"mmmm")</f>
        <v>junio</v>
      </c>
      <c r="E1296">
        <f>DAY(Calendario[[#This Row],[Fecha]])</f>
        <v>30</v>
      </c>
      <c r="F1296">
        <f>ROUNDUP(MONTH(Calendario[[#This Row],[Fecha]])/3,0)</f>
        <v>2</v>
      </c>
      <c r="G1296" t="str">
        <f>TEXT(Calendario[[#This Row],[Fecha]],"dddd")</f>
        <v>lunes</v>
      </c>
      <c r="H1296" t="str">
        <f>TEXT(Calendario[[#This Row],[Fecha]],"d")</f>
        <v>30</v>
      </c>
    </row>
    <row r="1297" spans="1:8" x14ac:dyDescent="0.5">
      <c r="A1297" s="13">
        <v>37803</v>
      </c>
      <c r="B1297">
        <f>YEAR(Calendario[[#This Row],[Fecha]])</f>
        <v>2003</v>
      </c>
      <c r="C1297" t="str">
        <f>TEXT(Calendario[[#This Row],[Fecha]],"mm")</f>
        <v>07</v>
      </c>
      <c r="D1297" t="str">
        <f>TEXT(Calendario[[#This Row],[Fecha]],"mmmm")</f>
        <v>julio</v>
      </c>
      <c r="E1297">
        <f>DAY(Calendario[[#This Row],[Fecha]])</f>
        <v>1</v>
      </c>
      <c r="F1297">
        <f>ROUNDUP(MONTH(Calendario[[#This Row],[Fecha]])/3,0)</f>
        <v>3</v>
      </c>
      <c r="G1297" t="str">
        <f>TEXT(Calendario[[#This Row],[Fecha]],"dddd")</f>
        <v>martes</v>
      </c>
      <c r="H1297" t="str">
        <f>TEXT(Calendario[[#This Row],[Fecha]],"d")</f>
        <v>1</v>
      </c>
    </row>
    <row r="1298" spans="1:8" x14ac:dyDescent="0.5">
      <c r="A1298" s="13">
        <v>37804</v>
      </c>
      <c r="B1298">
        <f>YEAR(Calendario[[#This Row],[Fecha]])</f>
        <v>2003</v>
      </c>
      <c r="C1298" t="str">
        <f>TEXT(Calendario[[#This Row],[Fecha]],"mm")</f>
        <v>07</v>
      </c>
      <c r="D1298" t="str">
        <f>TEXT(Calendario[[#This Row],[Fecha]],"mmmm")</f>
        <v>julio</v>
      </c>
      <c r="E1298">
        <f>DAY(Calendario[[#This Row],[Fecha]])</f>
        <v>2</v>
      </c>
      <c r="F1298">
        <f>ROUNDUP(MONTH(Calendario[[#This Row],[Fecha]])/3,0)</f>
        <v>3</v>
      </c>
      <c r="G1298" t="str">
        <f>TEXT(Calendario[[#This Row],[Fecha]],"dddd")</f>
        <v>miércoles</v>
      </c>
      <c r="H1298" t="str">
        <f>TEXT(Calendario[[#This Row],[Fecha]],"d")</f>
        <v>2</v>
      </c>
    </row>
    <row r="1299" spans="1:8" x14ac:dyDescent="0.5">
      <c r="A1299" s="13">
        <v>37805</v>
      </c>
      <c r="B1299">
        <f>YEAR(Calendario[[#This Row],[Fecha]])</f>
        <v>2003</v>
      </c>
      <c r="C1299" t="str">
        <f>TEXT(Calendario[[#This Row],[Fecha]],"mm")</f>
        <v>07</v>
      </c>
      <c r="D1299" t="str">
        <f>TEXT(Calendario[[#This Row],[Fecha]],"mmmm")</f>
        <v>julio</v>
      </c>
      <c r="E1299">
        <f>DAY(Calendario[[#This Row],[Fecha]])</f>
        <v>3</v>
      </c>
      <c r="F1299">
        <f>ROUNDUP(MONTH(Calendario[[#This Row],[Fecha]])/3,0)</f>
        <v>3</v>
      </c>
      <c r="G1299" t="str">
        <f>TEXT(Calendario[[#This Row],[Fecha]],"dddd")</f>
        <v>jueves</v>
      </c>
      <c r="H1299" t="str">
        <f>TEXT(Calendario[[#This Row],[Fecha]],"d")</f>
        <v>3</v>
      </c>
    </row>
    <row r="1300" spans="1:8" x14ac:dyDescent="0.5">
      <c r="A1300" s="13">
        <v>37806</v>
      </c>
      <c r="B1300">
        <f>YEAR(Calendario[[#This Row],[Fecha]])</f>
        <v>2003</v>
      </c>
      <c r="C1300" t="str">
        <f>TEXT(Calendario[[#This Row],[Fecha]],"mm")</f>
        <v>07</v>
      </c>
      <c r="D1300" t="str">
        <f>TEXT(Calendario[[#This Row],[Fecha]],"mmmm")</f>
        <v>julio</v>
      </c>
      <c r="E1300">
        <f>DAY(Calendario[[#This Row],[Fecha]])</f>
        <v>4</v>
      </c>
      <c r="F1300">
        <f>ROUNDUP(MONTH(Calendario[[#This Row],[Fecha]])/3,0)</f>
        <v>3</v>
      </c>
      <c r="G1300" t="str">
        <f>TEXT(Calendario[[#This Row],[Fecha]],"dddd")</f>
        <v>viernes</v>
      </c>
      <c r="H1300" t="str">
        <f>TEXT(Calendario[[#This Row],[Fecha]],"d")</f>
        <v>4</v>
      </c>
    </row>
    <row r="1301" spans="1:8" x14ac:dyDescent="0.5">
      <c r="A1301" s="13">
        <v>37807</v>
      </c>
      <c r="B1301">
        <f>YEAR(Calendario[[#This Row],[Fecha]])</f>
        <v>2003</v>
      </c>
      <c r="C1301" t="str">
        <f>TEXT(Calendario[[#This Row],[Fecha]],"mm")</f>
        <v>07</v>
      </c>
      <c r="D1301" t="str">
        <f>TEXT(Calendario[[#This Row],[Fecha]],"mmmm")</f>
        <v>julio</v>
      </c>
      <c r="E1301">
        <f>DAY(Calendario[[#This Row],[Fecha]])</f>
        <v>5</v>
      </c>
      <c r="F1301">
        <f>ROUNDUP(MONTH(Calendario[[#This Row],[Fecha]])/3,0)</f>
        <v>3</v>
      </c>
      <c r="G1301" t="str">
        <f>TEXT(Calendario[[#This Row],[Fecha]],"dddd")</f>
        <v>sábado</v>
      </c>
      <c r="H1301" t="str">
        <f>TEXT(Calendario[[#This Row],[Fecha]],"d")</f>
        <v>5</v>
      </c>
    </row>
    <row r="1302" spans="1:8" x14ac:dyDescent="0.5">
      <c r="A1302" s="13">
        <v>37808</v>
      </c>
      <c r="B1302">
        <f>YEAR(Calendario[[#This Row],[Fecha]])</f>
        <v>2003</v>
      </c>
      <c r="C1302" t="str">
        <f>TEXT(Calendario[[#This Row],[Fecha]],"mm")</f>
        <v>07</v>
      </c>
      <c r="D1302" t="str">
        <f>TEXT(Calendario[[#This Row],[Fecha]],"mmmm")</f>
        <v>julio</v>
      </c>
      <c r="E1302">
        <f>DAY(Calendario[[#This Row],[Fecha]])</f>
        <v>6</v>
      </c>
      <c r="F1302">
        <f>ROUNDUP(MONTH(Calendario[[#This Row],[Fecha]])/3,0)</f>
        <v>3</v>
      </c>
      <c r="G1302" t="str">
        <f>TEXT(Calendario[[#This Row],[Fecha]],"dddd")</f>
        <v>domingo</v>
      </c>
      <c r="H1302" t="str">
        <f>TEXT(Calendario[[#This Row],[Fecha]],"d")</f>
        <v>6</v>
      </c>
    </row>
    <row r="1303" spans="1:8" x14ac:dyDescent="0.5">
      <c r="A1303" s="13">
        <v>37809</v>
      </c>
      <c r="B1303">
        <f>YEAR(Calendario[[#This Row],[Fecha]])</f>
        <v>2003</v>
      </c>
      <c r="C1303" t="str">
        <f>TEXT(Calendario[[#This Row],[Fecha]],"mm")</f>
        <v>07</v>
      </c>
      <c r="D1303" t="str">
        <f>TEXT(Calendario[[#This Row],[Fecha]],"mmmm")</f>
        <v>julio</v>
      </c>
      <c r="E1303">
        <f>DAY(Calendario[[#This Row],[Fecha]])</f>
        <v>7</v>
      </c>
      <c r="F1303">
        <f>ROUNDUP(MONTH(Calendario[[#This Row],[Fecha]])/3,0)</f>
        <v>3</v>
      </c>
      <c r="G1303" t="str">
        <f>TEXT(Calendario[[#This Row],[Fecha]],"dddd")</f>
        <v>lunes</v>
      </c>
      <c r="H1303" t="str">
        <f>TEXT(Calendario[[#This Row],[Fecha]],"d")</f>
        <v>7</v>
      </c>
    </row>
    <row r="1304" spans="1:8" x14ac:dyDescent="0.5">
      <c r="A1304" s="13">
        <v>37810</v>
      </c>
      <c r="B1304">
        <f>YEAR(Calendario[[#This Row],[Fecha]])</f>
        <v>2003</v>
      </c>
      <c r="C1304" t="str">
        <f>TEXT(Calendario[[#This Row],[Fecha]],"mm")</f>
        <v>07</v>
      </c>
      <c r="D1304" t="str">
        <f>TEXT(Calendario[[#This Row],[Fecha]],"mmmm")</f>
        <v>julio</v>
      </c>
      <c r="E1304">
        <f>DAY(Calendario[[#This Row],[Fecha]])</f>
        <v>8</v>
      </c>
      <c r="F1304">
        <f>ROUNDUP(MONTH(Calendario[[#This Row],[Fecha]])/3,0)</f>
        <v>3</v>
      </c>
      <c r="G1304" t="str">
        <f>TEXT(Calendario[[#This Row],[Fecha]],"dddd")</f>
        <v>martes</v>
      </c>
      <c r="H1304" t="str">
        <f>TEXT(Calendario[[#This Row],[Fecha]],"d")</f>
        <v>8</v>
      </c>
    </row>
    <row r="1305" spans="1:8" x14ac:dyDescent="0.5">
      <c r="A1305" s="13">
        <v>37811</v>
      </c>
      <c r="B1305">
        <f>YEAR(Calendario[[#This Row],[Fecha]])</f>
        <v>2003</v>
      </c>
      <c r="C1305" t="str">
        <f>TEXT(Calendario[[#This Row],[Fecha]],"mm")</f>
        <v>07</v>
      </c>
      <c r="D1305" t="str">
        <f>TEXT(Calendario[[#This Row],[Fecha]],"mmmm")</f>
        <v>julio</v>
      </c>
      <c r="E1305">
        <f>DAY(Calendario[[#This Row],[Fecha]])</f>
        <v>9</v>
      </c>
      <c r="F1305">
        <f>ROUNDUP(MONTH(Calendario[[#This Row],[Fecha]])/3,0)</f>
        <v>3</v>
      </c>
      <c r="G1305" t="str">
        <f>TEXT(Calendario[[#This Row],[Fecha]],"dddd")</f>
        <v>miércoles</v>
      </c>
      <c r="H1305" t="str">
        <f>TEXT(Calendario[[#This Row],[Fecha]],"d")</f>
        <v>9</v>
      </c>
    </row>
    <row r="1306" spans="1:8" x14ac:dyDescent="0.5">
      <c r="A1306" s="13">
        <v>37812</v>
      </c>
      <c r="B1306">
        <f>YEAR(Calendario[[#This Row],[Fecha]])</f>
        <v>2003</v>
      </c>
      <c r="C1306" t="str">
        <f>TEXT(Calendario[[#This Row],[Fecha]],"mm")</f>
        <v>07</v>
      </c>
      <c r="D1306" t="str">
        <f>TEXT(Calendario[[#This Row],[Fecha]],"mmmm")</f>
        <v>julio</v>
      </c>
      <c r="E1306">
        <f>DAY(Calendario[[#This Row],[Fecha]])</f>
        <v>10</v>
      </c>
      <c r="F1306">
        <f>ROUNDUP(MONTH(Calendario[[#This Row],[Fecha]])/3,0)</f>
        <v>3</v>
      </c>
      <c r="G1306" t="str">
        <f>TEXT(Calendario[[#This Row],[Fecha]],"dddd")</f>
        <v>jueves</v>
      </c>
      <c r="H1306" t="str">
        <f>TEXT(Calendario[[#This Row],[Fecha]],"d")</f>
        <v>10</v>
      </c>
    </row>
    <row r="1307" spans="1:8" x14ac:dyDescent="0.5">
      <c r="A1307" s="13">
        <v>37813</v>
      </c>
      <c r="B1307">
        <f>YEAR(Calendario[[#This Row],[Fecha]])</f>
        <v>2003</v>
      </c>
      <c r="C1307" t="str">
        <f>TEXT(Calendario[[#This Row],[Fecha]],"mm")</f>
        <v>07</v>
      </c>
      <c r="D1307" t="str">
        <f>TEXT(Calendario[[#This Row],[Fecha]],"mmmm")</f>
        <v>julio</v>
      </c>
      <c r="E1307">
        <f>DAY(Calendario[[#This Row],[Fecha]])</f>
        <v>11</v>
      </c>
      <c r="F1307">
        <f>ROUNDUP(MONTH(Calendario[[#This Row],[Fecha]])/3,0)</f>
        <v>3</v>
      </c>
      <c r="G1307" t="str">
        <f>TEXT(Calendario[[#This Row],[Fecha]],"dddd")</f>
        <v>viernes</v>
      </c>
      <c r="H1307" t="str">
        <f>TEXT(Calendario[[#This Row],[Fecha]],"d")</f>
        <v>11</v>
      </c>
    </row>
    <row r="1308" spans="1:8" x14ac:dyDescent="0.5">
      <c r="A1308" s="13">
        <v>37814</v>
      </c>
      <c r="B1308">
        <f>YEAR(Calendario[[#This Row],[Fecha]])</f>
        <v>2003</v>
      </c>
      <c r="C1308" t="str">
        <f>TEXT(Calendario[[#This Row],[Fecha]],"mm")</f>
        <v>07</v>
      </c>
      <c r="D1308" t="str">
        <f>TEXT(Calendario[[#This Row],[Fecha]],"mmmm")</f>
        <v>julio</v>
      </c>
      <c r="E1308">
        <f>DAY(Calendario[[#This Row],[Fecha]])</f>
        <v>12</v>
      </c>
      <c r="F1308">
        <f>ROUNDUP(MONTH(Calendario[[#This Row],[Fecha]])/3,0)</f>
        <v>3</v>
      </c>
      <c r="G1308" t="str">
        <f>TEXT(Calendario[[#This Row],[Fecha]],"dddd")</f>
        <v>sábado</v>
      </c>
      <c r="H1308" t="str">
        <f>TEXT(Calendario[[#This Row],[Fecha]],"d")</f>
        <v>12</v>
      </c>
    </row>
    <row r="1309" spans="1:8" x14ac:dyDescent="0.5">
      <c r="A1309" s="13">
        <v>37815</v>
      </c>
      <c r="B1309">
        <f>YEAR(Calendario[[#This Row],[Fecha]])</f>
        <v>2003</v>
      </c>
      <c r="C1309" t="str">
        <f>TEXT(Calendario[[#This Row],[Fecha]],"mm")</f>
        <v>07</v>
      </c>
      <c r="D1309" t="str">
        <f>TEXT(Calendario[[#This Row],[Fecha]],"mmmm")</f>
        <v>julio</v>
      </c>
      <c r="E1309">
        <f>DAY(Calendario[[#This Row],[Fecha]])</f>
        <v>13</v>
      </c>
      <c r="F1309">
        <f>ROUNDUP(MONTH(Calendario[[#This Row],[Fecha]])/3,0)</f>
        <v>3</v>
      </c>
      <c r="G1309" t="str">
        <f>TEXT(Calendario[[#This Row],[Fecha]],"dddd")</f>
        <v>domingo</v>
      </c>
      <c r="H1309" t="str">
        <f>TEXT(Calendario[[#This Row],[Fecha]],"d")</f>
        <v>13</v>
      </c>
    </row>
    <row r="1310" spans="1:8" x14ac:dyDescent="0.5">
      <c r="A1310" s="13">
        <v>37816</v>
      </c>
      <c r="B1310">
        <f>YEAR(Calendario[[#This Row],[Fecha]])</f>
        <v>2003</v>
      </c>
      <c r="C1310" t="str">
        <f>TEXT(Calendario[[#This Row],[Fecha]],"mm")</f>
        <v>07</v>
      </c>
      <c r="D1310" t="str">
        <f>TEXT(Calendario[[#This Row],[Fecha]],"mmmm")</f>
        <v>julio</v>
      </c>
      <c r="E1310">
        <f>DAY(Calendario[[#This Row],[Fecha]])</f>
        <v>14</v>
      </c>
      <c r="F1310">
        <f>ROUNDUP(MONTH(Calendario[[#This Row],[Fecha]])/3,0)</f>
        <v>3</v>
      </c>
      <c r="G1310" t="str">
        <f>TEXT(Calendario[[#This Row],[Fecha]],"dddd")</f>
        <v>lunes</v>
      </c>
      <c r="H1310" t="str">
        <f>TEXT(Calendario[[#This Row],[Fecha]],"d")</f>
        <v>14</v>
      </c>
    </row>
    <row r="1311" spans="1:8" x14ac:dyDescent="0.5">
      <c r="A1311" s="13">
        <v>37817</v>
      </c>
      <c r="B1311">
        <f>YEAR(Calendario[[#This Row],[Fecha]])</f>
        <v>2003</v>
      </c>
      <c r="C1311" t="str">
        <f>TEXT(Calendario[[#This Row],[Fecha]],"mm")</f>
        <v>07</v>
      </c>
      <c r="D1311" t="str">
        <f>TEXT(Calendario[[#This Row],[Fecha]],"mmmm")</f>
        <v>julio</v>
      </c>
      <c r="E1311">
        <f>DAY(Calendario[[#This Row],[Fecha]])</f>
        <v>15</v>
      </c>
      <c r="F1311">
        <f>ROUNDUP(MONTH(Calendario[[#This Row],[Fecha]])/3,0)</f>
        <v>3</v>
      </c>
      <c r="G1311" t="str">
        <f>TEXT(Calendario[[#This Row],[Fecha]],"dddd")</f>
        <v>martes</v>
      </c>
      <c r="H1311" t="str">
        <f>TEXT(Calendario[[#This Row],[Fecha]],"d")</f>
        <v>15</v>
      </c>
    </row>
    <row r="1312" spans="1:8" x14ac:dyDescent="0.5">
      <c r="A1312" s="13">
        <v>37818</v>
      </c>
      <c r="B1312">
        <f>YEAR(Calendario[[#This Row],[Fecha]])</f>
        <v>2003</v>
      </c>
      <c r="C1312" t="str">
        <f>TEXT(Calendario[[#This Row],[Fecha]],"mm")</f>
        <v>07</v>
      </c>
      <c r="D1312" t="str">
        <f>TEXT(Calendario[[#This Row],[Fecha]],"mmmm")</f>
        <v>julio</v>
      </c>
      <c r="E1312">
        <f>DAY(Calendario[[#This Row],[Fecha]])</f>
        <v>16</v>
      </c>
      <c r="F1312">
        <f>ROUNDUP(MONTH(Calendario[[#This Row],[Fecha]])/3,0)</f>
        <v>3</v>
      </c>
      <c r="G1312" t="str">
        <f>TEXT(Calendario[[#This Row],[Fecha]],"dddd")</f>
        <v>miércoles</v>
      </c>
      <c r="H1312" t="str">
        <f>TEXT(Calendario[[#This Row],[Fecha]],"d")</f>
        <v>16</v>
      </c>
    </row>
    <row r="1313" spans="1:8" x14ac:dyDescent="0.5">
      <c r="A1313" s="13">
        <v>37819</v>
      </c>
      <c r="B1313">
        <f>YEAR(Calendario[[#This Row],[Fecha]])</f>
        <v>2003</v>
      </c>
      <c r="C1313" t="str">
        <f>TEXT(Calendario[[#This Row],[Fecha]],"mm")</f>
        <v>07</v>
      </c>
      <c r="D1313" t="str">
        <f>TEXT(Calendario[[#This Row],[Fecha]],"mmmm")</f>
        <v>julio</v>
      </c>
      <c r="E1313">
        <f>DAY(Calendario[[#This Row],[Fecha]])</f>
        <v>17</v>
      </c>
      <c r="F1313">
        <f>ROUNDUP(MONTH(Calendario[[#This Row],[Fecha]])/3,0)</f>
        <v>3</v>
      </c>
      <c r="G1313" t="str">
        <f>TEXT(Calendario[[#This Row],[Fecha]],"dddd")</f>
        <v>jueves</v>
      </c>
      <c r="H1313" t="str">
        <f>TEXT(Calendario[[#This Row],[Fecha]],"d")</f>
        <v>17</v>
      </c>
    </row>
    <row r="1314" spans="1:8" x14ac:dyDescent="0.5">
      <c r="A1314" s="13">
        <v>37820</v>
      </c>
      <c r="B1314">
        <f>YEAR(Calendario[[#This Row],[Fecha]])</f>
        <v>2003</v>
      </c>
      <c r="C1314" t="str">
        <f>TEXT(Calendario[[#This Row],[Fecha]],"mm")</f>
        <v>07</v>
      </c>
      <c r="D1314" t="str">
        <f>TEXT(Calendario[[#This Row],[Fecha]],"mmmm")</f>
        <v>julio</v>
      </c>
      <c r="E1314">
        <f>DAY(Calendario[[#This Row],[Fecha]])</f>
        <v>18</v>
      </c>
      <c r="F1314">
        <f>ROUNDUP(MONTH(Calendario[[#This Row],[Fecha]])/3,0)</f>
        <v>3</v>
      </c>
      <c r="G1314" t="str">
        <f>TEXT(Calendario[[#This Row],[Fecha]],"dddd")</f>
        <v>viernes</v>
      </c>
      <c r="H1314" t="str">
        <f>TEXT(Calendario[[#This Row],[Fecha]],"d")</f>
        <v>18</v>
      </c>
    </row>
    <row r="1315" spans="1:8" x14ac:dyDescent="0.5">
      <c r="A1315" s="13">
        <v>37821</v>
      </c>
      <c r="B1315">
        <f>YEAR(Calendario[[#This Row],[Fecha]])</f>
        <v>2003</v>
      </c>
      <c r="C1315" t="str">
        <f>TEXT(Calendario[[#This Row],[Fecha]],"mm")</f>
        <v>07</v>
      </c>
      <c r="D1315" t="str">
        <f>TEXT(Calendario[[#This Row],[Fecha]],"mmmm")</f>
        <v>julio</v>
      </c>
      <c r="E1315">
        <f>DAY(Calendario[[#This Row],[Fecha]])</f>
        <v>19</v>
      </c>
      <c r="F1315">
        <f>ROUNDUP(MONTH(Calendario[[#This Row],[Fecha]])/3,0)</f>
        <v>3</v>
      </c>
      <c r="G1315" t="str">
        <f>TEXT(Calendario[[#This Row],[Fecha]],"dddd")</f>
        <v>sábado</v>
      </c>
      <c r="H1315" t="str">
        <f>TEXT(Calendario[[#This Row],[Fecha]],"d")</f>
        <v>19</v>
      </c>
    </row>
    <row r="1316" spans="1:8" x14ac:dyDescent="0.5">
      <c r="A1316" s="13">
        <v>37822</v>
      </c>
      <c r="B1316">
        <f>YEAR(Calendario[[#This Row],[Fecha]])</f>
        <v>2003</v>
      </c>
      <c r="C1316" t="str">
        <f>TEXT(Calendario[[#This Row],[Fecha]],"mm")</f>
        <v>07</v>
      </c>
      <c r="D1316" t="str">
        <f>TEXT(Calendario[[#This Row],[Fecha]],"mmmm")</f>
        <v>julio</v>
      </c>
      <c r="E1316">
        <f>DAY(Calendario[[#This Row],[Fecha]])</f>
        <v>20</v>
      </c>
      <c r="F1316">
        <f>ROUNDUP(MONTH(Calendario[[#This Row],[Fecha]])/3,0)</f>
        <v>3</v>
      </c>
      <c r="G1316" t="str">
        <f>TEXT(Calendario[[#This Row],[Fecha]],"dddd")</f>
        <v>domingo</v>
      </c>
      <c r="H1316" t="str">
        <f>TEXT(Calendario[[#This Row],[Fecha]],"d")</f>
        <v>20</v>
      </c>
    </row>
    <row r="1317" spans="1:8" x14ac:dyDescent="0.5">
      <c r="A1317" s="13">
        <v>37823</v>
      </c>
      <c r="B1317">
        <f>YEAR(Calendario[[#This Row],[Fecha]])</f>
        <v>2003</v>
      </c>
      <c r="C1317" t="str">
        <f>TEXT(Calendario[[#This Row],[Fecha]],"mm")</f>
        <v>07</v>
      </c>
      <c r="D1317" t="str">
        <f>TEXT(Calendario[[#This Row],[Fecha]],"mmmm")</f>
        <v>julio</v>
      </c>
      <c r="E1317">
        <f>DAY(Calendario[[#This Row],[Fecha]])</f>
        <v>21</v>
      </c>
      <c r="F1317">
        <f>ROUNDUP(MONTH(Calendario[[#This Row],[Fecha]])/3,0)</f>
        <v>3</v>
      </c>
      <c r="G1317" t="str">
        <f>TEXT(Calendario[[#This Row],[Fecha]],"dddd")</f>
        <v>lunes</v>
      </c>
      <c r="H1317" t="str">
        <f>TEXT(Calendario[[#This Row],[Fecha]],"d")</f>
        <v>21</v>
      </c>
    </row>
    <row r="1318" spans="1:8" x14ac:dyDescent="0.5">
      <c r="A1318" s="13">
        <v>37824</v>
      </c>
      <c r="B1318">
        <f>YEAR(Calendario[[#This Row],[Fecha]])</f>
        <v>2003</v>
      </c>
      <c r="C1318" t="str">
        <f>TEXT(Calendario[[#This Row],[Fecha]],"mm")</f>
        <v>07</v>
      </c>
      <c r="D1318" t="str">
        <f>TEXT(Calendario[[#This Row],[Fecha]],"mmmm")</f>
        <v>julio</v>
      </c>
      <c r="E1318">
        <f>DAY(Calendario[[#This Row],[Fecha]])</f>
        <v>22</v>
      </c>
      <c r="F1318">
        <f>ROUNDUP(MONTH(Calendario[[#This Row],[Fecha]])/3,0)</f>
        <v>3</v>
      </c>
      <c r="G1318" t="str">
        <f>TEXT(Calendario[[#This Row],[Fecha]],"dddd")</f>
        <v>martes</v>
      </c>
      <c r="H1318" t="str">
        <f>TEXT(Calendario[[#This Row],[Fecha]],"d")</f>
        <v>22</v>
      </c>
    </row>
    <row r="1319" spans="1:8" x14ac:dyDescent="0.5">
      <c r="A1319" s="13">
        <v>37825</v>
      </c>
      <c r="B1319">
        <f>YEAR(Calendario[[#This Row],[Fecha]])</f>
        <v>2003</v>
      </c>
      <c r="C1319" t="str">
        <f>TEXT(Calendario[[#This Row],[Fecha]],"mm")</f>
        <v>07</v>
      </c>
      <c r="D1319" t="str">
        <f>TEXT(Calendario[[#This Row],[Fecha]],"mmmm")</f>
        <v>julio</v>
      </c>
      <c r="E1319">
        <f>DAY(Calendario[[#This Row],[Fecha]])</f>
        <v>23</v>
      </c>
      <c r="F1319">
        <f>ROUNDUP(MONTH(Calendario[[#This Row],[Fecha]])/3,0)</f>
        <v>3</v>
      </c>
      <c r="G1319" t="str">
        <f>TEXT(Calendario[[#This Row],[Fecha]],"dddd")</f>
        <v>miércoles</v>
      </c>
      <c r="H1319" t="str">
        <f>TEXT(Calendario[[#This Row],[Fecha]],"d")</f>
        <v>23</v>
      </c>
    </row>
    <row r="1320" spans="1:8" x14ac:dyDescent="0.5">
      <c r="A1320" s="13">
        <v>37826</v>
      </c>
      <c r="B1320">
        <f>YEAR(Calendario[[#This Row],[Fecha]])</f>
        <v>2003</v>
      </c>
      <c r="C1320" t="str">
        <f>TEXT(Calendario[[#This Row],[Fecha]],"mm")</f>
        <v>07</v>
      </c>
      <c r="D1320" t="str">
        <f>TEXT(Calendario[[#This Row],[Fecha]],"mmmm")</f>
        <v>julio</v>
      </c>
      <c r="E1320">
        <f>DAY(Calendario[[#This Row],[Fecha]])</f>
        <v>24</v>
      </c>
      <c r="F1320">
        <f>ROUNDUP(MONTH(Calendario[[#This Row],[Fecha]])/3,0)</f>
        <v>3</v>
      </c>
      <c r="G1320" t="str">
        <f>TEXT(Calendario[[#This Row],[Fecha]],"dddd")</f>
        <v>jueves</v>
      </c>
      <c r="H1320" t="str">
        <f>TEXT(Calendario[[#This Row],[Fecha]],"d")</f>
        <v>24</v>
      </c>
    </row>
    <row r="1321" spans="1:8" x14ac:dyDescent="0.5">
      <c r="A1321" s="13">
        <v>37827</v>
      </c>
      <c r="B1321">
        <f>YEAR(Calendario[[#This Row],[Fecha]])</f>
        <v>2003</v>
      </c>
      <c r="C1321" t="str">
        <f>TEXT(Calendario[[#This Row],[Fecha]],"mm")</f>
        <v>07</v>
      </c>
      <c r="D1321" t="str">
        <f>TEXT(Calendario[[#This Row],[Fecha]],"mmmm")</f>
        <v>julio</v>
      </c>
      <c r="E1321">
        <f>DAY(Calendario[[#This Row],[Fecha]])</f>
        <v>25</v>
      </c>
      <c r="F1321">
        <f>ROUNDUP(MONTH(Calendario[[#This Row],[Fecha]])/3,0)</f>
        <v>3</v>
      </c>
      <c r="G1321" t="str">
        <f>TEXT(Calendario[[#This Row],[Fecha]],"dddd")</f>
        <v>viernes</v>
      </c>
      <c r="H1321" t="str">
        <f>TEXT(Calendario[[#This Row],[Fecha]],"d")</f>
        <v>25</v>
      </c>
    </row>
    <row r="1322" spans="1:8" x14ac:dyDescent="0.5">
      <c r="A1322" s="13">
        <v>37828</v>
      </c>
      <c r="B1322">
        <f>YEAR(Calendario[[#This Row],[Fecha]])</f>
        <v>2003</v>
      </c>
      <c r="C1322" t="str">
        <f>TEXT(Calendario[[#This Row],[Fecha]],"mm")</f>
        <v>07</v>
      </c>
      <c r="D1322" t="str">
        <f>TEXT(Calendario[[#This Row],[Fecha]],"mmmm")</f>
        <v>julio</v>
      </c>
      <c r="E1322">
        <f>DAY(Calendario[[#This Row],[Fecha]])</f>
        <v>26</v>
      </c>
      <c r="F1322">
        <f>ROUNDUP(MONTH(Calendario[[#This Row],[Fecha]])/3,0)</f>
        <v>3</v>
      </c>
      <c r="G1322" t="str">
        <f>TEXT(Calendario[[#This Row],[Fecha]],"dddd")</f>
        <v>sábado</v>
      </c>
      <c r="H1322" t="str">
        <f>TEXT(Calendario[[#This Row],[Fecha]],"d")</f>
        <v>26</v>
      </c>
    </row>
    <row r="1323" spans="1:8" x14ac:dyDescent="0.5">
      <c r="A1323" s="13">
        <v>37829</v>
      </c>
      <c r="B1323">
        <f>YEAR(Calendario[[#This Row],[Fecha]])</f>
        <v>2003</v>
      </c>
      <c r="C1323" t="str">
        <f>TEXT(Calendario[[#This Row],[Fecha]],"mm")</f>
        <v>07</v>
      </c>
      <c r="D1323" t="str">
        <f>TEXT(Calendario[[#This Row],[Fecha]],"mmmm")</f>
        <v>julio</v>
      </c>
      <c r="E1323">
        <f>DAY(Calendario[[#This Row],[Fecha]])</f>
        <v>27</v>
      </c>
      <c r="F1323">
        <f>ROUNDUP(MONTH(Calendario[[#This Row],[Fecha]])/3,0)</f>
        <v>3</v>
      </c>
      <c r="G1323" t="str">
        <f>TEXT(Calendario[[#This Row],[Fecha]],"dddd")</f>
        <v>domingo</v>
      </c>
      <c r="H1323" t="str">
        <f>TEXT(Calendario[[#This Row],[Fecha]],"d")</f>
        <v>27</v>
      </c>
    </row>
    <row r="1324" spans="1:8" x14ac:dyDescent="0.5">
      <c r="A1324" s="13">
        <v>37830</v>
      </c>
      <c r="B1324">
        <f>YEAR(Calendario[[#This Row],[Fecha]])</f>
        <v>2003</v>
      </c>
      <c r="C1324" t="str">
        <f>TEXT(Calendario[[#This Row],[Fecha]],"mm")</f>
        <v>07</v>
      </c>
      <c r="D1324" t="str">
        <f>TEXT(Calendario[[#This Row],[Fecha]],"mmmm")</f>
        <v>julio</v>
      </c>
      <c r="E1324">
        <f>DAY(Calendario[[#This Row],[Fecha]])</f>
        <v>28</v>
      </c>
      <c r="F1324">
        <f>ROUNDUP(MONTH(Calendario[[#This Row],[Fecha]])/3,0)</f>
        <v>3</v>
      </c>
      <c r="G1324" t="str">
        <f>TEXT(Calendario[[#This Row],[Fecha]],"dddd")</f>
        <v>lunes</v>
      </c>
      <c r="H1324" t="str">
        <f>TEXT(Calendario[[#This Row],[Fecha]],"d")</f>
        <v>28</v>
      </c>
    </row>
    <row r="1325" spans="1:8" x14ac:dyDescent="0.5">
      <c r="A1325" s="13">
        <v>37831</v>
      </c>
      <c r="B1325">
        <f>YEAR(Calendario[[#This Row],[Fecha]])</f>
        <v>2003</v>
      </c>
      <c r="C1325" t="str">
        <f>TEXT(Calendario[[#This Row],[Fecha]],"mm")</f>
        <v>07</v>
      </c>
      <c r="D1325" t="str">
        <f>TEXT(Calendario[[#This Row],[Fecha]],"mmmm")</f>
        <v>julio</v>
      </c>
      <c r="E1325">
        <f>DAY(Calendario[[#This Row],[Fecha]])</f>
        <v>29</v>
      </c>
      <c r="F1325">
        <f>ROUNDUP(MONTH(Calendario[[#This Row],[Fecha]])/3,0)</f>
        <v>3</v>
      </c>
      <c r="G1325" t="str">
        <f>TEXT(Calendario[[#This Row],[Fecha]],"dddd")</f>
        <v>martes</v>
      </c>
      <c r="H1325" t="str">
        <f>TEXT(Calendario[[#This Row],[Fecha]],"d")</f>
        <v>29</v>
      </c>
    </row>
    <row r="1326" spans="1:8" x14ac:dyDescent="0.5">
      <c r="A1326" s="13">
        <v>37832</v>
      </c>
      <c r="B1326">
        <f>YEAR(Calendario[[#This Row],[Fecha]])</f>
        <v>2003</v>
      </c>
      <c r="C1326" t="str">
        <f>TEXT(Calendario[[#This Row],[Fecha]],"mm")</f>
        <v>07</v>
      </c>
      <c r="D1326" t="str">
        <f>TEXT(Calendario[[#This Row],[Fecha]],"mmmm")</f>
        <v>julio</v>
      </c>
      <c r="E1326">
        <f>DAY(Calendario[[#This Row],[Fecha]])</f>
        <v>30</v>
      </c>
      <c r="F1326">
        <f>ROUNDUP(MONTH(Calendario[[#This Row],[Fecha]])/3,0)</f>
        <v>3</v>
      </c>
      <c r="G1326" t="str">
        <f>TEXT(Calendario[[#This Row],[Fecha]],"dddd")</f>
        <v>miércoles</v>
      </c>
      <c r="H1326" t="str">
        <f>TEXT(Calendario[[#This Row],[Fecha]],"d")</f>
        <v>30</v>
      </c>
    </row>
    <row r="1327" spans="1:8" x14ac:dyDescent="0.5">
      <c r="A1327" s="13">
        <v>37833</v>
      </c>
      <c r="B1327">
        <f>YEAR(Calendario[[#This Row],[Fecha]])</f>
        <v>2003</v>
      </c>
      <c r="C1327" t="str">
        <f>TEXT(Calendario[[#This Row],[Fecha]],"mm")</f>
        <v>07</v>
      </c>
      <c r="D1327" t="str">
        <f>TEXT(Calendario[[#This Row],[Fecha]],"mmmm")</f>
        <v>julio</v>
      </c>
      <c r="E1327">
        <f>DAY(Calendario[[#This Row],[Fecha]])</f>
        <v>31</v>
      </c>
      <c r="F1327">
        <f>ROUNDUP(MONTH(Calendario[[#This Row],[Fecha]])/3,0)</f>
        <v>3</v>
      </c>
      <c r="G1327" t="str">
        <f>TEXT(Calendario[[#This Row],[Fecha]],"dddd")</f>
        <v>jueves</v>
      </c>
      <c r="H1327" t="str">
        <f>TEXT(Calendario[[#This Row],[Fecha]],"d")</f>
        <v>31</v>
      </c>
    </row>
    <row r="1328" spans="1:8" x14ac:dyDescent="0.5">
      <c r="A1328" s="13">
        <v>37834</v>
      </c>
      <c r="B1328">
        <f>YEAR(Calendario[[#This Row],[Fecha]])</f>
        <v>2003</v>
      </c>
      <c r="C1328" t="str">
        <f>TEXT(Calendario[[#This Row],[Fecha]],"mm")</f>
        <v>08</v>
      </c>
      <c r="D1328" t="str">
        <f>TEXT(Calendario[[#This Row],[Fecha]],"mmmm")</f>
        <v>agosto</v>
      </c>
      <c r="E1328">
        <f>DAY(Calendario[[#This Row],[Fecha]])</f>
        <v>1</v>
      </c>
      <c r="F1328">
        <f>ROUNDUP(MONTH(Calendario[[#This Row],[Fecha]])/3,0)</f>
        <v>3</v>
      </c>
      <c r="G1328" t="str">
        <f>TEXT(Calendario[[#This Row],[Fecha]],"dddd")</f>
        <v>viernes</v>
      </c>
      <c r="H1328" t="str">
        <f>TEXT(Calendario[[#This Row],[Fecha]],"d")</f>
        <v>1</v>
      </c>
    </row>
    <row r="1329" spans="1:8" x14ac:dyDescent="0.5">
      <c r="A1329" s="13">
        <v>37835</v>
      </c>
      <c r="B1329">
        <f>YEAR(Calendario[[#This Row],[Fecha]])</f>
        <v>2003</v>
      </c>
      <c r="C1329" t="str">
        <f>TEXT(Calendario[[#This Row],[Fecha]],"mm")</f>
        <v>08</v>
      </c>
      <c r="D1329" t="str">
        <f>TEXT(Calendario[[#This Row],[Fecha]],"mmmm")</f>
        <v>agosto</v>
      </c>
      <c r="E1329">
        <f>DAY(Calendario[[#This Row],[Fecha]])</f>
        <v>2</v>
      </c>
      <c r="F1329">
        <f>ROUNDUP(MONTH(Calendario[[#This Row],[Fecha]])/3,0)</f>
        <v>3</v>
      </c>
      <c r="G1329" t="str">
        <f>TEXT(Calendario[[#This Row],[Fecha]],"dddd")</f>
        <v>sábado</v>
      </c>
      <c r="H1329" t="str">
        <f>TEXT(Calendario[[#This Row],[Fecha]],"d")</f>
        <v>2</v>
      </c>
    </row>
    <row r="1330" spans="1:8" x14ac:dyDescent="0.5">
      <c r="A1330" s="13">
        <v>37836</v>
      </c>
      <c r="B1330">
        <f>YEAR(Calendario[[#This Row],[Fecha]])</f>
        <v>2003</v>
      </c>
      <c r="C1330" t="str">
        <f>TEXT(Calendario[[#This Row],[Fecha]],"mm")</f>
        <v>08</v>
      </c>
      <c r="D1330" t="str">
        <f>TEXT(Calendario[[#This Row],[Fecha]],"mmmm")</f>
        <v>agosto</v>
      </c>
      <c r="E1330">
        <f>DAY(Calendario[[#This Row],[Fecha]])</f>
        <v>3</v>
      </c>
      <c r="F1330">
        <f>ROUNDUP(MONTH(Calendario[[#This Row],[Fecha]])/3,0)</f>
        <v>3</v>
      </c>
      <c r="G1330" t="str">
        <f>TEXT(Calendario[[#This Row],[Fecha]],"dddd")</f>
        <v>domingo</v>
      </c>
      <c r="H1330" t="str">
        <f>TEXT(Calendario[[#This Row],[Fecha]],"d")</f>
        <v>3</v>
      </c>
    </row>
    <row r="1331" spans="1:8" x14ac:dyDescent="0.5">
      <c r="A1331" s="13">
        <v>37837</v>
      </c>
      <c r="B1331">
        <f>YEAR(Calendario[[#This Row],[Fecha]])</f>
        <v>2003</v>
      </c>
      <c r="C1331" t="str">
        <f>TEXT(Calendario[[#This Row],[Fecha]],"mm")</f>
        <v>08</v>
      </c>
      <c r="D1331" t="str">
        <f>TEXT(Calendario[[#This Row],[Fecha]],"mmmm")</f>
        <v>agosto</v>
      </c>
      <c r="E1331">
        <f>DAY(Calendario[[#This Row],[Fecha]])</f>
        <v>4</v>
      </c>
      <c r="F1331">
        <f>ROUNDUP(MONTH(Calendario[[#This Row],[Fecha]])/3,0)</f>
        <v>3</v>
      </c>
      <c r="G1331" t="str">
        <f>TEXT(Calendario[[#This Row],[Fecha]],"dddd")</f>
        <v>lunes</v>
      </c>
      <c r="H1331" t="str">
        <f>TEXT(Calendario[[#This Row],[Fecha]],"d")</f>
        <v>4</v>
      </c>
    </row>
    <row r="1332" spans="1:8" x14ac:dyDescent="0.5">
      <c r="A1332" s="13">
        <v>37838</v>
      </c>
      <c r="B1332">
        <f>YEAR(Calendario[[#This Row],[Fecha]])</f>
        <v>2003</v>
      </c>
      <c r="C1332" t="str">
        <f>TEXT(Calendario[[#This Row],[Fecha]],"mm")</f>
        <v>08</v>
      </c>
      <c r="D1332" t="str">
        <f>TEXT(Calendario[[#This Row],[Fecha]],"mmmm")</f>
        <v>agosto</v>
      </c>
      <c r="E1332">
        <f>DAY(Calendario[[#This Row],[Fecha]])</f>
        <v>5</v>
      </c>
      <c r="F1332">
        <f>ROUNDUP(MONTH(Calendario[[#This Row],[Fecha]])/3,0)</f>
        <v>3</v>
      </c>
      <c r="G1332" t="str">
        <f>TEXT(Calendario[[#This Row],[Fecha]],"dddd")</f>
        <v>martes</v>
      </c>
      <c r="H1332" t="str">
        <f>TEXT(Calendario[[#This Row],[Fecha]],"d")</f>
        <v>5</v>
      </c>
    </row>
    <row r="1333" spans="1:8" x14ac:dyDescent="0.5">
      <c r="A1333" s="13">
        <v>37839</v>
      </c>
      <c r="B1333">
        <f>YEAR(Calendario[[#This Row],[Fecha]])</f>
        <v>2003</v>
      </c>
      <c r="C1333" t="str">
        <f>TEXT(Calendario[[#This Row],[Fecha]],"mm")</f>
        <v>08</v>
      </c>
      <c r="D1333" t="str">
        <f>TEXT(Calendario[[#This Row],[Fecha]],"mmmm")</f>
        <v>agosto</v>
      </c>
      <c r="E1333">
        <f>DAY(Calendario[[#This Row],[Fecha]])</f>
        <v>6</v>
      </c>
      <c r="F1333">
        <f>ROUNDUP(MONTH(Calendario[[#This Row],[Fecha]])/3,0)</f>
        <v>3</v>
      </c>
      <c r="G1333" t="str">
        <f>TEXT(Calendario[[#This Row],[Fecha]],"dddd")</f>
        <v>miércoles</v>
      </c>
      <c r="H1333" t="str">
        <f>TEXT(Calendario[[#This Row],[Fecha]],"d")</f>
        <v>6</v>
      </c>
    </row>
    <row r="1334" spans="1:8" x14ac:dyDescent="0.5">
      <c r="A1334" s="13">
        <v>37840</v>
      </c>
      <c r="B1334">
        <f>YEAR(Calendario[[#This Row],[Fecha]])</f>
        <v>2003</v>
      </c>
      <c r="C1334" t="str">
        <f>TEXT(Calendario[[#This Row],[Fecha]],"mm")</f>
        <v>08</v>
      </c>
      <c r="D1334" t="str">
        <f>TEXT(Calendario[[#This Row],[Fecha]],"mmmm")</f>
        <v>agosto</v>
      </c>
      <c r="E1334">
        <f>DAY(Calendario[[#This Row],[Fecha]])</f>
        <v>7</v>
      </c>
      <c r="F1334">
        <f>ROUNDUP(MONTH(Calendario[[#This Row],[Fecha]])/3,0)</f>
        <v>3</v>
      </c>
      <c r="G1334" t="str">
        <f>TEXT(Calendario[[#This Row],[Fecha]],"dddd")</f>
        <v>jueves</v>
      </c>
      <c r="H1334" t="str">
        <f>TEXT(Calendario[[#This Row],[Fecha]],"d")</f>
        <v>7</v>
      </c>
    </row>
    <row r="1335" spans="1:8" x14ac:dyDescent="0.5">
      <c r="A1335" s="13">
        <v>37841</v>
      </c>
      <c r="B1335">
        <f>YEAR(Calendario[[#This Row],[Fecha]])</f>
        <v>2003</v>
      </c>
      <c r="C1335" t="str">
        <f>TEXT(Calendario[[#This Row],[Fecha]],"mm")</f>
        <v>08</v>
      </c>
      <c r="D1335" t="str">
        <f>TEXT(Calendario[[#This Row],[Fecha]],"mmmm")</f>
        <v>agosto</v>
      </c>
      <c r="E1335">
        <f>DAY(Calendario[[#This Row],[Fecha]])</f>
        <v>8</v>
      </c>
      <c r="F1335">
        <f>ROUNDUP(MONTH(Calendario[[#This Row],[Fecha]])/3,0)</f>
        <v>3</v>
      </c>
      <c r="G1335" t="str">
        <f>TEXT(Calendario[[#This Row],[Fecha]],"dddd")</f>
        <v>viernes</v>
      </c>
      <c r="H1335" t="str">
        <f>TEXT(Calendario[[#This Row],[Fecha]],"d")</f>
        <v>8</v>
      </c>
    </row>
    <row r="1336" spans="1:8" x14ac:dyDescent="0.5">
      <c r="A1336" s="13">
        <v>37842</v>
      </c>
      <c r="B1336">
        <f>YEAR(Calendario[[#This Row],[Fecha]])</f>
        <v>2003</v>
      </c>
      <c r="C1336" t="str">
        <f>TEXT(Calendario[[#This Row],[Fecha]],"mm")</f>
        <v>08</v>
      </c>
      <c r="D1336" t="str">
        <f>TEXT(Calendario[[#This Row],[Fecha]],"mmmm")</f>
        <v>agosto</v>
      </c>
      <c r="E1336">
        <f>DAY(Calendario[[#This Row],[Fecha]])</f>
        <v>9</v>
      </c>
      <c r="F1336">
        <f>ROUNDUP(MONTH(Calendario[[#This Row],[Fecha]])/3,0)</f>
        <v>3</v>
      </c>
      <c r="G1336" t="str">
        <f>TEXT(Calendario[[#This Row],[Fecha]],"dddd")</f>
        <v>sábado</v>
      </c>
      <c r="H1336" t="str">
        <f>TEXT(Calendario[[#This Row],[Fecha]],"d")</f>
        <v>9</v>
      </c>
    </row>
    <row r="1337" spans="1:8" x14ac:dyDescent="0.5">
      <c r="A1337" s="13">
        <v>37843</v>
      </c>
      <c r="B1337">
        <f>YEAR(Calendario[[#This Row],[Fecha]])</f>
        <v>2003</v>
      </c>
      <c r="C1337" t="str">
        <f>TEXT(Calendario[[#This Row],[Fecha]],"mm")</f>
        <v>08</v>
      </c>
      <c r="D1337" t="str">
        <f>TEXT(Calendario[[#This Row],[Fecha]],"mmmm")</f>
        <v>agosto</v>
      </c>
      <c r="E1337">
        <f>DAY(Calendario[[#This Row],[Fecha]])</f>
        <v>10</v>
      </c>
      <c r="F1337">
        <f>ROUNDUP(MONTH(Calendario[[#This Row],[Fecha]])/3,0)</f>
        <v>3</v>
      </c>
      <c r="G1337" t="str">
        <f>TEXT(Calendario[[#This Row],[Fecha]],"dddd")</f>
        <v>domingo</v>
      </c>
      <c r="H1337" t="str">
        <f>TEXT(Calendario[[#This Row],[Fecha]],"d")</f>
        <v>10</v>
      </c>
    </row>
    <row r="1338" spans="1:8" x14ac:dyDescent="0.5">
      <c r="A1338" s="13">
        <v>37844</v>
      </c>
      <c r="B1338">
        <f>YEAR(Calendario[[#This Row],[Fecha]])</f>
        <v>2003</v>
      </c>
      <c r="C1338" t="str">
        <f>TEXT(Calendario[[#This Row],[Fecha]],"mm")</f>
        <v>08</v>
      </c>
      <c r="D1338" t="str">
        <f>TEXT(Calendario[[#This Row],[Fecha]],"mmmm")</f>
        <v>agosto</v>
      </c>
      <c r="E1338">
        <f>DAY(Calendario[[#This Row],[Fecha]])</f>
        <v>11</v>
      </c>
      <c r="F1338">
        <f>ROUNDUP(MONTH(Calendario[[#This Row],[Fecha]])/3,0)</f>
        <v>3</v>
      </c>
      <c r="G1338" t="str">
        <f>TEXT(Calendario[[#This Row],[Fecha]],"dddd")</f>
        <v>lunes</v>
      </c>
      <c r="H1338" t="str">
        <f>TEXT(Calendario[[#This Row],[Fecha]],"d")</f>
        <v>11</v>
      </c>
    </row>
    <row r="1339" spans="1:8" x14ac:dyDescent="0.5">
      <c r="A1339" s="13">
        <v>37845</v>
      </c>
      <c r="B1339">
        <f>YEAR(Calendario[[#This Row],[Fecha]])</f>
        <v>2003</v>
      </c>
      <c r="C1339" t="str">
        <f>TEXT(Calendario[[#This Row],[Fecha]],"mm")</f>
        <v>08</v>
      </c>
      <c r="D1339" t="str">
        <f>TEXT(Calendario[[#This Row],[Fecha]],"mmmm")</f>
        <v>agosto</v>
      </c>
      <c r="E1339">
        <f>DAY(Calendario[[#This Row],[Fecha]])</f>
        <v>12</v>
      </c>
      <c r="F1339">
        <f>ROUNDUP(MONTH(Calendario[[#This Row],[Fecha]])/3,0)</f>
        <v>3</v>
      </c>
      <c r="G1339" t="str">
        <f>TEXT(Calendario[[#This Row],[Fecha]],"dddd")</f>
        <v>martes</v>
      </c>
      <c r="H1339" t="str">
        <f>TEXT(Calendario[[#This Row],[Fecha]],"d")</f>
        <v>12</v>
      </c>
    </row>
    <row r="1340" spans="1:8" x14ac:dyDescent="0.5">
      <c r="A1340" s="13">
        <v>37846</v>
      </c>
      <c r="B1340">
        <f>YEAR(Calendario[[#This Row],[Fecha]])</f>
        <v>2003</v>
      </c>
      <c r="C1340" t="str">
        <f>TEXT(Calendario[[#This Row],[Fecha]],"mm")</f>
        <v>08</v>
      </c>
      <c r="D1340" t="str">
        <f>TEXT(Calendario[[#This Row],[Fecha]],"mmmm")</f>
        <v>agosto</v>
      </c>
      <c r="E1340">
        <f>DAY(Calendario[[#This Row],[Fecha]])</f>
        <v>13</v>
      </c>
      <c r="F1340">
        <f>ROUNDUP(MONTH(Calendario[[#This Row],[Fecha]])/3,0)</f>
        <v>3</v>
      </c>
      <c r="G1340" t="str">
        <f>TEXT(Calendario[[#This Row],[Fecha]],"dddd")</f>
        <v>miércoles</v>
      </c>
      <c r="H1340" t="str">
        <f>TEXT(Calendario[[#This Row],[Fecha]],"d")</f>
        <v>13</v>
      </c>
    </row>
    <row r="1341" spans="1:8" x14ac:dyDescent="0.5">
      <c r="A1341" s="13">
        <v>37847</v>
      </c>
      <c r="B1341">
        <f>YEAR(Calendario[[#This Row],[Fecha]])</f>
        <v>2003</v>
      </c>
      <c r="C1341" t="str">
        <f>TEXT(Calendario[[#This Row],[Fecha]],"mm")</f>
        <v>08</v>
      </c>
      <c r="D1341" t="str">
        <f>TEXT(Calendario[[#This Row],[Fecha]],"mmmm")</f>
        <v>agosto</v>
      </c>
      <c r="E1341">
        <f>DAY(Calendario[[#This Row],[Fecha]])</f>
        <v>14</v>
      </c>
      <c r="F1341">
        <f>ROUNDUP(MONTH(Calendario[[#This Row],[Fecha]])/3,0)</f>
        <v>3</v>
      </c>
      <c r="G1341" t="str">
        <f>TEXT(Calendario[[#This Row],[Fecha]],"dddd")</f>
        <v>jueves</v>
      </c>
      <c r="H1341" t="str">
        <f>TEXT(Calendario[[#This Row],[Fecha]],"d")</f>
        <v>14</v>
      </c>
    </row>
    <row r="1342" spans="1:8" x14ac:dyDescent="0.5">
      <c r="A1342" s="13">
        <v>37848</v>
      </c>
      <c r="B1342">
        <f>YEAR(Calendario[[#This Row],[Fecha]])</f>
        <v>2003</v>
      </c>
      <c r="C1342" t="str">
        <f>TEXT(Calendario[[#This Row],[Fecha]],"mm")</f>
        <v>08</v>
      </c>
      <c r="D1342" t="str">
        <f>TEXT(Calendario[[#This Row],[Fecha]],"mmmm")</f>
        <v>agosto</v>
      </c>
      <c r="E1342">
        <f>DAY(Calendario[[#This Row],[Fecha]])</f>
        <v>15</v>
      </c>
      <c r="F1342">
        <f>ROUNDUP(MONTH(Calendario[[#This Row],[Fecha]])/3,0)</f>
        <v>3</v>
      </c>
      <c r="G1342" t="str">
        <f>TEXT(Calendario[[#This Row],[Fecha]],"dddd")</f>
        <v>viernes</v>
      </c>
      <c r="H1342" t="str">
        <f>TEXT(Calendario[[#This Row],[Fecha]],"d")</f>
        <v>15</v>
      </c>
    </row>
    <row r="1343" spans="1:8" x14ac:dyDescent="0.5">
      <c r="A1343" s="13">
        <v>37849</v>
      </c>
      <c r="B1343">
        <f>YEAR(Calendario[[#This Row],[Fecha]])</f>
        <v>2003</v>
      </c>
      <c r="C1343" t="str">
        <f>TEXT(Calendario[[#This Row],[Fecha]],"mm")</f>
        <v>08</v>
      </c>
      <c r="D1343" t="str">
        <f>TEXT(Calendario[[#This Row],[Fecha]],"mmmm")</f>
        <v>agosto</v>
      </c>
      <c r="E1343">
        <f>DAY(Calendario[[#This Row],[Fecha]])</f>
        <v>16</v>
      </c>
      <c r="F1343">
        <f>ROUNDUP(MONTH(Calendario[[#This Row],[Fecha]])/3,0)</f>
        <v>3</v>
      </c>
      <c r="G1343" t="str">
        <f>TEXT(Calendario[[#This Row],[Fecha]],"dddd")</f>
        <v>sábado</v>
      </c>
      <c r="H1343" t="str">
        <f>TEXT(Calendario[[#This Row],[Fecha]],"d")</f>
        <v>16</v>
      </c>
    </row>
    <row r="1344" spans="1:8" x14ac:dyDescent="0.5">
      <c r="A1344" s="13">
        <v>37850</v>
      </c>
      <c r="B1344">
        <f>YEAR(Calendario[[#This Row],[Fecha]])</f>
        <v>2003</v>
      </c>
      <c r="C1344" t="str">
        <f>TEXT(Calendario[[#This Row],[Fecha]],"mm")</f>
        <v>08</v>
      </c>
      <c r="D1344" t="str">
        <f>TEXT(Calendario[[#This Row],[Fecha]],"mmmm")</f>
        <v>agosto</v>
      </c>
      <c r="E1344">
        <f>DAY(Calendario[[#This Row],[Fecha]])</f>
        <v>17</v>
      </c>
      <c r="F1344">
        <f>ROUNDUP(MONTH(Calendario[[#This Row],[Fecha]])/3,0)</f>
        <v>3</v>
      </c>
      <c r="G1344" t="str">
        <f>TEXT(Calendario[[#This Row],[Fecha]],"dddd")</f>
        <v>domingo</v>
      </c>
      <c r="H1344" t="str">
        <f>TEXT(Calendario[[#This Row],[Fecha]],"d")</f>
        <v>17</v>
      </c>
    </row>
    <row r="1345" spans="1:8" x14ac:dyDescent="0.5">
      <c r="A1345" s="13">
        <v>37851</v>
      </c>
      <c r="B1345">
        <f>YEAR(Calendario[[#This Row],[Fecha]])</f>
        <v>2003</v>
      </c>
      <c r="C1345" t="str">
        <f>TEXT(Calendario[[#This Row],[Fecha]],"mm")</f>
        <v>08</v>
      </c>
      <c r="D1345" t="str">
        <f>TEXT(Calendario[[#This Row],[Fecha]],"mmmm")</f>
        <v>agosto</v>
      </c>
      <c r="E1345">
        <f>DAY(Calendario[[#This Row],[Fecha]])</f>
        <v>18</v>
      </c>
      <c r="F1345">
        <f>ROUNDUP(MONTH(Calendario[[#This Row],[Fecha]])/3,0)</f>
        <v>3</v>
      </c>
      <c r="G1345" t="str">
        <f>TEXT(Calendario[[#This Row],[Fecha]],"dddd")</f>
        <v>lunes</v>
      </c>
      <c r="H1345" t="str">
        <f>TEXT(Calendario[[#This Row],[Fecha]],"d")</f>
        <v>18</v>
      </c>
    </row>
    <row r="1346" spans="1:8" x14ac:dyDescent="0.5">
      <c r="A1346" s="13">
        <v>37852</v>
      </c>
      <c r="B1346">
        <f>YEAR(Calendario[[#This Row],[Fecha]])</f>
        <v>2003</v>
      </c>
      <c r="C1346" t="str">
        <f>TEXT(Calendario[[#This Row],[Fecha]],"mm")</f>
        <v>08</v>
      </c>
      <c r="D1346" t="str">
        <f>TEXT(Calendario[[#This Row],[Fecha]],"mmmm")</f>
        <v>agosto</v>
      </c>
      <c r="E1346">
        <f>DAY(Calendario[[#This Row],[Fecha]])</f>
        <v>19</v>
      </c>
      <c r="F1346">
        <f>ROUNDUP(MONTH(Calendario[[#This Row],[Fecha]])/3,0)</f>
        <v>3</v>
      </c>
      <c r="G1346" t="str">
        <f>TEXT(Calendario[[#This Row],[Fecha]],"dddd")</f>
        <v>martes</v>
      </c>
      <c r="H1346" t="str">
        <f>TEXT(Calendario[[#This Row],[Fecha]],"d")</f>
        <v>19</v>
      </c>
    </row>
    <row r="1347" spans="1:8" x14ac:dyDescent="0.5">
      <c r="A1347" s="13">
        <v>37853</v>
      </c>
      <c r="B1347">
        <f>YEAR(Calendario[[#This Row],[Fecha]])</f>
        <v>2003</v>
      </c>
      <c r="C1347" t="str">
        <f>TEXT(Calendario[[#This Row],[Fecha]],"mm")</f>
        <v>08</v>
      </c>
      <c r="D1347" t="str">
        <f>TEXT(Calendario[[#This Row],[Fecha]],"mmmm")</f>
        <v>agosto</v>
      </c>
      <c r="E1347">
        <f>DAY(Calendario[[#This Row],[Fecha]])</f>
        <v>20</v>
      </c>
      <c r="F1347">
        <f>ROUNDUP(MONTH(Calendario[[#This Row],[Fecha]])/3,0)</f>
        <v>3</v>
      </c>
      <c r="G1347" t="str">
        <f>TEXT(Calendario[[#This Row],[Fecha]],"dddd")</f>
        <v>miércoles</v>
      </c>
      <c r="H1347" t="str">
        <f>TEXT(Calendario[[#This Row],[Fecha]],"d")</f>
        <v>20</v>
      </c>
    </row>
    <row r="1348" spans="1:8" x14ac:dyDescent="0.5">
      <c r="A1348" s="13">
        <v>37854</v>
      </c>
      <c r="B1348">
        <f>YEAR(Calendario[[#This Row],[Fecha]])</f>
        <v>2003</v>
      </c>
      <c r="C1348" t="str">
        <f>TEXT(Calendario[[#This Row],[Fecha]],"mm")</f>
        <v>08</v>
      </c>
      <c r="D1348" t="str">
        <f>TEXT(Calendario[[#This Row],[Fecha]],"mmmm")</f>
        <v>agosto</v>
      </c>
      <c r="E1348">
        <f>DAY(Calendario[[#This Row],[Fecha]])</f>
        <v>21</v>
      </c>
      <c r="F1348">
        <f>ROUNDUP(MONTH(Calendario[[#This Row],[Fecha]])/3,0)</f>
        <v>3</v>
      </c>
      <c r="G1348" t="str">
        <f>TEXT(Calendario[[#This Row],[Fecha]],"dddd")</f>
        <v>jueves</v>
      </c>
      <c r="H1348" t="str">
        <f>TEXT(Calendario[[#This Row],[Fecha]],"d")</f>
        <v>21</v>
      </c>
    </row>
    <row r="1349" spans="1:8" x14ac:dyDescent="0.5">
      <c r="A1349" s="13">
        <v>37855</v>
      </c>
      <c r="B1349">
        <f>YEAR(Calendario[[#This Row],[Fecha]])</f>
        <v>2003</v>
      </c>
      <c r="C1349" t="str">
        <f>TEXT(Calendario[[#This Row],[Fecha]],"mm")</f>
        <v>08</v>
      </c>
      <c r="D1349" t="str">
        <f>TEXT(Calendario[[#This Row],[Fecha]],"mmmm")</f>
        <v>agosto</v>
      </c>
      <c r="E1349">
        <f>DAY(Calendario[[#This Row],[Fecha]])</f>
        <v>22</v>
      </c>
      <c r="F1349">
        <f>ROUNDUP(MONTH(Calendario[[#This Row],[Fecha]])/3,0)</f>
        <v>3</v>
      </c>
      <c r="G1349" t="str">
        <f>TEXT(Calendario[[#This Row],[Fecha]],"dddd")</f>
        <v>viernes</v>
      </c>
      <c r="H1349" t="str">
        <f>TEXT(Calendario[[#This Row],[Fecha]],"d")</f>
        <v>22</v>
      </c>
    </row>
    <row r="1350" spans="1:8" x14ac:dyDescent="0.5">
      <c r="A1350" s="13">
        <v>37856</v>
      </c>
      <c r="B1350">
        <f>YEAR(Calendario[[#This Row],[Fecha]])</f>
        <v>2003</v>
      </c>
      <c r="C1350" t="str">
        <f>TEXT(Calendario[[#This Row],[Fecha]],"mm")</f>
        <v>08</v>
      </c>
      <c r="D1350" t="str">
        <f>TEXT(Calendario[[#This Row],[Fecha]],"mmmm")</f>
        <v>agosto</v>
      </c>
      <c r="E1350">
        <f>DAY(Calendario[[#This Row],[Fecha]])</f>
        <v>23</v>
      </c>
      <c r="F1350">
        <f>ROUNDUP(MONTH(Calendario[[#This Row],[Fecha]])/3,0)</f>
        <v>3</v>
      </c>
      <c r="G1350" t="str">
        <f>TEXT(Calendario[[#This Row],[Fecha]],"dddd")</f>
        <v>sábado</v>
      </c>
      <c r="H1350" t="str">
        <f>TEXT(Calendario[[#This Row],[Fecha]],"d")</f>
        <v>23</v>
      </c>
    </row>
    <row r="1351" spans="1:8" x14ac:dyDescent="0.5">
      <c r="A1351" s="13">
        <v>37857</v>
      </c>
      <c r="B1351">
        <f>YEAR(Calendario[[#This Row],[Fecha]])</f>
        <v>2003</v>
      </c>
      <c r="C1351" t="str">
        <f>TEXT(Calendario[[#This Row],[Fecha]],"mm")</f>
        <v>08</v>
      </c>
      <c r="D1351" t="str">
        <f>TEXT(Calendario[[#This Row],[Fecha]],"mmmm")</f>
        <v>agosto</v>
      </c>
      <c r="E1351">
        <f>DAY(Calendario[[#This Row],[Fecha]])</f>
        <v>24</v>
      </c>
      <c r="F1351">
        <f>ROUNDUP(MONTH(Calendario[[#This Row],[Fecha]])/3,0)</f>
        <v>3</v>
      </c>
      <c r="G1351" t="str">
        <f>TEXT(Calendario[[#This Row],[Fecha]],"dddd")</f>
        <v>domingo</v>
      </c>
      <c r="H1351" t="str">
        <f>TEXT(Calendario[[#This Row],[Fecha]],"d")</f>
        <v>24</v>
      </c>
    </row>
    <row r="1352" spans="1:8" x14ac:dyDescent="0.5">
      <c r="A1352" s="13">
        <v>37858</v>
      </c>
      <c r="B1352">
        <f>YEAR(Calendario[[#This Row],[Fecha]])</f>
        <v>2003</v>
      </c>
      <c r="C1352" t="str">
        <f>TEXT(Calendario[[#This Row],[Fecha]],"mm")</f>
        <v>08</v>
      </c>
      <c r="D1352" t="str">
        <f>TEXT(Calendario[[#This Row],[Fecha]],"mmmm")</f>
        <v>agosto</v>
      </c>
      <c r="E1352">
        <f>DAY(Calendario[[#This Row],[Fecha]])</f>
        <v>25</v>
      </c>
      <c r="F1352">
        <f>ROUNDUP(MONTH(Calendario[[#This Row],[Fecha]])/3,0)</f>
        <v>3</v>
      </c>
      <c r="G1352" t="str">
        <f>TEXT(Calendario[[#This Row],[Fecha]],"dddd")</f>
        <v>lunes</v>
      </c>
      <c r="H1352" t="str">
        <f>TEXT(Calendario[[#This Row],[Fecha]],"d")</f>
        <v>25</v>
      </c>
    </row>
    <row r="1353" spans="1:8" x14ac:dyDescent="0.5">
      <c r="A1353" s="13">
        <v>37859</v>
      </c>
      <c r="B1353">
        <f>YEAR(Calendario[[#This Row],[Fecha]])</f>
        <v>2003</v>
      </c>
      <c r="C1353" t="str">
        <f>TEXT(Calendario[[#This Row],[Fecha]],"mm")</f>
        <v>08</v>
      </c>
      <c r="D1353" t="str">
        <f>TEXT(Calendario[[#This Row],[Fecha]],"mmmm")</f>
        <v>agosto</v>
      </c>
      <c r="E1353">
        <f>DAY(Calendario[[#This Row],[Fecha]])</f>
        <v>26</v>
      </c>
      <c r="F1353">
        <f>ROUNDUP(MONTH(Calendario[[#This Row],[Fecha]])/3,0)</f>
        <v>3</v>
      </c>
      <c r="G1353" t="str">
        <f>TEXT(Calendario[[#This Row],[Fecha]],"dddd")</f>
        <v>martes</v>
      </c>
      <c r="H1353" t="str">
        <f>TEXT(Calendario[[#This Row],[Fecha]],"d")</f>
        <v>26</v>
      </c>
    </row>
    <row r="1354" spans="1:8" x14ac:dyDescent="0.5">
      <c r="A1354" s="13">
        <v>37860</v>
      </c>
      <c r="B1354">
        <f>YEAR(Calendario[[#This Row],[Fecha]])</f>
        <v>2003</v>
      </c>
      <c r="C1354" t="str">
        <f>TEXT(Calendario[[#This Row],[Fecha]],"mm")</f>
        <v>08</v>
      </c>
      <c r="D1354" t="str">
        <f>TEXT(Calendario[[#This Row],[Fecha]],"mmmm")</f>
        <v>agosto</v>
      </c>
      <c r="E1354">
        <f>DAY(Calendario[[#This Row],[Fecha]])</f>
        <v>27</v>
      </c>
      <c r="F1354">
        <f>ROUNDUP(MONTH(Calendario[[#This Row],[Fecha]])/3,0)</f>
        <v>3</v>
      </c>
      <c r="G1354" t="str">
        <f>TEXT(Calendario[[#This Row],[Fecha]],"dddd")</f>
        <v>miércoles</v>
      </c>
      <c r="H1354" t="str">
        <f>TEXT(Calendario[[#This Row],[Fecha]],"d")</f>
        <v>27</v>
      </c>
    </row>
    <row r="1355" spans="1:8" x14ac:dyDescent="0.5">
      <c r="A1355" s="13">
        <v>37861</v>
      </c>
      <c r="B1355">
        <f>YEAR(Calendario[[#This Row],[Fecha]])</f>
        <v>2003</v>
      </c>
      <c r="C1355" t="str">
        <f>TEXT(Calendario[[#This Row],[Fecha]],"mm")</f>
        <v>08</v>
      </c>
      <c r="D1355" t="str">
        <f>TEXT(Calendario[[#This Row],[Fecha]],"mmmm")</f>
        <v>agosto</v>
      </c>
      <c r="E1355">
        <f>DAY(Calendario[[#This Row],[Fecha]])</f>
        <v>28</v>
      </c>
      <c r="F1355">
        <f>ROUNDUP(MONTH(Calendario[[#This Row],[Fecha]])/3,0)</f>
        <v>3</v>
      </c>
      <c r="G1355" t="str">
        <f>TEXT(Calendario[[#This Row],[Fecha]],"dddd")</f>
        <v>jueves</v>
      </c>
      <c r="H1355" t="str">
        <f>TEXT(Calendario[[#This Row],[Fecha]],"d")</f>
        <v>28</v>
      </c>
    </row>
    <row r="1356" spans="1:8" x14ac:dyDescent="0.5">
      <c r="A1356" s="13">
        <v>37862</v>
      </c>
      <c r="B1356">
        <f>YEAR(Calendario[[#This Row],[Fecha]])</f>
        <v>2003</v>
      </c>
      <c r="C1356" t="str">
        <f>TEXT(Calendario[[#This Row],[Fecha]],"mm")</f>
        <v>08</v>
      </c>
      <c r="D1356" t="str">
        <f>TEXT(Calendario[[#This Row],[Fecha]],"mmmm")</f>
        <v>agosto</v>
      </c>
      <c r="E1356">
        <f>DAY(Calendario[[#This Row],[Fecha]])</f>
        <v>29</v>
      </c>
      <c r="F1356">
        <f>ROUNDUP(MONTH(Calendario[[#This Row],[Fecha]])/3,0)</f>
        <v>3</v>
      </c>
      <c r="G1356" t="str">
        <f>TEXT(Calendario[[#This Row],[Fecha]],"dddd")</f>
        <v>viernes</v>
      </c>
      <c r="H1356" t="str">
        <f>TEXT(Calendario[[#This Row],[Fecha]],"d")</f>
        <v>29</v>
      </c>
    </row>
    <row r="1357" spans="1:8" x14ac:dyDescent="0.5">
      <c r="A1357" s="13">
        <v>37863</v>
      </c>
      <c r="B1357">
        <f>YEAR(Calendario[[#This Row],[Fecha]])</f>
        <v>2003</v>
      </c>
      <c r="C1357" t="str">
        <f>TEXT(Calendario[[#This Row],[Fecha]],"mm")</f>
        <v>08</v>
      </c>
      <c r="D1357" t="str">
        <f>TEXT(Calendario[[#This Row],[Fecha]],"mmmm")</f>
        <v>agosto</v>
      </c>
      <c r="E1357">
        <f>DAY(Calendario[[#This Row],[Fecha]])</f>
        <v>30</v>
      </c>
      <c r="F1357">
        <f>ROUNDUP(MONTH(Calendario[[#This Row],[Fecha]])/3,0)</f>
        <v>3</v>
      </c>
      <c r="G1357" t="str">
        <f>TEXT(Calendario[[#This Row],[Fecha]],"dddd")</f>
        <v>sábado</v>
      </c>
      <c r="H1357" t="str">
        <f>TEXT(Calendario[[#This Row],[Fecha]],"d")</f>
        <v>30</v>
      </c>
    </row>
    <row r="1358" spans="1:8" x14ac:dyDescent="0.5">
      <c r="A1358" s="13">
        <v>37864</v>
      </c>
      <c r="B1358">
        <f>YEAR(Calendario[[#This Row],[Fecha]])</f>
        <v>2003</v>
      </c>
      <c r="C1358" t="str">
        <f>TEXT(Calendario[[#This Row],[Fecha]],"mm")</f>
        <v>08</v>
      </c>
      <c r="D1358" t="str">
        <f>TEXT(Calendario[[#This Row],[Fecha]],"mmmm")</f>
        <v>agosto</v>
      </c>
      <c r="E1358">
        <f>DAY(Calendario[[#This Row],[Fecha]])</f>
        <v>31</v>
      </c>
      <c r="F1358">
        <f>ROUNDUP(MONTH(Calendario[[#This Row],[Fecha]])/3,0)</f>
        <v>3</v>
      </c>
      <c r="G1358" t="str">
        <f>TEXT(Calendario[[#This Row],[Fecha]],"dddd")</f>
        <v>domingo</v>
      </c>
      <c r="H1358" t="str">
        <f>TEXT(Calendario[[#This Row],[Fecha]],"d")</f>
        <v>31</v>
      </c>
    </row>
    <row r="1359" spans="1:8" x14ac:dyDescent="0.5">
      <c r="A1359" s="13">
        <v>37865</v>
      </c>
      <c r="B1359">
        <f>YEAR(Calendario[[#This Row],[Fecha]])</f>
        <v>2003</v>
      </c>
      <c r="C1359" t="str">
        <f>TEXT(Calendario[[#This Row],[Fecha]],"mm")</f>
        <v>09</v>
      </c>
      <c r="D1359" t="str">
        <f>TEXT(Calendario[[#This Row],[Fecha]],"mmmm")</f>
        <v>septiembre</v>
      </c>
      <c r="E1359">
        <f>DAY(Calendario[[#This Row],[Fecha]])</f>
        <v>1</v>
      </c>
      <c r="F1359">
        <f>ROUNDUP(MONTH(Calendario[[#This Row],[Fecha]])/3,0)</f>
        <v>3</v>
      </c>
      <c r="G1359" t="str">
        <f>TEXT(Calendario[[#This Row],[Fecha]],"dddd")</f>
        <v>lunes</v>
      </c>
      <c r="H1359" t="str">
        <f>TEXT(Calendario[[#This Row],[Fecha]],"d")</f>
        <v>1</v>
      </c>
    </row>
    <row r="1360" spans="1:8" x14ac:dyDescent="0.5">
      <c r="A1360" s="13">
        <v>37866</v>
      </c>
      <c r="B1360">
        <f>YEAR(Calendario[[#This Row],[Fecha]])</f>
        <v>2003</v>
      </c>
      <c r="C1360" t="str">
        <f>TEXT(Calendario[[#This Row],[Fecha]],"mm")</f>
        <v>09</v>
      </c>
      <c r="D1360" t="str">
        <f>TEXT(Calendario[[#This Row],[Fecha]],"mmmm")</f>
        <v>septiembre</v>
      </c>
      <c r="E1360">
        <f>DAY(Calendario[[#This Row],[Fecha]])</f>
        <v>2</v>
      </c>
      <c r="F1360">
        <f>ROUNDUP(MONTH(Calendario[[#This Row],[Fecha]])/3,0)</f>
        <v>3</v>
      </c>
      <c r="G1360" t="str">
        <f>TEXT(Calendario[[#This Row],[Fecha]],"dddd")</f>
        <v>martes</v>
      </c>
      <c r="H1360" t="str">
        <f>TEXT(Calendario[[#This Row],[Fecha]],"d")</f>
        <v>2</v>
      </c>
    </row>
    <row r="1361" spans="1:8" x14ac:dyDescent="0.5">
      <c r="A1361" s="13">
        <v>37867</v>
      </c>
      <c r="B1361">
        <f>YEAR(Calendario[[#This Row],[Fecha]])</f>
        <v>2003</v>
      </c>
      <c r="C1361" t="str">
        <f>TEXT(Calendario[[#This Row],[Fecha]],"mm")</f>
        <v>09</v>
      </c>
      <c r="D1361" t="str">
        <f>TEXT(Calendario[[#This Row],[Fecha]],"mmmm")</f>
        <v>septiembre</v>
      </c>
      <c r="E1361">
        <f>DAY(Calendario[[#This Row],[Fecha]])</f>
        <v>3</v>
      </c>
      <c r="F1361">
        <f>ROUNDUP(MONTH(Calendario[[#This Row],[Fecha]])/3,0)</f>
        <v>3</v>
      </c>
      <c r="G1361" t="str">
        <f>TEXT(Calendario[[#This Row],[Fecha]],"dddd")</f>
        <v>miércoles</v>
      </c>
      <c r="H1361" t="str">
        <f>TEXT(Calendario[[#This Row],[Fecha]],"d")</f>
        <v>3</v>
      </c>
    </row>
    <row r="1362" spans="1:8" x14ac:dyDescent="0.5">
      <c r="A1362" s="13">
        <v>37868</v>
      </c>
      <c r="B1362">
        <f>YEAR(Calendario[[#This Row],[Fecha]])</f>
        <v>2003</v>
      </c>
      <c r="C1362" t="str">
        <f>TEXT(Calendario[[#This Row],[Fecha]],"mm")</f>
        <v>09</v>
      </c>
      <c r="D1362" t="str">
        <f>TEXT(Calendario[[#This Row],[Fecha]],"mmmm")</f>
        <v>septiembre</v>
      </c>
      <c r="E1362">
        <f>DAY(Calendario[[#This Row],[Fecha]])</f>
        <v>4</v>
      </c>
      <c r="F1362">
        <f>ROUNDUP(MONTH(Calendario[[#This Row],[Fecha]])/3,0)</f>
        <v>3</v>
      </c>
      <c r="G1362" t="str">
        <f>TEXT(Calendario[[#This Row],[Fecha]],"dddd")</f>
        <v>jueves</v>
      </c>
      <c r="H1362" t="str">
        <f>TEXT(Calendario[[#This Row],[Fecha]],"d")</f>
        <v>4</v>
      </c>
    </row>
    <row r="1363" spans="1:8" x14ac:dyDescent="0.5">
      <c r="A1363" s="13">
        <v>37869</v>
      </c>
      <c r="B1363">
        <f>YEAR(Calendario[[#This Row],[Fecha]])</f>
        <v>2003</v>
      </c>
      <c r="C1363" t="str">
        <f>TEXT(Calendario[[#This Row],[Fecha]],"mm")</f>
        <v>09</v>
      </c>
      <c r="D1363" t="str">
        <f>TEXT(Calendario[[#This Row],[Fecha]],"mmmm")</f>
        <v>septiembre</v>
      </c>
      <c r="E1363">
        <f>DAY(Calendario[[#This Row],[Fecha]])</f>
        <v>5</v>
      </c>
      <c r="F1363">
        <f>ROUNDUP(MONTH(Calendario[[#This Row],[Fecha]])/3,0)</f>
        <v>3</v>
      </c>
      <c r="G1363" t="str">
        <f>TEXT(Calendario[[#This Row],[Fecha]],"dddd")</f>
        <v>viernes</v>
      </c>
      <c r="H1363" t="str">
        <f>TEXT(Calendario[[#This Row],[Fecha]],"d")</f>
        <v>5</v>
      </c>
    </row>
    <row r="1364" spans="1:8" x14ac:dyDescent="0.5">
      <c r="A1364" s="13">
        <v>37870</v>
      </c>
      <c r="B1364">
        <f>YEAR(Calendario[[#This Row],[Fecha]])</f>
        <v>2003</v>
      </c>
      <c r="C1364" t="str">
        <f>TEXT(Calendario[[#This Row],[Fecha]],"mm")</f>
        <v>09</v>
      </c>
      <c r="D1364" t="str">
        <f>TEXT(Calendario[[#This Row],[Fecha]],"mmmm")</f>
        <v>septiembre</v>
      </c>
      <c r="E1364">
        <f>DAY(Calendario[[#This Row],[Fecha]])</f>
        <v>6</v>
      </c>
      <c r="F1364">
        <f>ROUNDUP(MONTH(Calendario[[#This Row],[Fecha]])/3,0)</f>
        <v>3</v>
      </c>
      <c r="G1364" t="str">
        <f>TEXT(Calendario[[#This Row],[Fecha]],"dddd")</f>
        <v>sábado</v>
      </c>
      <c r="H1364" t="str">
        <f>TEXT(Calendario[[#This Row],[Fecha]],"d")</f>
        <v>6</v>
      </c>
    </row>
    <row r="1365" spans="1:8" x14ac:dyDescent="0.5">
      <c r="A1365" s="13">
        <v>37871</v>
      </c>
      <c r="B1365">
        <f>YEAR(Calendario[[#This Row],[Fecha]])</f>
        <v>2003</v>
      </c>
      <c r="C1365" t="str">
        <f>TEXT(Calendario[[#This Row],[Fecha]],"mm")</f>
        <v>09</v>
      </c>
      <c r="D1365" t="str">
        <f>TEXT(Calendario[[#This Row],[Fecha]],"mmmm")</f>
        <v>septiembre</v>
      </c>
      <c r="E1365">
        <f>DAY(Calendario[[#This Row],[Fecha]])</f>
        <v>7</v>
      </c>
      <c r="F1365">
        <f>ROUNDUP(MONTH(Calendario[[#This Row],[Fecha]])/3,0)</f>
        <v>3</v>
      </c>
      <c r="G1365" t="str">
        <f>TEXT(Calendario[[#This Row],[Fecha]],"dddd")</f>
        <v>domingo</v>
      </c>
      <c r="H1365" t="str">
        <f>TEXT(Calendario[[#This Row],[Fecha]],"d")</f>
        <v>7</v>
      </c>
    </row>
    <row r="1366" spans="1:8" x14ac:dyDescent="0.5">
      <c r="A1366" s="13">
        <v>37872</v>
      </c>
      <c r="B1366">
        <f>YEAR(Calendario[[#This Row],[Fecha]])</f>
        <v>2003</v>
      </c>
      <c r="C1366" t="str">
        <f>TEXT(Calendario[[#This Row],[Fecha]],"mm")</f>
        <v>09</v>
      </c>
      <c r="D1366" t="str">
        <f>TEXT(Calendario[[#This Row],[Fecha]],"mmmm")</f>
        <v>septiembre</v>
      </c>
      <c r="E1366">
        <f>DAY(Calendario[[#This Row],[Fecha]])</f>
        <v>8</v>
      </c>
      <c r="F1366">
        <f>ROUNDUP(MONTH(Calendario[[#This Row],[Fecha]])/3,0)</f>
        <v>3</v>
      </c>
      <c r="G1366" t="str">
        <f>TEXT(Calendario[[#This Row],[Fecha]],"dddd")</f>
        <v>lunes</v>
      </c>
      <c r="H1366" t="str">
        <f>TEXT(Calendario[[#This Row],[Fecha]],"d")</f>
        <v>8</v>
      </c>
    </row>
    <row r="1367" spans="1:8" x14ac:dyDescent="0.5">
      <c r="A1367" s="13">
        <v>37873</v>
      </c>
      <c r="B1367">
        <f>YEAR(Calendario[[#This Row],[Fecha]])</f>
        <v>2003</v>
      </c>
      <c r="C1367" t="str">
        <f>TEXT(Calendario[[#This Row],[Fecha]],"mm")</f>
        <v>09</v>
      </c>
      <c r="D1367" t="str">
        <f>TEXT(Calendario[[#This Row],[Fecha]],"mmmm")</f>
        <v>septiembre</v>
      </c>
      <c r="E1367">
        <f>DAY(Calendario[[#This Row],[Fecha]])</f>
        <v>9</v>
      </c>
      <c r="F1367">
        <f>ROUNDUP(MONTH(Calendario[[#This Row],[Fecha]])/3,0)</f>
        <v>3</v>
      </c>
      <c r="G1367" t="str">
        <f>TEXT(Calendario[[#This Row],[Fecha]],"dddd")</f>
        <v>martes</v>
      </c>
      <c r="H1367" t="str">
        <f>TEXT(Calendario[[#This Row],[Fecha]],"d")</f>
        <v>9</v>
      </c>
    </row>
    <row r="1368" spans="1:8" x14ac:dyDescent="0.5">
      <c r="A1368" s="13">
        <v>37874</v>
      </c>
      <c r="B1368">
        <f>YEAR(Calendario[[#This Row],[Fecha]])</f>
        <v>2003</v>
      </c>
      <c r="C1368" t="str">
        <f>TEXT(Calendario[[#This Row],[Fecha]],"mm")</f>
        <v>09</v>
      </c>
      <c r="D1368" t="str">
        <f>TEXT(Calendario[[#This Row],[Fecha]],"mmmm")</f>
        <v>septiembre</v>
      </c>
      <c r="E1368">
        <f>DAY(Calendario[[#This Row],[Fecha]])</f>
        <v>10</v>
      </c>
      <c r="F1368">
        <f>ROUNDUP(MONTH(Calendario[[#This Row],[Fecha]])/3,0)</f>
        <v>3</v>
      </c>
      <c r="G1368" t="str">
        <f>TEXT(Calendario[[#This Row],[Fecha]],"dddd")</f>
        <v>miércoles</v>
      </c>
      <c r="H1368" t="str">
        <f>TEXT(Calendario[[#This Row],[Fecha]],"d")</f>
        <v>10</v>
      </c>
    </row>
    <row r="1369" spans="1:8" x14ac:dyDescent="0.5">
      <c r="A1369" s="13">
        <v>37875</v>
      </c>
      <c r="B1369">
        <f>YEAR(Calendario[[#This Row],[Fecha]])</f>
        <v>2003</v>
      </c>
      <c r="C1369" t="str">
        <f>TEXT(Calendario[[#This Row],[Fecha]],"mm")</f>
        <v>09</v>
      </c>
      <c r="D1369" t="str">
        <f>TEXT(Calendario[[#This Row],[Fecha]],"mmmm")</f>
        <v>septiembre</v>
      </c>
      <c r="E1369">
        <f>DAY(Calendario[[#This Row],[Fecha]])</f>
        <v>11</v>
      </c>
      <c r="F1369">
        <f>ROUNDUP(MONTH(Calendario[[#This Row],[Fecha]])/3,0)</f>
        <v>3</v>
      </c>
      <c r="G1369" t="str">
        <f>TEXT(Calendario[[#This Row],[Fecha]],"dddd")</f>
        <v>jueves</v>
      </c>
      <c r="H1369" t="str">
        <f>TEXT(Calendario[[#This Row],[Fecha]],"d")</f>
        <v>11</v>
      </c>
    </row>
    <row r="1370" spans="1:8" x14ac:dyDescent="0.5">
      <c r="A1370" s="13">
        <v>37876</v>
      </c>
      <c r="B1370">
        <f>YEAR(Calendario[[#This Row],[Fecha]])</f>
        <v>2003</v>
      </c>
      <c r="C1370" t="str">
        <f>TEXT(Calendario[[#This Row],[Fecha]],"mm")</f>
        <v>09</v>
      </c>
      <c r="D1370" t="str">
        <f>TEXT(Calendario[[#This Row],[Fecha]],"mmmm")</f>
        <v>septiembre</v>
      </c>
      <c r="E1370">
        <f>DAY(Calendario[[#This Row],[Fecha]])</f>
        <v>12</v>
      </c>
      <c r="F1370">
        <f>ROUNDUP(MONTH(Calendario[[#This Row],[Fecha]])/3,0)</f>
        <v>3</v>
      </c>
      <c r="G1370" t="str">
        <f>TEXT(Calendario[[#This Row],[Fecha]],"dddd")</f>
        <v>viernes</v>
      </c>
      <c r="H1370" t="str">
        <f>TEXT(Calendario[[#This Row],[Fecha]],"d")</f>
        <v>12</v>
      </c>
    </row>
    <row r="1371" spans="1:8" x14ac:dyDescent="0.5">
      <c r="A1371" s="13">
        <v>37877</v>
      </c>
      <c r="B1371">
        <f>YEAR(Calendario[[#This Row],[Fecha]])</f>
        <v>2003</v>
      </c>
      <c r="C1371" t="str">
        <f>TEXT(Calendario[[#This Row],[Fecha]],"mm")</f>
        <v>09</v>
      </c>
      <c r="D1371" t="str">
        <f>TEXT(Calendario[[#This Row],[Fecha]],"mmmm")</f>
        <v>septiembre</v>
      </c>
      <c r="E1371">
        <f>DAY(Calendario[[#This Row],[Fecha]])</f>
        <v>13</v>
      </c>
      <c r="F1371">
        <f>ROUNDUP(MONTH(Calendario[[#This Row],[Fecha]])/3,0)</f>
        <v>3</v>
      </c>
      <c r="G1371" t="str">
        <f>TEXT(Calendario[[#This Row],[Fecha]],"dddd")</f>
        <v>sábado</v>
      </c>
      <c r="H1371" t="str">
        <f>TEXT(Calendario[[#This Row],[Fecha]],"d")</f>
        <v>13</v>
      </c>
    </row>
    <row r="1372" spans="1:8" x14ac:dyDescent="0.5">
      <c r="A1372" s="13">
        <v>37878</v>
      </c>
      <c r="B1372">
        <f>YEAR(Calendario[[#This Row],[Fecha]])</f>
        <v>2003</v>
      </c>
      <c r="C1372" t="str">
        <f>TEXT(Calendario[[#This Row],[Fecha]],"mm")</f>
        <v>09</v>
      </c>
      <c r="D1372" t="str">
        <f>TEXT(Calendario[[#This Row],[Fecha]],"mmmm")</f>
        <v>septiembre</v>
      </c>
      <c r="E1372">
        <f>DAY(Calendario[[#This Row],[Fecha]])</f>
        <v>14</v>
      </c>
      <c r="F1372">
        <f>ROUNDUP(MONTH(Calendario[[#This Row],[Fecha]])/3,0)</f>
        <v>3</v>
      </c>
      <c r="G1372" t="str">
        <f>TEXT(Calendario[[#This Row],[Fecha]],"dddd")</f>
        <v>domingo</v>
      </c>
      <c r="H1372" t="str">
        <f>TEXT(Calendario[[#This Row],[Fecha]],"d")</f>
        <v>14</v>
      </c>
    </row>
    <row r="1373" spans="1:8" x14ac:dyDescent="0.5">
      <c r="A1373" s="13">
        <v>37879</v>
      </c>
      <c r="B1373">
        <f>YEAR(Calendario[[#This Row],[Fecha]])</f>
        <v>2003</v>
      </c>
      <c r="C1373" t="str">
        <f>TEXT(Calendario[[#This Row],[Fecha]],"mm")</f>
        <v>09</v>
      </c>
      <c r="D1373" t="str">
        <f>TEXT(Calendario[[#This Row],[Fecha]],"mmmm")</f>
        <v>septiembre</v>
      </c>
      <c r="E1373">
        <f>DAY(Calendario[[#This Row],[Fecha]])</f>
        <v>15</v>
      </c>
      <c r="F1373">
        <f>ROUNDUP(MONTH(Calendario[[#This Row],[Fecha]])/3,0)</f>
        <v>3</v>
      </c>
      <c r="G1373" t="str">
        <f>TEXT(Calendario[[#This Row],[Fecha]],"dddd")</f>
        <v>lunes</v>
      </c>
      <c r="H1373" t="str">
        <f>TEXT(Calendario[[#This Row],[Fecha]],"d")</f>
        <v>15</v>
      </c>
    </row>
    <row r="1374" spans="1:8" x14ac:dyDescent="0.5">
      <c r="A1374" s="13">
        <v>37880</v>
      </c>
      <c r="B1374">
        <f>YEAR(Calendario[[#This Row],[Fecha]])</f>
        <v>2003</v>
      </c>
      <c r="C1374" t="str">
        <f>TEXT(Calendario[[#This Row],[Fecha]],"mm")</f>
        <v>09</v>
      </c>
      <c r="D1374" t="str">
        <f>TEXT(Calendario[[#This Row],[Fecha]],"mmmm")</f>
        <v>septiembre</v>
      </c>
      <c r="E1374">
        <f>DAY(Calendario[[#This Row],[Fecha]])</f>
        <v>16</v>
      </c>
      <c r="F1374">
        <f>ROUNDUP(MONTH(Calendario[[#This Row],[Fecha]])/3,0)</f>
        <v>3</v>
      </c>
      <c r="G1374" t="str">
        <f>TEXT(Calendario[[#This Row],[Fecha]],"dddd")</f>
        <v>martes</v>
      </c>
      <c r="H1374" t="str">
        <f>TEXT(Calendario[[#This Row],[Fecha]],"d")</f>
        <v>16</v>
      </c>
    </row>
    <row r="1375" spans="1:8" x14ac:dyDescent="0.5">
      <c r="A1375" s="13">
        <v>37881</v>
      </c>
      <c r="B1375">
        <f>YEAR(Calendario[[#This Row],[Fecha]])</f>
        <v>2003</v>
      </c>
      <c r="C1375" t="str">
        <f>TEXT(Calendario[[#This Row],[Fecha]],"mm")</f>
        <v>09</v>
      </c>
      <c r="D1375" t="str">
        <f>TEXT(Calendario[[#This Row],[Fecha]],"mmmm")</f>
        <v>septiembre</v>
      </c>
      <c r="E1375">
        <f>DAY(Calendario[[#This Row],[Fecha]])</f>
        <v>17</v>
      </c>
      <c r="F1375">
        <f>ROUNDUP(MONTH(Calendario[[#This Row],[Fecha]])/3,0)</f>
        <v>3</v>
      </c>
      <c r="G1375" t="str">
        <f>TEXT(Calendario[[#This Row],[Fecha]],"dddd")</f>
        <v>miércoles</v>
      </c>
      <c r="H1375" t="str">
        <f>TEXT(Calendario[[#This Row],[Fecha]],"d")</f>
        <v>17</v>
      </c>
    </row>
    <row r="1376" spans="1:8" x14ac:dyDescent="0.5">
      <c r="A1376" s="13">
        <v>37882</v>
      </c>
      <c r="B1376">
        <f>YEAR(Calendario[[#This Row],[Fecha]])</f>
        <v>2003</v>
      </c>
      <c r="C1376" t="str">
        <f>TEXT(Calendario[[#This Row],[Fecha]],"mm")</f>
        <v>09</v>
      </c>
      <c r="D1376" t="str">
        <f>TEXT(Calendario[[#This Row],[Fecha]],"mmmm")</f>
        <v>septiembre</v>
      </c>
      <c r="E1376">
        <f>DAY(Calendario[[#This Row],[Fecha]])</f>
        <v>18</v>
      </c>
      <c r="F1376">
        <f>ROUNDUP(MONTH(Calendario[[#This Row],[Fecha]])/3,0)</f>
        <v>3</v>
      </c>
      <c r="G1376" t="str">
        <f>TEXT(Calendario[[#This Row],[Fecha]],"dddd")</f>
        <v>jueves</v>
      </c>
      <c r="H1376" t="str">
        <f>TEXT(Calendario[[#This Row],[Fecha]],"d")</f>
        <v>18</v>
      </c>
    </row>
    <row r="1377" spans="1:8" x14ac:dyDescent="0.5">
      <c r="A1377" s="13">
        <v>37883</v>
      </c>
      <c r="B1377">
        <f>YEAR(Calendario[[#This Row],[Fecha]])</f>
        <v>2003</v>
      </c>
      <c r="C1377" t="str">
        <f>TEXT(Calendario[[#This Row],[Fecha]],"mm")</f>
        <v>09</v>
      </c>
      <c r="D1377" t="str">
        <f>TEXT(Calendario[[#This Row],[Fecha]],"mmmm")</f>
        <v>septiembre</v>
      </c>
      <c r="E1377">
        <f>DAY(Calendario[[#This Row],[Fecha]])</f>
        <v>19</v>
      </c>
      <c r="F1377">
        <f>ROUNDUP(MONTH(Calendario[[#This Row],[Fecha]])/3,0)</f>
        <v>3</v>
      </c>
      <c r="G1377" t="str">
        <f>TEXT(Calendario[[#This Row],[Fecha]],"dddd")</f>
        <v>viernes</v>
      </c>
      <c r="H1377" t="str">
        <f>TEXT(Calendario[[#This Row],[Fecha]],"d")</f>
        <v>19</v>
      </c>
    </row>
    <row r="1378" spans="1:8" x14ac:dyDescent="0.5">
      <c r="A1378" s="13">
        <v>37884</v>
      </c>
      <c r="B1378">
        <f>YEAR(Calendario[[#This Row],[Fecha]])</f>
        <v>2003</v>
      </c>
      <c r="C1378" t="str">
        <f>TEXT(Calendario[[#This Row],[Fecha]],"mm")</f>
        <v>09</v>
      </c>
      <c r="D1378" t="str">
        <f>TEXT(Calendario[[#This Row],[Fecha]],"mmmm")</f>
        <v>septiembre</v>
      </c>
      <c r="E1378">
        <f>DAY(Calendario[[#This Row],[Fecha]])</f>
        <v>20</v>
      </c>
      <c r="F1378">
        <f>ROUNDUP(MONTH(Calendario[[#This Row],[Fecha]])/3,0)</f>
        <v>3</v>
      </c>
      <c r="G1378" t="str">
        <f>TEXT(Calendario[[#This Row],[Fecha]],"dddd")</f>
        <v>sábado</v>
      </c>
      <c r="H1378" t="str">
        <f>TEXT(Calendario[[#This Row],[Fecha]],"d")</f>
        <v>20</v>
      </c>
    </row>
    <row r="1379" spans="1:8" x14ac:dyDescent="0.5">
      <c r="A1379" s="13">
        <v>37885</v>
      </c>
      <c r="B1379">
        <f>YEAR(Calendario[[#This Row],[Fecha]])</f>
        <v>2003</v>
      </c>
      <c r="C1379" t="str">
        <f>TEXT(Calendario[[#This Row],[Fecha]],"mm")</f>
        <v>09</v>
      </c>
      <c r="D1379" t="str">
        <f>TEXT(Calendario[[#This Row],[Fecha]],"mmmm")</f>
        <v>septiembre</v>
      </c>
      <c r="E1379">
        <f>DAY(Calendario[[#This Row],[Fecha]])</f>
        <v>21</v>
      </c>
      <c r="F1379">
        <f>ROUNDUP(MONTH(Calendario[[#This Row],[Fecha]])/3,0)</f>
        <v>3</v>
      </c>
      <c r="G1379" t="str">
        <f>TEXT(Calendario[[#This Row],[Fecha]],"dddd")</f>
        <v>domingo</v>
      </c>
      <c r="H1379" t="str">
        <f>TEXT(Calendario[[#This Row],[Fecha]],"d")</f>
        <v>21</v>
      </c>
    </row>
    <row r="1380" spans="1:8" x14ac:dyDescent="0.5">
      <c r="A1380" s="13">
        <v>37886</v>
      </c>
      <c r="B1380">
        <f>YEAR(Calendario[[#This Row],[Fecha]])</f>
        <v>2003</v>
      </c>
      <c r="C1380" t="str">
        <f>TEXT(Calendario[[#This Row],[Fecha]],"mm")</f>
        <v>09</v>
      </c>
      <c r="D1380" t="str">
        <f>TEXT(Calendario[[#This Row],[Fecha]],"mmmm")</f>
        <v>septiembre</v>
      </c>
      <c r="E1380">
        <f>DAY(Calendario[[#This Row],[Fecha]])</f>
        <v>22</v>
      </c>
      <c r="F1380">
        <f>ROUNDUP(MONTH(Calendario[[#This Row],[Fecha]])/3,0)</f>
        <v>3</v>
      </c>
      <c r="G1380" t="str">
        <f>TEXT(Calendario[[#This Row],[Fecha]],"dddd")</f>
        <v>lunes</v>
      </c>
      <c r="H1380" t="str">
        <f>TEXT(Calendario[[#This Row],[Fecha]],"d")</f>
        <v>22</v>
      </c>
    </row>
    <row r="1381" spans="1:8" x14ac:dyDescent="0.5">
      <c r="A1381" s="13">
        <v>37887</v>
      </c>
      <c r="B1381">
        <f>YEAR(Calendario[[#This Row],[Fecha]])</f>
        <v>2003</v>
      </c>
      <c r="C1381" t="str">
        <f>TEXT(Calendario[[#This Row],[Fecha]],"mm")</f>
        <v>09</v>
      </c>
      <c r="D1381" t="str">
        <f>TEXT(Calendario[[#This Row],[Fecha]],"mmmm")</f>
        <v>septiembre</v>
      </c>
      <c r="E1381">
        <f>DAY(Calendario[[#This Row],[Fecha]])</f>
        <v>23</v>
      </c>
      <c r="F1381">
        <f>ROUNDUP(MONTH(Calendario[[#This Row],[Fecha]])/3,0)</f>
        <v>3</v>
      </c>
      <c r="G1381" t="str">
        <f>TEXT(Calendario[[#This Row],[Fecha]],"dddd")</f>
        <v>martes</v>
      </c>
      <c r="H1381" t="str">
        <f>TEXT(Calendario[[#This Row],[Fecha]],"d")</f>
        <v>23</v>
      </c>
    </row>
    <row r="1382" spans="1:8" x14ac:dyDescent="0.5">
      <c r="A1382" s="13">
        <v>37888</v>
      </c>
      <c r="B1382">
        <f>YEAR(Calendario[[#This Row],[Fecha]])</f>
        <v>2003</v>
      </c>
      <c r="C1382" t="str">
        <f>TEXT(Calendario[[#This Row],[Fecha]],"mm")</f>
        <v>09</v>
      </c>
      <c r="D1382" t="str">
        <f>TEXT(Calendario[[#This Row],[Fecha]],"mmmm")</f>
        <v>septiembre</v>
      </c>
      <c r="E1382">
        <f>DAY(Calendario[[#This Row],[Fecha]])</f>
        <v>24</v>
      </c>
      <c r="F1382">
        <f>ROUNDUP(MONTH(Calendario[[#This Row],[Fecha]])/3,0)</f>
        <v>3</v>
      </c>
      <c r="G1382" t="str">
        <f>TEXT(Calendario[[#This Row],[Fecha]],"dddd")</f>
        <v>miércoles</v>
      </c>
      <c r="H1382" t="str">
        <f>TEXT(Calendario[[#This Row],[Fecha]],"d")</f>
        <v>24</v>
      </c>
    </row>
    <row r="1383" spans="1:8" x14ac:dyDescent="0.5">
      <c r="A1383" s="13">
        <v>37889</v>
      </c>
      <c r="B1383">
        <f>YEAR(Calendario[[#This Row],[Fecha]])</f>
        <v>2003</v>
      </c>
      <c r="C1383" t="str">
        <f>TEXT(Calendario[[#This Row],[Fecha]],"mm")</f>
        <v>09</v>
      </c>
      <c r="D1383" t="str">
        <f>TEXT(Calendario[[#This Row],[Fecha]],"mmmm")</f>
        <v>septiembre</v>
      </c>
      <c r="E1383">
        <f>DAY(Calendario[[#This Row],[Fecha]])</f>
        <v>25</v>
      </c>
      <c r="F1383">
        <f>ROUNDUP(MONTH(Calendario[[#This Row],[Fecha]])/3,0)</f>
        <v>3</v>
      </c>
      <c r="G1383" t="str">
        <f>TEXT(Calendario[[#This Row],[Fecha]],"dddd")</f>
        <v>jueves</v>
      </c>
      <c r="H1383" t="str">
        <f>TEXT(Calendario[[#This Row],[Fecha]],"d")</f>
        <v>25</v>
      </c>
    </row>
    <row r="1384" spans="1:8" x14ac:dyDescent="0.5">
      <c r="A1384" s="13">
        <v>37890</v>
      </c>
      <c r="B1384">
        <f>YEAR(Calendario[[#This Row],[Fecha]])</f>
        <v>2003</v>
      </c>
      <c r="C1384" t="str">
        <f>TEXT(Calendario[[#This Row],[Fecha]],"mm")</f>
        <v>09</v>
      </c>
      <c r="D1384" t="str">
        <f>TEXT(Calendario[[#This Row],[Fecha]],"mmmm")</f>
        <v>septiembre</v>
      </c>
      <c r="E1384">
        <f>DAY(Calendario[[#This Row],[Fecha]])</f>
        <v>26</v>
      </c>
      <c r="F1384">
        <f>ROUNDUP(MONTH(Calendario[[#This Row],[Fecha]])/3,0)</f>
        <v>3</v>
      </c>
      <c r="G1384" t="str">
        <f>TEXT(Calendario[[#This Row],[Fecha]],"dddd")</f>
        <v>viernes</v>
      </c>
      <c r="H1384" t="str">
        <f>TEXT(Calendario[[#This Row],[Fecha]],"d")</f>
        <v>26</v>
      </c>
    </row>
    <row r="1385" spans="1:8" x14ac:dyDescent="0.5">
      <c r="A1385" s="13">
        <v>37891</v>
      </c>
      <c r="B1385">
        <f>YEAR(Calendario[[#This Row],[Fecha]])</f>
        <v>2003</v>
      </c>
      <c r="C1385" t="str">
        <f>TEXT(Calendario[[#This Row],[Fecha]],"mm")</f>
        <v>09</v>
      </c>
      <c r="D1385" t="str">
        <f>TEXT(Calendario[[#This Row],[Fecha]],"mmmm")</f>
        <v>septiembre</v>
      </c>
      <c r="E1385">
        <f>DAY(Calendario[[#This Row],[Fecha]])</f>
        <v>27</v>
      </c>
      <c r="F1385">
        <f>ROUNDUP(MONTH(Calendario[[#This Row],[Fecha]])/3,0)</f>
        <v>3</v>
      </c>
      <c r="G1385" t="str">
        <f>TEXT(Calendario[[#This Row],[Fecha]],"dddd")</f>
        <v>sábado</v>
      </c>
      <c r="H1385" t="str">
        <f>TEXT(Calendario[[#This Row],[Fecha]],"d")</f>
        <v>27</v>
      </c>
    </row>
    <row r="1386" spans="1:8" x14ac:dyDescent="0.5">
      <c r="A1386" s="13">
        <v>37892</v>
      </c>
      <c r="B1386">
        <f>YEAR(Calendario[[#This Row],[Fecha]])</f>
        <v>2003</v>
      </c>
      <c r="C1386" t="str">
        <f>TEXT(Calendario[[#This Row],[Fecha]],"mm")</f>
        <v>09</v>
      </c>
      <c r="D1386" t="str">
        <f>TEXT(Calendario[[#This Row],[Fecha]],"mmmm")</f>
        <v>septiembre</v>
      </c>
      <c r="E1386">
        <f>DAY(Calendario[[#This Row],[Fecha]])</f>
        <v>28</v>
      </c>
      <c r="F1386">
        <f>ROUNDUP(MONTH(Calendario[[#This Row],[Fecha]])/3,0)</f>
        <v>3</v>
      </c>
      <c r="G1386" t="str">
        <f>TEXT(Calendario[[#This Row],[Fecha]],"dddd")</f>
        <v>domingo</v>
      </c>
      <c r="H1386" t="str">
        <f>TEXT(Calendario[[#This Row],[Fecha]],"d")</f>
        <v>28</v>
      </c>
    </row>
    <row r="1387" spans="1:8" x14ac:dyDescent="0.5">
      <c r="A1387" s="13">
        <v>37893</v>
      </c>
      <c r="B1387">
        <f>YEAR(Calendario[[#This Row],[Fecha]])</f>
        <v>2003</v>
      </c>
      <c r="C1387" t="str">
        <f>TEXT(Calendario[[#This Row],[Fecha]],"mm")</f>
        <v>09</v>
      </c>
      <c r="D1387" t="str">
        <f>TEXT(Calendario[[#This Row],[Fecha]],"mmmm")</f>
        <v>septiembre</v>
      </c>
      <c r="E1387">
        <f>DAY(Calendario[[#This Row],[Fecha]])</f>
        <v>29</v>
      </c>
      <c r="F1387">
        <f>ROUNDUP(MONTH(Calendario[[#This Row],[Fecha]])/3,0)</f>
        <v>3</v>
      </c>
      <c r="G1387" t="str">
        <f>TEXT(Calendario[[#This Row],[Fecha]],"dddd")</f>
        <v>lunes</v>
      </c>
      <c r="H1387" t="str">
        <f>TEXT(Calendario[[#This Row],[Fecha]],"d")</f>
        <v>29</v>
      </c>
    </row>
    <row r="1388" spans="1:8" x14ac:dyDescent="0.5">
      <c r="A1388" s="13">
        <v>37894</v>
      </c>
      <c r="B1388">
        <f>YEAR(Calendario[[#This Row],[Fecha]])</f>
        <v>2003</v>
      </c>
      <c r="C1388" t="str">
        <f>TEXT(Calendario[[#This Row],[Fecha]],"mm")</f>
        <v>09</v>
      </c>
      <c r="D1388" t="str">
        <f>TEXT(Calendario[[#This Row],[Fecha]],"mmmm")</f>
        <v>septiembre</v>
      </c>
      <c r="E1388">
        <f>DAY(Calendario[[#This Row],[Fecha]])</f>
        <v>30</v>
      </c>
      <c r="F1388">
        <f>ROUNDUP(MONTH(Calendario[[#This Row],[Fecha]])/3,0)</f>
        <v>3</v>
      </c>
      <c r="G1388" t="str">
        <f>TEXT(Calendario[[#This Row],[Fecha]],"dddd")</f>
        <v>martes</v>
      </c>
      <c r="H1388" t="str">
        <f>TEXT(Calendario[[#This Row],[Fecha]],"d")</f>
        <v>30</v>
      </c>
    </row>
    <row r="1389" spans="1:8" x14ac:dyDescent="0.5">
      <c r="A1389" s="13">
        <v>37895</v>
      </c>
      <c r="B1389">
        <f>YEAR(Calendario[[#This Row],[Fecha]])</f>
        <v>2003</v>
      </c>
      <c r="C1389" t="str">
        <f>TEXT(Calendario[[#This Row],[Fecha]],"mm")</f>
        <v>10</v>
      </c>
      <c r="D1389" t="str">
        <f>TEXT(Calendario[[#This Row],[Fecha]],"mmmm")</f>
        <v>octubre</v>
      </c>
      <c r="E1389">
        <f>DAY(Calendario[[#This Row],[Fecha]])</f>
        <v>1</v>
      </c>
      <c r="F1389">
        <f>ROUNDUP(MONTH(Calendario[[#This Row],[Fecha]])/3,0)</f>
        <v>4</v>
      </c>
      <c r="G1389" t="str">
        <f>TEXT(Calendario[[#This Row],[Fecha]],"dddd")</f>
        <v>miércoles</v>
      </c>
      <c r="H1389" t="str">
        <f>TEXT(Calendario[[#This Row],[Fecha]],"d")</f>
        <v>1</v>
      </c>
    </row>
    <row r="1390" spans="1:8" x14ac:dyDescent="0.5">
      <c r="A1390" s="13">
        <v>37896</v>
      </c>
      <c r="B1390">
        <f>YEAR(Calendario[[#This Row],[Fecha]])</f>
        <v>2003</v>
      </c>
      <c r="C1390" t="str">
        <f>TEXT(Calendario[[#This Row],[Fecha]],"mm")</f>
        <v>10</v>
      </c>
      <c r="D1390" t="str">
        <f>TEXT(Calendario[[#This Row],[Fecha]],"mmmm")</f>
        <v>octubre</v>
      </c>
      <c r="E1390">
        <f>DAY(Calendario[[#This Row],[Fecha]])</f>
        <v>2</v>
      </c>
      <c r="F1390">
        <f>ROUNDUP(MONTH(Calendario[[#This Row],[Fecha]])/3,0)</f>
        <v>4</v>
      </c>
      <c r="G1390" t="str">
        <f>TEXT(Calendario[[#This Row],[Fecha]],"dddd")</f>
        <v>jueves</v>
      </c>
      <c r="H1390" t="str">
        <f>TEXT(Calendario[[#This Row],[Fecha]],"d")</f>
        <v>2</v>
      </c>
    </row>
    <row r="1391" spans="1:8" x14ac:dyDescent="0.5">
      <c r="A1391" s="13">
        <v>37897</v>
      </c>
      <c r="B1391">
        <f>YEAR(Calendario[[#This Row],[Fecha]])</f>
        <v>2003</v>
      </c>
      <c r="C1391" t="str">
        <f>TEXT(Calendario[[#This Row],[Fecha]],"mm")</f>
        <v>10</v>
      </c>
      <c r="D1391" t="str">
        <f>TEXT(Calendario[[#This Row],[Fecha]],"mmmm")</f>
        <v>octubre</v>
      </c>
      <c r="E1391">
        <f>DAY(Calendario[[#This Row],[Fecha]])</f>
        <v>3</v>
      </c>
      <c r="F1391">
        <f>ROUNDUP(MONTH(Calendario[[#This Row],[Fecha]])/3,0)</f>
        <v>4</v>
      </c>
      <c r="G1391" t="str">
        <f>TEXT(Calendario[[#This Row],[Fecha]],"dddd")</f>
        <v>viernes</v>
      </c>
      <c r="H1391" t="str">
        <f>TEXT(Calendario[[#This Row],[Fecha]],"d")</f>
        <v>3</v>
      </c>
    </row>
    <row r="1392" spans="1:8" x14ac:dyDescent="0.5">
      <c r="A1392" s="13">
        <v>37898</v>
      </c>
      <c r="B1392">
        <f>YEAR(Calendario[[#This Row],[Fecha]])</f>
        <v>2003</v>
      </c>
      <c r="C1392" t="str">
        <f>TEXT(Calendario[[#This Row],[Fecha]],"mm")</f>
        <v>10</v>
      </c>
      <c r="D1392" t="str">
        <f>TEXT(Calendario[[#This Row],[Fecha]],"mmmm")</f>
        <v>octubre</v>
      </c>
      <c r="E1392">
        <f>DAY(Calendario[[#This Row],[Fecha]])</f>
        <v>4</v>
      </c>
      <c r="F1392">
        <f>ROUNDUP(MONTH(Calendario[[#This Row],[Fecha]])/3,0)</f>
        <v>4</v>
      </c>
      <c r="G1392" t="str">
        <f>TEXT(Calendario[[#This Row],[Fecha]],"dddd")</f>
        <v>sábado</v>
      </c>
      <c r="H1392" t="str">
        <f>TEXT(Calendario[[#This Row],[Fecha]],"d")</f>
        <v>4</v>
      </c>
    </row>
    <row r="1393" spans="1:8" x14ac:dyDescent="0.5">
      <c r="A1393" s="13">
        <v>37899</v>
      </c>
      <c r="B1393">
        <f>YEAR(Calendario[[#This Row],[Fecha]])</f>
        <v>2003</v>
      </c>
      <c r="C1393" t="str">
        <f>TEXT(Calendario[[#This Row],[Fecha]],"mm")</f>
        <v>10</v>
      </c>
      <c r="D1393" t="str">
        <f>TEXT(Calendario[[#This Row],[Fecha]],"mmmm")</f>
        <v>octubre</v>
      </c>
      <c r="E1393">
        <f>DAY(Calendario[[#This Row],[Fecha]])</f>
        <v>5</v>
      </c>
      <c r="F1393">
        <f>ROUNDUP(MONTH(Calendario[[#This Row],[Fecha]])/3,0)</f>
        <v>4</v>
      </c>
      <c r="G1393" t="str">
        <f>TEXT(Calendario[[#This Row],[Fecha]],"dddd")</f>
        <v>domingo</v>
      </c>
      <c r="H1393" t="str">
        <f>TEXT(Calendario[[#This Row],[Fecha]],"d")</f>
        <v>5</v>
      </c>
    </row>
    <row r="1394" spans="1:8" x14ac:dyDescent="0.5">
      <c r="A1394" s="13">
        <v>37900</v>
      </c>
      <c r="B1394">
        <f>YEAR(Calendario[[#This Row],[Fecha]])</f>
        <v>2003</v>
      </c>
      <c r="C1394" t="str">
        <f>TEXT(Calendario[[#This Row],[Fecha]],"mm")</f>
        <v>10</v>
      </c>
      <c r="D1394" t="str">
        <f>TEXT(Calendario[[#This Row],[Fecha]],"mmmm")</f>
        <v>octubre</v>
      </c>
      <c r="E1394">
        <f>DAY(Calendario[[#This Row],[Fecha]])</f>
        <v>6</v>
      </c>
      <c r="F1394">
        <f>ROUNDUP(MONTH(Calendario[[#This Row],[Fecha]])/3,0)</f>
        <v>4</v>
      </c>
      <c r="G1394" t="str">
        <f>TEXT(Calendario[[#This Row],[Fecha]],"dddd")</f>
        <v>lunes</v>
      </c>
      <c r="H1394" t="str">
        <f>TEXT(Calendario[[#This Row],[Fecha]],"d")</f>
        <v>6</v>
      </c>
    </row>
    <row r="1395" spans="1:8" x14ac:dyDescent="0.5">
      <c r="A1395" s="13">
        <v>37901</v>
      </c>
      <c r="B1395">
        <f>YEAR(Calendario[[#This Row],[Fecha]])</f>
        <v>2003</v>
      </c>
      <c r="C1395" t="str">
        <f>TEXT(Calendario[[#This Row],[Fecha]],"mm")</f>
        <v>10</v>
      </c>
      <c r="D1395" t="str">
        <f>TEXT(Calendario[[#This Row],[Fecha]],"mmmm")</f>
        <v>octubre</v>
      </c>
      <c r="E1395">
        <f>DAY(Calendario[[#This Row],[Fecha]])</f>
        <v>7</v>
      </c>
      <c r="F1395">
        <f>ROUNDUP(MONTH(Calendario[[#This Row],[Fecha]])/3,0)</f>
        <v>4</v>
      </c>
      <c r="G1395" t="str">
        <f>TEXT(Calendario[[#This Row],[Fecha]],"dddd")</f>
        <v>martes</v>
      </c>
      <c r="H1395" t="str">
        <f>TEXT(Calendario[[#This Row],[Fecha]],"d")</f>
        <v>7</v>
      </c>
    </row>
    <row r="1396" spans="1:8" x14ac:dyDescent="0.5">
      <c r="A1396" s="13">
        <v>37902</v>
      </c>
      <c r="B1396">
        <f>YEAR(Calendario[[#This Row],[Fecha]])</f>
        <v>2003</v>
      </c>
      <c r="C1396" t="str">
        <f>TEXT(Calendario[[#This Row],[Fecha]],"mm")</f>
        <v>10</v>
      </c>
      <c r="D1396" t="str">
        <f>TEXT(Calendario[[#This Row],[Fecha]],"mmmm")</f>
        <v>octubre</v>
      </c>
      <c r="E1396">
        <f>DAY(Calendario[[#This Row],[Fecha]])</f>
        <v>8</v>
      </c>
      <c r="F1396">
        <f>ROUNDUP(MONTH(Calendario[[#This Row],[Fecha]])/3,0)</f>
        <v>4</v>
      </c>
      <c r="G1396" t="str">
        <f>TEXT(Calendario[[#This Row],[Fecha]],"dddd")</f>
        <v>miércoles</v>
      </c>
      <c r="H1396" t="str">
        <f>TEXT(Calendario[[#This Row],[Fecha]],"d")</f>
        <v>8</v>
      </c>
    </row>
    <row r="1397" spans="1:8" x14ac:dyDescent="0.5">
      <c r="A1397" s="13">
        <v>37903</v>
      </c>
      <c r="B1397">
        <f>YEAR(Calendario[[#This Row],[Fecha]])</f>
        <v>2003</v>
      </c>
      <c r="C1397" t="str">
        <f>TEXT(Calendario[[#This Row],[Fecha]],"mm")</f>
        <v>10</v>
      </c>
      <c r="D1397" t="str">
        <f>TEXT(Calendario[[#This Row],[Fecha]],"mmmm")</f>
        <v>octubre</v>
      </c>
      <c r="E1397">
        <f>DAY(Calendario[[#This Row],[Fecha]])</f>
        <v>9</v>
      </c>
      <c r="F1397">
        <f>ROUNDUP(MONTH(Calendario[[#This Row],[Fecha]])/3,0)</f>
        <v>4</v>
      </c>
      <c r="G1397" t="str">
        <f>TEXT(Calendario[[#This Row],[Fecha]],"dddd")</f>
        <v>jueves</v>
      </c>
      <c r="H1397" t="str">
        <f>TEXT(Calendario[[#This Row],[Fecha]],"d")</f>
        <v>9</v>
      </c>
    </row>
    <row r="1398" spans="1:8" x14ac:dyDescent="0.5">
      <c r="A1398" s="13">
        <v>37904</v>
      </c>
      <c r="B1398">
        <f>YEAR(Calendario[[#This Row],[Fecha]])</f>
        <v>2003</v>
      </c>
      <c r="C1398" t="str">
        <f>TEXT(Calendario[[#This Row],[Fecha]],"mm")</f>
        <v>10</v>
      </c>
      <c r="D1398" t="str">
        <f>TEXT(Calendario[[#This Row],[Fecha]],"mmmm")</f>
        <v>octubre</v>
      </c>
      <c r="E1398">
        <f>DAY(Calendario[[#This Row],[Fecha]])</f>
        <v>10</v>
      </c>
      <c r="F1398">
        <f>ROUNDUP(MONTH(Calendario[[#This Row],[Fecha]])/3,0)</f>
        <v>4</v>
      </c>
      <c r="G1398" t="str">
        <f>TEXT(Calendario[[#This Row],[Fecha]],"dddd")</f>
        <v>viernes</v>
      </c>
      <c r="H1398" t="str">
        <f>TEXT(Calendario[[#This Row],[Fecha]],"d")</f>
        <v>10</v>
      </c>
    </row>
    <row r="1399" spans="1:8" x14ac:dyDescent="0.5">
      <c r="A1399" s="13">
        <v>37905</v>
      </c>
      <c r="B1399">
        <f>YEAR(Calendario[[#This Row],[Fecha]])</f>
        <v>2003</v>
      </c>
      <c r="C1399" t="str">
        <f>TEXT(Calendario[[#This Row],[Fecha]],"mm")</f>
        <v>10</v>
      </c>
      <c r="D1399" t="str">
        <f>TEXT(Calendario[[#This Row],[Fecha]],"mmmm")</f>
        <v>octubre</v>
      </c>
      <c r="E1399">
        <f>DAY(Calendario[[#This Row],[Fecha]])</f>
        <v>11</v>
      </c>
      <c r="F1399">
        <f>ROUNDUP(MONTH(Calendario[[#This Row],[Fecha]])/3,0)</f>
        <v>4</v>
      </c>
      <c r="G1399" t="str">
        <f>TEXT(Calendario[[#This Row],[Fecha]],"dddd")</f>
        <v>sábado</v>
      </c>
      <c r="H1399" t="str">
        <f>TEXT(Calendario[[#This Row],[Fecha]],"d")</f>
        <v>11</v>
      </c>
    </row>
    <row r="1400" spans="1:8" x14ac:dyDescent="0.5">
      <c r="A1400" s="13">
        <v>37906</v>
      </c>
      <c r="B1400">
        <f>YEAR(Calendario[[#This Row],[Fecha]])</f>
        <v>2003</v>
      </c>
      <c r="C1400" t="str">
        <f>TEXT(Calendario[[#This Row],[Fecha]],"mm")</f>
        <v>10</v>
      </c>
      <c r="D1400" t="str">
        <f>TEXT(Calendario[[#This Row],[Fecha]],"mmmm")</f>
        <v>octubre</v>
      </c>
      <c r="E1400">
        <f>DAY(Calendario[[#This Row],[Fecha]])</f>
        <v>12</v>
      </c>
      <c r="F1400">
        <f>ROUNDUP(MONTH(Calendario[[#This Row],[Fecha]])/3,0)</f>
        <v>4</v>
      </c>
      <c r="G1400" t="str">
        <f>TEXT(Calendario[[#This Row],[Fecha]],"dddd")</f>
        <v>domingo</v>
      </c>
      <c r="H1400" t="str">
        <f>TEXT(Calendario[[#This Row],[Fecha]],"d")</f>
        <v>12</v>
      </c>
    </row>
    <row r="1401" spans="1:8" x14ac:dyDescent="0.5">
      <c r="A1401" s="13">
        <v>37907</v>
      </c>
      <c r="B1401">
        <f>YEAR(Calendario[[#This Row],[Fecha]])</f>
        <v>2003</v>
      </c>
      <c r="C1401" t="str">
        <f>TEXT(Calendario[[#This Row],[Fecha]],"mm")</f>
        <v>10</v>
      </c>
      <c r="D1401" t="str">
        <f>TEXT(Calendario[[#This Row],[Fecha]],"mmmm")</f>
        <v>octubre</v>
      </c>
      <c r="E1401">
        <f>DAY(Calendario[[#This Row],[Fecha]])</f>
        <v>13</v>
      </c>
      <c r="F1401">
        <f>ROUNDUP(MONTH(Calendario[[#This Row],[Fecha]])/3,0)</f>
        <v>4</v>
      </c>
      <c r="G1401" t="str">
        <f>TEXT(Calendario[[#This Row],[Fecha]],"dddd")</f>
        <v>lunes</v>
      </c>
      <c r="H1401" t="str">
        <f>TEXT(Calendario[[#This Row],[Fecha]],"d")</f>
        <v>13</v>
      </c>
    </row>
    <row r="1402" spans="1:8" x14ac:dyDescent="0.5">
      <c r="A1402" s="13">
        <v>37908</v>
      </c>
      <c r="B1402">
        <f>YEAR(Calendario[[#This Row],[Fecha]])</f>
        <v>2003</v>
      </c>
      <c r="C1402" t="str">
        <f>TEXT(Calendario[[#This Row],[Fecha]],"mm")</f>
        <v>10</v>
      </c>
      <c r="D1402" t="str">
        <f>TEXT(Calendario[[#This Row],[Fecha]],"mmmm")</f>
        <v>octubre</v>
      </c>
      <c r="E1402">
        <f>DAY(Calendario[[#This Row],[Fecha]])</f>
        <v>14</v>
      </c>
      <c r="F1402">
        <f>ROUNDUP(MONTH(Calendario[[#This Row],[Fecha]])/3,0)</f>
        <v>4</v>
      </c>
      <c r="G1402" t="str">
        <f>TEXT(Calendario[[#This Row],[Fecha]],"dddd")</f>
        <v>martes</v>
      </c>
      <c r="H1402" t="str">
        <f>TEXT(Calendario[[#This Row],[Fecha]],"d")</f>
        <v>14</v>
      </c>
    </row>
    <row r="1403" spans="1:8" x14ac:dyDescent="0.5">
      <c r="A1403" s="13">
        <v>37909</v>
      </c>
      <c r="B1403">
        <f>YEAR(Calendario[[#This Row],[Fecha]])</f>
        <v>2003</v>
      </c>
      <c r="C1403" t="str">
        <f>TEXT(Calendario[[#This Row],[Fecha]],"mm")</f>
        <v>10</v>
      </c>
      <c r="D1403" t="str">
        <f>TEXT(Calendario[[#This Row],[Fecha]],"mmmm")</f>
        <v>octubre</v>
      </c>
      <c r="E1403">
        <f>DAY(Calendario[[#This Row],[Fecha]])</f>
        <v>15</v>
      </c>
      <c r="F1403">
        <f>ROUNDUP(MONTH(Calendario[[#This Row],[Fecha]])/3,0)</f>
        <v>4</v>
      </c>
      <c r="G1403" t="str">
        <f>TEXT(Calendario[[#This Row],[Fecha]],"dddd")</f>
        <v>miércoles</v>
      </c>
      <c r="H1403" t="str">
        <f>TEXT(Calendario[[#This Row],[Fecha]],"d")</f>
        <v>15</v>
      </c>
    </row>
    <row r="1404" spans="1:8" x14ac:dyDescent="0.5">
      <c r="A1404" s="13">
        <v>37910</v>
      </c>
      <c r="B1404">
        <f>YEAR(Calendario[[#This Row],[Fecha]])</f>
        <v>2003</v>
      </c>
      <c r="C1404" t="str">
        <f>TEXT(Calendario[[#This Row],[Fecha]],"mm")</f>
        <v>10</v>
      </c>
      <c r="D1404" t="str">
        <f>TEXT(Calendario[[#This Row],[Fecha]],"mmmm")</f>
        <v>octubre</v>
      </c>
      <c r="E1404">
        <f>DAY(Calendario[[#This Row],[Fecha]])</f>
        <v>16</v>
      </c>
      <c r="F1404">
        <f>ROUNDUP(MONTH(Calendario[[#This Row],[Fecha]])/3,0)</f>
        <v>4</v>
      </c>
      <c r="G1404" t="str">
        <f>TEXT(Calendario[[#This Row],[Fecha]],"dddd")</f>
        <v>jueves</v>
      </c>
      <c r="H1404" t="str">
        <f>TEXT(Calendario[[#This Row],[Fecha]],"d")</f>
        <v>16</v>
      </c>
    </row>
    <row r="1405" spans="1:8" x14ac:dyDescent="0.5">
      <c r="A1405" s="13">
        <v>37911</v>
      </c>
      <c r="B1405">
        <f>YEAR(Calendario[[#This Row],[Fecha]])</f>
        <v>2003</v>
      </c>
      <c r="C1405" t="str">
        <f>TEXT(Calendario[[#This Row],[Fecha]],"mm")</f>
        <v>10</v>
      </c>
      <c r="D1405" t="str">
        <f>TEXT(Calendario[[#This Row],[Fecha]],"mmmm")</f>
        <v>octubre</v>
      </c>
      <c r="E1405">
        <f>DAY(Calendario[[#This Row],[Fecha]])</f>
        <v>17</v>
      </c>
      <c r="F1405">
        <f>ROUNDUP(MONTH(Calendario[[#This Row],[Fecha]])/3,0)</f>
        <v>4</v>
      </c>
      <c r="G1405" t="str">
        <f>TEXT(Calendario[[#This Row],[Fecha]],"dddd")</f>
        <v>viernes</v>
      </c>
      <c r="H1405" t="str">
        <f>TEXT(Calendario[[#This Row],[Fecha]],"d")</f>
        <v>17</v>
      </c>
    </row>
    <row r="1406" spans="1:8" x14ac:dyDescent="0.5">
      <c r="A1406" s="13">
        <v>37912</v>
      </c>
      <c r="B1406">
        <f>YEAR(Calendario[[#This Row],[Fecha]])</f>
        <v>2003</v>
      </c>
      <c r="C1406" t="str">
        <f>TEXT(Calendario[[#This Row],[Fecha]],"mm")</f>
        <v>10</v>
      </c>
      <c r="D1406" t="str">
        <f>TEXT(Calendario[[#This Row],[Fecha]],"mmmm")</f>
        <v>octubre</v>
      </c>
      <c r="E1406">
        <f>DAY(Calendario[[#This Row],[Fecha]])</f>
        <v>18</v>
      </c>
      <c r="F1406">
        <f>ROUNDUP(MONTH(Calendario[[#This Row],[Fecha]])/3,0)</f>
        <v>4</v>
      </c>
      <c r="G1406" t="str">
        <f>TEXT(Calendario[[#This Row],[Fecha]],"dddd")</f>
        <v>sábado</v>
      </c>
      <c r="H1406" t="str">
        <f>TEXT(Calendario[[#This Row],[Fecha]],"d")</f>
        <v>18</v>
      </c>
    </row>
    <row r="1407" spans="1:8" x14ac:dyDescent="0.5">
      <c r="A1407" s="13">
        <v>37913</v>
      </c>
      <c r="B1407">
        <f>YEAR(Calendario[[#This Row],[Fecha]])</f>
        <v>2003</v>
      </c>
      <c r="C1407" t="str">
        <f>TEXT(Calendario[[#This Row],[Fecha]],"mm")</f>
        <v>10</v>
      </c>
      <c r="D1407" t="str">
        <f>TEXT(Calendario[[#This Row],[Fecha]],"mmmm")</f>
        <v>octubre</v>
      </c>
      <c r="E1407">
        <f>DAY(Calendario[[#This Row],[Fecha]])</f>
        <v>19</v>
      </c>
      <c r="F1407">
        <f>ROUNDUP(MONTH(Calendario[[#This Row],[Fecha]])/3,0)</f>
        <v>4</v>
      </c>
      <c r="G1407" t="str">
        <f>TEXT(Calendario[[#This Row],[Fecha]],"dddd")</f>
        <v>domingo</v>
      </c>
      <c r="H1407" t="str">
        <f>TEXT(Calendario[[#This Row],[Fecha]],"d")</f>
        <v>19</v>
      </c>
    </row>
    <row r="1408" spans="1:8" x14ac:dyDescent="0.5">
      <c r="A1408" s="13">
        <v>37914</v>
      </c>
      <c r="B1408">
        <f>YEAR(Calendario[[#This Row],[Fecha]])</f>
        <v>2003</v>
      </c>
      <c r="C1408" t="str">
        <f>TEXT(Calendario[[#This Row],[Fecha]],"mm")</f>
        <v>10</v>
      </c>
      <c r="D1408" t="str">
        <f>TEXT(Calendario[[#This Row],[Fecha]],"mmmm")</f>
        <v>octubre</v>
      </c>
      <c r="E1408">
        <f>DAY(Calendario[[#This Row],[Fecha]])</f>
        <v>20</v>
      </c>
      <c r="F1408">
        <f>ROUNDUP(MONTH(Calendario[[#This Row],[Fecha]])/3,0)</f>
        <v>4</v>
      </c>
      <c r="G1408" t="str">
        <f>TEXT(Calendario[[#This Row],[Fecha]],"dddd")</f>
        <v>lunes</v>
      </c>
      <c r="H1408" t="str">
        <f>TEXT(Calendario[[#This Row],[Fecha]],"d")</f>
        <v>20</v>
      </c>
    </row>
    <row r="1409" spans="1:8" x14ac:dyDescent="0.5">
      <c r="A1409" s="13">
        <v>37915</v>
      </c>
      <c r="B1409">
        <f>YEAR(Calendario[[#This Row],[Fecha]])</f>
        <v>2003</v>
      </c>
      <c r="C1409" t="str">
        <f>TEXT(Calendario[[#This Row],[Fecha]],"mm")</f>
        <v>10</v>
      </c>
      <c r="D1409" t="str">
        <f>TEXT(Calendario[[#This Row],[Fecha]],"mmmm")</f>
        <v>octubre</v>
      </c>
      <c r="E1409">
        <f>DAY(Calendario[[#This Row],[Fecha]])</f>
        <v>21</v>
      </c>
      <c r="F1409">
        <f>ROUNDUP(MONTH(Calendario[[#This Row],[Fecha]])/3,0)</f>
        <v>4</v>
      </c>
      <c r="G1409" t="str">
        <f>TEXT(Calendario[[#This Row],[Fecha]],"dddd")</f>
        <v>martes</v>
      </c>
      <c r="H1409" t="str">
        <f>TEXT(Calendario[[#This Row],[Fecha]],"d")</f>
        <v>21</v>
      </c>
    </row>
    <row r="1410" spans="1:8" x14ac:dyDescent="0.5">
      <c r="A1410" s="13">
        <v>37916</v>
      </c>
      <c r="B1410">
        <f>YEAR(Calendario[[#This Row],[Fecha]])</f>
        <v>2003</v>
      </c>
      <c r="C1410" t="str">
        <f>TEXT(Calendario[[#This Row],[Fecha]],"mm")</f>
        <v>10</v>
      </c>
      <c r="D1410" t="str">
        <f>TEXT(Calendario[[#This Row],[Fecha]],"mmmm")</f>
        <v>octubre</v>
      </c>
      <c r="E1410">
        <f>DAY(Calendario[[#This Row],[Fecha]])</f>
        <v>22</v>
      </c>
      <c r="F1410">
        <f>ROUNDUP(MONTH(Calendario[[#This Row],[Fecha]])/3,0)</f>
        <v>4</v>
      </c>
      <c r="G1410" t="str">
        <f>TEXT(Calendario[[#This Row],[Fecha]],"dddd")</f>
        <v>miércoles</v>
      </c>
      <c r="H1410" t="str">
        <f>TEXT(Calendario[[#This Row],[Fecha]],"d")</f>
        <v>22</v>
      </c>
    </row>
    <row r="1411" spans="1:8" x14ac:dyDescent="0.5">
      <c r="A1411" s="13">
        <v>37917</v>
      </c>
      <c r="B1411">
        <f>YEAR(Calendario[[#This Row],[Fecha]])</f>
        <v>2003</v>
      </c>
      <c r="C1411" t="str">
        <f>TEXT(Calendario[[#This Row],[Fecha]],"mm")</f>
        <v>10</v>
      </c>
      <c r="D1411" t="str">
        <f>TEXT(Calendario[[#This Row],[Fecha]],"mmmm")</f>
        <v>octubre</v>
      </c>
      <c r="E1411">
        <f>DAY(Calendario[[#This Row],[Fecha]])</f>
        <v>23</v>
      </c>
      <c r="F1411">
        <f>ROUNDUP(MONTH(Calendario[[#This Row],[Fecha]])/3,0)</f>
        <v>4</v>
      </c>
      <c r="G1411" t="str">
        <f>TEXT(Calendario[[#This Row],[Fecha]],"dddd")</f>
        <v>jueves</v>
      </c>
      <c r="H1411" t="str">
        <f>TEXT(Calendario[[#This Row],[Fecha]],"d")</f>
        <v>23</v>
      </c>
    </row>
    <row r="1412" spans="1:8" x14ac:dyDescent="0.5">
      <c r="A1412" s="13">
        <v>37918</v>
      </c>
      <c r="B1412">
        <f>YEAR(Calendario[[#This Row],[Fecha]])</f>
        <v>2003</v>
      </c>
      <c r="C1412" t="str">
        <f>TEXT(Calendario[[#This Row],[Fecha]],"mm")</f>
        <v>10</v>
      </c>
      <c r="D1412" t="str">
        <f>TEXT(Calendario[[#This Row],[Fecha]],"mmmm")</f>
        <v>octubre</v>
      </c>
      <c r="E1412">
        <f>DAY(Calendario[[#This Row],[Fecha]])</f>
        <v>24</v>
      </c>
      <c r="F1412">
        <f>ROUNDUP(MONTH(Calendario[[#This Row],[Fecha]])/3,0)</f>
        <v>4</v>
      </c>
      <c r="G1412" t="str">
        <f>TEXT(Calendario[[#This Row],[Fecha]],"dddd")</f>
        <v>viernes</v>
      </c>
      <c r="H1412" t="str">
        <f>TEXT(Calendario[[#This Row],[Fecha]],"d")</f>
        <v>24</v>
      </c>
    </row>
    <row r="1413" spans="1:8" x14ac:dyDescent="0.5">
      <c r="A1413" s="13">
        <v>37919</v>
      </c>
      <c r="B1413">
        <f>YEAR(Calendario[[#This Row],[Fecha]])</f>
        <v>2003</v>
      </c>
      <c r="C1413" t="str">
        <f>TEXT(Calendario[[#This Row],[Fecha]],"mm")</f>
        <v>10</v>
      </c>
      <c r="D1413" t="str">
        <f>TEXT(Calendario[[#This Row],[Fecha]],"mmmm")</f>
        <v>octubre</v>
      </c>
      <c r="E1413">
        <f>DAY(Calendario[[#This Row],[Fecha]])</f>
        <v>25</v>
      </c>
      <c r="F1413">
        <f>ROUNDUP(MONTH(Calendario[[#This Row],[Fecha]])/3,0)</f>
        <v>4</v>
      </c>
      <c r="G1413" t="str">
        <f>TEXT(Calendario[[#This Row],[Fecha]],"dddd")</f>
        <v>sábado</v>
      </c>
      <c r="H1413" t="str">
        <f>TEXT(Calendario[[#This Row],[Fecha]],"d")</f>
        <v>25</v>
      </c>
    </row>
    <row r="1414" spans="1:8" x14ac:dyDescent="0.5">
      <c r="A1414" s="13">
        <v>37920</v>
      </c>
      <c r="B1414">
        <f>YEAR(Calendario[[#This Row],[Fecha]])</f>
        <v>2003</v>
      </c>
      <c r="C1414" t="str">
        <f>TEXT(Calendario[[#This Row],[Fecha]],"mm")</f>
        <v>10</v>
      </c>
      <c r="D1414" t="str">
        <f>TEXT(Calendario[[#This Row],[Fecha]],"mmmm")</f>
        <v>octubre</v>
      </c>
      <c r="E1414">
        <f>DAY(Calendario[[#This Row],[Fecha]])</f>
        <v>26</v>
      </c>
      <c r="F1414">
        <f>ROUNDUP(MONTH(Calendario[[#This Row],[Fecha]])/3,0)</f>
        <v>4</v>
      </c>
      <c r="G1414" t="str">
        <f>TEXT(Calendario[[#This Row],[Fecha]],"dddd")</f>
        <v>domingo</v>
      </c>
      <c r="H1414" t="str">
        <f>TEXT(Calendario[[#This Row],[Fecha]],"d")</f>
        <v>26</v>
      </c>
    </row>
    <row r="1415" spans="1:8" x14ac:dyDescent="0.5">
      <c r="A1415" s="13">
        <v>37921</v>
      </c>
      <c r="B1415">
        <f>YEAR(Calendario[[#This Row],[Fecha]])</f>
        <v>2003</v>
      </c>
      <c r="C1415" t="str">
        <f>TEXT(Calendario[[#This Row],[Fecha]],"mm")</f>
        <v>10</v>
      </c>
      <c r="D1415" t="str">
        <f>TEXT(Calendario[[#This Row],[Fecha]],"mmmm")</f>
        <v>octubre</v>
      </c>
      <c r="E1415">
        <f>DAY(Calendario[[#This Row],[Fecha]])</f>
        <v>27</v>
      </c>
      <c r="F1415">
        <f>ROUNDUP(MONTH(Calendario[[#This Row],[Fecha]])/3,0)</f>
        <v>4</v>
      </c>
      <c r="G1415" t="str">
        <f>TEXT(Calendario[[#This Row],[Fecha]],"dddd")</f>
        <v>lunes</v>
      </c>
      <c r="H1415" t="str">
        <f>TEXT(Calendario[[#This Row],[Fecha]],"d")</f>
        <v>27</v>
      </c>
    </row>
    <row r="1416" spans="1:8" x14ac:dyDescent="0.5">
      <c r="A1416" s="13">
        <v>37922</v>
      </c>
      <c r="B1416">
        <f>YEAR(Calendario[[#This Row],[Fecha]])</f>
        <v>2003</v>
      </c>
      <c r="C1416" t="str">
        <f>TEXT(Calendario[[#This Row],[Fecha]],"mm")</f>
        <v>10</v>
      </c>
      <c r="D1416" t="str">
        <f>TEXT(Calendario[[#This Row],[Fecha]],"mmmm")</f>
        <v>octubre</v>
      </c>
      <c r="E1416">
        <f>DAY(Calendario[[#This Row],[Fecha]])</f>
        <v>28</v>
      </c>
      <c r="F1416">
        <f>ROUNDUP(MONTH(Calendario[[#This Row],[Fecha]])/3,0)</f>
        <v>4</v>
      </c>
      <c r="G1416" t="str">
        <f>TEXT(Calendario[[#This Row],[Fecha]],"dddd")</f>
        <v>martes</v>
      </c>
      <c r="H1416" t="str">
        <f>TEXT(Calendario[[#This Row],[Fecha]],"d")</f>
        <v>28</v>
      </c>
    </row>
    <row r="1417" spans="1:8" x14ac:dyDescent="0.5">
      <c r="A1417" s="13">
        <v>37923</v>
      </c>
      <c r="B1417">
        <f>YEAR(Calendario[[#This Row],[Fecha]])</f>
        <v>2003</v>
      </c>
      <c r="C1417" t="str">
        <f>TEXT(Calendario[[#This Row],[Fecha]],"mm")</f>
        <v>10</v>
      </c>
      <c r="D1417" t="str">
        <f>TEXT(Calendario[[#This Row],[Fecha]],"mmmm")</f>
        <v>octubre</v>
      </c>
      <c r="E1417">
        <f>DAY(Calendario[[#This Row],[Fecha]])</f>
        <v>29</v>
      </c>
      <c r="F1417">
        <f>ROUNDUP(MONTH(Calendario[[#This Row],[Fecha]])/3,0)</f>
        <v>4</v>
      </c>
      <c r="G1417" t="str">
        <f>TEXT(Calendario[[#This Row],[Fecha]],"dddd")</f>
        <v>miércoles</v>
      </c>
      <c r="H1417" t="str">
        <f>TEXT(Calendario[[#This Row],[Fecha]],"d")</f>
        <v>29</v>
      </c>
    </row>
    <row r="1418" spans="1:8" x14ac:dyDescent="0.5">
      <c r="A1418" s="13">
        <v>37924</v>
      </c>
      <c r="B1418">
        <f>YEAR(Calendario[[#This Row],[Fecha]])</f>
        <v>2003</v>
      </c>
      <c r="C1418" t="str">
        <f>TEXT(Calendario[[#This Row],[Fecha]],"mm")</f>
        <v>10</v>
      </c>
      <c r="D1418" t="str">
        <f>TEXT(Calendario[[#This Row],[Fecha]],"mmmm")</f>
        <v>octubre</v>
      </c>
      <c r="E1418">
        <f>DAY(Calendario[[#This Row],[Fecha]])</f>
        <v>30</v>
      </c>
      <c r="F1418">
        <f>ROUNDUP(MONTH(Calendario[[#This Row],[Fecha]])/3,0)</f>
        <v>4</v>
      </c>
      <c r="G1418" t="str">
        <f>TEXT(Calendario[[#This Row],[Fecha]],"dddd")</f>
        <v>jueves</v>
      </c>
      <c r="H1418" t="str">
        <f>TEXT(Calendario[[#This Row],[Fecha]],"d")</f>
        <v>30</v>
      </c>
    </row>
    <row r="1419" spans="1:8" x14ac:dyDescent="0.5">
      <c r="A1419" s="13">
        <v>37925</v>
      </c>
      <c r="B1419">
        <f>YEAR(Calendario[[#This Row],[Fecha]])</f>
        <v>2003</v>
      </c>
      <c r="C1419" t="str">
        <f>TEXT(Calendario[[#This Row],[Fecha]],"mm")</f>
        <v>10</v>
      </c>
      <c r="D1419" t="str">
        <f>TEXT(Calendario[[#This Row],[Fecha]],"mmmm")</f>
        <v>octubre</v>
      </c>
      <c r="E1419">
        <f>DAY(Calendario[[#This Row],[Fecha]])</f>
        <v>31</v>
      </c>
      <c r="F1419">
        <f>ROUNDUP(MONTH(Calendario[[#This Row],[Fecha]])/3,0)</f>
        <v>4</v>
      </c>
      <c r="G1419" t="str">
        <f>TEXT(Calendario[[#This Row],[Fecha]],"dddd")</f>
        <v>viernes</v>
      </c>
      <c r="H1419" t="str">
        <f>TEXT(Calendario[[#This Row],[Fecha]],"d")</f>
        <v>31</v>
      </c>
    </row>
    <row r="1420" spans="1:8" x14ac:dyDescent="0.5">
      <c r="A1420" s="13">
        <v>37926</v>
      </c>
      <c r="B1420">
        <f>YEAR(Calendario[[#This Row],[Fecha]])</f>
        <v>2003</v>
      </c>
      <c r="C1420" t="str">
        <f>TEXT(Calendario[[#This Row],[Fecha]],"mm")</f>
        <v>11</v>
      </c>
      <c r="D1420" t="str">
        <f>TEXT(Calendario[[#This Row],[Fecha]],"mmmm")</f>
        <v>noviembre</v>
      </c>
      <c r="E1420">
        <f>DAY(Calendario[[#This Row],[Fecha]])</f>
        <v>1</v>
      </c>
      <c r="F1420">
        <f>ROUNDUP(MONTH(Calendario[[#This Row],[Fecha]])/3,0)</f>
        <v>4</v>
      </c>
      <c r="G1420" t="str">
        <f>TEXT(Calendario[[#This Row],[Fecha]],"dddd")</f>
        <v>sábado</v>
      </c>
      <c r="H1420" t="str">
        <f>TEXT(Calendario[[#This Row],[Fecha]],"d")</f>
        <v>1</v>
      </c>
    </row>
    <row r="1421" spans="1:8" x14ac:dyDescent="0.5">
      <c r="A1421" s="13">
        <v>37927</v>
      </c>
      <c r="B1421">
        <f>YEAR(Calendario[[#This Row],[Fecha]])</f>
        <v>2003</v>
      </c>
      <c r="C1421" t="str">
        <f>TEXT(Calendario[[#This Row],[Fecha]],"mm")</f>
        <v>11</v>
      </c>
      <c r="D1421" t="str">
        <f>TEXT(Calendario[[#This Row],[Fecha]],"mmmm")</f>
        <v>noviembre</v>
      </c>
      <c r="E1421">
        <f>DAY(Calendario[[#This Row],[Fecha]])</f>
        <v>2</v>
      </c>
      <c r="F1421">
        <f>ROUNDUP(MONTH(Calendario[[#This Row],[Fecha]])/3,0)</f>
        <v>4</v>
      </c>
      <c r="G1421" t="str">
        <f>TEXT(Calendario[[#This Row],[Fecha]],"dddd")</f>
        <v>domingo</v>
      </c>
      <c r="H1421" t="str">
        <f>TEXT(Calendario[[#This Row],[Fecha]],"d")</f>
        <v>2</v>
      </c>
    </row>
    <row r="1422" spans="1:8" x14ac:dyDescent="0.5">
      <c r="A1422" s="13">
        <v>37928</v>
      </c>
      <c r="B1422">
        <f>YEAR(Calendario[[#This Row],[Fecha]])</f>
        <v>2003</v>
      </c>
      <c r="C1422" t="str">
        <f>TEXT(Calendario[[#This Row],[Fecha]],"mm")</f>
        <v>11</v>
      </c>
      <c r="D1422" t="str">
        <f>TEXT(Calendario[[#This Row],[Fecha]],"mmmm")</f>
        <v>noviembre</v>
      </c>
      <c r="E1422">
        <f>DAY(Calendario[[#This Row],[Fecha]])</f>
        <v>3</v>
      </c>
      <c r="F1422">
        <f>ROUNDUP(MONTH(Calendario[[#This Row],[Fecha]])/3,0)</f>
        <v>4</v>
      </c>
      <c r="G1422" t="str">
        <f>TEXT(Calendario[[#This Row],[Fecha]],"dddd")</f>
        <v>lunes</v>
      </c>
      <c r="H1422" t="str">
        <f>TEXT(Calendario[[#This Row],[Fecha]],"d")</f>
        <v>3</v>
      </c>
    </row>
    <row r="1423" spans="1:8" x14ac:dyDescent="0.5">
      <c r="A1423" s="13">
        <v>37929</v>
      </c>
      <c r="B1423">
        <f>YEAR(Calendario[[#This Row],[Fecha]])</f>
        <v>2003</v>
      </c>
      <c r="C1423" t="str">
        <f>TEXT(Calendario[[#This Row],[Fecha]],"mm")</f>
        <v>11</v>
      </c>
      <c r="D1423" t="str">
        <f>TEXT(Calendario[[#This Row],[Fecha]],"mmmm")</f>
        <v>noviembre</v>
      </c>
      <c r="E1423">
        <f>DAY(Calendario[[#This Row],[Fecha]])</f>
        <v>4</v>
      </c>
      <c r="F1423">
        <f>ROUNDUP(MONTH(Calendario[[#This Row],[Fecha]])/3,0)</f>
        <v>4</v>
      </c>
      <c r="G1423" t="str">
        <f>TEXT(Calendario[[#This Row],[Fecha]],"dddd")</f>
        <v>martes</v>
      </c>
      <c r="H1423" t="str">
        <f>TEXT(Calendario[[#This Row],[Fecha]],"d")</f>
        <v>4</v>
      </c>
    </row>
    <row r="1424" spans="1:8" x14ac:dyDescent="0.5">
      <c r="A1424" s="13">
        <v>37930</v>
      </c>
      <c r="B1424">
        <f>YEAR(Calendario[[#This Row],[Fecha]])</f>
        <v>2003</v>
      </c>
      <c r="C1424" t="str">
        <f>TEXT(Calendario[[#This Row],[Fecha]],"mm")</f>
        <v>11</v>
      </c>
      <c r="D1424" t="str">
        <f>TEXT(Calendario[[#This Row],[Fecha]],"mmmm")</f>
        <v>noviembre</v>
      </c>
      <c r="E1424">
        <f>DAY(Calendario[[#This Row],[Fecha]])</f>
        <v>5</v>
      </c>
      <c r="F1424">
        <f>ROUNDUP(MONTH(Calendario[[#This Row],[Fecha]])/3,0)</f>
        <v>4</v>
      </c>
      <c r="G1424" t="str">
        <f>TEXT(Calendario[[#This Row],[Fecha]],"dddd")</f>
        <v>miércoles</v>
      </c>
      <c r="H1424" t="str">
        <f>TEXT(Calendario[[#This Row],[Fecha]],"d")</f>
        <v>5</v>
      </c>
    </row>
    <row r="1425" spans="1:8" x14ac:dyDescent="0.5">
      <c r="A1425" s="13">
        <v>37931</v>
      </c>
      <c r="B1425">
        <f>YEAR(Calendario[[#This Row],[Fecha]])</f>
        <v>2003</v>
      </c>
      <c r="C1425" t="str">
        <f>TEXT(Calendario[[#This Row],[Fecha]],"mm")</f>
        <v>11</v>
      </c>
      <c r="D1425" t="str">
        <f>TEXT(Calendario[[#This Row],[Fecha]],"mmmm")</f>
        <v>noviembre</v>
      </c>
      <c r="E1425">
        <f>DAY(Calendario[[#This Row],[Fecha]])</f>
        <v>6</v>
      </c>
      <c r="F1425">
        <f>ROUNDUP(MONTH(Calendario[[#This Row],[Fecha]])/3,0)</f>
        <v>4</v>
      </c>
      <c r="G1425" t="str">
        <f>TEXT(Calendario[[#This Row],[Fecha]],"dddd")</f>
        <v>jueves</v>
      </c>
      <c r="H1425" t="str">
        <f>TEXT(Calendario[[#This Row],[Fecha]],"d")</f>
        <v>6</v>
      </c>
    </row>
    <row r="1426" spans="1:8" x14ac:dyDescent="0.5">
      <c r="A1426" s="13">
        <v>37932</v>
      </c>
      <c r="B1426">
        <f>YEAR(Calendario[[#This Row],[Fecha]])</f>
        <v>2003</v>
      </c>
      <c r="C1426" t="str">
        <f>TEXT(Calendario[[#This Row],[Fecha]],"mm")</f>
        <v>11</v>
      </c>
      <c r="D1426" t="str">
        <f>TEXT(Calendario[[#This Row],[Fecha]],"mmmm")</f>
        <v>noviembre</v>
      </c>
      <c r="E1426">
        <f>DAY(Calendario[[#This Row],[Fecha]])</f>
        <v>7</v>
      </c>
      <c r="F1426">
        <f>ROUNDUP(MONTH(Calendario[[#This Row],[Fecha]])/3,0)</f>
        <v>4</v>
      </c>
      <c r="G1426" t="str">
        <f>TEXT(Calendario[[#This Row],[Fecha]],"dddd")</f>
        <v>viernes</v>
      </c>
      <c r="H1426" t="str">
        <f>TEXT(Calendario[[#This Row],[Fecha]],"d")</f>
        <v>7</v>
      </c>
    </row>
    <row r="1427" spans="1:8" x14ac:dyDescent="0.5">
      <c r="A1427" s="13">
        <v>37933</v>
      </c>
      <c r="B1427">
        <f>YEAR(Calendario[[#This Row],[Fecha]])</f>
        <v>2003</v>
      </c>
      <c r="C1427" t="str">
        <f>TEXT(Calendario[[#This Row],[Fecha]],"mm")</f>
        <v>11</v>
      </c>
      <c r="D1427" t="str">
        <f>TEXT(Calendario[[#This Row],[Fecha]],"mmmm")</f>
        <v>noviembre</v>
      </c>
      <c r="E1427">
        <f>DAY(Calendario[[#This Row],[Fecha]])</f>
        <v>8</v>
      </c>
      <c r="F1427">
        <f>ROUNDUP(MONTH(Calendario[[#This Row],[Fecha]])/3,0)</f>
        <v>4</v>
      </c>
      <c r="G1427" t="str">
        <f>TEXT(Calendario[[#This Row],[Fecha]],"dddd")</f>
        <v>sábado</v>
      </c>
      <c r="H1427" t="str">
        <f>TEXT(Calendario[[#This Row],[Fecha]],"d")</f>
        <v>8</v>
      </c>
    </row>
    <row r="1428" spans="1:8" x14ac:dyDescent="0.5">
      <c r="A1428" s="13">
        <v>37934</v>
      </c>
      <c r="B1428">
        <f>YEAR(Calendario[[#This Row],[Fecha]])</f>
        <v>2003</v>
      </c>
      <c r="C1428" t="str">
        <f>TEXT(Calendario[[#This Row],[Fecha]],"mm")</f>
        <v>11</v>
      </c>
      <c r="D1428" t="str">
        <f>TEXT(Calendario[[#This Row],[Fecha]],"mmmm")</f>
        <v>noviembre</v>
      </c>
      <c r="E1428">
        <f>DAY(Calendario[[#This Row],[Fecha]])</f>
        <v>9</v>
      </c>
      <c r="F1428">
        <f>ROUNDUP(MONTH(Calendario[[#This Row],[Fecha]])/3,0)</f>
        <v>4</v>
      </c>
      <c r="G1428" t="str">
        <f>TEXT(Calendario[[#This Row],[Fecha]],"dddd")</f>
        <v>domingo</v>
      </c>
      <c r="H1428" t="str">
        <f>TEXT(Calendario[[#This Row],[Fecha]],"d")</f>
        <v>9</v>
      </c>
    </row>
    <row r="1429" spans="1:8" x14ac:dyDescent="0.5">
      <c r="A1429" s="13">
        <v>37935</v>
      </c>
      <c r="B1429">
        <f>YEAR(Calendario[[#This Row],[Fecha]])</f>
        <v>2003</v>
      </c>
      <c r="C1429" t="str">
        <f>TEXT(Calendario[[#This Row],[Fecha]],"mm")</f>
        <v>11</v>
      </c>
      <c r="D1429" t="str">
        <f>TEXT(Calendario[[#This Row],[Fecha]],"mmmm")</f>
        <v>noviembre</v>
      </c>
      <c r="E1429">
        <f>DAY(Calendario[[#This Row],[Fecha]])</f>
        <v>10</v>
      </c>
      <c r="F1429">
        <f>ROUNDUP(MONTH(Calendario[[#This Row],[Fecha]])/3,0)</f>
        <v>4</v>
      </c>
      <c r="G1429" t="str">
        <f>TEXT(Calendario[[#This Row],[Fecha]],"dddd")</f>
        <v>lunes</v>
      </c>
      <c r="H1429" t="str">
        <f>TEXT(Calendario[[#This Row],[Fecha]],"d")</f>
        <v>10</v>
      </c>
    </row>
    <row r="1430" spans="1:8" x14ac:dyDescent="0.5">
      <c r="A1430" s="13">
        <v>37936</v>
      </c>
      <c r="B1430">
        <f>YEAR(Calendario[[#This Row],[Fecha]])</f>
        <v>2003</v>
      </c>
      <c r="C1430" t="str">
        <f>TEXT(Calendario[[#This Row],[Fecha]],"mm")</f>
        <v>11</v>
      </c>
      <c r="D1430" t="str">
        <f>TEXT(Calendario[[#This Row],[Fecha]],"mmmm")</f>
        <v>noviembre</v>
      </c>
      <c r="E1430">
        <f>DAY(Calendario[[#This Row],[Fecha]])</f>
        <v>11</v>
      </c>
      <c r="F1430">
        <f>ROUNDUP(MONTH(Calendario[[#This Row],[Fecha]])/3,0)</f>
        <v>4</v>
      </c>
      <c r="G1430" t="str">
        <f>TEXT(Calendario[[#This Row],[Fecha]],"dddd")</f>
        <v>martes</v>
      </c>
      <c r="H1430" t="str">
        <f>TEXT(Calendario[[#This Row],[Fecha]],"d")</f>
        <v>11</v>
      </c>
    </row>
    <row r="1431" spans="1:8" x14ac:dyDescent="0.5">
      <c r="A1431" s="13">
        <v>37937</v>
      </c>
      <c r="B1431">
        <f>YEAR(Calendario[[#This Row],[Fecha]])</f>
        <v>2003</v>
      </c>
      <c r="C1431" t="str">
        <f>TEXT(Calendario[[#This Row],[Fecha]],"mm")</f>
        <v>11</v>
      </c>
      <c r="D1431" t="str">
        <f>TEXT(Calendario[[#This Row],[Fecha]],"mmmm")</f>
        <v>noviembre</v>
      </c>
      <c r="E1431">
        <f>DAY(Calendario[[#This Row],[Fecha]])</f>
        <v>12</v>
      </c>
      <c r="F1431">
        <f>ROUNDUP(MONTH(Calendario[[#This Row],[Fecha]])/3,0)</f>
        <v>4</v>
      </c>
      <c r="G1431" t="str">
        <f>TEXT(Calendario[[#This Row],[Fecha]],"dddd")</f>
        <v>miércoles</v>
      </c>
      <c r="H1431" t="str">
        <f>TEXT(Calendario[[#This Row],[Fecha]],"d")</f>
        <v>12</v>
      </c>
    </row>
    <row r="1432" spans="1:8" x14ac:dyDescent="0.5">
      <c r="A1432" s="13">
        <v>37938</v>
      </c>
      <c r="B1432">
        <f>YEAR(Calendario[[#This Row],[Fecha]])</f>
        <v>2003</v>
      </c>
      <c r="C1432" t="str">
        <f>TEXT(Calendario[[#This Row],[Fecha]],"mm")</f>
        <v>11</v>
      </c>
      <c r="D1432" t="str">
        <f>TEXT(Calendario[[#This Row],[Fecha]],"mmmm")</f>
        <v>noviembre</v>
      </c>
      <c r="E1432">
        <f>DAY(Calendario[[#This Row],[Fecha]])</f>
        <v>13</v>
      </c>
      <c r="F1432">
        <f>ROUNDUP(MONTH(Calendario[[#This Row],[Fecha]])/3,0)</f>
        <v>4</v>
      </c>
      <c r="G1432" t="str">
        <f>TEXT(Calendario[[#This Row],[Fecha]],"dddd")</f>
        <v>jueves</v>
      </c>
      <c r="H1432" t="str">
        <f>TEXT(Calendario[[#This Row],[Fecha]],"d")</f>
        <v>13</v>
      </c>
    </row>
    <row r="1433" spans="1:8" x14ac:dyDescent="0.5">
      <c r="A1433" s="13">
        <v>37939</v>
      </c>
      <c r="B1433">
        <f>YEAR(Calendario[[#This Row],[Fecha]])</f>
        <v>2003</v>
      </c>
      <c r="C1433" t="str">
        <f>TEXT(Calendario[[#This Row],[Fecha]],"mm")</f>
        <v>11</v>
      </c>
      <c r="D1433" t="str">
        <f>TEXT(Calendario[[#This Row],[Fecha]],"mmmm")</f>
        <v>noviembre</v>
      </c>
      <c r="E1433">
        <f>DAY(Calendario[[#This Row],[Fecha]])</f>
        <v>14</v>
      </c>
      <c r="F1433">
        <f>ROUNDUP(MONTH(Calendario[[#This Row],[Fecha]])/3,0)</f>
        <v>4</v>
      </c>
      <c r="G1433" t="str">
        <f>TEXT(Calendario[[#This Row],[Fecha]],"dddd")</f>
        <v>viernes</v>
      </c>
      <c r="H1433" t="str">
        <f>TEXT(Calendario[[#This Row],[Fecha]],"d")</f>
        <v>14</v>
      </c>
    </row>
    <row r="1434" spans="1:8" x14ac:dyDescent="0.5">
      <c r="A1434" s="13">
        <v>37940</v>
      </c>
      <c r="B1434">
        <f>YEAR(Calendario[[#This Row],[Fecha]])</f>
        <v>2003</v>
      </c>
      <c r="C1434" t="str">
        <f>TEXT(Calendario[[#This Row],[Fecha]],"mm")</f>
        <v>11</v>
      </c>
      <c r="D1434" t="str">
        <f>TEXT(Calendario[[#This Row],[Fecha]],"mmmm")</f>
        <v>noviembre</v>
      </c>
      <c r="E1434">
        <f>DAY(Calendario[[#This Row],[Fecha]])</f>
        <v>15</v>
      </c>
      <c r="F1434">
        <f>ROUNDUP(MONTH(Calendario[[#This Row],[Fecha]])/3,0)</f>
        <v>4</v>
      </c>
      <c r="G1434" t="str">
        <f>TEXT(Calendario[[#This Row],[Fecha]],"dddd")</f>
        <v>sábado</v>
      </c>
      <c r="H1434" t="str">
        <f>TEXT(Calendario[[#This Row],[Fecha]],"d")</f>
        <v>15</v>
      </c>
    </row>
    <row r="1435" spans="1:8" x14ac:dyDescent="0.5">
      <c r="A1435" s="13">
        <v>37941</v>
      </c>
      <c r="B1435">
        <f>YEAR(Calendario[[#This Row],[Fecha]])</f>
        <v>2003</v>
      </c>
      <c r="C1435" t="str">
        <f>TEXT(Calendario[[#This Row],[Fecha]],"mm")</f>
        <v>11</v>
      </c>
      <c r="D1435" t="str">
        <f>TEXT(Calendario[[#This Row],[Fecha]],"mmmm")</f>
        <v>noviembre</v>
      </c>
      <c r="E1435">
        <f>DAY(Calendario[[#This Row],[Fecha]])</f>
        <v>16</v>
      </c>
      <c r="F1435">
        <f>ROUNDUP(MONTH(Calendario[[#This Row],[Fecha]])/3,0)</f>
        <v>4</v>
      </c>
      <c r="G1435" t="str">
        <f>TEXT(Calendario[[#This Row],[Fecha]],"dddd")</f>
        <v>domingo</v>
      </c>
      <c r="H1435" t="str">
        <f>TEXT(Calendario[[#This Row],[Fecha]],"d")</f>
        <v>16</v>
      </c>
    </row>
    <row r="1436" spans="1:8" x14ac:dyDescent="0.5">
      <c r="A1436" s="13">
        <v>37942</v>
      </c>
      <c r="B1436">
        <f>YEAR(Calendario[[#This Row],[Fecha]])</f>
        <v>2003</v>
      </c>
      <c r="C1436" t="str">
        <f>TEXT(Calendario[[#This Row],[Fecha]],"mm")</f>
        <v>11</v>
      </c>
      <c r="D1436" t="str">
        <f>TEXT(Calendario[[#This Row],[Fecha]],"mmmm")</f>
        <v>noviembre</v>
      </c>
      <c r="E1436">
        <f>DAY(Calendario[[#This Row],[Fecha]])</f>
        <v>17</v>
      </c>
      <c r="F1436">
        <f>ROUNDUP(MONTH(Calendario[[#This Row],[Fecha]])/3,0)</f>
        <v>4</v>
      </c>
      <c r="G1436" t="str">
        <f>TEXT(Calendario[[#This Row],[Fecha]],"dddd")</f>
        <v>lunes</v>
      </c>
      <c r="H1436" t="str">
        <f>TEXT(Calendario[[#This Row],[Fecha]],"d")</f>
        <v>17</v>
      </c>
    </row>
    <row r="1437" spans="1:8" x14ac:dyDescent="0.5">
      <c r="A1437" s="13">
        <v>37943</v>
      </c>
      <c r="B1437">
        <f>YEAR(Calendario[[#This Row],[Fecha]])</f>
        <v>2003</v>
      </c>
      <c r="C1437" t="str">
        <f>TEXT(Calendario[[#This Row],[Fecha]],"mm")</f>
        <v>11</v>
      </c>
      <c r="D1437" t="str">
        <f>TEXT(Calendario[[#This Row],[Fecha]],"mmmm")</f>
        <v>noviembre</v>
      </c>
      <c r="E1437">
        <f>DAY(Calendario[[#This Row],[Fecha]])</f>
        <v>18</v>
      </c>
      <c r="F1437">
        <f>ROUNDUP(MONTH(Calendario[[#This Row],[Fecha]])/3,0)</f>
        <v>4</v>
      </c>
      <c r="G1437" t="str">
        <f>TEXT(Calendario[[#This Row],[Fecha]],"dddd")</f>
        <v>martes</v>
      </c>
      <c r="H1437" t="str">
        <f>TEXT(Calendario[[#This Row],[Fecha]],"d")</f>
        <v>18</v>
      </c>
    </row>
    <row r="1438" spans="1:8" x14ac:dyDescent="0.5">
      <c r="A1438" s="13">
        <v>37944</v>
      </c>
      <c r="B1438">
        <f>YEAR(Calendario[[#This Row],[Fecha]])</f>
        <v>2003</v>
      </c>
      <c r="C1438" t="str">
        <f>TEXT(Calendario[[#This Row],[Fecha]],"mm")</f>
        <v>11</v>
      </c>
      <c r="D1438" t="str">
        <f>TEXT(Calendario[[#This Row],[Fecha]],"mmmm")</f>
        <v>noviembre</v>
      </c>
      <c r="E1438">
        <f>DAY(Calendario[[#This Row],[Fecha]])</f>
        <v>19</v>
      </c>
      <c r="F1438">
        <f>ROUNDUP(MONTH(Calendario[[#This Row],[Fecha]])/3,0)</f>
        <v>4</v>
      </c>
      <c r="G1438" t="str">
        <f>TEXT(Calendario[[#This Row],[Fecha]],"dddd")</f>
        <v>miércoles</v>
      </c>
      <c r="H1438" t="str">
        <f>TEXT(Calendario[[#This Row],[Fecha]],"d")</f>
        <v>19</v>
      </c>
    </row>
    <row r="1439" spans="1:8" x14ac:dyDescent="0.5">
      <c r="A1439" s="13">
        <v>37945</v>
      </c>
      <c r="B1439">
        <f>YEAR(Calendario[[#This Row],[Fecha]])</f>
        <v>2003</v>
      </c>
      <c r="C1439" t="str">
        <f>TEXT(Calendario[[#This Row],[Fecha]],"mm")</f>
        <v>11</v>
      </c>
      <c r="D1439" t="str">
        <f>TEXT(Calendario[[#This Row],[Fecha]],"mmmm")</f>
        <v>noviembre</v>
      </c>
      <c r="E1439">
        <f>DAY(Calendario[[#This Row],[Fecha]])</f>
        <v>20</v>
      </c>
      <c r="F1439">
        <f>ROUNDUP(MONTH(Calendario[[#This Row],[Fecha]])/3,0)</f>
        <v>4</v>
      </c>
      <c r="G1439" t="str">
        <f>TEXT(Calendario[[#This Row],[Fecha]],"dddd")</f>
        <v>jueves</v>
      </c>
      <c r="H1439" t="str">
        <f>TEXT(Calendario[[#This Row],[Fecha]],"d")</f>
        <v>20</v>
      </c>
    </row>
    <row r="1440" spans="1:8" x14ac:dyDescent="0.5">
      <c r="A1440" s="13">
        <v>37946</v>
      </c>
      <c r="B1440">
        <f>YEAR(Calendario[[#This Row],[Fecha]])</f>
        <v>2003</v>
      </c>
      <c r="C1440" t="str">
        <f>TEXT(Calendario[[#This Row],[Fecha]],"mm")</f>
        <v>11</v>
      </c>
      <c r="D1440" t="str">
        <f>TEXT(Calendario[[#This Row],[Fecha]],"mmmm")</f>
        <v>noviembre</v>
      </c>
      <c r="E1440">
        <f>DAY(Calendario[[#This Row],[Fecha]])</f>
        <v>21</v>
      </c>
      <c r="F1440">
        <f>ROUNDUP(MONTH(Calendario[[#This Row],[Fecha]])/3,0)</f>
        <v>4</v>
      </c>
      <c r="G1440" t="str">
        <f>TEXT(Calendario[[#This Row],[Fecha]],"dddd")</f>
        <v>viernes</v>
      </c>
      <c r="H1440" t="str">
        <f>TEXT(Calendario[[#This Row],[Fecha]],"d")</f>
        <v>21</v>
      </c>
    </row>
    <row r="1441" spans="1:8" x14ac:dyDescent="0.5">
      <c r="A1441" s="13">
        <v>37947</v>
      </c>
      <c r="B1441">
        <f>YEAR(Calendario[[#This Row],[Fecha]])</f>
        <v>2003</v>
      </c>
      <c r="C1441" t="str">
        <f>TEXT(Calendario[[#This Row],[Fecha]],"mm")</f>
        <v>11</v>
      </c>
      <c r="D1441" t="str">
        <f>TEXT(Calendario[[#This Row],[Fecha]],"mmmm")</f>
        <v>noviembre</v>
      </c>
      <c r="E1441">
        <f>DAY(Calendario[[#This Row],[Fecha]])</f>
        <v>22</v>
      </c>
      <c r="F1441">
        <f>ROUNDUP(MONTH(Calendario[[#This Row],[Fecha]])/3,0)</f>
        <v>4</v>
      </c>
      <c r="G1441" t="str">
        <f>TEXT(Calendario[[#This Row],[Fecha]],"dddd")</f>
        <v>sábado</v>
      </c>
      <c r="H1441" t="str">
        <f>TEXT(Calendario[[#This Row],[Fecha]],"d")</f>
        <v>22</v>
      </c>
    </row>
    <row r="1442" spans="1:8" x14ac:dyDescent="0.5">
      <c r="A1442" s="13">
        <v>37948</v>
      </c>
      <c r="B1442">
        <f>YEAR(Calendario[[#This Row],[Fecha]])</f>
        <v>2003</v>
      </c>
      <c r="C1442" t="str">
        <f>TEXT(Calendario[[#This Row],[Fecha]],"mm")</f>
        <v>11</v>
      </c>
      <c r="D1442" t="str">
        <f>TEXT(Calendario[[#This Row],[Fecha]],"mmmm")</f>
        <v>noviembre</v>
      </c>
      <c r="E1442">
        <f>DAY(Calendario[[#This Row],[Fecha]])</f>
        <v>23</v>
      </c>
      <c r="F1442">
        <f>ROUNDUP(MONTH(Calendario[[#This Row],[Fecha]])/3,0)</f>
        <v>4</v>
      </c>
      <c r="G1442" t="str">
        <f>TEXT(Calendario[[#This Row],[Fecha]],"dddd")</f>
        <v>domingo</v>
      </c>
      <c r="H1442" t="str">
        <f>TEXT(Calendario[[#This Row],[Fecha]],"d")</f>
        <v>23</v>
      </c>
    </row>
    <row r="1443" spans="1:8" x14ac:dyDescent="0.5">
      <c r="A1443" s="13">
        <v>37949</v>
      </c>
      <c r="B1443">
        <f>YEAR(Calendario[[#This Row],[Fecha]])</f>
        <v>2003</v>
      </c>
      <c r="C1443" t="str">
        <f>TEXT(Calendario[[#This Row],[Fecha]],"mm")</f>
        <v>11</v>
      </c>
      <c r="D1443" t="str">
        <f>TEXT(Calendario[[#This Row],[Fecha]],"mmmm")</f>
        <v>noviembre</v>
      </c>
      <c r="E1443">
        <f>DAY(Calendario[[#This Row],[Fecha]])</f>
        <v>24</v>
      </c>
      <c r="F1443">
        <f>ROUNDUP(MONTH(Calendario[[#This Row],[Fecha]])/3,0)</f>
        <v>4</v>
      </c>
      <c r="G1443" t="str">
        <f>TEXT(Calendario[[#This Row],[Fecha]],"dddd")</f>
        <v>lunes</v>
      </c>
      <c r="H1443" t="str">
        <f>TEXT(Calendario[[#This Row],[Fecha]],"d")</f>
        <v>24</v>
      </c>
    </row>
    <row r="1444" spans="1:8" x14ac:dyDescent="0.5">
      <c r="A1444" s="13">
        <v>37950</v>
      </c>
      <c r="B1444">
        <f>YEAR(Calendario[[#This Row],[Fecha]])</f>
        <v>2003</v>
      </c>
      <c r="C1444" t="str">
        <f>TEXT(Calendario[[#This Row],[Fecha]],"mm")</f>
        <v>11</v>
      </c>
      <c r="D1444" t="str">
        <f>TEXT(Calendario[[#This Row],[Fecha]],"mmmm")</f>
        <v>noviembre</v>
      </c>
      <c r="E1444">
        <f>DAY(Calendario[[#This Row],[Fecha]])</f>
        <v>25</v>
      </c>
      <c r="F1444">
        <f>ROUNDUP(MONTH(Calendario[[#This Row],[Fecha]])/3,0)</f>
        <v>4</v>
      </c>
      <c r="G1444" t="str">
        <f>TEXT(Calendario[[#This Row],[Fecha]],"dddd")</f>
        <v>martes</v>
      </c>
      <c r="H1444" t="str">
        <f>TEXT(Calendario[[#This Row],[Fecha]],"d")</f>
        <v>25</v>
      </c>
    </row>
    <row r="1445" spans="1:8" x14ac:dyDescent="0.5">
      <c r="A1445" s="13">
        <v>37951</v>
      </c>
      <c r="B1445">
        <f>YEAR(Calendario[[#This Row],[Fecha]])</f>
        <v>2003</v>
      </c>
      <c r="C1445" t="str">
        <f>TEXT(Calendario[[#This Row],[Fecha]],"mm")</f>
        <v>11</v>
      </c>
      <c r="D1445" t="str">
        <f>TEXT(Calendario[[#This Row],[Fecha]],"mmmm")</f>
        <v>noviembre</v>
      </c>
      <c r="E1445">
        <f>DAY(Calendario[[#This Row],[Fecha]])</f>
        <v>26</v>
      </c>
      <c r="F1445">
        <f>ROUNDUP(MONTH(Calendario[[#This Row],[Fecha]])/3,0)</f>
        <v>4</v>
      </c>
      <c r="G1445" t="str">
        <f>TEXT(Calendario[[#This Row],[Fecha]],"dddd")</f>
        <v>miércoles</v>
      </c>
      <c r="H1445" t="str">
        <f>TEXT(Calendario[[#This Row],[Fecha]],"d")</f>
        <v>26</v>
      </c>
    </row>
    <row r="1446" spans="1:8" x14ac:dyDescent="0.5">
      <c r="A1446" s="13">
        <v>37952</v>
      </c>
      <c r="B1446">
        <f>YEAR(Calendario[[#This Row],[Fecha]])</f>
        <v>2003</v>
      </c>
      <c r="C1446" t="str">
        <f>TEXT(Calendario[[#This Row],[Fecha]],"mm")</f>
        <v>11</v>
      </c>
      <c r="D1446" t="str">
        <f>TEXT(Calendario[[#This Row],[Fecha]],"mmmm")</f>
        <v>noviembre</v>
      </c>
      <c r="E1446">
        <f>DAY(Calendario[[#This Row],[Fecha]])</f>
        <v>27</v>
      </c>
      <c r="F1446">
        <f>ROUNDUP(MONTH(Calendario[[#This Row],[Fecha]])/3,0)</f>
        <v>4</v>
      </c>
      <c r="G1446" t="str">
        <f>TEXT(Calendario[[#This Row],[Fecha]],"dddd")</f>
        <v>jueves</v>
      </c>
      <c r="H1446" t="str">
        <f>TEXT(Calendario[[#This Row],[Fecha]],"d")</f>
        <v>27</v>
      </c>
    </row>
    <row r="1447" spans="1:8" x14ac:dyDescent="0.5">
      <c r="A1447" s="13">
        <v>37953</v>
      </c>
      <c r="B1447">
        <f>YEAR(Calendario[[#This Row],[Fecha]])</f>
        <v>2003</v>
      </c>
      <c r="C1447" t="str">
        <f>TEXT(Calendario[[#This Row],[Fecha]],"mm")</f>
        <v>11</v>
      </c>
      <c r="D1447" t="str">
        <f>TEXT(Calendario[[#This Row],[Fecha]],"mmmm")</f>
        <v>noviembre</v>
      </c>
      <c r="E1447">
        <f>DAY(Calendario[[#This Row],[Fecha]])</f>
        <v>28</v>
      </c>
      <c r="F1447">
        <f>ROUNDUP(MONTH(Calendario[[#This Row],[Fecha]])/3,0)</f>
        <v>4</v>
      </c>
      <c r="G1447" t="str">
        <f>TEXT(Calendario[[#This Row],[Fecha]],"dddd")</f>
        <v>viernes</v>
      </c>
      <c r="H1447" t="str">
        <f>TEXT(Calendario[[#This Row],[Fecha]],"d")</f>
        <v>28</v>
      </c>
    </row>
    <row r="1448" spans="1:8" x14ac:dyDescent="0.5">
      <c r="A1448" s="13">
        <v>37954</v>
      </c>
      <c r="B1448">
        <f>YEAR(Calendario[[#This Row],[Fecha]])</f>
        <v>2003</v>
      </c>
      <c r="C1448" t="str">
        <f>TEXT(Calendario[[#This Row],[Fecha]],"mm")</f>
        <v>11</v>
      </c>
      <c r="D1448" t="str">
        <f>TEXT(Calendario[[#This Row],[Fecha]],"mmmm")</f>
        <v>noviembre</v>
      </c>
      <c r="E1448">
        <f>DAY(Calendario[[#This Row],[Fecha]])</f>
        <v>29</v>
      </c>
      <c r="F1448">
        <f>ROUNDUP(MONTH(Calendario[[#This Row],[Fecha]])/3,0)</f>
        <v>4</v>
      </c>
      <c r="G1448" t="str">
        <f>TEXT(Calendario[[#This Row],[Fecha]],"dddd")</f>
        <v>sábado</v>
      </c>
      <c r="H1448" t="str">
        <f>TEXT(Calendario[[#This Row],[Fecha]],"d")</f>
        <v>29</v>
      </c>
    </row>
    <row r="1449" spans="1:8" x14ac:dyDescent="0.5">
      <c r="A1449" s="13">
        <v>37955</v>
      </c>
      <c r="B1449">
        <f>YEAR(Calendario[[#This Row],[Fecha]])</f>
        <v>2003</v>
      </c>
      <c r="C1449" t="str">
        <f>TEXT(Calendario[[#This Row],[Fecha]],"mm")</f>
        <v>11</v>
      </c>
      <c r="D1449" t="str">
        <f>TEXT(Calendario[[#This Row],[Fecha]],"mmmm")</f>
        <v>noviembre</v>
      </c>
      <c r="E1449">
        <f>DAY(Calendario[[#This Row],[Fecha]])</f>
        <v>30</v>
      </c>
      <c r="F1449">
        <f>ROUNDUP(MONTH(Calendario[[#This Row],[Fecha]])/3,0)</f>
        <v>4</v>
      </c>
      <c r="G1449" t="str">
        <f>TEXT(Calendario[[#This Row],[Fecha]],"dddd")</f>
        <v>domingo</v>
      </c>
      <c r="H1449" t="str">
        <f>TEXT(Calendario[[#This Row],[Fecha]],"d")</f>
        <v>30</v>
      </c>
    </row>
    <row r="1450" spans="1:8" x14ac:dyDescent="0.5">
      <c r="A1450" s="13">
        <v>37956</v>
      </c>
      <c r="B1450">
        <f>YEAR(Calendario[[#This Row],[Fecha]])</f>
        <v>2003</v>
      </c>
      <c r="C1450" t="str">
        <f>TEXT(Calendario[[#This Row],[Fecha]],"mm")</f>
        <v>12</v>
      </c>
      <c r="D1450" t="str">
        <f>TEXT(Calendario[[#This Row],[Fecha]],"mmmm")</f>
        <v>diciembre</v>
      </c>
      <c r="E1450">
        <f>DAY(Calendario[[#This Row],[Fecha]])</f>
        <v>1</v>
      </c>
      <c r="F1450">
        <f>ROUNDUP(MONTH(Calendario[[#This Row],[Fecha]])/3,0)</f>
        <v>4</v>
      </c>
      <c r="G1450" t="str">
        <f>TEXT(Calendario[[#This Row],[Fecha]],"dddd")</f>
        <v>lunes</v>
      </c>
      <c r="H1450" t="str">
        <f>TEXT(Calendario[[#This Row],[Fecha]],"d")</f>
        <v>1</v>
      </c>
    </row>
    <row r="1451" spans="1:8" x14ac:dyDescent="0.5">
      <c r="A1451" s="13">
        <v>37957</v>
      </c>
      <c r="B1451">
        <f>YEAR(Calendario[[#This Row],[Fecha]])</f>
        <v>2003</v>
      </c>
      <c r="C1451" t="str">
        <f>TEXT(Calendario[[#This Row],[Fecha]],"mm")</f>
        <v>12</v>
      </c>
      <c r="D1451" t="str">
        <f>TEXT(Calendario[[#This Row],[Fecha]],"mmmm")</f>
        <v>diciembre</v>
      </c>
      <c r="E1451">
        <f>DAY(Calendario[[#This Row],[Fecha]])</f>
        <v>2</v>
      </c>
      <c r="F1451">
        <f>ROUNDUP(MONTH(Calendario[[#This Row],[Fecha]])/3,0)</f>
        <v>4</v>
      </c>
      <c r="G1451" t="str">
        <f>TEXT(Calendario[[#This Row],[Fecha]],"dddd")</f>
        <v>martes</v>
      </c>
      <c r="H1451" t="str">
        <f>TEXT(Calendario[[#This Row],[Fecha]],"d")</f>
        <v>2</v>
      </c>
    </row>
    <row r="1452" spans="1:8" x14ac:dyDescent="0.5">
      <c r="A1452" s="13">
        <v>37958</v>
      </c>
      <c r="B1452">
        <f>YEAR(Calendario[[#This Row],[Fecha]])</f>
        <v>2003</v>
      </c>
      <c r="C1452" t="str">
        <f>TEXT(Calendario[[#This Row],[Fecha]],"mm")</f>
        <v>12</v>
      </c>
      <c r="D1452" t="str">
        <f>TEXT(Calendario[[#This Row],[Fecha]],"mmmm")</f>
        <v>diciembre</v>
      </c>
      <c r="E1452">
        <f>DAY(Calendario[[#This Row],[Fecha]])</f>
        <v>3</v>
      </c>
      <c r="F1452">
        <f>ROUNDUP(MONTH(Calendario[[#This Row],[Fecha]])/3,0)</f>
        <v>4</v>
      </c>
      <c r="G1452" t="str">
        <f>TEXT(Calendario[[#This Row],[Fecha]],"dddd")</f>
        <v>miércoles</v>
      </c>
      <c r="H1452" t="str">
        <f>TEXT(Calendario[[#This Row],[Fecha]],"d")</f>
        <v>3</v>
      </c>
    </row>
    <row r="1453" spans="1:8" x14ac:dyDescent="0.5">
      <c r="A1453" s="13">
        <v>37959</v>
      </c>
      <c r="B1453">
        <f>YEAR(Calendario[[#This Row],[Fecha]])</f>
        <v>2003</v>
      </c>
      <c r="C1453" t="str">
        <f>TEXT(Calendario[[#This Row],[Fecha]],"mm")</f>
        <v>12</v>
      </c>
      <c r="D1453" t="str">
        <f>TEXT(Calendario[[#This Row],[Fecha]],"mmmm")</f>
        <v>diciembre</v>
      </c>
      <c r="E1453">
        <f>DAY(Calendario[[#This Row],[Fecha]])</f>
        <v>4</v>
      </c>
      <c r="F1453">
        <f>ROUNDUP(MONTH(Calendario[[#This Row],[Fecha]])/3,0)</f>
        <v>4</v>
      </c>
      <c r="G1453" t="str">
        <f>TEXT(Calendario[[#This Row],[Fecha]],"dddd")</f>
        <v>jueves</v>
      </c>
      <c r="H1453" t="str">
        <f>TEXT(Calendario[[#This Row],[Fecha]],"d")</f>
        <v>4</v>
      </c>
    </row>
    <row r="1454" spans="1:8" x14ac:dyDescent="0.5">
      <c r="A1454" s="13">
        <v>37960</v>
      </c>
      <c r="B1454">
        <f>YEAR(Calendario[[#This Row],[Fecha]])</f>
        <v>2003</v>
      </c>
      <c r="C1454" t="str">
        <f>TEXT(Calendario[[#This Row],[Fecha]],"mm")</f>
        <v>12</v>
      </c>
      <c r="D1454" t="str">
        <f>TEXT(Calendario[[#This Row],[Fecha]],"mmmm")</f>
        <v>diciembre</v>
      </c>
      <c r="E1454">
        <f>DAY(Calendario[[#This Row],[Fecha]])</f>
        <v>5</v>
      </c>
      <c r="F1454">
        <f>ROUNDUP(MONTH(Calendario[[#This Row],[Fecha]])/3,0)</f>
        <v>4</v>
      </c>
      <c r="G1454" t="str">
        <f>TEXT(Calendario[[#This Row],[Fecha]],"dddd")</f>
        <v>viernes</v>
      </c>
      <c r="H1454" t="str">
        <f>TEXT(Calendario[[#This Row],[Fecha]],"d")</f>
        <v>5</v>
      </c>
    </row>
    <row r="1455" spans="1:8" x14ac:dyDescent="0.5">
      <c r="A1455" s="13">
        <v>37961</v>
      </c>
      <c r="B1455">
        <f>YEAR(Calendario[[#This Row],[Fecha]])</f>
        <v>2003</v>
      </c>
      <c r="C1455" t="str">
        <f>TEXT(Calendario[[#This Row],[Fecha]],"mm")</f>
        <v>12</v>
      </c>
      <c r="D1455" t="str">
        <f>TEXT(Calendario[[#This Row],[Fecha]],"mmmm")</f>
        <v>diciembre</v>
      </c>
      <c r="E1455">
        <f>DAY(Calendario[[#This Row],[Fecha]])</f>
        <v>6</v>
      </c>
      <c r="F1455">
        <f>ROUNDUP(MONTH(Calendario[[#This Row],[Fecha]])/3,0)</f>
        <v>4</v>
      </c>
      <c r="G1455" t="str">
        <f>TEXT(Calendario[[#This Row],[Fecha]],"dddd")</f>
        <v>sábado</v>
      </c>
      <c r="H1455" t="str">
        <f>TEXT(Calendario[[#This Row],[Fecha]],"d")</f>
        <v>6</v>
      </c>
    </row>
    <row r="1456" spans="1:8" x14ac:dyDescent="0.5">
      <c r="A1456" s="13">
        <v>37962</v>
      </c>
      <c r="B1456">
        <f>YEAR(Calendario[[#This Row],[Fecha]])</f>
        <v>2003</v>
      </c>
      <c r="C1456" t="str">
        <f>TEXT(Calendario[[#This Row],[Fecha]],"mm")</f>
        <v>12</v>
      </c>
      <c r="D1456" t="str">
        <f>TEXT(Calendario[[#This Row],[Fecha]],"mmmm")</f>
        <v>diciembre</v>
      </c>
      <c r="E1456">
        <f>DAY(Calendario[[#This Row],[Fecha]])</f>
        <v>7</v>
      </c>
      <c r="F1456">
        <f>ROUNDUP(MONTH(Calendario[[#This Row],[Fecha]])/3,0)</f>
        <v>4</v>
      </c>
      <c r="G1456" t="str">
        <f>TEXT(Calendario[[#This Row],[Fecha]],"dddd")</f>
        <v>domingo</v>
      </c>
      <c r="H1456" t="str">
        <f>TEXT(Calendario[[#This Row],[Fecha]],"d")</f>
        <v>7</v>
      </c>
    </row>
    <row r="1457" spans="1:8" x14ac:dyDescent="0.5">
      <c r="A1457" s="13">
        <v>37963</v>
      </c>
      <c r="B1457">
        <f>YEAR(Calendario[[#This Row],[Fecha]])</f>
        <v>2003</v>
      </c>
      <c r="C1457" t="str">
        <f>TEXT(Calendario[[#This Row],[Fecha]],"mm")</f>
        <v>12</v>
      </c>
      <c r="D1457" t="str">
        <f>TEXT(Calendario[[#This Row],[Fecha]],"mmmm")</f>
        <v>diciembre</v>
      </c>
      <c r="E1457">
        <f>DAY(Calendario[[#This Row],[Fecha]])</f>
        <v>8</v>
      </c>
      <c r="F1457">
        <f>ROUNDUP(MONTH(Calendario[[#This Row],[Fecha]])/3,0)</f>
        <v>4</v>
      </c>
      <c r="G1457" t="str">
        <f>TEXT(Calendario[[#This Row],[Fecha]],"dddd")</f>
        <v>lunes</v>
      </c>
      <c r="H1457" t="str">
        <f>TEXT(Calendario[[#This Row],[Fecha]],"d")</f>
        <v>8</v>
      </c>
    </row>
    <row r="1458" spans="1:8" x14ac:dyDescent="0.5">
      <c r="A1458" s="13">
        <v>37964</v>
      </c>
      <c r="B1458">
        <f>YEAR(Calendario[[#This Row],[Fecha]])</f>
        <v>2003</v>
      </c>
      <c r="C1458" t="str">
        <f>TEXT(Calendario[[#This Row],[Fecha]],"mm")</f>
        <v>12</v>
      </c>
      <c r="D1458" t="str">
        <f>TEXT(Calendario[[#This Row],[Fecha]],"mmmm")</f>
        <v>diciembre</v>
      </c>
      <c r="E1458">
        <f>DAY(Calendario[[#This Row],[Fecha]])</f>
        <v>9</v>
      </c>
      <c r="F1458">
        <f>ROUNDUP(MONTH(Calendario[[#This Row],[Fecha]])/3,0)</f>
        <v>4</v>
      </c>
      <c r="G1458" t="str">
        <f>TEXT(Calendario[[#This Row],[Fecha]],"dddd")</f>
        <v>martes</v>
      </c>
      <c r="H1458" t="str">
        <f>TEXT(Calendario[[#This Row],[Fecha]],"d")</f>
        <v>9</v>
      </c>
    </row>
    <row r="1459" spans="1:8" x14ac:dyDescent="0.5">
      <c r="A1459" s="13">
        <v>37965</v>
      </c>
      <c r="B1459">
        <f>YEAR(Calendario[[#This Row],[Fecha]])</f>
        <v>2003</v>
      </c>
      <c r="C1459" t="str">
        <f>TEXT(Calendario[[#This Row],[Fecha]],"mm")</f>
        <v>12</v>
      </c>
      <c r="D1459" t="str">
        <f>TEXT(Calendario[[#This Row],[Fecha]],"mmmm")</f>
        <v>diciembre</v>
      </c>
      <c r="E1459">
        <f>DAY(Calendario[[#This Row],[Fecha]])</f>
        <v>10</v>
      </c>
      <c r="F1459">
        <f>ROUNDUP(MONTH(Calendario[[#This Row],[Fecha]])/3,0)</f>
        <v>4</v>
      </c>
      <c r="G1459" t="str">
        <f>TEXT(Calendario[[#This Row],[Fecha]],"dddd")</f>
        <v>miércoles</v>
      </c>
      <c r="H1459" t="str">
        <f>TEXT(Calendario[[#This Row],[Fecha]],"d")</f>
        <v>10</v>
      </c>
    </row>
    <row r="1460" spans="1:8" x14ac:dyDescent="0.5">
      <c r="A1460" s="13">
        <v>37966</v>
      </c>
      <c r="B1460">
        <f>YEAR(Calendario[[#This Row],[Fecha]])</f>
        <v>2003</v>
      </c>
      <c r="C1460" t="str">
        <f>TEXT(Calendario[[#This Row],[Fecha]],"mm")</f>
        <v>12</v>
      </c>
      <c r="D1460" t="str">
        <f>TEXT(Calendario[[#This Row],[Fecha]],"mmmm")</f>
        <v>diciembre</v>
      </c>
      <c r="E1460">
        <f>DAY(Calendario[[#This Row],[Fecha]])</f>
        <v>11</v>
      </c>
      <c r="F1460">
        <f>ROUNDUP(MONTH(Calendario[[#This Row],[Fecha]])/3,0)</f>
        <v>4</v>
      </c>
      <c r="G1460" t="str">
        <f>TEXT(Calendario[[#This Row],[Fecha]],"dddd")</f>
        <v>jueves</v>
      </c>
      <c r="H1460" t="str">
        <f>TEXT(Calendario[[#This Row],[Fecha]],"d")</f>
        <v>11</v>
      </c>
    </row>
    <row r="1461" spans="1:8" x14ac:dyDescent="0.5">
      <c r="A1461" s="13">
        <v>37967</v>
      </c>
      <c r="B1461">
        <f>YEAR(Calendario[[#This Row],[Fecha]])</f>
        <v>2003</v>
      </c>
      <c r="C1461" t="str">
        <f>TEXT(Calendario[[#This Row],[Fecha]],"mm")</f>
        <v>12</v>
      </c>
      <c r="D1461" t="str">
        <f>TEXT(Calendario[[#This Row],[Fecha]],"mmmm")</f>
        <v>diciembre</v>
      </c>
      <c r="E1461">
        <f>DAY(Calendario[[#This Row],[Fecha]])</f>
        <v>12</v>
      </c>
      <c r="F1461">
        <f>ROUNDUP(MONTH(Calendario[[#This Row],[Fecha]])/3,0)</f>
        <v>4</v>
      </c>
      <c r="G1461" t="str">
        <f>TEXT(Calendario[[#This Row],[Fecha]],"dddd")</f>
        <v>viernes</v>
      </c>
      <c r="H1461" t="str">
        <f>TEXT(Calendario[[#This Row],[Fecha]],"d")</f>
        <v>12</v>
      </c>
    </row>
    <row r="1462" spans="1:8" x14ac:dyDescent="0.5">
      <c r="A1462" s="13">
        <v>37968</v>
      </c>
      <c r="B1462">
        <f>YEAR(Calendario[[#This Row],[Fecha]])</f>
        <v>2003</v>
      </c>
      <c r="C1462" t="str">
        <f>TEXT(Calendario[[#This Row],[Fecha]],"mm")</f>
        <v>12</v>
      </c>
      <c r="D1462" t="str">
        <f>TEXT(Calendario[[#This Row],[Fecha]],"mmmm")</f>
        <v>diciembre</v>
      </c>
      <c r="E1462">
        <f>DAY(Calendario[[#This Row],[Fecha]])</f>
        <v>13</v>
      </c>
      <c r="F1462">
        <f>ROUNDUP(MONTH(Calendario[[#This Row],[Fecha]])/3,0)</f>
        <v>4</v>
      </c>
      <c r="G1462" t="str">
        <f>TEXT(Calendario[[#This Row],[Fecha]],"dddd")</f>
        <v>sábado</v>
      </c>
      <c r="H1462" t="str">
        <f>TEXT(Calendario[[#This Row],[Fecha]],"d")</f>
        <v>13</v>
      </c>
    </row>
    <row r="1463" spans="1:8" x14ac:dyDescent="0.5">
      <c r="A1463" s="13">
        <v>37969</v>
      </c>
      <c r="B1463">
        <f>YEAR(Calendario[[#This Row],[Fecha]])</f>
        <v>2003</v>
      </c>
      <c r="C1463" t="str">
        <f>TEXT(Calendario[[#This Row],[Fecha]],"mm")</f>
        <v>12</v>
      </c>
      <c r="D1463" t="str">
        <f>TEXT(Calendario[[#This Row],[Fecha]],"mmmm")</f>
        <v>diciembre</v>
      </c>
      <c r="E1463">
        <f>DAY(Calendario[[#This Row],[Fecha]])</f>
        <v>14</v>
      </c>
      <c r="F1463">
        <f>ROUNDUP(MONTH(Calendario[[#This Row],[Fecha]])/3,0)</f>
        <v>4</v>
      </c>
      <c r="G1463" t="str">
        <f>TEXT(Calendario[[#This Row],[Fecha]],"dddd")</f>
        <v>domingo</v>
      </c>
      <c r="H1463" t="str">
        <f>TEXT(Calendario[[#This Row],[Fecha]],"d")</f>
        <v>14</v>
      </c>
    </row>
    <row r="1464" spans="1:8" x14ac:dyDescent="0.5">
      <c r="A1464" s="13">
        <v>37970</v>
      </c>
      <c r="B1464">
        <f>YEAR(Calendario[[#This Row],[Fecha]])</f>
        <v>2003</v>
      </c>
      <c r="C1464" t="str">
        <f>TEXT(Calendario[[#This Row],[Fecha]],"mm")</f>
        <v>12</v>
      </c>
      <c r="D1464" t="str">
        <f>TEXT(Calendario[[#This Row],[Fecha]],"mmmm")</f>
        <v>diciembre</v>
      </c>
      <c r="E1464">
        <f>DAY(Calendario[[#This Row],[Fecha]])</f>
        <v>15</v>
      </c>
      <c r="F1464">
        <f>ROUNDUP(MONTH(Calendario[[#This Row],[Fecha]])/3,0)</f>
        <v>4</v>
      </c>
      <c r="G1464" t="str">
        <f>TEXT(Calendario[[#This Row],[Fecha]],"dddd")</f>
        <v>lunes</v>
      </c>
      <c r="H1464" t="str">
        <f>TEXT(Calendario[[#This Row],[Fecha]],"d")</f>
        <v>15</v>
      </c>
    </row>
    <row r="1465" spans="1:8" x14ac:dyDescent="0.5">
      <c r="A1465" s="13">
        <v>37971</v>
      </c>
      <c r="B1465">
        <f>YEAR(Calendario[[#This Row],[Fecha]])</f>
        <v>2003</v>
      </c>
      <c r="C1465" t="str">
        <f>TEXT(Calendario[[#This Row],[Fecha]],"mm")</f>
        <v>12</v>
      </c>
      <c r="D1465" t="str">
        <f>TEXT(Calendario[[#This Row],[Fecha]],"mmmm")</f>
        <v>diciembre</v>
      </c>
      <c r="E1465">
        <f>DAY(Calendario[[#This Row],[Fecha]])</f>
        <v>16</v>
      </c>
      <c r="F1465">
        <f>ROUNDUP(MONTH(Calendario[[#This Row],[Fecha]])/3,0)</f>
        <v>4</v>
      </c>
      <c r="G1465" t="str">
        <f>TEXT(Calendario[[#This Row],[Fecha]],"dddd")</f>
        <v>martes</v>
      </c>
      <c r="H1465" t="str">
        <f>TEXT(Calendario[[#This Row],[Fecha]],"d")</f>
        <v>16</v>
      </c>
    </row>
    <row r="1466" spans="1:8" x14ac:dyDescent="0.5">
      <c r="A1466" s="13">
        <v>37972</v>
      </c>
      <c r="B1466">
        <f>YEAR(Calendario[[#This Row],[Fecha]])</f>
        <v>2003</v>
      </c>
      <c r="C1466" t="str">
        <f>TEXT(Calendario[[#This Row],[Fecha]],"mm")</f>
        <v>12</v>
      </c>
      <c r="D1466" t="str">
        <f>TEXT(Calendario[[#This Row],[Fecha]],"mmmm")</f>
        <v>diciembre</v>
      </c>
      <c r="E1466">
        <f>DAY(Calendario[[#This Row],[Fecha]])</f>
        <v>17</v>
      </c>
      <c r="F1466">
        <f>ROUNDUP(MONTH(Calendario[[#This Row],[Fecha]])/3,0)</f>
        <v>4</v>
      </c>
      <c r="G1466" t="str">
        <f>TEXT(Calendario[[#This Row],[Fecha]],"dddd")</f>
        <v>miércoles</v>
      </c>
      <c r="H1466" t="str">
        <f>TEXT(Calendario[[#This Row],[Fecha]],"d")</f>
        <v>17</v>
      </c>
    </row>
    <row r="1467" spans="1:8" x14ac:dyDescent="0.5">
      <c r="A1467" s="13">
        <v>37973</v>
      </c>
      <c r="B1467">
        <f>YEAR(Calendario[[#This Row],[Fecha]])</f>
        <v>2003</v>
      </c>
      <c r="C1467" t="str">
        <f>TEXT(Calendario[[#This Row],[Fecha]],"mm")</f>
        <v>12</v>
      </c>
      <c r="D1467" t="str">
        <f>TEXT(Calendario[[#This Row],[Fecha]],"mmmm")</f>
        <v>diciembre</v>
      </c>
      <c r="E1467">
        <f>DAY(Calendario[[#This Row],[Fecha]])</f>
        <v>18</v>
      </c>
      <c r="F1467">
        <f>ROUNDUP(MONTH(Calendario[[#This Row],[Fecha]])/3,0)</f>
        <v>4</v>
      </c>
      <c r="G1467" t="str">
        <f>TEXT(Calendario[[#This Row],[Fecha]],"dddd")</f>
        <v>jueves</v>
      </c>
      <c r="H1467" t="str">
        <f>TEXT(Calendario[[#This Row],[Fecha]],"d")</f>
        <v>18</v>
      </c>
    </row>
    <row r="1468" spans="1:8" x14ac:dyDescent="0.5">
      <c r="A1468" s="13">
        <v>37974</v>
      </c>
      <c r="B1468">
        <f>YEAR(Calendario[[#This Row],[Fecha]])</f>
        <v>2003</v>
      </c>
      <c r="C1468" t="str">
        <f>TEXT(Calendario[[#This Row],[Fecha]],"mm")</f>
        <v>12</v>
      </c>
      <c r="D1468" t="str">
        <f>TEXT(Calendario[[#This Row],[Fecha]],"mmmm")</f>
        <v>diciembre</v>
      </c>
      <c r="E1468">
        <f>DAY(Calendario[[#This Row],[Fecha]])</f>
        <v>19</v>
      </c>
      <c r="F1468">
        <f>ROUNDUP(MONTH(Calendario[[#This Row],[Fecha]])/3,0)</f>
        <v>4</v>
      </c>
      <c r="G1468" t="str">
        <f>TEXT(Calendario[[#This Row],[Fecha]],"dddd")</f>
        <v>viernes</v>
      </c>
      <c r="H1468" t="str">
        <f>TEXT(Calendario[[#This Row],[Fecha]],"d")</f>
        <v>19</v>
      </c>
    </row>
    <row r="1469" spans="1:8" x14ac:dyDescent="0.5">
      <c r="A1469" s="13">
        <v>37975</v>
      </c>
      <c r="B1469">
        <f>YEAR(Calendario[[#This Row],[Fecha]])</f>
        <v>2003</v>
      </c>
      <c r="C1469" t="str">
        <f>TEXT(Calendario[[#This Row],[Fecha]],"mm")</f>
        <v>12</v>
      </c>
      <c r="D1469" t="str">
        <f>TEXT(Calendario[[#This Row],[Fecha]],"mmmm")</f>
        <v>diciembre</v>
      </c>
      <c r="E1469">
        <f>DAY(Calendario[[#This Row],[Fecha]])</f>
        <v>20</v>
      </c>
      <c r="F1469">
        <f>ROUNDUP(MONTH(Calendario[[#This Row],[Fecha]])/3,0)</f>
        <v>4</v>
      </c>
      <c r="G1469" t="str">
        <f>TEXT(Calendario[[#This Row],[Fecha]],"dddd")</f>
        <v>sábado</v>
      </c>
      <c r="H1469" t="str">
        <f>TEXT(Calendario[[#This Row],[Fecha]],"d")</f>
        <v>20</v>
      </c>
    </row>
    <row r="1470" spans="1:8" x14ac:dyDescent="0.5">
      <c r="A1470" s="13">
        <v>37976</v>
      </c>
      <c r="B1470">
        <f>YEAR(Calendario[[#This Row],[Fecha]])</f>
        <v>2003</v>
      </c>
      <c r="C1470" t="str">
        <f>TEXT(Calendario[[#This Row],[Fecha]],"mm")</f>
        <v>12</v>
      </c>
      <c r="D1470" t="str">
        <f>TEXT(Calendario[[#This Row],[Fecha]],"mmmm")</f>
        <v>diciembre</v>
      </c>
      <c r="E1470">
        <f>DAY(Calendario[[#This Row],[Fecha]])</f>
        <v>21</v>
      </c>
      <c r="F1470">
        <f>ROUNDUP(MONTH(Calendario[[#This Row],[Fecha]])/3,0)</f>
        <v>4</v>
      </c>
      <c r="G1470" t="str">
        <f>TEXT(Calendario[[#This Row],[Fecha]],"dddd")</f>
        <v>domingo</v>
      </c>
      <c r="H1470" t="str">
        <f>TEXT(Calendario[[#This Row],[Fecha]],"d")</f>
        <v>21</v>
      </c>
    </row>
    <row r="1471" spans="1:8" x14ac:dyDescent="0.5">
      <c r="A1471" s="13">
        <v>37977</v>
      </c>
      <c r="B1471">
        <f>YEAR(Calendario[[#This Row],[Fecha]])</f>
        <v>2003</v>
      </c>
      <c r="C1471" t="str">
        <f>TEXT(Calendario[[#This Row],[Fecha]],"mm")</f>
        <v>12</v>
      </c>
      <c r="D1471" t="str">
        <f>TEXT(Calendario[[#This Row],[Fecha]],"mmmm")</f>
        <v>diciembre</v>
      </c>
      <c r="E1471">
        <f>DAY(Calendario[[#This Row],[Fecha]])</f>
        <v>22</v>
      </c>
      <c r="F1471">
        <f>ROUNDUP(MONTH(Calendario[[#This Row],[Fecha]])/3,0)</f>
        <v>4</v>
      </c>
      <c r="G1471" t="str">
        <f>TEXT(Calendario[[#This Row],[Fecha]],"dddd")</f>
        <v>lunes</v>
      </c>
      <c r="H1471" t="str">
        <f>TEXT(Calendario[[#This Row],[Fecha]],"d")</f>
        <v>22</v>
      </c>
    </row>
    <row r="1472" spans="1:8" x14ac:dyDescent="0.5">
      <c r="A1472" s="13">
        <v>37978</v>
      </c>
      <c r="B1472">
        <f>YEAR(Calendario[[#This Row],[Fecha]])</f>
        <v>2003</v>
      </c>
      <c r="C1472" t="str">
        <f>TEXT(Calendario[[#This Row],[Fecha]],"mm")</f>
        <v>12</v>
      </c>
      <c r="D1472" t="str">
        <f>TEXT(Calendario[[#This Row],[Fecha]],"mmmm")</f>
        <v>diciembre</v>
      </c>
      <c r="E1472">
        <f>DAY(Calendario[[#This Row],[Fecha]])</f>
        <v>23</v>
      </c>
      <c r="F1472">
        <f>ROUNDUP(MONTH(Calendario[[#This Row],[Fecha]])/3,0)</f>
        <v>4</v>
      </c>
      <c r="G1472" t="str">
        <f>TEXT(Calendario[[#This Row],[Fecha]],"dddd")</f>
        <v>martes</v>
      </c>
      <c r="H1472" t="str">
        <f>TEXT(Calendario[[#This Row],[Fecha]],"d")</f>
        <v>23</v>
      </c>
    </row>
    <row r="1473" spans="1:8" x14ac:dyDescent="0.5">
      <c r="A1473" s="13">
        <v>37979</v>
      </c>
      <c r="B1473">
        <f>YEAR(Calendario[[#This Row],[Fecha]])</f>
        <v>2003</v>
      </c>
      <c r="C1473" t="str">
        <f>TEXT(Calendario[[#This Row],[Fecha]],"mm")</f>
        <v>12</v>
      </c>
      <c r="D1473" t="str">
        <f>TEXT(Calendario[[#This Row],[Fecha]],"mmmm")</f>
        <v>diciembre</v>
      </c>
      <c r="E1473">
        <f>DAY(Calendario[[#This Row],[Fecha]])</f>
        <v>24</v>
      </c>
      <c r="F1473">
        <f>ROUNDUP(MONTH(Calendario[[#This Row],[Fecha]])/3,0)</f>
        <v>4</v>
      </c>
      <c r="G1473" t="str">
        <f>TEXT(Calendario[[#This Row],[Fecha]],"dddd")</f>
        <v>miércoles</v>
      </c>
      <c r="H1473" t="str">
        <f>TEXT(Calendario[[#This Row],[Fecha]],"d")</f>
        <v>24</v>
      </c>
    </row>
    <row r="1474" spans="1:8" x14ac:dyDescent="0.5">
      <c r="A1474" s="13">
        <v>37980</v>
      </c>
      <c r="B1474">
        <f>YEAR(Calendario[[#This Row],[Fecha]])</f>
        <v>2003</v>
      </c>
      <c r="C1474" t="str">
        <f>TEXT(Calendario[[#This Row],[Fecha]],"mm")</f>
        <v>12</v>
      </c>
      <c r="D1474" t="str">
        <f>TEXT(Calendario[[#This Row],[Fecha]],"mmmm")</f>
        <v>diciembre</v>
      </c>
      <c r="E1474">
        <f>DAY(Calendario[[#This Row],[Fecha]])</f>
        <v>25</v>
      </c>
      <c r="F1474">
        <f>ROUNDUP(MONTH(Calendario[[#This Row],[Fecha]])/3,0)</f>
        <v>4</v>
      </c>
      <c r="G1474" t="str">
        <f>TEXT(Calendario[[#This Row],[Fecha]],"dddd")</f>
        <v>jueves</v>
      </c>
      <c r="H1474" t="str">
        <f>TEXT(Calendario[[#This Row],[Fecha]],"d")</f>
        <v>25</v>
      </c>
    </row>
    <row r="1475" spans="1:8" x14ac:dyDescent="0.5">
      <c r="A1475" s="13">
        <v>37981</v>
      </c>
      <c r="B1475">
        <f>YEAR(Calendario[[#This Row],[Fecha]])</f>
        <v>2003</v>
      </c>
      <c r="C1475" t="str">
        <f>TEXT(Calendario[[#This Row],[Fecha]],"mm")</f>
        <v>12</v>
      </c>
      <c r="D1475" t="str">
        <f>TEXT(Calendario[[#This Row],[Fecha]],"mmmm")</f>
        <v>diciembre</v>
      </c>
      <c r="E1475">
        <f>DAY(Calendario[[#This Row],[Fecha]])</f>
        <v>26</v>
      </c>
      <c r="F1475">
        <f>ROUNDUP(MONTH(Calendario[[#This Row],[Fecha]])/3,0)</f>
        <v>4</v>
      </c>
      <c r="G1475" t="str">
        <f>TEXT(Calendario[[#This Row],[Fecha]],"dddd")</f>
        <v>viernes</v>
      </c>
      <c r="H1475" t="str">
        <f>TEXT(Calendario[[#This Row],[Fecha]],"d")</f>
        <v>26</v>
      </c>
    </row>
    <row r="1476" spans="1:8" x14ac:dyDescent="0.5">
      <c r="A1476" s="13">
        <v>37982</v>
      </c>
      <c r="B1476">
        <f>YEAR(Calendario[[#This Row],[Fecha]])</f>
        <v>2003</v>
      </c>
      <c r="C1476" t="str">
        <f>TEXT(Calendario[[#This Row],[Fecha]],"mm")</f>
        <v>12</v>
      </c>
      <c r="D1476" t="str">
        <f>TEXT(Calendario[[#This Row],[Fecha]],"mmmm")</f>
        <v>diciembre</v>
      </c>
      <c r="E1476">
        <f>DAY(Calendario[[#This Row],[Fecha]])</f>
        <v>27</v>
      </c>
      <c r="F1476">
        <f>ROUNDUP(MONTH(Calendario[[#This Row],[Fecha]])/3,0)</f>
        <v>4</v>
      </c>
      <c r="G1476" t="str">
        <f>TEXT(Calendario[[#This Row],[Fecha]],"dddd")</f>
        <v>sábado</v>
      </c>
      <c r="H1476" t="str">
        <f>TEXT(Calendario[[#This Row],[Fecha]],"d")</f>
        <v>27</v>
      </c>
    </row>
    <row r="1477" spans="1:8" x14ac:dyDescent="0.5">
      <c r="A1477" s="13">
        <v>37983</v>
      </c>
      <c r="B1477">
        <f>YEAR(Calendario[[#This Row],[Fecha]])</f>
        <v>2003</v>
      </c>
      <c r="C1477" t="str">
        <f>TEXT(Calendario[[#This Row],[Fecha]],"mm")</f>
        <v>12</v>
      </c>
      <c r="D1477" t="str">
        <f>TEXT(Calendario[[#This Row],[Fecha]],"mmmm")</f>
        <v>diciembre</v>
      </c>
      <c r="E1477">
        <f>DAY(Calendario[[#This Row],[Fecha]])</f>
        <v>28</v>
      </c>
      <c r="F1477">
        <f>ROUNDUP(MONTH(Calendario[[#This Row],[Fecha]])/3,0)</f>
        <v>4</v>
      </c>
      <c r="G1477" t="str">
        <f>TEXT(Calendario[[#This Row],[Fecha]],"dddd")</f>
        <v>domingo</v>
      </c>
      <c r="H1477" t="str">
        <f>TEXT(Calendario[[#This Row],[Fecha]],"d")</f>
        <v>28</v>
      </c>
    </row>
    <row r="1478" spans="1:8" x14ac:dyDescent="0.5">
      <c r="A1478" s="13">
        <v>37984</v>
      </c>
      <c r="B1478">
        <f>YEAR(Calendario[[#This Row],[Fecha]])</f>
        <v>2003</v>
      </c>
      <c r="C1478" t="str">
        <f>TEXT(Calendario[[#This Row],[Fecha]],"mm")</f>
        <v>12</v>
      </c>
      <c r="D1478" t="str">
        <f>TEXT(Calendario[[#This Row],[Fecha]],"mmmm")</f>
        <v>diciembre</v>
      </c>
      <c r="E1478">
        <f>DAY(Calendario[[#This Row],[Fecha]])</f>
        <v>29</v>
      </c>
      <c r="F1478">
        <f>ROUNDUP(MONTH(Calendario[[#This Row],[Fecha]])/3,0)</f>
        <v>4</v>
      </c>
      <c r="G1478" t="str">
        <f>TEXT(Calendario[[#This Row],[Fecha]],"dddd")</f>
        <v>lunes</v>
      </c>
      <c r="H1478" t="str">
        <f>TEXT(Calendario[[#This Row],[Fecha]],"d")</f>
        <v>29</v>
      </c>
    </row>
    <row r="1479" spans="1:8" x14ac:dyDescent="0.5">
      <c r="A1479" s="13">
        <v>37985</v>
      </c>
      <c r="B1479">
        <f>YEAR(Calendario[[#This Row],[Fecha]])</f>
        <v>2003</v>
      </c>
      <c r="C1479" t="str">
        <f>TEXT(Calendario[[#This Row],[Fecha]],"mm")</f>
        <v>12</v>
      </c>
      <c r="D1479" t="str">
        <f>TEXT(Calendario[[#This Row],[Fecha]],"mmmm")</f>
        <v>diciembre</v>
      </c>
      <c r="E1479">
        <f>DAY(Calendario[[#This Row],[Fecha]])</f>
        <v>30</v>
      </c>
      <c r="F1479">
        <f>ROUNDUP(MONTH(Calendario[[#This Row],[Fecha]])/3,0)</f>
        <v>4</v>
      </c>
      <c r="G1479" t="str">
        <f>TEXT(Calendario[[#This Row],[Fecha]],"dddd")</f>
        <v>martes</v>
      </c>
      <c r="H1479" t="str">
        <f>TEXT(Calendario[[#This Row],[Fecha]],"d")</f>
        <v>30</v>
      </c>
    </row>
    <row r="1480" spans="1:8" x14ac:dyDescent="0.5">
      <c r="A1480" s="13">
        <v>37986</v>
      </c>
      <c r="B1480">
        <f>YEAR(Calendario[[#This Row],[Fecha]])</f>
        <v>2003</v>
      </c>
      <c r="C1480" t="str">
        <f>TEXT(Calendario[[#This Row],[Fecha]],"mm")</f>
        <v>12</v>
      </c>
      <c r="D1480" t="str">
        <f>TEXT(Calendario[[#This Row],[Fecha]],"mmmm")</f>
        <v>diciembre</v>
      </c>
      <c r="E1480">
        <f>DAY(Calendario[[#This Row],[Fecha]])</f>
        <v>31</v>
      </c>
      <c r="F1480">
        <f>ROUNDUP(MONTH(Calendario[[#This Row],[Fecha]])/3,0)</f>
        <v>4</v>
      </c>
      <c r="G1480" t="str">
        <f>TEXT(Calendario[[#This Row],[Fecha]],"dddd")</f>
        <v>miércoles</v>
      </c>
      <c r="H1480" t="str">
        <f>TEXT(Calendario[[#This Row],[Fecha]],"d")</f>
        <v>31</v>
      </c>
    </row>
    <row r="1481" spans="1:8" x14ac:dyDescent="0.5">
      <c r="A1481" s="13">
        <v>37987</v>
      </c>
      <c r="B1481">
        <f>YEAR(Calendario[[#This Row],[Fecha]])</f>
        <v>2004</v>
      </c>
      <c r="C1481" t="str">
        <f>TEXT(Calendario[[#This Row],[Fecha]],"mm")</f>
        <v>01</v>
      </c>
      <c r="D1481" t="str">
        <f>TEXT(Calendario[[#This Row],[Fecha]],"mmmm")</f>
        <v>enero</v>
      </c>
      <c r="E1481">
        <f>DAY(Calendario[[#This Row],[Fecha]])</f>
        <v>1</v>
      </c>
      <c r="F1481">
        <f>ROUNDUP(MONTH(Calendario[[#This Row],[Fecha]])/3,0)</f>
        <v>1</v>
      </c>
      <c r="G1481" t="str">
        <f>TEXT(Calendario[[#This Row],[Fecha]],"dddd")</f>
        <v>jueves</v>
      </c>
      <c r="H1481" t="str">
        <f>TEXT(Calendario[[#This Row],[Fecha]],"d")</f>
        <v>1</v>
      </c>
    </row>
    <row r="1482" spans="1:8" x14ac:dyDescent="0.5">
      <c r="A1482" s="13">
        <v>37988</v>
      </c>
      <c r="B1482">
        <f>YEAR(Calendario[[#This Row],[Fecha]])</f>
        <v>2004</v>
      </c>
      <c r="C1482" t="str">
        <f>TEXT(Calendario[[#This Row],[Fecha]],"mm")</f>
        <v>01</v>
      </c>
      <c r="D1482" t="str">
        <f>TEXT(Calendario[[#This Row],[Fecha]],"mmmm")</f>
        <v>enero</v>
      </c>
      <c r="E1482">
        <f>DAY(Calendario[[#This Row],[Fecha]])</f>
        <v>2</v>
      </c>
      <c r="F1482">
        <f>ROUNDUP(MONTH(Calendario[[#This Row],[Fecha]])/3,0)</f>
        <v>1</v>
      </c>
      <c r="G1482" t="str">
        <f>TEXT(Calendario[[#This Row],[Fecha]],"dddd")</f>
        <v>viernes</v>
      </c>
      <c r="H1482" t="str">
        <f>TEXT(Calendario[[#This Row],[Fecha]],"d")</f>
        <v>2</v>
      </c>
    </row>
    <row r="1483" spans="1:8" x14ac:dyDescent="0.5">
      <c r="A1483" s="13">
        <v>37989</v>
      </c>
      <c r="B1483">
        <f>YEAR(Calendario[[#This Row],[Fecha]])</f>
        <v>2004</v>
      </c>
      <c r="C1483" t="str">
        <f>TEXT(Calendario[[#This Row],[Fecha]],"mm")</f>
        <v>01</v>
      </c>
      <c r="D1483" t="str">
        <f>TEXT(Calendario[[#This Row],[Fecha]],"mmmm")</f>
        <v>enero</v>
      </c>
      <c r="E1483">
        <f>DAY(Calendario[[#This Row],[Fecha]])</f>
        <v>3</v>
      </c>
      <c r="F1483">
        <f>ROUNDUP(MONTH(Calendario[[#This Row],[Fecha]])/3,0)</f>
        <v>1</v>
      </c>
      <c r="G1483" t="str">
        <f>TEXT(Calendario[[#This Row],[Fecha]],"dddd")</f>
        <v>sábado</v>
      </c>
      <c r="H1483" t="str">
        <f>TEXT(Calendario[[#This Row],[Fecha]],"d")</f>
        <v>3</v>
      </c>
    </row>
    <row r="1484" spans="1:8" x14ac:dyDescent="0.5">
      <c r="A1484" s="13">
        <v>37990</v>
      </c>
      <c r="B1484">
        <f>YEAR(Calendario[[#This Row],[Fecha]])</f>
        <v>2004</v>
      </c>
      <c r="C1484" t="str">
        <f>TEXT(Calendario[[#This Row],[Fecha]],"mm")</f>
        <v>01</v>
      </c>
      <c r="D1484" t="str">
        <f>TEXT(Calendario[[#This Row],[Fecha]],"mmmm")</f>
        <v>enero</v>
      </c>
      <c r="E1484">
        <f>DAY(Calendario[[#This Row],[Fecha]])</f>
        <v>4</v>
      </c>
      <c r="F1484">
        <f>ROUNDUP(MONTH(Calendario[[#This Row],[Fecha]])/3,0)</f>
        <v>1</v>
      </c>
      <c r="G1484" t="str">
        <f>TEXT(Calendario[[#This Row],[Fecha]],"dddd")</f>
        <v>domingo</v>
      </c>
      <c r="H1484" t="str">
        <f>TEXT(Calendario[[#This Row],[Fecha]],"d")</f>
        <v>4</v>
      </c>
    </row>
    <row r="1485" spans="1:8" x14ac:dyDescent="0.5">
      <c r="A1485" s="13">
        <v>37991</v>
      </c>
      <c r="B1485">
        <f>YEAR(Calendario[[#This Row],[Fecha]])</f>
        <v>2004</v>
      </c>
      <c r="C1485" t="str">
        <f>TEXT(Calendario[[#This Row],[Fecha]],"mm")</f>
        <v>01</v>
      </c>
      <c r="D1485" t="str">
        <f>TEXT(Calendario[[#This Row],[Fecha]],"mmmm")</f>
        <v>enero</v>
      </c>
      <c r="E1485">
        <f>DAY(Calendario[[#This Row],[Fecha]])</f>
        <v>5</v>
      </c>
      <c r="F1485">
        <f>ROUNDUP(MONTH(Calendario[[#This Row],[Fecha]])/3,0)</f>
        <v>1</v>
      </c>
      <c r="G1485" t="str">
        <f>TEXT(Calendario[[#This Row],[Fecha]],"dddd")</f>
        <v>lunes</v>
      </c>
      <c r="H1485" t="str">
        <f>TEXT(Calendario[[#This Row],[Fecha]],"d")</f>
        <v>5</v>
      </c>
    </row>
    <row r="1486" spans="1:8" x14ac:dyDescent="0.5">
      <c r="A1486" s="13">
        <v>37992</v>
      </c>
      <c r="B1486">
        <f>YEAR(Calendario[[#This Row],[Fecha]])</f>
        <v>2004</v>
      </c>
      <c r="C1486" t="str">
        <f>TEXT(Calendario[[#This Row],[Fecha]],"mm")</f>
        <v>01</v>
      </c>
      <c r="D1486" t="str">
        <f>TEXT(Calendario[[#This Row],[Fecha]],"mmmm")</f>
        <v>enero</v>
      </c>
      <c r="E1486">
        <f>DAY(Calendario[[#This Row],[Fecha]])</f>
        <v>6</v>
      </c>
      <c r="F1486">
        <f>ROUNDUP(MONTH(Calendario[[#This Row],[Fecha]])/3,0)</f>
        <v>1</v>
      </c>
      <c r="G1486" t="str">
        <f>TEXT(Calendario[[#This Row],[Fecha]],"dddd")</f>
        <v>martes</v>
      </c>
      <c r="H1486" t="str">
        <f>TEXT(Calendario[[#This Row],[Fecha]],"d")</f>
        <v>6</v>
      </c>
    </row>
    <row r="1487" spans="1:8" x14ac:dyDescent="0.5">
      <c r="A1487" s="13">
        <v>37993</v>
      </c>
      <c r="B1487">
        <f>YEAR(Calendario[[#This Row],[Fecha]])</f>
        <v>2004</v>
      </c>
      <c r="C1487" t="str">
        <f>TEXT(Calendario[[#This Row],[Fecha]],"mm")</f>
        <v>01</v>
      </c>
      <c r="D1487" t="str">
        <f>TEXT(Calendario[[#This Row],[Fecha]],"mmmm")</f>
        <v>enero</v>
      </c>
      <c r="E1487">
        <f>DAY(Calendario[[#This Row],[Fecha]])</f>
        <v>7</v>
      </c>
      <c r="F1487">
        <f>ROUNDUP(MONTH(Calendario[[#This Row],[Fecha]])/3,0)</f>
        <v>1</v>
      </c>
      <c r="G1487" t="str">
        <f>TEXT(Calendario[[#This Row],[Fecha]],"dddd")</f>
        <v>miércoles</v>
      </c>
      <c r="H1487" t="str">
        <f>TEXT(Calendario[[#This Row],[Fecha]],"d")</f>
        <v>7</v>
      </c>
    </row>
    <row r="1488" spans="1:8" x14ac:dyDescent="0.5">
      <c r="A1488" s="13">
        <v>37994</v>
      </c>
      <c r="B1488">
        <f>YEAR(Calendario[[#This Row],[Fecha]])</f>
        <v>2004</v>
      </c>
      <c r="C1488" t="str">
        <f>TEXT(Calendario[[#This Row],[Fecha]],"mm")</f>
        <v>01</v>
      </c>
      <c r="D1488" t="str">
        <f>TEXT(Calendario[[#This Row],[Fecha]],"mmmm")</f>
        <v>enero</v>
      </c>
      <c r="E1488">
        <f>DAY(Calendario[[#This Row],[Fecha]])</f>
        <v>8</v>
      </c>
      <c r="F1488">
        <f>ROUNDUP(MONTH(Calendario[[#This Row],[Fecha]])/3,0)</f>
        <v>1</v>
      </c>
      <c r="G1488" t="str">
        <f>TEXT(Calendario[[#This Row],[Fecha]],"dddd")</f>
        <v>jueves</v>
      </c>
      <c r="H1488" t="str">
        <f>TEXT(Calendario[[#This Row],[Fecha]],"d")</f>
        <v>8</v>
      </c>
    </row>
    <row r="1489" spans="1:8" x14ac:dyDescent="0.5">
      <c r="A1489" s="13">
        <v>37995</v>
      </c>
      <c r="B1489">
        <f>YEAR(Calendario[[#This Row],[Fecha]])</f>
        <v>2004</v>
      </c>
      <c r="C1489" t="str">
        <f>TEXT(Calendario[[#This Row],[Fecha]],"mm")</f>
        <v>01</v>
      </c>
      <c r="D1489" t="str">
        <f>TEXT(Calendario[[#This Row],[Fecha]],"mmmm")</f>
        <v>enero</v>
      </c>
      <c r="E1489">
        <f>DAY(Calendario[[#This Row],[Fecha]])</f>
        <v>9</v>
      </c>
      <c r="F1489">
        <f>ROUNDUP(MONTH(Calendario[[#This Row],[Fecha]])/3,0)</f>
        <v>1</v>
      </c>
      <c r="G1489" t="str">
        <f>TEXT(Calendario[[#This Row],[Fecha]],"dddd")</f>
        <v>viernes</v>
      </c>
      <c r="H1489" t="str">
        <f>TEXT(Calendario[[#This Row],[Fecha]],"d")</f>
        <v>9</v>
      </c>
    </row>
    <row r="1490" spans="1:8" x14ac:dyDescent="0.5">
      <c r="A1490" s="13">
        <v>37996</v>
      </c>
      <c r="B1490">
        <f>YEAR(Calendario[[#This Row],[Fecha]])</f>
        <v>2004</v>
      </c>
      <c r="C1490" t="str">
        <f>TEXT(Calendario[[#This Row],[Fecha]],"mm")</f>
        <v>01</v>
      </c>
      <c r="D1490" t="str">
        <f>TEXT(Calendario[[#This Row],[Fecha]],"mmmm")</f>
        <v>enero</v>
      </c>
      <c r="E1490">
        <f>DAY(Calendario[[#This Row],[Fecha]])</f>
        <v>10</v>
      </c>
      <c r="F1490">
        <f>ROUNDUP(MONTH(Calendario[[#This Row],[Fecha]])/3,0)</f>
        <v>1</v>
      </c>
      <c r="G1490" t="str">
        <f>TEXT(Calendario[[#This Row],[Fecha]],"dddd")</f>
        <v>sábado</v>
      </c>
      <c r="H1490" t="str">
        <f>TEXT(Calendario[[#This Row],[Fecha]],"d")</f>
        <v>10</v>
      </c>
    </row>
    <row r="1491" spans="1:8" x14ac:dyDescent="0.5">
      <c r="A1491" s="13">
        <v>37997</v>
      </c>
      <c r="B1491">
        <f>YEAR(Calendario[[#This Row],[Fecha]])</f>
        <v>2004</v>
      </c>
      <c r="C1491" t="str">
        <f>TEXT(Calendario[[#This Row],[Fecha]],"mm")</f>
        <v>01</v>
      </c>
      <c r="D1491" t="str">
        <f>TEXT(Calendario[[#This Row],[Fecha]],"mmmm")</f>
        <v>enero</v>
      </c>
      <c r="E1491">
        <f>DAY(Calendario[[#This Row],[Fecha]])</f>
        <v>11</v>
      </c>
      <c r="F1491">
        <f>ROUNDUP(MONTH(Calendario[[#This Row],[Fecha]])/3,0)</f>
        <v>1</v>
      </c>
      <c r="G1491" t="str">
        <f>TEXT(Calendario[[#This Row],[Fecha]],"dddd")</f>
        <v>domingo</v>
      </c>
      <c r="H1491" t="str">
        <f>TEXT(Calendario[[#This Row],[Fecha]],"d")</f>
        <v>11</v>
      </c>
    </row>
    <row r="1492" spans="1:8" x14ac:dyDescent="0.5">
      <c r="A1492" s="13">
        <v>37998</v>
      </c>
      <c r="B1492">
        <f>YEAR(Calendario[[#This Row],[Fecha]])</f>
        <v>2004</v>
      </c>
      <c r="C1492" t="str">
        <f>TEXT(Calendario[[#This Row],[Fecha]],"mm")</f>
        <v>01</v>
      </c>
      <c r="D1492" t="str">
        <f>TEXT(Calendario[[#This Row],[Fecha]],"mmmm")</f>
        <v>enero</v>
      </c>
      <c r="E1492">
        <f>DAY(Calendario[[#This Row],[Fecha]])</f>
        <v>12</v>
      </c>
      <c r="F1492">
        <f>ROUNDUP(MONTH(Calendario[[#This Row],[Fecha]])/3,0)</f>
        <v>1</v>
      </c>
      <c r="G1492" t="str">
        <f>TEXT(Calendario[[#This Row],[Fecha]],"dddd")</f>
        <v>lunes</v>
      </c>
      <c r="H1492" t="str">
        <f>TEXT(Calendario[[#This Row],[Fecha]],"d")</f>
        <v>12</v>
      </c>
    </row>
    <row r="1493" spans="1:8" x14ac:dyDescent="0.5">
      <c r="A1493" s="13">
        <v>37999</v>
      </c>
      <c r="B1493">
        <f>YEAR(Calendario[[#This Row],[Fecha]])</f>
        <v>2004</v>
      </c>
      <c r="C1493" t="str">
        <f>TEXT(Calendario[[#This Row],[Fecha]],"mm")</f>
        <v>01</v>
      </c>
      <c r="D1493" t="str">
        <f>TEXT(Calendario[[#This Row],[Fecha]],"mmmm")</f>
        <v>enero</v>
      </c>
      <c r="E1493">
        <f>DAY(Calendario[[#This Row],[Fecha]])</f>
        <v>13</v>
      </c>
      <c r="F1493">
        <f>ROUNDUP(MONTH(Calendario[[#This Row],[Fecha]])/3,0)</f>
        <v>1</v>
      </c>
      <c r="G1493" t="str">
        <f>TEXT(Calendario[[#This Row],[Fecha]],"dddd")</f>
        <v>martes</v>
      </c>
      <c r="H1493" t="str">
        <f>TEXT(Calendario[[#This Row],[Fecha]],"d")</f>
        <v>13</v>
      </c>
    </row>
    <row r="1494" spans="1:8" x14ac:dyDescent="0.5">
      <c r="A1494" s="13">
        <v>38000</v>
      </c>
      <c r="B1494">
        <f>YEAR(Calendario[[#This Row],[Fecha]])</f>
        <v>2004</v>
      </c>
      <c r="C1494" t="str">
        <f>TEXT(Calendario[[#This Row],[Fecha]],"mm")</f>
        <v>01</v>
      </c>
      <c r="D1494" t="str">
        <f>TEXT(Calendario[[#This Row],[Fecha]],"mmmm")</f>
        <v>enero</v>
      </c>
      <c r="E1494">
        <f>DAY(Calendario[[#This Row],[Fecha]])</f>
        <v>14</v>
      </c>
      <c r="F1494">
        <f>ROUNDUP(MONTH(Calendario[[#This Row],[Fecha]])/3,0)</f>
        <v>1</v>
      </c>
      <c r="G1494" t="str">
        <f>TEXT(Calendario[[#This Row],[Fecha]],"dddd")</f>
        <v>miércoles</v>
      </c>
      <c r="H1494" t="str">
        <f>TEXT(Calendario[[#This Row],[Fecha]],"d")</f>
        <v>14</v>
      </c>
    </row>
    <row r="1495" spans="1:8" x14ac:dyDescent="0.5">
      <c r="A1495" s="13">
        <v>38001</v>
      </c>
      <c r="B1495">
        <f>YEAR(Calendario[[#This Row],[Fecha]])</f>
        <v>2004</v>
      </c>
      <c r="C1495" t="str">
        <f>TEXT(Calendario[[#This Row],[Fecha]],"mm")</f>
        <v>01</v>
      </c>
      <c r="D1495" t="str">
        <f>TEXT(Calendario[[#This Row],[Fecha]],"mmmm")</f>
        <v>enero</v>
      </c>
      <c r="E1495">
        <f>DAY(Calendario[[#This Row],[Fecha]])</f>
        <v>15</v>
      </c>
      <c r="F1495">
        <f>ROUNDUP(MONTH(Calendario[[#This Row],[Fecha]])/3,0)</f>
        <v>1</v>
      </c>
      <c r="G1495" t="str">
        <f>TEXT(Calendario[[#This Row],[Fecha]],"dddd")</f>
        <v>jueves</v>
      </c>
      <c r="H1495" t="str">
        <f>TEXT(Calendario[[#This Row],[Fecha]],"d")</f>
        <v>15</v>
      </c>
    </row>
    <row r="1496" spans="1:8" x14ac:dyDescent="0.5">
      <c r="A1496" s="13">
        <v>38002</v>
      </c>
      <c r="B1496">
        <f>YEAR(Calendario[[#This Row],[Fecha]])</f>
        <v>2004</v>
      </c>
      <c r="C1496" t="str">
        <f>TEXT(Calendario[[#This Row],[Fecha]],"mm")</f>
        <v>01</v>
      </c>
      <c r="D1496" t="str">
        <f>TEXT(Calendario[[#This Row],[Fecha]],"mmmm")</f>
        <v>enero</v>
      </c>
      <c r="E1496">
        <f>DAY(Calendario[[#This Row],[Fecha]])</f>
        <v>16</v>
      </c>
      <c r="F1496">
        <f>ROUNDUP(MONTH(Calendario[[#This Row],[Fecha]])/3,0)</f>
        <v>1</v>
      </c>
      <c r="G1496" t="str">
        <f>TEXT(Calendario[[#This Row],[Fecha]],"dddd")</f>
        <v>viernes</v>
      </c>
      <c r="H1496" t="str">
        <f>TEXT(Calendario[[#This Row],[Fecha]],"d")</f>
        <v>16</v>
      </c>
    </row>
    <row r="1497" spans="1:8" x14ac:dyDescent="0.5">
      <c r="A1497" s="13">
        <v>38003</v>
      </c>
      <c r="B1497">
        <f>YEAR(Calendario[[#This Row],[Fecha]])</f>
        <v>2004</v>
      </c>
      <c r="C1497" t="str">
        <f>TEXT(Calendario[[#This Row],[Fecha]],"mm")</f>
        <v>01</v>
      </c>
      <c r="D1497" t="str">
        <f>TEXT(Calendario[[#This Row],[Fecha]],"mmmm")</f>
        <v>enero</v>
      </c>
      <c r="E1497">
        <f>DAY(Calendario[[#This Row],[Fecha]])</f>
        <v>17</v>
      </c>
      <c r="F1497">
        <f>ROUNDUP(MONTH(Calendario[[#This Row],[Fecha]])/3,0)</f>
        <v>1</v>
      </c>
      <c r="G1497" t="str">
        <f>TEXT(Calendario[[#This Row],[Fecha]],"dddd")</f>
        <v>sábado</v>
      </c>
      <c r="H1497" t="str">
        <f>TEXT(Calendario[[#This Row],[Fecha]],"d")</f>
        <v>17</v>
      </c>
    </row>
    <row r="1498" spans="1:8" x14ac:dyDescent="0.5">
      <c r="A1498" s="13">
        <v>38004</v>
      </c>
      <c r="B1498">
        <f>YEAR(Calendario[[#This Row],[Fecha]])</f>
        <v>2004</v>
      </c>
      <c r="C1498" t="str">
        <f>TEXT(Calendario[[#This Row],[Fecha]],"mm")</f>
        <v>01</v>
      </c>
      <c r="D1498" t="str">
        <f>TEXT(Calendario[[#This Row],[Fecha]],"mmmm")</f>
        <v>enero</v>
      </c>
      <c r="E1498">
        <f>DAY(Calendario[[#This Row],[Fecha]])</f>
        <v>18</v>
      </c>
      <c r="F1498">
        <f>ROUNDUP(MONTH(Calendario[[#This Row],[Fecha]])/3,0)</f>
        <v>1</v>
      </c>
      <c r="G1498" t="str">
        <f>TEXT(Calendario[[#This Row],[Fecha]],"dddd")</f>
        <v>domingo</v>
      </c>
      <c r="H1498" t="str">
        <f>TEXT(Calendario[[#This Row],[Fecha]],"d")</f>
        <v>18</v>
      </c>
    </row>
    <row r="1499" spans="1:8" x14ac:dyDescent="0.5">
      <c r="A1499" s="13">
        <v>38005</v>
      </c>
      <c r="B1499">
        <f>YEAR(Calendario[[#This Row],[Fecha]])</f>
        <v>2004</v>
      </c>
      <c r="C1499" t="str">
        <f>TEXT(Calendario[[#This Row],[Fecha]],"mm")</f>
        <v>01</v>
      </c>
      <c r="D1499" t="str">
        <f>TEXT(Calendario[[#This Row],[Fecha]],"mmmm")</f>
        <v>enero</v>
      </c>
      <c r="E1499">
        <f>DAY(Calendario[[#This Row],[Fecha]])</f>
        <v>19</v>
      </c>
      <c r="F1499">
        <f>ROUNDUP(MONTH(Calendario[[#This Row],[Fecha]])/3,0)</f>
        <v>1</v>
      </c>
      <c r="G1499" t="str">
        <f>TEXT(Calendario[[#This Row],[Fecha]],"dddd")</f>
        <v>lunes</v>
      </c>
      <c r="H1499" t="str">
        <f>TEXT(Calendario[[#This Row],[Fecha]],"d")</f>
        <v>19</v>
      </c>
    </row>
    <row r="1500" spans="1:8" x14ac:dyDescent="0.5">
      <c r="A1500" s="13">
        <v>38006</v>
      </c>
      <c r="B1500">
        <f>YEAR(Calendario[[#This Row],[Fecha]])</f>
        <v>2004</v>
      </c>
      <c r="C1500" t="str">
        <f>TEXT(Calendario[[#This Row],[Fecha]],"mm")</f>
        <v>01</v>
      </c>
      <c r="D1500" t="str">
        <f>TEXT(Calendario[[#This Row],[Fecha]],"mmmm")</f>
        <v>enero</v>
      </c>
      <c r="E1500">
        <f>DAY(Calendario[[#This Row],[Fecha]])</f>
        <v>20</v>
      </c>
      <c r="F1500">
        <f>ROUNDUP(MONTH(Calendario[[#This Row],[Fecha]])/3,0)</f>
        <v>1</v>
      </c>
      <c r="G1500" t="str">
        <f>TEXT(Calendario[[#This Row],[Fecha]],"dddd")</f>
        <v>martes</v>
      </c>
      <c r="H1500" t="str">
        <f>TEXT(Calendario[[#This Row],[Fecha]],"d")</f>
        <v>20</v>
      </c>
    </row>
    <row r="1501" spans="1:8" x14ac:dyDescent="0.5">
      <c r="A1501" s="13">
        <v>38007</v>
      </c>
      <c r="B1501">
        <f>YEAR(Calendario[[#This Row],[Fecha]])</f>
        <v>2004</v>
      </c>
      <c r="C1501" t="str">
        <f>TEXT(Calendario[[#This Row],[Fecha]],"mm")</f>
        <v>01</v>
      </c>
      <c r="D1501" t="str">
        <f>TEXT(Calendario[[#This Row],[Fecha]],"mmmm")</f>
        <v>enero</v>
      </c>
      <c r="E1501">
        <f>DAY(Calendario[[#This Row],[Fecha]])</f>
        <v>21</v>
      </c>
      <c r="F1501">
        <f>ROUNDUP(MONTH(Calendario[[#This Row],[Fecha]])/3,0)</f>
        <v>1</v>
      </c>
      <c r="G1501" t="str">
        <f>TEXT(Calendario[[#This Row],[Fecha]],"dddd")</f>
        <v>miércoles</v>
      </c>
      <c r="H1501" t="str">
        <f>TEXT(Calendario[[#This Row],[Fecha]],"d")</f>
        <v>21</v>
      </c>
    </row>
    <row r="1502" spans="1:8" x14ac:dyDescent="0.5">
      <c r="A1502" s="13">
        <v>38008</v>
      </c>
      <c r="B1502">
        <f>YEAR(Calendario[[#This Row],[Fecha]])</f>
        <v>2004</v>
      </c>
      <c r="C1502" t="str">
        <f>TEXT(Calendario[[#This Row],[Fecha]],"mm")</f>
        <v>01</v>
      </c>
      <c r="D1502" t="str">
        <f>TEXT(Calendario[[#This Row],[Fecha]],"mmmm")</f>
        <v>enero</v>
      </c>
      <c r="E1502">
        <f>DAY(Calendario[[#This Row],[Fecha]])</f>
        <v>22</v>
      </c>
      <c r="F1502">
        <f>ROUNDUP(MONTH(Calendario[[#This Row],[Fecha]])/3,0)</f>
        <v>1</v>
      </c>
      <c r="G1502" t="str">
        <f>TEXT(Calendario[[#This Row],[Fecha]],"dddd")</f>
        <v>jueves</v>
      </c>
      <c r="H1502" t="str">
        <f>TEXT(Calendario[[#This Row],[Fecha]],"d")</f>
        <v>22</v>
      </c>
    </row>
    <row r="1503" spans="1:8" x14ac:dyDescent="0.5">
      <c r="A1503" s="13">
        <v>38009</v>
      </c>
      <c r="B1503">
        <f>YEAR(Calendario[[#This Row],[Fecha]])</f>
        <v>2004</v>
      </c>
      <c r="C1503" t="str">
        <f>TEXT(Calendario[[#This Row],[Fecha]],"mm")</f>
        <v>01</v>
      </c>
      <c r="D1503" t="str">
        <f>TEXT(Calendario[[#This Row],[Fecha]],"mmmm")</f>
        <v>enero</v>
      </c>
      <c r="E1503">
        <f>DAY(Calendario[[#This Row],[Fecha]])</f>
        <v>23</v>
      </c>
      <c r="F1503">
        <f>ROUNDUP(MONTH(Calendario[[#This Row],[Fecha]])/3,0)</f>
        <v>1</v>
      </c>
      <c r="G1503" t="str">
        <f>TEXT(Calendario[[#This Row],[Fecha]],"dddd")</f>
        <v>viernes</v>
      </c>
      <c r="H1503" t="str">
        <f>TEXT(Calendario[[#This Row],[Fecha]],"d")</f>
        <v>23</v>
      </c>
    </row>
    <row r="1504" spans="1:8" x14ac:dyDescent="0.5">
      <c r="A1504" s="13">
        <v>38010</v>
      </c>
      <c r="B1504">
        <f>YEAR(Calendario[[#This Row],[Fecha]])</f>
        <v>2004</v>
      </c>
      <c r="C1504" t="str">
        <f>TEXT(Calendario[[#This Row],[Fecha]],"mm")</f>
        <v>01</v>
      </c>
      <c r="D1504" t="str">
        <f>TEXT(Calendario[[#This Row],[Fecha]],"mmmm")</f>
        <v>enero</v>
      </c>
      <c r="E1504">
        <f>DAY(Calendario[[#This Row],[Fecha]])</f>
        <v>24</v>
      </c>
      <c r="F1504">
        <f>ROUNDUP(MONTH(Calendario[[#This Row],[Fecha]])/3,0)</f>
        <v>1</v>
      </c>
      <c r="G1504" t="str">
        <f>TEXT(Calendario[[#This Row],[Fecha]],"dddd")</f>
        <v>sábado</v>
      </c>
      <c r="H1504" t="str">
        <f>TEXT(Calendario[[#This Row],[Fecha]],"d")</f>
        <v>24</v>
      </c>
    </row>
    <row r="1505" spans="1:8" x14ac:dyDescent="0.5">
      <c r="A1505" s="13">
        <v>38011</v>
      </c>
      <c r="B1505">
        <f>YEAR(Calendario[[#This Row],[Fecha]])</f>
        <v>2004</v>
      </c>
      <c r="C1505" t="str">
        <f>TEXT(Calendario[[#This Row],[Fecha]],"mm")</f>
        <v>01</v>
      </c>
      <c r="D1505" t="str">
        <f>TEXT(Calendario[[#This Row],[Fecha]],"mmmm")</f>
        <v>enero</v>
      </c>
      <c r="E1505">
        <f>DAY(Calendario[[#This Row],[Fecha]])</f>
        <v>25</v>
      </c>
      <c r="F1505">
        <f>ROUNDUP(MONTH(Calendario[[#This Row],[Fecha]])/3,0)</f>
        <v>1</v>
      </c>
      <c r="G1505" t="str">
        <f>TEXT(Calendario[[#This Row],[Fecha]],"dddd")</f>
        <v>domingo</v>
      </c>
      <c r="H1505" t="str">
        <f>TEXT(Calendario[[#This Row],[Fecha]],"d")</f>
        <v>25</v>
      </c>
    </row>
    <row r="1506" spans="1:8" x14ac:dyDescent="0.5">
      <c r="A1506" s="13">
        <v>38012</v>
      </c>
      <c r="B1506">
        <f>YEAR(Calendario[[#This Row],[Fecha]])</f>
        <v>2004</v>
      </c>
      <c r="C1506" t="str">
        <f>TEXT(Calendario[[#This Row],[Fecha]],"mm")</f>
        <v>01</v>
      </c>
      <c r="D1506" t="str">
        <f>TEXT(Calendario[[#This Row],[Fecha]],"mmmm")</f>
        <v>enero</v>
      </c>
      <c r="E1506">
        <f>DAY(Calendario[[#This Row],[Fecha]])</f>
        <v>26</v>
      </c>
      <c r="F1506">
        <f>ROUNDUP(MONTH(Calendario[[#This Row],[Fecha]])/3,0)</f>
        <v>1</v>
      </c>
      <c r="G1506" t="str">
        <f>TEXT(Calendario[[#This Row],[Fecha]],"dddd")</f>
        <v>lunes</v>
      </c>
      <c r="H1506" t="str">
        <f>TEXT(Calendario[[#This Row],[Fecha]],"d")</f>
        <v>26</v>
      </c>
    </row>
    <row r="1507" spans="1:8" x14ac:dyDescent="0.5">
      <c r="A1507" s="13">
        <v>38013</v>
      </c>
      <c r="B1507">
        <f>YEAR(Calendario[[#This Row],[Fecha]])</f>
        <v>2004</v>
      </c>
      <c r="C1507" t="str">
        <f>TEXT(Calendario[[#This Row],[Fecha]],"mm")</f>
        <v>01</v>
      </c>
      <c r="D1507" t="str">
        <f>TEXT(Calendario[[#This Row],[Fecha]],"mmmm")</f>
        <v>enero</v>
      </c>
      <c r="E1507">
        <f>DAY(Calendario[[#This Row],[Fecha]])</f>
        <v>27</v>
      </c>
      <c r="F1507">
        <f>ROUNDUP(MONTH(Calendario[[#This Row],[Fecha]])/3,0)</f>
        <v>1</v>
      </c>
      <c r="G1507" t="str">
        <f>TEXT(Calendario[[#This Row],[Fecha]],"dddd")</f>
        <v>martes</v>
      </c>
      <c r="H1507" t="str">
        <f>TEXT(Calendario[[#This Row],[Fecha]],"d")</f>
        <v>27</v>
      </c>
    </row>
    <row r="1508" spans="1:8" x14ac:dyDescent="0.5">
      <c r="A1508" s="13">
        <v>38014</v>
      </c>
      <c r="B1508">
        <f>YEAR(Calendario[[#This Row],[Fecha]])</f>
        <v>2004</v>
      </c>
      <c r="C1508" t="str">
        <f>TEXT(Calendario[[#This Row],[Fecha]],"mm")</f>
        <v>01</v>
      </c>
      <c r="D1508" t="str">
        <f>TEXT(Calendario[[#This Row],[Fecha]],"mmmm")</f>
        <v>enero</v>
      </c>
      <c r="E1508">
        <f>DAY(Calendario[[#This Row],[Fecha]])</f>
        <v>28</v>
      </c>
      <c r="F1508">
        <f>ROUNDUP(MONTH(Calendario[[#This Row],[Fecha]])/3,0)</f>
        <v>1</v>
      </c>
      <c r="G1508" t="str">
        <f>TEXT(Calendario[[#This Row],[Fecha]],"dddd")</f>
        <v>miércoles</v>
      </c>
      <c r="H1508" t="str">
        <f>TEXT(Calendario[[#This Row],[Fecha]],"d")</f>
        <v>28</v>
      </c>
    </row>
    <row r="1509" spans="1:8" x14ac:dyDescent="0.5">
      <c r="A1509" s="13">
        <v>38015</v>
      </c>
      <c r="B1509">
        <f>YEAR(Calendario[[#This Row],[Fecha]])</f>
        <v>2004</v>
      </c>
      <c r="C1509" t="str">
        <f>TEXT(Calendario[[#This Row],[Fecha]],"mm")</f>
        <v>01</v>
      </c>
      <c r="D1509" t="str">
        <f>TEXT(Calendario[[#This Row],[Fecha]],"mmmm")</f>
        <v>enero</v>
      </c>
      <c r="E1509">
        <f>DAY(Calendario[[#This Row],[Fecha]])</f>
        <v>29</v>
      </c>
      <c r="F1509">
        <f>ROUNDUP(MONTH(Calendario[[#This Row],[Fecha]])/3,0)</f>
        <v>1</v>
      </c>
      <c r="G1509" t="str">
        <f>TEXT(Calendario[[#This Row],[Fecha]],"dddd")</f>
        <v>jueves</v>
      </c>
      <c r="H1509" t="str">
        <f>TEXT(Calendario[[#This Row],[Fecha]],"d")</f>
        <v>29</v>
      </c>
    </row>
    <row r="1510" spans="1:8" x14ac:dyDescent="0.5">
      <c r="A1510" s="13">
        <v>38016</v>
      </c>
      <c r="B1510">
        <f>YEAR(Calendario[[#This Row],[Fecha]])</f>
        <v>2004</v>
      </c>
      <c r="C1510" t="str">
        <f>TEXT(Calendario[[#This Row],[Fecha]],"mm")</f>
        <v>01</v>
      </c>
      <c r="D1510" t="str">
        <f>TEXT(Calendario[[#This Row],[Fecha]],"mmmm")</f>
        <v>enero</v>
      </c>
      <c r="E1510">
        <f>DAY(Calendario[[#This Row],[Fecha]])</f>
        <v>30</v>
      </c>
      <c r="F1510">
        <f>ROUNDUP(MONTH(Calendario[[#This Row],[Fecha]])/3,0)</f>
        <v>1</v>
      </c>
      <c r="G1510" t="str">
        <f>TEXT(Calendario[[#This Row],[Fecha]],"dddd")</f>
        <v>viernes</v>
      </c>
      <c r="H1510" t="str">
        <f>TEXT(Calendario[[#This Row],[Fecha]],"d")</f>
        <v>30</v>
      </c>
    </row>
    <row r="1511" spans="1:8" x14ac:dyDescent="0.5">
      <c r="A1511" s="13">
        <v>38017</v>
      </c>
      <c r="B1511">
        <f>YEAR(Calendario[[#This Row],[Fecha]])</f>
        <v>2004</v>
      </c>
      <c r="C1511" t="str">
        <f>TEXT(Calendario[[#This Row],[Fecha]],"mm")</f>
        <v>01</v>
      </c>
      <c r="D1511" t="str">
        <f>TEXT(Calendario[[#This Row],[Fecha]],"mmmm")</f>
        <v>enero</v>
      </c>
      <c r="E1511">
        <f>DAY(Calendario[[#This Row],[Fecha]])</f>
        <v>31</v>
      </c>
      <c r="F1511">
        <f>ROUNDUP(MONTH(Calendario[[#This Row],[Fecha]])/3,0)</f>
        <v>1</v>
      </c>
      <c r="G1511" t="str">
        <f>TEXT(Calendario[[#This Row],[Fecha]],"dddd")</f>
        <v>sábado</v>
      </c>
      <c r="H1511" t="str">
        <f>TEXT(Calendario[[#This Row],[Fecha]],"d")</f>
        <v>31</v>
      </c>
    </row>
    <row r="1512" spans="1:8" x14ac:dyDescent="0.5">
      <c r="A1512" s="13">
        <v>38018</v>
      </c>
      <c r="B1512">
        <f>YEAR(Calendario[[#This Row],[Fecha]])</f>
        <v>2004</v>
      </c>
      <c r="C1512" t="str">
        <f>TEXT(Calendario[[#This Row],[Fecha]],"mm")</f>
        <v>02</v>
      </c>
      <c r="D1512" t="str">
        <f>TEXT(Calendario[[#This Row],[Fecha]],"mmmm")</f>
        <v>febrero</v>
      </c>
      <c r="E1512">
        <f>DAY(Calendario[[#This Row],[Fecha]])</f>
        <v>1</v>
      </c>
      <c r="F1512">
        <f>ROUNDUP(MONTH(Calendario[[#This Row],[Fecha]])/3,0)</f>
        <v>1</v>
      </c>
      <c r="G1512" t="str">
        <f>TEXT(Calendario[[#This Row],[Fecha]],"dddd")</f>
        <v>domingo</v>
      </c>
      <c r="H1512" t="str">
        <f>TEXT(Calendario[[#This Row],[Fecha]],"d")</f>
        <v>1</v>
      </c>
    </row>
    <row r="1513" spans="1:8" x14ac:dyDescent="0.5">
      <c r="A1513" s="13">
        <v>38019</v>
      </c>
      <c r="B1513">
        <f>YEAR(Calendario[[#This Row],[Fecha]])</f>
        <v>2004</v>
      </c>
      <c r="C1513" t="str">
        <f>TEXT(Calendario[[#This Row],[Fecha]],"mm")</f>
        <v>02</v>
      </c>
      <c r="D1513" t="str">
        <f>TEXT(Calendario[[#This Row],[Fecha]],"mmmm")</f>
        <v>febrero</v>
      </c>
      <c r="E1513">
        <f>DAY(Calendario[[#This Row],[Fecha]])</f>
        <v>2</v>
      </c>
      <c r="F1513">
        <f>ROUNDUP(MONTH(Calendario[[#This Row],[Fecha]])/3,0)</f>
        <v>1</v>
      </c>
      <c r="G1513" t="str">
        <f>TEXT(Calendario[[#This Row],[Fecha]],"dddd")</f>
        <v>lunes</v>
      </c>
      <c r="H1513" t="str">
        <f>TEXT(Calendario[[#This Row],[Fecha]],"d")</f>
        <v>2</v>
      </c>
    </row>
    <row r="1514" spans="1:8" x14ac:dyDescent="0.5">
      <c r="A1514" s="13">
        <v>38020</v>
      </c>
      <c r="B1514">
        <f>YEAR(Calendario[[#This Row],[Fecha]])</f>
        <v>2004</v>
      </c>
      <c r="C1514" t="str">
        <f>TEXT(Calendario[[#This Row],[Fecha]],"mm")</f>
        <v>02</v>
      </c>
      <c r="D1514" t="str">
        <f>TEXT(Calendario[[#This Row],[Fecha]],"mmmm")</f>
        <v>febrero</v>
      </c>
      <c r="E1514">
        <f>DAY(Calendario[[#This Row],[Fecha]])</f>
        <v>3</v>
      </c>
      <c r="F1514">
        <f>ROUNDUP(MONTH(Calendario[[#This Row],[Fecha]])/3,0)</f>
        <v>1</v>
      </c>
      <c r="G1514" t="str">
        <f>TEXT(Calendario[[#This Row],[Fecha]],"dddd")</f>
        <v>martes</v>
      </c>
      <c r="H1514" t="str">
        <f>TEXT(Calendario[[#This Row],[Fecha]],"d")</f>
        <v>3</v>
      </c>
    </row>
    <row r="1515" spans="1:8" x14ac:dyDescent="0.5">
      <c r="A1515" s="13">
        <v>38021</v>
      </c>
      <c r="B1515">
        <f>YEAR(Calendario[[#This Row],[Fecha]])</f>
        <v>2004</v>
      </c>
      <c r="C1515" t="str">
        <f>TEXT(Calendario[[#This Row],[Fecha]],"mm")</f>
        <v>02</v>
      </c>
      <c r="D1515" t="str">
        <f>TEXT(Calendario[[#This Row],[Fecha]],"mmmm")</f>
        <v>febrero</v>
      </c>
      <c r="E1515">
        <f>DAY(Calendario[[#This Row],[Fecha]])</f>
        <v>4</v>
      </c>
      <c r="F1515">
        <f>ROUNDUP(MONTH(Calendario[[#This Row],[Fecha]])/3,0)</f>
        <v>1</v>
      </c>
      <c r="G1515" t="str">
        <f>TEXT(Calendario[[#This Row],[Fecha]],"dddd")</f>
        <v>miércoles</v>
      </c>
      <c r="H1515" t="str">
        <f>TEXT(Calendario[[#This Row],[Fecha]],"d")</f>
        <v>4</v>
      </c>
    </row>
    <row r="1516" spans="1:8" x14ac:dyDescent="0.5">
      <c r="A1516" s="13">
        <v>38022</v>
      </c>
      <c r="B1516">
        <f>YEAR(Calendario[[#This Row],[Fecha]])</f>
        <v>2004</v>
      </c>
      <c r="C1516" t="str">
        <f>TEXT(Calendario[[#This Row],[Fecha]],"mm")</f>
        <v>02</v>
      </c>
      <c r="D1516" t="str">
        <f>TEXT(Calendario[[#This Row],[Fecha]],"mmmm")</f>
        <v>febrero</v>
      </c>
      <c r="E1516">
        <f>DAY(Calendario[[#This Row],[Fecha]])</f>
        <v>5</v>
      </c>
      <c r="F1516">
        <f>ROUNDUP(MONTH(Calendario[[#This Row],[Fecha]])/3,0)</f>
        <v>1</v>
      </c>
      <c r="G1516" t="str">
        <f>TEXT(Calendario[[#This Row],[Fecha]],"dddd")</f>
        <v>jueves</v>
      </c>
      <c r="H1516" t="str">
        <f>TEXT(Calendario[[#This Row],[Fecha]],"d")</f>
        <v>5</v>
      </c>
    </row>
    <row r="1517" spans="1:8" x14ac:dyDescent="0.5">
      <c r="A1517" s="13">
        <v>38023</v>
      </c>
      <c r="B1517">
        <f>YEAR(Calendario[[#This Row],[Fecha]])</f>
        <v>2004</v>
      </c>
      <c r="C1517" t="str">
        <f>TEXT(Calendario[[#This Row],[Fecha]],"mm")</f>
        <v>02</v>
      </c>
      <c r="D1517" t="str">
        <f>TEXT(Calendario[[#This Row],[Fecha]],"mmmm")</f>
        <v>febrero</v>
      </c>
      <c r="E1517">
        <f>DAY(Calendario[[#This Row],[Fecha]])</f>
        <v>6</v>
      </c>
      <c r="F1517">
        <f>ROUNDUP(MONTH(Calendario[[#This Row],[Fecha]])/3,0)</f>
        <v>1</v>
      </c>
      <c r="G1517" t="str">
        <f>TEXT(Calendario[[#This Row],[Fecha]],"dddd")</f>
        <v>viernes</v>
      </c>
      <c r="H1517" t="str">
        <f>TEXT(Calendario[[#This Row],[Fecha]],"d")</f>
        <v>6</v>
      </c>
    </row>
    <row r="1518" spans="1:8" x14ac:dyDescent="0.5">
      <c r="A1518" s="13">
        <v>38024</v>
      </c>
      <c r="B1518">
        <f>YEAR(Calendario[[#This Row],[Fecha]])</f>
        <v>2004</v>
      </c>
      <c r="C1518" t="str">
        <f>TEXT(Calendario[[#This Row],[Fecha]],"mm")</f>
        <v>02</v>
      </c>
      <c r="D1518" t="str">
        <f>TEXT(Calendario[[#This Row],[Fecha]],"mmmm")</f>
        <v>febrero</v>
      </c>
      <c r="E1518">
        <f>DAY(Calendario[[#This Row],[Fecha]])</f>
        <v>7</v>
      </c>
      <c r="F1518">
        <f>ROUNDUP(MONTH(Calendario[[#This Row],[Fecha]])/3,0)</f>
        <v>1</v>
      </c>
      <c r="G1518" t="str">
        <f>TEXT(Calendario[[#This Row],[Fecha]],"dddd")</f>
        <v>sábado</v>
      </c>
      <c r="H1518" t="str">
        <f>TEXT(Calendario[[#This Row],[Fecha]],"d")</f>
        <v>7</v>
      </c>
    </row>
    <row r="1519" spans="1:8" x14ac:dyDescent="0.5">
      <c r="A1519" s="13">
        <v>38025</v>
      </c>
      <c r="B1519">
        <f>YEAR(Calendario[[#This Row],[Fecha]])</f>
        <v>2004</v>
      </c>
      <c r="C1519" t="str">
        <f>TEXT(Calendario[[#This Row],[Fecha]],"mm")</f>
        <v>02</v>
      </c>
      <c r="D1519" t="str">
        <f>TEXT(Calendario[[#This Row],[Fecha]],"mmmm")</f>
        <v>febrero</v>
      </c>
      <c r="E1519">
        <f>DAY(Calendario[[#This Row],[Fecha]])</f>
        <v>8</v>
      </c>
      <c r="F1519">
        <f>ROUNDUP(MONTH(Calendario[[#This Row],[Fecha]])/3,0)</f>
        <v>1</v>
      </c>
      <c r="G1519" t="str">
        <f>TEXT(Calendario[[#This Row],[Fecha]],"dddd")</f>
        <v>domingo</v>
      </c>
      <c r="H1519" t="str">
        <f>TEXT(Calendario[[#This Row],[Fecha]],"d")</f>
        <v>8</v>
      </c>
    </row>
    <row r="1520" spans="1:8" x14ac:dyDescent="0.5">
      <c r="A1520" s="13">
        <v>38026</v>
      </c>
      <c r="B1520">
        <f>YEAR(Calendario[[#This Row],[Fecha]])</f>
        <v>2004</v>
      </c>
      <c r="C1520" t="str">
        <f>TEXT(Calendario[[#This Row],[Fecha]],"mm")</f>
        <v>02</v>
      </c>
      <c r="D1520" t="str">
        <f>TEXT(Calendario[[#This Row],[Fecha]],"mmmm")</f>
        <v>febrero</v>
      </c>
      <c r="E1520">
        <f>DAY(Calendario[[#This Row],[Fecha]])</f>
        <v>9</v>
      </c>
      <c r="F1520">
        <f>ROUNDUP(MONTH(Calendario[[#This Row],[Fecha]])/3,0)</f>
        <v>1</v>
      </c>
      <c r="G1520" t="str">
        <f>TEXT(Calendario[[#This Row],[Fecha]],"dddd")</f>
        <v>lunes</v>
      </c>
      <c r="H1520" t="str">
        <f>TEXT(Calendario[[#This Row],[Fecha]],"d")</f>
        <v>9</v>
      </c>
    </row>
    <row r="1521" spans="1:8" x14ac:dyDescent="0.5">
      <c r="A1521" s="13">
        <v>38027</v>
      </c>
      <c r="B1521">
        <f>YEAR(Calendario[[#This Row],[Fecha]])</f>
        <v>2004</v>
      </c>
      <c r="C1521" t="str">
        <f>TEXT(Calendario[[#This Row],[Fecha]],"mm")</f>
        <v>02</v>
      </c>
      <c r="D1521" t="str">
        <f>TEXT(Calendario[[#This Row],[Fecha]],"mmmm")</f>
        <v>febrero</v>
      </c>
      <c r="E1521">
        <f>DAY(Calendario[[#This Row],[Fecha]])</f>
        <v>10</v>
      </c>
      <c r="F1521">
        <f>ROUNDUP(MONTH(Calendario[[#This Row],[Fecha]])/3,0)</f>
        <v>1</v>
      </c>
      <c r="G1521" t="str">
        <f>TEXT(Calendario[[#This Row],[Fecha]],"dddd")</f>
        <v>martes</v>
      </c>
      <c r="H1521" t="str">
        <f>TEXT(Calendario[[#This Row],[Fecha]],"d")</f>
        <v>10</v>
      </c>
    </row>
    <row r="1522" spans="1:8" x14ac:dyDescent="0.5">
      <c r="A1522" s="13">
        <v>38028</v>
      </c>
      <c r="B1522">
        <f>YEAR(Calendario[[#This Row],[Fecha]])</f>
        <v>2004</v>
      </c>
      <c r="C1522" t="str">
        <f>TEXT(Calendario[[#This Row],[Fecha]],"mm")</f>
        <v>02</v>
      </c>
      <c r="D1522" t="str">
        <f>TEXT(Calendario[[#This Row],[Fecha]],"mmmm")</f>
        <v>febrero</v>
      </c>
      <c r="E1522">
        <f>DAY(Calendario[[#This Row],[Fecha]])</f>
        <v>11</v>
      </c>
      <c r="F1522">
        <f>ROUNDUP(MONTH(Calendario[[#This Row],[Fecha]])/3,0)</f>
        <v>1</v>
      </c>
      <c r="G1522" t="str">
        <f>TEXT(Calendario[[#This Row],[Fecha]],"dddd")</f>
        <v>miércoles</v>
      </c>
      <c r="H1522" t="str">
        <f>TEXT(Calendario[[#This Row],[Fecha]],"d")</f>
        <v>11</v>
      </c>
    </row>
    <row r="1523" spans="1:8" x14ac:dyDescent="0.5">
      <c r="A1523" s="13">
        <v>38029</v>
      </c>
      <c r="B1523">
        <f>YEAR(Calendario[[#This Row],[Fecha]])</f>
        <v>2004</v>
      </c>
      <c r="C1523" t="str">
        <f>TEXT(Calendario[[#This Row],[Fecha]],"mm")</f>
        <v>02</v>
      </c>
      <c r="D1523" t="str">
        <f>TEXT(Calendario[[#This Row],[Fecha]],"mmmm")</f>
        <v>febrero</v>
      </c>
      <c r="E1523">
        <f>DAY(Calendario[[#This Row],[Fecha]])</f>
        <v>12</v>
      </c>
      <c r="F1523">
        <f>ROUNDUP(MONTH(Calendario[[#This Row],[Fecha]])/3,0)</f>
        <v>1</v>
      </c>
      <c r="G1523" t="str">
        <f>TEXT(Calendario[[#This Row],[Fecha]],"dddd")</f>
        <v>jueves</v>
      </c>
      <c r="H1523" t="str">
        <f>TEXT(Calendario[[#This Row],[Fecha]],"d")</f>
        <v>12</v>
      </c>
    </row>
    <row r="1524" spans="1:8" x14ac:dyDescent="0.5">
      <c r="A1524" s="13">
        <v>38030</v>
      </c>
      <c r="B1524">
        <f>YEAR(Calendario[[#This Row],[Fecha]])</f>
        <v>2004</v>
      </c>
      <c r="C1524" t="str">
        <f>TEXT(Calendario[[#This Row],[Fecha]],"mm")</f>
        <v>02</v>
      </c>
      <c r="D1524" t="str">
        <f>TEXT(Calendario[[#This Row],[Fecha]],"mmmm")</f>
        <v>febrero</v>
      </c>
      <c r="E1524">
        <f>DAY(Calendario[[#This Row],[Fecha]])</f>
        <v>13</v>
      </c>
      <c r="F1524">
        <f>ROUNDUP(MONTH(Calendario[[#This Row],[Fecha]])/3,0)</f>
        <v>1</v>
      </c>
      <c r="G1524" t="str">
        <f>TEXT(Calendario[[#This Row],[Fecha]],"dddd")</f>
        <v>viernes</v>
      </c>
      <c r="H1524" t="str">
        <f>TEXT(Calendario[[#This Row],[Fecha]],"d")</f>
        <v>13</v>
      </c>
    </row>
    <row r="1525" spans="1:8" x14ac:dyDescent="0.5">
      <c r="A1525" s="13">
        <v>38031</v>
      </c>
      <c r="B1525">
        <f>YEAR(Calendario[[#This Row],[Fecha]])</f>
        <v>2004</v>
      </c>
      <c r="C1525" t="str">
        <f>TEXT(Calendario[[#This Row],[Fecha]],"mm")</f>
        <v>02</v>
      </c>
      <c r="D1525" t="str">
        <f>TEXT(Calendario[[#This Row],[Fecha]],"mmmm")</f>
        <v>febrero</v>
      </c>
      <c r="E1525">
        <f>DAY(Calendario[[#This Row],[Fecha]])</f>
        <v>14</v>
      </c>
      <c r="F1525">
        <f>ROUNDUP(MONTH(Calendario[[#This Row],[Fecha]])/3,0)</f>
        <v>1</v>
      </c>
      <c r="G1525" t="str">
        <f>TEXT(Calendario[[#This Row],[Fecha]],"dddd")</f>
        <v>sábado</v>
      </c>
      <c r="H1525" t="str">
        <f>TEXT(Calendario[[#This Row],[Fecha]],"d")</f>
        <v>14</v>
      </c>
    </row>
    <row r="1526" spans="1:8" x14ac:dyDescent="0.5">
      <c r="A1526" s="13">
        <v>38032</v>
      </c>
      <c r="B1526">
        <f>YEAR(Calendario[[#This Row],[Fecha]])</f>
        <v>2004</v>
      </c>
      <c r="C1526" t="str">
        <f>TEXT(Calendario[[#This Row],[Fecha]],"mm")</f>
        <v>02</v>
      </c>
      <c r="D1526" t="str">
        <f>TEXT(Calendario[[#This Row],[Fecha]],"mmmm")</f>
        <v>febrero</v>
      </c>
      <c r="E1526">
        <f>DAY(Calendario[[#This Row],[Fecha]])</f>
        <v>15</v>
      </c>
      <c r="F1526">
        <f>ROUNDUP(MONTH(Calendario[[#This Row],[Fecha]])/3,0)</f>
        <v>1</v>
      </c>
      <c r="G1526" t="str">
        <f>TEXT(Calendario[[#This Row],[Fecha]],"dddd")</f>
        <v>domingo</v>
      </c>
      <c r="H1526" t="str">
        <f>TEXT(Calendario[[#This Row],[Fecha]],"d")</f>
        <v>15</v>
      </c>
    </row>
    <row r="1527" spans="1:8" x14ac:dyDescent="0.5">
      <c r="A1527" s="13">
        <v>38033</v>
      </c>
      <c r="B1527">
        <f>YEAR(Calendario[[#This Row],[Fecha]])</f>
        <v>2004</v>
      </c>
      <c r="C1527" t="str">
        <f>TEXT(Calendario[[#This Row],[Fecha]],"mm")</f>
        <v>02</v>
      </c>
      <c r="D1527" t="str">
        <f>TEXT(Calendario[[#This Row],[Fecha]],"mmmm")</f>
        <v>febrero</v>
      </c>
      <c r="E1527">
        <f>DAY(Calendario[[#This Row],[Fecha]])</f>
        <v>16</v>
      </c>
      <c r="F1527">
        <f>ROUNDUP(MONTH(Calendario[[#This Row],[Fecha]])/3,0)</f>
        <v>1</v>
      </c>
      <c r="G1527" t="str">
        <f>TEXT(Calendario[[#This Row],[Fecha]],"dddd")</f>
        <v>lunes</v>
      </c>
      <c r="H1527" t="str">
        <f>TEXT(Calendario[[#This Row],[Fecha]],"d")</f>
        <v>16</v>
      </c>
    </row>
    <row r="1528" spans="1:8" x14ac:dyDescent="0.5">
      <c r="A1528" s="13">
        <v>38034</v>
      </c>
      <c r="B1528">
        <f>YEAR(Calendario[[#This Row],[Fecha]])</f>
        <v>2004</v>
      </c>
      <c r="C1528" t="str">
        <f>TEXT(Calendario[[#This Row],[Fecha]],"mm")</f>
        <v>02</v>
      </c>
      <c r="D1528" t="str">
        <f>TEXT(Calendario[[#This Row],[Fecha]],"mmmm")</f>
        <v>febrero</v>
      </c>
      <c r="E1528">
        <f>DAY(Calendario[[#This Row],[Fecha]])</f>
        <v>17</v>
      </c>
      <c r="F1528">
        <f>ROUNDUP(MONTH(Calendario[[#This Row],[Fecha]])/3,0)</f>
        <v>1</v>
      </c>
      <c r="G1528" t="str">
        <f>TEXT(Calendario[[#This Row],[Fecha]],"dddd")</f>
        <v>martes</v>
      </c>
      <c r="H1528" t="str">
        <f>TEXT(Calendario[[#This Row],[Fecha]],"d")</f>
        <v>17</v>
      </c>
    </row>
    <row r="1529" spans="1:8" x14ac:dyDescent="0.5">
      <c r="A1529" s="13">
        <v>38035</v>
      </c>
      <c r="B1529">
        <f>YEAR(Calendario[[#This Row],[Fecha]])</f>
        <v>2004</v>
      </c>
      <c r="C1529" t="str">
        <f>TEXT(Calendario[[#This Row],[Fecha]],"mm")</f>
        <v>02</v>
      </c>
      <c r="D1529" t="str">
        <f>TEXT(Calendario[[#This Row],[Fecha]],"mmmm")</f>
        <v>febrero</v>
      </c>
      <c r="E1529">
        <f>DAY(Calendario[[#This Row],[Fecha]])</f>
        <v>18</v>
      </c>
      <c r="F1529">
        <f>ROUNDUP(MONTH(Calendario[[#This Row],[Fecha]])/3,0)</f>
        <v>1</v>
      </c>
      <c r="G1529" t="str">
        <f>TEXT(Calendario[[#This Row],[Fecha]],"dddd")</f>
        <v>miércoles</v>
      </c>
      <c r="H1529" t="str">
        <f>TEXT(Calendario[[#This Row],[Fecha]],"d")</f>
        <v>18</v>
      </c>
    </row>
    <row r="1530" spans="1:8" x14ac:dyDescent="0.5">
      <c r="A1530" s="13">
        <v>38036</v>
      </c>
      <c r="B1530">
        <f>YEAR(Calendario[[#This Row],[Fecha]])</f>
        <v>2004</v>
      </c>
      <c r="C1530" t="str">
        <f>TEXT(Calendario[[#This Row],[Fecha]],"mm")</f>
        <v>02</v>
      </c>
      <c r="D1530" t="str">
        <f>TEXT(Calendario[[#This Row],[Fecha]],"mmmm")</f>
        <v>febrero</v>
      </c>
      <c r="E1530">
        <f>DAY(Calendario[[#This Row],[Fecha]])</f>
        <v>19</v>
      </c>
      <c r="F1530">
        <f>ROUNDUP(MONTH(Calendario[[#This Row],[Fecha]])/3,0)</f>
        <v>1</v>
      </c>
      <c r="G1530" t="str">
        <f>TEXT(Calendario[[#This Row],[Fecha]],"dddd")</f>
        <v>jueves</v>
      </c>
      <c r="H1530" t="str">
        <f>TEXT(Calendario[[#This Row],[Fecha]],"d")</f>
        <v>19</v>
      </c>
    </row>
    <row r="1531" spans="1:8" x14ac:dyDescent="0.5">
      <c r="A1531" s="13">
        <v>38037</v>
      </c>
      <c r="B1531">
        <f>YEAR(Calendario[[#This Row],[Fecha]])</f>
        <v>2004</v>
      </c>
      <c r="C1531" t="str">
        <f>TEXT(Calendario[[#This Row],[Fecha]],"mm")</f>
        <v>02</v>
      </c>
      <c r="D1531" t="str">
        <f>TEXT(Calendario[[#This Row],[Fecha]],"mmmm")</f>
        <v>febrero</v>
      </c>
      <c r="E1531">
        <f>DAY(Calendario[[#This Row],[Fecha]])</f>
        <v>20</v>
      </c>
      <c r="F1531">
        <f>ROUNDUP(MONTH(Calendario[[#This Row],[Fecha]])/3,0)</f>
        <v>1</v>
      </c>
      <c r="G1531" t="str">
        <f>TEXT(Calendario[[#This Row],[Fecha]],"dddd")</f>
        <v>viernes</v>
      </c>
      <c r="H1531" t="str">
        <f>TEXT(Calendario[[#This Row],[Fecha]],"d")</f>
        <v>20</v>
      </c>
    </row>
    <row r="1532" spans="1:8" x14ac:dyDescent="0.5">
      <c r="A1532" s="13">
        <v>38038</v>
      </c>
      <c r="B1532">
        <f>YEAR(Calendario[[#This Row],[Fecha]])</f>
        <v>2004</v>
      </c>
      <c r="C1532" t="str">
        <f>TEXT(Calendario[[#This Row],[Fecha]],"mm")</f>
        <v>02</v>
      </c>
      <c r="D1532" t="str">
        <f>TEXT(Calendario[[#This Row],[Fecha]],"mmmm")</f>
        <v>febrero</v>
      </c>
      <c r="E1532">
        <f>DAY(Calendario[[#This Row],[Fecha]])</f>
        <v>21</v>
      </c>
      <c r="F1532">
        <f>ROUNDUP(MONTH(Calendario[[#This Row],[Fecha]])/3,0)</f>
        <v>1</v>
      </c>
      <c r="G1532" t="str">
        <f>TEXT(Calendario[[#This Row],[Fecha]],"dddd")</f>
        <v>sábado</v>
      </c>
      <c r="H1532" t="str">
        <f>TEXT(Calendario[[#This Row],[Fecha]],"d")</f>
        <v>21</v>
      </c>
    </row>
    <row r="1533" spans="1:8" x14ac:dyDescent="0.5">
      <c r="A1533" s="13">
        <v>38039</v>
      </c>
      <c r="B1533">
        <f>YEAR(Calendario[[#This Row],[Fecha]])</f>
        <v>2004</v>
      </c>
      <c r="C1533" t="str">
        <f>TEXT(Calendario[[#This Row],[Fecha]],"mm")</f>
        <v>02</v>
      </c>
      <c r="D1533" t="str">
        <f>TEXT(Calendario[[#This Row],[Fecha]],"mmmm")</f>
        <v>febrero</v>
      </c>
      <c r="E1533">
        <f>DAY(Calendario[[#This Row],[Fecha]])</f>
        <v>22</v>
      </c>
      <c r="F1533">
        <f>ROUNDUP(MONTH(Calendario[[#This Row],[Fecha]])/3,0)</f>
        <v>1</v>
      </c>
      <c r="G1533" t="str">
        <f>TEXT(Calendario[[#This Row],[Fecha]],"dddd")</f>
        <v>domingo</v>
      </c>
      <c r="H1533" t="str">
        <f>TEXT(Calendario[[#This Row],[Fecha]],"d")</f>
        <v>22</v>
      </c>
    </row>
    <row r="1534" spans="1:8" x14ac:dyDescent="0.5">
      <c r="A1534" s="13">
        <v>38040</v>
      </c>
      <c r="B1534">
        <f>YEAR(Calendario[[#This Row],[Fecha]])</f>
        <v>2004</v>
      </c>
      <c r="C1534" t="str">
        <f>TEXT(Calendario[[#This Row],[Fecha]],"mm")</f>
        <v>02</v>
      </c>
      <c r="D1534" t="str">
        <f>TEXT(Calendario[[#This Row],[Fecha]],"mmmm")</f>
        <v>febrero</v>
      </c>
      <c r="E1534">
        <f>DAY(Calendario[[#This Row],[Fecha]])</f>
        <v>23</v>
      </c>
      <c r="F1534">
        <f>ROUNDUP(MONTH(Calendario[[#This Row],[Fecha]])/3,0)</f>
        <v>1</v>
      </c>
      <c r="G1534" t="str">
        <f>TEXT(Calendario[[#This Row],[Fecha]],"dddd")</f>
        <v>lunes</v>
      </c>
      <c r="H1534" t="str">
        <f>TEXT(Calendario[[#This Row],[Fecha]],"d")</f>
        <v>23</v>
      </c>
    </row>
    <row r="1535" spans="1:8" x14ac:dyDescent="0.5">
      <c r="A1535" s="13">
        <v>38041</v>
      </c>
      <c r="B1535">
        <f>YEAR(Calendario[[#This Row],[Fecha]])</f>
        <v>2004</v>
      </c>
      <c r="C1535" t="str">
        <f>TEXT(Calendario[[#This Row],[Fecha]],"mm")</f>
        <v>02</v>
      </c>
      <c r="D1535" t="str">
        <f>TEXT(Calendario[[#This Row],[Fecha]],"mmmm")</f>
        <v>febrero</v>
      </c>
      <c r="E1535">
        <f>DAY(Calendario[[#This Row],[Fecha]])</f>
        <v>24</v>
      </c>
      <c r="F1535">
        <f>ROUNDUP(MONTH(Calendario[[#This Row],[Fecha]])/3,0)</f>
        <v>1</v>
      </c>
      <c r="G1535" t="str">
        <f>TEXT(Calendario[[#This Row],[Fecha]],"dddd")</f>
        <v>martes</v>
      </c>
      <c r="H1535" t="str">
        <f>TEXT(Calendario[[#This Row],[Fecha]],"d")</f>
        <v>24</v>
      </c>
    </row>
    <row r="1536" spans="1:8" x14ac:dyDescent="0.5">
      <c r="A1536" s="13">
        <v>38042</v>
      </c>
      <c r="B1536">
        <f>YEAR(Calendario[[#This Row],[Fecha]])</f>
        <v>2004</v>
      </c>
      <c r="C1536" t="str">
        <f>TEXT(Calendario[[#This Row],[Fecha]],"mm")</f>
        <v>02</v>
      </c>
      <c r="D1536" t="str">
        <f>TEXT(Calendario[[#This Row],[Fecha]],"mmmm")</f>
        <v>febrero</v>
      </c>
      <c r="E1536">
        <f>DAY(Calendario[[#This Row],[Fecha]])</f>
        <v>25</v>
      </c>
      <c r="F1536">
        <f>ROUNDUP(MONTH(Calendario[[#This Row],[Fecha]])/3,0)</f>
        <v>1</v>
      </c>
      <c r="G1536" t="str">
        <f>TEXT(Calendario[[#This Row],[Fecha]],"dddd")</f>
        <v>miércoles</v>
      </c>
      <c r="H1536" t="str">
        <f>TEXT(Calendario[[#This Row],[Fecha]],"d")</f>
        <v>25</v>
      </c>
    </row>
    <row r="1537" spans="1:8" x14ac:dyDescent="0.5">
      <c r="A1537" s="13">
        <v>38043</v>
      </c>
      <c r="B1537">
        <f>YEAR(Calendario[[#This Row],[Fecha]])</f>
        <v>2004</v>
      </c>
      <c r="C1537" t="str">
        <f>TEXT(Calendario[[#This Row],[Fecha]],"mm")</f>
        <v>02</v>
      </c>
      <c r="D1537" t="str">
        <f>TEXT(Calendario[[#This Row],[Fecha]],"mmmm")</f>
        <v>febrero</v>
      </c>
      <c r="E1537">
        <f>DAY(Calendario[[#This Row],[Fecha]])</f>
        <v>26</v>
      </c>
      <c r="F1537">
        <f>ROUNDUP(MONTH(Calendario[[#This Row],[Fecha]])/3,0)</f>
        <v>1</v>
      </c>
      <c r="G1537" t="str">
        <f>TEXT(Calendario[[#This Row],[Fecha]],"dddd")</f>
        <v>jueves</v>
      </c>
      <c r="H1537" t="str">
        <f>TEXT(Calendario[[#This Row],[Fecha]],"d")</f>
        <v>26</v>
      </c>
    </row>
    <row r="1538" spans="1:8" x14ac:dyDescent="0.5">
      <c r="A1538" s="13">
        <v>38044</v>
      </c>
      <c r="B1538">
        <f>YEAR(Calendario[[#This Row],[Fecha]])</f>
        <v>2004</v>
      </c>
      <c r="C1538" t="str">
        <f>TEXT(Calendario[[#This Row],[Fecha]],"mm")</f>
        <v>02</v>
      </c>
      <c r="D1538" t="str">
        <f>TEXT(Calendario[[#This Row],[Fecha]],"mmmm")</f>
        <v>febrero</v>
      </c>
      <c r="E1538">
        <f>DAY(Calendario[[#This Row],[Fecha]])</f>
        <v>27</v>
      </c>
      <c r="F1538">
        <f>ROUNDUP(MONTH(Calendario[[#This Row],[Fecha]])/3,0)</f>
        <v>1</v>
      </c>
      <c r="G1538" t="str">
        <f>TEXT(Calendario[[#This Row],[Fecha]],"dddd")</f>
        <v>viernes</v>
      </c>
      <c r="H1538" t="str">
        <f>TEXT(Calendario[[#This Row],[Fecha]],"d")</f>
        <v>27</v>
      </c>
    </row>
    <row r="1539" spans="1:8" x14ac:dyDescent="0.5">
      <c r="A1539" s="13">
        <v>38045</v>
      </c>
      <c r="B1539">
        <f>YEAR(Calendario[[#This Row],[Fecha]])</f>
        <v>2004</v>
      </c>
      <c r="C1539" t="str">
        <f>TEXT(Calendario[[#This Row],[Fecha]],"mm")</f>
        <v>02</v>
      </c>
      <c r="D1539" t="str">
        <f>TEXT(Calendario[[#This Row],[Fecha]],"mmmm")</f>
        <v>febrero</v>
      </c>
      <c r="E1539">
        <f>DAY(Calendario[[#This Row],[Fecha]])</f>
        <v>28</v>
      </c>
      <c r="F1539">
        <f>ROUNDUP(MONTH(Calendario[[#This Row],[Fecha]])/3,0)</f>
        <v>1</v>
      </c>
      <c r="G1539" t="str">
        <f>TEXT(Calendario[[#This Row],[Fecha]],"dddd")</f>
        <v>sábado</v>
      </c>
      <c r="H1539" t="str">
        <f>TEXT(Calendario[[#This Row],[Fecha]],"d")</f>
        <v>28</v>
      </c>
    </row>
    <row r="1540" spans="1:8" x14ac:dyDescent="0.5">
      <c r="A1540" s="13">
        <v>38046</v>
      </c>
      <c r="B1540">
        <f>YEAR(Calendario[[#This Row],[Fecha]])</f>
        <v>2004</v>
      </c>
      <c r="C1540" t="str">
        <f>TEXT(Calendario[[#This Row],[Fecha]],"mm")</f>
        <v>02</v>
      </c>
      <c r="D1540" t="str">
        <f>TEXT(Calendario[[#This Row],[Fecha]],"mmmm")</f>
        <v>febrero</v>
      </c>
      <c r="E1540">
        <f>DAY(Calendario[[#This Row],[Fecha]])</f>
        <v>29</v>
      </c>
      <c r="F1540">
        <f>ROUNDUP(MONTH(Calendario[[#This Row],[Fecha]])/3,0)</f>
        <v>1</v>
      </c>
      <c r="G1540" t="str">
        <f>TEXT(Calendario[[#This Row],[Fecha]],"dddd")</f>
        <v>domingo</v>
      </c>
      <c r="H1540" t="str">
        <f>TEXT(Calendario[[#This Row],[Fecha]],"d")</f>
        <v>29</v>
      </c>
    </row>
    <row r="1541" spans="1:8" x14ac:dyDescent="0.5">
      <c r="A1541" s="13">
        <v>38047</v>
      </c>
      <c r="B1541">
        <f>YEAR(Calendario[[#This Row],[Fecha]])</f>
        <v>2004</v>
      </c>
      <c r="C1541" t="str">
        <f>TEXT(Calendario[[#This Row],[Fecha]],"mm")</f>
        <v>03</v>
      </c>
      <c r="D1541" t="str">
        <f>TEXT(Calendario[[#This Row],[Fecha]],"mmmm")</f>
        <v>marzo</v>
      </c>
      <c r="E1541">
        <f>DAY(Calendario[[#This Row],[Fecha]])</f>
        <v>1</v>
      </c>
      <c r="F1541">
        <f>ROUNDUP(MONTH(Calendario[[#This Row],[Fecha]])/3,0)</f>
        <v>1</v>
      </c>
      <c r="G1541" t="str">
        <f>TEXT(Calendario[[#This Row],[Fecha]],"dddd")</f>
        <v>lunes</v>
      </c>
      <c r="H1541" t="str">
        <f>TEXT(Calendario[[#This Row],[Fecha]],"d")</f>
        <v>1</v>
      </c>
    </row>
    <row r="1542" spans="1:8" x14ac:dyDescent="0.5">
      <c r="A1542" s="13">
        <v>38048</v>
      </c>
      <c r="B1542">
        <f>YEAR(Calendario[[#This Row],[Fecha]])</f>
        <v>2004</v>
      </c>
      <c r="C1542" t="str">
        <f>TEXT(Calendario[[#This Row],[Fecha]],"mm")</f>
        <v>03</v>
      </c>
      <c r="D1542" t="str">
        <f>TEXT(Calendario[[#This Row],[Fecha]],"mmmm")</f>
        <v>marzo</v>
      </c>
      <c r="E1542">
        <f>DAY(Calendario[[#This Row],[Fecha]])</f>
        <v>2</v>
      </c>
      <c r="F1542">
        <f>ROUNDUP(MONTH(Calendario[[#This Row],[Fecha]])/3,0)</f>
        <v>1</v>
      </c>
      <c r="G1542" t="str">
        <f>TEXT(Calendario[[#This Row],[Fecha]],"dddd")</f>
        <v>martes</v>
      </c>
      <c r="H1542" t="str">
        <f>TEXT(Calendario[[#This Row],[Fecha]],"d")</f>
        <v>2</v>
      </c>
    </row>
    <row r="1543" spans="1:8" x14ac:dyDescent="0.5">
      <c r="A1543" s="13">
        <v>38049</v>
      </c>
      <c r="B1543">
        <f>YEAR(Calendario[[#This Row],[Fecha]])</f>
        <v>2004</v>
      </c>
      <c r="C1543" t="str">
        <f>TEXT(Calendario[[#This Row],[Fecha]],"mm")</f>
        <v>03</v>
      </c>
      <c r="D1543" t="str">
        <f>TEXT(Calendario[[#This Row],[Fecha]],"mmmm")</f>
        <v>marzo</v>
      </c>
      <c r="E1543">
        <f>DAY(Calendario[[#This Row],[Fecha]])</f>
        <v>3</v>
      </c>
      <c r="F1543">
        <f>ROUNDUP(MONTH(Calendario[[#This Row],[Fecha]])/3,0)</f>
        <v>1</v>
      </c>
      <c r="G1543" t="str">
        <f>TEXT(Calendario[[#This Row],[Fecha]],"dddd")</f>
        <v>miércoles</v>
      </c>
      <c r="H1543" t="str">
        <f>TEXT(Calendario[[#This Row],[Fecha]],"d")</f>
        <v>3</v>
      </c>
    </row>
    <row r="1544" spans="1:8" x14ac:dyDescent="0.5">
      <c r="A1544" s="13">
        <v>38050</v>
      </c>
      <c r="B1544">
        <f>YEAR(Calendario[[#This Row],[Fecha]])</f>
        <v>2004</v>
      </c>
      <c r="C1544" t="str">
        <f>TEXT(Calendario[[#This Row],[Fecha]],"mm")</f>
        <v>03</v>
      </c>
      <c r="D1544" t="str">
        <f>TEXT(Calendario[[#This Row],[Fecha]],"mmmm")</f>
        <v>marzo</v>
      </c>
      <c r="E1544">
        <f>DAY(Calendario[[#This Row],[Fecha]])</f>
        <v>4</v>
      </c>
      <c r="F1544">
        <f>ROUNDUP(MONTH(Calendario[[#This Row],[Fecha]])/3,0)</f>
        <v>1</v>
      </c>
      <c r="G1544" t="str">
        <f>TEXT(Calendario[[#This Row],[Fecha]],"dddd")</f>
        <v>jueves</v>
      </c>
      <c r="H1544" t="str">
        <f>TEXT(Calendario[[#This Row],[Fecha]],"d")</f>
        <v>4</v>
      </c>
    </row>
    <row r="1545" spans="1:8" x14ac:dyDescent="0.5">
      <c r="A1545" s="13">
        <v>38051</v>
      </c>
      <c r="B1545">
        <f>YEAR(Calendario[[#This Row],[Fecha]])</f>
        <v>2004</v>
      </c>
      <c r="C1545" t="str">
        <f>TEXT(Calendario[[#This Row],[Fecha]],"mm")</f>
        <v>03</v>
      </c>
      <c r="D1545" t="str">
        <f>TEXT(Calendario[[#This Row],[Fecha]],"mmmm")</f>
        <v>marzo</v>
      </c>
      <c r="E1545">
        <f>DAY(Calendario[[#This Row],[Fecha]])</f>
        <v>5</v>
      </c>
      <c r="F1545">
        <f>ROUNDUP(MONTH(Calendario[[#This Row],[Fecha]])/3,0)</f>
        <v>1</v>
      </c>
      <c r="G1545" t="str">
        <f>TEXT(Calendario[[#This Row],[Fecha]],"dddd")</f>
        <v>viernes</v>
      </c>
      <c r="H1545" t="str">
        <f>TEXT(Calendario[[#This Row],[Fecha]],"d")</f>
        <v>5</v>
      </c>
    </row>
    <row r="1546" spans="1:8" x14ac:dyDescent="0.5">
      <c r="A1546" s="13">
        <v>38052</v>
      </c>
      <c r="B1546">
        <f>YEAR(Calendario[[#This Row],[Fecha]])</f>
        <v>2004</v>
      </c>
      <c r="C1546" t="str">
        <f>TEXT(Calendario[[#This Row],[Fecha]],"mm")</f>
        <v>03</v>
      </c>
      <c r="D1546" t="str">
        <f>TEXT(Calendario[[#This Row],[Fecha]],"mmmm")</f>
        <v>marzo</v>
      </c>
      <c r="E1546">
        <f>DAY(Calendario[[#This Row],[Fecha]])</f>
        <v>6</v>
      </c>
      <c r="F1546">
        <f>ROUNDUP(MONTH(Calendario[[#This Row],[Fecha]])/3,0)</f>
        <v>1</v>
      </c>
      <c r="G1546" t="str">
        <f>TEXT(Calendario[[#This Row],[Fecha]],"dddd")</f>
        <v>sábado</v>
      </c>
      <c r="H1546" t="str">
        <f>TEXT(Calendario[[#This Row],[Fecha]],"d")</f>
        <v>6</v>
      </c>
    </row>
    <row r="1547" spans="1:8" x14ac:dyDescent="0.5">
      <c r="A1547" s="13">
        <v>38053</v>
      </c>
      <c r="B1547">
        <f>YEAR(Calendario[[#This Row],[Fecha]])</f>
        <v>2004</v>
      </c>
      <c r="C1547" t="str">
        <f>TEXT(Calendario[[#This Row],[Fecha]],"mm")</f>
        <v>03</v>
      </c>
      <c r="D1547" t="str">
        <f>TEXT(Calendario[[#This Row],[Fecha]],"mmmm")</f>
        <v>marzo</v>
      </c>
      <c r="E1547">
        <f>DAY(Calendario[[#This Row],[Fecha]])</f>
        <v>7</v>
      </c>
      <c r="F1547">
        <f>ROUNDUP(MONTH(Calendario[[#This Row],[Fecha]])/3,0)</f>
        <v>1</v>
      </c>
      <c r="G1547" t="str">
        <f>TEXT(Calendario[[#This Row],[Fecha]],"dddd")</f>
        <v>domingo</v>
      </c>
      <c r="H1547" t="str">
        <f>TEXT(Calendario[[#This Row],[Fecha]],"d")</f>
        <v>7</v>
      </c>
    </row>
    <row r="1548" spans="1:8" x14ac:dyDescent="0.5">
      <c r="A1548" s="13">
        <v>38054</v>
      </c>
      <c r="B1548">
        <f>YEAR(Calendario[[#This Row],[Fecha]])</f>
        <v>2004</v>
      </c>
      <c r="C1548" t="str">
        <f>TEXT(Calendario[[#This Row],[Fecha]],"mm")</f>
        <v>03</v>
      </c>
      <c r="D1548" t="str">
        <f>TEXT(Calendario[[#This Row],[Fecha]],"mmmm")</f>
        <v>marzo</v>
      </c>
      <c r="E1548">
        <f>DAY(Calendario[[#This Row],[Fecha]])</f>
        <v>8</v>
      </c>
      <c r="F1548">
        <f>ROUNDUP(MONTH(Calendario[[#This Row],[Fecha]])/3,0)</f>
        <v>1</v>
      </c>
      <c r="G1548" t="str">
        <f>TEXT(Calendario[[#This Row],[Fecha]],"dddd")</f>
        <v>lunes</v>
      </c>
      <c r="H1548" t="str">
        <f>TEXT(Calendario[[#This Row],[Fecha]],"d")</f>
        <v>8</v>
      </c>
    </row>
    <row r="1549" spans="1:8" x14ac:dyDescent="0.5">
      <c r="A1549" s="13">
        <v>38055</v>
      </c>
      <c r="B1549">
        <f>YEAR(Calendario[[#This Row],[Fecha]])</f>
        <v>2004</v>
      </c>
      <c r="C1549" t="str">
        <f>TEXT(Calendario[[#This Row],[Fecha]],"mm")</f>
        <v>03</v>
      </c>
      <c r="D1549" t="str">
        <f>TEXT(Calendario[[#This Row],[Fecha]],"mmmm")</f>
        <v>marzo</v>
      </c>
      <c r="E1549">
        <f>DAY(Calendario[[#This Row],[Fecha]])</f>
        <v>9</v>
      </c>
      <c r="F1549">
        <f>ROUNDUP(MONTH(Calendario[[#This Row],[Fecha]])/3,0)</f>
        <v>1</v>
      </c>
      <c r="G1549" t="str">
        <f>TEXT(Calendario[[#This Row],[Fecha]],"dddd")</f>
        <v>martes</v>
      </c>
      <c r="H1549" t="str">
        <f>TEXT(Calendario[[#This Row],[Fecha]],"d")</f>
        <v>9</v>
      </c>
    </row>
    <row r="1550" spans="1:8" x14ac:dyDescent="0.5">
      <c r="A1550" s="13">
        <v>38056</v>
      </c>
      <c r="B1550">
        <f>YEAR(Calendario[[#This Row],[Fecha]])</f>
        <v>2004</v>
      </c>
      <c r="C1550" t="str">
        <f>TEXT(Calendario[[#This Row],[Fecha]],"mm")</f>
        <v>03</v>
      </c>
      <c r="D1550" t="str">
        <f>TEXT(Calendario[[#This Row],[Fecha]],"mmmm")</f>
        <v>marzo</v>
      </c>
      <c r="E1550">
        <f>DAY(Calendario[[#This Row],[Fecha]])</f>
        <v>10</v>
      </c>
      <c r="F1550">
        <f>ROUNDUP(MONTH(Calendario[[#This Row],[Fecha]])/3,0)</f>
        <v>1</v>
      </c>
      <c r="G1550" t="str">
        <f>TEXT(Calendario[[#This Row],[Fecha]],"dddd")</f>
        <v>miércoles</v>
      </c>
      <c r="H1550" t="str">
        <f>TEXT(Calendario[[#This Row],[Fecha]],"d")</f>
        <v>10</v>
      </c>
    </row>
    <row r="1551" spans="1:8" x14ac:dyDescent="0.5">
      <c r="A1551" s="13">
        <v>38057</v>
      </c>
      <c r="B1551">
        <f>YEAR(Calendario[[#This Row],[Fecha]])</f>
        <v>2004</v>
      </c>
      <c r="C1551" t="str">
        <f>TEXT(Calendario[[#This Row],[Fecha]],"mm")</f>
        <v>03</v>
      </c>
      <c r="D1551" t="str">
        <f>TEXT(Calendario[[#This Row],[Fecha]],"mmmm")</f>
        <v>marzo</v>
      </c>
      <c r="E1551">
        <f>DAY(Calendario[[#This Row],[Fecha]])</f>
        <v>11</v>
      </c>
      <c r="F1551">
        <f>ROUNDUP(MONTH(Calendario[[#This Row],[Fecha]])/3,0)</f>
        <v>1</v>
      </c>
      <c r="G1551" t="str">
        <f>TEXT(Calendario[[#This Row],[Fecha]],"dddd")</f>
        <v>jueves</v>
      </c>
      <c r="H1551" t="str">
        <f>TEXT(Calendario[[#This Row],[Fecha]],"d")</f>
        <v>11</v>
      </c>
    </row>
    <row r="1552" spans="1:8" x14ac:dyDescent="0.5">
      <c r="A1552" s="13">
        <v>38058</v>
      </c>
      <c r="B1552">
        <f>YEAR(Calendario[[#This Row],[Fecha]])</f>
        <v>2004</v>
      </c>
      <c r="C1552" t="str">
        <f>TEXT(Calendario[[#This Row],[Fecha]],"mm")</f>
        <v>03</v>
      </c>
      <c r="D1552" t="str">
        <f>TEXT(Calendario[[#This Row],[Fecha]],"mmmm")</f>
        <v>marzo</v>
      </c>
      <c r="E1552">
        <f>DAY(Calendario[[#This Row],[Fecha]])</f>
        <v>12</v>
      </c>
      <c r="F1552">
        <f>ROUNDUP(MONTH(Calendario[[#This Row],[Fecha]])/3,0)</f>
        <v>1</v>
      </c>
      <c r="G1552" t="str">
        <f>TEXT(Calendario[[#This Row],[Fecha]],"dddd")</f>
        <v>viernes</v>
      </c>
      <c r="H1552" t="str">
        <f>TEXT(Calendario[[#This Row],[Fecha]],"d")</f>
        <v>12</v>
      </c>
    </row>
    <row r="1553" spans="1:8" x14ac:dyDescent="0.5">
      <c r="A1553" s="13">
        <v>38059</v>
      </c>
      <c r="B1553">
        <f>YEAR(Calendario[[#This Row],[Fecha]])</f>
        <v>2004</v>
      </c>
      <c r="C1553" t="str">
        <f>TEXT(Calendario[[#This Row],[Fecha]],"mm")</f>
        <v>03</v>
      </c>
      <c r="D1553" t="str">
        <f>TEXT(Calendario[[#This Row],[Fecha]],"mmmm")</f>
        <v>marzo</v>
      </c>
      <c r="E1553">
        <f>DAY(Calendario[[#This Row],[Fecha]])</f>
        <v>13</v>
      </c>
      <c r="F1553">
        <f>ROUNDUP(MONTH(Calendario[[#This Row],[Fecha]])/3,0)</f>
        <v>1</v>
      </c>
      <c r="G1553" t="str">
        <f>TEXT(Calendario[[#This Row],[Fecha]],"dddd")</f>
        <v>sábado</v>
      </c>
      <c r="H1553" t="str">
        <f>TEXT(Calendario[[#This Row],[Fecha]],"d")</f>
        <v>13</v>
      </c>
    </row>
    <row r="1554" spans="1:8" x14ac:dyDescent="0.5">
      <c r="A1554" s="13">
        <v>38060</v>
      </c>
      <c r="B1554">
        <f>YEAR(Calendario[[#This Row],[Fecha]])</f>
        <v>2004</v>
      </c>
      <c r="C1554" t="str">
        <f>TEXT(Calendario[[#This Row],[Fecha]],"mm")</f>
        <v>03</v>
      </c>
      <c r="D1554" t="str">
        <f>TEXT(Calendario[[#This Row],[Fecha]],"mmmm")</f>
        <v>marzo</v>
      </c>
      <c r="E1554">
        <f>DAY(Calendario[[#This Row],[Fecha]])</f>
        <v>14</v>
      </c>
      <c r="F1554">
        <f>ROUNDUP(MONTH(Calendario[[#This Row],[Fecha]])/3,0)</f>
        <v>1</v>
      </c>
      <c r="G1554" t="str">
        <f>TEXT(Calendario[[#This Row],[Fecha]],"dddd")</f>
        <v>domingo</v>
      </c>
      <c r="H1554" t="str">
        <f>TEXT(Calendario[[#This Row],[Fecha]],"d")</f>
        <v>14</v>
      </c>
    </row>
    <row r="1555" spans="1:8" x14ac:dyDescent="0.5">
      <c r="A1555" s="13">
        <v>38061</v>
      </c>
      <c r="B1555">
        <f>YEAR(Calendario[[#This Row],[Fecha]])</f>
        <v>2004</v>
      </c>
      <c r="C1555" t="str">
        <f>TEXT(Calendario[[#This Row],[Fecha]],"mm")</f>
        <v>03</v>
      </c>
      <c r="D1555" t="str">
        <f>TEXT(Calendario[[#This Row],[Fecha]],"mmmm")</f>
        <v>marzo</v>
      </c>
      <c r="E1555">
        <f>DAY(Calendario[[#This Row],[Fecha]])</f>
        <v>15</v>
      </c>
      <c r="F1555">
        <f>ROUNDUP(MONTH(Calendario[[#This Row],[Fecha]])/3,0)</f>
        <v>1</v>
      </c>
      <c r="G1555" t="str">
        <f>TEXT(Calendario[[#This Row],[Fecha]],"dddd")</f>
        <v>lunes</v>
      </c>
      <c r="H1555" t="str">
        <f>TEXT(Calendario[[#This Row],[Fecha]],"d")</f>
        <v>15</v>
      </c>
    </row>
    <row r="1556" spans="1:8" x14ac:dyDescent="0.5">
      <c r="A1556" s="13">
        <v>38062</v>
      </c>
      <c r="B1556">
        <f>YEAR(Calendario[[#This Row],[Fecha]])</f>
        <v>2004</v>
      </c>
      <c r="C1556" t="str">
        <f>TEXT(Calendario[[#This Row],[Fecha]],"mm")</f>
        <v>03</v>
      </c>
      <c r="D1556" t="str">
        <f>TEXT(Calendario[[#This Row],[Fecha]],"mmmm")</f>
        <v>marzo</v>
      </c>
      <c r="E1556">
        <f>DAY(Calendario[[#This Row],[Fecha]])</f>
        <v>16</v>
      </c>
      <c r="F1556">
        <f>ROUNDUP(MONTH(Calendario[[#This Row],[Fecha]])/3,0)</f>
        <v>1</v>
      </c>
      <c r="G1556" t="str">
        <f>TEXT(Calendario[[#This Row],[Fecha]],"dddd")</f>
        <v>martes</v>
      </c>
      <c r="H1556" t="str">
        <f>TEXT(Calendario[[#This Row],[Fecha]],"d")</f>
        <v>16</v>
      </c>
    </row>
    <row r="1557" spans="1:8" x14ac:dyDescent="0.5">
      <c r="A1557" s="13">
        <v>38063</v>
      </c>
      <c r="B1557">
        <f>YEAR(Calendario[[#This Row],[Fecha]])</f>
        <v>2004</v>
      </c>
      <c r="C1557" t="str">
        <f>TEXT(Calendario[[#This Row],[Fecha]],"mm")</f>
        <v>03</v>
      </c>
      <c r="D1557" t="str">
        <f>TEXT(Calendario[[#This Row],[Fecha]],"mmmm")</f>
        <v>marzo</v>
      </c>
      <c r="E1557">
        <f>DAY(Calendario[[#This Row],[Fecha]])</f>
        <v>17</v>
      </c>
      <c r="F1557">
        <f>ROUNDUP(MONTH(Calendario[[#This Row],[Fecha]])/3,0)</f>
        <v>1</v>
      </c>
      <c r="G1557" t="str">
        <f>TEXT(Calendario[[#This Row],[Fecha]],"dddd")</f>
        <v>miércoles</v>
      </c>
      <c r="H1557" t="str">
        <f>TEXT(Calendario[[#This Row],[Fecha]],"d")</f>
        <v>17</v>
      </c>
    </row>
    <row r="1558" spans="1:8" x14ac:dyDescent="0.5">
      <c r="A1558" s="13">
        <v>38064</v>
      </c>
      <c r="B1558">
        <f>YEAR(Calendario[[#This Row],[Fecha]])</f>
        <v>2004</v>
      </c>
      <c r="C1558" t="str">
        <f>TEXT(Calendario[[#This Row],[Fecha]],"mm")</f>
        <v>03</v>
      </c>
      <c r="D1558" t="str">
        <f>TEXT(Calendario[[#This Row],[Fecha]],"mmmm")</f>
        <v>marzo</v>
      </c>
      <c r="E1558">
        <f>DAY(Calendario[[#This Row],[Fecha]])</f>
        <v>18</v>
      </c>
      <c r="F1558">
        <f>ROUNDUP(MONTH(Calendario[[#This Row],[Fecha]])/3,0)</f>
        <v>1</v>
      </c>
      <c r="G1558" t="str">
        <f>TEXT(Calendario[[#This Row],[Fecha]],"dddd")</f>
        <v>jueves</v>
      </c>
      <c r="H1558" t="str">
        <f>TEXT(Calendario[[#This Row],[Fecha]],"d")</f>
        <v>18</v>
      </c>
    </row>
    <row r="1559" spans="1:8" x14ac:dyDescent="0.5">
      <c r="A1559" s="13">
        <v>38065</v>
      </c>
      <c r="B1559">
        <f>YEAR(Calendario[[#This Row],[Fecha]])</f>
        <v>2004</v>
      </c>
      <c r="C1559" t="str">
        <f>TEXT(Calendario[[#This Row],[Fecha]],"mm")</f>
        <v>03</v>
      </c>
      <c r="D1559" t="str">
        <f>TEXT(Calendario[[#This Row],[Fecha]],"mmmm")</f>
        <v>marzo</v>
      </c>
      <c r="E1559">
        <f>DAY(Calendario[[#This Row],[Fecha]])</f>
        <v>19</v>
      </c>
      <c r="F1559">
        <f>ROUNDUP(MONTH(Calendario[[#This Row],[Fecha]])/3,0)</f>
        <v>1</v>
      </c>
      <c r="G1559" t="str">
        <f>TEXT(Calendario[[#This Row],[Fecha]],"dddd")</f>
        <v>viernes</v>
      </c>
      <c r="H1559" t="str">
        <f>TEXT(Calendario[[#This Row],[Fecha]],"d")</f>
        <v>19</v>
      </c>
    </row>
    <row r="1560" spans="1:8" x14ac:dyDescent="0.5">
      <c r="A1560" s="13">
        <v>38066</v>
      </c>
      <c r="B1560">
        <f>YEAR(Calendario[[#This Row],[Fecha]])</f>
        <v>2004</v>
      </c>
      <c r="C1560" t="str">
        <f>TEXT(Calendario[[#This Row],[Fecha]],"mm")</f>
        <v>03</v>
      </c>
      <c r="D1560" t="str">
        <f>TEXT(Calendario[[#This Row],[Fecha]],"mmmm")</f>
        <v>marzo</v>
      </c>
      <c r="E1560">
        <f>DAY(Calendario[[#This Row],[Fecha]])</f>
        <v>20</v>
      </c>
      <c r="F1560">
        <f>ROUNDUP(MONTH(Calendario[[#This Row],[Fecha]])/3,0)</f>
        <v>1</v>
      </c>
      <c r="G1560" t="str">
        <f>TEXT(Calendario[[#This Row],[Fecha]],"dddd")</f>
        <v>sábado</v>
      </c>
      <c r="H1560" t="str">
        <f>TEXT(Calendario[[#This Row],[Fecha]],"d")</f>
        <v>20</v>
      </c>
    </row>
    <row r="1561" spans="1:8" x14ac:dyDescent="0.5">
      <c r="A1561" s="13">
        <v>38067</v>
      </c>
      <c r="B1561">
        <f>YEAR(Calendario[[#This Row],[Fecha]])</f>
        <v>2004</v>
      </c>
      <c r="C1561" t="str">
        <f>TEXT(Calendario[[#This Row],[Fecha]],"mm")</f>
        <v>03</v>
      </c>
      <c r="D1561" t="str">
        <f>TEXT(Calendario[[#This Row],[Fecha]],"mmmm")</f>
        <v>marzo</v>
      </c>
      <c r="E1561">
        <f>DAY(Calendario[[#This Row],[Fecha]])</f>
        <v>21</v>
      </c>
      <c r="F1561">
        <f>ROUNDUP(MONTH(Calendario[[#This Row],[Fecha]])/3,0)</f>
        <v>1</v>
      </c>
      <c r="G1561" t="str">
        <f>TEXT(Calendario[[#This Row],[Fecha]],"dddd")</f>
        <v>domingo</v>
      </c>
      <c r="H1561" t="str">
        <f>TEXT(Calendario[[#This Row],[Fecha]],"d")</f>
        <v>21</v>
      </c>
    </row>
    <row r="1562" spans="1:8" x14ac:dyDescent="0.5">
      <c r="A1562" s="13">
        <v>38068</v>
      </c>
      <c r="B1562">
        <f>YEAR(Calendario[[#This Row],[Fecha]])</f>
        <v>2004</v>
      </c>
      <c r="C1562" t="str">
        <f>TEXT(Calendario[[#This Row],[Fecha]],"mm")</f>
        <v>03</v>
      </c>
      <c r="D1562" t="str">
        <f>TEXT(Calendario[[#This Row],[Fecha]],"mmmm")</f>
        <v>marzo</v>
      </c>
      <c r="E1562">
        <f>DAY(Calendario[[#This Row],[Fecha]])</f>
        <v>22</v>
      </c>
      <c r="F1562">
        <f>ROUNDUP(MONTH(Calendario[[#This Row],[Fecha]])/3,0)</f>
        <v>1</v>
      </c>
      <c r="G1562" t="str">
        <f>TEXT(Calendario[[#This Row],[Fecha]],"dddd")</f>
        <v>lunes</v>
      </c>
      <c r="H1562" t="str">
        <f>TEXT(Calendario[[#This Row],[Fecha]],"d")</f>
        <v>22</v>
      </c>
    </row>
    <row r="1563" spans="1:8" x14ac:dyDescent="0.5">
      <c r="A1563" s="13">
        <v>38069</v>
      </c>
      <c r="B1563">
        <f>YEAR(Calendario[[#This Row],[Fecha]])</f>
        <v>2004</v>
      </c>
      <c r="C1563" t="str">
        <f>TEXT(Calendario[[#This Row],[Fecha]],"mm")</f>
        <v>03</v>
      </c>
      <c r="D1563" t="str">
        <f>TEXT(Calendario[[#This Row],[Fecha]],"mmmm")</f>
        <v>marzo</v>
      </c>
      <c r="E1563">
        <f>DAY(Calendario[[#This Row],[Fecha]])</f>
        <v>23</v>
      </c>
      <c r="F1563">
        <f>ROUNDUP(MONTH(Calendario[[#This Row],[Fecha]])/3,0)</f>
        <v>1</v>
      </c>
      <c r="G1563" t="str">
        <f>TEXT(Calendario[[#This Row],[Fecha]],"dddd")</f>
        <v>martes</v>
      </c>
      <c r="H1563" t="str">
        <f>TEXT(Calendario[[#This Row],[Fecha]],"d")</f>
        <v>23</v>
      </c>
    </row>
    <row r="1564" spans="1:8" x14ac:dyDescent="0.5">
      <c r="A1564" s="13">
        <v>38070</v>
      </c>
      <c r="B1564">
        <f>YEAR(Calendario[[#This Row],[Fecha]])</f>
        <v>2004</v>
      </c>
      <c r="C1564" t="str">
        <f>TEXT(Calendario[[#This Row],[Fecha]],"mm")</f>
        <v>03</v>
      </c>
      <c r="D1564" t="str">
        <f>TEXT(Calendario[[#This Row],[Fecha]],"mmmm")</f>
        <v>marzo</v>
      </c>
      <c r="E1564">
        <f>DAY(Calendario[[#This Row],[Fecha]])</f>
        <v>24</v>
      </c>
      <c r="F1564">
        <f>ROUNDUP(MONTH(Calendario[[#This Row],[Fecha]])/3,0)</f>
        <v>1</v>
      </c>
      <c r="G1564" t="str">
        <f>TEXT(Calendario[[#This Row],[Fecha]],"dddd")</f>
        <v>miércoles</v>
      </c>
      <c r="H1564" t="str">
        <f>TEXT(Calendario[[#This Row],[Fecha]],"d")</f>
        <v>24</v>
      </c>
    </row>
    <row r="1565" spans="1:8" x14ac:dyDescent="0.5">
      <c r="A1565" s="13">
        <v>38071</v>
      </c>
      <c r="B1565">
        <f>YEAR(Calendario[[#This Row],[Fecha]])</f>
        <v>2004</v>
      </c>
      <c r="C1565" t="str">
        <f>TEXT(Calendario[[#This Row],[Fecha]],"mm")</f>
        <v>03</v>
      </c>
      <c r="D1565" t="str">
        <f>TEXT(Calendario[[#This Row],[Fecha]],"mmmm")</f>
        <v>marzo</v>
      </c>
      <c r="E1565">
        <f>DAY(Calendario[[#This Row],[Fecha]])</f>
        <v>25</v>
      </c>
      <c r="F1565">
        <f>ROUNDUP(MONTH(Calendario[[#This Row],[Fecha]])/3,0)</f>
        <v>1</v>
      </c>
      <c r="G1565" t="str">
        <f>TEXT(Calendario[[#This Row],[Fecha]],"dddd")</f>
        <v>jueves</v>
      </c>
      <c r="H1565" t="str">
        <f>TEXT(Calendario[[#This Row],[Fecha]],"d")</f>
        <v>25</v>
      </c>
    </row>
    <row r="1566" spans="1:8" x14ac:dyDescent="0.5">
      <c r="A1566" s="13">
        <v>38072</v>
      </c>
      <c r="B1566">
        <f>YEAR(Calendario[[#This Row],[Fecha]])</f>
        <v>2004</v>
      </c>
      <c r="C1566" t="str">
        <f>TEXT(Calendario[[#This Row],[Fecha]],"mm")</f>
        <v>03</v>
      </c>
      <c r="D1566" t="str">
        <f>TEXT(Calendario[[#This Row],[Fecha]],"mmmm")</f>
        <v>marzo</v>
      </c>
      <c r="E1566">
        <f>DAY(Calendario[[#This Row],[Fecha]])</f>
        <v>26</v>
      </c>
      <c r="F1566">
        <f>ROUNDUP(MONTH(Calendario[[#This Row],[Fecha]])/3,0)</f>
        <v>1</v>
      </c>
      <c r="G1566" t="str">
        <f>TEXT(Calendario[[#This Row],[Fecha]],"dddd")</f>
        <v>viernes</v>
      </c>
      <c r="H1566" t="str">
        <f>TEXT(Calendario[[#This Row],[Fecha]],"d")</f>
        <v>26</v>
      </c>
    </row>
    <row r="1567" spans="1:8" x14ac:dyDescent="0.5">
      <c r="A1567" s="13">
        <v>38073</v>
      </c>
      <c r="B1567">
        <f>YEAR(Calendario[[#This Row],[Fecha]])</f>
        <v>2004</v>
      </c>
      <c r="C1567" t="str">
        <f>TEXT(Calendario[[#This Row],[Fecha]],"mm")</f>
        <v>03</v>
      </c>
      <c r="D1567" t="str">
        <f>TEXT(Calendario[[#This Row],[Fecha]],"mmmm")</f>
        <v>marzo</v>
      </c>
      <c r="E1567">
        <f>DAY(Calendario[[#This Row],[Fecha]])</f>
        <v>27</v>
      </c>
      <c r="F1567">
        <f>ROUNDUP(MONTH(Calendario[[#This Row],[Fecha]])/3,0)</f>
        <v>1</v>
      </c>
      <c r="G1567" t="str">
        <f>TEXT(Calendario[[#This Row],[Fecha]],"dddd")</f>
        <v>sábado</v>
      </c>
      <c r="H1567" t="str">
        <f>TEXT(Calendario[[#This Row],[Fecha]],"d")</f>
        <v>27</v>
      </c>
    </row>
    <row r="1568" spans="1:8" x14ac:dyDescent="0.5">
      <c r="A1568" s="13">
        <v>38074</v>
      </c>
      <c r="B1568">
        <f>YEAR(Calendario[[#This Row],[Fecha]])</f>
        <v>2004</v>
      </c>
      <c r="C1568" t="str">
        <f>TEXT(Calendario[[#This Row],[Fecha]],"mm")</f>
        <v>03</v>
      </c>
      <c r="D1568" t="str">
        <f>TEXT(Calendario[[#This Row],[Fecha]],"mmmm")</f>
        <v>marzo</v>
      </c>
      <c r="E1568">
        <f>DAY(Calendario[[#This Row],[Fecha]])</f>
        <v>28</v>
      </c>
      <c r="F1568">
        <f>ROUNDUP(MONTH(Calendario[[#This Row],[Fecha]])/3,0)</f>
        <v>1</v>
      </c>
      <c r="G1568" t="str">
        <f>TEXT(Calendario[[#This Row],[Fecha]],"dddd")</f>
        <v>domingo</v>
      </c>
      <c r="H1568" t="str">
        <f>TEXT(Calendario[[#This Row],[Fecha]],"d")</f>
        <v>28</v>
      </c>
    </row>
    <row r="1569" spans="1:8" x14ac:dyDescent="0.5">
      <c r="A1569" s="13">
        <v>38075</v>
      </c>
      <c r="B1569">
        <f>YEAR(Calendario[[#This Row],[Fecha]])</f>
        <v>2004</v>
      </c>
      <c r="C1569" t="str">
        <f>TEXT(Calendario[[#This Row],[Fecha]],"mm")</f>
        <v>03</v>
      </c>
      <c r="D1569" t="str">
        <f>TEXT(Calendario[[#This Row],[Fecha]],"mmmm")</f>
        <v>marzo</v>
      </c>
      <c r="E1569">
        <f>DAY(Calendario[[#This Row],[Fecha]])</f>
        <v>29</v>
      </c>
      <c r="F1569">
        <f>ROUNDUP(MONTH(Calendario[[#This Row],[Fecha]])/3,0)</f>
        <v>1</v>
      </c>
      <c r="G1569" t="str">
        <f>TEXT(Calendario[[#This Row],[Fecha]],"dddd")</f>
        <v>lunes</v>
      </c>
      <c r="H1569" t="str">
        <f>TEXT(Calendario[[#This Row],[Fecha]],"d")</f>
        <v>29</v>
      </c>
    </row>
    <row r="1570" spans="1:8" x14ac:dyDescent="0.5">
      <c r="A1570" s="13">
        <v>38076</v>
      </c>
      <c r="B1570">
        <f>YEAR(Calendario[[#This Row],[Fecha]])</f>
        <v>2004</v>
      </c>
      <c r="C1570" t="str">
        <f>TEXT(Calendario[[#This Row],[Fecha]],"mm")</f>
        <v>03</v>
      </c>
      <c r="D1570" t="str">
        <f>TEXT(Calendario[[#This Row],[Fecha]],"mmmm")</f>
        <v>marzo</v>
      </c>
      <c r="E1570">
        <f>DAY(Calendario[[#This Row],[Fecha]])</f>
        <v>30</v>
      </c>
      <c r="F1570">
        <f>ROUNDUP(MONTH(Calendario[[#This Row],[Fecha]])/3,0)</f>
        <v>1</v>
      </c>
      <c r="G1570" t="str">
        <f>TEXT(Calendario[[#This Row],[Fecha]],"dddd")</f>
        <v>martes</v>
      </c>
      <c r="H1570" t="str">
        <f>TEXT(Calendario[[#This Row],[Fecha]],"d")</f>
        <v>30</v>
      </c>
    </row>
    <row r="1571" spans="1:8" x14ac:dyDescent="0.5">
      <c r="A1571" s="13">
        <v>38077</v>
      </c>
      <c r="B1571">
        <f>YEAR(Calendario[[#This Row],[Fecha]])</f>
        <v>2004</v>
      </c>
      <c r="C1571" t="str">
        <f>TEXT(Calendario[[#This Row],[Fecha]],"mm")</f>
        <v>03</v>
      </c>
      <c r="D1571" t="str">
        <f>TEXT(Calendario[[#This Row],[Fecha]],"mmmm")</f>
        <v>marzo</v>
      </c>
      <c r="E1571">
        <f>DAY(Calendario[[#This Row],[Fecha]])</f>
        <v>31</v>
      </c>
      <c r="F1571">
        <f>ROUNDUP(MONTH(Calendario[[#This Row],[Fecha]])/3,0)</f>
        <v>1</v>
      </c>
      <c r="G1571" t="str">
        <f>TEXT(Calendario[[#This Row],[Fecha]],"dddd")</f>
        <v>miércoles</v>
      </c>
      <c r="H1571" t="str">
        <f>TEXT(Calendario[[#This Row],[Fecha]],"d")</f>
        <v>31</v>
      </c>
    </row>
    <row r="1572" spans="1:8" x14ac:dyDescent="0.5">
      <c r="A1572" s="13">
        <v>38078</v>
      </c>
      <c r="B1572">
        <f>YEAR(Calendario[[#This Row],[Fecha]])</f>
        <v>2004</v>
      </c>
      <c r="C1572" t="str">
        <f>TEXT(Calendario[[#This Row],[Fecha]],"mm")</f>
        <v>04</v>
      </c>
      <c r="D1572" t="str">
        <f>TEXT(Calendario[[#This Row],[Fecha]],"mmmm")</f>
        <v>abril</v>
      </c>
      <c r="E1572">
        <f>DAY(Calendario[[#This Row],[Fecha]])</f>
        <v>1</v>
      </c>
      <c r="F1572">
        <f>ROUNDUP(MONTH(Calendario[[#This Row],[Fecha]])/3,0)</f>
        <v>2</v>
      </c>
      <c r="G1572" t="str">
        <f>TEXT(Calendario[[#This Row],[Fecha]],"dddd")</f>
        <v>jueves</v>
      </c>
      <c r="H1572" t="str">
        <f>TEXT(Calendario[[#This Row],[Fecha]],"d")</f>
        <v>1</v>
      </c>
    </row>
    <row r="1573" spans="1:8" x14ac:dyDescent="0.5">
      <c r="A1573" s="13">
        <v>38079</v>
      </c>
      <c r="B1573">
        <f>YEAR(Calendario[[#This Row],[Fecha]])</f>
        <v>2004</v>
      </c>
      <c r="C1573" t="str">
        <f>TEXT(Calendario[[#This Row],[Fecha]],"mm")</f>
        <v>04</v>
      </c>
      <c r="D1573" t="str">
        <f>TEXT(Calendario[[#This Row],[Fecha]],"mmmm")</f>
        <v>abril</v>
      </c>
      <c r="E1573">
        <f>DAY(Calendario[[#This Row],[Fecha]])</f>
        <v>2</v>
      </c>
      <c r="F1573">
        <f>ROUNDUP(MONTH(Calendario[[#This Row],[Fecha]])/3,0)</f>
        <v>2</v>
      </c>
      <c r="G1573" t="str">
        <f>TEXT(Calendario[[#This Row],[Fecha]],"dddd")</f>
        <v>viernes</v>
      </c>
      <c r="H1573" t="str">
        <f>TEXT(Calendario[[#This Row],[Fecha]],"d")</f>
        <v>2</v>
      </c>
    </row>
    <row r="1574" spans="1:8" x14ac:dyDescent="0.5">
      <c r="A1574" s="13">
        <v>38080</v>
      </c>
      <c r="B1574">
        <f>YEAR(Calendario[[#This Row],[Fecha]])</f>
        <v>2004</v>
      </c>
      <c r="C1574" t="str">
        <f>TEXT(Calendario[[#This Row],[Fecha]],"mm")</f>
        <v>04</v>
      </c>
      <c r="D1574" t="str">
        <f>TEXT(Calendario[[#This Row],[Fecha]],"mmmm")</f>
        <v>abril</v>
      </c>
      <c r="E1574">
        <f>DAY(Calendario[[#This Row],[Fecha]])</f>
        <v>3</v>
      </c>
      <c r="F1574">
        <f>ROUNDUP(MONTH(Calendario[[#This Row],[Fecha]])/3,0)</f>
        <v>2</v>
      </c>
      <c r="G1574" t="str">
        <f>TEXT(Calendario[[#This Row],[Fecha]],"dddd")</f>
        <v>sábado</v>
      </c>
      <c r="H1574" t="str">
        <f>TEXT(Calendario[[#This Row],[Fecha]],"d")</f>
        <v>3</v>
      </c>
    </row>
    <row r="1575" spans="1:8" x14ac:dyDescent="0.5">
      <c r="A1575" s="13">
        <v>38081</v>
      </c>
      <c r="B1575">
        <f>YEAR(Calendario[[#This Row],[Fecha]])</f>
        <v>2004</v>
      </c>
      <c r="C1575" t="str">
        <f>TEXT(Calendario[[#This Row],[Fecha]],"mm")</f>
        <v>04</v>
      </c>
      <c r="D1575" t="str">
        <f>TEXT(Calendario[[#This Row],[Fecha]],"mmmm")</f>
        <v>abril</v>
      </c>
      <c r="E1575">
        <f>DAY(Calendario[[#This Row],[Fecha]])</f>
        <v>4</v>
      </c>
      <c r="F1575">
        <f>ROUNDUP(MONTH(Calendario[[#This Row],[Fecha]])/3,0)</f>
        <v>2</v>
      </c>
      <c r="G1575" t="str">
        <f>TEXT(Calendario[[#This Row],[Fecha]],"dddd")</f>
        <v>domingo</v>
      </c>
      <c r="H1575" t="str">
        <f>TEXT(Calendario[[#This Row],[Fecha]],"d")</f>
        <v>4</v>
      </c>
    </row>
    <row r="1576" spans="1:8" x14ac:dyDescent="0.5">
      <c r="A1576" s="13">
        <v>38082</v>
      </c>
      <c r="B1576">
        <f>YEAR(Calendario[[#This Row],[Fecha]])</f>
        <v>2004</v>
      </c>
      <c r="C1576" t="str">
        <f>TEXT(Calendario[[#This Row],[Fecha]],"mm")</f>
        <v>04</v>
      </c>
      <c r="D1576" t="str">
        <f>TEXT(Calendario[[#This Row],[Fecha]],"mmmm")</f>
        <v>abril</v>
      </c>
      <c r="E1576">
        <f>DAY(Calendario[[#This Row],[Fecha]])</f>
        <v>5</v>
      </c>
      <c r="F1576">
        <f>ROUNDUP(MONTH(Calendario[[#This Row],[Fecha]])/3,0)</f>
        <v>2</v>
      </c>
      <c r="G1576" t="str">
        <f>TEXT(Calendario[[#This Row],[Fecha]],"dddd")</f>
        <v>lunes</v>
      </c>
      <c r="H1576" t="str">
        <f>TEXT(Calendario[[#This Row],[Fecha]],"d")</f>
        <v>5</v>
      </c>
    </row>
    <row r="1577" spans="1:8" x14ac:dyDescent="0.5">
      <c r="A1577" s="13">
        <v>38083</v>
      </c>
      <c r="B1577">
        <f>YEAR(Calendario[[#This Row],[Fecha]])</f>
        <v>2004</v>
      </c>
      <c r="C1577" t="str">
        <f>TEXT(Calendario[[#This Row],[Fecha]],"mm")</f>
        <v>04</v>
      </c>
      <c r="D1577" t="str">
        <f>TEXT(Calendario[[#This Row],[Fecha]],"mmmm")</f>
        <v>abril</v>
      </c>
      <c r="E1577">
        <f>DAY(Calendario[[#This Row],[Fecha]])</f>
        <v>6</v>
      </c>
      <c r="F1577">
        <f>ROUNDUP(MONTH(Calendario[[#This Row],[Fecha]])/3,0)</f>
        <v>2</v>
      </c>
      <c r="G1577" t="str">
        <f>TEXT(Calendario[[#This Row],[Fecha]],"dddd")</f>
        <v>martes</v>
      </c>
      <c r="H1577" t="str">
        <f>TEXT(Calendario[[#This Row],[Fecha]],"d")</f>
        <v>6</v>
      </c>
    </row>
    <row r="1578" spans="1:8" x14ac:dyDescent="0.5">
      <c r="A1578" s="13">
        <v>38084</v>
      </c>
      <c r="B1578">
        <f>YEAR(Calendario[[#This Row],[Fecha]])</f>
        <v>2004</v>
      </c>
      <c r="C1578" t="str">
        <f>TEXT(Calendario[[#This Row],[Fecha]],"mm")</f>
        <v>04</v>
      </c>
      <c r="D1578" t="str">
        <f>TEXT(Calendario[[#This Row],[Fecha]],"mmmm")</f>
        <v>abril</v>
      </c>
      <c r="E1578">
        <f>DAY(Calendario[[#This Row],[Fecha]])</f>
        <v>7</v>
      </c>
      <c r="F1578">
        <f>ROUNDUP(MONTH(Calendario[[#This Row],[Fecha]])/3,0)</f>
        <v>2</v>
      </c>
      <c r="G1578" t="str">
        <f>TEXT(Calendario[[#This Row],[Fecha]],"dddd")</f>
        <v>miércoles</v>
      </c>
      <c r="H1578" t="str">
        <f>TEXT(Calendario[[#This Row],[Fecha]],"d")</f>
        <v>7</v>
      </c>
    </row>
    <row r="1579" spans="1:8" x14ac:dyDescent="0.5">
      <c r="A1579" s="13">
        <v>38085</v>
      </c>
      <c r="B1579">
        <f>YEAR(Calendario[[#This Row],[Fecha]])</f>
        <v>2004</v>
      </c>
      <c r="C1579" t="str">
        <f>TEXT(Calendario[[#This Row],[Fecha]],"mm")</f>
        <v>04</v>
      </c>
      <c r="D1579" t="str">
        <f>TEXT(Calendario[[#This Row],[Fecha]],"mmmm")</f>
        <v>abril</v>
      </c>
      <c r="E1579">
        <f>DAY(Calendario[[#This Row],[Fecha]])</f>
        <v>8</v>
      </c>
      <c r="F1579">
        <f>ROUNDUP(MONTH(Calendario[[#This Row],[Fecha]])/3,0)</f>
        <v>2</v>
      </c>
      <c r="G1579" t="str">
        <f>TEXT(Calendario[[#This Row],[Fecha]],"dddd")</f>
        <v>jueves</v>
      </c>
      <c r="H1579" t="str">
        <f>TEXT(Calendario[[#This Row],[Fecha]],"d")</f>
        <v>8</v>
      </c>
    </row>
    <row r="1580" spans="1:8" x14ac:dyDescent="0.5">
      <c r="A1580" s="13">
        <v>38086</v>
      </c>
      <c r="B1580">
        <f>YEAR(Calendario[[#This Row],[Fecha]])</f>
        <v>2004</v>
      </c>
      <c r="C1580" t="str">
        <f>TEXT(Calendario[[#This Row],[Fecha]],"mm")</f>
        <v>04</v>
      </c>
      <c r="D1580" t="str">
        <f>TEXT(Calendario[[#This Row],[Fecha]],"mmmm")</f>
        <v>abril</v>
      </c>
      <c r="E1580">
        <f>DAY(Calendario[[#This Row],[Fecha]])</f>
        <v>9</v>
      </c>
      <c r="F1580">
        <f>ROUNDUP(MONTH(Calendario[[#This Row],[Fecha]])/3,0)</f>
        <v>2</v>
      </c>
      <c r="G1580" t="str">
        <f>TEXT(Calendario[[#This Row],[Fecha]],"dddd")</f>
        <v>viernes</v>
      </c>
      <c r="H1580" t="str">
        <f>TEXT(Calendario[[#This Row],[Fecha]],"d")</f>
        <v>9</v>
      </c>
    </row>
    <row r="1581" spans="1:8" x14ac:dyDescent="0.5">
      <c r="A1581" s="13">
        <v>38087</v>
      </c>
      <c r="B1581">
        <f>YEAR(Calendario[[#This Row],[Fecha]])</f>
        <v>2004</v>
      </c>
      <c r="C1581" t="str">
        <f>TEXT(Calendario[[#This Row],[Fecha]],"mm")</f>
        <v>04</v>
      </c>
      <c r="D1581" t="str">
        <f>TEXT(Calendario[[#This Row],[Fecha]],"mmmm")</f>
        <v>abril</v>
      </c>
      <c r="E1581">
        <f>DAY(Calendario[[#This Row],[Fecha]])</f>
        <v>10</v>
      </c>
      <c r="F1581">
        <f>ROUNDUP(MONTH(Calendario[[#This Row],[Fecha]])/3,0)</f>
        <v>2</v>
      </c>
      <c r="G1581" t="str">
        <f>TEXT(Calendario[[#This Row],[Fecha]],"dddd")</f>
        <v>sábado</v>
      </c>
      <c r="H1581" t="str">
        <f>TEXT(Calendario[[#This Row],[Fecha]],"d")</f>
        <v>10</v>
      </c>
    </row>
    <row r="1582" spans="1:8" x14ac:dyDescent="0.5">
      <c r="A1582" s="13">
        <v>38088</v>
      </c>
      <c r="B1582">
        <f>YEAR(Calendario[[#This Row],[Fecha]])</f>
        <v>2004</v>
      </c>
      <c r="C1582" t="str">
        <f>TEXT(Calendario[[#This Row],[Fecha]],"mm")</f>
        <v>04</v>
      </c>
      <c r="D1582" t="str">
        <f>TEXT(Calendario[[#This Row],[Fecha]],"mmmm")</f>
        <v>abril</v>
      </c>
      <c r="E1582">
        <f>DAY(Calendario[[#This Row],[Fecha]])</f>
        <v>11</v>
      </c>
      <c r="F1582">
        <f>ROUNDUP(MONTH(Calendario[[#This Row],[Fecha]])/3,0)</f>
        <v>2</v>
      </c>
      <c r="G1582" t="str">
        <f>TEXT(Calendario[[#This Row],[Fecha]],"dddd")</f>
        <v>domingo</v>
      </c>
      <c r="H1582" t="str">
        <f>TEXT(Calendario[[#This Row],[Fecha]],"d")</f>
        <v>11</v>
      </c>
    </row>
    <row r="1583" spans="1:8" x14ac:dyDescent="0.5">
      <c r="A1583" s="13">
        <v>38089</v>
      </c>
      <c r="B1583">
        <f>YEAR(Calendario[[#This Row],[Fecha]])</f>
        <v>2004</v>
      </c>
      <c r="C1583" t="str">
        <f>TEXT(Calendario[[#This Row],[Fecha]],"mm")</f>
        <v>04</v>
      </c>
      <c r="D1583" t="str">
        <f>TEXT(Calendario[[#This Row],[Fecha]],"mmmm")</f>
        <v>abril</v>
      </c>
      <c r="E1583">
        <f>DAY(Calendario[[#This Row],[Fecha]])</f>
        <v>12</v>
      </c>
      <c r="F1583">
        <f>ROUNDUP(MONTH(Calendario[[#This Row],[Fecha]])/3,0)</f>
        <v>2</v>
      </c>
      <c r="G1583" t="str">
        <f>TEXT(Calendario[[#This Row],[Fecha]],"dddd")</f>
        <v>lunes</v>
      </c>
      <c r="H1583" t="str">
        <f>TEXT(Calendario[[#This Row],[Fecha]],"d")</f>
        <v>12</v>
      </c>
    </row>
    <row r="1584" spans="1:8" x14ac:dyDescent="0.5">
      <c r="A1584" s="13">
        <v>38090</v>
      </c>
      <c r="B1584">
        <f>YEAR(Calendario[[#This Row],[Fecha]])</f>
        <v>2004</v>
      </c>
      <c r="C1584" t="str">
        <f>TEXT(Calendario[[#This Row],[Fecha]],"mm")</f>
        <v>04</v>
      </c>
      <c r="D1584" t="str">
        <f>TEXT(Calendario[[#This Row],[Fecha]],"mmmm")</f>
        <v>abril</v>
      </c>
      <c r="E1584">
        <f>DAY(Calendario[[#This Row],[Fecha]])</f>
        <v>13</v>
      </c>
      <c r="F1584">
        <f>ROUNDUP(MONTH(Calendario[[#This Row],[Fecha]])/3,0)</f>
        <v>2</v>
      </c>
      <c r="G1584" t="str">
        <f>TEXT(Calendario[[#This Row],[Fecha]],"dddd")</f>
        <v>martes</v>
      </c>
      <c r="H1584" t="str">
        <f>TEXT(Calendario[[#This Row],[Fecha]],"d")</f>
        <v>13</v>
      </c>
    </row>
    <row r="1585" spans="1:8" x14ac:dyDescent="0.5">
      <c r="A1585" s="13">
        <v>38091</v>
      </c>
      <c r="B1585">
        <f>YEAR(Calendario[[#This Row],[Fecha]])</f>
        <v>2004</v>
      </c>
      <c r="C1585" t="str">
        <f>TEXT(Calendario[[#This Row],[Fecha]],"mm")</f>
        <v>04</v>
      </c>
      <c r="D1585" t="str">
        <f>TEXT(Calendario[[#This Row],[Fecha]],"mmmm")</f>
        <v>abril</v>
      </c>
      <c r="E1585">
        <f>DAY(Calendario[[#This Row],[Fecha]])</f>
        <v>14</v>
      </c>
      <c r="F1585">
        <f>ROUNDUP(MONTH(Calendario[[#This Row],[Fecha]])/3,0)</f>
        <v>2</v>
      </c>
      <c r="G1585" t="str">
        <f>TEXT(Calendario[[#This Row],[Fecha]],"dddd")</f>
        <v>miércoles</v>
      </c>
      <c r="H1585" t="str">
        <f>TEXT(Calendario[[#This Row],[Fecha]],"d")</f>
        <v>14</v>
      </c>
    </row>
    <row r="1586" spans="1:8" x14ac:dyDescent="0.5">
      <c r="A1586" s="13">
        <v>38092</v>
      </c>
      <c r="B1586">
        <f>YEAR(Calendario[[#This Row],[Fecha]])</f>
        <v>2004</v>
      </c>
      <c r="C1586" t="str">
        <f>TEXT(Calendario[[#This Row],[Fecha]],"mm")</f>
        <v>04</v>
      </c>
      <c r="D1586" t="str">
        <f>TEXT(Calendario[[#This Row],[Fecha]],"mmmm")</f>
        <v>abril</v>
      </c>
      <c r="E1586">
        <f>DAY(Calendario[[#This Row],[Fecha]])</f>
        <v>15</v>
      </c>
      <c r="F1586">
        <f>ROUNDUP(MONTH(Calendario[[#This Row],[Fecha]])/3,0)</f>
        <v>2</v>
      </c>
      <c r="G1586" t="str">
        <f>TEXT(Calendario[[#This Row],[Fecha]],"dddd")</f>
        <v>jueves</v>
      </c>
      <c r="H1586" t="str">
        <f>TEXT(Calendario[[#This Row],[Fecha]],"d")</f>
        <v>15</v>
      </c>
    </row>
    <row r="1587" spans="1:8" x14ac:dyDescent="0.5">
      <c r="A1587" s="13">
        <v>38093</v>
      </c>
      <c r="B1587">
        <f>YEAR(Calendario[[#This Row],[Fecha]])</f>
        <v>2004</v>
      </c>
      <c r="C1587" t="str">
        <f>TEXT(Calendario[[#This Row],[Fecha]],"mm")</f>
        <v>04</v>
      </c>
      <c r="D1587" t="str">
        <f>TEXT(Calendario[[#This Row],[Fecha]],"mmmm")</f>
        <v>abril</v>
      </c>
      <c r="E1587">
        <f>DAY(Calendario[[#This Row],[Fecha]])</f>
        <v>16</v>
      </c>
      <c r="F1587">
        <f>ROUNDUP(MONTH(Calendario[[#This Row],[Fecha]])/3,0)</f>
        <v>2</v>
      </c>
      <c r="G1587" t="str">
        <f>TEXT(Calendario[[#This Row],[Fecha]],"dddd")</f>
        <v>viernes</v>
      </c>
      <c r="H1587" t="str">
        <f>TEXT(Calendario[[#This Row],[Fecha]],"d")</f>
        <v>16</v>
      </c>
    </row>
    <row r="1588" spans="1:8" x14ac:dyDescent="0.5">
      <c r="A1588" s="13">
        <v>38094</v>
      </c>
      <c r="B1588">
        <f>YEAR(Calendario[[#This Row],[Fecha]])</f>
        <v>2004</v>
      </c>
      <c r="C1588" t="str">
        <f>TEXT(Calendario[[#This Row],[Fecha]],"mm")</f>
        <v>04</v>
      </c>
      <c r="D1588" t="str">
        <f>TEXT(Calendario[[#This Row],[Fecha]],"mmmm")</f>
        <v>abril</v>
      </c>
      <c r="E1588">
        <f>DAY(Calendario[[#This Row],[Fecha]])</f>
        <v>17</v>
      </c>
      <c r="F1588">
        <f>ROUNDUP(MONTH(Calendario[[#This Row],[Fecha]])/3,0)</f>
        <v>2</v>
      </c>
      <c r="G1588" t="str">
        <f>TEXT(Calendario[[#This Row],[Fecha]],"dddd")</f>
        <v>sábado</v>
      </c>
      <c r="H1588" t="str">
        <f>TEXT(Calendario[[#This Row],[Fecha]],"d")</f>
        <v>17</v>
      </c>
    </row>
    <row r="1589" spans="1:8" x14ac:dyDescent="0.5">
      <c r="A1589" s="13">
        <v>38095</v>
      </c>
      <c r="B1589">
        <f>YEAR(Calendario[[#This Row],[Fecha]])</f>
        <v>2004</v>
      </c>
      <c r="C1589" t="str">
        <f>TEXT(Calendario[[#This Row],[Fecha]],"mm")</f>
        <v>04</v>
      </c>
      <c r="D1589" t="str">
        <f>TEXT(Calendario[[#This Row],[Fecha]],"mmmm")</f>
        <v>abril</v>
      </c>
      <c r="E1589">
        <f>DAY(Calendario[[#This Row],[Fecha]])</f>
        <v>18</v>
      </c>
      <c r="F1589">
        <f>ROUNDUP(MONTH(Calendario[[#This Row],[Fecha]])/3,0)</f>
        <v>2</v>
      </c>
      <c r="G1589" t="str">
        <f>TEXT(Calendario[[#This Row],[Fecha]],"dddd")</f>
        <v>domingo</v>
      </c>
      <c r="H1589" t="str">
        <f>TEXT(Calendario[[#This Row],[Fecha]],"d")</f>
        <v>18</v>
      </c>
    </row>
    <row r="1590" spans="1:8" x14ac:dyDescent="0.5">
      <c r="A1590" s="13">
        <v>38096</v>
      </c>
      <c r="B1590">
        <f>YEAR(Calendario[[#This Row],[Fecha]])</f>
        <v>2004</v>
      </c>
      <c r="C1590" t="str">
        <f>TEXT(Calendario[[#This Row],[Fecha]],"mm")</f>
        <v>04</v>
      </c>
      <c r="D1590" t="str">
        <f>TEXT(Calendario[[#This Row],[Fecha]],"mmmm")</f>
        <v>abril</v>
      </c>
      <c r="E1590">
        <f>DAY(Calendario[[#This Row],[Fecha]])</f>
        <v>19</v>
      </c>
      <c r="F1590">
        <f>ROUNDUP(MONTH(Calendario[[#This Row],[Fecha]])/3,0)</f>
        <v>2</v>
      </c>
      <c r="G1590" t="str">
        <f>TEXT(Calendario[[#This Row],[Fecha]],"dddd")</f>
        <v>lunes</v>
      </c>
      <c r="H1590" t="str">
        <f>TEXT(Calendario[[#This Row],[Fecha]],"d")</f>
        <v>19</v>
      </c>
    </row>
    <row r="1591" spans="1:8" x14ac:dyDescent="0.5">
      <c r="A1591" s="13">
        <v>38097</v>
      </c>
      <c r="B1591">
        <f>YEAR(Calendario[[#This Row],[Fecha]])</f>
        <v>2004</v>
      </c>
      <c r="C1591" t="str">
        <f>TEXT(Calendario[[#This Row],[Fecha]],"mm")</f>
        <v>04</v>
      </c>
      <c r="D1591" t="str">
        <f>TEXT(Calendario[[#This Row],[Fecha]],"mmmm")</f>
        <v>abril</v>
      </c>
      <c r="E1591">
        <f>DAY(Calendario[[#This Row],[Fecha]])</f>
        <v>20</v>
      </c>
      <c r="F1591">
        <f>ROUNDUP(MONTH(Calendario[[#This Row],[Fecha]])/3,0)</f>
        <v>2</v>
      </c>
      <c r="G1591" t="str">
        <f>TEXT(Calendario[[#This Row],[Fecha]],"dddd")</f>
        <v>martes</v>
      </c>
      <c r="H1591" t="str">
        <f>TEXT(Calendario[[#This Row],[Fecha]],"d")</f>
        <v>20</v>
      </c>
    </row>
    <row r="1592" spans="1:8" x14ac:dyDescent="0.5">
      <c r="A1592" s="13">
        <v>38098</v>
      </c>
      <c r="B1592">
        <f>YEAR(Calendario[[#This Row],[Fecha]])</f>
        <v>2004</v>
      </c>
      <c r="C1592" t="str">
        <f>TEXT(Calendario[[#This Row],[Fecha]],"mm")</f>
        <v>04</v>
      </c>
      <c r="D1592" t="str">
        <f>TEXT(Calendario[[#This Row],[Fecha]],"mmmm")</f>
        <v>abril</v>
      </c>
      <c r="E1592">
        <f>DAY(Calendario[[#This Row],[Fecha]])</f>
        <v>21</v>
      </c>
      <c r="F1592">
        <f>ROUNDUP(MONTH(Calendario[[#This Row],[Fecha]])/3,0)</f>
        <v>2</v>
      </c>
      <c r="G1592" t="str">
        <f>TEXT(Calendario[[#This Row],[Fecha]],"dddd")</f>
        <v>miércoles</v>
      </c>
      <c r="H1592" t="str">
        <f>TEXT(Calendario[[#This Row],[Fecha]],"d")</f>
        <v>21</v>
      </c>
    </row>
    <row r="1593" spans="1:8" x14ac:dyDescent="0.5">
      <c r="A1593" s="13">
        <v>38099</v>
      </c>
      <c r="B1593">
        <f>YEAR(Calendario[[#This Row],[Fecha]])</f>
        <v>2004</v>
      </c>
      <c r="C1593" t="str">
        <f>TEXT(Calendario[[#This Row],[Fecha]],"mm")</f>
        <v>04</v>
      </c>
      <c r="D1593" t="str">
        <f>TEXT(Calendario[[#This Row],[Fecha]],"mmmm")</f>
        <v>abril</v>
      </c>
      <c r="E1593">
        <f>DAY(Calendario[[#This Row],[Fecha]])</f>
        <v>22</v>
      </c>
      <c r="F1593">
        <f>ROUNDUP(MONTH(Calendario[[#This Row],[Fecha]])/3,0)</f>
        <v>2</v>
      </c>
      <c r="G1593" t="str">
        <f>TEXT(Calendario[[#This Row],[Fecha]],"dddd")</f>
        <v>jueves</v>
      </c>
      <c r="H1593" t="str">
        <f>TEXT(Calendario[[#This Row],[Fecha]],"d")</f>
        <v>22</v>
      </c>
    </row>
    <row r="1594" spans="1:8" x14ac:dyDescent="0.5">
      <c r="A1594" s="13">
        <v>38100</v>
      </c>
      <c r="B1594">
        <f>YEAR(Calendario[[#This Row],[Fecha]])</f>
        <v>2004</v>
      </c>
      <c r="C1594" t="str">
        <f>TEXT(Calendario[[#This Row],[Fecha]],"mm")</f>
        <v>04</v>
      </c>
      <c r="D1594" t="str">
        <f>TEXT(Calendario[[#This Row],[Fecha]],"mmmm")</f>
        <v>abril</v>
      </c>
      <c r="E1594">
        <f>DAY(Calendario[[#This Row],[Fecha]])</f>
        <v>23</v>
      </c>
      <c r="F1594">
        <f>ROUNDUP(MONTH(Calendario[[#This Row],[Fecha]])/3,0)</f>
        <v>2</v>
      </c>
      <c r="G1594" t="str">
        <f>TEXT(Calendario[[#This Row],[Fecha]],"dddd")</f>
        <v>viernes</v>
      </c>
      <c r="H1594" t="str">
        <f>TEXT(Calendario[[#This Row],[Fecha]],"d")</f>
        <v>23</v>
      </c>
    </row>
    <row r="1595" spans="1:8" x14ac:dyDescent="0.5">
      <c r="A1595" s="13">
        <v>38101</v>
      </c>
      <c r="B1595">
        <f>YEAR(Calendario[[#This Row],[Fecha]])</f>
        <v>2004</v>
      </c>
      <c r="C1595" t="str">
        <f>TEXT(Calendario[[#This Row],[Fecha]],"mm")</f>
        <v>04</v>
      </c>
      <c r="D1595" t="str">
        <f>TEXT(Calendario[[#This Row],[Fecha]],"mmmm")</f>
        <v>abril</v>
      </c>
      <c r="E1595">
        <f>DAY(Calendario[[#This Row],[Fecha]])</f>
        <v>24</v>
      </c>
      <c r="F1595">
        <f>ROUNDUP(MONTH(Calendario[[#This Row],[Fecha]])/3,0)</f>
        <v>2</v>
      </c>
      <c r="G1595" t="str">
        <f>TEXT(Calendario[[#This Row],[Fecha]],"dddd")</f>
        <v>sábado</v>
      </c>
      <c r="H1595" t="str">
        <f>TEXT(Calendario[[#This Row],[Fecha]],"d")</f>
        <v>24</v>
      </c>
    </row>
    <row r="1596" spans="1:8" x14ac:dyDescent="0.5">
      <c r="A1596" s="13">
        <v>38102</v>
      </c>
      <c r="B1596">
        <f>YEAR(Calendario[[#This Row],[Fecha]])</f>
        <v>2004</v>
      </c>
      <c r="C1596" t="str">
        <f>TEXT(Calendario[[#This Row],[Fecha]],"mm")</f>
        <v>04</v>
      </c>
      <c r="D1596" t="str">
        <f>TEXT(Calendario[[#This Row],[Fecha]],"mmmm")</f>
        <v>abril</v>
      </c>
      <c r="E1596">
        <f>DAY(Calendario[[#This Row],[Fecha]])</f>
        <v>25</v>
      </c>
      <c r="F1596">
        <f>ROUNDUP(MONTH(Calendario[[#This Row],[Fecha]])/3,0)</f>
        <v>2</v>
      </c>
      <c r="G1596" t="str">
        <f>TEXT(Calendario[[#This Row],[Fecha]],"dddd")</f>
        <v>domingo</v>
      </c>
      <c r="H1596" t="str">
        <f>TEXT(Calendario[[#This Row],[Fecha]],"d")</f>
        <v>25</v>
      </c>
    </row>
    <row r="1597" spans="1:8" x14ac:dyDescent="0.5">
      <c r="A1597" s="13">
        <v>38103</v>
      </c>
      <c r="B1597">
        <f>YEAR(Calendario[[#This Row],[Fecha]])</f>
        <v>2004</v>
      </c>
      <c r="C1597" t="str">
        <f>TEXT(Calendario[[#This Row],[Fecha]],"mm")</f>
        <v>04</v>
      </c>
      <c r="D1597" t="str">
        <f>TEXT(Calendario[[#This Row],[Fecha]],"mmmm")</f>
        <v>abril</v>
      </c>
      <c r="E1597">
        <f>DAY(Calendario[[#This Row],[Fecha]])</f>
        <v>26</v>
      </c>
      <c r="F1597">
        <f>ROUNDUP(MONTH(Calendario[[#This Row],[Fecha]])/3,0)</f>
        <v>2</v>
      </c>
      <c r="G1597" t="str">
        <f>TEXT(Calendario[[#This Row],[Fecha]],"dddd")</f>
        <v>lunes</v>
      </c>
      <c r="H1597" t="str">
        <f>TEXT(Calendario[[#This Row],[Fecha]],"d")</f>
        <v>26</v>
      </c>
    </row>
    <row r="1598" spans="1:8" x14ac:dyDescent="0.5">
      <c r="A1598" s="13">
        <v>38104</v>
      </c>
      <c r="B1598">
        <f>YEAR(Calendario[[#This Row],[Fecha]])</f>
        <v>2004</v>
      </c>
      <c r="C1598" t="str">
        <f>TEXT(Calendario[[#This Row],[Fecha]],"mm")</f>
        <v>04</v>
      </c>
      <c r="D1598" t="str">
        <f>TEXT(Calendario[[#This Row],[Fecha]],"mmmm")</f>
        <v>abril</v>
      </c>
      <c r="E1598">
        <f>DAY(Calendario[[#This Row],[Fecha]])</f>
        <v>27</v>
      </c>
      <c r="F1598">
        <f>ROUNDUP(MONTH(Calendario[[#This Row],[Fecha]])/3,0)</f>
        <v>2</v>
      </c>
      <c r="G1598" t="str">
        <f>TEXT(Calendario[[#This Row],[Fecha]],"dddd")</f>
        <v>martes</v>
      </c>
      <c r="H1598" t="str">
        <f>TEXT(Calendario[[#This Row],[Fecha]],"d")</f>
        <v>27</v>
      </c>
    </row>
    <row r="1599" spans="1:8" x14ac:dyDescent="0.5">
      <c r="A1599" s="13">
        <v>38105</v>
      </c>
      <c r="B1599">
        <f>YEAR(Calendario[[#This Row],[Fecha]])</f>
        <v>2004</v>
      </c>
      <c r="C1599" t="str">
        <f>TEXT(Calendario[[#This Row],[Fecha]],"mm")</f>
        <v>04</v>
      </c>
      <c r="D1599" t="str">
        <f>TEXT(Calendario[[#This Row],[Fecha]],"mmmm")</f>
        <v>abril</v>
      </c>
      <c r="E1599">
        <f>DAY(Calendario[[#This Row],[Fecha]])</f>
        <v>28</v>
      </c>
      <c r="F1599">
        <f>ROUNDUP(MONTH(Calendario[[#This Row],[Fecha]])/3,0)</f>
        <v>2</v>
      </c>
      <c r="G1599" t="str">
        <f>TEXT(Calendario[[#This Row],[Fecha]],"dddd")</f>
        <v>miércoles</v>
      </c>
      <c r="H1599" t="str">
        <f>TEXT(Calendario[[#This Row],[Fecha]],"d")</f>
        <v>28</v>
      </c>
    </row>
    <row r="1600" spans="1:8" x14ac:dyDescent="0.5">
      <c r="A1600" s="13">
        <v>38106</v>
      </c>
      <c r="B1600">
        <f>YEAR(Calendario[[#This Row],[Fecha]])</f>
        <v>2004</v>
      </c>
      <c r="C1600" t="str">
        <f>TEXT(Calendario[[#This Row],[Fecha]],"mm")</f>
        <v>04</v>
      </c>
      <c r="D1600" t="str">
        <f>TEXT(Calendario[[#This Row],[Fecha]],"mmmm")</f>
        <v>abril</v>
      </c>
      <c r="E1600">
        <f>DAY(Calendario[[#This Row],[Fecha]])</f>
        <v>29</v>
      </c>
      <c r="F1600">
        <f>ROUNDUP(MONTH(Calendario[[#This Row],[Fecha]])/3,0)</f>
        <v>2</v>
      </c>
      <c r="G1600" t="str">
        <f>TEXT(Calendario[[#This Row],[Fecha]],"dddd")</f>
        <v>jueves</v>
      </c>
      <c r="H1600" t="str">
        <f>TEXT(Calendario[[#This Row],[Fecha]],"d")</f>
        <v>29</v>
      </c>
    </row>
    <row r="1601" spans="1:8" x14ac:dyDescent="0.5">
      <c r="A1601" s="13">
        <v>38107</v>
      </c>
      <c r="B1601">
        <f>YEAR(Calendario[[#This Row],[Fecha]])</f>
        <v>2004</v>
      </c>
      <c r="C1601" t="str">
        <f>TEXT(Calendario[[#This Row],[Fecha]],"mm")</f>
        <v>04</v>
      </c>
      <c r="D1601" t="str">
        <f>TEXT(Calendario[[#This Row],[Fecha]],"mmmm")</f>
        <v>abril</v>
      </c>
      <c r="E1601">
        <f>DAY(Calendario[[#This Row],[Fecha]])</f>
        <v>30</v>
      </c>
      <c r="F1601">
        <f>ROUNDUP(MONTH(Calendario[[#This Row],[Fecha]])/3,0)</f>
        <v>2</v>
      </c>
      <c r="G1601" t="str">
        <f>TEXT(Calendario[[#This Row],[Fecha]],"dddd")</f>
        <v>viernes</v>
      </c>
      <c r="H1601" t="str">
        <f>TEXT(Calendario[[#This Row],[Fecha]],"d")</f>
        <v>30</v>
      </c>
    </row>
    <row r="1602" spans="1:8" x14ac:dyDescent="0.5">
      <c r="A1602" s="13">
        <v>38108</v>
      </c>
      <c r="B1602">
        <f>YEAR(Calendario[[#This Row],[Fecha]])</f>
        <v>2004</v>
      </c>
      <c r="C1602" t="str">
        <f>TEXT(Calendario[[#This Row],[Fecha]],"mm")</f>
        <v>05</v>
      </c>
      <c r="D1602" t="str">
        <f>TEXT(Calendario[[#This Row],[Fecha]],"mmmm")</f>
        <v>mayo</v>
      </c>
      <c r="E1602">
        <f>DAY(Calendario[[#This Row],[Fecha]])</f>
        <v>1</v>
      </c>
      <c r="F1602">
        <f>ROUNDUP(MONTH(Calendario[[#This Row],[Fecha]])/3,0)</f>
        <v>2</v>
      </c>
      <c r="G1602" t="str">
        <f>TEXT(Calendario[[#This Row],[Fecha]],"dddd")</f>
        <v>sábado</v>
      </c>
      <c r="H1602" t="str">
        <f>TEXT(Calendario[[#This Row],[Fecha]],"d")</f>
        <v>1</v>
      </c>
    </row>
    <row r="1603" spans="1:8" x14ac:dyDescent="0.5">
      <c r="A1603" s="13">
        <v>38109</v>
      </c>
      <c r="B1603">
        <f>YEAR(Calendario[[#This Row],[Fecha]])</f>
        <v>2004</v>
      </c>
      <c r="C1603" t="str">
        <f>TEXT(Calendario[[#This Row],[Fecha]],"mm")</f>
        <v>05</v>
      </c>
      <c r="D1603" t="str">
        <f>TEXT(Calendario[[#This Row],[Fecha]],"mmmm")</f>
        <v>mayo</v>
      </c>
      <c r="E1603">
        <f>DAY(Calendario[[#This Row],[Fecha]])</f>
        <v>2</v>
      </c>
      <c r="F1603">
        <f>ROUNDUP(MONTH(Calendario[[#This Row],[Fecha]])/3,0)</f>
        <v>2</v>
      </c>
      <c r="G1603" t="str">
        <f>TEXT(Calendario[[#This Row],[Fecha]],"dddd")</f>
        <v>domingo</v>
      </c>
      <c r="H1603" t="str">
        <f>TEXT(Calendario[[#This Row],[Fecha]],"d")</f>
        <v>2</v>
      </c>
    </row>
    <row r="1604" spans="1:8" x14ac:dyDescent="0.5">
      <c r="A1604" s="13">
        <v>38110</v>
      </c>
      <c r="B1604">
        <f>YEAR(Calendario[[#This Row],[Fecha]])</f>
        <v>2004</v>
      </c>
      <c r="C1604" t="str">
        <f>TEXT(Calendario[[#This Row],[Fecha]],"mm")</f>
        <v>05</v>
      </c>
      <c r="D1604" t="str">
        <f>TEXT(Calendario[[#This Row],[Fecha]],"mmmm")</f>
        <v>mayo</v>
      </c>
      <c r="E1604">
        <f>DAY(Calendario[[#This Row],[Fecha]])</f>
        <v>3</v>
      </c>
      <c r="F1604">
        <f>ROUNDUP(MONTH(Calendario[[#This Row],[Fecha]])/3,0)</f>
        <v>2</v>
      </c>
      <c r="G1604" t="str">
        <f>TEXT(Calendario[[#This Row],[Fecha]],"dddd")</f>
        <v>lunes</v>
      </c>
      <c r="H1604" t="str">
        <f>TEXT(Calendario[[#This Row],[Fecha]],"d")</f>
        <v>3</v>
      </c>
    </row>
    <row r="1605" spans="1:8" x14ac:dyDescent="0.5">
      <c r="A1605" s="13">
        <v>38111</v>
      </c>
      <c r="B1605">
        <f>YEAR(Calendario[[#This Row],[Fecha]])</f>
        <v>2004</v>
      </c>
      <c r="C1605" t="str">
        <f>TEXT(Calendario[[#This Row],[Fecha]],"mm")</f>
        <v>05</v>
      </c>
      <c r="D1605" t="str">
        <f>TEXT(Calendario[[#This Row],[Fecha]],"mmmm")</f>
        <v>mayo</v>
      </c>
      <c r="E1605">
        <f>DAY(Calendario[[#This Row],[Fecha]])</f>
        <v>4</v>
      </c>
      <c r="F1605">
        <f>ROUNDUP(MONTH(Calendario[[#This Row],[Fecha]])/3,0)</f>
        <v>2</v>
      </c>
      <c r="G1605" t="str">
        <f>TEXT(Calendario[[#This Row],[Fecha]],"dddd")</f>
        <v>martes</v>
      </c>
      <c r="H1605" t="str">
        <f>TEXT(Calendario[[#This Row],[Fecha]],"d")</f>
        <v>4</v>
      </c>
    </row>
    <row r="1606" spans="1:8" x14ac:dyDescent="0.5">
      <c r="A1606" s="13">
        <v>38112</v>
      </c>
      <c r="B1606">
        <f>YEAR(Calendario[[#This Row],[Fecha]])</f>
        <v>2004</v>
      </c>
      <c r="C1606" t="str">
        <f>TEXT(Calendario[[#This Row],[Fecha]],"mm")</f>
        <v>05</v>
      </c>
      <c r="D1606" t="str">
        <f>TEXT(Calendario[[#This Row],[Fecha]],"mmmm")</f>
        <v>mayo</v>
      </c>
      <c r="E1606">
        <f>DAY(Calendario[[#This Row],[Fecha]])</f>
        <v>5</v>
      </c>
      <c r="F1606">
        <f>ROUNDUP(MONTH(Calendario[[#This Row],[Fecha]])/3,0)</f>
        <v>2</v>
      </c>
      <c r="G1606" t="str">
        <f>TEXT(Calendario[[#This Row],[Fecha]],"dddd")</f>
        <v>miércoles</v>
      </c>
      <c r="H1606" t="str">
        <f>TEXT(Calendario[[#This Row],[Fecha]],"d")</f>
        <v>5</v>
      </c>
    </row>
    <row r="1607" spans="1:8" x14ac:dyDescent="0.5">
      <c r="A1607" s="13">
        <v>38113</v>
      </c>
      <c r="B1607">
        <f>YEAR(Calendario[[#This Row],[Fecha]])</f>
        <v>2004</v>
      </c>
      <c r="C1607" t="str">
        <f>TEXT(Calendario[[#This Row],[Fecha]],"mm")</f>
        <v>05</v>
      </c>
      <c r="D1607" t="str">
        <f>TEXT(Calendario[[#This Row],[Fecha]],"mmmm")</f>
        <v>mayo</v>
      </c>
      <c r="E1607">
        <f>DAY(Calendario[[#This Row],[Fecha]])</f>
        <v>6</v>
      </c>
      <c r="F1607">
        <f>ROUNDUP(MONTH(Calendario[[#This Row],[Fecha]])/3,0)</f>
        <v>2</v>
      </c>
      <c r="G1607" t="str">
        <f>TEXT(Calendario[[#This Row],[Fecha]],"dddd")</f>
        <v>jueves</v>
      </c>
      <c r="H1607" t="str">
        <f>TEXT(Calendario[[#This Row],[Fecha]],"d")</f>
        <v>6</v>
      </c>
    </row>
    <row r="1608" spans="1:8" x14ac:dyDescent="0.5">
      <c r="A1608" s="13">
        <v>38114</v>
      </c>
      <c r="B1608">
        <f>YEAR(Calendario[[#This Row],[Fecha]])</f>
        <v>2004</v>
      </c>
      <c r="C1608" t="str">
        <f>TEXT(Calendario[[#This Row],[Fecha]],"mm")</f>
        <v>05</v>
      </c>
      <c r="D1608" t="str">
        <f>TEXT(Calendario[[#This Row],[Fecha]],"mmmm")</f>
        <v>mayo</v>
      </c>
      <c r="E1608">
        <f>DAY(Calendario[[#This Row],[Fecha]])</f>
        <v>7</v>
      </c>
      <c r="F1608">
        <f>ROUNDUP(MONTH(Calendario[[#This Row],[Fecha]])/3,0)</f>
        <v>2</v>
      </c>
      <c r="G1608" t="str">
        <f>TEXT(Calendario[[#This Row],[Fecha]],"dddd")</f>
        <v>viernes</v>
      </c>
      <c r="H1608" t="str">
        <f>TEXT(Calendario[[#This Row],[Fecha]],"d")</f>
        <v>7</v>
      </c>
    </row>
    <row r="1609" spans="1:8" x14ac:dyDescent="0.5">
      <c r="A1609" s="13">
        <v>38115</v>
      </c>
      <c r="B1609">
        <f>YEAR(Calendario[[#This Row],[Fecha]])</f>
        <v>2004</v>
      </c>
      <c r="C1609" t="str">
        <f>TEXT(Calendario[[#This Row],[Fecha]],"mm")</f>
        <v>05</v>
      </c>
      <c r="D1609" t="str">
        <f>TEXT(Calendario[[#This Row],[Fecha]],"mmmm")</f>
        <v>mayo</v>
      </c>
      <c r="E1609">
        <f>DAY(Calendario[[#This Row],[Fecha]])</f>
        <v>8</v>
      </c>
      <c r="F1609">
        <f>ROUNDUP(MONTH(Calendario[[#This Row],[Fecha]])/3,0)</f>
        <v>2</v>
      </c>
      <c r="G1609" t="str">
        <f>TEXT(Calendario[[#This Row],[Fecha]],"dddd")</f>
        <v>sábado</v>
      </c>
      <c r="H1609" t="str">
        <f>TEXT(Calendario[[#This Row],[Fecha]],"d")</f>
        <v>8</v>
      </c>
    </row>
    <row r="1610" spans="1:8" x14ac:dyDescent="0.5">
      <c r="A1610" s="13">
        <v>38116</v>
      </c>
      <c r="B1610">
        <f>YEAR(Calendario[[#This Row],[Fecha]])</f>
        <v>2004</v>
      </c>
      <c r="C1610" t="str">
        <f>TEXT(Calendario[[#This Row],[Fecha]],"mm")</f>
        <v>05</v>
      </c>
      <c r="D1610" t="str">
        <f>TEXT(Calendario[[#This Row],[Fecha]],"mmmm")</f>
        <v>mayo</v>
      </c>
      <c r="E1610">
        <f>DAY(Calendario[[#This Row],[Fecha]])</f>
        <v>9</v>
      </c>
      <c r="F1610">
        <f>ROUNDUP(MONTH(Calendario[[#This Row],[Fecha]])/3,0)</f>
        <v>2</v>
      </c>
      <c r="G1610" t="str">
        <f>TEXT(Calendario[[#This Row],[Fecha]],"dddd")</f>
        <v>domingo</v>
      </c>
      <c r="H1610" t="str">
        <f>TEXT(Calendario[[#This Row],[Fecha]],"d")</f>
        <v>9</v>
      </c>
    </row>
    <row r="1611" spans="1:8" x14ac:dyDescent="0.5">
      <c r="A1611" s="13">
        <v>38117</v>
      </c>
      <c r="B1611">
        <f>YEAR(Calendario[[#This Row],[Fecha]])</f>
        <v>2004</v>
      </c>
      <c r="C1611" t="str">
        <f>TEXT(Calendario[[#This Row],[Fecha]],"mm")</f>
        <v>05</v>
      </c>
      <c r="D1611" t="str">
        <f>TEXT(Calendario[[#This Row],[Fecha]],"mmmm")</f>
        <v>mayo</v>
      </c>
      <c r="E1611">
        <f>DAY(Calendario[[#This Row],[Fecha]])</f>
        <v>10</v>
      </c>
      <c r="F1611">
        <f>ROUNDUP(MONTH(Calendario[[#This Row],[Fecha]])/3,0)</f>
        <v>2</v>
      </c>
      <c r="G1611" t="str">
        <f>TEXT(Calendario[[#This Row],[Fecha]],"dddd")</f>
        <v>lunes</v>
      </c>
      <c r="H1611" t="str">
        <f>TEXT(Calendario[[#This Row],[Fecha]],"d")</f>
        <v>10</v>
      </c>
    </row>
    <row r="1612" spans="1:8" x14ac:dyDescent="0.5">
      <c r="A1612" s="13">
        <v>38118</v>
      </c>
      <c r="B1612">
        <f>YEAR(Calendario[[#This Row],[Fecha]])</f>
        <v>2004</v>
      </c>
      <c r="C1612" t="str">
        <f>TEXT(Calendario[[#This Row],[Fecha]],"mm")</f>
        <v>05</v>
      </c>
      <c r="D1612" t="str">
        <f>TEXT(Calendario[[#This Row],[Fecha]],"mmmm")</f>
        <v>mayo</v>
      </c>
      <c r="E1612">
        <f>DAY(Calendario[[#This Row],[Fecha]])</f>
        <v>11</v>
      </c>
      <c r="F1612">
        <f>ROUNDUP(MONTH(Calendario[[#This Row],[Fecha]])/3,0)</f>
        <v>2</v>
      </c>
      <c r="G1612" t="str">
        <f>TEXT(Calendario[[#This Row],[Fecha]],"dddd")</f>
        <v>martes</v>
      </c>
      <c r="H1612" t="str">
        <f>TEXT(Calendario[[#This Row],[Fecha]],"d")</f>
        <v>11</v>
      </c>
    </row>
    <row r="1613" spans="1:8" x14ac:dyDescent="0.5">
      <c r="A1613" s="13">
        <v>38119</v>
      </c>
      <c r="B1613">
        <f>YEAR(Calendario[[#This Row],[Fecha]])</f>
        <v>2004</v>
      </c>
      <c r="C1613" t="str">
        <f>TEXT(Calendario[[#This Row],[Fecha]],"mm")</f>
        <v>05</v>
      </c>
      <c r="D1613" t="str">
        <f>TEXT(Calendario[[#This Row],[Fecha]],"mmmm")</f>
        <v>mayo</v>
      </c>
      <c r="E1613">
        <f>DAY(Calendario[[#This Row],[Fecha]])</f>
        <v>12</v>
      </c>
      <c r="F1613">
        <f>ROUNDUP(MONTH(Calendario[[#This Row],[Fecha]])/3,0)</f>
        <v>2</v>
      </c>
      <c r="G1613" t="str">
        <f>TEXT(Calendario[[#This Row],[Fecha]],"dddd")</f>
        <v>miércoles</v>
      </c>
      <c r="H1613" t="str">
        <f>TEXT(Calendario[[#This Row],[Fecha]],"d")</f>
        <v>12</v>
      </c>
    </row>
    <row r="1614" spans="1:8" x14ac:dyDescent="0.5">
      <c r="A1614" s="13">
        <v>38120</v>
      </c>
      <c r="B1614">
        <f>YEAR(Calendario[[#This Row],[Fecha]])</f>
        <v>2004</v>
      </c>
      <c r="C1614" t="str">
        <f>TEXT(Calendario[[#This Row],[Fecha]],"mm")</f>
        <v>05</v>
      </c>
      <c r="D1614" t="str">
        <f>TEXT(Calendario[[#This Row],[Fecha]],"mmmm")</f>
        <v>mayo</v>
      </c>
      <c r="E1614">
        <f>DAY(Calendario[[#This Row],[Fecha]])</f>
        <v>13</v>
      </c>
      <c r="F1614">
        <f>ROUNDUP(MONTH(Calendario[[#This Row],[Fecha]])/3,0)</f>
        <v>2</v>
      </c>
      <c r="G1614" t="str">
        <f>TEXT(Calendario[[#This Row],[Fecha]],"dddd")</f>
        <v>jueves</v>
      </c>
      <c r="H1614" t="str">
        <f>TEXT(Calendario[[#This Row],[Fecha]],"d")</f>
        <v>13</v>
      </c>
    </row>
    <row r="1615" spans="1:8" x14ac:dyDescent="0.5">
      <c r="A1615" s="13">
        <v>38121</v>
      </c>
      <c r="B1615">
        <f>YEAR(Calendario[[#This Row],[Fecha]])</f>
        <v>2004</v>
      </c>
      <c r="C1615" t="str">
        <f>TEXT(Calendario[[#This Row],[Fecha]],"mm")</f>
        <v>05</v>
      </c>
      <c r="D1615" t="str">
        <f>TEXT(Calendario[[#This Row],[Fecha]],"mmmm")</f>
        <v>mayo</v>
      </c>
      <c r="E1615">
        <f>DAY(Calendario[[#This Row],[Fecha]])</f>
        <v>14</v>
      </c>
      <c r="F1615">
        <f>ROUNDUP(MONTH(Calendario[[#This Row],[Fecha]])/3,0)</f>
        <v>2</v>
      </c>
      <c r="G1615" t="str">
        <f>TEXT(Calendario[[#This Row],[Fecha]],"dddd")</f>
        <v>viernes</v>
      </c>
      <c r="H1615" t="str">
        <f>TEXT(Calendario[[#This Row],[Fecha]],"d")</f>
        <v>14</v>
      </c>
    </row>
    <row r="1616" spans="1:8" x14ac:dyDescent="0.5">
      <c r="A1616" s="13">
        <v>38122</v>
      </c>
      <c r="B1616">
        <f>YEAR(Calendario[[#This Row],[Fecha]])</f>
        <v>2004</v>
      </c>
      <c r="C1616" t="str">
        <f>TEXT(Calendario[[#This Row],[Fecha]],"mm")</f>
        <v>05</v>
      </c>
      <c r="D1616" t="str">
        <f>TEXT(Calendario[[#This Row],[Fecha]],"mmmm")</f>
        <v>mayo</v>
      </c>
      <c r="E1616">
        <f>DAY(Calendario[[#This Row],[Fecha]])</f>
        <v>15</v>
      </c>
      <c r="F1616">
        <f>ROUNDUP(MONTH(Calendario[[#This Row],[Fecha]])/3,0)</f>
        <v>2</v>
      </c>
      <c r="G1616" t="str">
        <f>TEXT(Calendario[[#This Row],[Fecha]],"dddd")</f>
        <v>sábado</v>
      </c>
      <c r="H1616" t="str">
        <f>TEXT(Calendario[[#This Row],[Fecha]],"d")</f>
        <v>15</v>
      </c>
    </row>
    <row r="1617" spans="1:8" x14ac:dyDescent="0.5">
      <c r="A1617" s="13">
        <v>38123</v>
      </c>
      <c r="B1617">
        <f>YEAR(Calendario[[#This Row],[Fecha]])</f>
        <v>2004</v>
      </c>
      <c r="C1617" t="str">
        <f>TEXT(Calendario[[#This Row],[Fecha]],"mm")</f>
        <v>05</v>
      </c>
      <c r="D1617" t="str">
        <f>TEXT(Calendario[[#This Row],[Fecha]],"mmmm")</f>
        <v>mayo</v>
      </c>
      <c r="E1617">
        <f>DAY(Calendario[[#This Row],[Fecha]])</f>
        <v>16</v>
      </c>
      <c r="F1617">
        <f>ROUNDUP(MONTH(Calendario[[#This Row],[Fecha]])/3,0)</f>
        <v>2</v>
      </c>
      <c r="G1617" t="str">
        <f>TEXT(Calendario[[#This Row],[Fecha]],"dddd")</f>
        <v>domingo</v>
      </c>
      <c r="H1617" t="str">
        <f>TEXT(Calendario[[#This Row],[Fecha]],"d")</f>
        <v>16</v>
      </c>
    </row>
    <row r="1618" spans="1:8" x14ac:dyDescent="0.5">
      <c r="A1618" s="13">
        <v>38124</v>
      </c>
      <c r="B1618">
        <f>YEAR(Calendario[[#This Row],[Fecha]])</f>
        <v>2004</v>
      </c>
      <c r="C1618" t="str">
        <f>TEXT(Calendario[[#This Row],[Fecha]],"mm")</f>
        <v>05</v>
      </c>
      <c r="D1618" t="str">
        <f>TEXT(Calendario[[#This Row],[Fecha]],"mmmm")</f>
        <v>mayo</v>
      </c>
      <c r="E1618">
        <f>DAY(Calendario[[#This Row],[Fecha]])</f>
        <v>17</v>
      </c>
      <c r="F1618">
        <f>ROUNDUP(MONTH(Calendario[[#This Row],[Fecha]])/3,0)</f>
        <v>2</v>
      </c>
      <c r="G1618" t="str">
        <f>TEXT(Calendario[[#This Row],[Fecha]],"dddd")</f>
        <v>lunes</v>
      </c>
      <c r="H1618" t="str">
        <f>TEXT(Calendario[[#This Row],[Fecha]],"d")</f>
        <v>17</v>
      </c>
    </row>
    <row r="1619" spans="1:8" x14ac:dyDescent="0.5">
      <c r="A1619" s="13">
        <v>38125</v>
      </c>
      <c r="B1619">
        <f>YEAR(Calendario[[#This Row],[Fecha]])</f>
        <v>2004</v>
      </c>
      <c r="C1619" t="str">
        <f>TEXT(Calendario[[#This Row],[Fecha]],"mm")</f>
        <v>05</v>
      </c>
      <c r="D1619" t="str">
        <f>TEXT(Calendario[[#This Row],[Fecha]],"mmmm")</f>
        <v>mayo</v>
      </c>
      <c r="E1619">
        <f>DAY(Calendario[[#This Row],[Fecha]])</f>
        <v>18</v>
      </c>
      <c r="F1619">
        <f>ROUNDUP(MONTH(Calendario[[#This Row],[Fecha]])/3,0)</f>
        <v>2</v>
      </c>
      <c r="G1619" t="str">
        <f>TEXT(Calendario[[#This Row],[Fecha]],"dddd")</f>
        <v>martes</v>
      </c>
      <c r="H1619" t="str">
        <f>TEXT(Calendario[[#This Row],[Fecha]],"d")</f>
        <v>18</v>
      </c>
    </row>
    <row r="1620" spans="1:8" x14ac:dyDescent="0.5">
      <c r="A1620" s="13">
        <v>38126</v>
      </c>
      <c r="B1620">
        <f>YEAR(Calendario[[#This Row],[Fecha]])</f>
        <v>2004</v>
      </c>
      <c r="C1620" t="str">
        <f>TEXT(Calendario[[#This Row],[Fecha]],"mm")</f>
        <v>05</v>
      </c>
      <c r="D1620" t="str">
        <f>TEXT(Calendario[[#This Row],[Fecha]],"mmmm")</f>
        <v>mayo</v>
      </c>
      <c r="E1620">
        <f>DAY(Calendario[[#This Row],[Fecha]])</f>
        <v>19</v>
      </c>
      <c r="F1620">
        <f>ROUNDUP(MONTH(Calendario[[#This Row],[Fecha]])/3,0)</f>
        <v>2</v>
      </c>
      <c r="G1620" t="str">
        <f>TEXT(Calendario[[#This Row],[Fecha]],"dddd")</f>
        <v>miércoles</v>
      </c>
      <c r="H1620" t="str">
        <f>TEXT(Calendario[[#This Row],[Fecha]],"d")</f>
        <v>19</v>
      </c>
    </row>
    <row r="1621" spans="1:8" x14ac:dyDescent="0.5">
      <c r="A1621" s="13">
        <v>38127</v>
      </c>
      <c r="B1621">
        <f>YEAR(Calendario[[#This Row],[Fecha]])</f>
        <v>2004</v>
      </c>
      <c r="C1621" t="str">
        <f>TEXT(Calendario[[#This Row],[Fecha]],"mm")</f>
        <v>05</v>
      </c>
      <c r="D1621" t="str">
        <f>TEXT(Calendario[[#This Row],[Fecha]],"mmmm")</f>
        <v>mayo</v>
      </c>
      <c r="E1621">
        <f>DAY(Calendario[[#This Row],[Fecha]])</f>
        <v>20</v>
      </c>
      <c r="F1621">
        <f>ROUNDUP(MONTH(Calendario[[#This Row],[Fecha]])/3,0)</f>
        <v>2</v>
      </c>
      <c r="G1621" t="str">
        <f>TEXT(Calendario[[#This Row],[Fecha]],"dddd")</f>
        <v>jueves</v>
      </c>
      <c r="H1621" t="str">
        <f>TEXT(Calendario[[#This Row],[Fecha]],"d")</f>
        <v>20</v>
      </c>
    </row>
    <row r="1622" spans="1:8" x14ac:dyDescent="0.5">
      <c r="A1622" s="13">
        <v>38128</v>
      </c>
      <c r="B1622">
        <f>YEAR(Calendario[[#This Row],[Fecha]])</f>
        <v>2004</v>
      </c>
      <c r="C1622" t="str">
        <f>TEXT(Calendario[[#This Row],[Fecha]],"mm")</f>
        <v>05</v>
      </c>
      <c r="D1622" t="str">
        <f>TEXT(Calendario[[#This Row],[Fecha]],"mmmm")</f>
        <v>mayo</v>
      </c>
      <c r="E1622">
        <f>DAY(Calendario[[#This Row],[Fecha]])</f>
        <v>21</v>
      </c>
      <c r="F1622">
        <f>ROUNDUP(MONTH(Calendario[[#This Row],[Fecha]])/3,0)</f>
        <v>2</v>
      </c>
      <c r="G1622" t="str">
        <f>TEXT(Calendario[[#This Row],[Fecha]],"dddd")</f>
        <v>viernes</v>
      </c>
      <c r="H1622" t="str">
        <f>TEXT(Calendario[[#This Row],[Fecha]],"d")</f>
        <v>21</v>
      </c>
    </row>
    <row r="1623" spans="1:8" x14ac:dyDescent="0.5">
      <c r="A1623" s="13">
        <v>38129</v>
      </c>
      <c r="B1623">
        <f>YEAR(Calendario[[#This Row],[Fecha]])</f>
        <v>2004</v>
      </c>
      <c r="C1623" t="str">
        <f>TEXT(Calendario[[#This Row],[Fecha]],"mm")</f>
        <v>05</v>
      </c>
      <c r="D1623" t="str">
        <f>TEXT(Calendario[[#This Row],[Fecha]],"mmmm")</f>
        <v>mayo</v>
      </c>
      <c r="E1623">
        <f>DAY(Calendario[[#This Row],[Fecha]])</f>
        <v>22</v>
      </c>
      <c r="F1623">
        <f>ROUNDUP(MONTH(Calendario[[#This Row],[Fecha]])/3,0)</f>
        <v>2</v>
      </c>
      <c r="G1623" t="str">
        <f>TEXT(Calendario[[#This Row],[Fecha]],"dddd")</f>
        <v>sábado</v>
      </c>
      <c r="H1623" t="str">
        <f>TEXT(Calendario[[#This Row],[Fecha]],"d")</f>
        <v>22</v>
      </c>
    </row>
    <row r="1624" spans="1:8" x14ac:dyDescent="0.5">
      <c r="A1624" s="13">
        <v>38130</v>
      </c>
      <c r="B1624">
        <f>YEAR(Calendario[[#This Row],[Fecha]])</f>
        <v>2004</v>
      </c>
      <c r="C1624" t="str">
        <f>TEXT(Calendario[[#This Row],[Fecha]],"mm")</f>
        <v>05</v>
      </c>
      <c r="D1624" t="str">
        <f>TEXT(Calendario[[#This Row],[Fecha]],"mmmm")</f>
        <v>mayo</v>
      </c>
      <c r="E1624">
        <f>DAY(Calendario[[#This Row],[Fecha]])</f>
        <v>23</v>
      </c>
      <c r="F1624">
        <f>ROUNDUP(MONTH(Calendario[[#This Row],[Fecha]])/3,0)</f>
        <v>2</v>
      </c>
      <c r="G1624" t="str">
        <f>TEXT(Calendario[[#This Row],[Fecha]],"dddd")</f>
        <v>domingo</v>
      </c>
      <c r="H1624" t="str">
        <f>TEXT(Calendario[[#This Row],[Fecha]],"d")</f>
        <v>23</v>
      </c>
    </row>
    <row r="1625" spans="1:8" x14ac:dyDescent="0.5">
      <c r="A1625" s="13">
        <v>38131</v>
      </c>
      <c r="B1625">
        <f>YEAR(Calendario[[#This Row],[Fecha]])</f>
        <v>2004</v>
      </c>
      <c r="C1625" t="str">
        <f>TEXT(Calendario[[#This Row],[Fecha]],"mm")</f>
        <v>05</v>
      </c>
      <c r="D1625" t="str">
        <f>TEXT(Calendario[[#This Row],[Fecha]],"mmmm")</f>
        <v>mayo</v>
      </c>
      <c r="E1625">
        <f>DAY(Calendario[[#This Row],[Fecha]])</f>
        <v>24</v>
      </c>
      <c r="F1625">
        <f>ROUNDUP(MONTH(Calendario[[#This Row],[Fecha]])/3,0)</f>
        <v>2</v>
      </c>
      <c r="G1625" t="str">
        <f>TEXT(Calendario[[#This Row],[Fecha]],"dddd")</f>
        <v>lunes</v>
      </c>
      <c r="H1625" t="str">
        <f>TEXT(Calendario[[#This Row],[Fecha]],"d")</f>
        <v>24</v>
      </c>
    </row>
    <row r="1626" spans="1:8" x14ac:dyDescent="0.5">
      <c r="A1626" s="13">
        <v>38132</v>
      </c>
      <c r="B1626">
        <f>YEAR(Calendario[[#This Row],[Fecha]])</f>
        <v>2004</v>
      </c>
      <c r="C1626" t="str">
        <f>TEXT(Calendario[[#This Row],[Fecha]],"mm")</f>
        <v>05</v>
      </c>
      <c r="D1626" t="str">
        <f>TEXT(Calendario[[#This Row],[Fecha]],"mmmm")</f>
        <v>mayo</v>
      </c>
      <c r="E1626">
        <f>DAY(Calendario[[#This Row],[Fecha]])</f>
        <v>25</v>
      </c>
      <c r="F1626">
        <f>ROUNDUP(MONTH(Calendario[[#This Row],[Fecha]])/3,0)</f>
        <v>2</v>
      </c>
      <c r="G1626" t="str">
        <f>TEXT(Calendario[[#This Row],[Fecha]],"dddd")</f>
        <v>martes</v>
      </c>
      <c r="H1626" t="str">
        <f>TEXT(Calendario[[#This Row],[Fecha]],"d")</f>
        <v>25</v>
      </c>
    </row>
    <row r="1627" spans="1:8" x14ac:dyDescent="0.5">
      <c r="A1627" s="13">
        <v>38133</v>
      </c>
      <c r="B1627">
        <f>YEAR(Calendario[[#This Row],[Fecha]])</f>
        <v>2004</v>
      </c>
      <c r="C1627" t="str">
        <f>TEXT(Calendario[[#This Row],[Fecha]],"mm")</f>
        <v>05</v>
      </c>
      <c r="D1627" t="str">
        <f>TEXT(Calendario[[#This Row],[Fecha]],"mmmm")</f>
        <v>mayo</v>
      </c>
      <c r="E1627">
        <f>DAY(Calendario[[#This Row],[Fecha]])</f>
        <v>26</v>
      </c>
      <c r="F1627">
        <f>ROUNDUP(MONTH(Calendario[[#This Row],[Fecha]])/3,0)</f>
        <v>2</v>
      </c>
      <c r="G1627" t="str">
        <f>TEXT(Calendario[[#This Row],[Fecha]],"dddd")</f>
        <v>miércoles</v>
      </c>
      <c r="H1627" t="str">
        <f>TEXT(Calendario[[#This Row],[Fecha]],"d")</f>
        <v>26</v>
      </c>
    </row>
    <row r="1628" spans="1:8" x14ac:dyDescent="0.5">
      <c r="A1628" s="13">
        <v>38134</v>
      </c>
      <c r="B1628">
        <f>YEAR(Calendario[[#This Row],[Fecha]])</f>
        <v>2004</v>
      </c>
      <c r="C1628" t="str">
        <f>TEXT(Calendario[[#This Row],[Fecha]],"mm")</f>
        <v>05</v>
      </c>
      <c r="D1628" t="str">
        <f>TEXT(Calendario[[#This Row],[Fecha]],"mmmm")</f>
        <v>mayo</v>
      </c>
      <c r="E1628">
        <f>DAY(Calendario[[#This Row],[Fecha]])</f>
        <v>27</v>
      </c>
      <c r="F1628">
        <f>ROUNDUP(MONTH(Calendario[[#This Row],[Fecha]])/3,0)</f>
        <v>2</v>
      </c>
      <c r="G1628" t="str">
        <f>TEXT(Calendario[[#This Row],[Fecha]],"dddd")</f>
        <v>jueves</v>
      </c>
      <c r="H1628" t="str">
        <f>TEXT(Calendario[[#This Row],[Fecha]],"d")</f>
        <v>27</v>
      </c>
    </row>
    <row r="1629" spans="1:8" x14ac:dyDescent="0.5">
      <c r="A1629" s="13">
        <v>38135</v>
      </c>
      <c r="B1629">
        <f>YEAR(Calendario[[#This Row],[Fecha]])</f>
        <v>2004</v>
      </c>
      <c r="C1629" t="str">
        <f>TEXT(Calendario[[#This Row],[Fecha]],"mm")</f>
        <v>05</v>
      </c>
      <c r="D1629" t="str">
        <f>TEXT(Calendario[[#This Row],[Fecha]],"mmmm")</f>
        <v>mayo</v>
      </c>
      <c r="E1629">
        <f>DAY(Calendario[[#This Row],[Fecha]])</f>
        <v>28</v>
      </c>
      <c r="F1629">
        <f>ROUNDUP(MONTH(Calendario[[#This Row],[Fecha]])/3,0)</f>
        <v>2</v>
      </c>
      <c r="G1629" t="str">
        <f>TEXT(Calendario[[#This Row],[Fecha]],"dddd")</f>
        <v>viernes</v>
      </c>
      <c r="H1629" t="str">
        <f>TEXT(Calendario[[#This Row],[Fecha]],"d")</f>
        <v>28</v>
      </c>
    </row>
    <row r="1630" spans="1:8" x14ac:dyDescent="0.5">
      <c r="A1630" s="13">
        <v>38136</v>
      </c>
      <c r="B1630">
        <f>YEAR(Calendario[[#This Row],[Fecha]])</f>
        <v>2004</v>
      </c>
      <c r="C1630" t="str">
        <f>TEXT(Calendario[[#This Row],[Fecha]],"mm")</f>
        <v>05</v>
      </c>
      <c r="D1630" t="str">
        <f>TEXT(Calendario[[#This Row],[Fecha]],"mmmm")</f>
        <v>mayo</v>
      </c>
      <c r="E1630">
        <f>DAY(Calendario[[#This Row],[Fecha]])</f>
        <v>29</v>
      </c>
      <c r="F1630">
        <f>ROUNDUP(MONTH(Calendario[[#This Row],[Fecha]])/3,0)</f>
        <v>2</v>
      </c>
      <c r="G1630" t="str">
        <f>TEXT(Calendario[[#This Row],[Fecha]],"dddd")</f>
        <v>sábado</v>
      </c>
      <c r="H1630" t="str">
        <f>TEXT(Calendario[[#This Row],[Fecha]],"d")</f>
        <v>29</v>
      </c>
    </row>
    <row r="1631" spans="1:8" x14ac:dyDescent="0.5">
      <c r="A1631" s="13">
        <v>38137</v>
      </c>
      <c r="B1631">
        <f>YEAR(Calendario[[#This Row],[Fecha]])</f>
        <v>2004</v>
      </c>
      <c r="C1631" t="str">
        <f>TEXT(Calendario[[#This Row],[Fecha]],"mm")</f>
        <v>05</v>
      </c>
      <c r="D1631" t="str">
        <f>TEXT(Calendario[[#This Row],[Fecha]],"mmmm")</f>
        <v>mayo</v>
      </c>
      <c r="E1631">
        <f>DAY(Calendario[[#This Row],[Fecha]])</f>
        <v>30</v>
      </c>
      <c r="F1631">
        <f>ROUNDUP(MONTH(Calendario[[#This Row],[Fecha]])/3,0)</f>
        <v>2</v>
      </c>
      <c r="G1631" t="str">
        <f>TEXT(Calendario[[#This Row],[Fecha]],"dddd")</f>
        <v>domingo</v>
      </c>
      <c r="H1631" t="str">
        <f>TEXT(Calendario[[#This Row],[Fecha]],"d")</f>
        <v>30</v>
      </c>
    </row>
    <row r="1632" spans="1:8" x14ac:dyDescent="0.5">
      <c r="A1632" s="13">
        <v>38138</v>
      </c>
      <c r="B1632">
        <f>YEAR(Calendario[[#This Row],[Fecha]])</f>
        <v>2004</v>
      </c>
      <c r="C1632" t="str">
        <f>TEXT(Calendario[[#This Row],[Fecha]],"mm")</f>
        <v>05</v>
      </c>
      <c r="D1632" t="str">
        <f>TEXT(Calendario[[#This Row],[Fecha]],"mmmm")</f>
        <v>mayo</v>
      </c>
      <c r="E1632">
        <f>DAY(Calendario[[#This Row],[Fecha]])</f>
        <v>31</v>
      </c>
      <c r="F1632">
        <f>ROUNDUP(MONTH(Calendario[[#This Row],[Fecha]])/3,0)</f>
        <v>2</v>
      </c>
      <c r="G1632" t="str">
        <f>TEXT(Calendario[[#This Row],[Fecha]],"dddd")</f>
        <v>lunes</v>
      </c>
      <c r="H1632" t="str">
        <f>TEXT(Calendario[[#This Row],[Fecha]],"d")</f>
        <v>31</v>
      </c>
    </row>
    <row r="1633" spans="1:8" x14ac:dyDescent="0.5">
      <c r="A1633" s="13">
        <v>38139</v>
      </c>
      <c r="B1633">
        <f>YEAR(Calendario[[#This Row],[Fecha]])</f>
        <v>2004</v>
      </c>
      <c r="C1633" t="str">
        <f>TEXT(Calendario[[#This Row],[Fecha]],"mm")</f>
        <v>06</v>
      </c>
      <c r="D1633" t="str">
        <f>TEXT(Calendario[[#This Row],[Fecha]],"mmmm")</f>
        <v>junio</v>
      </c>
      <c r="E1633">
        <f>DAY(Calendario[[#This Row],[Fecha]])</f>
        <v>1</v>
      </c>
      <c r="F1633">
        <f>ROUNDUP(MONTH(Calendario[[#This Row],[Fecha]])/3,0)</f>
        <v>2</v>
      </c>
      <c r="G1633" t="str">
        <f>TEXT(Calendario[[#This Row],[Fecha]],"dddd")</f>
        <v>martes</v>
      </c>
      <c r="H1633" t="str">
        <f>TEXT(Calendario[[#This Row],[Fecha]],"d")</f>
        <v>1</v>
      </c>
    </row>
    <row r="1634" spans="1:8" x14ac:dyDescent="0.5">
      <c r="A1634" s="13">
        <v>38140</v>
      </c>
      <c r="B1634">
        <f>YEAR(Calendario[[#This Row],[Fecha]])</f>
        <v>2004</v>
      </c>
      <c r="C1634" t="str">
        <f>TEXT(Calendario[[#This Row],[Fecha]],"mm")</f>
        <v>06</v>
      </c>
      <c r="D1634" t="str">
        <f>TEXT(Calendario[[#This Row],[Fecha]],"mmmm")</f>
        <v>junio</v>
      </c>
      <c r="E1634">
        <f>DAY(Calendario[[#This Row],[Fecha]])</f>
        <v>2</v>
      </c>
      <c r="F1634">
        <f>ROUNDUP(MONTH(Calendario[[#This Row],[Fecha]])/3,0)</f>
        <v>2</v>
      </c>
      <c r="G1634" t="str">
        <f>TEXT(Calendario[[#This Row],[Fecha]],"dddd")</f>
        <v>miércoles</v>
      </c>
      <c r="H1634" t="str">
        <f>TEXT(Calendario[[#This Row],[Fecha]],"d")</f>
        <v>2</v>
      </c>
    </row>
    <row r="1635" spans="1:8" x14ac:dyDescent="0.5">
      <c r="A1635" s="13">
        <v>38141</v>
      </c>
      <c r="B1635">
        <f>YEAR(Calendario[[#This Row],[Fecha]])</f>
        <v>2004</v>
      </c>
      <c r="C1635" t="str">
        <f>TEXT(Calendario[[#This Row],[Fecha]],"mm")</f>
        <v>06</v>
      </c>
      <c r="D1635" t="str">
        <f>TEXT(Calendario[[#This Row],[Fecha]],"mmmm")</f>
        <v>junio</v>
      </c>
      <c r="E1635">
        <f>DAY(Calendario[[#This Row],[Fecha]])</f>
        <v>3</v>
      </c>
      <c r="F1635">
        <f>ROUNDUP(MONTH(Calendario[[#This Row],[Fecha]])/3,0)</f>
        <v>2</v>
      </c>
      <c r="G1635" t="str">
        <f>TEXT(Calendario[[#This Row],[Fecha]],"dddd")</f>
        <v>jueves</v>
      </c>
      <c r="H1635" t="str">
        <f>TEXT(Calendario[[#This Row],[Fecha]],"d")</f>
        <v>3</v>
      </c>
    </row>
    <row r="1636" spans="1:8" x14ac:dyDescent="0.5">
      <c r="A1636" s="13">
        <v>38142</v>
      </c>
      <c r="B1636">
        <f>YEAR(Calendario[[#This Row],[Fecha]])</f>
        <v>2004</v>
      </c>
      <c r="C1636" t="str">
        <f>TEXT(Calendario[[#This Row],[Fecha]],"mm")</f>
        <v>06</v>
      </c>
      <c r="D1636" t="str">
        <f>TEXT(Calendario[[#This Row],[Fecha]],"mmmm")</f>
        <v>junio</v>
      </c>
      <c r="E1636">
        <f>DAY(Calendario[[#This Row],[Fecha]])</f>
        <v>4</v>
      </c>
      <c r="F1636">
        <f>ROUNDUP(MONTH(Calendario[[#This Row],[Fecha]])/3,0)</f>
        <v>2</v>
      </c>
      <c r="G1636" t="str">
        <f>TEXT(Calendario[[#This Row],[Fecha]],"dddd")</f>
        <v>viernes</v>
      </c>
      <c r="H1636" t="str">
        <f>TEXT(Calendario[[#This Row],[Fecha]],"d")</f>
        <v>4</v>
      </c>
    </row>
    <row r="1637" spans="1:8" x14ac:dyDescent="0.5">
      <c r="A1637" s="13">
        <v>38143</v>
      </c>
      <c r="B1637">
        <f>YEAR(Calendario[[#This Row],[Fecha]])</f>
        <v>2004</v>
      </c>
      <c r="C1637" t="str">
        <f>TEXT(Calendario[[#This Row],[Fecha]],"mm")</f>
        <v>06</v>
      </c>
      <c r="D1637" t="str">
        <f>TEXT(Calendario[[#This Row],[Fecha]],"mmmm")</f>
        <v>junio</v>
      </c>
      <c r="E1637">
        <f>DAY(Calendario[[#This Row],[Fecha]])</f>
        <v>5</v>
      </c>
      <c r="F1637">
        <f>ROUNDUP(MONTH(Calendario[[#This Row],[Fecha]])/3,0)</f>
        <v>2</v>
      </c>
      <c r="G1637" t="str">
        <f>TEXT(Calendario[[#This Row],[Fecha]],"dddd")</f>
        <v>sábado</v>
      </c>
      <c r="H1637" t="str">
        <f>TEXT(Calendario[[#This Row],[Fecha]],"d")</f>
        <v>5</v>
      </c>
    </row>
    <row r="1638" spans="1:8" x14ac:dyDescent="0.5">
      <c r="A1638" s="13">
        <v>38144</v>
      </c>
      <c r="B1638">
        <f>YEAR(Calendario[[#This Row],[Fecha]])</f>
        <v>2004</v>
      </c>
      <c r="C1638" t="str">
        <f>TEXT(Calendario[[#This Row],[Fecha]],"mm")</f>
        <v>06</v>
      </c>
      <c r="D1638" t="str">
        <f>TEXT(Calendario[[#This Row],[Fecha]],"mmmm")</f>
        <v>junio</v>
      </c>
      <c r="E1638">
        <f>DAY(Calendario[[#This Row],[Fecha]])</f>
        <v>6</v>
      </c>
      <c r="F1638">
        <f>ROUNDUP(MONTH(Calendario[[#This Row],[Fecha]])/3,0)</f>
        <v>2</v>
      </c>
      <c r="G1638" t="str">
        <f>TEXT(Calendario[[#This Row],[Fecha]],"dddd")</f>
        <v>domingo</v>
      </c>
      <c r="H1638" t="str">
        <f>TEXT(Calendario[[#This Row],[Fecha]],"d")</f>
        <v>6</v>
      </c>
    </row>
    <row r="1639" spans="1:8" x14ac:dyDescent="0.5">
      <c r="A1639" s="13">
        <v>38145</v>
      </c>
      <c r="B1639">
        <f>YEAR(Calendario[[#This Row],[Fecha]])</f>
        <v>2004</v>
      </c>
      <c r="C1639" t="str">
        <f>TEXT(Calendario[[#This Row],[Fecha]],"mm")</f>
        <v>06</v>
      </c>
      <c r="D1639" t="str">
        <f>TEXT(Calendario[[#This Row],[Fecha]],"mmmm")</f>
        <v>junio</v>
      </c>
      <c r="E1639">
        <f>DAY(Calendario[[#This Row],[Fecha]])</f>
        <v>7</v>
      </c>
      <c r="F1639">
        <f>ROUNDUP(MONTH(Calendario[[#This Row],[Fecha]])/3,0)</f>
        <v>2</v>
      </c>
      <c r="G1639" t="str">
        <f>TEXT(Calendario[[#This Row],[Fecha]],"dddd")</f>
        <v>lunes</v>
      </c>
      <c r="H1639" t="str">
        <f>TEXT(Calendario[[#This Row],[Fecha]],"d")</f>
        <v>7</v>
      </c>
    </row>
    <row r="1640" spans="1:8" x14ac:dyDescent="0.5">
      <c r="A1640" s="13">
        <v>38146</v>
      </c>
      <c r="B1640">
        <f>YEAR(Calendario[[#This Row],[Fecha]])</f>
        <v>2004</v>
      </c>
      <c r="C1640" t="str">
        <f>TEXT(Calendario[[#This Row],[Fecha]],"mm")</f>
        <v>06</v>
      </c>
      <c r="D1640" t="str">
        <f>TEXT(Calendario[[#This Row],[Fecha]],"mmmm")</f>
        <v>junio</v>
      </c>
      <c r="E1640">
        <f>DAY(Calendario[[#This Row],[Fecha]])</f>
        <v>8</v>
      </c>
      <c r="F1640">
        <f>ROUNDUP(MONTH(Calendario[[#This Row],[Fecha]])/3,0)</f>
        <v>2</v>
      </c>
      <c r="G1640" t="str">
        <f>TEXT(Calendario[[#This Row],[Fecha]],"dddd")</f>
        <v>martes</v>
      </c>
      <c r="H1640" t="str">
        <f>TEXT(Calendario[[#This Row],[Fecha]],"d")</f>
        <v>8</v>
      </c>
    </row>
    <row r="1641" spans="1:8" x14ac:dyDescent="0.5">
      <c r="A1641" s="13">
        <v>38147</v>
      </c>
      <c r="B1641">
        <f>YEAR(Calendario[[#This Row],[Fecha]])</f>
        <v>2004</v>
      </c>
      <c r="C1641" t="str">
        <f>TEXT(Calendario[[#This Row],[Fecha]],"mm")</f>
        <v>06</v>
      </c>
      <c r="D1641" t="str">
        <f>TEXT(Calendario[[#This Row],[Fecha]],"mmmm")</f>
        <v>junio</v>
      </c>
      <c r="E1641">
        <f>DAY(Calendario[[#This Row],[Fecha]])</f>
        <v>9</v>
      </c>
      <c r="F1641">
        <f>ROUNDUP(MONTH(Calendario[[#This Row],[Fecha]])/3,0)</f>
        <v>2</v>
      </c>
      <c r="G1641" t="str">
        <f>TEXT(Calendario[[#This Row],[Fecha]],"dddd")</f>
        <v>miércoles</v>
      </c>
      <c r="H1641" t="str">
        <f>TEXT(Calendario[[#This Row],[Fecha]],"d")</f>
        <v>9</v>
      </c>
    </row>
    <row r="1642" spans="1:8" x14ac:dyDescent="0.5">
      <c r="A1642" s="13">
        <v>38148</v>
      </c>
      <c r="B1642">
        <f>YEAR(Calendario[[#This Row],[Fecha]])</f>
        <v>2004</v>
      </c>
      <c r="C1642" t="str">
        <f>TEXT(Calendario[[#This Row],[Fecha]],"mm")</f>
        <v>06</v>
      </c>
      <c r="D1642" t="str">
        <f>TEXT(Calendario[[#This Row],[Fecha]],"mmmm")</f>
        <v>junio</v>
      </c>
      <c r="E1642">
        <f>DAY(Calendario[[#This Row],[Fecha]])</f>
        <v>10</v>
      </c>
      <c r="F1642">
        <f>ROUNDUP(MONTH(Calendario[[#This Row],[Fecha]])/3,0)</f>
        <v>2</v>
      </c>
      <c r="G1642" t="str">
        <f>TEXT(Calendario[[#This Row],[Fecha]],"dddd")</f>
        <v>jueves</v>
      </c>
      <c r="H1642" t="str">
        <f>TEXT(Calendario[[#This Row],[Fecha]],"d")</f>
        <v>10</v>
      </c>
    </row>
    <row r="1643" spans="1:8" x14ac:dyDescent="0.5">
      <c r="A1643" s="13">
        <v>38149</v>
      </c>
      <c r="B1643">
        <f>YEAR(Calendario[[#This Row],[Fecha]])</f>
        <v>2004</v>
      </c>
      <c r="C1643" t="str">
        <f>TEXT(Calendario[[#This Row],[Fecha]],"mm")</f>
        <v>06</v>
      </c>
      <c r="D1643" t="str">
        <f>TEXT(Calendario[[#This Row],[Fecha]],"mmmm")</f>
        <v>junio</v>
      </c>
      <c r="E1643">
        <f>DAY(Calendario[[#This Row],[Fecha]])</f>
        <v>11</v>
      </c>
      <c r="F1643">
        <f>ROUNDUP(MONTH(Calendario[[#This Row],[Fecha]])/3,0)</f>
        <v>2</v>
      </c>
      <c r="G1643" t="str">
        <f>TEXT(Calendario[[#This Row],[Fecha]],"dddd")</f>
        <v>viernes</v>
      </c>
      <c r="H1643" t="str">
        <f>TEXT(Calendario[[#This Row],[Fecha]],"d")</f>
        <v>11</v>
      </c>
    </row>
    <row r="1644" spans="1:8" x14ac:dyDescent="0.5">
      <c r="A1644" s="13">
        <v>38150</v>
      </c>
      <c r="B1644">
        <f>YEAR(Calendario[[#This Row],[Fecha]])</f>
        <v>2004</v>
      </c>
      <c r="C1644" t="str">
        <f>TEXT(Calendario[[#This Row],[Fecha]],"mm")</f>
        <v>06</v>
      </c>
      <c r="D1644" t="str">
        <f>TEXT(Calendario[[#This Row],[Fecha]],"mmmm")</f>
        <v>junio</v>
      </c>
      <c r="E1644">
        <f>DAY(Calendario[[#This Row],[Fecha]])</f>
        <v>12</v>
      </c>
      <c r="F1644">
        <f>ROUNDUP(MONTH(Calendario[[#This Row],[Fecha]])/3,0)</f>
        <v>2</v>
      </c>
      <c r="G1644" t="str">
        <f>TEXT(Calendario[[#This Row],[Fecha]],"dddd")</f>
        <v>sábado</v>
      </c>
      <c r="H1644" t="str">
        <f>TEXT(Calendario[[#This Row],[Fecha]],"d")</f>
        <v>12</v>
      </c>
    </row>
    <row r="1645" spans="1:8" x14ac:dyDescent="0.5">
      <c r="A1645" s="13">
        <v>38151</v>
      </c>
      <c r="B1645">
        <f>YEAR(Calendario[[#This Row],[Fecha]])</f>
        <v>2004</v>
      </c>
      <c r="C1645" t="str">
        <f>TEXT(Calendario[[#This Row],[Fecha]],"mm")</f>
        <v>06</v>
      </c>
      <c r="D1645" t="str">
        <f>TEXT(Calendario[[#This Row],[Fecha]],"mmmm")</f>
        <v>junio</v>
      </c>
      <c r="E1645">
        <f>DAY(Calendario[[#This Row],[Fecha]])</f>
        <v>13</v>
      </c>
      <c r="F1645">
        <f>ROUNDUP(MONTH(Calendario[[#This Row],[Fecha]])/3,0)</f>
        <v>2</v>
      </c>
      <c r="G1645" t="str">
        <f>TEXT(Calendario[[#This Row],[Fecha]],"dddd")</f>
        <v>domingo</v>
      </c>
      <c r="H1645" t="str">
        <f>TEXT(Calendario[[#This Row],[Fecha]],"d")</f>
        <v>13</v>
      </c>
    </row>
    <row r="1646" spans="1:8" x14ac:dyDescent="0.5">
      <c r="A1646" s="13">
        <v>38152</v>
      </c>
      <c r="B1646">
        <f>YEAR(Calendario[[#This Row],[Fecha]])</f>
        <v>2004</v>
      </c>
      <c r="C1646" t="str">
        <f>TEXT(Calendario[[#This Row],[Fecha]],"mm")</f>
        <v>06</v>
      </c>
      <c r="D1646" t="str">
        <f>TEXT(Calendario[[#This Row],[Fecha]],"mmmm")</f>
        <v>junio</v>
      </c>
      <c r="E1646">
        <f>DAY(Calendario[[#This Row],[Fecha]])</f>
        <v>14</v>
      </c>
      <c r="F1646">
        <f>ROUNDUP(MONTH(Calendario[[#This Row],[Fecha]])/3,0)</f>
        <v>2</v>
      </c>
      <c r="G1646" t="str">
        <f>TEXT(Calendario[[#This Row],[Fecha]],"dddd")</f>
        <v>lunes</v>
      </c>
      <c r="H1646" t="str">
        <f>TEXT(Calendario[[#This Row],[Fecha]],"d")</f>
        <v>14</v>
      </c>
    </row>
    <row r="1647" spans="1:8" x14ac:dyDescent="0.5">
      <c r="A1647" s="13">
        <v>38153</v>
      </c>
      <c r="B1647">
        <f>YEAR(Calendario[[#This Row],[Fecha]])</f>
        <v>2004</v>
      </c>
      <c r="C1647" t="str">
        <f>TEXT(Calendario[[#This Row],[Fecha]],"mm")</f>
        <v>06</v>
      </c>
      <c r="D1647" t="str">
        <f>TEXT(Calendario[[#This Row],[Fecha]],"mmmm")</f>
        <v>junio</v>
      </c>
      <c r="E1647">
        <f>DAY(Calendario[[#This Row],[Fecha]])</f>
        <v>15</v>
      </c>
      <c r="F1647">
        <f>ROUNDUP(MONTH(Calendario[[#This Row],[Fecha]])/3,0)</f>
        <v>2</v>
      </c>
      <c r="G1647" t="str">
        <f>TEXT(Calendario[[#This Row],[Fecha]],"dddd")</f>
        <v>martes</v>
      </c>
      <c r="H1647" t="str">
        <f>TEXT(Calendario[[#This Row],[Fecha]],"d")</f>
        <v>15</v>
      </c>
    </row>
    <row r="1648" spans="1:8" x14ac:dyDescent="0.5">
      <c r="A1648" s="13">
        <v>38154</v>
      </c>
      <c r="B1648">
        <f>YEAR(Calendario[[#This Row],[Fecha]])</f>
        <v>2004</v>
      </c>
      <c r="C1648" t="str">
        <f>TEXT(Calendario[[#This Row],[Fecha]],"mm")</f>
        <v>06</v>
      </c>
      <c r="D1648" t="str">
        <f>TEXT(Calendario[[#This Row],[Fecha]],"mmmm")</f>
        <v>junio</v>
      </c>
      <c r="E1648">
        <f>DAY(Calendario[[#This Row],[Fecha]])</f>
        <v>16</v>
      </c>
      <c r="F1648">
        <f>ROUNDUP(MONTH(Calendario[[#This Row],[Fecha]])/3,0)</f>
        <v>2</v>
      </c>
      <c r="G1648" t="str">
        <f>TEXT(Calendario[[#This Row],[Fecha]],"dddd")</f>
        <v>miércoles</v>
      </c>
      <c r="H1648" t="str">
        <f>TEXT(Calendario[[#This Row],[Fecha]],"d")</f>
        <v>16</v>
      </c>
    </row>
    <row r="1649" spans="1:8" x14ac:dyDescent="0.5">
      <c r="A1649" s="13">
        <v>38155</v>
      </c>
      <c r="B1649">
        <f>YEAR(Calendario[[#This Row],[Fecha]])</f>
        <v>2004</v>
      </c>
      <c r="C1649" t="str">
        <f>TEXT(Calendario[[#This Row],[Fecha]],"mm")</f>
        <v>06</v>
      </c>
      <c r="D1649" t="str">
        <f>TEXT(Calendario[[#This Row],[Fecha]],"mmmm")</f>
        <v>junio</v>
      </c>
      <c r="E1649">
        <f>DAY(Calendario[[#This Row],[Fecha]])</f>
        <v>17</v>
      </c>
      <c r="F1649">
        <f>ROUNDUP(MONTH(Calendario[[#This Row],[Fecha]])/3,0)</f>
        <v>2</v>
      </c>
      <c r="G1649" t="str">
        <f>TEXT(Calendario[[#This Row],[Fecha]],"dddd")</f>
        <v>jueves</v>
      </c>
      <c r="H1649" t="str">
        <f>TEXT(Calendario[[#This Row],[Fecha]],"d")</f>
        <v>17</v>
      </c>
    </row>
    <row r="1650" spans="1:8" x14ac:dyDescent="0.5">
      <c r="A1650" s="13">
        <v>38156</v>
      </c>
      <c r="B1650">
        <f>YEAR(Calendario[[#This Row],[Fecha]])</f>
        <v>2004</v>
      </c>
      <c r="C1650" t="str">
        <f>TEXT(Calendario[[#This Row],[Fecha]],"mm")</f>
        <v>06</v>
      </c>
      <c r="D1650" t="str">
        <f>TEXT(Calendario[[#This Row],[Fecha]],"mmmm")</f>
        <v>junio</v>
      </c>
      <c r="E1650">
        <f>DAY(Calendario[[#This Row],[Fecha]])</f>
        <v>18</v>
      </c>
      <c r="F1650">
        <f>ROUNDUP(MONTH(Calendario[[#This Row],[Fecha]])/3,0)</f>
        <v>2</v>
      </c>
      <c r="G1650" t="str">
        <f>TEXT(Calendario[[#This Row],[Fecha]],"dddd")</f>
        <v>viernes</v>
      </c>
      <c r="H1650" t="str">
        <f>TEXT(Calendario[[#This Row],[Fecha]],"d")</f>
        <v>18</v>
      </c>
    </row>
    <row r="1651" spans="1:8" x14ac:dyDescent="0.5">
      <c r="A1651" s="13">
        <v>38157</v>
      </c>
      <c r="B1651">
        <f>YEAR(Calendario[[#This Row],[Fecha]])</f>
        <v>2004</v>
      </c>
      <c r="C1651" t="str">
        <f>TEXT(Calendario[[#This Row],[Fecha]],"mm")</f>
        <v>06</v>
      </c>
      <c r="D1651" t="str">
        <f>TEXT(Calendario[[#This Row],[Fecha]],"mmmm")</f>
        <v>junio</v>
      </c>
      <c r="E1651">
        <f>DAY(Calendario[[#This Row],[Fecha]])</f>
        <v>19</v>
      </c>
      <c r="F1651">
        <f>ROUNDUP(MONTH(Calendario[[#This Row],[Fecha]])/3,0)</f>
        <v>2</v>
      </c>
      <c r="G1651" t="str">
        <f>TEXT(Calendario[[#This Row],[Fecha]],"dddd")</f>
        <v>sábado</v>
      </c>
      <c r="H1651" t="str">
        <f>TEXT(Calendario[[#This Row],[Fecha]],"d")</f>
        <v>19</v>
      </c>
    </row>
    <row r="1652" spans="1:8" x14ac:dyDescent="0.5">
      <c r="A1652" s="13">
        <v>38158</v>
      </c>
      <c r="B1652">
        <f>YEAR(Calendario[[#This Row],[Fecha]])</f>
        <v>2004</v>
      </c>
      <c r="C1652" t="str">
        <f>TEXT(Calendario[[#This Row],[Fecha]],"mm")</f>
        <v>06</v>
      </c>
      <c r="D1652" t="str">
        <f>TEXT(Calendario[[#This Row],[Fecha]],"mmmm")</f>
        <v>junio</v>
      </c>
      <c r="E1652">
        <f>DAY(Calendario[[#This Row],[Fecha]])</f>
        <v>20</v>
      </c>
      <c r="F1652">
        <f>ROUNDUP(MONTH(Calendario[[#This Row],[Fecha]])/3,0)</f>
        <v>2</v>
      </c>
      <c r="G1652" t="str">
        <f>TEXT(Calendario[[#This Row],[Fecha]],"dddd")</f>
        <v>domingo</v>
      </c>
      <c r="H1652" t="str">
        <f>TEXT(Calendario[[#This Row],[Fecha]],"d")</f>
        <v>20</v>
      </c>
    </row>
    <row r="1653" spans="1:8" x14ac:dyDescent="0.5">
      <c r="A1653" s="13">
        <v>38159</v>
      </c>
      <c r="B1653">
        <f>YEAR(Calendario[[#This Row],[Fecha]])</f>
        <v>2004</v>
      </c>
      <c r="C1653" t="str">
        <f>TEXT(Calendario[[#This Row],[Fecha]],"mm")</f>
        <v>06</v>
      </c>
      <c r="D1653" t="str">
        <f>TEXT(Calendario[[#This Row],[Fecha]],"mmmm")</f>
        <v>junio</v>
      </c>
      <c r="E1653">
        <f>DAY(Calendario[[#This Row],[Fecha]])</f>
        <v>21</v>
      </c>
      <c r="F1653">
        <f>ROUNDUP(MONTH(Calendario[[#This Row],[Fecha]])/3,0)</f>
        <v>2</v>
      </c>
      <c r="G1653" t="str">
        <f>TEXT(Calendario[[#This Row],[Fecha]],"dddd")</f>
        <v>lunes</v>
      </c>
      <c r="H1653" t="str">
        <f>TEXT(Calendario[[#This Row],[Fecha]],"d")</f>
        <v>21</v>
      </c>
    </row>
    <row r="1654" spans="1:8" x14ac:dyDescent="0.5">
      <c r="A1654" s="13">
        <v>38160</v>
      </c>
      <c r="B1654">
        <f>YEAR(Calendario[[#This Row],[Fecha]])</f>
        <v>2004</v>
      </c>
      <c r="C1654" t="str">
        <f>TEXT(Calendario[[#This Row],[Fecha]],"mm")</f>
        <v>06</v>
      </c>
      <c r="D1654" t="str">
        <f>TEXT(Calendario[[#This Row],[Fecha]],"mmmm")</f>
        <v>junio</v>
      </c>
      <c r="E1654">
        <f>DAY(Calendario[[#This Row],[Fecha]])</f>
        <v>22</v>
      </c>
      <c r="F1654">
        <f>ROUNDUP(MONTH(Calendario[[#This Row],[Fecha]])/3,0)</f>
        <v>2</v>
      </c>
      <c r="G1654" t="str">
        <f>TEXT(Calendario[[#This Row],[Fecha]],"dddd")</f>
        <v>martes</v>
      </c>
      <c r="H1654" t="str">
        <f>TEXT(Calendario[[#This Row],[Fecha]],"d")</f>
        <v>22</v>
      </c>
    </row>
    <row r="1655" spans="1:8" x14ac:dyDescent="0.5">
      <c r="A1655" s="13">
        <v>38161</v>
      </c>
      <c r="B1655">
        <f>YEAR(Calendario[[#This Row],[Fecha]])</f>
        <v>2004</v>
      </c>
      <c r="C1655" t="str">
        <f>TEXT(Calendario[[#This Row],[Fecha]],"mm")</f>
        <v>06</v>
      </c>
      <c r="D1655" t="str">
        <f>TEXT(Calendario[[#This Row],[Fecha]],"mmmm")</f>
        <v>junio</v>
      </c>
      <c r="E1655">
        <f>DAY(Calendario[[#This Row],[Fecha]])</f>
        <v>23</v>
      </c>
      <c r="F1655">
        <f>ROUNDUP(MONTH(Calendario[[#This Row],[Fecha]])/3,0)</f>
        <v>2</v>
      </c>
      <c r="G1655" t="str">
        <f>TEXT(Calendario[[#This Row],[Fecha]],"dddd")</f>
        <v>miércoles</v>
      </c>
      <c r="H1655" t="str">
        <f>TEXT(Calendario[[#This Row],[Fecha]],"d")</f>
        <v>23</v>
      </c>
    </row>
    <row r="1656" spans="1:8" x14ac:dyDescent="0.5">
      <c r="A1656" s="13">
        <v>38162</v>
      </c>
      <c r="B1656">
        <f>YEAR(Calendario[[#This Row],[Fecha]])</f>
        <v>2004</v>
      </c>
      <c r="C1656" t="str">
        <f>TEXT(Calendario[[#This Row],[Fecha]],"mm")</f>
        <v>06</v>
      </c>
      <c r="D1656" t="str">
        <f>TEXT(Calendario[[#This Row],[Fecha]],"mmmm")</f>
        <v>junio</v>
      </c>
      <c r="E1656">
        <f>DAY(Calendario[[#This Row],[Fecha]])</f>
        <v>24</v>
      </c>
      <c r="F1656">
        <f>ROUNDUP(MONTH(Calendario[[#This Row],[Fecha]])/3,0)</f>
        <v>2</v>
      </c>
      <c r="G1656" t="str">
        <f>TEXT(Calendario[[#This Row],[Fecha]],"dddd")</f>
        <v>jueves</v>
      </c>
      <c r="H1656" t="str">
        <f>TEXT(Calendario[[#This Row],[Fecha]],"d")</f>
        <v>24</v>
      </c>
    </row>
    <row r="1657" spans="1:8" x14ac:dyDescent="0.5">
      <c r="A1657" s="13">
        <v>38163</v>
      </c>
      <c r="B1657">
        <f>YEAR(Calendario[[#This Row],[Fecha]])</f>
        <v>2004</v>
      </c>
      <c r="C1657" t="str">
        <f>TEXT(Calendario[[#This Row],[Fecha]],"mm")</f>
        <v>06</v>
      </c>
      <c r="D1657" t="str">
        <f>TEXT(Calendario[[#This Row],[Fecha]],"mmmm")</f>
        <v>junio</v>
      </c>
      <c r="E1657">
        <f>DAY(Calendario[[#This Row],[Fecha]])</f>
        <v>25</v>
      </c>
      <c r="F1657">
        <f>ROUNDUP(MONTH(Calendario[[#This Row],[Fecha]])/3,0)</f>
        <v>2</v>
      </c>
      <c r="G1657" t="str">
        <f>TEXT(Calendario[[#This Row],[Fecha]],"dddd")</f>
        <v>viernes</v>
      </c>
      <c r="H1657" t="str">
        <f>TEXT(Calendario[[#This Row],[Fecha]],"d")</f>
        <v>25</v>
      </c>
    </row>
    <row r="1658" spans="1:8" x14ac:dyDescent="0.5">
      <c r="A1658" s="13">
        <v>38164</v>
      </c>
      <c r="B1658">
        <f>YEAR(Calendario[[#This Row],[Fecha]])</f>
        <v>2004</v>
      </c>
      <c r="C1658" t="str">
        <f>TEXT(Calendario[[#This Row],[Fecha]],"mm")</f>
        <v>06</v>
      </c>
      <c r="D1658" t="str">
        <f>TEXT(Calendario[[#This Row],[Fecha]],"mmmm")</f>
        <v>junio</v>
      </c>
      <c r="E1658">
        <f>DAY(Calendario[[#This Row],[Fecha]])</f>
        <v>26</v>
      </c>
      <c r="F1658">
        <f>ROUNDUP(MONTH(Calendario[[#This Row],[Fecha]])/3,0)</f>
        <v>2</v>
      </c>
      <c r="G1658" t="str">
        <f>TEXT(Calendario[[#This Row],[Fecha]],"dddd")</f>
        <v>sábado</v>
      </c>
      <c r="H1658" t="str">
        <f>TEXT(Calendario[[#This Row],[Fecha]],"d")</f>
        <v>26</v>
      </c>
    </row>
    <row r="1659" spans="1:8" x14ac:dyDescent="0.5">
      <c r="A1659" s="13">
        <v>38165</v>
      </c>
      <c r="B1659">
        <f>YEAR(Calendario[[#This Row],[Fecha]])</f>
        <v>2004</v>
      </c>
      <c r="C1659" t="str">
        <f>TEXT(Calendario[[#This Row],[Fecha]],"mm")</f>
        <v>06</v>
      </c>
      <c r="D1659" t="str">
        <f>TEXT(Calendario[[#This Row],[Fecha]],"mmmm")</f>
        <v>junio</v>
      </c>
      <c r="E1659">
        <f>DAY(Calendario[[#This Row],[Fecha]])</f>
        <v>27</v>
      </c>
      <c r="F1659">
        <f>ROUNDUP(MONTH(Calendario[[#This Row],[Fecha]])/3,0)</f>
        <v>2</v>
      </c>
      <c r="G1659" t="str">
        <f>TEXT(Calendario[[#This Row],[Fecha]],"dddd")</f>
        <v>domingo</v>
      </c>
      <c r="H1659" t="str">
        <f>TEXT(Calendario[[#This Row],[Fecha]],"d")</f>
        <v>27</v>
      </c>
    </row>
    <row r="1660" spans="1:8" x14ac:dyDescent="0.5">
      <c r="A1660" s="13">
        <v>38166</v>
      </c>
      <c r="B1660">
        <f>YEAR(Calendario[[#This Row],[Fecha]])</f>
        <v>2004</v>
      </c>
      <c r="C1660" t="str">
        <f>TEXT(Calendario[[#This Row],[Fecha]],"mm")</f>
        <v>06</v>
      </c>
      <c r="D1660" t="str">
        <f>TEXT(Calendario[[#This Row],[Fecha]],"mmmm")</f>
        <v>junio</v>
      </c>
      <c r="E1660">
        <f>DAY(Calendario[[#This Row],[Fecha]])</f>
        <v>28</v>
      </c>
      <c r="F1660">
        <f>ROUNDUP(MONTH(Calendario[[#This Row],[Fecha]])/3,0)</f>
        <v>2</v>
      </c>
      <c r="G1660" t="str">
        <f>TEXT(Calendario[[#This Row],[Fecha]],"dddd")</f>
        <v>lunes</v>
      </c>
      <c r="H1660" t="str">
        <f>TEXT(Calendario[[#This Row],[Fecha]],"d")</f>
        <v>28</v>
      </c>
    </row>
    <row r="1661" spans="1:8" x14ac:dyDescent="0.5">
      <c r="A1661" s="13">
        <v>38167</v>
      </c>
      <c r="B1661">
        <f>YEAR(Calendario[[#This Row],[Fecha]])</f>
        <v>2004</v>
      </c>
      <c r="C1661" t="str">
        <f>TEXT(Calendario[[#This Row],[Fecha]],"mm")</f>
        <v>06</v>
      </c>
      <c r="D1661" t="str">
        <f>TEXT(Calendario[[#This Row],[Fecha]],"mmmm")</f>
        <v>junio</v>
      </c>
      <c r="E1661">
        <f>DAY(Calendario[[#This Row],[Fecha]])</f>
        <v>29</v>
      </c>
      <c r="F1661">
        <f>ROUNDUP(MONTH(Calendario[[#This Row],[Fecha]])/3,0)</f>
        <v>2</v>
      </c>
      <c r="G1661" t="str">
        <f>TEXT(Calendario[[#This Row],[Fecha]],"dddd")</f>
        <v>martes</v>
      </c>
      <c r="H1661" t="str">
        <f>TEXT(Calendario[[#This Row],[Fecha]],"d")</f>
        <v>29</v>
      </c>
    </row>
    <row r="1662" spans="1:8" x14ac:dyDescent="0.5">
      <c r="A1662" s="13">
        <v>38168</v>
      </c>
      <c r="B1662">
        <f>YEAR(Calendario[[#This Row],[Fecha]])</f>
        <v>2004</v>
      </c>
      <c r="C1662" t="str">
        <f>TEXT(Calendario[[#This Row],[Fecha]],"mm")</f>
        <v>06</v>
      </c>
      <c r="D1662" t="str">
        <f>TEXT(Calendario[[#This Row],[Fecha]],"mmmm")</f>
        <v>junio</v>
      </c>
      <c r="E1662">
        <f>DAY(Calendario[[#This Row],[Fecha]])</f>
        <v>30</v>
      </c>
      <c r="F1662">
        <f>ROUNDUP(MONTH(Calendario[[#This Row],[Fecha]])/3,0)</f>
        <v>2</v>
      </c>
      <c r="G1662" t="str">
        <f>TEXT(Calendario[[#This Row],[Fecha]],"dddd")</f>
        <v>miércoles</v>
      </c>
      <c r="H1662" t="str">
        <f>TEXT(Calendario[[#This Row],[Fecha]],"d")</f>
        <v>30</v>
      </c>
    </row>
    <row r="1663" spans="1:8" x14ac:dyDescent="0.5">
      <c r="A1663" s="13">
        <v>38169</v>
      </c>
      <c r="B1663">
        <f>YEAR(Calendario[[#This Row],[Fecha]])</f>
        <v>2004</v>
      </c>
      <c r="C1663" t="str">
        <f>TEXT(Calendario[[#This Row],[Fecha]],"mm")</f>
        <v>07</v>
      </c>
      <c r="D1663" t="str">
        <f>TEXT(Calendario[[#This Row],[Fecha]],"mmmm")</f>
        <v>julio</v>
      </c>
      <c r="E1663">
        <f>DAY(Calendario[[#This Row],[Fecha]])</f>
        <v>1</v>
      </c>
      <c r="F1663">
        <f>ROUNDUP(MONTH(Calendario[[#This Row],[Fecha]])/3,0)</f>
        <v>3</v>
      </c>
      <c r="G1663" t="str">
        <f>TEXT(Calendario[[#This Row],[Fecha]],"dddd")</f>
        <v>jueves</v>
      </c>
      <c r="H1663" t="str">
        <f>TEXT(Calendario[[#This Row],[Fecha]],"d")</f>
        <v>1</v>
      </c>
    </row>
    <row r="1664" spans="1:8" x14ac:dyDescent="0.5">
      <c r="A1664" s="13">
        <v>38170</v>
      </c>
      <c r="B1664">
        <f>YEAR(Calendario[[#This Row],[Fecha]])</f>
        <v>2004</v>
      </c>
      <c r="C1664" t="str">
        <f>TEXT(Calendario[[#This Row],[Fecha]],"mm")</f>
        <v>07</v>
      </c>
      <c r="D1664" t="str">
        <f>TEXT(Calendario[[#This Row],[Fecha]],"mmmm")</f>
        <v>julio</v>
      </c>
      <c r="E1664">
        <f>DAY(Calendario[[#This Row],[Fecha]])</f>
        <v>2</v>
      </c>
      <c r="F1664">
        <f>ROUNDUP(MONTH(Calendario[[#This Row],[Fecha]])/3,0)</f>
        <v>3</v>
      </c>
      <c r="G1664" t="str">
        <f>TEXT(Calendario[[#This Row],[Fecha]],"dddd")</f>
        <v>viernes</v>
      </c>
      <c r="H1664" t="str">
        <f>TEXT(Calendario[[#This Row],[Fecha]],"d")</f>
        <v>2</v>
      </c>
    </row>
    <row r="1665" spans="1:8" x14ac:dyDescent="0.5">
      <c r="A1665" s="13">
        <v>38171</v>
      </c>
      <c r="B1665">
        <f>YEAR(Calendario[[#This Row],[Fecha]])</f>
        <v>2004</v>
      </c>
      <c r="C1665" t="str">
        <f>TEXT(Calendario[[#This Row],[Fecha]],"mm")</f>
        <v>07</v>
      </c>
      <c r="D1665" t="str">
        <f>TEXT(Calendario[[#This Row],[Fecha]],"mmmm")</f>
        <v>julio</v>
      </c>
      <c r="E1665">
        <f>DAY(Calendario[[#This Row],[Fecha]])</f>
        <v>3</v>
      </c>
      <c r="F1665">
        <f>ROUNDUP(MONTH(Calendario[[#This Row],[Fecha]])/3,0)</f>
        <v>3</v>
      </c>
      <c r="G1665" t="str">
        <f>TEXT(Calendario[[#This Row],[Fecha]],"dddd")</f>
        <v>sábado</v>
      </c>
      <c r="H1665" t="str">
        <f>TEXT(Calendario[[#This Row],[Fecha]],"d")</f>
        <v>3</v>
      </c>
    </row>
    <row r="1666" spans="1:8" x14ac:dyDescent="0.5">
      <c r="A1666" s="13">
        <v>38172</v>
      </c>
      <c r="B1666">
        <f>YEAR(Calendario[[#This Row],[Fecha]])</f>
        <v>2004</v>
      </c>
      <c r="C1666" t="str">
        <f>TEXT(Calendario[[#This Row],[Fecha]],"mm")</f>
        <v>07</v>
      </c>
      <c r="D1666" t="str">
        <f>TEXT(Calendario[[#This Row],[Fecha]],"mmmm")</f>
        <v>julio</v>
      </c>
      <c r="E1666">
        <f>DAY(Calendario[[#This Row],[Fecha]])</f>
        <v>4</v>
      </c>
      <c r="F1666">
        <f>ROUNDUP(MONTH(Calendario[[#This Row],[Fecha]])/3,0)</f>
        <v>3</v>
      </c>
      <c r="G1666" t="str">
        <f>TEXT(Calendario[[#This Row],[Fecha]],"dddd")</f>
        <v>domingo</v>
      </c>
      <c r="H1666" t="str">
        <f>TEXT(Calendario[[#This Row],[Fecha]],"d")</f>
        <v>4</v>
      </c>
    </row>
    <row r="1667" spans="1:8" x14ac:dyDescent="0.5">
      <c r="A1667" s="13">
        <v>38173</v>
      </c>
      <c r="B1667">
        <f>YEAR(Calendario[[#This Row],[Fecha]])</f>
        <v>2004</v>
      </c>
      <c r="C1667" t="str">
        <f>TEXT(Calendario[[#This Row],[Fecha]],"mm")</f>
        <v>07</v>
      </c>
      <c r="D1667" t="str">
        <f>TEXT(Calendario[[#This Row],[Fecha]],"mmmm")</f>
        <v>julio</v>
      </c>
      <c r="E1667">
        <f>DAY(Calendario[[#This Row],[Fecha]])</f>
        <v>5</v>
      </c>
      <c r="F1667">
        <f>ROUNDUP(MONTH(Calendario[[#This Row],[Fecha]])/3,0)</f>
        <v>3</v>
      </c>
      <c r="G1667" t="str">
        <f>TEXT(Calendario[[#This Row],[Fecha]],"dddd")</f>
        <v>lunes</v>
      </c>
      <c r="H1667" t="str">
        <f>TEXT(Calendario[[#This Row],[Fecha]],"d")</f>
        <v>5</v>
      </c>
    </row>
    <row r="1668" spans="1:8" x14ac:dyDescent="0.5">
      <c r="A1668" s="13">
        <v>38174</v>
      </c>
      <c r="B1668">
        <f>YEAR(Calendario[[#This Row],[Fecha]])</f>
        <v>2004</v>
      </c>
      <c r="C1668" t="str">
        <f>TEXT(Calendario[[#This Row],[Fecha]],"mm")</f>
        <v>07</v>
      </c>
      <c r="D1668" t="str">
        <f>TEXT(Calendario[[#This Row],[Fecha]],"mmmm")</f>
        <v>julio</v>
      </c>
      <c r="E1668">
        <f>DAY(Calendario[[#This Row],[Fecha]])</f>
        <v>6</v>
      </c>
      <c r="F1668">
        <f>ROUNDUP(MONTH(Calendario[[#This Row],[Fecha]])/3,0)</f>
        <v>3</v>
      </c>
      <c r="G1668" t="str">
        <f>TEXT(Calendario[[#This Row],[Fecha]],"dddd")</f>
        <v>martes</v>
      </c>
      <c r="H1668" t="str">
        <f>TEXT(Calendario[[#This Row],[Fecha]],"d")</f>
        <v>6</v>
      </c>
    </row>
    <row r="1669" spans="1:8" x14ac:dyDescent="0.5">
      <c r="A1669" s="13">
        <v>38175</v>
      </c>
      <c r="B1669">
        <f>YEAR(Calendario[[#This Row],[Fecha]])</f>
        <v>2004</v>
      </c>
      <c r="C1669" t="str">
        <f>TEXT(Calendario[[#This Row],[Fecha]],"mm")</f>
        <v>07</v>
      </c>
      <c r="D1669" t="str">
        <f>TEXT(Calendario[[#This Row],[Fecha]],"mmmm")</f>
        <v>julio</v>
      </c>
      <c r="E1669">
        <f>DAY(Calendario[[#This Row],[Fecha]])</f>
        <v>7</v>
      </c>
      <c r="F1669">
        <f>ROUNDUP(MONTH(Calendario[[#This Row],[Fecha]])/3,0)</f>
        <v>3</v>
      </c>
      <c r="G1669" t="str">
        <f>TEXT(Calendario[[#This Row],[Fecha]],"dddd")</f>
        <v>miércoles</v>
      </c>
      <c r="H1669" t="str">
        <f>TEXT(Calendario[[#This Row],[Fecha]],"d")</f>
        <v>7</v>
      </c>
    </row>
    <row r="1670" spans="1:8" x14ac:dyDescent="0.5">
      <c r="A1670" s="13">
        <v>38176</v>
      </c>
      <c r="B1670">
        <f>YEAR(Calendario[[#This Row],[Fecha]])</f>
        <v>2004</v>
      </c>
      <c r="C1670" t="str">
        <f>TEXT(Calendario[[#This Row],[Fecha]],"mm")</f>
        <v>07</v>
      </c>
      <c r="D1670" t="str">
        <f>TEXT(Calendario[[#This Row],[Fecha]],"mmmm")</f>
        <v>julio</v>
      </c>
      <c r="E1670">
        <f>DAY(Calendario[[#This Row],[Fecha]])</f>
        <v>8</v>
      </c>
      <c r="F1670">
        <f>ROUNDUP(MONTH(Calendario[[#This Row],[Fecha]])/3,0)</f>
        <v>3</v>
      </c>
      <c r="G1670" t="str">
        <f>TEXT(Calendario[[#This Row],[Fecha]],"dddd")</f>
        <v>jueves</v>
      </c>
      <c r="H1670" t="str">
        <f>TEXT(Calendario[[#This Row],[Fecha]],"d")</f>
        <v>8</v>
      </c>
    </row>
    <row r="1671" spans="1:8" x14ac:dyDescent="0.5">
      <c r="A1671" s="13">
        <v>38177</v>
      </c>
      <c r="B1671">
        <f>YEAR(Calendario[[#This Row],[Fecha]])</f>
        <v>2004</v>
      </c>
      <c r="C1671" t="str">
        <f>TEXT(Calendario[[#This Row],[Fecha]],"mm")</f>
        <v>07</v>
      </c>
      <c r="D1671" t="str">
        <f>TEXT(Calendario[[#This Row],[Fecha]],"mmmm")</f>
        <v>julio</v>
      </c>
      <c r="E1671">
        <f>DAY(Calendario[[#This Row],[Fecha]])</f>
        <v>9</v>
      </c>
      <c r="F1671">
        <f>ROUNDUP(MONTH(Calendario[[#This Row],[Fecha]])/3,0)</f>
        <v>3</v>
      </c>
      <c r="G1671" t="str">
        <f>TEXT(Calendario[[#This Row],[Fecha]],"dddd")</f>
        <v>viernes</v>
      </c>
      <c r="H1671" t="str">
        <f>TEXT(Calendario[[#This Row],[Fecha]],"d")</f>
        <v>9</v>
      </c>
    </row>
    <row r="1672" spans="1:8" x14ac:dyDescent="0.5">
      <c r="A1672" s="13">
        <v>38178</v>
      </c>
      <c r="B1672">
        <f>YEAR(Calendario[[#This Row],[Fecha]])</f>
        <v>2004</v>
      </c>
      <c r="C1672" t="str">
        <f>TEXT(Calendario[[#This Row],[Fecha]],"mm")</f>
        <v>07</v>
      </c>
      <c r="D1672" t="str">
        <f>TEXT(Calendario[[#This Row],[Fecha]],"mmmm")</f>
        <v>julio</v>
      </c>
      <c r="E1672">
        <f>DAY(Calendario[[#This Row],[Fecha]])</f>
        <v>10</v>
      </c>
      <c r="F1672">
        <f>ROUNDUP(MONTH(Calendario[[#This Row],[Fecha]])/3,0)</f>
        <v>3</v>
      </c>
      <c r="G1672" t="str">
        <f>TEXT(Calendario[[#This Row],[Fecha]],"dddd")</f>
        <v>sábado</v>
      </c>
      <c r="H1672" t="str">
        <f>TEXT(Calendario[[#This Row],[Fecha]],"d")</f>
        <v>10</v>
      </c>
    </row>
    <row r="1673" spans="1:8" x14ac:dyDescent="0.5">
      <c r="A1673" s="13">
        <v>38179</v>
      </c>
      <c r="B1673">
        <f>YEAR(Calendario[[#This Row],[Fecha]])</f>
        <v>2004</v>
      </c>
      <c r="C1673" t="str">
        <f>TEXT(Calendario[[#This Row],[Fecha]],"mm")</f>
        <v>07</v>
      </c>
      <c r="D1673" t="str">
        <f>TEXT(Calendario[[#This Row],[Fecha]],"mmmm")</f>
        <v>julio</v>
      </c>
      <c r="E1673">
        <f>DAY(Calendario[[#This Row],[Fecha]])</f>
        <v>11</v>
      </c>
      <c r="F1673">
        <f>ROUNDUP(MONTH(Calendario[[#This Row],[Fecha]])/3,0)</f>
        <v>3</v>
      </c>
      <c r="G1673" t="str">
        <f>TEXT(Calendario[[#This Row],[Fecha]],"dddd")</f>
        <v>domingo</v>
      </c>
      <c r="H1673" t="str">
        <f>TEXT(Calendario[[#This Row],[Fecha]],"d")</f>
        <v>11</v>
      </c>
    </row>
    <row r="1674" spans="1:8" x14ac:dyDescent="0.5">
      <c r="A1674" s="13">
        <v>38180</v>
      </c>
      <c r="B1674">
        <f>YEAR(Calendario[[#This Row],[Fecha]])</f>
        <v>2004</v>
      </c>
      <c r="C1674" t="str">
        <f>TEXT(Calendario[[#This Row],[Fecha]],"mm")</f>
        <v>07</v>
      </c>
      <c r="D1674" t="str">
        <f>TEXT(Calendario[[#This Row],[Fecha]],"mmmm")</f>
        <v>julio</v>
      </c>
      <c r="E1674">
        <f>DAY(Calendario[[#This Row],[Fecha]])</f>
        <v>12</v>
      </c>
      <c r="F1674">
        <f>ROUNDUP(MONTH(Calendario[[#This Row],[Fecha]])/3,0)</f>
        <v>3</v>
      </c>
      <c r="G1674" t="str">
        <f>TEXT(Calendario[[#This Row],[Fecha]],"dddd")</f>
        <v>lunes</v>
      </c>
      <c r="H1674" t="str">
        <f>TEXT(Calendario[[#This Row],[Fecha]],"d")</f>
        <v>12</v>
      </c>
    </row>
    <row r="1675" spans="1:8" x14ac:dyDescent="0.5">
      <c r="A1675" s="13">
        <v>38181</v>
      </c>
      <c r="B1675">
        <f>YEAR(Calendario[[#This Row],[Fecha]])</f>
        <v>2004</v>
      </c>
      <c r="C1675" t="str">
        <f>TEXT(Calendario[[#This Row],[Fecha]],"mm")</f>
        <v>07</v>
      </c>
      <c r="D1675" t="str">
        <f>TEXT(Calendario[[#This Row],[Fecha]],"mmmm")</f>
        <v>julio</v>
      </c>
      <c r="E1675">
        <f>DAY(Calendario[[#This Row],[Fecha]])</f>
        <v>13</v>
      </c>
      <c r="F1675">
        <f>ROUNDUP(MONTH(Calendario[[#This Row],[Fecha]])/3,0)</f>
        <v>3</v>
      </c>
      <c r="G1675" t="str">
        <f>TEXT(Calendario[[#This Row],[Fecha]],"dddd")</f>
        <v>martes</v>
      </c>
      <c r="H1675" t="str">
        <f>TEXT(Calendario[[#This Row],[Fecha]],"d")</f>
        <v>13</v>
      </c>
    </row>
    <row r="1676" spans="1:8" x14ac:dyDescent="0.5">
      <c r="A1676" s="13">
        <v>38182</v>
      </c>
      <c r="B1676">
        <f>YEAR(Calendario[[#This Row],[Fecha]])</f>
        <v>2004</v>
      </c>
      <c r="C1676" t="str">
        <f>TEXT(Calendario[[#This Row],[Fecha]],"mm")</f>
        <v>07</v>
      </c>
      <c r="D1676" t="str">
        <f>TEXT(Calendario[[#This Row],[Fecha]],"mmmm")</f>
        <v>julio</v>
      </c>
      <c r="E1676">
        <f>DAY(Calendario[[#This Row],[Fecha]])</f>
        <v>14</v>
      </c>
      <c r="F1676">
        <f>ROUNDUP(MONTH(Calendario[[#This Row],[Fecha]])/3,0)</f>
        <v>3</v>
      </c>
      <c r="G1676" t="str">
        <f>TEXT(Calendario[[#This Row],[Fecha]],"dddd")</f>
        <v>miércoles</v>
      </c>
      <c r="H1676" t="str">
        <f>TEXT(Calendario[[#This Row],[Fecha]],"d")</f>
        <v>14</v>
      </c>
    </row>
    <row r="1677" spans="1:8" x14ac:dyDescent="0.5">
      <c r="A1677" s="13">
        <v>38183</v>
      </c>
      <c r="B1677">
        <f>YEAR(Calendario[[#This Row],[Fecha]])</f>
        <v>2004</v>
      </c>
      <c r="C1677" t="str">
        <f>TEXT(Calendario[[#This Row],[Fecha]],"mm")</f>
        <v>07</v>
      </c>
      <c r="D1677" t="str">
        <f>TEXT(Calendario[[#This Row],[Fecha]],"mmmm")</f>
        <v>julio</v>
      </c>
      <c r="E1677">
        <f>DAY(Calendario[[#This Row],[Fecha]])</f>
        <v>15</v>
      </c>
      <c r="F1677">
        <f>ROUNDUP(MONTH(Calendario[[#This Row],[Fecha]])/3,0)</f>
        <v>3</v>
      </c>
      <c r="G1677" t="str">
        <f>TEXT(Calendario[[#This Row],[Fecha]],"dddd")</f>
        <v>jueves</v>
      </c>
      <c r="H1677" t="str">
        <f>TEXT(Calendario[[#This Row],[Fecha]],"d")</f>
        <v>15</v>
      </c>
    </row>
    <row r="1678" spans="1:8" x14ac:dyDescent="0.5">
      <c r="A1678" s="13">
        <v>38184</v>
      </c>
      <c r="B1678">
        <f>YEAR(Calendario[[#This Row],[Fecha]])</f>
        <v>2004</v>
      </c>
      <c r="C1678" t="str">
        <f>TEXT(Calendario[[#This Row],[Fecha]],"mm")</f>
        <v>07</v>
      </c>
      <c r="D1678" t="str">
        <f>TEXT(Calendario[[#This Row],[Fecha]],"mmmm")</f>
        <v>julio</v>
      </c>
      <c r="E1678">
        <f>DAY(Calendario[[#This Row],[Fecha]])</f>
        <v>16</v>
      </c>
      <c r="F1678">
        <f>ROUNDUP(MONTH(Calendario[[#This Row],[Fecha]])/3,0)</f>
        <v>3</v>
      </c>
      <c r="G1678" t="str">
        <f>TEXT(Calendario[[#This Row],[Fecha]],"dddd")</f>
        <v>viernes</v>
      </c>
      <c r="H1678" t="str">
        <f>TEXT(Calendario[[#This Row],[Fecha]],"d")</f>
        <v>16</v>
      </c>
    </row>
    <row r="1679" spans="1:8" x14ac:dyDescent="0.5">
      <c r="A1679" s="13">
        <v>38185</v>
      </c>
      <c r="B1679">
        <f>YEAR(Calendario[[#This Row],[Fecha]])</f>
        <v>2004</v>
      </c>
      <c r="C1679" t="str">
        <f>TEXT(Calendario[[#This Row],[Fecha]],"mm")</f>
        <v>07</v>
      </c>
      <c r="D1679" t="str">
        <f>TEXT(Calendario[[#This Row],[Fecha]],"mmmm")</f>
        <v>julio</v>
      </c>
      <c r="E1679">
        <f>DAY(Calendario[[#This Row],[Fecha]])</f>
        <v>17</v>
      </c>
      <c r="F1679">
        <f>ROUNDUP(MONTH(Calendario[[#This Row],[Fecha]])/3,0)</f>
        <v>3</v>
      </c>
      <c r="G1679" t="str">
        <f>TEXT(Calendario[[#This Row],[Fecha]],"dddd")</f>
        <v>sábado</v>
      </c>
      <c r="H1679" t="str">
        <f>TEXT(Calendario[[#This Row],[Fecha]],"d")</f>
        <v>17</v>
      </c>
    </row>
    <row r="1680" spans="1:8" x14ac:dyDescent="0.5">
      <c r="A1680" s="13">
        <v>38186</v>
      </c>
      <c r="B1680">
        <f>YEAR(Calendario[[#This Row],[Fecha]])</f>
        <v>2004</v>
      </c>
      <c r="C1680" t="str">
        <f>TEXT(Calendario[[#This Row],[Fecha]],"mm")</f>
        <v>07</v>
      </c>
      <c r="D1680" t="str">
        <f>TEXT(Calendario[[#This Row],[Fecha]],"mmmm")</f>
        <v>julio</v>
      </c>
      <c r="E1680">
        <f>DAY(Calendario[[#This Row],[Fecha]])</f>
        <v>18</v>
      </c>
      <c r="F1680">
        <f>ROUNDUP(MONTH(Calendario[[#This Row],[Fecha]])/3,0)</f>
        <v>3</v>
      </c>
      <c r="G1680" t="str">
        <f>TEXT(Calendario[[#This Row],[Fecha]],"dddd")</f>
        <v>domingo</v>
      </c>
      <c r="H1680" t="str">
        <f>TEXT(Calendario[[#This Row],[Fecha]],"d")</f>
        <v>18</v>
      </c>
    </row>
    <row r="1681" spans="1:8" x14ac:dyDescent="0.5">
      <c r="A1681" s="13">
        <v>38187</v>
      </c>
      <c r="B1681">
        <f>YEAR(Calendario[[#This Row],[Fecha]])</f>
        <v>2004</v>
      </c>
      <c r="C1681" t="str">
        <f>TEXT(Calendario[[#This Row],[Fecha]],"mm")</f>
        <v>07</v>
      </c>
      <c r="D1681" t="str">
        <f>TEXT(Calendario[[#This Row],[Fecha]],"mmmm")</f>
        <v>julio</v>
      </c>
      <c r="E1681">
        <f>DAY(Calendario[[#This Row],[Fecha]])</f>
        <v>19</v>
      </c>
      <c r="F1681">
        <f>ROUNDUP(MONTH(Calendario[[#This Row],[Fecha]])/3,0)</f>
        <v>3</v>
      </c>
      <c r="G1681" t="str">
        <f>TEXT(Calendario[[#This Row],[Fecha]],"dddd")</f>
        <v>lunes</v>
      </c>
      <c r="H1681" t="str">
        <f>TEXT(Calendario[[#This Row],[Fecha]],"d")</f>
        <v>19</v>
      </c>
    </row>
    <row r="1682" spans="1:8" x14ac:dyDescent="0.5">
      <c r="A1682" s="13">
        <v>38188</v>
      </c>
      <c r="B1682">
        <f>YEAR(Calendario[[#This Row],[Fecha]])</f>
        <v>2004</v>
      </c>
      <c r="C1682" t="str">
        <f>TEXT(Calendario[[#This Row],[Fecha]],"mm")</f>
        <v>07</v>
      </c>
      <c r="D1682" t="str">
        <f>TEXT(Calendario[[#This Row],[Fecha]],"mmmm")</f>
        <v>julio</v>
      </c>
      <c r="E1682">
        <f>DAY(Calendario[[#This Row],[Fecha]])</f>
        <v>20</v>
      </c>
      <c r="F1682">
        <f>ROUNDUP(MONTH(Calendario[[#This Row],[Fecha]])/3,0)</f>
        <v>3</v>
      </c>
      <c r="G1682" t="str">
        <f>TEXT(Calendario[[#This Row],[Fecha]],"dddd")</f>
        <v>martes</v>
      </c>
      <c r="H1682" t="str">
        <f>TEXT(Calendario[[#This Row],[Fecha]],"d")</f>
        <v>20</v>
      </c>
    </row>
    <row r="1683" spans="1:8" x14ac:dyDescent="0.5">
      <c r="A1683" s="13">
        <v>38189</v>
      </c>
      <c r="B1683">
        <f>YEAR(Calendario[[#This Row],[Fecha]])</f>
        <v>2004</v>
      </c>
      <c r="C1683" t="str">
        <f>TEXT(Calendario[[#This Row],[Fecha]],"mm")</f>
        <v>07</v>
      </c>
      <c r="D1683" t="str">
        <f>TEXT(Calendario[[#This Row],[Fecha]],"mmmm")</f>
        <v>julio</v>
      </c>
      <c r="E1683">
        <f>DAY(Calendario[[#This Row],[Fecha]])</f>
        <v>21</v>
      </c>
      <c r="F1683">
        <f>ROUNDUP(MONTH(Calendario[[#This Row],[Fecha]])/3,0)</f>
        <v>3</v>
      </c>
      <c r="G1683" t="str">
        <f>TEXT(Calendario[[#This Row],[Fecha]],"dddd")</f>
        <v>miércoles</v>
      </c>
      <c r="H1683" t="str">
        <f>TEXT(Calendario[[#This Row],[Fecha]],"d")</f>
        <v>21</v>
      </c>
    </row>
    <row r="1684" spans="1:8" x14ac:dyDescent="0.5">
      <c r="A1684" s="13">
        <v>38190</v>
      </c>
      <c r="B1684">
        <f>YEAR(Calendario[[#This Row],[Fecha]])</f>
        <v>2004</v>
      </c>
      <c r="C1684" t="str">
        <f>TEXT(Calendario[[#This Row],[Fecha]],"mm")</f>
        <v>07</v>
      </c>
      <c r="D1684" t="str">
        <f>TEXT(Calendario[[#This Row],[Fecha]],"mmmm")</f>
        <v>julio</v>
      </c>
      <c r="E1684">
        <f>DAY(Calendario[[#This Row],[Fecha]])</f>
        <v>22</v>
      </c>
      <c r="F1684">
        <f>ROUNDUP(MONTH(Calendario[[#This Row],[Fecha]])/3,0)</f>
        <v>3</v>
      </c>
      <c r="G1684" t="str">
        <f>TEXT(Calendario[[#This Row],[Fecha]],"dddd")</f>
        <v>jueves</v>
      </c>
      <c r="H1684" t="str">
        <f>TEXT(Calendario[[#This Row],[Fecha]],"d")</f>
        <v>22</v>
      </c>
    </row>
    <row r="1685" spans="1:8" x14ac:dyDescent="0.5">
      <c r="A1685" s="13">
        <v>38191</v>
      </c>
      <c r="B1685">
        <f>YEAR(Calendario[[#This Row],[Fecha]])</f>
        <v>2004</v>
      </c>
      <c r="C1685" t="str">
        <f>TEXT(Calendario[[#This Row],[Fecha]],"mm")</f>
        <v>07</v>
      </c>
      <c r="D1685" t="str">
        <f>TEXT(Calendario[[#This Row],[Fecha]],"mmmm")</f>
        <v>julio</v>
      </c>
      <c r="E1685">
        <f>DAY(Calendario[[#This Row],[Fecha]])</f>
        <v>23</v>
      </c>
      <c r="F1685">
        <f>ROUNDUP(MONTH(Calendario[[#This Row],[Fecha]])/3,0)</f>
        <v>3</v>
      </c>
      <c r="G1685" t="str">
        <f>TEXT(Calendario[[#This Row],[Fecha]],"dddd")</f>
        <v>viernes</v>
      </c>
      <c r="H1685" t="str">
        <f>TEXT(Calendario[[#This Row],[Fecha]],"d")</f>
        <v>23</v>
      </c>
    </row>
    <row r="1686" spans="1:8" x14ac:dyDescent="0.5">
      <c r="A1686" s="13">
        <v>38192</v>
      </c>
      <c r="B1686">
        <f>YEAR(Calendario[[#This Row],[Fecha]])</f>
        <v>2004</v>
      </c>
      <c r="C1686" t="str">
        <f>TEXT(Calendario[[#This Row],[Fecha]],"mm")</f>
        <v>07</v>
      </c>
      <c r="D1686" t="str">
        <f>TEXT(Calendario[[#This Row],[Fecha]],"mmmm")</f>
        <v>julio</v>
      </c>
      <c r="E1686">
        <f>DAY(Calendario[[#This Row],[Fecha]])</f>
        <v>24</v>
      </c>
      <c r="F1686">
        <f>ROUNDUP(MONTH(Calendario[[#This Row],[Fecha]])/3,0)</f>
        <v>3</v>
      </c>
      <c r="G1686" t="str">
        <f>TEXT(Calendario[[#This Row],[Fecha]],"dddd")</f>
        <v>sábado</v>
      </c>
      <c r="H1686" t="str">
        <f>TEXT(Calendario[[#This Row],[Fecha]],"d")</f>
        <v>24</v>
      </c>
    </row>
    <row r="1687" spans="1:8" x14ac:dyDescent="0.5">
      <c r="A1687" s="13">
        <v>38193</v>
      </c>
      <c r="B1687">
        <f>YEAR(Calendario[[#This Row],[Fecha]])</f>
        <v>2004</v>
      </c>
      <c r="C1687" t="str">
        <f>TEXT(Calendario[[#This Row],[Fecha]],"mm")</f>
        <v>07</v>
      </c>
      <c r="D1687" t="str">
        <f>TEXT(Calendario[[#This Row],[Fecha]],"mmmm")</f>
        <v>julio</v>
      </c>
      <c r="E1687">
        <f>DAY(Calendario[[#This Row],[Fecha]])</f>
        <v>25</v>
      </c>
      <c r="F1687">
        <f>ROUNDUP(MONTH(Calendario[[#This Row],[Fecha]])/3,0)</f>
        <v>3</v>
      </c>
      <c r="G1687" t="str">
        <f>TEXT(Calendario[[#This Row],[Fecha]],"dddd")</f>
        <v>domingo</v>
      </c>
      <c r="H1687" t="str">
        <f>TEXT(Calendario[[#This Row],[Fecha]],"d")</f>
        <v>25</v>
      </c>
    </row>
    <row r="1688" spans="1:8" x14ac:dyDescent="0.5">
      <c r="A1688" s="13">
        <v>38194</v>
      </c>
      <c r="B1688">
        <f>YEAR(Calendario[[#This Row],[Fecha]])</f>
        <v>2004</v>
      </c>
      <c r="C1688" t="str">
        <f>TEXT(Calendario[[#This Row],[Fecha]],"mm")</f>
        <v>07</v>
      </c>
      <c r="D1688" t="str">
        <f>TEXT(Calendario[[#This Row],[Fecha]],"mmmm")</f>
        <v>julio</v>
      </c>
      <c r="E1688">
        <f>DAY(Calendario[[#This Row],[Fecha]])</f>
        <v>26</v>
      </c>
      <c r="F1688">
        <f>ROUNDUP(MONTH(Calendario[[#This Row],[Fecha]])/3,0)</f>
        <v>3</v>
      </c>
      <c r="G1688" t="str">
        <f>TEXT(Calendario[[#This Row],[Fecha]],"dddd")</f>
        <v>lunes</v>
      </c>
      <c r="H1688" t="str">
        <f>TEXT(Calendario[[#This Row],[Fecha]],"d")</f>
        <v>26</v>
      </c>
    </row>
    <row r="1689" spans="1:8" x14ac:dyDescent="0.5">
      <c r="A1689" s="13">
        <v>38195</v>
      </c>
      <c r="B1689">
        <f>YEAR(Calendario[[#This Row],[Fecha]])</f>
        <v>2004</v>
      </c>
      <c r="C1689" t="str">
        <f>TEXT(Calendario[[#This Row],[Fecha]],"mm")</f>
        <v>07</v>
      </c>
      <c r="D1689" t="str">
        <f>TEXT(Calendario[[#This Row],[Fecha]],"mmmm")</f>
        <v>julio</v>
      </c>
      <c r="E1689">
        <f>DAY(Calendario[[#This Row],[Fecha]])</f>
        <v>27</v>
      </c>
      <c r="F1689">
        <f>ROUNDUP(MONTH(Calendario[[#This Row],[Fecha]])/3,0)</f>
        <v>3</v>
      </c>
      <c r="G1689" t="str">
        <f>TEXT(Calendario[[#This Row],[Fecha]],"dddd")</f>
        <v>martes</v>
      </c>
      <c r="H1689" t="str">
        <f>TEXT(Calendario[[#This Row],[Fecha]],"d")</f>
        <v>27</v>
      </c>
    </row>
    <row r="1690" spans="1:8" x14ac:dyDescent="0.5">
      <c r="A1690" s="13">
        <v>38196</v>
      </c>
      <c r="B1690">
        <f>YEAR(Calendario[[#This Row],[Fecha]])</f>
        <v>2004</v>
      </c>
      <c r="C1690" t="str">
        <f>TEXT(Calendario[[#This Row],[Fecha]],"mm")</f>
        <v>07</v>
      </c>
      <c r="D1690" t="str">
        <f>TEXT(Calendario[[#This Row],[Fecha]],"mmmm")</f>
        <v>julio</v>
      </c>
      <c r="E1690">
        <f>DAY(Calendario[[#This Row],[Fecha]])</f>
        <v>28</v>
      </c>
      <c r="F1690">
        <f>ROUNDUP(MONTH(Calendario[[#This Row],[Fecha]])/3,0)</f>
        <v>3</v>
      </c>
      <c r="G1690" t="str">
        <f>TEXT(Calendario[[#This Row],[Fecha]],"dddd")</f>
        <v>miércoles</v>
      </c>
      <c r="H1690" t="str">
        <f>TEXT(Calendario[[#This Row],[Fecha]],"d")</f>
        <v>28</v>
      </c>
    </row>
    <row r="1691" spans="1:8" x14ac:dyDescent="0.5">
      <c r="A1691" s="13">
        <v>38197</v>
      </c>
      <c r="B1691">
        <f>YEAR(Calendario[[#This Row],[Fecha]])</f>
        <v>2004</v>
      </c>
      <c r="C1691" t="str">
        <f>TEXT(Calendario[[#This Row],[Fecha]],"mm")</f>
        <v>07</v>
      </c>
      <c r="D1691" t="str">
        <f>TEXT(Calendario[[#This Row],[Fecha]],"mmmm")</f>
        <v>julio</v>
      </c>
      <c r="E1691">
        <f>DAY(Calendario[[#This Row],[Fecha]])</f>
        <v>29</v>
      </c>
      <c r="F1691">
        <f>ROUNDUP(MONTH(Calendario[[#This Row],[Fecha]])/3,0)</f>
        <v>3</v>
      </c>
      <c r="G1691" t="str">
        <f>TEXT(Calendario[[#This Row],[Fecha]],"dddd")</f>
        <v>jueves</v>
      </c>
      <c r="H1691" t="str">
        <f>TEXT(Calendario[[#This Row],[Fecha]],"d")</f>
        <v>29</v>
      </c>
    </row>
    <row r="1692" spans="1:8" x14ac:dyDescent="0.5">
      <c r="A1692" s="13">
        <v>38198</v>
      </c>
      <c r="B1692">
        <f>YEAR(Calendario[[#This Row],[Fecha]])</f>
        <v>2004</v>
      </c>
      <c r="C1692" t="str">
        <f>TEXT(Calendario[[#This Row],[Fecha]],"mm")</f>
        <v>07</v>
      </c>
      <c r="D1692" t="str">
        <f>TEXT(Calendario[[#This Row],[Fecha]],"mmmm")</f>
        <v>julio</v>
      </c>
      <c r="E1692">
        <f>DAY(Calendario[[#This Row],[Fecha]])</f>
        <v>30</v>
      </c>
      <c r="F1692">
        <f>ROUNDUP(MONTH(Calendario[[#This Row],[Fecha]])/3,0)</f>
        <v>3</v>
      </c>
      <c r="G1692" t="str">
        <f>TEXT(Calendario[[#This Row],[Fecha]],"dddd")</f>
        <v>viernes</v>
      </c>
      <c r="H1692" t="str">
        <f>TEXT(Calendario[[#This Row],[Fecha]],"d")</f>
        <v>30</v>
      </c>
    </row>
    <row r="1693" spans="1:8" x14ac:dyDescent="0.5">
      <c r="A1693" s="13">
        <v>38199</v>
      </c>
      <c r="B1693">
        <f>YEAR(Calendario[[#This Row],[Fecha]])</f>
        <v>2004</v>
      </c>
      <c r="C1693" t="str">
        <f>TEXT(Calendario[[#This Row],[Fecha]],"mm")</f>
        <v>07</v>
      </c>
      <c r="D1693" t="str">
        <f>TEXT(Calendario[[#This Row],[Fecha]],"mmmm")</f>
        <v>julio</v>
      </c>
      <c r="E1693">
        <f>DAY(Calendario[[#This Row],[Fecha]])</f>
        <v>31</v>
      </c>
      <c r="F1693">
        <f>ROUNDUP(MONTH(Calendario[[#This Row],[Fecha]])/3,0)</f>
        <v>3</v>
      </c>
      <c r="G1693" t="str">
        <f>TEXT(Calendario[[#This Row],[Fecha]],"dddd")</f>
        <v>sábado</v>
      </c>
      <c r="H1693" t="str">
        <f>TEXT(Calendario[[#This Row],[Fecha]],"d")</f>
        <v>31</v>
      </c>
    </row>
    <row r="1694" spans="1:8" x14ac:dyDescent="0.5">
      <c r="A1694" s="13">
        <v>38200</v>
      </c>
      <c r="B1694">
        <f>YEAR(Calendario[[#This Row],[Fecha]])</f>
        <v>2004</v>
      </c>
      <c r="C1694" t="str">
        <f>TEXT(Calendario[[#This Row],[Fecha]],"mm")</f>
        <v>08</v>
      </c>
      <c r="D1694" t="str">
        <f>TEXT(Calendario[[#This Row],[Fecha]],"mmmm")</f>
        <v>agosto</v>
      </c>
      <c r="E1694">
        <f>DAY(Calendario[[#This Row],[Fecha]])</f>
        <v>1</v>
      </c>
      <c r="F1694">
        <f>ROUNDUP(MONTH(Calendario[[#This Row],[Fecha]])/3,0)</f>
        <v>3</v>
      </c>
      <c r="G1694" t="str">
        <f>TEXT(Calendario[[#This Row],[Fecha]],"dddd")</f>
        <v>domingo</v>
      </c>
      <c r="H1694" t="str">
        <f>TEXT(Calendario[[#This Row],[Fecha]],"d")</f>
        <v>1</v>
      </c>
    </row>
    <row r="1695" spans="1:8" x14ac:dyDescent="0.5">
      <c r="A1695" s="13">
        <v>38201</v>
      </c>
      <c r="B1695">
        <f>YEAR(Calendario[[#This Row],[Fecha]])</f>
        <v>2004</v>
      </c>
      <c r="C1695" t="str">
        <f>TEXT(Calendario[[#This Row],[Fecha]],"mm")</f>
        <v>08</v>
      </c>
      <c r="D1695" t="str">
        <f>TEXT(Calendario[[#This Row],[Fecha]],"mmmm")</f>
        <v>agosto</v>
      </c>
      <c r="E1695">
        <f>DAY(Calendario[[#This Row],[Fecha]])</f>
        <v>2</v>
      </c>
      <c r="F1695">
        <f>ROUNDUP(MONTH(Calendario[[#This Row],[Fecha]])/3,0)</f>
        <v>3</v>
      </c>
      <c r="G1695" t="str">
        <f>TEXT(Calendario[[#This Row],[Fecha]],"dddd")</f>
        <v>lunes</v>
      </c>
      <c r="H1695" t="str">
        <f>TEXT(Calendario[[#This Row],[Fecha]],"d")</f>
        <v>2</v>
      </c>
    </row>
    <row r="1696" spans="1:8" x14ac:dyDescent="0.5">
      <c r="A1696" s="13">
        <v>38202</v>
      </c>
      <c r="B1696">
        <f>YEAR(Calendario[[#This Row],[Fecha]])</f>
        <v>2004</v>
      </c>
      <c r="C1696" t="str">
        <f>TEXT(Calendario[[#This Row],[Fecha]],"mm")</f>
        <v>08</v>
      </c>
      <c r="D1696" t="str">
        <f>TEXT(Calendario[[#This Row],[Fecha]],"mmmm")</f>
        <v>agosto</v>
      </c>
      <c r="E1696">
        <f>DAY(Calendario[[#This Row],[Fecha]])</f>
        <v>3</v>
      </c>
      <c r="F1696">
        <f>ROUNDUP(MONTH(Calendario[[#This Row],[Fecha]])/3,0)</f>
        <v>3</v>
      </c>
      <c r="G1696" t="str">
        <f>TEXT(Calendario[[#This Row],[Fecha]],"dddd")</f>
        <v>martes</v>
      </c>
      <c r="H1696" t="str">
        <f>TEXT(Calendario[[#This Row],[Fecha]],"d")</f>
        <v>3</v>
      </c>
    </row>
    <row r="1697" spans="1:8" x14ac:dyDescent="0.5">
      <c r="A1697" s="13">
        <v>38203</v>
      </c>
      <c r="B1697">
        <f>YEAR(Calendario[[#This Row],[Fecha]])</f>
        <v>2004</v>
      </c>
      <c r="C1697" t="str">
        <f>TEXT(Calendario[[#This Row],[Fecha]],"mm")</f>
        <v>08</v>
      </c>
      <c r="D1697" t="str">
        <f>TEXT(Calendario[[#This Row],[Fecha]],"mmmm")</f>
        <v>agosto</v>
      </c>
      <c r="E1697">
        <f>DAY(Calendario[[#This Row],[Fecha]])</f>
        <v>4</v>
      </c>
      <c r="F1697">
        <f>ROUNDUP(MONTH(Calendario[[#This Row],[Fecha]])/3,0)</f>
        <v>3</v>
      </c>
      <c r="G1697" t="str">
        <f>TEXT(Calendario[[#This Row],[Fecha]],"dddd")</f>
        <v>miércoles</v>
      </c>
      <c r="H1697" t="str">
        <f>TEXT(Calendario[[#This Row],[Fecha]],"d")</f>
        <v>4</v>
      </c>
    </row>
    <row r="1698" spans="1:8" x14ac:dyDescent="0.5">
      <c r="A1698" s="13">
        <v>38204</v>
      </c>
      <c r="B1698">
        <f>YEAR(Calendario[[#This Row],[Fecha]])</f>
        <v>2004</v>
      </c>
      <c r="C1698" t="str">
        <f>TEXT(Calendario[[#This Row],[Fecha]],"mm")</f>
        <v>08</v>
      </c>
      <c r="D1698" t="str">
        <f>TEXT(Calendario[[#This Row],[Fecha]],"mmmm")</f>
        <v>agosto</v>
      </c>
      <c r="E1698">
        <f>DAY(Calendario[[#This Row],[Fecha]])</f>
        <v>5</v>
      </c>
      <c r="F1698">
        <f>ROUNDUP(MONTH(Calendario[[#This Row],[Fecha]])/3,0)</f>
        <v>3</v>
      </c>
      <c r="G1698" t="str">
        <f>TEXT(Calendario[[#This Row],[Fecha]],"dddd")</f>
        <v>jueves</v>
      </c>
      <c r="H1698" t="str">
        <f>TEXT(Calendario[[#This Row],[Fecha]],"d")</f>
        <v>5</v>
      </c>
    </row>
    <row r="1699" spans="1:8" x14ac:dyDescent="0.5">
      <c r="A1699" s="13">
        <v>38205</v>
      </c>
      <c r="B1699">
        <f>YEAR(Calendario[[#This Row],[Fecha]])</f>
        <v>2004</v>
      </c>
      <c r="C1699" t="str">
        <f>TEXT(Calendario[[#This Row],[Fecha]],"mm")</f>
        <v>08</v>
      </c>
      <c r="D1699" t="str">
        <f>TEXT(Calendario[[#This Row],[Fecha]],"mmmm")</f>
        <v>agosto</v>
      </c>
      <c r="E1699">
        <f>DAY(Calendario[[#This Row],[Fecha]])</f>
        <v>6</v>
      </c>
      <c r="F1699">
        <f>ROUNDUP(MONTH(Calendario[[#This Row],[Fecha]])/3,0)</f>
        <v>3</v>
      </c>
      <c r="G1699" t="str">
        <f>TEXT(Calendario[[#This Row],[Fecha]],"dddd")</f>
        <v>viernes</v>
      </c>
      <c r="H1699" t="str">
        <f>TEXT(Calendario[[#This Row],[Fecha]],"d")</f>
        <v>6</v>
      </c>
    </row>
    <row r="1700" spans="1:8" x14ac:dyDescent="0.5">
      <c r="A1700" s="13">
        <v>38206</v>
      </c>
      <c r="B1700">
        <f>YEAR(Calendario[[#This Row],[Fecha]])</f>
        <v>2004</v>
      </c>
      <c r="C1700" t="str">
        <f>TEXT(Calendario[[#This Row],[Fecha]],"mm")</f>
        <v>08</v>
      </c>
      <c r="D1700" t="str">
        <f>TEXT(Calendario[[#This Row],[Fecha]],"mmmm")</f>
        <v>agosto</v>
      </c>
      <c r="E1700">
        <f>DAY(Calendario[[#This Row],[Fecha]])</f>
        <v>7</v>
      </c>
      <c r="F1700">
        <f>ROUNDUP(MONTH(Calendario[[#This Row],[Fecha]])/3,0)</f>
        <v>3</v>
      </c>
      <c r="G1700" t="str">
        <f>TEXT(Calendario[[#This Row],[Fecha]],"dddd")</f>
        <v>sábado</v>
      </c>
      <c r="H1700" t="str">
        <f>TEXT(Calendario[[#This Row],[Fecha]],"d")</f>
        <v>7</v>
      </c>
    </row>
    <row r="1701" spans="1:8" x14ac:dyDescent="0.5">
      <c r="A1701" s="13">
        <v>38207</v>
      </c>
      <c r="B1701">
        <f>YEAR(Calendario[[#This Row],[Fecha]])</f>
        <v>2004</v>
      </c>
      <c r="C1701" t="str">
        <f>TEXT(Calendario[[#This Row],[Fecha]],"mm")</f>
        <v>08</v>
      </c>
      <c r="D1701" t="str">
        <f>TEXT(Calendario[[#This Row],[Fecha]],"mmmm")</f>
        <v>agosto</v>
      </c>
      <c r="E1701">
        <f>DAY(Calendario[[#This Row],[Fecha]])</f>
        <v>8</v>
      </c>
      <c r="F1701">
        <f>ROUNDUP(MONTH(Calendario[[#This Row],[Fecha]])/3,0)</f>
        <v>3</v>
      </c>
      <c r="G1701" t="str">
        <f>TEXT(Calendario[[#This Row],[Fecha]],"dddd")</f>
        <v>domingo</v>
      </c>
      <c r="H1701" t="str">
        <f>TEXT(Calendario[[#This Row],[Fecha]],"d")</f>
        <v>8</v>
      </c>
    </row>
    <row r="1702" spans="1:8" x14ac:dyDescent="0.5">
      <c r="A1702" s="13">
        <v>38208</v>
      </c>
      <c r="B1702">
        <f>YEAR(Calendario[[#This Row],[Fecha]])</f>
        <v>2004</v>
      </c>
      <c r="C1702" t="str">
        <f>TEXT(Calendario[[#This Row],[Fecha]],"mm")</f>
        <v>08</v>
      </c>
      <c r="D1702" t="str">
        <f>TEXT(Calendario[[#This Row],[Fecha]],"mmmm")</f>
        <v>agosto</v>
      </c>
      <c r="E1702">
        <f>DAY(Calendario[[#This Row],[Fecha]])</f>
        <v>9</v>
      </c>
      <c r="F1702">
        <f>ROUNDUP(MONTH(Calendario[[#This Row],[Fecha]])/3,0)</f>
        <v>3</v>
      </c>
      <c r="G1702" t="str">
        <f>TEXT(Calendario[[#This Row],[Fecha]],"dddd")</f>
        <v>lunes</v>
      </c>
      <c r="H1702" t="str">
        <f>TEXT(Calendario[[#This Row],[Fecha]],"d")</f>
        <v>9</v>
      </c>
    </row>
    <row r="1703" spans="1:8" x14ac:dyDescent="0.5">
      <c r="A1703" s="13">
        <v>38209</v>
      </c>
      <c r="B1703">
        <f>YEAR(Calendario[[#This Row],[Fecha]])</f>
        <v>2004</v>
      </c>
      <c r="C1703" t="str">
        <f>TEXT(Calendario[[#This Row],[Fecha]],"mm")</f>
        <v>08</v>
      </c>
      <c r="D1703" t="str">
        <f>TEXT(Calendario[[#This Row],[Fecha]],"mmmm")</f>
        <v>agosto</v>
      </c>
      <c r="E1703">
        <f>DAY(Calendario[[#This Row],[Fecha]])</f>
        <v>10</v>
      </c>
      <c r="F1703">
        <f>ROUNDUP(MONTH(Calendario[[#This Row],[Fecha]])/3,0)</f>
        <v>3</v>
      </c>
      <c r="G1703" t="str">
        <f>TEXT(Calendario[[#This Row],[Fecha]],"dddd")</f>
        <v>martes</v>
      </c>
      <c r="H1703" t="str">
        <f>TEXT(Calendario[[#This Row],[Fecha]],"d")</f>
        <v>10</v>
      </c>
    </row>
    <row r="1704" spans="1:8" x14ac:dyDescent="0.5">
      <c r="A1704" s="13">
        <v>38210</v>
      </c>
      <c r="B1704">
        <f>YEAR(Calendario[[#This Row],[Fecha]])</f>
        <v>2004</v>
      </c>
      <c r="C1704" t="str">
        <f>TEXT(Calendario[[#This Row],[Fecha]],"mm")</f>
        <v>08</v>
      </c>
      <c r="D1704" t="str">
        <f>TEXT(Calendario[[#This Row],[Fecha]],"mmmm")</f>
        <v>agosto</v>
      </c>
      <c r="E1704">
        <f>DAY(Calendario[[#This Row],[Fecha]])</f>
        <v>11</v>
      </c>
      <c r="F1704">
        <f>ROUNDUP(MONTH(Calendario[[#This Row],[Fecha]])/3,0)</f>
        <v>3</v>
      </c>
      <c r="G1704" t="str">
        <f>TEXT(Calendario[[#This Row],[Fecha]],"dddd")</f>
        <v>miércoles</v>
      </c>
      <c r="H1704" t="str">
        <f>TEXT(Calendario[[#This Row],[Fecha]],"d")</f>
        <v>11</v>
      </c>
    </row>
    <row r="1705" spans="1:8" x14ac:dyDescent="0.5">
      <c r="A1705" s="13">
        <v>38211</v>
      </c>
      <c r="B1705">
        <f>YEAR(Calendario[[#This Row],[Fecha]])</f>
        <v>2004</v>
      </c>
      <c r="C1705" t="str">
        <f>TEXT(Calendario[[#This Row],[Fecha]],"mm")</f>
        <v>08</v>
      </c>
      <c r="D1705" t="str">
        <f>TEXT(Calendario[[#This Row],[Fecha]],"mmmm")</f>
        <v>agosto</v>
      </c>
      <c r="E1705">
        <f>DAY(Calendario[[#This Row],[Fecha]])</f>
        <v>12</v>
      </c>
      <c r="F1705">
        <f>ROUNDUP(MONTH(Calendario[[#This Row],[Fecha]])/3,0)</f>
        <v>3</v>
      </c>
      <c r="G1705" t="str">
        <f>TEXT(Calendario[[#This Row],[Fecha]],"dddd")</f>
        <v>jueves</v>
      </c>
      <c r="H1705" t="str">
        <f>TEXT(Calendario[[#This Row],[Fecha]],"d")</f>
        <v>12</v>
      </c>
    </row>
    <row r="1706" spans="1:8" x14ac:dyDescent="0.5">
      <c r="A1706" s="13">
        <v>38212</v>
      </c>
      <c r="B1706">
        <f>YEAR(Calendario[[#This Row],[Fecha]])</f>
        <v>2004</v>
      </c>
      <c r="C1706" t="str">
        <f>TEXT(Calendario[[#This Row],[Fecha]],"mm")</f>
        <v>08</v>
      </c>
      <c r="D1706" t="str">
        <f>TEXT(Calendario[[#This Row],[Fecha]],"mmmm")</f>
        <v>agosto</v>
      </c>
      <c r="E1706">
        <f>DAY(Calendario[[#This Row],[Fecha]])</f>
        <v>13</v>
      </c>
      <c r="F1706">
        <f>ROUNDUP(MONTH(Calendario[[#This Row],[Fecha]])/3,0)</f>
        <v>3</v>
      </c>
      <c r="G1706" t="str">
        <f>TEXT(Calendario[[#This Row],[Fecha]],"dddd")</f>
        <v>viernes</v>
      </c>
      <c r="H1706" t="str">
        <f>TEXT(Calendario[[#This Row],[Fecha]],"d")</f>
        <v>13</v>
      </c>
    </row>
    <row r="1707" spans="1:8" x14ac:dyDescent="0.5">
      <c r="A1707" s="13">
        <v>38213</v>
      </c>
      <c r="B1707">
        <f>YEAR(Calendario[[#This Row],[Fecha]])</f>
        <v>2004</v>
      </c>
      <c r="C1707" t="str">
        <f>TEXT(Calendario[[#This Row],[Fecha]],"mm")</f>
        <v>08</v>
      </c>
      <c r="D1707" t="str">
        <f>TEXT(Calendario[[#This Row],[Fecha]],"mmmm")</f>
        <v>agosto</v>
      </c>
      <c r="E1707">
        <f>DAY(Calendario[[#This Row],[Fecha]])</f>
        <v>14</v>
      </c>
      <c r="F1707">
        <f>ROUNDUP(MONTH(Calendario[[#This Row],[Fecha]])/3,0)</f>
        <v>3</v>
      </c>
      <c r="G1707" t="str">
        <f>TEXT(Calendario[[#This Row],[Fecha]],"dddd")</f>
        <v>sábado</v>
      </c>
      <c r="H1707" t="str">
        <f>TEXT(Calendario[[#This Row],[Fecha]],"d")</f>
        <v>14</v>
      </c>
    </row>
    <row r="1708" spans="1:8" x14ac:dyDescent="0.5">
      <c r="A1708" s="13">
        <v>38214</v>
      </c>
      <c r="B1708">
        <f>YEAR(Calendario[[#This Row],[Fecha]])</f>
        <v>2004</v>
      </c>
      <c r="C1708" t="str">
        <f>TEXT(Calendario[[#This Row],[Fecha]],"mm")</f>
        <v>08</v>
      </c>
      <c r="D1708" t="str">
        <f>TEXT(Calendario[[#This Row],[Fecha]],"mmmm")</f>
        <v>agosto</v>
      </c>
      <c r="E1708">
        <f>DAY(Calendario[[#This Row],[Fecha]])</f>
        <v>15</v>
      </c>
      <c r="F1708">
        <f>ROUNDUP(MONTH(Calendario[[#This Row],[Fecha]])/3,0)</f>
        <v>3</v>
      </c>
      <c r="G1708" t="str">
        <f>TEXT(Calendario[[#This Row],[Fecha]],"dddd")</f>
        <v>domingo</v>
      </c>
      <c r="H1708" t="str">
        <f>TEXT(Calendario[[#This Row],[Fecha]],"d")</f>
        <v>15</v>
      </c>
    </row>
    <row r="1709" spans="1:8" x14ac:dyDescent="0.5">
      <c r="A1709" s="13">
        <v>38215</v>
      </c>
      <c r="B1709">
        <f>YEAR(Calendario[[#This Row],[Fecha]])</f>
        <v>2004</v>
      </c>
      <c r="C1709" t="str">
        <f>TEXT(Calendario[[#This Row],[Fecha]],"mm")</f>
        <v>08</v>
      </c>
      <c r="D1709" t="str">
        <f>TEXT(Calendario[[#This Row],[Fecha]],"mmmm")</f>
        <v>agosto</v>
      </c>
      <c r="E1709">
        <f>DAY(Calendario[[#This Row],[Fecha]])</f>
        <v>16</v>
      </c>
      <c r="F1709">
        <f>ROUNDUP(MONTH(Calendario[[#This Row],[Fecha]])/3,0)</f>
        <v>3</v>
      </c>
      <c r="G1709" t="str">
        <f>TEXT(Calendario[[#This Row],[Fecha]],"dddd")</f>
        <v>lunes</v>
      </c>
      <c r="H1709" t="str">
        <f>TEXT(Calendario[[#This Row],[Fecha]],"d")</f>
        <v>16</v>
      </c>
    </row>
    <row r="1710" spans="1:8" x14ac:dyDescent="0.5">
      <c r="A1710" s="13">
        <v>38216</v>
      </c>
      <c r="B1710">
        <f>YEAR(Calendario[[#This Row],[Fecha]])</f>
        <v>2004</v>
      </c>
      <c r="C1710" t="str">
        <f>TEXT(Calendario[[#This Row],[Fecha]],"mm")</f>
        <v>08</v>
      </c>
      <c r="D1710" t="str">
        <f>TEXT(Calendario[[#This Row],[Fecha]],"mmmm")</f>
        <v>agosto</v>
      </c>
      <c r="E1710">
        <f>DAY(Calendario[[#This Row],[Fecha]])</f>
        <v>17</v>
      </c>
      <c r="F1710">
        <f>ROUNDUP(MONTH(Calendario[[#This Row],[Fecha]])/3,0)</f>
        <v>3</v>
      </c>
      <c r="G1710" t="str">
        <f>TEXT(Calendario[[#This Row],[Fecha]],"dddd")</f>
        <v>martes</v>
      </c>
      <c r="H1710" t="str">
        <f>TEXT(Calendario[[#This Row],[Fecha]],"d")</f>
        <v>17</v>
      </c>
    </row>
    <row r="1711" spans="1:8" x14ac:dyDescent="0.5">
      <c r="A1711" s="13">
        <v>38217</v>
      </c>
      <c r="B1711">
        <f>YEAR(Calendario[[#This Row],[Fecha]])</f>
        <v>2004</v>
      </c>
      <c r="C1711" t="str">
        <f>TEXT(Calendario[[#This Row],[Fecha]],"mm")</f>
        <v>08</v>
      </c>
      <c r="D1711" t="str">
        <f>TEXT(Calendario[[#This Row],[Fecha]],"mmmm")</f>
        <v>agosto</v>
      </c>
      <c r="E1711">
        <f>DAY(Calendario[[#This Row],[Fecha]])</f>
        <v>18</v>
      </c>
      <c r="F1711">
        <f>ROUNDUP(MONTH(Calendario[[#This Row],[Fecha]])/3,0)</f>
        <v>3</v>
      </c>
      <c r="G1711" t="str">
        <f>TEXT(Calendario[[#This Row],[Fecha]],"dddd")</f>
        <v>miércoles</v>
      </c>
      <c r="H1711" t="str">
        <f>TEXT(Calendario[[#This Row],[Fecha]],"d")</f>
        <v>18</v>
      </c>
    </row>
    <row r="1712" spans="1:8" x14ac:dyDescent="0.5">
      <c r="A1712" s="13">
        <v>38218</v>
      </c>
      <c r="B1712">
        <f>YEAR(Calendario[[#This Row],[Fecha]])</f>
        <v>2004</v>
      </c>
      <c r="C1712" t="str">
        <f>TEXT(Calendario[[#This Row],[Fecha]],"mm")</f>
        <v>08</v>
      </c>
      <c r="D1712" t="str">
        <f>TEXT(Calendario[[#This Row],[Fecha]],"mmmm")</f>
        <v>agosto</v>
      </c>
      <c r="E1712">
        <f>DAY(Calendario[[#This Row],[Fecha]])</f>
        <v>19</v>
      </c>
      <c r="F1712">
        <f>ROUNDUP(MONTH(Calendario[[#This Row],[Fecha]])/3,0)</f>
        <v>3</v>
      </c>
      <c r="G1712" t="str">
        <f>TEXT(Calendario[[#This Row],[Fecha]],"dddd")</f>
        <v>jueves</v>
      </c>
      <c r="H1712" t="str">
        <f>TEXT(Calendario[[#This Row],[Fecha]],"d")</f>
        <v>19</v>
      </c>
    </row>
    <row r="1713" spans="1:8" x14ac:dyDescent="0.5">
      <c r="A1713" s="13">
        <v>38219</v>
      </c>
      <c r="B1713">
        <f>YEAR(Calendario[[#This Row],[Fecha]])</f>
        <v>2004</v>
      </c>
      <c r="C1713" t="str">
        <f>TEXT(Calendario[[#This Row],[Fecha]],"mm")</f>
        <v>08</v>
      </c>
      <c r="D1713" t="str">
        <f>TEXT(Calendario[[#This Row],[Fecha]],"mmmm")</f>
        <v>agosto</v>
      </c>
      <c r="E1713">
        <f>DAY(Calendario[[#This Row],[Fecha]])</f>
        <v>20</v>
      </c>
      <c r="F1713">
        <f>ROUNDUP(MONTH(Calendario[[#This Row],[Fecha]])/3,0)</f>
        <v>3</v>
      </c>
      <c r="G1713" t="str">
        <f>TEXT(Calendario[[#This Row],[Fecha]],"dddd")</f>
        <v>viernes</v>
      </c>
      <c r="H1713" t="str">
        <f>TEXT(Calendario[[#This Row],[Fecha]],"d")</f>
        <v>20</v>
      </c>
    </row>
    <row r="1714" spans="1:8" x14ac:dyDescent="0.5">
      <c r="A1714" s="13">
        <v>38220</v>
      </c>
      <c r="B1714">
        <f>YEAR(Calendario[[#This Row],[Fecha]])</f>
        <v>2004</v>
      </c>
      <c r="C1714" t="str">
        <f>TEXT(Calendario[[#This Row],[Fecha]],"mm")</f>
        <v>08</v>
      </c>
      <c r="D1714" t="str">
        <f>TEXT(Calendario[[#This Row],[Fecha]],"mmmm")</f>
        <v>agosto</v>
      </c>
      <c r="E1714">
        <f>DAY(Calendario[[#This Row],[Fecha]])</f>
        <v>21</v>
      </c>
      <c r="F1714">
        <f>ROUNDUP(MONTH(Calendario[[#This Row],[Fecha]])/3,0)</f>
        <v>3</v>
      </c>
      <c r="G1714" t="str">
        <f>TEXT(Calendario[[#This Row],[Fecha]],"dddd")</f>
        <v>sábado</v>
      </c>
      <c r="H1714" t="str">
        <f>TEXT(Calendario[[#This Row],[Fecha]],"d")</f>
        <v>21</v>
      </c>
    </row>
    <row r="1715" spans="1:8" x14ac:dyDescent="0.5">
      <c r="A1715" s="13">
        <v>38221</v>
      </c>
      <c r="B1715">
        <f>YEAR(Calendario[[#This Row],[Fecha]])</f>
        <v>2004</v>
      </c>
      <c r="C1715" t="str">
        <f>TEXT(Calendario[[#This Row],[Fecha]],"mm")</f>
        <v>08</v>
      </c>
      <c r="D1715" t="str">
        <f>TEXT(Calendario[[#This Row],[Fecha]],"mmmm")</f>
        <v>agosto</v>
      </c>
      <c r="E1715">
        <f>DAY(Calendario[[#This Row],[Fecha]])</f>
        <v>22</v>
      </c>
      <c r="F1715">
        <f>ROUNDUP(MONTH(Calendario[[#This Row],[Fecha]])/3,0)</f>
        <v>3</v>
      </c>
      <c r="G1715" t="str">
        <f>TEXT(Calendario[[#This Row],[Fecha]],"dddd")</f>
        <v>domingo</v>
      </c>
      <c r="H1715" t="str">
        <f>TEXT(Calendario[[#This Row],[Fecha]],"d")</f>
        <v>22</v>
      </c>
    </row>
    <row r="1716" spans="1:8" x14ac:dyDescent="0.5">
      <c r="A1716" s="13">
        <v>38222</v>
      </c>
      <c r="B1716">
        <f>YEAR(Calendario[[#This Row],[Fecha]])</f>
        <v>2004</v>
      </c>
      <c r="C1716" t="str">
        <f>TEXT(Calendario[[#This Row],[Fecha]],"mm")</f>
        <v>08</v>
      </c>
      <c r="D1716" t="str">
        <f>TEXT(Calendario[[#This Row],[Fecha]],"mmmm")</f>
        <v>agosto</v>
      </c>
      <c r="E1716">
        <f>DAY(Calendario[[#This Row],[Fecha]])</f>
        <v>23</v>
      </c>
      <c r="F1716">
        <f>ROUNDUP(MONTH(Calendario[[#This Row],[Fecha]])/3,0)</f>
        <v>3</v>
      </c>
      <c r="G1716" t="str">
        <f>TEXT(Calendario[[#This Row],[Fecha]],"dddd")</f>
        <v>lunes</v>
      </c>
      <c r="H1716" t="str">
        <f>TEXT(Calendario[[#This Row],[Fecha]],"d")</f>
        <v>23</v>
      </c>
    </row>
    <row r="1717" spans="1:8" x14ac:dyDescent="0.5">
      <c r="A1717" s="13">
        <v>38223</v>
      </c>
      <c r="B1717">
        <f>YEAR(Calendario[[#This Row],[Fecha]])</f>
        <v>2004</v>
      </c>
      <c r="C1717" t="str">
        <f>TEXT(Calendario[[#This Row],[Fecha]],"mm")</f>
        <v>08</v>
      </c>
      <c r="D1717" t="str">
        <f>TEXT(Calendario[[#This Row],[Fecha]],"mmmm")</f>
        <v>agosto</v>
      </c>
      <c r="E1717">
        <f>DAY(Calendario[[#This Row],[Fecha]])</f>
        <v>24</v>
      </c>
      <c r="F1717">
        <f>ROUNDUP(MONTH(Calendario[[#This Row],[Fecha]])/3,0)</f>
        <v>3</v>
      </c>
      <c r="G1717" t="str">
        <f>TEXT(Calendario[[#This Row],[Fecha]],"dddd")</f>
        <v>martes</v>
      </c>
      <c r="H1717" t="str">
        <f>TEXT(Calendario[[#This Row],[Fecha]],"d")</f>
        <v>24</v>
      </c>
    </row>
    <row r="1718" spans="1:8" x14ac:dyDescent="0.5">
      <c r="A1718" s="13">
        <v>38224</v>
      </c>
      <c r="B1718">
        <f>YEAR(Calendario[[#This Row],[Fecha]])</f>
        <v>2004</v>
      </c>
      <c r="C1718" t="str">
        <f>TEXT(Calendario[[#This Row],[Fecha]],"mm")</f>
        <v>08</v>
      </c>
      <c r="D1718" t="str">
        <f>TEXT(Calendario[[#This Row],[Fecha]],"mmmm")</f>
        <v>agosto</v>
      </c>
      <c r="E1718">
        <f>DAY(Calendario[[#This Row],[Fecha]])</f>
        <v>25</v>
      </c>
      <c r="F1718">
        <f>ROUNDUP(MONTH(Calendario[[#This Row],[Fecha]])/3,0)</f>
        <v>3</v>
      </c>
      <c r="G1718" t="str">
        <f>TEXT(Calendario[[#This Row],[Fecha]],"dddd")</f>
        <v>miércoles</v>
      </c>
      <c r="H1718" t="str">
        <f>TEXT(Calendario[[#This Row],[Fecha]],"d")</f>
        <v>25</v>
      </c>
    </row>
    <row r="1719" spans="1:8" x14ac:dyDescent="0.5">
      <c r="A1719" s="13">
        <v>38225</v>
      </c>
      <c r="B1719">
        <f>YEAR(Calendario[[#This Row],[Fecha]])</f>
        <v>2004</v>
      </c>
      <c r="C1719" t="str">
        <f>TEXT(Calendario[[#This Row],[Fecha]],"mm")</f>
        <v>08</v>
      </c>
      <c r="D1719" t="str">
        <f>TEXT(Calendario[[#This Row],[Fecha]],"mmmm")</f>
        <v>agosto</v>
      </c>
      <c r="E1719">
        <f>DAY(Calendario[[#This Row],[Fecha]])</f>
        <v>26</v>
      </c>
      <c r="F1719">
        <f>ROUNDUP(MONTH(Calendario[[#This Row],[Fecha]])/3,0)</f>
        <v>3</v>
      </c>
      <c r="G1719" t="str">
        <f>TEXT(Calendario[[#This Row],[Fecha]],"dddd")</f>
        <v>jueves</v>
      </c>
      <c r="H1719" t="str">
        <f>TEXT(Calendario[[#This Row],[Fecha]],"d")</f>
        <v>26</v>
      </c>
    </row>
    <row r="1720" spans="1:8" x14ac:dyDescent="0.5">
      <c r="A1720" s="13">
        <v>38226</v>
      </c>
      <c r="B1720">
        <f>YEAR(Calendario[[#This Row],[Fecha]])</f>
        <v>2004</v>
      </c>
      <c r="C1720" t="str">
        <f>TEXT(Calendario[[#This Row],[Fecha]],"mm")</f>
        <v>08</v>
      </c>
      <c r="D1720" t="str">
        <f>TEXT(Calendario[[#This Row],[Fecha]],"mmmm")</f>
        <v>agosto</v>
      </c>
      <c r="E1720">
        <f>DAY(Calendario[[#This Row],[Fecha]])</f>
        <v>27</v>
      </c>
      <c r="F1720">
        <f>ROUNDUP(MONTH(Calendario[[#This Row],[Fecha]])/3,0)</f>
        <v>3</v>
      </c>
      <c r="G1720" t="str">
        <f>TEXT(Calendario[[#This Row],[Fecha]],"dddd")</f>
        <v>viernes</v>
      </c>
      <c r="H1720" t="str">
        <f>TEXT(Calendario[[#This Row],[Fecha]],"d")</f>
        <v>27</v>
      </c>
    </row>
    <row r="1721" spans="1:8" x14ac:dyDescent="0.5">
      <c r="A1721" s="13">
        <v>38227</v>
      </c>
      <c r="B1721">
        <f>YEAR(Calendario[[#This Row],[Fecha]])</f>
        <v>2004</v>
      </c>
      <c r="C1721" t="str">
        <f>TEXT(Calendario[[#This Row],[Fecha]],"mm")</f>
        <v>08</v>
      </c>
      <c r="D1721" t="str">
        <f>TEXT(Calendario[[#This Row],[Fecha]],"mmmm")</f>
        <v>agosto</v>
      </c>
      <c r="E1721">
        <f>DAY(Calendario[[#This Row],[Fecha]])</f>
        <v>28</v>
      </c>
      <c r="F1721">
        <f>ROUNDUP(MONTH(Calendario[[#This Row],[Fecha]])/3,0)</f>
        <v>3</v>
      </c>
      <c r="G1721" t="str">
        <f>TEXT(Calendario[[#This Row],[Fecha]],"dddd")</f>
        <v>sábado</v>
      </c>
      <c r="H1721" t="str">
        <f>TEXT(Calendario[[#This Row],[Fecha]],"d")</f>
        <v>28</v>
      </c>
    </row>
    <row r="1722" spans="1:8" x14ac:dyDescent="0.5">
      <c r="A1722" s="13">
        <v>38228</v>
      </c>
      <c r="B1722">
        <f>YEAR(Calendario[[#This Row],[Fecha]])</f>
        <v>2004</v>
      </c>
      <c r="C1722" t="str">
        <f>TEXT(Calendario[[#This Row],[Fecha]],"mm")</f>
        <v>08</v>
      </c>
      <c r="D1722" t="str">
        <f>TEXT(Calendario[[#This Row],[Fecha]],"mmmm")</f>
        <v>agosto</v>
      </c>
      <c r="E1722">
        <f>DAY(Calendario[[#This Row],[Fecha]])</f>
        <v>29</v>
      </c>
      <c r="F1722">
        <f>ROUNDUP(MONTH(Calendario[[#This Row],[Fecha]])/3,0)</f>
        <v>3</v>
      </c>
      <c r="G1722" t="str">
        <f>TEXT(Calendario[[#This Row],[Fecha]],"dddd")</f>
        <v>domingo</v>
      </c>
      <c r="H1722" t="str">
        <f>TEXT(Calendario[[#This Row],[Fecha]],"d")</f>
        <v>29</v>
      </c>
    </row>
    <row r="1723" spans="1:8" x14ac:dyDescent="0.5">
      <c r="A1723" s="13">
        <v>38229</v>
      </c>
      <c r="B1723">
        <f>YEAR(Calendario[[#This Row],[Fecha]])</f>
        <v>2004</v>
      </c>
      <c r="C1723" t="str">
        <f>TEXT(Calendario[[#This Row],[Fecha]],"mm")</f>
        <v>08</v>
      </c>
      <c r="D1723" t="str">
        <f>TEXT(Calendario[[#This Row],[Fecha]],"mmmm")</f>
        <v>agosto</v>
      </c>
      <c r="E1723">
        <f>DAY(Calendario[[#This Row],[Fecha]])</f>
        <v>30</v>
      </c>
      <c r="F1723">
        <f>ROUNDUP(MONTH(Calendario[[#This Row],[Fecha]])/3,0)</f>
        <v>3</v>
      </c>
      <c r="G1723" t="str">
        <f>TEXT(Calendario[[#This Row],[Fecha]],"dddd")</f>
        <v>lunes</v>
      </c>
      <c r="H1723" t="str">
        <f>TEXT(Calendario[[#This Row],[Fecha]],"d")</f>
        <v>30</v>
      </c>
    </row>
    <row r="1724" spans="1:8" x14ac:dyDescent="0.5">
      <c r="A1724" s="13">
        <v>38230</v>
      </c>
      <c r="B1724">
        <f>YEAR(Calendario[[#This Row],[Fecha]])</f>
        <v>2004</v>
      </c>
      <c r="C1724" t="str">
        <f>TEXT(Calendario[[#This Row],[Fecha]],"mm")</f>
        <v>08</v>
      </c>
      <c r="D1724" t="str">
        <f>TEXT(Calendario[[#This Row],[Fecha]],"mmmm")</f>
        <v>agosto</v>
      </c>
      <c r="E1724">
        <f>DAY(Calendario[[#This Row],[Fecha]])</f>
        <v>31</v>
      </c>
      <c r="F1724">
        <f>ROUNDUP(MONTH(Calendario[[#This Row],[Fecha]])/3,0)</f>
        <v>3</v>
      </c>
      <c r="G1724" t="str">
        <f>TEXT(Calendario[[#This Row],[Fecha]],"dddd")</f>
        <v>martes</v>
      </c>
      <c r="H1724" t="str">
        <f>TEXT(Calendario[[#This Row],[Fecha]],"d")</f>
        <v>31</v>
      </c>
    </row>
    <row r="1725" spans="1:8" x14ac:dyDescent="0.5">
      <c r="A1725" s="13">
        <v>38231</v>
      </c>
      <c r="B1725">
        <f>YEAR(Calendario[[#This Row],[Fecha]])</f>
        <v>2004</v>
      </c>
      <c r="C1725" t="str">
        <f>TEXT(Calendario[[#This Row],[Fecha]],"mm")</f>
        <v>09</v>
      </c>
      <c r="D1725" t="str">
        <f>TEXT(Calendario[[#This Row],[Fecha]],"mmmm")</f>
        <v>septiembre</v>
      </c>
      <c r="E1725">
        <f>DAY(Calendario[[#This Row],[Fecha]])</f>
        <v>1</v>
      </c>
      <c r="F1725">
        <f>ROUNDUP(MONTH(Calendario[[#This Row],[Fecha]])/3,0)</f>
        <v>3</v>
      </c>
      <c r="G1725" t="str">
        <f>TEXT(Calendario[[#This Row],[Fecha]],"dddd")</f>
        <v>miércoles</v>
      </c>
      <c r="H1725" t="str">
        <f>TEXT(Calendario[[#This Row],[Fecha]],"d")</f>
        <v>1</v>
      </c>
    </row>
    <row r="1726" spans="1:8" x14ac:dyDescent="0.5">
      <c r="A1726" s="13">
        <v>38232</v>
      </c>
      <c r="B1726">
        <f>YEAR(Calendario[[#This Row],[Fecha]])</f>
        <v>2004</v>
      </c>
      <c r="C1726" t="str">
        <f>TEXT(Calendario[[#This Row],[Fecha]],"mm")</f>
        <v>09</v>
      </c>
      <c r="D1726" t="str">
        <f>TEXT(Calendario[[#This Row],[Fecha]],"mmmm")</f>
        <v>septiembre</v>
      </c>
      <c r="E1726">
        <f>DAY(Calendario[[#This Row],[Fecha]])</f>
        <v>2</v>
      </c>
      <c r="F1726">
        <f>ROUNDUP(MONTH(Calendario[[#This Row],[Fecha]])/3,0)</f>
        <v>3</v>
      </c>
      <c r="G1726" t="str">
        <f>TEXT(Calendario[[#This Row],[Fecha]],"dddd")</f>
        <v>jueves</v>
      </c>
      <c r="H1726" t="str">
        <f>TEXT(Calendario[[#This Row],[Fecha]],"d")</f>
        <v>2</v>
      </c>
    </row>
    <row r="1727" spans="1:8" x14ac:dyDescent="0.5">
      <c r="A1727" s="13">
        <v>38233</v>
      </c>
      <c r="B1727">
        <f>YEAR(Calendario[[#This Row],[Fecha]])</f>
        <v>2004</v>
      </c>
      <c r="C1727" t="str">
        <f>TEXT(Calendario[[#This Row],[Fecha]],"mm")</f>
        <v>09</v>
      </c>
      <c r="D1727" t="str">
        <f>TEXT(Calendario[[#This Row],[Fecha]],"mmmm")</f>
        <v>septiembre</v>
      </c>
      <c r="E1727">
        <f>DAY(Calendario[[#This Row],[Fecha]])</f>
        <v>3</v>
      </c>
      <c r="F1727">
        <f>ROUNDUP(MONTH(Calendario[[#This Row],[Fecha]])/3,0)</f>
        <v>3</v>
      </c>
      <c r="G1727" t="str">
        <f>TEXT(Calendario[[#This Row],[Fecha]],"dddd")</f>
        <v>viernes</v>
      </c>
      <c r="H1727" t="str">
        <f>TEXT(Calendario[[#This Row],[Fecha]],"d")</f>
        <v>3</v>
      </c>
    </row>
    <row r="1728" spans="1:8" x14ac:dyDescent="0.5">
      <c r="A1728" s="13">
        <v>38234</v>
      </c>
      <c r="B1728">
        <f>YEAR(Calendario[[#This Row],[Fecha]])</f>
        <v>2004</v>
      </c>
      <c r="C1728" t="str">
        <f>TEXT(Calendario[[#This Row],[Fecha]],"mm")</f>
        <v>09</v>
      </c>
      <c r="D1728" t="str">
        <f>TEXT(Calendario[[#This Row],[Fecha]],"mmmm")</f>
        <v>septiembre</v>
      </c>
      <c r="E1728">
        <f>DAY(Calendario[[#This Row],[Fecha]])</f>
        <v>4</v>
      </c>
      <c r="F1728">
        <f>ROUNDUP(MONTH(Calendario[[#This Row],[Fecha]])/3,0)</f>
        <v>3</v>
      </c>
      <c r="G1728" t="str">
        <f>TEXT(Calendario[[#This Row],[Fecha]],"dddd")</f>
        <v>sábado</v>
      </c>
      <c r="H1728" t="str">
        <f>TEXT(Calendario[[#This Row],[Fecha]],"d")</f>
        <v>4</v>
      </c>
    </row>
    <row r="1729" spans="1:8" x14ac:dyDescent="0.5">
      <c r="A1729" s="13">
        <v>38235</v>
      </c>
      <c r="B1729">
        <f>YEAR(Calendario[[#This Row],[Fecha]])</f>
        <v>2004</v>
      </c>
      <c r="C1729" t="str">
        <f>TEXT(Calendario[[#This Row],[Fecha]],"mm")</f>
        <v>09</v>
      </c>
      <c r="D1729" t="str">
        <f>TEXT(Calendario[[#This Row],[Fecha]],"mmmm")</f>
        <v>septiembre</v>
      </c>
      <c r="E1729">
        <f>DAY(Calendario[[#This Row],[Fecha]])</f>
        <v>5</v>
      </c>
      <c r="F1729">
        <f>ROUNDUP(MONTH(Calendario[[#This Row],[Fecha]])/3,0)</f>
        <v>3</v>
      </c>
      <c r="G1729" t="str">
        <f>TEXT(Calendario[[#This Row],[Fecha]],"dddd")</f>
        <v>domingo</v>
      </c>
      <c r="H1729" t="str">
        <f>TEXT(Calendario[[#This Row],[Fecha]],"d")</f>
        <v>5</v>
      </c>
    </row>
    <row r="1730" spans="1:8" x14ac:dyDescent="0.5">
      <c r="A1730" s="13">
        <v>38236</v>
      </c>
      <c r="B1730">
        <f>YEAR(Calendario[[#This Row],[Fecha]])</f>
        <v>2004</v>
      </c>
      <c r="C1730" t="str">
        <f>TEXT(Calendario[[#This Row],[Fecha]],"mm")</f>
        <v>09</v>
      </c>
      <c r="D1730" t="str">
        <f>TEXT(Calendario[[#This Row],[Fecha]],"mmmm")</f>
        <v>septiembre</v>
      </c>
      <c r="E1730">
        <f>DAY(Calendario[[#This Row],[Fecha]])</f>
        <v>6</v>
      </c>
      <c r="F1730">
        <f>ROUNDUP(MONTH(Calendario[[#This Row],[Fecha]])/3,0)</f>
        <v>3</v>
      </c>
      <c r="G1730" t="str">
        <f>TEXT(Calendario[[#This Row],[Fecha]],"dddd")</f>
        <v>lunes</v>
      </c>
      <c r="H1730" t="str">
        <f>TEXT(Calendario[[#This Row],[Fecha]],"d")</f>
        <v>6</v>
      </c>
    </row>
    <row r="1731" spans="1:8" x14ac:dyDescent="0.5">
      <c r="A1731" s="13">
        <v>38237</v>
      </c>
      <c r="B1731">
        <f>YEAR(Calendario[[#This Row],[Fecha]])</f>
        <v>2004</v>
      </c>
      <c r="C1731" t="str">
        <f>TEXT(Calendario[[#This Row],[Fecha]],"mm")</f>
        <v>09</v>
      </c>
      <c r="D1731" t="str">
        <f>TEXT(Calendario[[#This Row],[Fecha]],"mmmm")</f>
        <v>septiembre</v>
      </c>
      <c r="E1731">
        <f>DAY(Calendario[[#This Row],[Fecha]])</f>
        <v>7</v>
      </c>
      <c r="F1731">
        <f>ROUNDUP(MONTH(Calendario[[#This Row],[Fecha]])/3,0)</f>
        <v>3</v>
      </c>
      <c r="G1731" t="str">
        <f>TEXT(Calendario[[#This Row],[Fecha]],"dddd")</f>
        <v>martes</v>
      </c>
      <c r="H1731" t="str">
        <f>TEXT(Calendario[[#This Row],[Fecha]],"d")</f>
        <v>7</v>
      </c>
    </row>
    <row r="1732" spans="1:8" x14ac:dyDescent="0.5">
      <c r="A1732" s="13">
        <v>38238</v>
      </c>
      <c r="B1732">
        <f>YEAR(Calendario[[#This Row],[Fecha]])</f>
        <v>2004</v>
      </c>
      <c r="C1732" t="str">
        <f>TEXT(Calendario[[#This Row],[Fecha]],"mm")</f>
        <v>09</v>
      </c>
      <c r="D1732" t="str">
        <f>TEXT(Calendario[[#This Row],[Fecha]],"mmmm")</f>
        <v>septiembre</v>
      </c>
      <c r="E1732">
        <f>DAY(Calendario[[#This Row],[Fecha]])</f>
        <v>8</v>
      </c>
      <c r="F1732">
        <f>ROUNDUP(MONTH(Calendario[[#This Row],[Fecha]])/3,0)</f>
        <v>3</v>
      </c>
      <c r="G1732" t="str">
        <f>TEXT(Calendario[[#This Row],[Fecha]],"dddd")</f>
        <v>miércoles</v>
      </c>
      <c r="H1732" t="str">
        <f>TEXT(Calendario[[#This Row],[Fecha]],"d")</f>
        <v>8</v>
      </c>
    </row>
    <row r="1733" spans="1:8" x14ac:dyDescent="0.5">
      <c r="A1733" s="13">
        <v>38239</v>
      </c>
      <c r="B1733">
        <f>YEAR(Calendario[[#This Row],[Fecha]])</f>
        <v>2004</v>
      </c>
      <c r="C1733" t="str">
        <f>TEXT(Calendario[[#This Row],[Fecha]],"mm")</f>
        <v>09</v>
      </c>
      <c r="D1733" t="str">
        <f>TEXT(Calendario[[#This Row],[Fecha]],"mmmm")</f>
        <v>septiembre</v>
      </c>
      <c r="E1733">
        <f>DAY(Calendario[[#This Row],[Fecha]])</f>
        <v>9</v>
      </c>
      <c r="F1733">
        <f>ROUNDUP(MONTH(Calendario[[#This Row],[Fecha]])/3,0)</f>
        <v>3</v>
      </c>
      <c r="G1733" t="str">
        <f>TEXT(Calendario[[#This Row],[Fecha]],"dddd")</f>
        <v>jueves</v>
      </c>
      <c r="H1733" t="str">
        <f>TEXT(Calendario[[#This Row],[Fecha]],"d")</f>
        <v>9</v>
      </c>
    </row>
    <row r="1734" spans="1:8" x14ac:dyDescent="0.5">
      <c r="A1734" s="13">
        <v>38240</v>
      </c>
      <c r="B1734">
        <f>YEAR(Calendario[[#This Row],[Fecha]])</f>
        <v>2004</v>
      </c>
      <c r="C1734" t="str">
        <f>TEXT(Calendario[[#This Row],[Fecha]],"mm")</f>
        <v>09</v>
      </c>
      <c r="D1734" t="str">
        <f>TEXT(Calendario[[#This Row],[Fecha]],"mmmm")</f>
        <v>septiembre</v>
      </c>
      <c r="E1734">
        <f>DAY(Calendario[[#This Row],[Fecha]])</f>
        <v>10</v>
      </c>
      <c r="F1734">
        <f>ROUNDUP(MONTH(Calendario[[#This Row],[Fecha]])/3,0)</f>
        <v>3</v>
      </c>
      <c r="G1734" t="str">
        <f>TEXT(Calendario[[#This Row],[Fecha]],"dddd")</f>
        <v>viernes</v>
      </c>
      <c r="H1734" t="str">
        <f>TEXT(Calendario[[#This Row],[Fecha]],"d")</f>
        <v>10</v>
      </c>
    </row>
    <row r="1735" spans="1:8" x14ac:dyDescent="0.5">
      <c r="A1735" s="13">
        <v>38241</v>
      </c>
      <c r="B1735">
        <f>YEAR(Calendario[[#This Row],[Fecha]])</f>
        <v>2004</v>
      </c>
      <c r="C1735" t="str">
        <f>TEXT(Calendario[[#This Row],[Fecha]],"mm")</f>
        <v>09</v>
      </c>
      <c r="D1735" t="str">
        <f>TEXT(Calendario[[#This Row],[Fecha]],"mmmm")</f>
        <v>septiembre</v>
      </c>
      <c r="E1735">
        <f>DAY(Calendario[[#This Row],[Fecha]])</f>
        <v>11</v>
      </c>
      <c r="F1735">
        <f>ROUNDUP(MONTH(Calendario[[#This Row],[Fecha]])/3,0)</f>
        <v>3</v>
      </c>
      <c r="G1735" t="str">
        <f>TEXT(Calendario[[#This Row],[Fecha]],"dddd")</f>
        <v>sábado</v>
      </c>
      <c r="H1735" t="str">
        <f>TEXT(Calendario[[#This Row],[Fecha]],"d")</f>
        <v>11</v>
      </c>
    </row>
    <row r="1736" spans="1:8" x14ac:dyDescent="0.5">
      <c r="A1736" s="13">
        <v>38242</v>
      </c>
      <c r="B1736">
        <f>YEAR(Calendario[[#This Row],[Fecha]])</f>
        <v>2004</v>
      </c>
      <c r="C1736" t="str">
        <f>TEXT(Calendario[[#This Row],[Fecha]],"mm")</f>
        <v>09</v>
      </c>
      <c r="D1736" t="str">
        <f>TEXT(Calendario[[#This Row],[Fecha]],"mmmm")</f>
        <v>septiembre</v>
      </c>
      <c r="E1736">
        <f>DAY(Calendario[[#This Row],[Fecha]])</f>
        <v>12</v>
      </c>
      <c r="F1736">
        <f>ROUNDUP(MONTH(Calendario[[#This Row],[Fecha]])/3,0)</f>
        <v>3</v>
      </c>
      <c r="G1736" t="str">
        <f>TEXT(Calendario[[#This Row],[Fecha]],"dddd")</f>
        <v>domingo</v>
      </c>
      <c r="H1736" t="str">
        <f>TEXT(Calendario[[#This Row],[Fecha]],"d")</f>
        <v>12</v>
      </c>
    </row>
    <row r="1737" spans="1:8" x14ac:dyDescent="0.5">
      <c r="A1737" s="13">
        <v>38243</v>
      </c>
      <c r="B1737">
        <f>YEAR(Calendario[[#This Row],[Fecha]])</f>
        <v>2004</v>
      </c>
      <c r="C1737" t="str">
        <f>TEXT(Calendario[[#This Row],[Fecha]],"mm")</f>
        <v>09</v>
      </c>
      <c r="D1737" t="str">
        <f>TEXT(Calendario[[#This Row],[Fecha]],"mmmm")</f>
        <v>septiembre</v>
      </c>
      <c r="E1737">
        <f>DAY(Calendario[[#This Row],[Fecha]])</f>
        <v>13</v>
      </c>
      <c r="F1737">
        <f>ROUNDUP(MONTH(Calendario[[#This Row],[Fecha]])/3,0)</f>
        <v>3</v>
      </c>
      <c r="G1737" t="str">
        <f>TEXT(Calendario[[#This Row],[Fecha]],"dddd")</f>
        <v>lunes</v>
      </c>
      <c r="H1737" t="str">
        <f>TEXT(Calendario[[#This Row],[Fecha]],"d")</f>
        <v>13</v>
      </c>
    </row>
    <row r="1738" spans="1:8" x14ac:dyDescent="0.5">
      <c r="A1738" s="13">
        <v>38244</v>
      </c>
      <c r="B1738">
        <f>YEAR(Calendario[[#This Row],[Fecha]])</f>
        <v>2004</v>
      </c>
      <c r="C1738" t="str">
        <f>TEXT(Calendario[[#This Row],[Fecha]],"mm")</f>
        <v>09</v>
      </c>
      <c r="D1738" t="str">
        <f>TEXT(Calendario[[#This Row],[Fecha]],"mmmm")</f>
        <v>septiembre</v>
      </c>
      <c r="E1738">
        <f>DAY(Calendario[[#This Row],[Fecha]])</f>
        <v>14</v>
      </c>
      <c r="F1738">
        <f>ROUNDUP(MONTH(Calendario[[#This Row],[Fecha]])/3,0)</f>
        <v>3</v>
      </c>
      <c r="G1738" t="str">
        <f>TEXT(Calendario[[#This Row],[Fecha]],"dddd")</f>
        <v>martes</v>
      </c>
      <c r="H1738" t="str">
        <f>TEXT(Calendario[[#This Row],[Fecha]],"d")</f>
        <v>14</v>
      </c>
    </row>
    <row r="1739" spans="1:8" x14ac:dyDescent="0.5">
      <c r="A1739" s="13">
        <v>38245</v>
      </c>
      <c r="B1739">
        <f>YEAR(Calendario[[#This Row],[Fecha]])</f>
        <v>2004</v>
      </c>
      <c r="C1739" t="str">
        <f>TEXT(Calendario[[#This Row],[Fecha]],"mm")</f>
        <v>09</v>
      </c>
      <c r="D1739" t="str">
        <f>TEXT(Calendario[[#This Row],[Fecha]],"mmmm")</f>
        <v>septiembre</v>
      </c>
      <c r="E1739">
        <f>DAY(Calendario[[#This Row],[Fecha]])</f>
        <v>15</v>
      </c>
      <c r="F1739">
        <f>ROUNDUP(MONTH(Calendario[[#This Row],[Fecha]])/3,0)</f>
        <v>3</v>
      </c>
      <c r="G1739" t="str">
        <f>TEXT(Calendario[[#This Row],[Fecha]],"dddd")</f>
        <v>miércoles</v>
      </c>
      <c r="H1739" t="str">
        <f>TEXT(Calendario[[#This Row],[Fecha]],"d")</f>
        <v>15</v>
      </c>
    </row>
    <row r="1740" spans="1:8" x14ac:dyDescent="0.5">
      <c r="A1740" s="13">
        <v>38246</v>
      </c>
      <c r="B1740">
        <f>YEAR(Calendario[[#This Row],[Fecha]])</f>
        <v>2004</v>
      </c>
      <c r="C1740" t="str">
        <f>TEXT(Calendario[[#This Row],[Fecha]],"mm")</f>
        <v>09</v>
      </c>
      <c r="D1740" t="str">
        <f>TEXT(Calendario[[#This Row],[Fecha]],"mmmm")</f>
        <v>septiembre</v>
      </c>
      <c r="E1740">
        <f>DAY(Calendario[[#This Row],[Fecha]])</f>
        <v>16</v>
      </c>
      <c r="F1740">
        <f>ROUNDUP(MONTH(Calendario[[#This Row],[Fecha]])/3,0)</f>
        <v>3</v>
      </c>
      <c r="G1740" t="str">
        <f>TEXT(Calendario[[#This Row],[Fecha]],"dddd")</f>
        <v>jueves</v>
      </c>
      <c r="H1740" t="str">
        <f>TEXT(Calendario[[#This Row],[Fecha]],"d")</f>
        <v>16</v>
      </c>
    </row>
    <row r="1741" spans="1:8" x14ac:dyDescent="0.5">
      <c r="A1741" s="13">
        <v>38247</v>
      </c>
      <c r="B1741">
        <f>YEAR(Calendario[[#This Row],[Fecha]])</f>
        <v>2004</v>
      </c>
      <c r="C1741" t="str">
        <f>TEXT(Calendario[[#This Row],[Fecha]],"mm")</f>
        <v>09</v>
      </c>
      <c r="D1741" t="str">
        <f>TEXT(Calendario[[#This Row],[Fecha]],"mmmm")</f>
        <v>septiembre</v>
      </c>
      <c r="E1741">
        <f>DAY(Calendario[[#This Row],[Fecha]])</f>
        <v>17</v>
      </c>
      <c r="F1741">
        <f>ROUNDUP(MONTH(Calendario[[#This Row],[Fecha]])/3,0)</f>
        <v>3</v>
      </c>
      <c r="G1741" t="str">
        <f>TEXT(Calendario[[#This Row],[Fecha]],"dddd")</f>
        <v>viernes</v>
      </c>
      <c r="H1741" t="str">
        <f>TEXT(Calendario[[#This Row],[Fecha]],"d")</f>
        <v>17</v>
      </c>
    </row>
    <row r="1742" spans="1:8" x14ac:dyDescent="0.5">
      <c r="A1742" s="13">
        <v>38248</v>
      </c>
      <c r="B1742">
        <f>YEAR(Calendario[[#This Row],[Fecha]])</f>
        <v>2004</v>
      </c>
      <c r="C1742" t="str">
        <f>TEXT(Calendario[[#This Row],[Fecha]],"mm")</f>
        <v>09</v>
      </c>
      <c r="D1742" t="str">
        <f>TEXT(Calendario[[#This Row],[Fecha]],"mmmm")</f>
        <v>septiembre</v>
      </c>
      <c r="E1742">
        <f>DAY(Calendario[[#This Row],[Fecha]])</f>
        <v>18</v>
      </c>
      <c r="F1742">
        <f>ROUNDUP(MONTH(Calendario[[#This Row],[Fecha]])/3,0)</f>
        <v>3</v>
      </c>
      <c r="G1742" t="str">
        <f>TEXT(Calendario[[#This Row],[Fecha]],"dddd")</f>
        <v>sábado</v>
      </c>
      <c r="H1742" t="str">
        <f>TEXT(Calendario[[#This Row],[Fecha]],"d")</f>
        <v>18</v>
      </c>
    </row>
    <row r="1743" spans="1:8" x14ac:dyDescent="0.5">
      <c r="A1743" s="13">
        <v>38249</v>
      </c>
      <c r="B1743">
        <f>YEAR(Calendario[[#This Row],[Fecha]])</f>
        <v>2004</v>
      </c>
      <c r="C1743" t="str">
        <f>TEXT(Calendario[[#This Row],[Fecha]],"mm")</f>
        <v>09</v>
      </c>
      <c r="D1743" t="str">
        <f>TEXT(Calendario[[#This Row],[Fecha]],"mmmm")</f>
        <v>septiembre</v>
      </c>
      <c r="E1743">
        <f>DAY(Calendario[[#This Row],[Fecha]])</f>
        <v>19</v>
      </c>
      <c r="F1743">
        <f>ROUNDUP(MONTH(Calendario[[#This Row],[Fecha]])/3,0)</f>
        <v>3</v>
      </c>
      <c r="G1743" t="str">
        <f>TEXT(Calendario[[#This Row],[Fecha]],"dddd")</f>
        <v>domingo</v>
      </c>
      <c r="H1743" t="str">
        <f>TEXT(Calendario[[#This Row],[Fecha]],"d")</f>
        <v>19</v>
      </c>
    </row>
    <row r="1744" spans="1:8" x14ac:dyDescent="0.5">
      <c r="A1744" s="13">
        <v>38250</v>
      </c>
      <c r="B1744">
        <f>YEAR(Calendario[[#This Row],[Fecha]])</f>
        <v>2004</v>
      </c>
      <c r="C1744" t="str">
        <f>TEXT(Calendario[[#This Row],[Fecha]],"mm")</f>
        <v>09</v>
      </c>
      <c r="D1744" t="str">
        <f>TEXT(Calendario[[#This Row],[Fecha]],"mmmm")</f>
        <v>septiembre</v>
      </c>
      <c r="E1744">
        <f>DAY(Calendario[[#This Row],[Fecha]])</f>
        <v>20</v>
      </c>
      <c r="F1744">
        <f>ROUNDUP(MONTH(Calendario[[#This Row],[Fecha]])/3,0)</f>
        <v>3</v>
      </c>
      <c r="G1744" t="str">
        <f>TEXT(Calendario[[#This Row],[Fecha]],"dddd")</f>
        <v>lunes</v>
      </c>
      <c r="H1744" t="str">
        <f>TEXT(Calendario[[#This Row],[Fecha]],"d")</f>
        <v>20</v>
      </c>
    </row>
    <row r="1745" spans="1:8" x14ac:dyDescent="0.5">
      <c r="A1745" s="13">
        <v>38251</v>
      </c>
      <c r="B1745">
        <f>YEAR(Calendario[[#This Row],[Fecha]])</f>
        <v>2004</v>
      </c>
      <c r="C1745" t="str">
        <f>TEXT(Calendario[[#This Row],[Fecha]],"mm")</f>
        <v>09</v>
      </c>
      <c r="D1745" t="str">
        <f>TEXT(Calendario[[#This Row],[Fecha]],"mmmm")</f>
        <v>septiembre</v>
      </c>
      <c r="E1745">
        <f>DAY(Calendario[[#This Row],[Fecha]])</f>
        <v>21</v>
      </c>
      <c r="F1745">
        <f>ROUNDUP(MONTH(Calendario[[#This Row],[Fecha]])/3,0)</f>
        <v>3</v>
      </c>
      <c r="G1745" t="str">
        <f>TEXT(Calendario[[#This Row],[Fecha]],"dddd")</f>
        <v>martes</v>
      </c>
      <c r="H1745" t="str">
        <f>TEXT(Calendario[[#This Row],[Fecha]],"d")</f>
        <v>21</v>
      </c>
    </row>
    <row r="1746" spans="1:8" x14ac:dyDescent="0.5">
      <c r="A1746" s="13">
        <v>38252</v>
      </c>
      <c r="B1746">
        <f>YEAR(Calendario[[#This Row],[Fecha]])</f>
        <v>2004</v>
      </c>
      <c r="C1746" t="str">
        <f>TEXT(Calendario[[#This Row],[Fecha]],"mm")</f>
        <v>09</v>
      </c>
      <c r="D1746" t="str">
        <f>TEXT(Calendario[[#This Row],[Fecha]],"mmmm")</f>
        <v>septiembre</v>
      </c>
      <c r="E1746">
        <f>DAY(Calendario[[#This Row],[Fecha]])</f>
        <v>22</v>
      </c>
      <c r="F1746">
        <f>ROUNDUP(MONTH(Calendario[[#This Row],[Fecha]])/3,0)</f>
        <v>3</v>
      </c>
      <c r="G1746" t="str">
        <f>TEXT(Calendario[[#This Row],[Fecha]],"dddd")</f>
        <v>miércoles</v>
      </c>
      <c r="H1746" t="str">
        <f>TEXT(Calendario[[#This Row],[Fecha]],"d")</f>
        <v>22</v>
      </c>
    </row>
    <row r="1747" spans="1:8" x14ac:dyDescent="0.5">
      <c r="A1747" s="13">
        <v>38253</v>
      </c>
      <c r="B1747">
        <f>YEAR(Calendario[[#This Row],[Fecha]])</f>
        <v>2004</v>
      </c>
      <c r="C1747" t="str">
        <f>TEXT(Calendario[[#This Row],[Fecha]],"mm")</f>
        <v>09</v>
      </c>
      <c r="D1747" t="str">
        <f>TEXT(Calendario[[#This Row],[Fecha]],"mmmm")</f>
        <v>septiembre</v>
      </c>
      <c r="E1747">
        <f>DAY(Calendario[[#This Row],[Fecha]])</f>
        <v>23</v>
      </c>
      <c r="F1747">
        <f>ROUNDUP(MONTH(Calendario[[#This Row],[Fecha]])/3,0)</f>
        <v>3</v>
      </c>
      <c r="G1747" t="str">
        <f>TEXT(Calendario[[#This Row],[Fecha]],"dddd")</f>
        <v>jueves</v>
      </c>
      <c r="H1747" t="str">
        <f>TEXT(Calendario[[#This Row],[Fecha]],"d")</f>
        <v>23</v>
      </c>
    </row>
    <row r="1748" spans="1:8" x14ac:dyDescent="0.5">
      <c r="A1748" s="13">
        <v>38254</v>
      </c>
      <c r="B1748">
        <f>YEAR(Calendario[[#This Row],[Fecha]])</f>
        <v>2004</v>
      </c>
      <c r="C1748" t="str">
        <f>TEXT(Calendario[[#This Row],[Fecha]],"mm")</f>
        <v>09</v>
      </c>
      <c r="D1748" t="str">
        <f>TEXT(Calendario[[#This Row],[Fecha]],"mmmm")</f>
        <v>septiembre</v>
      </c>
      <c r="E1748">
        <f>DAY(Calendario[[#This Row],[Fecha]])</f>
        <v>24</v>
      </c>
      <c r="F1748">
        <f>ROUNDUP(MONTH(Calendario[[#This Row],[Fecha]])/3,0)</f>
        <v>3</v>
      </c>
      <c r="G1748" t="str">
        <f>TEXT(Calendario[[#This Row],[Fecha]],"dddd")</f>
        <v>viernes</v>
      </c>
      <c r="H1748" t="str">
        <f>TEXT(Calendario[[#This Row],[Fecha]],"d")</f>
        <v>24</v>
      </c>
    </row>
    <row r="1749" spans="1:8" x14ac:dyDescent="0.5">
      <c r="A1749" s="13">
        <v>38255</v>
      </c>
      <c r="B1749">
        <f>YEAR(Calendario[[#This Row],[Fecha]])</f>
        <v>2004</v>
      </c>
      <c r="C1749" t="str">
        <f>TEXT(Calendario[[#This Row],[Fecha]],"mm")</f>
        <v>09</v>
      </c>
      <c r="D1749" t="str">
        <f>TEXT(Calendario[[#This Row],[Fecha]],"mmmm")</f>
        <v>septiembre</v>
      </c>
      <c r="E1749">
        <f>DAY(Calendario[[#This Row],[Fecha]])</f>
        <v>25</v>
      </c>
      <c r="F1749">
        <f>ROUNDUP(MONTH(Calendario[[#This Row],[Fecha]])/3,0)</f>
        <v>3</v>
      </c>
      <c r="G1749" t="str">
        <f>TEXT(Calendario[[#This Row],[Fecha]],"dddd")</f>
        <v>sábado</v>
      </c>
      <c r="H1749" t="str">
        <f>TEXT(Calendario[[#This Row],[Fecha]],"d")</f>
        <v>25</v>
      </c>
    </row>
    <row r="1750" spans="1:8" x14ac:dyDescent="0.5">
      <c r="A1750" s="13">
        <v>38256</v>
      </c>
      <c r="B1750">
        <f>YEAR(Calendario[[#This Row],[Fecha]])</f>
        <v>2004</v>
      </c>
      <c r="C1750" t="str">
        <f>TEXT(Calendario[[#This Row],[Fecha]],"mm")</f>
        <v>09</v>
      </c>
      <c r="D1750" t="str">
        <f>TEXT(Calendario[[#This Row],[Fecha]],"mmmm")</f>
        <v>septiembre</v>
      </c>
      <c r="E1750">
        <f>DAY(Calendario[[#This Row],[Fecha]])</f>
        <v>26</v>
      </c>
      <c r="F1750">
        <f>ROUNDUP(MONTH(Calendario[[#This Row],[Fecha]])/3,0)</f>
        <v>3</v>
      </c>
      <c r="G1750" t="str">
        <f>TEXT(Calendario[[#This Row],[Fecha]],"dddd")</f>
        <v>domingo</v>
      </c>
      <c r="H1750" t="str">
        <f>TEXT(Calendario[[#This Row],[Fecha]],"d")</f>
        <v>26</v>
      </c>
    </row>
    <row r="1751" spans="1:8" x14ac:dyDescent="0.5">
      <c r="A1751" s="13">
        <v>38257</v>
      </c>
      <c r="B1751">
        <f>YEAR(Calendario[[#This Row],[Fecha]])</f>
        <v>2004</v>
      </c>
      <c r="C1751" t="str">
        <f>TEXT(Calendario[[#This Row],[Fecha]],"mm")</f>
        <v>09</v>
      </c>
      <c r="D1751" t="str">
        <f>TEXT(Calendario[[#This Row],[Fecha]],"mmmm")</f>
        <v>septiembre</v>
      </c>
      <c r="E1751">
        <f>DAY(Calendario[[#This Row],[Fecha]])</f>
        <v>27</v>
      </c>
      <c r="F1751">
        <f>ROUNDUP(MONTH(Calendario[[#This Row],[Fecha]])/3,0)</f>
        <v>3</v>
      </c>
      <c r="G1751" t="str">
        <f>TEXT(Calendario[[#This Row],[Fecha]],"dddd")</f>
        <v>lunes</v>
      </c>
      <c r="H1751" t="str">
        <f>TEXT(Calendario[[#This Row],[Fecha]],"d")</f>
        <v>27</v>
      </c>
    </row>
    <row r="1752" spans="1:8" x14ac:dyDescent="0.5">
      <c r="A1752" s="13">
        <v>38258</v>
      </c>
      <c r="B1752">
        <f>YEAR(Calendario[[#This Row],[Fecha]])</f>
        <v>2004</v>
      </c>
      <c r="C1752" t="str">
        <f>TEXT(Calendario[[#This Row],[Fecha]],"mm")</f>
        <v>09</v>
      </c>
      <c r="D1752" t="str">
        <f>TEXT(Calendario[[#This Row],[Fecha]],"mmmm")</f>
        <v>septiembre</v>
      </c>
      <c r="E1752">
        <f>DAY(Calendario[[#This Row],[Fecha]])</f>
        <v>28</v>
      </c>
      <c r="F1752">
        <f>ROUNDUP(MONTH(Calendario[[#This Row],[Fecha]])/3,0)</f>
        <v>3</v>
      </c>
      <c r="G1752" t="str">
        <f>TEXT(Calendario[[#This Row],[Fecha]],"dddd")</f>
        <v>martes</v>
      </c>
      <c r="H1752" t="str">
        <f>TEXT(Calendario[[#This Row],[Fecha]],"d")</f>
        <v>28</v>
      </c>
    </row>
    <row r="1753" spans="1:8" x14ac:dyDescent="0.5">
      <c r="A1753" s="13">
        <v>38259</v>
      </c>
      <c r="B1753">
        <f>YEAR(Calendario[[#This Row],[Fecha]])</f>
        <v>2004</v>
      </c>
      <c r="C1753" t="str">
        <f>TEXT(Calendario[[#This Row],[Fecha]],"mm")</f>
        <v>09</v>
      </c>
      <c r="D1753" t="str">
        <f>TEXT(Calendario[[#This Row],[Fecha]],"mmmm")</f>
        <v>septiembre</v>
      </c>
      <c r="E1753">
        <f>DAY(Calendario[[#This Row],[Fecha]])</f>
        <v>29</v>
      </c>
      <c r="F1753">
        <f>ROUNDUP(MONTH(Calendario[[#This Row],[Fecha]])/3,0)</f>
        <v>3</v>
      </c>
      <c r="G1753" t="str">
        <f>TEXT(Calendario[[#This Row],[Fecha]],"dddd")</f>
        <v>miércoles</v>
      </c>
      <c r="H1753" t="str">
        <f>TEXT(Calendario[[#This Row],[Fecha]],"d")</f>
        <v>29</v>
      </c>
    </row>
    <row r="1754" spans="1:8" x14ac:dyDescent="0.5">
      <c r="A1754" s="13">
        <v>38260</v>
      </c>
      <c r="B1754">
        <f>YEAR(Calendario[[#This Row],[Fecha]])</f>
        <v>2004</v>
      </c>
      <c r="C1754" t="str">
        <f>TEXT(Calendario[[#This Row],[Fecha]],"mm")</f>
        <v>09</v>
      </c>
      <c r="D1754" t="str">
        <f>TEXT(Calendario[[#This Row],[Fecha]],"mmmm")</f>
        <v>septiembre</v>
      </c>
      <c r="E1754">
        <f>DAY(Calendario[[#This Row],[Fecha]])</f>
        <v>30</v>
      </c>
      <c r="F1754">
        <f>ROUNDUP(MONTH(Calendario[[#This Row],[Fecha]])/3,0)</f>
        <v>3</v>
      </c>
      <c r="G1754" t="str">
        <f>TEXT(Calendario[[#This Row],[Fecha]],"dddd")</f>
        <v>jueves</v>
      </c>
      <c r="H1754" t="str">
        <f>TEXT(Calendario[[#This Row],[Fecha]],"d")</f>
        <v>30</v>
      </c>
    </row>
    <row r="1755" spans="1:8" x14ac:dyDescent="0.5">
      <c r="A1755" s="13">
        <v>38261</v>
      </c>
      <c r="B1755">
        <f>YEAR(Calendario[[#This Row],[Fecha]])</f>
        <v>2004</v>
      </c>
      <c r="C1755" t="str">
        <f>TEXT(Calendario[[#This Row],[Fecha]],"mm")</f>
        <v>10</v>
      </c>
      <c r="D1755" t="str">
        <f>TEXT(Calendario[[#This Row],[Fecha]],"mmmm")</f>
        <v>octubre</v>
      </c>
      <c r="E1755">
        <f>DAY(Calendario[[#This Row],[Fecha]])</f>
        <v>1</v>
      </c>
      <c r="F1755">
        <f>ROUNDUP(MONTH(Calendario[[#This Row],[Fecha]])/3,0)</f>
        <v>4</v>
      </c>
      <c r="G1755" t="str">
        <f>TEXT(Calendario[[#This Row],[Fecha]],"dddd")</f>
        <v>viernes</v>
      </c>
      <c r="H1755" t="str">
        <f>TEXT(Calendario[[#This Row],[Fecha]],"d")</f>
        <v>1</v>
      </c>
    </row>
    <row r="1756" spans="1:8" x14ac:dyDescent="0.5">
      <c r="A1756" s="13">
        <v>38262</v>
      </c>
      <c r="B1756">
        <f>YEAR(Calendario[[#This Row],[Fecha]])</f>
        <v>2004</v>
      </c>
      <c r="C1756" t="str">
        <f>TEXT(Calendario[[#This Row],[Fecha]],"mm")</f>
        <v>10</v>
      </c>
      <c r="D1756" t="str">
        <f>TEXT(Calendario[[#This Row],[Fecha]],"mmmm")</f>
        <v>octubre</v>
      </c>
      <c r="E1756">
        <f>DAY(Calendario[[#This Row],[Fecha]])</f>
        <v>2</v>
      </c>
      <c r="F1756">
        <f>ROUNDUP(MONTH(Calendario[[#This Row],[Fecha]])/3,0)</f>
        <v>4</v>
      </c>
      <c r="G1756" t="str">
        <f>TEXT(Calendario[[#This Row],[Fecha]],"dddd")</f>
        <v>sábado</v>
      </c>
      <c r="H1756" t="str">
        <f>TEXT(Calendario[[#This Row],[Fecha]],"d")</f>
        <v>2</v>
      </c>
    </row>
    <row r="1757" spans="1:8" x14ac:dyDescent="0.5">
      <c r="A1757" s="13">
        <v>38263</v>
      </c>
      <c r="B1757">
        <f>YEAR(Calendario[[#This Row],[Fecha]])</f>
        <v>2004</v>
      </c>
      <c r="C1757" t="str">
        <f>TEXT(Calendario[[#This Row],[Fecha]],"mm")</f>
        <v>10</v>
      </c>
      <c r="D1757" t="str">
        <f>TEXT(Calendario[[#This Row],[Fecha]],"mmmm")</f>
        <v>octubre</v>
      </c>
      <c r="E1757">
        <f>DAY(Calendario[[#This Row],[Fecha]])</f>
        <v>3</v>
      </c>
      <c r="F1757">
        <f>ROUNDUP(MONTH(Calendario[[#This Row],[Fecha]])/3,0)</f>
        <v>4</v>
      </c>
      <c r="G1757" t="str">
        <f>TEXT(Calendario[[#This Row],[Fecha]],"dddd")</f>
        <v>domingo</v>
      </c>
      <c r="H1757" t="str">
        <f>TEXT(Calendario[[#This Row],[Fecha]],"d")</f>
        <v>3</v>
      </c>
    </row>
    <row r="1758" spans="1:8" x14ac:dyDescent="0.5">
      <c r="A1758" s="13">
        <v>38264</v>
      </c>
      <c r="B1758">
        <f>YEAR(Calendario[[#This Row],[Fecha]])</f>
        <v>2004</v>
      </c>
      <c r="C1758" t="str">
        <f>TEXT(Calendario[[#This Row],[Fecha]],"mm")</f>
        <v>10</v>
      </c>
      <c r="D1758" t="str">
        <f>TEXT(Calendario[[#This Row],[Fecha]],"mmmm")</f>
        <v>octubre</v>
      </c>
      <c r="E1758">
        <f>DAY(Calendario[[#This Row],[Fecha]])</f>
        <v>4</v>
      </c>
      <c r="F1758">
        <f>ROUNDUP(MONTH(Calendario[[#This Row],[Fecha]])/3,0)</f>
        <v>4</v>
      </c>
      <c r="G1758" t="str">
        <f>TEXT(Calendario[[#This Row],[Fecha]],"dddd")</f>
        <v>lunes</v>
      </c>
      <c r="H1758" t="str">
        <f>TEXT(Calendario[[#This Row],[Fecha]],"d")</f>
        <v>4</v>
      </c>
    </row>
    <row r="1759" spans="1:8" x14ac:dyDescent="0.5">
      <c r="A1759" s="13">
        <v>38265</v>
      </c>
      <c r="B1759">
        <f>YEAR(Calendario[[#This Row],[Fecha]])</f>
        <v>2004</v>
      </c>
      <c r="C1759" t="str">
        <f>TEXT(Calendario[[#This Row],[Fecha]],"mm")</f>
        <v>10</v>
      </c>
      <c r="D1759" t="str">
        <f>TEXT(Calendario[[#This Row],[Fecha]],"mmmm")</f>
        <v>octubre</v>
      </c>
      <c r="E1759">
        <f>DAY(Calendario[[#This Row],[Fecha]])</f>
        <v>5</v>
      </c>
      <c r="F1759">
        <f>ROUNDUP(MONTH(Calendario[[#This Row],[Fecha]])/3,0)</f>
        <v>4</v>
      </c>
      <c r="G1759" t="str">
        <f>TEXT(Calendario[[#This Row],[Fecha]],"dddd")</f>
        <v>martes</v>
      </c>
      <c r="H1759" t="str">
        <f>TEXT(Calendario[[#This Row],[Fecha]],"d")</f>
        <v>5</v>
      </c>
    </row>
    <row r="1760" spans="1:8" x14ac:dyDescent="0.5">
      <c r="A1760" s="13">
        <v>38266</v>
      </c>
      <c r="B1760">
        <f>YEAR(Calendario[[#This Row],[Fecha]])</f>
        <v>2004</v>
      </c>
      <c r="C1760" t="str">
        <f>TEXT(Calendario[[#This Row],[Fecha]],"mm")</f>
        <v>10</v>
      </c>
      <c r="D1760" t="str">
        <f>TEXT(Calendario[[#This Row],[Fecha]],"mmmm")</f>
        <v>octubre</v>
      </c>
      <c r="E1760">
        <f>DAY(Calendario[[#This Row],[Fecha]])</f>
        <v>6</v>
      </c>
      <c r="F1760">
        <f>ROUNDUP(MONTH(Calendario[[#This Row],[Fecha]])/3,0)</f>
        <v>4</v>
      </c>
      <c r="G1760" t="str">
        <f>TEXT(Calendario[[#This Row],[Fecha]],"dddd")</f>
        <v>miércoles</v>
      </c>
      <c r="H1760" t="str">
        <f>TEXT(Calendario[[#This Row],[Fecha]],"d")</f>
        <v>6</v>
      </c>
    </row>
    <row r="1761" spans="1:8" x14ac:dyDescent="0.5">
      <c r="A1761" s="13">
        <v>38267</v>
      </c>
      <c r="B1761">
        <f>YEAR(Calendario[[#This Row],[Fecha]])</f>
        <v>2004</v>
      </c>
      <c r="C1761" t="str">
        <f>TEXT(Calendario[[#This Row],[Fecha]],"mm")</f>
        <v>10</v>
      </c>
      <c r="D1761" t="str">
        <f>TEXT(Calendario[[#This Row],[Fecha]],"mmmm")</f>
        <v>octubre</v>
      </c>
      <c r="E1761">
        <f>DAY(Calendario[[#This Row],[Fecha]])</f>
        <v>7</v>
      </c>
      <c r="F1761">
        <f>ROUNDUP(MONTH(Calendario[[#This Row],[Fecha]])/3,0)</f>
        <v>4</v>
      </c>
      <c r="G1761" t="str">
        <f>TEXT(Calendario[[#This Row],[Fecha]],"dddd")</f>
        <v>jueves</v>
      </c>
      <c r="H1761" t="str">
        <f>TEXT(Calendario[[#This Row],[Fecha]],"d")</f>
        <v>7</v>
      </c>
    </row>
    <row r="1762" spans="1:8" x14ac:dyDescent="0.5">
      <c r="A1762" s="13">
        <v>38268</v>
      </c>
      <c r="B1762">
        <f>YEAR(Calendario[[#This Row],[Fecha]])</f>
        <v>2004</v>
      </c>
      <c r="C1762" t="str">
        <f>TEXT(Calendario[[#This Row],[Fecha]],"mm")</f>
        <v>10</v>
      </c>
      <c r="D1762" t="str">
        <f>TEXT(Calendario[[#This Row],[Fecha]],"mmmm")</f>
        <v>octubre</v>
      </c>
      <c r="E1762">
        <f>DAY(Calendario[[#This Row],[Fecha]])</f>
        <v>8</v>
      </c>
      <c r="F1762">
        <f>ROUNDUP(MONTH(Calendario[[#This Row],[Fecha]])/3,0)</f>
        <v>4</v>
      </c>
      <c r="G1762" t="str">
        <f>TEXT(Calendario[[#This Row],[Fecha]],"dddd")</f>
        <v>viernes</v>
      </c>
      <c r="H1762" t="str">
        <f>TEXT(Calendario[[#This Row],[Fecha]],"d")</f>
        <v>8</v>
      </c>
    </row>
    <row r="1763" spans="1:8" x14ac:dyDescent="0.5">
      <c r="A1763" s="13">
        <v>38269</v>
      </c>
      <c r="B1763">
        <f>YEAR(Calendario[[#This Row],[Fecha]])</f>
        <v>2004</v>
      </c>
      <c r="C1763" t="str">
        <f>TEXT(Calendario[[#This Row],[Fecha]],"mm")</f>
        <v>10</v>
      </c>
      <c r="D1763" t="str">
        <f>TEXT(Calendario[[#This Row],[Fecha]],"mmmm")</f>
        <v>octubre</v>
      </c>
      <c r="E1763">
        <f>DAY(Calendario[[#This Row],[Fecha]])</f>
        <v>9</v>
      </c>
      <c r="F1763">
        <f>ROUNDUP(MONTH(Calendario[[#This Row],[Fecha]])/3,0)</f>
        <v>4</v>
      </c>
      <c r="G1763" t="str">
        <f>TEXT(Calendario[[#This Row],[Fecha]],"dddd")</f>
        <v>sábado</v>
      </c>
      <c r="H1763" t="str">
        <f>TEXT(Calendario[[#This Row],[Fecha]],"d")</f>
        <v>9</v>
      </c>
    </row>
    <row r="1764" spans="1:8" x14ac:dyDescent="0.5">
      <c r="A1764" s="13">
        <v>38270</v>
      </c>
      <c r="B1764">
        <f>YEAR(Calendario[[#This Row],[Fecha]])</f>
        <v>2004</v>
      </c>
      <c r="C1764" t="str">
        <f>TEXT(Calendario[[#This Row],[Fecha]],"mm")</f>
        <v>10</v>
      </c>
      <c r="D1764" t="str">
        <f>TEXT(Calendario[[#This Row],[Fecha]],"mmmm")</f>
        <v>octubre</v>
      </c>
      <c r="E1764">
        <f>DAY(Calendario[[#This Row],[Fecha]])</f>
        <v>10</v>
      </c>
      <c r="F1764">
        <f>ROUNDUP(MONTH(Calendario[[#This Row],[Fecha]])/3,0)</f>
        <v>4</v>
      </c>
      <c r="G1764" t="str">
        <f>TEXT(Calendario[[#This Row],[Fecha]],"dddd")</f>
        <v>domingo</v>
      </c>
      <c r="H1764" t="str">
        <f>TEXT(Calendario[[#This Row],[Fecha]],"d")</f>
        <v>10</v>
      </c>
    </row>
    <row r="1765" spans="1:8" x14ac:dyDescent="0.5">
      <c r="A1765" s="13">
        <v>38271</v>
      </c>
      <c r="B1765">
        <f>YEAR(Calendario[[#This Row],[Fecha]])</f>
        <v>2004</v>
      </c>
      <c r="C1765" t="str">
        <f>TEXT(Calendario[[#This Row],[Fecha]],"mm")</f>
        <v>10</v>
      </c>
      <c r="D1765" t="str">
        <f>TEXT(Calendario[[#This Row],[Fecha]],"mmmm")</f>
        <v>octubre</v>
      </c>
      <c r="E1765">
        <f>DAY(Calendario[[#This Row],[Fecha]])</f>
        <v>11</v>
      </c>
      <c r="F1765">
        <f>ROUNDUP(MONTH(Calendario[[#This Row],[Fecha]])/3,0)</f>
        <v>4</v>
      </c>
      <c r="G1765" t="str">
        <f>TEXT(Calendario[[#This Row],[Fecha]],"dddd")</f>
        <v>lunes</v>
      </c>
      <c r="H1765" t="str">
        <f>TEXT(Calendario[[#This Row],[Fecha]],"d")</f>
        <v>11</v>
      </c>
    </row>
    <row r="1766" spans="1:8" x14ac:dyDescent="0.5">
      <c r="A1766" s="13">
        <v>38272</v>
      </c>
      <c r="B1766">
        <f>YEAR(Calendario[[#This Row],[Fecha]])</f>
        <v>2004</v>
      </c>
      <c r="C1766" t="str">
        <f>TEXT(Calendario[[#This Row],[Fecha]],"mm")</f>
        <v>10</v>
      </c>
      <c r="D1766" t="str">
        <f>TEXT(Calendario[[#This Row],[Fecha]],"mmmm")</f>
        <v>octubre</v>
      </c>
      <c r="E1766">
        <f>DAY(Calendario[[#This Row],[Fecha]])</f>
        <v>12</v>
      </c>
      <c r="F1766">
        <f>ROUNDUP(MONTH(Calendario[[#This Row],[Fecha]])/3,0)</f>
        <v>4</v>
      </c>
      <c r="G1766" t="str">
        <f>TEXT(Calendario[[#This Row],[Fecha]],"dddd")</f>
        <v>martes</v>
      </c>
      <c r="H1766" t="str">
        <f>TEXT(Calendario[[#This Row],[Fecha]],"d")</f>
        <v>12</v>
      </c>
    </row>
    <row r="1767" spans="1:8" x14ac:dyDescent="0.5">
      <c r="A1767" s="13">
        <v>38273</v>
      </c>
      <c r="B1767">
        <f>YEAR(Calendario[[#This Row],[Fecha]])</f>
        <v>2004</v>
      </c>
      <c r="C1767" t="str">
        <f>TEXT(Calendario[[#This Row],[Fecha]],"mm")</f>
        <v>10</v>
      </c>
      <c r="D1767" t="str">
        <f>TEXT(Calendario[[#This Row],[Fecha]],"mmmm")</f>
        <v>octubre</v>
      </c>
      <c r="E1767">
        <f>DAY(Calendario[[#This Row],[Fecha]])</f>
        <v>13</v>
      </c>
      <c r="F1767">
        <f>ROUNDUP(MONTH(Calendario[[#This Row],[Fecha]])/3,0)</f>
        <v>4</v>
      </c>
      <c r="G1767" t="str">
        <f>TEXT(Calendario[[#This Row],[Fecha]],"dddd")</f>
        <v>miércoles</v>
      </c>
      <c r="H1767" t="str">
        <f>TEXT(Calendario[[#This Row],[Fecha]],"d")</f>
        <v>13</v>
      </c>
    </row>
    <row r="1768" spans="1:8" x14ac:dyDescent="0.5">
      <c r="A1768" s="13">
        <v>38274</v>
      </c>
      <c r="B1768">
        <f>YEAR(Calendario[[#This Row],[Fecha]])</f>
        <v>2004</v>
      </c>
      <c r="C1768" t="str">
        <f>TEXT(Calendario[[#This Row],[Fecha]],"mm")</f>
        <v>10</v>
      </c>
      <c r="D1768" t="str">
        <f>TEXT(Calendario[[#This Row],[Fecha]],"mmmm")</f>
        <v>octubre</v>
      </c>
      <c r="E1768">
        <f>DAY(Calendario[[#This Row],[Fecha]])</f>
        <v>14</v>
      </c>
      <c r="F1768">
        <f>ROUNDUP(MONTH(Calendario[[#This Row],[Fecha]])/3,0)</f>
        <v>4</v>
      </c>
      <c r="G1768" t="str">
        <f>TEXT(Calendario[[#This Row],[Fecha]],"dddd")</f>
        <v>jueves</v>
      </c>
      <c r="H1768" t="str">
        <f>TEXT(Calendario[[#This Row],[Fecha]],"d")</f>
        <v>14</v>
      </c>
    </row>
    <row r="1769" spans="1:8" x14ac:dyDescent="0.5">
      <c r="A1769" s="13">
        <v>38275</v>
      </c>
      <c r="B1769">
        <f>YEAR(Calendario[[#This Row],[Fecha]])</f>
        <v>2004</v>
      </c>
      <c r="C1769" t="str">
        <f>TEXT(Calendario[[#This Row],[Fecha]],"mm")</f>
        <v>10</v>
      </c>
      <c r="D1769" t="str">
        <f>TEXT(Calendario[[#This Row],[Fecha]],"mmmm")</f>
        <v>octubre</v>
      </c>
      <c r="E1769">
        <f>DAY(Calendario[[#This Row],[Fecha]])</f>
        <v>15</v>
      </c>
      <c r="F1769">
        <f>ROUNDUP(MONTH(Calendario[[#This Row],[Fecha]])/3,0)</f>
        <v>4</v>
      </c>
      <c r="G1769" t="str">
        <f>TEXT(Calendario[[#This Row],[Fecha]],"dddd")</f>
        <v>viernes</v>
      </c>
      <c r="H1769" t="str">
        <f>TEXT(Calendario[[#This Row],[Fecha]],"d")</f>
        <v>15</v>
      </c>
    </row>
    <row r="1770" spans="1:8" x14ac:dyDescent="0.5">
      <c r="A1770" s="13">
        <v>38276</v>
      </c>
      <c r="B1770">
        <f>YEAR(Calendario[[#This Row],[Fecha]])</f>
        <v>2004</v>
      </c>
      <c r="C1770" t="str">
        <f>TEXT(Calendario[[#This Row],[Fecha]],"mm")</f>
        <v>10</v>
      </c>
      <c r="D1770" t="str">
        <f>TEXT(Calendario[[#This Row],[Fecha]],"mmmm")</f>
        <v>octubre</v>
      </c>
      <c r="E1770">
        <f>DAY(Calendario[[#This Row],[Fecha]])</f>
        <v>16</v>
      </c>
      <c r="F1770">
        <f>ROUNDUP(MONTH(Calendario[[#This Row],[Fecha]])/3,0)</f>
        <v>4</v>
      </c>
      <c r="G1770" t="str">
        <f>TEXT(Calendario[[#This Row],[Fecha]],"dddd")</f>
        <v>sábado</v>
      </c>
      <c r="H1770" t="str">
        <f>TEXT(Calendario[[#This Row],[Fecha]],"d")</f>
        <v>16</v>
      </c>
    </row>
    <row r="1771" spans="1:8" x14ac:dyDescent="0.5">
      <c r="A1771" s="13">
        <v>38277</v>
      </c>
      <c r="B1771">
        <f>YEAR(Calendario[[#This Row],[Fecha]])</f>
        <v>2004</v>
      </c>
      <c r="C1771" t="str">
        <f>TEXT(Calendario[[#This Row],[Fecha]],"mm")</f>
        <v>10</v>
      </c>
      <c r="D1771" t="str">
        <f>TEXT(Calendario[[#This Row],[Fecha]],"mmmm")</f>
        <v>octubre</v>
      </c>
      <c r="E1771">
        <f>DAY(Calendario[[#This Row],[Fecha]])</f>
        <v>17</v>
      </c>
      <c r="F1771">
        <f>ROUNDUP(MONTH(Calendario[[#This Row],[Fecha]])/3,0)</f>
        <v>4</v>
      </c>
      <c r="G1771" t="str">
        <f>TEXT(Calendario[[#This Row],[Fecha]],"dddd")</f>
        <v>domingo</v>
      </c>
      <c r="H1771" t="str">
        <f>TEXT(Calendario[[#This Row],[Fecha]],"d")</f>
        <v>17</v>
      </c>
    </row>
    <row r="1772" spans="1:8" x14ac:dyDescent="0.5">
      <c r="A1772" s="13">
        <v>38278</v>
      </c>
      <c r="B1772">
        <f>YEAR(Calendario[[#This Row],[Fecha]])</f>
        <v>2004</v>
      </c>
      <c r="C1772" t="str">
        <f>TEXT(Calendario[[#This Row],[Fecha]],"mm")</f>
        <v>10</v>
      </c>
      <c r="D1772" t="str">
        <f>TEXT(Calendario[[#This Row],[Fecha]],"mmmm")</f>
        <v>octubre</v>
      </c>
      <c r="E1772">
        <f>DAY(Calendario[[#This Row],[Fecha]])</f>
        <v>18</v>
      </c>
      <c r="F1772">
        <f>ROUNDUP(MONTH(Calendario[[#This Row],[Fecha]])/3,0)</f>
        <v>4</v>
      </c>
      <c r="G1772" t="str">
        <f>TEXT(Calendario[[#This Row],[Fecha]],"dddd")</f>
        <v>lunes</v>
      </c>
      <c r="H1772" t="str">
        <f>TEXT(Calendario[[#This Row],[Fecha]],"d")</f>
        <v>18</v>
      </c>
    </row>
    <row r="1773" spans="1:8" x14ac:dyDescent="0.5">
      <c r="A1773" s="13">
        <v>38279</v>
      </c>
      <c r="B1773">
        <f>YEAR(Calendario[[#This Row],[Fecha]])</f>
        <v>2004</v>
      </c>
      <c r="C1773" t="str">
        <f>TEXT(Calendario[[#This Row],[Fecha]],"mm")</f>
        <v>10</v>
      </c>
      <c r="D1773" t="str">
        <f>TEXT(Calendario[[#This Row],[Fecha]],"mmmm")</f>
        <v>octubre</v>
      </c>
      <c r="E1773">
        <f>DAY(Calendario[[#This Row],[Fecha]])</f>
        <v>19</v>
      </c>
      <c r="F1773">
        <f>ROUNDUP(MONTH(Calendario[[#This Row],[Fecha]])/3,0)</f>
        <v>4</v>
      </c>
      <c r="G1773" t="str">
        <f>TEXT(Calendario[[#This Row],[Fecha]],"dddd")</f>
        <v>martes</v>
      </c>
      <c r="H1773" t="str">
        <f>TEXT(Calendario[[#This Row],[Fecha]],"d")</f>
        <v>19</v>
      </c>
    </row>
    <row r="1774" spans="1:8" x14ac:dyDescent="0.5">
      <c r="A1774" s="13">
        <v>38280</v>
      </c>
      <c r="B1774">
        <f>YEAR(Calendario[[#This Row],[Fecha]])</f>
        <v>2004</v>
      </c>
      <c r="C1774" t="str">
        <f>TEXT(Calendario[[#This Row],[Fecha]],"mm")</f>
        <v>10</v>
      </c>
      <c r="D1774" t="str">
        <f>TEXT(Calendario[[#This Row],[Fecha]],"mmmm")</f>
        <v>octubre</v>
      </c>
      <c r="E1774">
        <f>DAY(Calendario[[#This Row],[Fecha]])</f>
        <v>20</v>
      </c>
      <c r="F1774">
        <f>ROUNDUP(MONTH(Calendario[[#This Row],[Fecha]])/3,0)</f>
        <v>4</v>
      </c>
      <c r="G1774" t="str">
        <f>TEXT(Calendario[[#This Row],[Fecha]],"dddd")</f>
        <v>miércoles</v>
      </c>
      <c r="H1774" t="str">
        <f>TEXT(Calendario[[#This Row],[Fecha]],"d")</f>
        <v>20</v>
      </c>
    </row>
    <row r="1775" spans="1:8" x14ac:dyDescent="0.5">
      <c r="A1775" s="13">
        <v>38281</v>
      </c>
      <c r="B1775">
        <f>YEAR(Calendario[[#This Row],[Fecha]])</f>
        <v>2004</v>
      </c>
      <c r="C1775" t="str">
        <f>TEXT(Calendario[[#This Row],[Fecha]],"mm")</f>
        <v>10</v>
      </c>
      <c r="D1775" t="str">
        <f>TEXT(Calendario[[#This Row],[Fecha]],"mmmm")</f>
        <v>octubre</v>
      </c>
      <c r="E1775">
        <f>DAY(Calendario[[#This Row],[Fecha]])</f>
        <v>21</v>
      </c>
      <c r="F1775">
        <f>ROUNDUP(MONTH(Calendario[[#This Row],[Fecha]])/3,0)</f>
        <v>4</v>
      </c>
      <c r="G1775" t="str">
        <f>TEXT(Calendario[[#This Row],[Fecha]],"dddd")</f>
        <v>jueves</v>
      </c>
      <c r="H1775" t="str">
        <f>TEXT(Calendario[[#This Row],[Fecha]],"d")</f>
        <v>21</v>
      </c>
    </row>
    <row r="1776" spans="1:8" x14ac:dyDescent="0.5">
      <c r="A1776" s="13">
        <v>38282</v>
      </c>
      <c r="B1776">
        <f>YEAR(Calendario[[#This Row],[Fecha]])</f>
        <v>2004</v>
      </c>
      <c r="C1776" t="str">
        <f>TEXT(Calendario[[#This Row],[Fecha]],"mm")</f>
        <v>10</v>
      </c>
      <c r="D1776" t="str">
        <f>TEXT(Calendario[[#This Row],[Fecha]],"mmmm")</f>
        <v>octubre</v>
      </c>
      <c r="E1776">
        <f>DAY(Calendario[[#This Row],[Fecha]])</f>
        <v>22</v>
      </c>
      <c r="F1776">
        <f>ROUNDUP(MONTH(Calendario[[#This Row],[Fecha]])/3,0)</f>
        <v>4</v>
      </c>
      <c r="G1776" t="str">
        <f>TEXT(Calendario[[#This Row],[Fecha]],"dddd")</f>
        <v>viernes</v>
      </c>
      <c r="H1776" t="str">
        <f>TEXT(Calendario[[#This Row],[Fecha]],"d")</f>
        <v>22</v>
      </c>
    </row>
    <row r="1777" spans="1:8" x14ac:dyDescent="0.5">
      <c r="A1777" s="13">
        <v>38283</v>
      </c>
      <c r="B1777">
        <f>YEAR(Calendario[[#This Row],[Fecha]])</f>
        <v>2004</v>
      </c>
      <c r="C1777" t="str">
        <f>TEXT(Calendario[[#This Row],[Fecha]],"mm")</f>
        <v>10</v>
      </c>
      <c r="D1777" t="str">
        <f>TEXT(Calendario[[#This Row],[Fecha]],"mmmm")</f>
        <v>octubre</v>
      </c>
      <c r="E1777">
        <f>DAY(Calendario[[#This Row],[Fecha]])</f>
        <v>23</v>
      </c>
      <c r="F1777">
        <f>ROUNDUP(MONTH(Calendario[[#This Row],[Fecha]])/3,0)</f>
        <v>4</v>
      </c>
      <c r="G1777" t="str">
        <f>TEXT(Calendario[[#This Row],[Fecha]],"dddd")</f>
        <v>sábado</v>
      </c>
      <c r="H1777" t="str">
        <f>TEXT(Calendario[[#This Row],[Fecha]],"d")</f>
        <v>23</v>
      </c>
    </row>
    <row r="1778" spans="1:8" x14ac:dyDescent="0.5">
      <c r="A1778" s="13">
        <v>38284</v>
      </c>
      <c r="B1778">
        <f>YEAR(Calendario[[#This Row],[Fecha]])</f>
        <v>2004</v>
      </c>
      <c r="C1778" t="str">
        <f>TEXT(Calendario[[#This Row],[Fecha]],"mm")</f>
        <v>10</v>
      </c>
      <c r="D1778" t="str">
        <f>TEXT(Calendario[[#This Row],[Fecha]],"mmmm")</f>
        <v>octubre</v>
      </c>
      <c r="E1778">
        <f>DAY(Calendario[[#This Row],[Fecha]])</f>
        <v>24</v>
      </c>
      <c r="F1778">
        <f>ROUNDUP(MONTH(Calendario[[#This Row],[Fecha]])/3,0)</f>
        <v>4</v>
      </c>
      <c r="G1778" t="str">
        <f>TEXT(Calendario[[#This Row],[Fecha]],"dddd")</f>
        <v>domingo</v>
      </c>
      <c r="H1778" t="str">
        <f>TEXT(Calendario[[#This Row],[Fecha]],"d")</f>
        <v>24</v>
      </c>
    </row>
    <row r="1779" spans="1:8" x14ac:dyDescent="0.5">
      <c r="A1779" s="13">
        <v>38285</v>
      </c>
      <c r="B1779">
        <f>YEAR(Calendario[[#This Row],[Fecha]])</f>
        <v>2004</v>
      </c>
      <c r="C1779" t="str">
        <f>TEXT(Calendario[[#This Row],[Fecha]],"mm")</f>
        <v>10</v>
      </c>
      <c r="D1779" t="str">
        <f>TEXT(Calendario[[#This Row],[Fecha]],"mmmm")</f>
        <v>octubre</v>
      </c>
      <c r="E1779">
        <f>DAY(Calendario[[#This Row],[Fecha]])</f>
        <v>25</v>
      </c>
      <c r="F1779">
        <f>ROUNDUP(MONTH(Calendario[[#This Row],[Fecha]])/3,0)</f>
        <v>4</v>
      </c>
      <c r="G1779" t="str">
        <f>TEXT(Calendario[[#This Row],[Fecha]],"dddd")</f>
        <v>lunes</v>
      </c>
      <c r="H1779" t="str">
        <f>TEXT(Calendario[[#This Row],[Fecha]],"d")</f>
        <v>25</v>
      </c>
    </row>
    <row r="1780" spans="1:8" x14ac:dyDescent="0.5">
      <c r="A1780" s="13">
        <v>38286</v>
      </c>
      <c r="B1780">
        <f>YEAR(Calendario[[#This Row],[Fecha]])</f>
        <v>2004</v>
      </c>
      <c r="C1780" t="str">
        <f>TEXT(Calendario[[#This Row],[Fecha]],"mm")</f>
        <v>10</v>
      </c>
      <c r="D1780" t="str">
        <f>TEXT(Calendario[[#This Row],[Fecha]],"mmmm")</f>
        <v>octubre</v>
      </c>
      <c r="E1780">
        <f>DAY(Calendario[[#This Row],[Fecha]])</f>
        <v>26</v>
      </c>
      <c r="F1780">
        <f>ROUNDUP(MONTH(Calendario[[#This Row],[Fecha]])/3,0)</f>
        <v>4</v>
      </c>
      <c r="G1780" t="str">
        <f>TEXT(Calendario[[#This Row],[Fecha]],"dddd")</f>
        <v>martes</v>
      </c>
      <c r="H1780" t="str">
        <f>TEXT(Calendario[[#This Row],[Fecha]],"d")</f>
        <v>26</v>
      </c>
    </row>
    <row r="1781" spans="1:8" x14ac:dyDescent="0.5">
      <c r="A1781" s="13">
        <v>38287</v>
      </c>
      <c r="B1781">
        <f>YEAR(Calendario[[#This Row],[Fecha]])</f>
        <v>2004</v>
      </c>
      <c r="C1781" t="str">
        <f>TEXT(Calendario[[#This Row],[Fecha]],"mm")</f>
        <v>10</v>
      </c>
      <c r="D1781" t="str">
        <f>TEXT(Calendario[[#This Row],[Fecha]],"mmmm")</f>
        <v>octubre</v>
      </c>
      <c r="E1781">
        <f>DAY(Calendario[[#This Row],[Fecha]])</f>
        <v>27</v>
      </c>
      <c r="F1781">
        <f>ROUNDUP(MONTH(Calendario[[#This Row],[Fecha]])/3,0)</f>
        <v>4</v>
      </c>
      <c r="G1781" t="str">
        <f>TEXT(Calendario[[#This Row],[Fecha]],"dddd")</f>
        <v>miércoles</v>
      </c>
      <c r="H1781" t="str">
        <f>TEXT(Calendario[[#This Row],[Fecha]],"d")</f>
        <v>27</v>
      </c>
    </row>
    <row r="1782" spans="1:8" x14ac:dyDescent="0.5">
      <c r="A1782" s="13">
        <v>38288</v>
      </c>
      <c r="B1782">
        <f>YEAR(Calendario[[#This Row],[Fecha]])</f>
        <v>2004</v>
      </c>
      <c r="C1782" t="str">
        <f>TEXT(Calendario[[#This Row],[Fecha]],"mm")</f>
        <v>10</v>
      </c>
      <c r="D1782" t="str">
        <f>TEXT(Calendario[[#This Row],[Fecha]],"mmmm")</f>
        <v>octubre</v>
      </c>
      <c r="E1782">
        <f>DAY(Calendario[[#This Row],[Fecha]])</f>
        <v>28</v>
      </c>
      <c r="F1782">
        <f>ROUNDUP(MONTH(Calendario[[#This Row],[Fecha]])/3,0)</f>
        <v>4</v>
      </c>
      <c r="G1782" t="str">
        <f>TEXT(Calendario[[#This Row],[Fecha]],"dddd")</f>
        <v>jueves</v>
      </c>
      <c r="H1782" t="str">
        <f>TEXT(Calendario[[#This Row],[Fecha]],"d")</f>
        <v>28</v>
      </c>
    </row>
    <row r="1783" spans="1:8" x14ac:dyDescent="0.5">
      <c r="A1783" s="13">
        <v>38289</v>
      </c>
      <c r="B1783">
        <f>YEAR(Calendario[[#This Row],[Fecha]])</f>
        <v>2004</v>
      </c>
      <c r="C1783" t="str">
        <f>TEXT(Calendario[[#This Row],[Fecha]],"mm")</f>
        <v>10</v>
      </c>
      <c r="D1783" t="str">
        <f>TEXT(Calendario[[#This Row],[Fecha]],"mmmm")</f>
        <v>octubre</v>
      </c>
      <c r="E1783">
        <f>DAY(Calendario[[#This Row],[Fecha]])</f>
        <v>29</v>
      </c>
      <c r="F1783">
        <f>ROUNDUP(MONTH(Calendario[[#This Row],[Fecha]])/3,0)</f>
        <v>4</v>
      </c>
      <c r="G1783" t="str">
        <f>TEXT(Calendario[[#This Row],[Fecha]],"dddd")</f>
        <v>viernes</v>
      </c>
      <c r="H1783" t="str">
        <f>TEXT(Calendario[[#This Row],[Fecha]],"d")</f>
        <v>29</v>
      </c>
    </row>
    <row r="1784" spans="1:8" x14ac:dyDescent="0.5">
      <c r="A1784" s="13">
        <v>38290</v>
      </c>
      <c r="B1784">
        <f>YEAR(Calendario[[#This Row],[Fecha]])</f>
        <v>2004</v>
      </c>
      <c r="C1784" t="str">
        <f>TEXT(Calendario[[#This Row],[Fecha]],"mm")</f>
        <v>10</v>
      </c>
      <c r="D1784" t="str">
        <f>TEXT(Calendario[[#This Row],[Fecha]],"mmmm")</f>
        <v>octubre</v>
      </c>
      <c r="E1784">
        <f>DAY(Calendario[[#This Row],[Fecha]])</f>
        <v>30</v>
      </c>
      <c r="F1784">
        <f>ROUNDUP(MONTH(Calendario[[#This Row],[Fecha]])/3,0)</f>
        <v>4</v>
      </c>
      <c r="G1784" t="str">
        <f>TEXT(Calendario[[#This Row],[Fecha]],"dddd")</f>
        <v>sábado</v>
      </c>
      <c r="H1784" t="str">
        <f>TEXT(Calendario[[#This Row],[Fecha]],"d")</f>
        <v>30</v>
      </c>
    </row>
    <row r="1785" spans="1:8" x14ac:dyDescent="0.5">
      <c r="A1785" s="13">
        <v>38291</v>
      </c>
      <c r="B1785">
        <f>YEAR(Calendario[[#This Row],[Fecha]])</f>
        <v>2004</v>
      </c>
      <c r="C1785" t="str">
        <f>TEXT(Calendario[[#This Row],[Fecha]],"mm")</f>
        <v>10</v>
      </c>
      <c r="D1785" t="str">
        <f>TEXT(Calendario[[#This Row],[Fecha]],"mmmm")</f>
        <v>octubre</v>
      </c>
      <c r="E1785">
        <f>DAY(Calendario[[#This Row],[Fecha]])</f>
        <v>31</v>
      </c>
      <c r="F1785">
        <f>ROUNDUP(MONTH(Calendario[[#This Row],[Fecha]])/3,0)</f>
        <v>4</v>
      </c>
      <c r="G1785" t="str">
        <f>TEXT(Calendario[[#This Row],[Fecha]],"dddd")</f>
        <v>domingo</v>
      </c>
      <c r="H1785" t="str">
        <f>TEXT(Calendario[[#This Row],[Fecha]],"d")</f>
        <v>31</v>
      </c>
    </row>
    <row r="1786" spans="1:8" x14ac:dyDescent="0.5">
      <c r="A1786" s="13">
        <v>38292</v>
      </c>
      <c r="B1786">
        <f>YEAR(Calendario[[#This Row],[Fecha]])</f>
        <v>2004</v>
      </c>
      <c r="C1786" t="str">
        <f>TEXT(Calendario[[#This Row],[Fecha]],"mm")</f>
        <v>11</v>
      </c>
      <c r="D1786" t="str">
        <f>TEXT(Calendario[[#This Row],[Fecha]],"mmmm")</f>
        <v>noviembre</v>
      </c>
      <c r="E1786">
        <f>DAY(Calendario[[#This Row],[Fecha]])</f>
        <v>1</v>
      </c>
      <c r="F1786">
        <f>ROUNDUP(MONTH(Calendario[[#This Row],[Fecha]])/3,0)</f>
        <v>4</v>
      </c>
      <c r="G1786" t="str">
        <f>TEXT(Calendario[[#This Row],[Fecha]],"dddd")</f>
        <v>lunes</v>
      </c>
      <c r="H1786" t="str">
        <f>TEXT(Calendario[[#This Row],[Fecha]],"d")</f>
        <v>1</v>
      </c>
    </row>
    <row r="1787" spans="1:8" x14ac:dyDescent="0.5">
      <c r="A1787" s="13">
        <v>38293</v>
      </c>
      <c r="B1787">
        <f>YEAR(Calendario[[#This Row],[Fecha]])</f>
        <v>2004</v>
      </c>
      <c r="C1787" t="str">
        <f>TEXT(Calendario[[#This Row],[Fecha]],"mm")</f>
        <v>11</v>
      </c>
      <c r="D1787" t="str">
        <f>TEXT(Calendario[[#This Row],[Fecha]],"mmmm")</f>
        <v>noviembre</v>
      </c>
      <c r="E1787">
        <f>DAY(Calendario[[#This Row],[Fecha]])</f>
        <v>2</v>
      </c>
      <c r="F1787">
        <f>ROUNDUP(MONTH(Calendario[[#This Row],[Fecha]])/3,0)</f>
        <v>4</v>
      </c>
      <c r="G1787" t="str">
        <f>TEXT(Calendario[[#This Row],[Fecha]],"dddd")</f>
        <v>martes</v>
      </c>
      <c r="H1787" t="str">
        <f>TEXT(Calendario[[#This Row],[Fecha]],"d")</f>
        <v>2</v>
      </c>
    </row>
    <row r="1788" spans="1:8" x14ac:dyDescent="0.5">
      <c r="A1788" s="13">
        <v>38294</v>
      </c>
      <c r="B1788">
        <f>YEAR(Calendario[[#This Row],[Fecha]])</f>
        <v>2004</v>
      </c>
      <c r="C1788" t="str">
        <f>TEXT(Calendario[[#This Row],[Fecha]],"mm")</f>
        <v>11</v>
      </c>
      <c r="D1788" t="str">
        <f>TEXT(Calendario[[#This Row],[Fecha]],"mmmm")</f>
        <v>noviembre</v>
      </c>
      <c r="E1788">
        <f>DAY(Calendario[[#This Row],[Fecha]])</f>
        <v>3</v>
      </c>
      <c r="F1788">
        <f>ROUNDUP(MONTH(Calendario[[#This Row],[Fecha]])/3,0)</f>
        <v>4</v>
      </c>
      <c r="G1788" t="str">
        <f>TEXT(Calendario[[#This Row],[Fecha]],"dddd")</f>
        <v>miércoles</v>
      </c>
      <c r="H1788" t="str">
        <f>TEXT(Calendario[[#This Row],[Fecha]],"d")</f>
        <v>3</v>
      </c>
    </row>
    <row r="1789" spans="1:8" x14ac:dyDescent="0.5">
      <c r="A1789" s="13">
        <v>38295</v>
      </c>
      <c r="B1789">
        <f>YEAR(Calendario[[#This Row],[Fecha]])</f>
        <v>2004</v>
      </c>
      <c r="C1789" t="str">
        <f>TEXT(Calendario[[#This Row],[Fecha]],"mm")</f>
        <v>11</v>
      </c>
      <c r="D1789" t="str">
        <f>TEXT(Calendario[[#This Row],[Fecha]],"mmmm")</f>
        <v>noviembre</v>
      </c>
      <c r="E1789">
        <f>DAY(Calendario[[#This Row],[Fecha]])</f>
        <v>4</v>
      </c>
      <c r="F1789">
        <f>ROUNDUP(MONTH(Calendario[[#This Row],[Fecha]])/3,0)</f>
        <v>4</v>
      </c>
      <c r="G1789" t="str">
        <f>TEXT(Calendario[[#This Row],[Fecha]],"dddd")</f>
        <v>jueves</v>
      </c>
      <c r="H1789" t="str">
        <f>TEXT(Calendario[[#This Row],[Fecha]],"d")</f>
        <v>4</v>
      </c>
    </row>
    <row r="1790" spans="1:8" x14ac:dyDescent="0.5">
      <c r="A1790" s="13">
        <v>38296</v>
      </c>
      <c r="B1790">
        <f>YEAR(Calendario[[#This Row],[Fecha]])</f>
        <v>2004</v>
      </c>
      <c r="C1790" t="str">
        <f>TEXT(Calendario[[#This Row],[Fecha]],"mm")</f>
        <v>11</v>
      </c>
      <c r="D1790" t="str">
        <f>TEXT(Calendario[[#This Row],[Fecha]],"mmmm")</f>
        <v>noviembre</v>
      </c>
      <c r="E1790">
        <f>DAY(Calendario[[#This Row],[Fecha]])</f>
        <v>5</v>
      </c>
      <c r="F1790">
        <f>ROUNDUP(MONTH(Calendario[[#This Row],[Fecha]])/3,0)</f>
        <v>4</v>
      </c>
      <c r="G1790" t="str">
        <f>TEXT(Calendario[[#This Row],[Fecha]],"dddd")</f>
        <v>viernes</v>
      </c>
      <c r="H1790" t="str">
        <f>TEXT(Calendario[[#This Row],[Fecha]],"d")</f>
        <v>5</v>
      </c>
    </row>
    <row r="1791" spans="1:8" x14ac:dyDescent="0.5">
      <c r="A1791" s="13">
        <v>38297</v>
      </c>
      <c r="B1791">
        <f>YEAR(Calendario[[#This Row],[Fecha]])</f>
        <v>2004</v>
      </c>
      <c r="C1791" t="str">
        <f>TEXT(Calendario[[#This Row],[Fecha]],"mm")</f>
        <v>11</v>
      </c>
      <c r="D1791" t="str">
        <f>TEXT(Calendario[[#This Row],[Fecha]],"mmmm")</f>
        <v>noviembre</v>
      </c>
      <c r="E1791">
        <f>DAY(Calendario[[#This Row],[Fecha]])</f>
        <v>6</v>
      </c>
      <c r="F1791">
        <f>ROUNDUP(MONTH(Calendario[[#This Row],[Fecha]])/3,0)</f>
        <v>4</v>
      </c>
      <c r="G1791" t="str">
        <f>TEXT(Calendario[[#This Row],[Fecha]],"dddd")</f>
        <v>sábado</v>
      </c>
      <c r="H1791" t="str">
        <f>TEXT(Calendario[[#This Row],[Fecha]],"d")</f>
        <v>6</v>
      </c>
    </row>
    <row r="1792" spans="1:8" x14ac:dyDescent="0.5">
      <c r="A1792" s="13">
        <v>38298</v>
      </c>
      <c r="B1792">
        <f>YEAR(Calendario[[#This Row],[Fecha]])</f>
        <v>2004</v>
      </c>
      <c r="C1792" t="str">
        <f>TEXT(Calendario[[#This Row],[Fecha]],"mm")</f>
        <v>11</v>
      </c>
      <c r="D1792" t="str">
        <f>TEXT(Calendario[[#This Row],[Fecha]],"mmmm")</f>
        <v>noviembre</v>
      </c>
      <c r="E1792">
        <f>DAY(Calendario[[#This Row],[Fecha]])</f>
        <v>7</v>
      </c>
      <c r="F1792">
        <f>ROUNDUP(MONTH(Calendario[[#This Row],[Fecha]])/3,0)</f>
        <v>4</v>
      </c>
      <c r="G1792" t="str">
        <f>TEXT(Calendario[[#This Row],[Fecha]],"dddd")</f>
        <v>domingo</v>
      </c>
      <c r="H1792" t="str">
        <f>TEXT(Calendario[[#This Row],[Fecha]],"d")</f>
        <v>7</v>
      </c>
    </row>
    <row r="1793" spans="1:8" x14ac:dyDescent="0.5">
      <c r="A1793" s="13">
        <v>38299</v>
      </c>
      <c r="B1793">
        <f>YEAR(Calendario[[#This Row],[Fecha]])</f>
        <v>2004</v>
      </c>
      <c r="C1793" t="str">
        <f>TEXT(Calendario[[#This Row],[Fecha]],"mm")</f>
        <v>11</v>
      </c>
      <c r="D1793" t="str">
        <f>TEXT(Calendario[[#This Row],[Fecha]],"mmmm")</f>
        <v>noviembre</v>
      </c>
      <c r="E1793">
        <f>DAY(Calendario[[#This Row],[Fecha]])</f>
        <v>8</v>
      </c>
      <c r="F1793">
        <f>ROUNDUP(MONTH(Calendario[[#This Row],[Fecha]])/3,0)</f>
        <v>4</v>
      </c>
      <c r="G1793" t="str">
        <f>TEXT(Calendario[[#This Row],[Fecha]],"dddd")</f>
        <v>lunes</v>
      </c>
      <c r="H1793" t="str">
        <f>TEXT(Calendario[[#This Row],[Fecha]],"d")</f>
        <v>8</v>
      </c>
    </row>
    <row r="1794" spans="1:8" x14ac:dyDescent="0.5">
      <c r="A1794" s="13">
        <v>38300</v>
      </c>
      <c r="B1794">
        <f>YEAR(Calendario[[#This Row],[Fecha]])</f>
        <v>2004</v>
      </c>
      <c r="C1794" t="str">
        <f>TEXT(Calendario[[#This Row],[Fecha]],"mm")</f>
        <v>11</v>
      </c>
      <c r="D1794" t="str">
        <f>TEXT(Calendario[[#This Row],[Fecha]],"mmmm")</f>
        <v>noviembre</v>
      </c>
      <c r="E1794">
        <f>DAY(Calendario[[#This Row],[Fecha]])</f>
        <v>9</v>
      </c>
      <c r="F1794">
        <f>ROUNDUP(MONTH(Calendario[[#This Row],[Fecha]])/3,0)</f>
        <v>4</v>
      </c>
      <c r="G1794" t="str">
        <f>TEXT(Calendario[[#This Row],[Fecha]],"dddd")</f>
        <v>martes</v>
      </c>
      <c r="H1794" t="str">
        <f>TEXT(Calendario[[#This Row],[Fecha]],"d")</f>
        <v>9</v>
      </c>
    </row>
    <row r="1795" spans="1:8" x14ac:dyDescent="0.5">
      <c r="A1795" s="13">
        <v>38301</v>
      </c>
      <c r="B1795">
        <f>YEAR(Calendario[[#This Row],[Fecha]])</f>
        <v>2004</v>
      </c>
      <c r="C1795" t="str">
        <f>TEXT(Calendario[[#This Row],[Fecha]],"mm")</f>
        <v>11</v>
      </c>
      <c r="D1795" t="str">
        <f>TEXT(Calendario[[#This Row],[Fecha]],"mmmm")</f>
        <v>noviembre</v>
      </c>
      <c r="E1795">
        <f>DAY(Calendario[[#This Row],[Fecha]])</f>
        <v>10</v>
      </c>
      <c r="F1795">
        <f>ROUNDUP(MONTH(Calendario[[#This Row],[Fecha]])/3,0)</f>
        <v>4</v>
      </c>
      <c r="G1795" t="str">
        <f>TEXT(Calendario[[#This Row],[Fecha]],"dddd")</f>
        <v>miércoles</v>
      </c>
      <c r="H1795" t="str">
        <f>TEXT(Calendario[[#This Row],[Fecha]],"d")</f>
        <v>10</v>
      </c>
    </row>
    <row r="1796" spans="1:8" x14ac:dyDescent="0.5">
      <c r="A1796" s="13">
        <v>38302</v>
      </c>
      <c r="B1796">
        <f>YEAR(Calendario[[#This Row],[Fecha]])</f>
        <v>2004</v>
      </c>
      <c r="C1796" t="str">
        <f>TEXT(Calendario[[#This Row],[Fecha]],"mm")</f>
        <v>11</v>
      </c>
      <c r="D1796" t="str">
        <f>TEXT(Calendario[[#This Row],[Fecha]],"mmmm")</f>
        <v>noviembre</v>
      </c>
      <c r="E1796">
        <f>DAY(Calendario[[#This Row],[Fecha]])</f>
        <v>11</v>
      </c>
      <c r="F1796">
        <f>ROUNDUP(MONTH(Calendario[[#This Row],[Fecha]])/3,0)</f>
        <v>4</v>
      </c>
      <c r="G1796" t="str">
        <f>TEXT(Calendario[[#This Row],[Fecha]],"dddd")</f>
        <v>jueves</v>
      </c>
      <c r="H1796" t="str">
        <f>TEXT(Calendario[[#This Row],[Fecha]],"d")</f>
        <v>11</v>
      </c>
    </row>
    <row r="1797" spans="1:8" x14ac:dyDescent="0.5">
      <c r="A1797" s="13">
        <v>38303</v>
      </c>
      <c r="B1797">
        <f>YEAR(Calendario[[#This Row],[Fecha]])</f>
        <v>2004</v>
      </c>
      <c r="C1797" t="str">
        <f>TEXT(Calendario[[#This Row],[Fecha]],"mm")</f>
        <v>11</v>
      </c>
      <c r="D1797" t="str">
        <f>TEXT(Calendario[[#This Row],[Fecha]],"mmmm")</f>
        <v>noviembre</v>
      </c>
      <c r="E1797">
        <f>DAY(Calendario[[#This Row],[Fecha]])</f>
        <v>12</v>
      </c>
      <c r="F1797">
        <f>ROUNDUP(MONTH(Calendario[[#This Row],[Fecha]])/3,0)</f>
        <v>4</v>
      </c>
      <c r="G1797" t="str">
        <f>TEXT(Calendario[[#This Row],[Fecha]],"dddd")</f>
        <v>viernes</v>
      </c>
      <c r="H1797" t="str">
        <f>TEXT(Calendario[[#This Row],[Fecha]],"d")</f>
        <v>12</v>
      </c>
    </row>
    <row r="1798" spans="1:8" x14ac:dyDescent="0.5">
      <c r="A1798" s="13">
        <v>38304</v>
      </c>
      <c r="B1798">
        <f>YEAR(Calendario[[#This Row],[Fecha]])</f>
        <v>2004</v>
      </c>
      <c r="C1798" t="str">
        <f>TEXT(Calendario[[#This Row],[Fecha]],"mm")</f>
        <v>11</v>
      </c>
      <c r="D1798" t="str">
        <f>TEXT(Calendario[[#This Row],[Fecha]],"mmmm")</f>
        <v>noviembre</v>
      </c>
      <c r="E1798">
        <f>DAY(Calendario[[#This Row],[Fecha]])</f>
        <v>13</v>
      </c>
      <c r="F1798">
        <f>ROUNDUP(MONTH(Calendario[[#This Row],[Fecha]])/3,0)</f>
        <v>4</v>
      </c>
      <c r="G1798" t="str">
        <f>TEXT(Calendario[[#This Row],[Fecha]],"dddd")</f>
        <v>sábado</v>
      </c>
      <c r="H1798" t="str">
        <f>TEXT(Calendario[[#This Row],[Fecha]],"d")</f>
        <v>13</v>
      </c>
    </row>
    <row r="1799" spans="1:8" x14ac:dyDescent="0.5">
      <c r="A1799" s="13">
        <v>38305</v>
      </c>
      <c r="B1799">
        <f>YEAR(Calendario[[#This Row],[Fecha]])</f>
        <v>2004</v>
      </c>
      <c r="C1799" t="str">
        <f>TEXT(Calendario[[#This Row],[Fecha]],"mm")</f>
        <v>11</v>
      </c>
      <c r="D1799" t="str">
        <f>TEXT(Calendario[[#This Row],[Fecha]],"mmmm")</f>
        <v>noviembre</v>
      </c>
      <c r="E1799">
        <f>DAY(Calendario[[#This Row],[Fecha]])</f>
        <v>14</v>
      </c>
      <c r="F1799">
        <f>ROUNDUP(MONTH(Calendario[[#This Row],[Fecha]])/3,0)</f>
        <v>4</v>
      </c>
      <c r="G1799" t="str">
        <f>TEXT(Calendario[[#This Row],[Fecha]],"dddd")</f>
        <v>domingo</v>
      </c>
      <c r="H1799" t="str">
        <f>TEXT(Calendario[[#This Row],[Fecha]],"d")</f>
        <v>14</v>
      </c>
    </row>
    <row r="1800" spans="1:8" x14ac:dyDescent="0.5">
      <c r="A1800" s="13">
        <v>38306</v>
      </c>
      <c r="B1800">
        <f>YEAR(Calendario[[#This Row],[Fecha]])</f>
        <v>2004</v>
      </c>
      <c r="C1800" t="str">
        <f>TEXT(Calendario[[#This Row],[Fecha]],"mm")</f>
        <v>11</v>
      </c>
      <c r="D1800" t="str">
        <f>TEXT(Calendario[[#This Row],[Fecha]],"mmmm")</f>
        <v>noviembre</v>
      </c>
      <c r="E1800">
        <f>DAY(Calendario[[#This Row],[Fecha]])</f>
        <v>15</v>
      </c>
      <c r="F1800">
        <f>ROUNDUP(MONTH(Calendario[[#This Row],[Fecha]])/3,0)</f>
        <v>4</v>
      </c>
      <c r="G1800" t="str">
        <f>TEXT(Calendario[[#This Row],[Fecha]],"dddd")</f>
        <v>lunes</v>
      </c>
      <c r="H1800" t="str">
        <f>TEXT(Calendario[[#This Row],[Fecha]],"d")</f>
        <v>15</v>
      </c>
    </row>
    <row r="1801" spans="1:8" x14ac:dyDescent="0.5">
      <c r="A1801" s="13">
        <v>38307</v>
      </c>
      <c r="B1801">
        <f>YEAR(Calendario[[#This Row],[Fecha]])</f>
        <v>2004</v>
      </c>
      <c r="C1801" t="str">
        <f>TEXT(Calendario[[#This Row],[Fecha]],"mm")</f>
        <v>11</v>
      </c>
      <c r="D1801" t="str">
        <f>TEXT(Calendario[[#This Row],[Fecha]],"mmmm")</f>
        <v>noviembre</v>
      </c>
      <c r="E1801">
        <f>DAY(Calendario[[#This Row],[Fecha]])</f>
        <v>16</v>
      </c>
      <c r="F1801">
        <f>ROUNDUP(MONTH(Calendario[[#This Row],[Fecha]])/3,0)</f>
        <v>4</v>
      </c>
      <c r="G1801" t="str">
        <f>TEXT(Calendario[[#This Row],[Fecha]],"dddd")</f>
        <v>martes</v>
      </c>
      <c r="H1801" t="str">
        <f>TEXT(Calendario[[#This Row],[Fecha]],"d")</f>
        <v>16</v>
      </c>
    </row>
    <row r="1802" spans="1:8" x14ac:dyDescent="0.5">
      <c r="A1802" s="13">
        <v>38308</v>
      </c>
      <c r="B1802">
        <f>YEAR(Calendario[[#This Row],[Fecha]])</f>
        <v>2004</v>
      </c>
      <c r="C1802" t="str">
        <f>TEXT(Calendario[[#This Row],[Fecha]],"mm")</f>
        <v>11</v>
      </c>
      <c r="D1802" t="str">
        <f>TEXT(Calendario[[#This Row],[Fecha]],"mmmm")</f>
        <v>noviembre</v>
      </c>
      <c r="E1802">
        <f>DAY(Calendario[[#This Row],[Fecha]])</f>
        <v>17</v>
      </c>
      <c r="F1802">
        <f>ROUNDUP(MONTH(Calendario[[#This Row],[Fecha]])/3,0)</f>
        <v>4</v>
      </c>
      <c r="G1802" t="str">
        <f>TEXT(Calendario[[#This Row],[Fecha]],"dddd")</f>
        <v>miércoles</v>
      </c>
      <c r="H1802" t="str">
        <f>TEXT(Calendario[[#This Row],[Fecha]],"d")</f>
        <v>17</v>
      </c>
    </row>
    <row r="1803" spans="1:8" x14ac:dyDescent="0.5">
      <c r="A1803" s="13">
        <v>38309</v>
      </c>
      <c r="B1803">
        <f>YEAR(Calendario[[#This Row],[Fecha]])</f>
        <v>2004</v>
      </c>
      <c r="C1803" t="str">
        <f>TEXT(Calendario[[#This Row],[Fecha]],"mm")</f>
        <v>11</v>
      </c>
      <c r="D1803" t="str">
        <f>TEXT(Calendario[[#This Row],[Fecha]],"mmmm")</f>
        <v>noviembre</v>
      </c>
      <c r="E1803">
        <f>DAY(Calendario[[#This Row],[Fecha]])</f>
        <v>18</v>
      </c>
      <c r="F1803">
        <f>ROUNDUP(MONTH(Calendario[[#This Row],[Fecha]])/3,0)</f>
        <v>4</v>
      </c>
      <c r="G1803" t="str">
        <f>TEXT(Calendario[[#This Row],[Fecha]],"dddd")</f>
        <v>jueves</v>
      </c>
      <c r="H1803" t="str">
        <f>TEXT(Calendario[[#This Row],[Fecha]],"d")</f>
        <v>18</v>
      </c>
    </row>
    <row r="1804" spans="1:8" x14ac:dyDescent="0.5">
      <c r="A1804" s="13">
        <v>38310</v>
      </c>
      <c r="B1804">
        <f>YEAR(Calendario[[#This Row],[Fecha]])</f>
        <v>2004</v>
      </c>
      <c r="C1804" t="str">
        <f>TEXT(Calendario[[#This Row],[Fecha]],"mm")</f>
        <v>11</v>
      </c>
      <c r="D1804" t="str">
        <f>TEXT(Calendario[[#This Row],[Fecha]],"mmmm")</f>
        <v>noviembre</v>
      </c>
      <c r="E1804">
        <f>DAY(Calendario[[#This Row],[Fecha]])</f>
        <v>19</v>
      </c>
      <c r="F1804">
        <f>ROUNDUP(MONTH(Calendario[[#This Row],[Fecha]])/3,0)</f>
        <v>4</v>
      </c>
      <c r="G1804" t="str">
        <f>TEXT(Calendario[[#This Row],[Fecha]],"dddd")</f>
        <v>viernes</v>
      </c>
      <c r="H1804" t="str">
        <f>TEXT(Calendario[[#This Row],[Fecha]],"d")</f>
        <v>19</v>
      </c>
    </row>
    <row r="1805" spans="1:8" x14ac:dyDescent="0.5">
      <c r="A1805" s="13">
        <v>38311</v>
      </c>
      <c r="B1805">
        <f>YEAR(Calendario[[#This Row],[Fecha]])</f>
        <v>2004</v>
      </c>
      <c r="C1805" t="str">
        <f>TEXT(Calendario[[#This Row],[Fecha]],"mm")</f>
        <v>11</v>
      </c>
      <c r="D1805" t="str">
        <f>TEXT(Calendario[[#This Row],[Fecha]],"mmmm")</f>
        <v>noviembre</v>
      </c>
      <c r="E1805">
        <f>DAY(Calendario[[#This Row],[Fecha]])</f>
        <v>20</v>
      </c>
      <c r="F1805">
        <f>ROUNDUP(MONTH(Calendario[[#This Row],[Fecha]])/3,0)</f>
        <v>4</v>
      </c>
      <c r="G1805" t="str">
        <f>TEXT(Calendario[[#This Row],[Fecha]],"dddd")</f>
        <v>sábado</v>
      </c>
      <c r="H1805" t="str">
        <f>TEXT(Calendario[[#This Row],[Fecha]],"d")</f>
        <v>20</v>
      </c>
    </row>
    <row r="1806" spans="1:8" x14ac:dyDescent="0.5">
      <c r="A1806" s="13">
        <v>38312</v>
      </c>
      <c r="B1806">
        <f>YEAR(Calendario[[#This Row],[Fecha]])</f>
        <v>2004</v>
      </c>
      <c r="C1806" t="str">
        <f>TEXT(Calendario[[#This Row],[Fecha]],"mm")</f>
        <v>11</v>
      </c>
      <c r="D1806" t="str">
        <f>TEXT(Calendario[[#This Row],[Fecha]],"mmmm")</f>
        <v>noviembre</v>
      </c>
      <c r="E1806">
        <f>DAY(Calendario[[#This Row],[Fecha]])</f>
        <v>21</v>
      </c>
      <c r="F1806">
        <f>ROUNDUP(MONTH(Calendario[[#This Row],[Fecha]])/3,0)</f>
        <v>4</v>
      </c>
      <c r="G1806" t="str">
        <f>TEXT(Calendario[[#This Row],[Fecha]],"dddd")</f>
        <v>domingo</v>
      </c>
      <c r="H1806" t="str">
        <f>TEXT(Calendario[[#This Row],[Fecha]],"d")</f>
        <v>21</v>
      </c>
    </row>
    <row r="1807" spans="1:8" x14ac:dyDescent="0.5">
      <c r="A1807" s="13">
        <v>38313</v>
      </c>
      <c r="B1807">
        <f>YEAR(Calendario[[#This Row],[Fecha]])</f>
        <v>2004</v>
      </c>
      <c r="C1807" t="str">
        <f>TEXT(Calendario[[#This Row],[Fecha]],"mm")</f>
        <v>11</v>
      </c>
      <c r="D1807" t="str">
        <f>TEXT(Calendario[[#This Row],[Fecha]],"mmmm")</f>
        <v>noviembre</v>
      </c>
      <c r="E1807">
        <f>DAY(Calendario[[#This Row],[Fecha]])</f>
        <v>22</v>
      </c>
      <c r="F1807">
        <f>ROUNDUP(MONTH(Calendario[[#This Row],[Fecha]])/3,0)</f>
        <v>4</v>
      </c>
      <c r="G1807" t="str">
        <f>TEXT(Calendario[[#This Row],[Fecha]],"dddd")</f>
        <v>lunes</v>
      </c>
      <c r="H1807" t="str">
        <f>TEXT(Calendario[[#This Row],[Fecha]],"d")</f>
        <v>22</v>
      </c>
    </row>
    <row r="1808" spans="1:8" x14ac:dyDescent="0.5">
      <c r="A1808" s="13">
        <v>38314</v>
      </c>
      <c r="B1808">
        <f>YEAR(Calendario[[#This Row],[Fecha]])</f>
        <v>2004</v>
      </c>
      <c r="C1808" t="str">
        <f>TEXT(Calendario[[#This Row],[Fecha]],"mm")</f>
        <v>11</v>
      </c>
      <c r="D1808" t="str">
        <f>TEXT(Calendario[[#This Row],[Fecha]],"mmmm")</f>
        <v>noviembre</v>
      </c>
      <c r="E1808">
        <f>DAY(Calendario[[#This Row],[Fecha]])</f>
        <v>23</v>
      </c>
      <c r="F1808">
        <f>ROUNDUP(MONTH(Calendario[[#This Row],[Fecha]])/3,0)</f>
        <v>4</v>
      </c>
      <c r="G1808" t="str">
        <f>TEXT(Calendario[[#This Row],[Fecha]],"dddd")</f>
        <v>martes</v>
      </c>
      <c r="H1808" t="str">
        <f>TEXT(Calendario[[#This Row],[Fecha]],"d")</f>
        <v>23</v>
      </c>
    </row>
    <row r="1809" spans="1:8" x14ac:dyDescent="0.5">
      <c r="A1809" s="13">
        <v>38315</v>
      </c>
      <c r="B1809">
        <f>YEAR(Calendario[[#This Row],[Fecha]])</f>
        <v>2004</v>
      </c>
      <c r="C1809" t="str">
        <f>TEXT(Calendario[[#This Row],[Fecha]],"mm")</f>
        <v>11</v>
      </c>
      <c r="D1809" t="str">
        <f>TEXT(Calendario[[#This Row],[Fecha]],"mmmm")</f>
        <v>noviembre</v>
      </c>
      <c r="E1809">
        <f>DAY(Calendario[[#This Row],[Fecha]])</f>
        <v>24</v>
      </c>
      <c r="F1809">
        <f>ROUNDUP(MONTH(Calendario[[#This Row],[Fecha]])/3,0)</f>
        <v>4</v>
      </c>
      <c r="G1809" t="str">
        <f>TEXT(Calendario[[#This Row],[Fecha]],"dddd")</f>
        <v>miércoles</v>
      </c>
      <c r="H1809" t="str">
        <f>TEXT(Calendario[[#This Row],[Fecha]],"d")</f>
        <v>24</v>
      </c>
    </row>
    <row r="1810" spans="1:8" x14ac:dyDescent="0.5">
      <c r="A1810" s="13">
        <v>38316</v>
      </c>
      <c r="B1810">
        <f>YEAR(Calendario[[#This Row],[Fecha]])</f>
        <v>2004</v>
      </c>
      <c r="C1810" t="str">
        <f>TEXT(Calendario[[#This Row],[Fecha]],"mm")</f>
        <v>11</v>
      </c>
      <c r="D1810" t="str">
        <f>TEXT(Calendario[[#This Row],[Fecha]],"mmmm")</f>
        <v>noviembre</v>
      </c>
      <c r="E1810">
        <f>DAY(Calendario[[#This Row],[Fecha]])</f>
        <v>25</v>
      </c>
      <c r="F1810">
        <f>ROUNDUP(MONTH(Calendario[[#This Row],[Fecha]])/3,0)</f>
        <v>4</v>
      </c>
      <c r="G1810" t="str">
        <f>TEXT(Calendario[[#This Row],[Fecha]],"dddd")</f>
        <v>jueves</v>
      </c>
      <c r="H1810" t="str">
        <f>TEXT(Calendario[[#This Row],[Fecha]],"d")</f>
        <v>25</v>
      </c>
    </row>
    <row r="1811" spans="1:8" x14ac:dyDescent="0.5">
      <c r="A1811" s="13">
        <v>38317</v>
      </c>
      <c r="B1811">
        <f>YEAR(Calendario[[#This Row],[Fecha]])</f>
        <v>2004</v>
      </c>
      <c r="C1811" t="str">
        <f>TEXT(Calendario[[#This Row],[Fecha]],"mm")</f>
        <v>11</v>
      </c>
      <c r="D1811" t="str">
        <f>TEXT(Calendario[[#This Row],[Fecha]],"mmmm")</f>
        <v>noviembre</v>
      </c>
      <c r="E1811">
        <f>DAY(Calendario[[#This Row],[Fecha]])</f>
        <v>26</v>
      </c>
      <c r="F1811">
        <f>ROUNDUP(MONTH(Calendario[[#This Row],[Fecha]])/3,0)</f>
        <v>4</v>
      </c>
      <c r="G1811" t="str">
        <f>TEXT(Calendario[[#This Row],[Fecha]],"dddd")</f>
        <v>viernes</v>
      </c>
      <c r="H1811" t="str">
        <f>TEXT(Calendario[[#This Row],[Fecha]],"d")</f>
        <v>26</v>
      </c>
    </row>
    <row r="1812" spans="1:8" x14ac:dyDescent="0.5">
      <c r="A1812" s="13">
        <v>38318</v>
      </c>
      <c r="B1812">
        <f>YEAR(Calendario[[#This Row],[Fecha]])</f>
        <v>2004</v>
      </c>
      <c r="C1812" t="str">
        <f>TEXT(Calendario[[#This Row],[Fecha]],"mm")</f>
        <v>11</v>
      </c>
      <c r="D1812" t="str">
        <f>TEXT(Calendario[[#This Row],[Fecha]],"mmmm")</f>
        <v>noviembre</v>
      </c>
      <c r="E1812">
        <f>DAY(Calendario[[#This Row],[Fecha]])</f>
        <v>27</v>
      </c>
      <c r="F1812">
        <f>ROUNDUP(MONTH(Calendario[[#This Row],[Fecha]])/3,0)</f>
        <v>4</v>
      </c>
      <c r="G1812" t="str">
        <f>TEXT(Calendario[[#This Row],[Fecha]],"dddd")</f>
        <v>sábado</v>
      </c>
      <c r="H1812" t="str">
        <f>TEXT(Calendario[[#This Row],[Fecha]],"d")</f>
        <v>27</v>
      </c>
    </row>
    <row r="1813" spans="1:8" x14ac:dyDescent="0.5">
      <c r="A1813" s="13">
        <v>38319</v>
      </c>
      <c r="B1813">
        <f>YEAR(Calendario[[#This Row],[Fecha]])</f>
        <v>2004</v>
      </c>
      <c r="C1813" t="str">
        <f>TEXT(Calendario[[#This Row],[Fecha]],"mm")</f>
        <v>11</v>
      </c>
      <c r="D1813" t="str">
        <f>TEXT(Calendario[[#This Row],[Fecha]],"mmmm")</f>
        <v>noviembre</v>
      </c>
      <c r="E1813">
        <f>DAY(Calendario[[#This Row],[Fecha]])</f>
        <v>28</v>
      </c>
      <c r="F1813">
        <f>ROUNDUP(MONTH(Calendario[[#This Row],[Fecha]])/3,0)</f>
        <v>4</v>
      </c>
      <c r="G1813" t="str">
        <f>TEXT(Calendario[[#This Row],[Fecha]],"dddd")</f>
        <v>domingo</v>
      </c>
      <c r="H1813" t="str">
        <f>TEXT(Calendario[[#This Row],[Fecha]],"d")</f>
        <v>28</v>
      </c>
    </row>
    <row r="1814" spans="1:8" x14ac:dyDescent="0.5">
      <c r="A1814" s="13">
        <v>38320</v>
      </c>
      <c r="B1814">
        <f>YEAR(Calendario[[#This Row],[Fecha]])</f>
        <v>2004</v>
      </c>
      <c r="C1814" t="str">
        <f>TEXT(Calendario[[#This Row],[Fecha]],"mm")</f>
        <v>11</v>
      </c>
      <c r="D1814" t="str">
        <f>TEXT(Calendario[[#This Row],[Fecha]],"mmmm")</f>
        <v>noviembre</v>
      </c>
      <c r="E1814">
        <f>DAY(Calendario[[#This Row],[Fecha]])</f>
        <v>29</v>
      </c>
      <c r="F1814">
        <f>ROUNDUP(MONTH(Calendario[[#This Row],[Fecha]])/3,0)</f>
        <v>4</v>
      </c>
      <c r="G1814" t="str">
        <f>TEXT(Calendario[[#This Row],[Fecha]],"dddd")</f>
        <v>lunes</v>
      </c>
      <c r="H1814" t="str">
        <f>TEXT(Calendario[[#This Row],[Fecha]],"d")</f>
        <v>29</v>
      </c>
    </row>
    <row r="1815" spans="1:8" x14ac:dyDescent="0.5">
      <c r="A1815" s="13">
        <v>38321</v>
      </c>
      <c r="B1815">
        <f>YEAR(Calendario[[#This Row],[Fecha]])</f>
        <v>2004</v>
      </c>
      <c r="C1815" t="str">
        <f>TEXT(Calendario[[#This Row],[Fecha]],"mm")</f>
        <v>11</v>
      </c>
      <c r="D1815" t="str">
        <f>TEXT(Calendario[[#This Row],[Fecha]],"mmmm")</f>
        <v>noviembre</v>
      </c>
      <c r="E1815">
        <f>DAY(Calendario[[#This Row],[Fecha]])</f>
        <v>30</v>
      </c>
      <c r="F1815">
        <f>ROUNDUP(MONTH(Calendario[[#This Row],[Fecha]])/3,0)</f>
        <v>4</v>
      </c>
      <c r="G1815" t="str">
        <f>TEXT(Calendario[[#This Row],[Fecha]],"dddd")</f>
        <v>martes</v>
      </c>
      <c r="H1815" t="str">
        <f>TEXT(Calendario[[#This Row],[Fecha]],"d")</f>
        <v>30</v>
      </c>
    </row>
    <row r="1816" spans="1:8" x14ac:dyDescent="0.5">
      <c r="A1816" s="13">
        <v>38322</v>
      </c>
      <c r="B1816">
        <f>YEAR(Calendario[[#This Row],[Fecha]])</f>
        <v>2004</v>
      </c>
      <c r="C1816" t="str">
        <f>TEXT(Calendario[[#This Row],[Fecha]],"mm")</f>
        <v>12</v>
      </c>
      <c r="D1816" t="str">
        <f>TEXT(Calendario[[#This Row],[Fecha]],"mmmm")</f>
        <v>diciembre</v>
      </c>
      <c r="E1816">
        <f>DAY(Calendario[[#This Row],[Fecha]])</f>
        <v>1</v>
      </c>
      <c r="F1816">
        <f>ROUNDUP(MONTH(Calendario[[#This Row],[Fecha]])/3,0)</f>
        <v>4</v>
      </c>
      <c r="G1816" t="str">
        <f>TEXT(Calendario[[#This Row],[Fecha]],"dddd")</f>
        <v>miércoles</v>
      </c>
      <c r="H1816" t="str">
        <f>TEXT(Calendario[[#This Row],[Fecha]],"d")</f>
        <v>1</v>
      </c>
    </row>
    <row r="1817" spans="1:8" x14ac:dyDescent="0.5">
      <c r="A1817" s="13">
        <v>38323</v>
      </c>
      <c r="B1817">
        <f>YEAR(Calendario[[#This Row],[Fecha]])</f>
        <v>2004</v>
      </c>
      <c r="C1817" t="str">
        <f>TEXT(Calendario[[#This Row],[Fecha]],"mm")</f>
        <v>12</v>
      </c>
      <c r="D1817" t="str">
        <f>TEXT(Calendario[[#This Row],[Fecha]],"mmmm")</f>
        <v>diciembre</v>
      </c>
      <c r="E1817">
        <f>DAY(Calendario[[#This Row],[Fecha]])</f>
        <v>2</v>
      </c>
      <c r="F1817">
        <f>ROUNDUP(MONTH(Calendario[[#This Row],[Fecha]])/3,0)</f>
        <v>4</v>
      </c>
      <c r="G1817" t="str">
        <f>TEXT(Calendario[[#This Row],[Fecha]],"dddd")</f>
        <v>jueves</v>
      </c>
      <c r="H1817" t="str">
        <f>TEXT(Calendario[[#This Row],[Fecha]],"d")</f>
        <v>2</v>
      </c>
    </row>
    <row r="1818" spans="1:8" x14ac:dyDescent="0.5">
      <c r="A1818" s="13">
        <v>38324</v>
      </c>
      <c r="B1818">
        <f>YEAR(Calendario[[#This Row],[Fecha]])</f>
        <v>2004</v>
      </c>
      <c r="C1818" t="str">
        <f>TEXT(Calendario[[#This Row],[Fecha]],"mm")</f>
        <v>12</v>
      </c>
      <c r="D1818" t="str">
        <f>TEXT(Calendario[[#This Row],[Fecha]],"mmmm")</f>
        <v>diciembre</v>
      </c>
      <c r="E1818">
        <f>DAY(Calendario[[#This Row],[Fecha]])</f>
        <v>3</v>
      </c>
      <c r="F1818">
        <f>ROUNDUP(MONTH(Calendario[[#This Row],[Fecha]])/3,0)</f>
        <v>4</v>
      </c>
      <c r="G1818" t="str">
        <f>TEXT(Calendario[[#This Row],[Fecha]],"dddd")</f>
        <v>viernes</v>
      </c>
      <c r="H1818" t="str">
        <f>TEXT(Calendario[[#This Row],[Fecha]],"d")</f>
        <v>3</v>
      </c>
    </row>
    <row r="1819" spans="1:8" x14ac:dyDescent="0.5">
      <c r="A1819" s="13">
        <v>38325</v>
      </c>
      <c r="B1819">
        <f>YEAR(Calendario[[#This Row],[Fecha]])</f>
        <v>2004</v>
      </c>
      <c r="C1819" t="str">
        <f>TEXT(Calendario[[#This Row],[Fecha]],"mm")</f>
        <v>12</v>
      </c>
      <c r="D1819" t="str">
        <f>TEXT(Calendario[[#This Row],[Fecha]],"mmmm")</f>
        <v>diciembre</v>
      </c>
      <c r="E1819">
        <f>DAY(Calendario[[#This Row],[Fecha]])</f>
        <v>4</v>
      </c>
      <c r="F1819">
        <f>ROUNDUP(MONTH(Calendario[[#This Row],[Fecha]])/3,0)</f>
        <v>4</v>
      </c>
      <c r="G1819" t="str">
        <f>TEXT(Calendario[[#This Row],[Fecha]],"dddd")</f>
        <v>sábado</v>
      </c>
      <c r="H1819" t="str">
        <f>TEXT(Calendario[[#This Row],[Fecha]],"d")</f>
        <v>4</v>
      </c>
    </row>
    <row r="1820" spans="1:8" x14ac:dyDescent="0.5">
      <c r="A1820" s="13">
        <v>38326</v>
      </c>
      <c r="B1820">
        <f>YEAR(Calendario[[#This Row],[Fecha]])</f>
        <v>2004</v>
      </c>
      <c r="C1820" t="str">
        <f>TEXT(Calendario[[#This Row],[Fecha]],"mm")</f>
        <v>12</v>
      </c>
      <c r="D1820" t="str">
        <f>TEXT(Calendario[[#This Row],[Fecha]],"mmmm")</f>
        <v>diciembre</v>
      </c>
      <c r="E1820">
        <f>DAY(Calendario[[#This Row],[Fecha]])</f>
        <v>5</v>
      </c>
      <c r="F1820">
        <f>ROUNDUP(MONTH(Calendario[[#This Row],[Fecha]])/3,0)</f>
        <v>4</v>
      </c>
      <c r="G1820" t="str">
        <f>TEXT(Calendario[[#This Row],[Fecha]],"dddd")</f>
        <v>domingo</v>
      </c>
      <c r="H1820" t="str">
        <f>TEXT(Calendario[[#This Row],[Fecha]],"d")</f>
        <v>5</v>
      </c>
    </row>
    <row r="1821" spans="1:8" x14ac:dyDescent="0.5">
      <c r="A1821" s="13">
        <v>38327</v>
      </c>
      <c r="B1821">
        <f>YEAR(Calendario[[#This Row],[Fecha]])</f>
        <v>2004</v>
      </c>
      <c r="C1821" t="str">
        <f>TEXT(Calendario[[#This Row],[Fecha]],"mm")</f>
        <v>12</v>
      </c>
      <c r="D1821" t="str">
        <f>TEXT(Calendario[[#This Row],[Fecha]],"mmmm")</f>
        <v>diciembre</v>
      </c>
      <c r="E1821">
        <f>DAY(Calendario[[#This Row],[Fecha]])</f>
        <v>6</v>
      </c>
      <c r="F1821">
        <f>ROUNDUP(MONTH(Calendario[[#This Row],[Fecha]])/3,0)</f>
        <v>4</v>
      </c>
      <c r="G1821" t="str">
        <f>TEXT(Calendario[[#This Row],[Fecha]],"dddd")</f>
        <v>lunes</v>
      </c>
      <c r="H1821" t="str">
        <f>TEXT(Calendario[[#This Row],[Fecha]],"d")</f>
        <v>6</v>
      </c>
    </row>
    <row r="1822" spans="1:8" x14ac:dyDescent="0.5">
      <c r="A1822" s="13">
        <v>38328</v>
      </c>
      <c r="B1822">
        <f>YEAR(Calendario[[#This Row],[Fecha]])</f>
        <v>2004</v>
      </c>
      <c r="C1822" t="str">
        <f>TEXT(Calendario[[#This Row],[Fecha]],"mm")</f>
        <v>12</v>
      </c>
      <c r="D1822" t="str">
        <f>TEXT(Calendario[[#This Row],[Fecha]],"mmmm")</f>
        <v>diciembre</v>
      </c>
      <c r="E1822">
        <f>DAY(Calendario[[#This Row],[Fecha]])</f>
        <v>7</v>
      </c>
      <c r="F1822">
        <f>ROUNDUP(MONTH(Calendario[[#This Row],[Fecha]])/3,0)</f>
        <v>4</v>
      </c>
      <c r="G1822" t="str">
        <f>TEXT(Calendario[[#This Row],[Fecha]],"dddd")</f>
        <v>martes</v>
      </c>
      <c r="H1822" t="str">
        <f>TEXT(Calendario[[#This Row],[Fecha]],"d")</f>
        <v>7</v>
      </c>
    </row>
    <row r="1823" spans="1:8" x14ac:dyDescent="0.5">
      <c r="A1823" s="13">
        <v>38329</v>
      </c>
      <c r="B1823">
        <f>YEAR(Calendario[[#This Row],[Fecha]])</f>
        <v>2004</v>
      </c>
      <c r="C1823" t="str">
        <f>TEXT(Calendario[[#This Row],[Fecha]],"mm")</f>
        <v>12</v>
      </c>
      <c r="D1823" t="str">
        <f>TEXT(Calendario[[#This Row],[Fecha]],"mmmm")</f>
        <v>diciembre</v>
      </c>
      <c r="E1823">
        <f>DAY(Calendario[[#This Row],[Fecha]])</f>
        <v>8</v>
      </c>
      <c r="F1823">
        <f>ROUNDUP(MONTH(Calendario[[#This Row],[Fecha]])/3,0)</f>
        <v>4</v>
      </c>
      <c r="G1823" t="str">
        <f>TEXT(Calendario[[#This Row],[Fecha]],"dddd")</f>
        <v>miércoles</v>
      </c>
      <c r="H1823" t="str">
        <f>TEXT(Calendario[[#This Row],[Fecha]],"d")</f>
        <v>8</v>
      </c>
    </row>
    <row r="1824" spans="1:8" x14ac:dyDescent="0.5">
      <c r="A1824" s="13">
        <v>38330</v>
      </c>
      <c r="B1824">
        <f>YEAR(Calendario[[#This Row],[Fecha]])</f>
        <v>2004</v>
      </c>
      <c r="C1824" t="str">
        <f>TEXT(Calendario[[#This Row],[Fecha]],"mm")</f>
        <v>12</v>
      </c>
      <c r="D1824" t="str">
        <f>TEXT(Calendario[[#This Row],[Fecha]],"mmmm")</f>
        <v>diciembre</v>
      </c>
      <c r="E1824">
        <f>DAY(Calendario[[#This Row],[Fecha]])</f>
        <v>9</v>
      </c>
      <c r="F1824">
        <f>ROUNDUP(MONTH(Calendario[[#This Row],[Fecha]])/3,0)</f>
        <v>4</v>
      </c>
      <c r="G1824" t="str">
        <f>TEXT(Calendario[[#This Row],[Fecha]],"dddd")</f>
        <v>jueves</v>
      </c>
      <c r="H1824" t="str">
        <f>TEXT(Calendario[[#This Row],[Fecha]],"d")</f>
        <v>9</v>
      </c>
    </row>
    <row r="1825" spans="1:8" x14ac:dyDescent="0.5">
      <c r="A1825" s="13">
        <v>38331</v>
      </c>
      <c r="B1825">
        <f>YEAR(Calendario[[#This Row],[Fecha]])</f>
        <v>2004</v>
      </c>
      <c r="C1825" t="str">
        <f>TEXT(Calendario[[#This Row],[Fecha]],"mm")</f>
        <v>12</v>
      </c>
      <c r="D1825" t="str">
        <f>TEXT(Calendario[[#This Row],[Fecha]],"mmmm")</f>
        <v>diciembre</v>
      </c>
      <c r="E1825">
        <f>DAY(Calendario[[#This Row],[Fecha]])</f>
        <v>10</v>
      </c>
      <c r="F1825">
        <f>ROUNDUP(MONTH(Calendario[[#This Row],[Fecha]])/3,0)</f>
        <v>4</v>
      </c>
      <c r="G1825" t="str">
        <f>TEXT(Calendario[[#This Row],[Fecha]],"dddd")</f>
        <v>viernes</v>
      </c>
      <c r="H1825" t="str">
        <f>TEXT(Calendario[[#This Row],[Fecha]],"d")</f>
        <v>10</v>
      </c>
    </row>
    <row r="1826" spans="1:8" x14ac:dyDescent="0.5">
      <c r="A1826" s="13">
        <v>38332</v>
      </c>
      <c r="B1826">
        <f>YEAR(Calendario[[#This Row],[Fecha]])</f>
        <v>2004</v>
      </c>
      <c r="C1826" t="str">
        <f>TEXT(Calendario[[#This Row],[Fecha]],"mm")</f>
        <v>12</v>
      </c>
      <c r="D1826" t="str">
        <f>TEXT(Calendario[[#This Row],[Fecha]],"mmmm")</f>
        <v>diciembre</v>
      </c>
      <c r="E1826">
        <f>DAY(Calendario[[#This Row],[Fecha]])</f>
        <v>11</v>
      </c>
      <c r="F1826">
        <f>ROUNDUP(MONTH(Calendario[[#This Row],[Fecha]])/3,0)</f>
        <v>4</v>
      </c>
      <c r="G1826" t="str">
        <f>TEXT(Calendario[[#This Row],[Fecha]],"dddd")</f>
        <v>sábado</v>
      </c>
      <c r="H1826" t="str">
        <f>TEXT(Calendario[[#This Row],[Fecha]],"d")</f>
        <v>11</v>
      </c>
    </row>
    <row r="1827" spans="1:8" x14ac:dyDescent="0.5">
      <c r="A1827" s="13">
        <v>38333</v>
      </c>
      <c r="B1827">
        <f>YEAR(Calendario[[#This Row],[Fecha]])</f>
        <v>2004</v>
      </c>
      <c r="C1827" t="str">
        <f>TEXT(Calendario[[#This Row],[Fecha]],"mm")</f>
        <v>12</v>
      </c>
      <c r="D1827" t="str">
        <f>TEXT(Calendario[[#This Row],[Fecha]],"mmmm")</f>
        <v>diciembre</v>
      </c>
      <c r="E1827">
        <f>DAY(Calendario[[#This Row],[Fecha]])</f>
        <v>12</v>
      </c>
      <c r="F1827">
        <f>ROUNDUP(MONTH(Calendario[[#This Row],[Fecha]])/3,0)</f>
        <v>4</v>
      </c>
      <c r="G1827" t="str">
        <f>TEXT(Calendario[[#This Row],[Fecha]],"dddd")</f>
        <v>domingo</v>
      </c>
      <c r="H1827" t="str">
        <f>TEXT(Calendario[[#This Row],[Fecha]],"d")</f>
        <v>12</v>
      </c>
    </row>
    <row r="1828" spans="1:8" x14ac:dyDescent="0.5">
      <c r="A1828" s="13">
        <v>38334</v>
      </c>
      <c r="B1828">
        <f>YEAR(Calendario[[#This Row],[Fecha]])</f>
        <v>2004</v>
      </c>
      <c r="C1828" t="str">
        <f>TEXT(Calendario[[#This Row],[Fecha]],"mm")</f>
        <v>12</v>
      </c>
      <c r="D1828" t="str">
        <f>TEXT(Calendario[[#This Row],[Fecha]],"mmmm")</f>
        <v>diciembre</v>
      </c>
      <c r="E1828">
        <f>DAY(Calendario[[#This Row],[Fecha]])</f>
        <v>13</v>
      </c>
      <c r="F1828">
        <f>ROUNDUP(MONTH(Calendario[[#This Row],[Fecha]])/3,0)</f>
        <v>4</v>
      </c>
      <c r="G1828" t="str">
        <f>TEXT(Calendario[[#This Row],[Fecha]],"dddd")</f>
        <v>lunes</v>
      </c>
      <c r="H1828" t="str">
        <f>TEXT(Calendario[[#This Row],[Fecha]],"d")</f>
        <v>13</v>
      </c>
    </row>
    <row r="1829" spans="1:8" x14ac:dyDescent="0.5">
      <c r="A1829" s="13">
        <v>38335</v>
      </c>
      <c r="B1829">
        <f>YEAR(Calendario[[#This Row],[Fecha]])</f>
        <v>2004</v>
      </c>
      <c r="C1829" t="str">
        <f>TEXT(Calendario[[#This Row],[Fecha]],"mm")</f>
        <v>12</v>
      </c>
      <c r="D1829" t="str">
        <f>TEXT(Calendario[[#This Row],[Fecha]],"mmmm")</f>
        <v>diciembre</v>
      </c>
      <c r="E1829">
        <f>DAY(Calendario[[#This Row],[Fecha]])</f>
        <v>14</v>
      </c>
      <c r="F1829">
        <f>ROUNDUP(MONTH(Calendario[[#This Row],[Fecha]])/3,0)</f>
        <v>4</v>
      </c>
      <c r="G1829" t="str">
        <f>TEXT(Calendario[[#This Row],[Fecha]],"dddd")</f>
        <v>martes</v>
      </c>
      <c r="H1829" t="str">
        <f>TEXT(Calendario[[#This Row],[Fecha]],"d")</f>
        <v>14</v>
      </c>
    </row>
    <row r="1830" spans="1:8" x14ac:dyDescent="0.5">
      <c r="A1830" s="13">
        <v>38336</v>
      </c>
      <c r="B1830">
        <f>YEAR(Calendario[[#This Row],[Fecha]])</f>
        <v>2004</v>
      </c>
      <c r="C1830" t="str">
        <f>TEXT(Calendario[[#This Row],[Fecha]],"mm")</f>
        <v>12</v>
      </c>
      <c r="D1830" t="str">
        <f>TEXT(Calendario[[#This Row],[Fecha]],"mmmm")</f>
        <v>diciembre</v>
      </c>
      <c r="E1830">
        <f>DAY(Calendario[[#This Row],[Fecha]])</f>
        <v>15</v>
      </c>
      <c r="F1830">
        <f>ROUNDUP(MONTH(Calendario[[#This Row],[Fecha]])/3,0)</f>
        <v>4</v>
      </c>
      <c r="G1830" t="str">
        <f>TEXT(Calendario[[#This Row],[Fecha]],"dddd")</f>
        <v>miércoles</v>
      </c>
      <c r="H1830" t="str">
        <f>TEXT(Calendario[[#This Row],[Fecha]],"d")</f>
        <v>15</v>
      </c>
    </row>
    <row r="1831" spans="1:8" x14ac:dyDescent="0.5">
      <c r="A1831" s="13">
        <v>38337</v>
      </c>
      <c r="B1831">
        <f>YEAR(Calendario[[#This Row],[Fecha]])</f>
        <v>2004</v>
      </c>
      <c r="C1831" t="str">
        <f>TEXT(Calendario[[#This Row],[Fecha]],"mm")</f>
        <v>12</v>
      </c>
      <c r="D1831" t="str">
        <f>TEXT(Calendario[[#This Row],[Fecha]],"mmmm")</f>
        <v>diciembre</v>
      </c>
      <c r="E1831">
        <f>DAY(Calendario[[#This Row],[Fecha]])</f>
        <v>16</v>
      </c>
      <c r="F1831">
        <f>ROUNDUP(MONTH(Calendario[[#This Row],[Fecha]])/3,0)</f>
        <v>4</v>
      </c>
      <c r="G1831" t="str">
        <f>TEXT(Calendario[[#This Row],[Fecha]],"dddd")</f>
        <v>jueves</v>
      </c>
      <c r="H1831" t="str">
        <f>TEXT(Calendario[[#This Row],[Fecha]],"d")</f>
        <v>16</v>
      </c>
    </row>
    <row r="1832" spans="1:8" x14ac:dyDescent="0.5">
      <c r="A1832" s="13">
        <v>38338</v>
      </c>
      <c r="B1832">
        <f>YEAR(Calendario[[#This Row],[Fecha]])</f>
        <v>2004</v>
      </c>
      <c r="C1832" t="str">
        <f>TEXT(Calendario[[#This Row],[Fecha]],"mm")</f>
        <v>12</v>
      </c>
      <c r="D1832" t="str">
        <f>TEXT(Calendario[[#This Row],[Fecha]],"mmmm")</f>
        <v>diciembre</v>
      </c>
      <c r="E1832">
        <f>DAY(Calendario[[#This Row],[Fecha]])</f>
        <v>17</v>
      </c>
      <c r="F1832">
        <f>ROUNDUP(MONTH(Calendario[[#This Row],[Fecha]])/3,0)</f>
        <v>4</v>
      </c>
      <c r="G1832" t="str">
        <f>TEXT(Calendario[[#This Row],[Fecha]],"dddd")</f>
        <v>viernes</v>
      </c>
      <c r="H1832" t="str">
        <f>TEXT(Calendario[[#This Row],[Fecha]],"d")</f>
        <v>17</v>
      </c>
    </row>
    <row r="1833" spans="1:8" x14ac:dyDescent="0.5">
      <c r="A1833" s="13">
        <v>38339</v>
      </c>
      <c r="B1833">
        <f>YEAR(Calendario[[#This Row],[Fecha]])</f>
        <v>2004</v>
      </c>
      <c r="C1833" t="str">
        <f>TEXT(Calendario[[#This Row],[Fecha]],"mm")</f>
        <v>12</v>
      </c>
      <c r="D1833" t="str">
        <f>TEXT(Calendario[[#This Row],[Fecha]],"mmmm")</f>
        <v>diciembre</v>
      </c>
      <c r="E1833">
        <f>DAY(Calendario[[#This Row],[Fecha]])</f>
        <v>18</v>
      </c>
      <c r="F1833">
        <f>ROUNDUP(MONTH(Calendario[[#This Row],[Fecha]])/3,0)</f>
        <v>4</v>
      </c>
      <c r="G1833" t="str">
        <f>TEXT(Calendario[[#This Row],[Fecha]],"dddd")</f>
        <v>sábado</v>
      </c>
      <c r="H1833" t="str">
        <f>TEXT(Calendario[[#This Row],[Fecha]],"d")</f>
        <v>18</v>
      </c>
    </row>
    <row r="1834" spans="1:8" x14ac:dyDescent="0.5">
      <c r="A1834" s="13">
        <v>38340</v>
      </c>
      <c r="B1834">
        <f>YEAR(Calendario[[#This Row],[Fecha]])</f>
        <v>2004</v>
      </c>
      <c r="C1834" t="str">
        <f>TEXT(Calendario[[#This Row],[Fecha]],"mm")</f>
        <v>12</v>
      </c>
      <c r="D1834" t="str">
        <f>TEXT(Calendario[[#This Row],[Fecha]],"mmmm")</f>
        <v>diciembre</v>
      </c>
      <c r="E1834">
        <f>DAY(Calendario[[#This Row],[Fecha]])</f>
        <v>19</v>
      </c>
      <c r="F1834">
        <f>ROUNDUP(MONTH(Calendario[[#This Row],[Fecha]])/3,0)</f>
        <v>4</v>
      </c>
      <c r="G1834" t="str">
        <f>TEXT(Calendario[[#This Row],[Fecha]],"dddd")</f>
        <v>domingo</v>
      </c>
      <c r="H1834" t="str">
        <f>TEXT(Calendario[[#This Row],[Fecha]],"d")</f>
        <v>19</v>
      </c>
    </row>
    <row r="1835" spans="1:8" x14ac:dyDescent="0.5">
      <c r="A1835" s="13">
        <v>38341</v>
      </c>
      <c r="B1835">
        <f>YEAR(Calendario[[#This Row],[Fecha]])</f>
        <v>2004</v>
      </c>
      <c r="C1835" t="str">
        <f>TEXT(Calendario[[#This Row],[Fecha]],"mm")</f>
        <v>12</v>
      </c>
      <c r="D1835" t="str">
        <f>TEXT(Calendario[[#This Row],[Fecha]],"mmmm")</f>
        <v>diciembre</v>
      </c>
      <c r="E1835">
        <f>DAY(Calendario[[#This Row],[Fecha]])</f>
        <v>20</v>
      </c>
      <c r="F1835">
        <f>ROUNDUP(MONTH(Calendario[[#This Row],[Fecha]])/3,0)</f>
        <v>4</v>
      </c>
      <c r="G1835" t="str">
        <f>TEXT(Calendario[[#This Row],[Fecha]],"dddd")</f>
        <v>lunes</v>
      </c>
      <c r="H1835" t="str">
        <f>TEXT(Calendario[[#This Row],[Fecha]],"d")</f>
        <v>20</v>
      </c>
    </row>
    <row r="1836" spans="1:8" x14ac:dyDescent="0.5">
      <c r="A1836" s="13">
        <v>38342</v>
      </c>
      <c r="B1836">
        <f>YEAR(Calendario[[#This Row],[Fecha]])</f>
        <v>2004</v>
      </c>
      <c r="C1836" t="str">
        <f>TEXT(Calendario[[#This Row],[Fecha]],"mm")</f>
        <v>12</v>
      </c>
      <c r="D1836" t="str">
        <f>TEXT(Calendario[[#This Row],[Fecha]],"mmmm")</f>
        <v>diciembre</v>
      </c>
      <c r="E1836">
        <f>DAY(Calendario[[#This Row],[Fecha]])</f>
        <v>21</v>
      </c>
      <c r="F1836">
        <f>ROUNDUP(MONTH(Calendario[[#This Row],[Fecha]])/3,0)</f>
        <v>4</v>
      </c>
      <c r="G1836" t="str">
        <f>TEXT(Calendario[[#This Row],[Fecha]],"dddd")</f>
        <v>martes</v>
      </c>
      <c r="H1836" t="str">
        <f>TEXT(Calendario[[#This Row],[Fecha]],"d")</f>
        <v>21</v>
      </c>
    </row>
    <row r="1837" spans="1:8" x14ac:dyDescent="0.5">
      <c r="A1837" s="13">
        <v>38343</v>
      </c>
      <c r="B1837">
        <f>YEAR(Calendario[[#This Row],[Fecha]])</f>
        <v>2004</v>
      </c>
      <c r="C1837" t="str">
        <f>TEXT(Calendario[[#This Row],[Fecha]],"mm")</f>
        <v>12</v>
      </c>
      <c r="D1837" t="str">
        <f>TEXT(Calendario[[#This Row],[Fecha]],"mmmm")</f>
        <v>diciembre</v>
      </c>
      <c r="E1837">
        <f>DAY(Calendario[[#This Row],[Fecha]])</f>
        <v>22</v>
      </c>
      <c r="F1837">
        <f>ROUNDUP(MONTH(Calendario[[#This Row],[Fecha]])/3,0)</f>
        <v>4</v>
      </c>
      <c r="G1837" t="str">
        <f>TEXT(Calendario[[#This Row],[Fecha]],"dddd")</f>
        <v>miércoles</v>
      </c>
      <c r="H1837" t="str">
        <f>TEXT(Calendario[[#This Row],[Fecha]],"d")</f>
        <v>22</v>
      </c>
    </row>
    <row r="1838" spans="1:8" x14ac:dyDescent="0.5">
      <c r="A1838" s="13">
        <v>38344</v>
      </c>
      <c r="B1838">
        <f>YEAR(Calendario[[#This Row],[Fecha]])</f>
        <v>2004</v>
      </c>
      <c r="C1838" t="str">
        <f>TEXT(Calendario[[#This Row],[Fecha]],"mm")</f>
        <v>12</v>
      </c>
      <c r="D1838" t="str">
        <f>TEXT(Calendario[[#This Row],[Fecha]],"mmmm")</f>
        <v>diciembre</v>
      </c>
      <c r="E1838">
        <f>DAY(Calendario[[#This Row],[Fecha]])</f>
        <v>23</v>
      </c>
      <c r="F1838">
        <f>ROUNDUP(MONTH(Calendario[[#This Row],[Fecha]])/3,0)</f>
        <v>4</v>
      </c>
      <c r="G1838" t="str">
        <f>TEXT(Calendario[[#This Row],[Fecha]],"dddd")</f>
        <v>jueves</v>
      </c>
      <c r="H1838" t="str">
        <f>TEXT(Calendario[[#This Row],[Fecha]],"d")</f>
        <v>23</v>
      </c>
    </row>
    <row r="1839" spans="1:8" x14ac:dyDescent="0.5">
      <c r="A1839" s="13">
        <v>38345</v>
      </c>
      <c r="B1839">
        <f>YEAR(Calendario[[#This Row],[Fecha]])</f>
        <v>2004</v>
      </c>
      <c r="C1839" t="str">
        <f>TEXT(Calendario[[#This Row],[Fecha]],"mm")</f>
        <v>12</v>
      </c>
      <c r="D1839" t="str">
        <f>TEXT(Calendario[[#This Row],[Fecha]],"mmmm")</f>
        <v>diciembre</v>
      </c>
      <c r="E1839">
        <f>DAY(Calendario[[#This Row],[Fecha]])</f>
        <v>24</v>
      </c>
      <c r="F1839">
        <f>ROUNDUP(MONTH(Calendario[[#This Row],[Fecha]])/3,0)</f>
        <v>4</v>
      </c>
      <c r="G1839" t="str">
        <f>TEXT(Calendario[[#This Row],[Fecha]],"dddd")</f>
        <v>viernes</v>
      </c>
      <c r="H1839" t="str">
        <f>TEXT(Calendario[[#This Row],[Fecha]],"d")</f>
        <v>24</v>
      </c>
    </row>
    <row r="1840" spans="1:8" x14ac:dyDescent="0.5">
      <c r="A1840" s="13">
        <v>38346</v>
      </c>
      <c r="B1840">
        <f>YEAR(Calendario[[#This Row],[Fecha]])</f>
        <v>2004</v>
      </c>
      <c r="C1840" t="str">
        <f>TEXT(Calendario[[#This Row],[Fecha]],"mm")</f>
        <v>12</v>
      </c>
      <c r="D1840" t="str">
        <f>TEXT(Calendario[[#This Row],[Fecha]],"mmmm")</f>
        <v>diciembre</v>
      </c>
      <c r="E1840">
        <f>DAY(Calendario[[#This Row],[Fecha]])</f>
        <v>25</v>
      </c>
      <c r="F1840">
        <f>ROUNDUP(MONTH(Calendario[[#This Row],[Fecha]])/3,0)</f>
        <v>4</v>
      </c>
      <c r="G1840" t="str">
        <f>TEXT(Calendario[[#This Row],[Fecha]],"dddd")</f>
        <v>sábado</v>
      </c>
      <c r="H1840" t="str">
        <f>TEXT(Calendario[[#This Row],[Fecha]],"d")</f>
        <v>25</v>
      </c>
    </row>
    <row r="1841" spans="1:8" x14ac:dyDescent="0.5">
      <c r="A1841" s="13">
        <v>38347</v>
      </c>
      <c r="B1841">
        <f>YEAR(Calendario[[#This Row],[Fecha]])</f>
        <v>2004</v>
      </c>
      <c r="C1841" t="str">
        <f>TEXT(Calendario[[#This Row],[Fecha]],"mm")</f>
        <v>12</v>
      </c>
      <c r="D1841" t="str">
        <f>TEXT(Calendario[[#This Row],[Fecha]],"mmmm")</f>
        <v>diciembre</v>
      </c>
      <c r="E1841">
        <f>DAY(Calendario[[#This Row],[Fecha]])</f>
        <v>26</v>
      </c>
      <c r="F1841">
        <f>ROUNDUP(MONTH(Calendario[[#This Row],[Fecha]])/3,0)</f>
        <v>4</v>
      </c>
      <c r="G1841" t="str">
        <f>TEXT(Calendario[[#This Row],[Fecha]],"dddd")</f>
        <v>domingo</v>
      </c>
      <c r="H1841" t="str">
        <f>TEXT(Calendario[[#This Row],[Fecha]],"d")</f>
        <v>26</v>
      </c>
    </row>
    <row r="1842" spans="1:8" x14ac:dyDescent="0.5">
      <c r="A1842" s="13">
        <v>38348</v>
      </c>
      <c r="B1842">
        <f>YEAR(Calendario[[#This Row],[Fecha]])</f>
        <v>2004</v>
      </c>
      <c r="C1842" t="str">
        <f>TEXT(Calendario[[#This Row],[Fecha]],"mm")</f>
        <v>12</v>
      </c>
      <c r="D1842" t="str">
        <f>TEXT(Calendario[[#This Row],[Fecha]],"mmmm")</f>
        <v>diciembre</v>
      </c>
      <c r="E1842">
        <f>DAY(Calendario[[#This Row],[Fecha]])</f>
        <v>27</v>
      </c>
      <c r="F1842">
        <f>ROUNDUP(MONTH(Calendario[[#This Row],[Fecha]])/3,0)</f>
        <v>4</v>
      </c>
      <c r="G1842" t="str">
        <f>TEXT(Calendario[[#This Row],[Fecha]],"dddd")</f>
        <v>lunes</v>
      </c>
      <c r="H1842" t="str">
        <f>TEXT(Calendario[[#This Row],[Fecha]],"d")</f>
        <v>27</v>
      </c>
    </row>
    <row r="1843" spans="1:8" x14ac:dyDescent="0.5">
      <c r="A1843" s="13">
        <v>38349</v>
      </c>
      <c r="B1843">
        <f>YEAR(Calendario[[#This Row],[Fecha]])</f>
        <v>2004</v>
      </c>
      <c r="C1843" t="str">
        <f>TEXT(Calendario[[#This Row],[Fecha]],"mm")</f>
        <v>12</v>
      </c>
      <c r="D1843" t="str">
        <f>TEXT(Calendario[[#This Row],[Fecha]],"mmmm")</f>
        <v>diciembre</v>
      </c>
      <c r="E1843">
        <f>DAY(Calendario[[#This Row],[Fecha]])</f>
        <v>28</v>
      </c>
      <c r="F1843">
        <f>ROUNDUP(MONTH(Calendario[[#This Row],[Fecha]])/3,0)</f>
        <v>4</v>
      </c>
      <c r="G1843" t="str">
        <f>TEXT(Calendario[[#This Row],[Fecha]],"dddd")</f>
        <v>martes</v>
      </c>
      <c r="H1843" t="str">
        <f>TEXT(Calendario[[#This Row],[Fecha]],"d")</f>
        <v>28</v>
      </c>
    </row>
    <row r="1844" spans="1:8" x14ac:dyDescent="0.5">
      <c r="A1844" s="13">
        <v>38350</v>
      </c>
      <c r="B1844">
        <f>YEAR(Calendario[[#This Row],[Fecha]])</f>
        <v>2004</v>
      </c>
      <c r="C1844" t="str">
        <f>TEXT(Calendario[[#This Row],[Fecha]],"mm")</f>
        <v>12</v>
      </c>
      <c r="D1844" t="str">
        <f>TEXT(Calendario[[#This Row],[Fecha]],"mmmm")</f>
        <v>diciembre</v>
      </c>
      <c r="E1844">
        <f>DAY(Calendario[[#This Row],[Fecha]])</f>
        <v>29</v>
      </c>
      <c r="F1844">
        <f>ROUNDUP(MONTH(Calendario[[#This Row],[Fecha]])/3,0)</f>
        <v>4</v>
      </c>
      <c r="G1844" t="str">
        <f>TEXT(Calendario[[#This Row],[Fecha]],"dddd")</f>
        <v>miércoles</v>
      </c>
      <c r="H1844" t="str">
        <f>TEXT(Calendario[[#This Row],[Fecha]],"d")</f>
        <v>29</v>
      </c>
    </row>
    <row r="1845" spans="1:8" x14ac:dyDescent="0.5">
      <c r="A1845" s="13">
        <v>38351</v>
      </c>
      <c r="B1845">
        <f>YEAR(Calendario[[#This Row],[Fecha]])</f>
        <v>2004</v>
      </c>
      <c r="C1845" t="str">
        <f>TEXT(Calendario[[#This Row],[Fecha]],"mm")</f>
        <v>12</v>
      </c>
      <c r="D1845" t="str">
        <f>TEXT(Calendario[[#This Row],[Fecha]],"mmmm")</f>
        <v>diciembre</v>
      </c>
      <c r="E1845">
        <f>DAY(Calendario[[#This Row],[Fecha]])</f>
        <v>30</v>
      </c>
      <c r="F1845">
        <f>ROUNDUP(MONTH(Calendario[[#This Row],[Fecha]])/3,0)</f>
        <v>4</v>
      </c>
      <c r="G1845" t="str">
        <f>TEXT(Calendario[[#This Row],[Fecha]],"dddd")</f>
        <v>jueves</v>
      </c>
      <c r="H1845" t="str">
        <f>TEXT(Calendario[[#This Row],[Fecha]],"d")</f>
        <v>30</v>
      </c>
    </row>
    <row r="1846" spans="1:8" x14ac:dyDescent="0.5">
      <c r="A1846" s="13">
        <v>38352</v>
      </c>
      <c r="B1846">
        <f>YEAR(Calendario[[#This Row],[Fecha]])</f>
        <v>2004</v>
      </c>
      <c r="C1846" t="str">
        <f>TEXT(Calendario[[#This Row],[Fecha]],"mm")</f>
        <v>12</v>
      </c>
      <c r="D1846" t="str">
        <f>TEXT(Calendario[[#This Row],[Fecha]],"mmmm")</f>
        <v>diciembre</v>
      </c>
      <c r="E1846">
        <f>DAY(Calendario[[#This Row],[Fecha]])</f>
        <v>31</v>
      </c>
      <c r="F1846">
        <f>ROUNDUP(MONTH(Calendario[[#This Row],[Fecha]])/3,0)</f>
        <v>4</v>
      </c>
      <c r="G1846" t="str">
        <f>TEXT(Calendario[[#This Row],[Fecha]],"dddd")</f>
        <v>viernes</v>
      </c>
      <c r="H1846" t="str">
        <f>TEXT(Calendario[[#This Row],[Fecha]],"d")</f>
        <v>31</v>
      </c>
    </row>
    <row r="1847" spans="1:8" x14ac:dyDescent="0.5">
      <c r="A1847" s="13">
        <v>38353</v>
      </c>
      <c r="B1847">
        <f>YEAR(Calendario[[#This Row],[Fecha]])</f>
        <v>2005</v>
      </c>
      <c r="C1847" t="str">
        <f>TEXT(Calendario[[#This Row],[Fecha]],"mm")</f>
        <v>01</v>
      </c>
      <c r="D1847" t="str">
        <f>TEXT(Calendario[[#This Row],[Fecha]],"mmmm")</f>
        <v>enero</v>
      </c>
      <c r="E1847">
        <f>DAY(Calendario[[#This Row],[Fecha]])</f>
        <v>1</v>
      </c>
      <c r="F1847">
        <f>ROUNDUP(MONTH(Calendario[[#This Row],[Fecha]])/3,0)</f>
        <v>1</v>
      </c>
      <c r="G1847" t="str">
        <f>TEXT(Calendario[[#This Row],[Fecha]],"dddd")</f>
        <v>sábado</v>
      </c>
      <c r="H1847" t="str">
        <f>TEXT(Calendario[[#This Row],[Fecha]],"d")</f>
        <v>1</v>
      </c>
    </row>
    <row r="1848" spans="1:8" x14ac:dyDescent="0.5">
      <c r="A1848" s="13">
        <v>38354</v>
      </c>
      <c r="B1848">
        <f>YEAR(Calendario[[#This Row],[Fecha]])</f>
        <v>2005</v>
      </c>
      <c r="C1848" t="str">
        <f>TEXT(Calendario[[#This Row],[Fecha]],"mm")</f>
        <v>01</v>
      </c>
      <c r="D1848" t="str">
        <f>TEXT(Calendario[[#This Row],[Fecha]],"mmmm")</f>
        <v>enero</v>
      </c>
      <c r="E1848">
        <f>DAY(Calendario[[#This Row],[Fecha]])</f>
        <v>2</v>
      </c>
      <c r="F1848">
        <f>ROUNDUP(MONTH(Calendario[[#This Row],[Fecha]])/3,0)</f>
        <v>1</v>
      </c>
      <c r="G1848" t="str">
        <f>TEXT(Calendario[[#This Row],[Fecha]],"dddd")</f>
        <v>domingo</v>
      </c>
      <c r="H1848" t="str">
        <f>TEXT(Calendario[[#This Row],[Fecha]],"d")</f>
        <v>2</v>
      </c>
    </row>
    <row r="1849" spans="1:8" x14ac:dyDescent="0.5">
      <c r="A1849" s="13">
        <v>38355</v>
      </c>
      <c r="B1849">
        <f>YEAR(Calendario[[#This Row],[Fecha]])</f>
        <v>2005</v>
      </c>
      <c r="C1849" t="str">
        <f>TEXT(Calendario[[#This Row],[Fecha]],"mm")</f>
        <v>01</v>
      </c>
      <c r="D1849" t="str">
        <f>TEXT(Calendario[[#This Row],[Fecha]],"mmmm")</f>
        <v>enero</v>
      </c>
      <c r="E1849">
        <f>DAY(Calendario[[#This Row],[Fecha]])</f>
        <v>3</v>
      </c>
      <c r="F1849">
        <f>ROUNDUP(MONTH(Calendario[[#This Row],[Fecha]])/3,0)</f>
        <v>1</v>
      </c>
      <c r="G1849" t="str">
        <f>TEXT(Calendario[[#This Row],[Fecha]],"dddd")</f>
        <v>lunes</v>
      </c>
      <c r="H1849" t="str">
        <f>TEXT(Calendario[[#This Row],[Fecha]],"d")</f>
        <v>3</v>
      </c>
    </row>
    <row r="1850" spans="1:8" x14ac:dyDescent="0.5">
      <c r="A1850" s="13">
        <v>38356</v>
      </c>
      <c r="B1850">
        <f>YEAR(Calendario[[#This Row],[Fecha]])</f>
        <v>2005</v>
      </c>
      <c r="C1850" t="str">
        <f>TEXT(Calendario[[#This Row],[Fecha]],"mm")</f>
        <v>01</v>
      </c>
      <c r="D1850" t="str">
        <f>TEXT(Calendario[[#This Row],[Fecha]],"mmmm")</f>
        <v>enero</v>
      </c>
      <c r="E1850">
        <f>DAY(Calendario[[#This Row],[Fecha]])</f>
        <v>4</v>
      </c>
      <c r="F1850">
        <f>ROUNDUP(MONTH(Calendario[[#This Row],[Fecha]])/3,0)</f>
        <v>1</v>
      </c>
      <c r="G1850" t="str">
        <f>TEXT(Calendario[[#This Row],[Fecha]],"dddd")</f>
        <v>martes</v>
      </c>
      <c r="H1850" t="str">
        <f>TEXT(Calendario[[#This Row],[Fecha]],"d")</f>
        <v>4</v>
      </c>
    </row>
    <row r="1851" spans="1:8" x14ac:dyDescent="0.5">
      <c r="A1851" s="13">
        <v>38357</v>
      </c>
      <c r="B1851">
        <f>YEAR(Calendario[[#This Row],[Fecha]])</f>
        <v>2005</v>
      </c>
      <c r="C1851" t="str">
        <f>TEXT(Calendario[[#This Row],[Fecha]],"mm")</f>
        <v>01</v>
      </c>
      <c r="D1851" t="str">
        <f>TEXT(Calendario[[#This Row],[Fecha]],"mmmm")</f>
        <v>enero</v>
      </c>
      <c r="E1851">
        <f>DAY(Calendario[[#This Row],[Fecha]])</f>
        <v>5</v>
      </c>
      <c r="F1851">
        <f>ROUNDUP(MONTH(Calendario[[#This Row],[Fecha]])/3,0)</f>
        <v>1</v>
      </c>
      <c r="G1851" t="str">
        <f>TEXT(Calendario[[#This Row],[Fecha]],"dddd")</f>
        <v>miércoles</v>
      </c>
      <c r="H1851" t="str">
        <f>TEXT(Calendario[[#This Row],[Fecha]],"d")</f>
        <v>5</v>
      </c>
    </row>
    <row r="1852" spans="1:8" x14ac:dyDescent="0.5">
      <c r="A1852" s="13">
        <v>38358</v>
      </c>
      <c r="B1852">
        <f>YEAR(Calendario[[#This Row],[Fecha]])</f>
        <v>2005</v>
      </c>
      <c r="C1852" t="str">
        <f>TEXT(Calendario[[#This Row],[Fecha]],"mm")</f>
        <v>01</v>
      </c>
      <c r="D1852" t="str">
        <f>TEXT(Calendario[[#This Row],[Fecha]],"mmmm")</f>
        <v>enero</v>
      </c>
      <c r="E1852">
        <f>DAY(Calendario[[#This Row],[Fecha]])</f>
        <v>6</v>
      </c>
      <c r="F1852">
        <f>ROUNDUP(MONTH(Calendario[[#This Row],[Fecha]])/3,0)</f>
        <v>1</v>
      </c>
      <c r="G1852" t="str">
        <f>TEXT(Calendario[[#This Row],[Fecha]],"dddd")</f>
        <v>jueves</v>
      </c>
      <c r="H1852" t="str">
        <f>TEXT(Calendario[[#This Row],[Fecha]],"d")</f>
        <v>6</v>
      </c>
    </row>
    <row r="1853" spans="1:8" x14ac:dyDescent="0.5">
      <c r="A1853" s="13">
        <v>38359</v>
      </c>
      <c r="B1853">
        <f>YEAR(Calendario[[#This Row],[Fecha]])</f>
        <v>2005</v>
      </c>
      <c r="C1853" t="str">
        <f>TEXT(Calendario[[#This Row],[Fecha]],"mm")</f>
        <v>01</v>
      </c>
      <c r="D1853" t="str">
        <f>TEXT(Calendario[[#This Row],[Fecha]],"mmmm")</f>
        <v>enero</v>
      </c>
      <c r="E1853">
        <f>DAY(Calendario[[#This Row],[Fecha]])</f>
        <v>7</v>
      </c>
      <c r="F1853">
        <f>ROUNDUP(MONTH(Calendario[[#This Row],[Fecha]])/3,0)</f>
        <v>1</v>
      </c>
      <c r="G1853" t="str">
        <f>TEXT(Calendario[[#This Row],[Fecha]],"dddd")</f>
        <v>viernes</v>
      </c>
      <c r="H1853" t="str">
        <f>TEXT(Calendario[[#This Row],[Fecha]],"d")</f>
        <v>7</v>
      </c>
    </row>
    <row r="1854" spans="1:8" x14ac:dyDescent="0.5">
      <c r="A1854" s="13">
        <v>38360</v>
      </c>
      <c r="B1854">
        <f>YEAR(Calendario[[#This Row],[Fecha]])</f>
        <v>2005</v>
      </c>
      <c r="C1854" t="str">
        <f>TEXT(Calendario[[#This Row],[Fecha]],"mm")</f>
        <v>01</v>
      </c>
      <c r="D1854" t="str">
        <f>TEXT(Calendario[[#This Row],[Fecha]],"mmmm")</f>
        <v>enero</v>
      </c>
      <c r="E1854">
        <f>DAY(Calendario[[#This Row],[Fecha]])</f>
        <v>8</v>
      </c>
      <c r="F1854">
        <f>ROUNDUP(MONTH(Calendario[[#This Row],[Fecha]])/3,0)</f>
        <v>1</v>
      </c>
      <c r="G1854" t="str">
        <f>TEXT(Calendario[[#This Row],[Fecha]],"dddd")</f>
        <v>sábado</v>
      </c>
      <c r="H1854" t="str">
        <f>TEXT(Calendario[[#This Row],[Fecha]],"d")</f>
        <v>8</v>
      </c>
    </row>
    <row r="1855" spans="1:8" x14ac:dyDescent="0.5">
      <c r="A1855" s="13">
        <v>38361</v>
      </c>
      <c r="B1855">
        <f>YEAR(Calendario[[#This Row],[Fecha]])</f>
        <v>2005</v>
      </c>
      <c r="C1855" t="str">
        <f>TEXT(Calendario[[#This Row],[Fecha]],"mm")</f>
        <v>01</v>
      </c>
      <c r="D1855" t="str">
        <f>TEXT(Calendario[[#This Row],[Fecha]],"mmmm")</f>
        <v>enero</v>
      </c>
      <c r="E1855">
        <f>DAY(Calendario[[#This Row],[Fecha]])</f>
        <v>9</v>
      </c>
      <c r="F1855">
        <f>ROUNDUP(MONTH(Calendario[[#This Row],[Fecha]])/3,0)</f>
        <v>1</v>
      </c>
      <c r="G1855" t="str">
        <f>TEXT(Calendario[[#This Row],[Fecha]],"dddd")</f>
        <v>domingo</v>
      </c>
      <c r="H1855" t="str">
        <f>TEXT(Calendario[[#This Row],[Fecha]],"d")</f>
        <v>9</v>
      </c>
    </row>
    <row r="1856" spans="1:8" x14ac:dyDescent="0.5">
      <c r="A1856" s="13">
        <v>38362</v>
      </c>
      <c r="B1856">
        <f>YEAR(Calendario[[#This Row],[Fecha]])</f>
        <v>2005</v>
      </c>
      <c r="C1856" t="str">
        <f>TEXT(Calendario[[#This Row],[Fecha]],"mm")</f>
        <v>01</v>
      </c>
      <c r="D1856" t="str">
        <f>TEXT(Calendario[[#This Row],[Fecha]],"mmmm")</f>
        <v>enero</v>
      </c>
      <c r="E1856">
        <f>DAY(Calendario[[#This Row],[Fecha]])</f>
        <v>10</v>
      </c>
      <c r="F1856">
        <f>ROUNDUP(MONTH(Calendario[[#This Row],[Fecha]])/3,0)</f>
        <v>1</v>
      </c>
      <c r="G1856" t="str">
        <f>TEXT(Calendario[[#This Row],[Fecha]],"dddd")</f>
        <v>lunes</v>
      </c>
      <c r="H1856" t="str">
        <f>TEXT(Calendario[[#This Row],[Fecha]],"d")</f>
        <v>10</v>
      </c>
    </row>
    <row r="1857" spans="1:8" x14ac:dyDescent="0.5">
      <c r="A1857" s="13">
        <v>38363</v>
      </c>
      <c r="B1857">
        <f>YEAR(Calendario[[#This Row],[Fecha]])</f>
        <v>2005</v>
      </c>
      <c r="C1857" t="str">
        <f>TEXT(Calendario[[#This Row],[Fecha]],"mm")</f>
        <v>01</v>
      </c>
      <c r="D1857" t="str">
        <f>TEXT(Calendario[[#This Row],[Fecha]],"mmmm")</f>
        <v>enero</v>
      </c>
      <c r="E1857">
        <f>DAY(Calendario[[#This Row],[Fecha]])</f>
        <v>11</v>
      </c>
      <c r="F1857">
        <f>ROUNDUP(MONTH(Calendario[[#This Row],[Fecha]])/3,0)</f>
        <v>1</v>
      </c>
      <c r="G1857" t="str">
        <f>TEXT(Calendario[[#This Row],[Fecha]],"dddd")</f>
        <v>martes</v>
      </c>
      <c r="H1857" t="str">
        <f>TEXT(Calendario[[#This Row],[Fecha]],"d")</f>
        <v>11</v>
      </c>
    </row>
    <row r="1858" spans="1:8" x14ac:dyDescent="0.5">
      <c r="A1858" s="13">
        <v>38364</v>
      </c>
      <c r="B1858">
        <f>YEAR(Calendario[[#This Row],[Fecha]])</f>
        <v>2005</v>
      </c>
      <c r="C1858" t="str">
        <f>TEXT(Calendario[[#This Row],[Fecha]],"mm")</f>
        <v>01</v>
      </c>
      <c r="D1858" t="str">
        <f>TEXT(Calendario[[#This Row],[Fecha]],"mmmm")</f>
        <v>enero</v>
      </c>
      <c r="E1858">
        <f>DAY(Calendario[[#This Row],[Fecha]])</f>
        <v>12</v>
      </c>
      <c r="F1858">
        <f>ROUNDUP(MONTH(Calendario[[#This Row],[Fecha]])/3,0)</f>
        <v>1</v>
      </c>
      <c r="G1858" t="str">
        <f>TEXT(Calendario[[#This Row],[Fecha]],"dddd")</f>
        <v>miércoles</v>
      </c>
      <c r="H1858" t="str">
        <f>TEXT(Calendario[[#This Row],[Fecha]],"d")</f>
        <v>12</v>
      </c>
    </row>
    <row r="1859" spans="1:8" x14ac:dyDescent="0.5">
      <c r="A1859" s="13">
        <v>38365</v>
      </c>
      <c r="B1859">
        <f>YEAR(Calendario[[#This Row],[Fecha]])</f>
        <v>2005</v>
      </c>
      <c r="C1859" t="str">
        <f>TEXT(Calendario[[#This Row],[Fecha]],"mm")</f>
        <v>01</v>
      </c>
      <c r="D1859" t="str">
        <f>TEXT(Calendario[[#This Row],[Fecha]],"mmmm")</f>
        <v>enero</v>
      </c>
      <c r="E1859">
        <f>DAY(Calendario[[#This Row],[Fecha]])</f>
        <v>13</v>
      </c>
      <c r="F1859">
        <f>ROUNDUP(MONTH(Calendario[[#This Row],[Fecha]])/3,0)</f>
        <v>1</v>
      </c>
      <c r="G1859" t="str">
        <f>TEXT(Calendario[[#This Row],[Fecha]],"dddd")</f>
        <v>jueves</v>
      </c>
      <c r="H1859" t="str">
        <f>TEXT(Calendario[[#This Row],[Fecha]],"d")</f>
        <v>13</v>
      </c>
    </row>
    <row r="1860" spans="1:8" x14ac:dyDescent="0.5">
      <c r="A1860" s="13">
        <v>38366</v>
      </c>
      <c r="B1860">
        <f>YEAR(Calendario[[#This Row],[Fecha]])</f>
        <v>2005</v>
      </c>
      <c r="C1860" t="str">
        <f>TEXT(Calendario[[#This Row],[Fecha]],"mm")</f>
        <v>01</v>
      </c>
      <c r="D1860" t="str">
        <f>TEXT(Calendario[[#This Row],[Fecha]],"mmmm")</f>
        <v>enero</v>
      </c>
      <c r="E1860">
        <f>DAY(Calendario[[#This Row],[Fecha]])</f>
        <v>14</v>
      </c>
      <c r="F1860">
        <f>ROUNDUP(MONTH(Calendario[[#This Row],[Fecha]])/3,0)</f>
        <v>1</v>
      </c>
      <c r="G1860" t="str">
        <f>TEXT(Calendario[[#This Row],[Fecha]],"dddd")</f>
        <v>viernes</v>
      </c>
      <c r="H1860" t="str">
        <f>TEXT(Calendario[[#This Row],[Fecha]],"d")</f>
        <v>14</v>
      </c>
    </row>
    <row r="1861" spans="1:8" x14ac:dyDescent="0.5">
      <c r="A1861" s="13">
        <v>38367</v>
      </c>
      <c r="B1861">
        <f>YEAR(Calendario[[#This Row],[Fecha]])</f>
        <v>2005</v>
      </c>
      <c r="C1861" t="str">
        <f>TEXT(Calendario[[#This Row],[Fecha]],"mm")</f>
        <v>01</v>
      </c>
      <c r="D1861" t="str">
        <f>TEXT(Calendario[[#This Row],[Fecha]],"mmmm")</f>
        <v>enero</v>
      </c>
      <c r="E1861">
        <f>DAY(Calendario[[#This Row],[Fecha]])</f>
        <v>15</v>
      </c>
      <c r="F1861">
        <f>ROUNDUP(MONTH(Calendario[[#This Row],[Fecha]])/3,0)</f>
        <v>1</v>
      </c>
      <c r="G1861" t="str">
        <f>TEXT(Calendario[[#This Row],[Fecha]],"dddd")</f>
        <v>sábado</v>
      </c>
      <c r="H1861" t="str">
        <f>TEXT(Calendario[[#This Row],[Fecha]],"d")</f>
        <v>15</v>
      </c>
    </row>
    <row r="1862" spans="1:8" x14ac:dyDescent="0.5">
      <c r="A1862" s="13">
        <v>38368</v>
      </c>
      <c r="B1862">
        <f>YEAR(Calendario[[#This Row],[Fecha]])</f>
        <v>2005</v>
      </c>
      <c r="C1862" t="str">
        <f>TEXT(Calendario[[#This Row],[Fecha]],"mm")</f>
        <v>01</v>
      </c>
      <c r="D1862" t="str">
        <f>TEXT(Calendario[[#This Row],[Fecha]],"mmmm")</f>
        <v>enero</v>
      </c>
      <c r="E1862">
        <f>DAY(Calendario[[#This Row],[Fecha]])</f>
        <v>16</v>
      </c>
      <c r="F1862">
        <f>ROUNDUP(MONTH(Calendario[[#This Row],[Fecha]])/3,0)</f>
        <v>1</v>
      </c>
      <c r="G1862" t="str">
        <f>TEXT(Calendario[[#This Row],[Fecha]],"dddd")</f>
        <v>domingo</v>
      </c>
      <c r="H1862" t="str">
        <f>TEXT(Calendario[[#This Row],[Fecha]],"d")</f>
        <v>16</v>
      </c>
    </row>
    <row r="1863" spans="1:8" x14ac:dyDescent="0.5">
      <c r="A1863" s="13">
        <v>38369</v>
      </c>
      <c r="B1863">
        <f>YEAR(Calendario[[#This Row],[Fecha]])</f>
        <v>2005</v>
      </c>
      <c r="C1863" t="str">
        <f>TEXT(Calendario[[#This Row],[Fecha]],"mm")</f>
        <v>01</v>
      </c>
      <c r="D1863" t="str">
        <f>TEXT(Calendario[[#This Row],[Fecha]],"mmmm")</f>
        <v>enero</v>
      </c>
      <c r="E1863">
        <f>DAY(Calendario[[#This Row],[Fecha]])</f>
        <v>17</v>
      </c>
      <c r="F1863">
        <f>ROUNDUP(MONTH(Calendario[[#This Row],[Fecha]])/3,0)</f>
        <v>1</v>
      </c>
      <c r="G1863" t="str">
        <f>TEXT(Calendario[[#This Row],[Fecha]],"dddd")</f>
        <v>lunes</v>
      </c>
      <c r="H1863" t="str">
        <f>TEXT(Calendario[[#This Row],[Fecha]],"d")</f>
        <v>17</v>
      </c>
    </row>
    <row r="1864" spans="1:8" x14ac:dyDescent="0.5">
      <c r="A1864" s="13">
        <v>38370</v>
      </c>
      <c r="B1864">
        <f>YEAR(Calendario[[#This Row],[Fecha]])</f>
        <v>2005</v>
      </c>
      <c r="C1864" t="str">
        <f>TEXT(Calendario[[#This Row],[Fecha]],"mm")</f>
        <v>01</v>
      </c>
      <c r="D1864" t="str">
        <f>TEXT(Calendario[[#This Row],[Fecha]],"mmmm")</f>
        <v>enero</v>
      </c>
      <c r="E1864">
        <f>DAY(Calendario[[#This Row],[Fecha]])</f>
        <v>18</v>
      </c>
      <c r="F1864">
        <f>ROUNDUP(MONTH(Calendario[[#This Row],[Fecha]])/3,0)</f>
        <v>1</v>
      </c>
      <c r="G1864" t="str">
        <f>TEXT(Calendario[[#This Row],[Fecha]],"dddd")</f>
        <v>martes</v>
      </c>
      <c r="H1864" t="str">
        <f>TEXT(Calendario[[#This Row],[Fecha]],"d")</f>
        <v>18</v>
      </c>
    </row>
    <row r="1865" spans="1:8" x14ac:dyDescent="0.5">
      <c r="A1865" s="13">
        <v>38371</v>
      </c>
      <c r="B1865">
        <f>YEAR(Calendario[[#This Row],[Fecha]])</f>
        <v>2005</v>
      </c>
      <c r="C1865" t="str">
        <f>TEXT(Calendario[[#This Row],[Fecha]],"mm")</f>
        <v>01</v>
      </c>
      <c r="D1865" t="str">
        <f>TEXT(Calendario[[#This Row],[Fecha]],"mmmm")</f>
        <v>enero</v>
      </c>
      <c r="E1865">
        <f>DAY(Calendario[[#This Row],[Fecha]])</f>
        <v>19</v>
      </c>
      <c r="F1865">
        <f>ROUNDUP(MONTH(Calendario[[#This Row],[Fecha]])/3,0)</f>
        <v>1</v>
      </c>
      <c r="G1865" t="str">
        <f>TEXT(Calendario[[#This Row],[Fecha]],"dddd")</f>
        <v>miércoles</v>
      </c>
      <c r="H1865" t="str">
        <f>TEXT(Calendario[[#This Row],[Fecha]],"d")</f>
        <v>19</v>
      </c>
    </row>
    <row r="1866" spans="1:8" x14ac:dyDescent="0.5">
      <c r="A1866" s="13">
        <v>38372</v>
      </c>
      <c r="B1866">
        <f>YEAR(Calendario[[#This Row],[Fecha]])</f>
        <v>2005</v>
      </c>
      <c r="C1866" t="str">
        <f>TEXT(Calendario[[#This Row],[Fecha]],"mm")</f>
        <v>01</v>
      </c>
      <c r="D1866" t="str">
        <f>TEXT(Calendario[[#This Row],[Fecha]],"mmmm")</f>
        <v>enero</v>
      </c>
      <c r="E1866">
        <f>DAY(Calendario[[#This Row],[Fecha]])</f>
        <v>20</v>
      </c>
      <c r="F1866">
        <f>ROUNDUP(MONTH(Calendario[[#This Row],[Fecha]])/3,0)</f>
        <v>1</v>
      </c>
      <c r="G1866" t="str">
        <f>TEXT(Calendario[[#This Row],[Fecha]],"dddd")</f>
        <v>jueves</v>
      </c>
      <c r="H1866" t="str">
        <f>TEXT(Calendario[[#This Row],[Fecha]],"d")</f>
        <v>20</v>
      </c>
    </row>
    <row r="1867" spans="1:8" x14ac:dyDescent="0.5">
      <c r="A1867" s="13">
        <v>38373</v>
      </c>
      <c r="B1867">
        <f>YEAR(Calendario[[#This Row],[Fecha]])</f>
        <v>2005</v>
      </c>
      <c r="C1867" t="str">
        <f>TEXT(Calendario[[#This Row],[Fecha]],"mm")</f>
        <v>01</v>
      </c>
      <c r="D1867" t="str">
        <f>TEXT(Calendario[[#This Row],[Fecha]],"mmmm")</f>
        <v>enero</v>
      </c>
      <c r="E1867">
        <f>DAY(Calendario[[#This Row],[Fecha]])</f>
        <v>21</v>
      </c>
      <c r="F1867">
        <f>ROUNDUP(MONTH(Calendario[[#This Row],[Fecha]])/3,0)</f>
        <v>1</v>
      </c>
      <c r="G1867" t="str">
        <f>TEXT(Calendario[[#This Row],[Fecha]],"dddd")</f>
        <v>viernes</v>
      </c>
      <c r="H1867" t="str">
        <f>TEXT(Calendario[[#This Row],[Fecha]],"d")</f>
        <v>21</v>
      </c>
    </row>
    <row r="1868" spans="1:8" x14ac:dyDescent="0.5">
      <c r="A1868" s="13">
        <v>38374</v>
      </c>
      <c r="B1868">
        <f>YEAR(Calendario[[#This Row],[Fecha]])</f>
        <v>2005</v>
      </c>
      <c r="C1868" t="str">
        <f>TEXT(Calendario[[#This Row],[Fecha]],"mm")</f>
        <v>01</v>
      </c>
      <c r="D1868" t="str">
        <f>TEXT(Calendario[[#This Row],[Fecha]],"mmmm")</f>
        <v>enero</v>
      </c>
      <c r="E1868">
        <f>DAY(Calendario[[#This Row],[Fecha]])</f>
        <v>22</v>
      </c>
      <c r="F1868">
        <f>ROUNDUP(MONTH(Calendario[[#This Row],[Fecha]])/3,0)</f>
        <v>1</v>
      </c>
      <c r="G1868" t="str">
        <f>TEXT(Calendario[[#This Row],[Fecha]],"dddd")</f>
        <v>sábado</v>
      </c>
      <c r="H1868" t="str">
        <f>TEXT(Calendario[[#This Row],[Fecha]],"d")</f>
        <v>22</v>
      </c>
    </row>
    <row r="1869" spans="1:8" x14ac:dyDescent="0.5">
      <c r="A1869" s="13">
        <v>38375</v>
      </c>
      <c r="B1869">
        <f>YEAR(Calendario[[#This Row],[Fecha]])</f>
        <v>2005</v>
      </c>
      <c r="C1869" t="str">
        <f>TEXT(Calendario[[#This Row],[Fecha]],"mm")</f>
        <v>01</v>
      </c>
      <c r="D1869" t="str">
        <f>TEXT(Calendario[[#This Row],[Fecha]],"mmmm")</f>
        <v>enero</v>
      </c>
      <c r="E1869">
        <f>DAY(Calendario[[#This Row],[Fecha]])</f>
        <v>23</v>
      </c>
      <c r="F1869">
        <f>ROUNDUP(MONTH(Calendario[[#This Row],[Fecha]])/3,0)</f>
        <v>1</v>
      </c>
      <c r="G1869" t="str">
        <f>TEXT(Calendario[[#This Row],[Fecha]],"dddd")</f>
        <v>domingo</v>
      </c>
      <c r="H1869" t="str">
        <f>TEXT(Calendario[[#This Row],[Fecha]],"d")</f>
        <v>23</v>
      </c>
    </row>
    <row r="1870" spans="1:8" x14ac:dyDescent="0.5">
      <c r="A1870" s="13">
        <v>38376</v>
      </c>
      <c r="B1870">
        <f>YEAR(Calendario[[#This Row],[Fecha]])</f>
        <v>2005</v>
      </c>
      <c r="C1870" t="str">
        <f>TEXT(Calendario[[#This Row],[Fecha]],"mm")</f>
        <v>01</v>
      </c>
      <c r="D1870" t="str">
        <f>TEXT(Calendario[[#This Row],[Fecha]],"mmmm")</f>
        <v>enero</v>
      </c>
      <c r="E1870">
        <f>DAY(Calendario[[#This Row],[Fecha]])</f>
        <v>24</v>
      </c>
      <c r="F1870">
        <f>ROUNDUP(MONTH(Calendario[[#This Row],[Fecha]])/3,0)</f>
        <v>1</v>
      </c>
      <c r="G1870" t="str">
        <f>TEXT(Calendario[[#This Row],[Fecha]],"dddd")</f>
        <v>lunes</v>
      </c>
      <c r="H1870" t="str">
        <f>TEXT(Calendario[[#This Row],[Fecha]],"d")</f>
        <v>24</v>
      </c>
    </row>
    <row r="1871" spans="1:8" x14ac:dyDescent="0.5">
      <c r="A1871" s="13">
        <v>38377</v>
      </c>
      <c r="B1871">
        <f>YEAR(Calendario[[#This Row],[Fecha]])</f>
        <v>2005</v>
      </c>
      <c r="C1871" t="str">
        <f>TEXT(Calendario[[#This Row],[Fecha]],"mm")</f>
        <v>01</v>
      </c>
      <c r="D1871" t="str">
        <f>TEXT(Calendario[[#This Row],[Fecha]],"mmmm")</f>
        <v>enero</v>
      </c>
      <c r="E1871">
        <f>DAY(Calendario[[#This Row],[Fecha]])</f>
        <v>25</v>
      </c>
      <c r="F1871">
        <f>ROUNDUP(MONTH(Calendario[[#This Row],[Fecha]])/3,0)</f>
        <v>1</v>
      </c>
      <c r="G1871" t="str">
        <f>TEXT(Calendario[[#This Row],[Fecha]],"dddd")</f>
        <v>martes</v>
      </c>
      <c r="H1871" t="str">
        <f>TEXT(Calendario[[#This Row],[Fecha]],"d")</f>
        <v>25</v>
      </c>
    </row>
    <row r="1872" spans="1:8" x14ac:dyDescent="0.5">
      <c r="A1872" s="13">
        <v>38378</v>
      </c>
      <c r="B1872">
        <f>YEAR(Calendario[[#This Row],[Fecha]])</f>
        <v>2005</v>
      </c>
      <c r="C1872" t="str">
        <f>TEXT(Calendario[[#This Row],[Fecha]],"mm")</f>
        <v>01</v>
      </c>
      <c r="D1872" t="str">
        <f>TEXT(Calendario[[#This Row],[Fecha]],"mmmm")</f>
        <v>enero</v>
      </c>
      <c r="E1872">
        <f>DAY(Calendario[[#This Row],[Fecha]])</f>
        <v>26</v>
      </c>
      <c r="F1872">
        <f>ROUNDUP(MONTH(Calendario[[#This Row],[Fecha]])/3,0)</f>
        <v>1</v>
      </c>
      <c r="G1872" t="str">
        <f>TEXT(Calendario[[#This Row],[Fecha]],"dddd")</f>
        <v>miércoles</v>
      </c>
      <c r="H1872" t="str">
        <f>TEXT(Calendario[[#This Row],[Fecha]],"d")</f>
        <v>26</v>
      </c>
    </row>
    <row r="1873" spans="1:8" x14ac:dyDescent="0.5">
      <c r="A1873" s="13">
        <v>38379</v>
      </c>
      <c r="B1873">
        <f>YEAR(Calendario[[#This Row],[Fecha]])</f>
        <v>2005</v>
      </c>
      <c r="C1873" t="str">
        <f>TEXT(Calendario[[#This Row],[Fecha]],"mm")</f>
        <v>01</v>
      </c>
      <c r="D1873" t="str">
        <f>TEXT(Calendario[[#This Row],[Fecha]],"mmmm")</f>
        <v>enero</v>
      </c>
      <c r="E1873">
        <f>DAY(Calendario[[#This Row],[Fecha]])</f>
        <v>27</v>
      </c>
      <c r="F1873">
        <f>ROUNDUP(MONTH(Calendario[[#This Row],[Fecha]])/3,0)</f>
        <v>1</v>
      </c>
      <c r="G1873" t="str">
        <f>TEXT(Calendario[[#This Row],[Fecha]],"dddd")</f>
        <v>jueves</v>
      </c>
      <c r="H1873" t="str">
        <f>TEXT(Calendario[[#This Row],[Fecha]],"d")</f>
        <v>27</v>
      </c>
    </row>
    <row r="1874" spans="1:8" x14ac:dyDescent="0.5">
      <c r="A1874" s="13">
        <v>38380</v>
      </c>
      <c r="B1874">
        <f>YEAR(Calendario[[#This Row],[Fecha]])</f>
        <v>2005</v>
      </c>
      <c r="C1874" t="str">
        <f>TEXT(Calendario[[#This Row],[Fecha]],"mm")</f>
        <v>01</v>
      </c>
      <c r="D1874" t="str">
        <f>TEXT(Calendario[[#This Row],[Fecha]],"mmmm")</f>
        <v>enero</v>
      </c>
      <c r="E1874">
        <f>DAY(Calendario[[#This Row],[Fecha]])</f>
        <v>28</v>
      </c>
      <c r="F1874">
        <f>ROUNDUP(MONTH(Calendario[[#This Row],[Fecha]])/3,0)</f>
        <v>1</v>
      </c>
      <c r="G1874" t="str">
        <f>TEXT(Calendario[[#This Row],[Fecha]],"dddd")</f>
        <v>viernes</v>
      </c>
      <c r="H1874" t="str">
        <f>TEXT(Calendario[[#This Row],[Fecha]],"d")</f>
        <v>28</v>
      </c>
    </row>
    <row r="1875" spans="1:8" x14ac:dyDescent="0.5">
      <c r="A1875" s="13">
        <v>38381</v>
      </c>
      <c r="B1875">
        <f>YEAR(Calendario[[#This Row],[Fecha]])</f>
        <v>2005</v>
      </c>
      <c r="C1875" t="str">
        <f>TEXT(Calendario[[#This Row],[Fecha]],"mm")</f>
        <v>01</v>
      </c>
      <c r="D1875" t="str">
        <f>TEXT(Calendario[[#This Row],[Fecha]],"mmmm")</f>
        <v>enero</v>
      </c>
      <c r="E1875">
        <f>DAY(Calendario[[#This Row],[Fecha]])</f>
        <v>29</v>
      </c>
      <c r="F1875">
        <f>ROUNDUP(MONTH(Calendario[[#This Row],[Fecha]])/3,0)</f>
        <v>1</v>
      </c>
      <c r="G1875" t="str">
        <f>TEXT(Calendario[[#This Row],[Fecha]],"dddd")</f>
        <v>sábado</v>
      </c>
      <c r="H1875" t="str">
        <f>TEXT(Calendario[[#This Row],[Fecha]],"d")</f>
        <v>29</v>
      </c>
    </row>
    <row r="1876" spans="1:8" x14ac:dyDescent="0.5">
      <c r="A1876" s="13">
        <v>38382</v>
      </c>
      <c r="B1876">
        <f>YEAR(Calendario[[#This Row],[Fecha]])</f>
        <v>2005</v>
      </c>
      <c r="C1876" t="str">
        <f>TEXT(Calendario[[#This Row],[Fecha]],"mm")</f>
        <v>01</v>
      </c>
      <c r="D1876" t="str">
        <f>TEXT(Calendario[[#This Row],[Fecha]],"mmmm")</f>
        <v>enero</v>
      </c>
      <c r="E1876">
        <f>DAY(Calendario[[#This Row],[Fecha]])</f>
        <v>30</v>
      </c>
      <c r="F1876">
        <f>ROUNDUP(MONTH(Calendario[[#This Row],[Fecha]])/3,0)</f>
        <v>1</v>
      </c>
      <c r="G1876" t="str">
        <f>TEXT(Calendario[[#This Row],[Fecha]],"dddd")</f>
        <v>domingo</v>
      </c>
      <c r="H1876" t="str">
        <f>TEXT(Calendario[[#This Row],[Fecha]],"d")</f>
        <v>30</v>
      </c>
    </row>
    <row r="1877" spans="1:8" x14ac:dyDescent="0.5">
      <c r="A1877" s="13">
        <v>38383</v>
      </c>
      <c r="B1877">
        <f>YEAR(Calendario[[#This Row],[Fecha]])</f>
        <v>2005</v>
      </c>
      <c r="C1877" t="str">
        <f>TEXT(Calendario[[#This Row],[Fecha]],"mm")</f>
        <v>01</v>
      </c>
      <c r="D1877" t="str">
        <f>TEXT(Calendario[[#This Row],[Fecha]],"mmmm")</f>
        <v>enero</v>
      </c>
      <c r="E1877">
        <f>DAY(Calendario[[#This Row],[Fecha]])</f>
        <v>31</v>
      </c>
      <c r="F1877">
        <f>ROUNDUP(MONTH(Calendario[[#This Row],[Fecha]])/3,0)</f>
        <v>1</v>
      </c>
      <c r="G1877" t="str">
        <f>TEXT(Calendario[[#This Row],[Fecha]],"dddd")</f>
        <v>lunes</v>
      </c>
      <c r="H1877" t="str">
        <f>TEXT(Calendario[[#This Row],[Fecha]],"d")</f>
        <v>31</v>
      </c>
    </row>
    <row r="1878" spans="1:8" x14ac:dyDescent="0.5">
      <c r="A1878" s="13">
        <v>38384</v>
      </c>
      <c r="B1878">
        <f>YEAR(Calendario[[#This Row],[Fecha]])</f>
        <v>2005</v>
      </c>
      <c r="C1878" t="str">
        <f>TEXT(Calendario[[#This Row],[Fecha]],"mm")</f>
        <v>02</v>
      </c>
      <c r="D1878" t="str">
        <f>TEXT(Calendario[[#This Row],[Fecha]],"mmmm")</f>
        <v>febrero</v>
      </c>
      <c r="E1878">
        <f>DAY(Calendario[[#This Row],[Fecha]])</f>
        <v>1</v>
      </c>
      <c r="F1878">
        <f>ROUNDUP(MONTH(Calendario[[#This Row],[Fecha]])/3,0)</f>
        <v>1</v>
      </c>
      <c r="G1878" t="str">
        <f>TEXT(Calendario[[#This Row],[Fecha]],"dddd")</f>
        <v>martes</v>
      </c>
      <c r="H1878" t="str">
        <f>TEXT(Calendario[[#This Row],[Fecha]],"d")</f>
        <v>1</v>
      </c>
    </row>
    <row r="1879" spans="1:8" x14ac:dyDescent="0.5">
      <c r="A1879" s="13">
        <v>38385</v>
      </c>
      <c r="B1879">
        <f>YEAR(Calendario[[#This Row],[Fecha]])</f>
        <v>2005</v>
      </c>
      <c r="C1879" t="str">
        <f>TEXT(Calendario[[#This Row],[Fecha]],"mm")</f>
        <v>02</v>
      </c>
      <c r="D1879" t="str">
        <f>TEXT(Calendario[[#This Row],[Fecha]],"mmmm")</f>
        <v>febrero</v>
      </c>
      <c r="E1879">
        <f>DAY(Calendario[[#This Row],[Fecha]])</f>
        <v>2</v>
      </c>
      <c r="F1879">
        <f>ROUNDUP(MONTH(Calendario[[#This Row],[Fecha]])/3,0)</f>
        <v>1</v>
      </c>
      <c r="G1879" t="str">
        <f>TEXT(Calendario[[#This Row],[Fecha]],"dddd")</f>
        <v>miércoles</v>
      </c>
      <c r="H1879" t="str">
        <f>TEXT(Calendario[[#This Row],[Fecha]],"d")</f>
        <v>2</v>
      </c>
    </row>
    <row r="1880" spans="1:8" x14ac:dyDescent="0.5">
      <c r="A1880" s="13">
        <v>38386</v>
      </c>
      <c r="B1880">
        <f>YEAR(Calendario[[#This Row],[Fecha]])</f>
        <v>2005</v>
      </c>
      <c r="C1880" t="str">
        <f>TEXT(Calendario[[#This Row],[Fecha]],"mm")</f>
        <v>02</v>
      </c>
      <c r="D1880" t="str">
        <f>TEXT(Calendario[[#This Row],[Fecha]],"mmmm")</f>
        <v>febrero</v>
      </c>
      <c r="E1880">
        <f>DAY(Calendario[[#This Row],[Fecha]])</f>
        <v>3</v>
      </c>
      <c r="F1880">
        <f>ROUNDUP(MONTH(Calendario[[#This Row],[Fecha]])/3,0)</f>
        <v>1</v>
      </c>
      <c r="G1880" t="str">
        <f>TEXT(Calendario[[#This Row],[Fecha]],"dddd")</f>
        <v>jueves</v>
      </c>
      <c r="H1880" t="str">
        <f>TEXT(Calendario[[#This Row],[Fecha]],"d")</f>
        <v>3</v>
      </c>
    </row>
    <row r="1881" spans="1:8" x14ac:dyDescent="0.5">
      <c r="A1881" s="13">
        <v>38387</v>
      </c>
      <c r="B1881">
        <f>YEAR(Calendario[[#This Row],[Fecha]])</f>
        <v>2005</v>
      </c>
      <c r="C1881" t="str">
        <f>TEXT(Calendario[[#This Row],[Fecha]],"mm")</f>
        <v>02</v>
      </c>
      <c r="D1881" t="str">
        <f>TEXT(Calendario[[#This Row],[Fecha]],"mmmm")</f>
        <v>febrero</v>
      </c>
      <c r="E1881">
        <f>DAY(Calendario[[#This Row],[Fecha]])</f>
        <v>4</v>
      </c>
      <c r="F1881">
        <f>ROUNDUP(MONTH(Calendario[[#This Row],[Fecha]])/3,0)</f>
        <v>1</v>
      </c>
      <c r="G1881" t="str">
        <f>TEXT(Calendario[[#This Row],[Fecha]],"dddd")</f>
        <v>viernes</v>
      </c>
      <c r="H1881" t="str">
        <f>TEXT(Calendario[[#This Row],[Fecha]],"d")</f>
        <v>4</v>
      </c>
    </row>
    <row r="1882" spans="1:8" x14ac:dyDescent="0.5">
      <c r="A1882" s="13">
        <v>38388</v>
      </c>
      <c r="B1882">
        <f>YEAR(Calendario[[#This Row],[Fecha]])</f>
        <v>2005</v>
      </c>
      <c r="C1882" t="str">
        <f>TEXT(Calendario[[#This Row],[Fecha]],"mm")</f>
        <v>02</v>
      </c>
      <c r="D1882" t="str">
        <f>TEXT(Calendario[[#This Row],[Fecha]],"mmmm")</f>
        <v>febrero</v>
      </c>
      <c r="E1882">
        <f>DAY(Calendario[[#This Row],[Fecha]])</f>
        <v>5</v>
      </c>
      <c r="F1882">
        <f>ROUNDUP(MONTH(Calendario[[#This Row],[Fecha]])/3,0)</f>
        <v>1</v>
      </c>
      <c r="G1882" t="str">
        <f>TEXT(Calendario[[#This Row],[Fecha]],"dddd")</f>
        <v>sábado</v>
      </c>
      <c r="H1882" t="str">
        <f>TEXT(Calendario[[#This Row],[Fecha]],"d")</f>
        <v>5</v>
      </c>
    </row>
    <row r="1883" spans="1:8" x14ac:dyDescent="0.5">
      <c r="A1883" s="13">
        <v>38389</v>
      </c>
      <c r="B1883">
        <f>YEAR(Calendario[[#This Row],[Fecha]])</f>
        <v>2005</v>
      </c>
      <c r="C1883" t="str">
        <f>TEXT(Calendario[[#This Row],[Fecha]],"mm")</f>
        <v>02</v>
      </c>
      <c r="D1883" t="str">
        <f>TEXT(Calendario[[#This Row],[Fecha]],"mmmm")</f>
        <v>febrero</v>
      </c>
      <c r="E1883">
        <f>DAY(Calendario[[#This Row],[Fecha]])</f>
        <v>6</v>
      </c>
      <c r="F1883">
        <f>ROUNDUP(MONTH(Calendario[[#This Row],[Fecha]])/3,0)</f>
        <v>1</v>
      </c>
      <c r="G1883" t="str">
        <f>TEXT(Calendario[[#This Row],[Fecha]],"dddd")</f>
        <v>domingo</v>
      </c>
      <c r="H1883" t="str">
        <f>TEXT(Calendario[[#This Row],[Fecha]],"d")</f>
        <v>6</v>
      </c>
    </row>
    <row r="1884" spans="1:8" x14ac:dyDescent="0.5">
      <c r="A1884" s="13">
        <v>38390</v>
      </c>
      <c r="B1884">
        <f>YEAR(Calendario[[#This Row],[Fecha]])</f>
        <v>2005</v>
      </c>
      <c r="C1884" t="str">
        <f>TEXT(Calendario[[#This Row],[Fecha]],"mm")</f>
        <v>02</v>
      </c>
      <c r="D1884" t="str">
        <f>TEXT(Calendario[[#This Row],[Fecha]],"mmmm")</f>
        <v>febrero</v>
      </c>
      <c r="E1884">
        <f>DAY(Calendario[[#This Row],[Fecha]])</f>
        <v>7</v>
      </c>
      <c r="F1884">
        <f>ROUNDUP(MONTH(Calendario[[#This Row],[Fecha]])/3,0)</f>
        <v>1</v>
      </c>
      <c r="G1884" t="str">
        <f>TEXT(Calendario[[#This Row],[Fecha]],"dddd")</f>
        <v>lunes</v>
      </c>
      <c r="H1884" t="str">
        <f>TEXT(Calendario[[#This Row],[Fecha]],"d")</f>
        <v>7</v>
      </c>
    </row>
    <row r="1885" spans="1:8" x14ac:dyDescent="0.5">
      <c r="A1885" s="13">
        <v>38391</v>
      </c>
      <c r="B1885">
        <f>YEAR(Calendario[[#This Row],[Fecha]])</f>
        <v>2005</v>
      </c>
      <c r="C1885" t="str">
        <f>TEXT(Calendario[[#This Row],[Fecha]],"mm")</f>
        <v>02</v>
      </c>
      <c r="D1885" t="str">
        <f>TEXT(Calendario[[#This Row],[Fecha]],"mmmm")</f>
        <v>febrero</v>
      </c>
      <c r="E1885">
        <f>DAY(Calendario[[#This Row],[Fecha]])</f>
        <v>8</v>
      </c>
      <c r="F1885">
        <f>ROUNDUP(MONTH(Calendario[[#This Row],[Fecha]])/3,0)</f>
        <v>1</v>
      </c>
      <c r="G1885" t="str">
        <f>TEXT(Calendario[[#This Row],[Fecha]],"dddd")</f>
        <v>martes</v>
      </c>
      <c r="H1885" t="str">
        <f>TEXT(Calendario[[#This Row],[Fecha]],"d")</f>
        <v>8</v>
      </c>
    </row>
    <row r="1886" spans="1:8" x14ac:dyDescent="0.5">
      <c r="A1886" s="13">
        <v>38392</v>
      </c>
      <c r="B1886">
        <f>YEAR(Calendario[[#This Row],[Fecha]])</f>
        <v>2005</v>
      </c>
      <c r="C1886" t="str">
        <f>TEXT(Calendario[[#This Row],[Fecha]],"mm")</f>
        <v>02</v>
      </c>
      <c r="D1886" t="str">
        <f>TEXT(Calendario[[#This Row],[Fecha]],"mmmm")</f>
        <v>febrero</v>
      </c>
      <c r="E1886">
        <f>DAY(Calendario[[#This Row],[Fecha]])</f>
        <v>9</v>
      </c>
      <c r="F1886">
        <f>ROUNDUP(MONTH(Calendario[[#This Row],[Fecha]])/3,0)</f>
        <v>1</v>
      </c>
      <c r="G1886" t="str">
        <f>TEXT(Calendario[[#This Row],[Fecha]],"dddd")</f>
        <v>miércoles</v>
      </c>
      <c r="H1886" t="str">
        <f>TEXT(Calendario[[#This Row],[Fecha]],"d")</f>
        <v>9</v>
      </c>
    </row>
    <row r="1887" spans="1:8" x14ac:dyDescent="0.5">
      <c r="A1887" s="13">
        <v>38393</v>
      </c>
      <c r="B1887">
        <f>YEAR(Calendario[[#This Row],[Fecha]])</f>
        <v>2005</v>
      </c>
      <c r="C1887" t="str">
        <f>TEXT(Calendario[[#This Row],[Fecha]],"mm")</f>
        <v>02</v>
      </c>
      <c r="D1887" t="str">
        <f>TEXT(Calendario[[#This Row],[Fecha]],"mmmm")</f>
        <v>febrero</v>
      </c>
      <c r="E1887">
        <f>DAY(Calendario[[#This Row],[Fecha]])</f>
        <v>10</v>
      </c>
      <c r="F1887">
        <f>ROUNDUP(MONTH(Calendario[[#This Row],[Fecha]])/3,0)</f>
        <v>1</v>
      </c>
      <c r="G1887" t="str">
        <f>TEXT(Calendario[[#This Row],[Fecha]],"dddd")</f>
        <v>jueves</v>
      </c>
      <c r="H1887" t="str">
        <f>TEXT(Calendario[[#This Row],[Fecha]],"d")</f>
        <v>10</v>
      </c>
    </row>
    <row r="1888" spans="1:8" x14ac:dyDescent="0.5">
      <c r="A1888" s="13">
        <v>38394</v>
      </c>
      <c r="B1888">
        <f>YEAR(Calendario[[#This Row],[Fecha]])</f>
        <v>2005</v>
      </c>
      <c r="C1888" t="str">
        <f>TEXT(Calendario[[#This Row],[Fecha]],"mm")</f>
        <v>02</v>
      </c>
      <c r="D1888" t="str">
        <f>TEXT(Calendario[[#This Row],[Fecha]],"mmmm")</f>
        <v>febrero</v>
      </c>
      <c r="E1888">
        <f>DAY(Calendario[[#This Row],[Fecha]])</f>
        <v>11</v>
      </c>
      <c r="F1888">
        <f>ROUNDUP(MONTH(Calendario[[#This Row],[Fecha]])/3,0)</f>
        <v>1</v>
      </c>
      <c r="G1888" t="str">
        <f>TEXT(Calendario[[#This Row],[Fecha]],"dddd")</f>
        <v>viernes</v>
      </c>
      <c r="H1888" t="str">
        <f>TEXT(Calendario[[#This Row],[Fecha]],"d")</f>
        <v>11</v>
      </c>
    </row>
    <row r="1889" spans="1:8" x14ac:dyDescent="0.5">
      <c r="A1889" s="13">
        <v>38395</v>
      </c>
      <c r="B1889">
        <f>YEAR(Calendario[[#This Row],[Fecha]])</f>
        <v>2005</v>
      </c>
      <c r="C1889" t="str">
        <f>TEXT(Calendario[[#This Row],[Fecha]],"mm")</f>
        <v>02</v>
      </c>
      <c r="D1889" t="str">
        <f>TEXT(Calendario[[#This Row],[Fecha]],"mmmm")</f>
        <v>febrero</v>
      </c>
      <c r="E1889">
        <f>DAY(Calendario[[#This Row],[Fecha]])</f>
        <v>12</v>
      </c>
      <c r="F1889">
        <f>ROUNDUP(MONTH(Calendario[[#This Row],[Fecha]])/3,0)</f>
        <v>1</v>
      </c>
      <c r="G1889" t="str">
        <f>TEXT(Calendario[[#This Row],[Fecha]],"dddd")</f>
        <v>sábado</v>
      </c>
      <c r="H1889" t="str">
        <f>TEXT(Calendario[[#This Row],[Fecha]],"d")</f>
        <v>12</v>
      </c>
    </row>
    <row r="1890" spans="1:8" x14ac:dyDescent="0.5">
      <c r="A1890" s="13">
        <v>38396</v>
      </c>
      <c r="B1890">
        <f>YEAR(Calendario[[#This Row],[Fecha]])</f>
        <v>2005</v>
      </c>
      <c r="C1890" t="str">
        <f>TEXT(Calendario[[#This Row],[Fecha]],"mm")</f>
        <v>02</v>
      </c>
      <c r="D1890" t="str">
        <f>TEXT(Calendario[[#This Row],[Fecha]],"mmmm")</f>
        <v>febrero</v>
      </c>
      <c r="E1890">
        <f>DAY(Calendario[[#This Row],[Fecha]])</f>
        <v>13</v>
      </c>
      <c r="F1890">
        <f>ROUNDUP(MONTH(Calendario[[#This Row],[Fecha]])/3,0)</f>
        <v>1</v>
      </c>
      <c r="G1890" t="str">
        <f>TEXT(Calendario[[#This Row],[Fecha]],"dddd")</f>
        <v>domingo</v>
      </c>
      <c r="H1890" t="str">
        <f>TEXT(Calendario[[#This Row],[Fecha]],"d")</f>
        <v>13</v>
      </c>
    </row>
    <row r="1891" spans="1:8" x14ac:dyDescent="0.5">
      <c r="A1891" s="13">
        <v>38397</v>
      </c>
      <c r="B1891">
        <f>YEAR(Calendario[[#This Row],[Fecha]])</f>
        <v>2005</v>
      </c>
      <c r="C1891" t="str">
        <f>TEXT(Calendario[[#This Row],[Fecha]],"mm")</f>
        <v>02</v>
      </c>
      <c r="D1891" t="str">
        <f>TEXT(Calendario[[#This Row],[Fecha]],"mmmm")</f>
        <v>febrero</v>
      </c>
      <c r="E1891">
        <f>DAY(Calendario[[#This Row],[Fecha]])</f>
        <v>14</v>
      </c>
      <c r="F1891">
        <f>ROUNDUP(MONTH(Calendario[[#This Row],[Fecha]])/3,0)</f>
        <v>1</v>
      </c>
      <c r="G1891" t="str">
        <f>TEXT(Calendario[[#This Row],[Fecha]],"dddd")</f>
        <v>lunes</v>
      </c>
      <c r="H1891" t="str">
        <f>TEXT(Calendario[[#This Row],[Fecha]],"d")</f>
        <v>14</v>
      </c>
    </row>
    <row r="1892" spans="1:8" x14ac:dyDescent="0.5">
      <c r="A1892" s="13">
        <v>38398</v>
      </c>
      <c r="B1892">
        <f>YEAR(Calendario[[#This Row],[Fecha]])</f>
        <v>2005</v>
      </c>
      <c r="C1892" t="str">
        <f>TEXT(Calendario[[#This Row],[Fecha]],"mm")</f>
        <v>02</v>
      </c>
      <c r="D1892" t="str">
        <f>TEXT(Calendario[[#This Row],[Fecha]],"mmmm")</f>
        <v>febrero</v>
      </c>
      <c r="E1892">
        <f>DAY(Calendario[[#This Row],[Fecha]])</f>
        <v>15</v>
      </c>
      <c r="F1892">
        <f>ROUNDUP(MONTH(Calendario[[#This Row],[Fecha]])/3,0)</f>
        <v>1</v>
      </c>
      <c r="G1892" t="str">
        <f>TEXT(Calendario[[#This Row],[Fecha]],"dddd")</f>
        <v>martes</v>
      </c>
      <c r="H1892" t="str">
        <f>TEXT(Calendario[[#This Row],[Fecha]],"d")</f>
        <v>15</v>
      </c>
    </row>
    <row r="1893" spans="1:8" x14ac:dyDescent="0.5">
      <c r="A1893" s="13">
        <v>38399</v>
      </c>
      <c r="B1893">
        <f>YEAR(Calendario[[#This Row],[Fecha]])</f>
        <v>2005</v>
      </c>
      <c r="C1893" t="str">
        <f>TEXT(Calendario[[#This Row],[Fecha]],"mm")</f>
        <v>02</v>
      </c>
      <c r="D1893" t="str">
        <f>TEXT(Calendario[[#This Row],[Fecha]],"mmmm")</f>
        <v>febrero</v>
      </c>
      <c r="E1893">
        <f>DAY(Calendario[[#This Row],[Fecha]])</f>
        <v>16</v>
      </c>
      <c r="F1893">
        <f>ROUNDUP(MONTH(Calendario[[#This Row],[Fecha]])/3,0)</f>
        <v>1</v>
      </c>
      <c r="G1893" t="str">
        <f>TEXT(Calendario[[#This Row],[Fecha]],"dddd")</f>
        <v>miércoles</v>
      </c>
      <c r="H1893" t="str">
        <f>TEXT(Calendario[[#This Row],[Fecha]],"d")</f>
        <v>16</v>
      </c>
    </row>
    <row r="1894" spans="1:8" x14ac:dyDescent="0.5">
      <c r="A1894" s="13">
        <v>38400</v>
      </c>
      <c r="B1894">
        <f>YEAR(Calendario[[#This Row],[Fecha]])</f>
        <v>2005</v>
      </c>
      <c r="C1894" t="str">
        <f>TEXT(Calendario[[#This Row],[Fecha]],"mm")</f>
        <v>02</v>
      </c>
      <c r="D1894" t="str">
        <f>TEXT(Calendario[[#This Row],[Fecha]],"mmmm")</f>
        <v>febrero</v>
      </c>
      <c r="E1894">
        <f>DAY(Calendario[[#This Row],[Fecha]])</f>
        <v>17</v>
      </c>
      <c r="F1894">
        <f>ROUNDUP(MONTH(Calendario[[#This Row],[Fecha]])/3,0)</f>
        <v>1</v>
      </c>
      <c r="G1894" t="str">
        <f>TEXT(Calendario[[#This Row],[Fecha]],"dddd")</f>
        <v>jueves</v>
      </c>
      <c r="H1894" t="str">
        <f>TEXT(Calendario[[#This Row],[Fecha]],"d")</f>
        <v>17</v>
      </c>
    </row>
    <row r="1895" spans="1:8" x14ac:dyDescent="0.5">
      <c r="A1895" s="13">
        <v>38401</v>
      </c>
      <c r="B1895">
        <f>YEAR(Calendario[[#This Row],[Fecha]])</f>
        <v>2005</v>
      </c>
      <c r="C1895" t="str">
        <f>TEXT(Calendario[[#This Row],[Fecha]],"mm")</f>
        <v>02</v>
      </c>
      <c r="D1895" t="str">
        <f>TEXT(Calendario[[#This Row],[Fecha]],"mmmm")</f>
        <v>febrero</v>
      </c>
      <c r="E1895">
        <f>DAY(Calendario[[#This Row],[Fecha]])</f>
        <v>18</v>
      </c>
      <c r="F1895">
        <f>ROUNDUP(MONTH(Calendario[[#This Row],[Fecha]])/3,0)</f>
        <v>1</v>
      </c>
      <c r="G1895" t="str">
        <f>TEXT(Calendario[[#This Row],[Fecha]],"dddd")</f>
        <v>viernes</v>
      </c>
      <c r="H1895" t="str">
        <f>TEXT(Calendario[[#This Row],[Fecha]],"d")</f>
        <v>18</v>
      </c>
    </row>
    <row r="1896" spans="1:8" x14ac:dyDescent="0.5">
      <c r="A1896" s="13">
        <v>38402</v>
      </c>
      <c r="B1896">
        <f>YEAR(Calendario[[#This Row],[Fecha]])</f>
        <v>2005</v>
      </c>
      <c r="C1896" t="str">
        <f>TEXT(Calendario[[#This Row],[Fecha]],"mm")</f>
        <v>02</v>
      </c>
      <c r="D1896" t="str">
        <f>TEXT(Calendario[[#This Row],[Fecha]],"mmmm")</f>
        <v>febrero</v>
      </c>
      <c r="E1896">
        <f>DAY(Calendario[[#This Row],[Fecha]])</f>
        <v>19</v>
      </c>
      <c r="F1896">
        <f>ROUNDUP(MONTH(Calendario[[#This Row],[Fecha]])/3,0)</f>
        <v>1</v>
      </c>
      <c r="G1896" t="str">
        <f>TEXT(Calendario[[#This Row],[Fecha]],"dddd")</f>
        <v>sábado</v>
      </c>
      <c r="H1896" t="str">
        <f>TEXT(Calendario[[#This Row],[Fecha]],"d")</f>
        <v>19</v>
      </c>
    </row>
    <row r="1897" spans="1:8" x14ac:dyDescent="0.5">
      <c r="A1897" s="13">
        <v>38403</v>
      </c>
      <c r="B1897">
        <f>YEAR(Calendario[[#This Row],[Fecha]])</f>
        <v>2005</v>
      </c>
      <c r="C1897" t="str">
        <f>TEXT(Calendario[[#This Row],[Fecha]],"mm")</f>
        <v>02</v>
      </c>
      <c r="D1897" t="str">
        <f>TEXT(Calendario[[#This Row],[Fecha]],"mmmm")</f>
        <v>febrero</v>
      </c>
      <c r="E1897">
        <f>DAY(Calendario[[#This Row],[Fecha]])</f>
        <v>20</v>
      </c>
      <c r="F1897">
        <f>ROUNDUP(MONTH(Calendario[[#This Row],[Fecha]])/3,0)</f>
        <v>1</v>
      </c>
      <c r="G1897" t="str">
        <f>TEXT(Calendario[[#This Row],[Fecha]],"dddd")</f>
        <v>domingo</v>
      </c>
      <c r="H1897" t="str">
        <f>TEXT(Calendario[[#This Row],[Fecha]],"d")</f>
        <v>20</v>
      </c>
    </row>
    <row r="1898" spans="1:8" x14ac:dyDescent="0.5">
      <c r="A1898" s="13">
        <v>38404</v>
      </c>
      <c r="B1898">
        <f>YEAR(Calendario[[#This Row],[Fecha]])</f>
        <v>2005</v>
      </c>
      <c r="C1898" t="str">
        <f>TEXT(Calendario[[#This Row],[Fecha]],"mm")</f>
        <v>02</v>
      </c>
      <c r="D1898" t="str">
        <f>TEXT(Calendario[[#This Row],[Fecha]],"mmmm")</f>
        <v>febrero</v>
      </c>
      <c r="E1898">
        <f>DAY(Calendario[[#This Row],[Fecha]])</f>
        <v>21</v>
      </c>
      <c r="F1898">
        <f>ROUNDUP(MONTH(Calendario[[#This Row],[Fecha]])/3,0)</f>
        <v>1</v>
      </c>
      <c r="G1898" t="str">
        <f>TEXT(Calendario[[#This Row],[Fecha]],"dddd")</f>
        <v>lunes</v>
      </c>
      <c r="H1898" t="str">
        <f>TEXT(Calendario[[#This Row],[Fecha]],"d")</f>
        <v>21</v>
      </c>
    </row>
    <row r="1899" spans="1:8" x14ac:dyDescent="0.5">
      <c r="A1899" s="13">
        <v>38405</v>
      </c>
      <c r="B1899">
        <f>YEAR(Calendario[[#This Row],[Fecha]])</f>
        <v>2005</v>
      </c>
      <c r="C1899" t="str">
        <f>TEXT(Calendario[[#This Row],[Fecha]],"mm")</f>
        <v>02</v>
      </c>
      <c r="D1899" t="str">
        <f>TEXT(Calendario[[#This Row],[Fecha]],"mmmm")</f>
        <v>febrero</v>
      </c>
      <c r="E1899">
        <f>DAY(Calendario[[#This Row],[Fecha]])</f>
        <v>22</v>
      </c>
      <c r="F1899">
        <f>ROUNDUP(MONTH(Calendario[[#This Row],[Fecha]])/3,0)</f>
        <v>1</v>
      </c>
      <c r="G1899" t="str">
        <f>TEXT(Calendario[[#This Row],[Fecha]],"dddd")</f>
        <v>martes</v>
      </c>
      <c r="H1899" t="str">
        <f>TEXT(Calendario[[#This Row],[Fecha]],"d")</f>
        <v>22</v>
      </c>
    </row>
    <row r="1900" spans="1:8" x14ac:dyDescent="0.5">
      <c r="A1900" s="13">
        <v>38406</v>
      </c>
      <c r="B1900">
        <f>YEAR(Calendario[[#This Row],[Fecha]])</f>
        <v>2005</v>
      </c>
      <c r="C1900" t="str">
        <f>TEXT(Calendario[[#This Row],[Fecha]],"mm")</f>
        <v>02</v>
      </c>
      <c r="D1900" t="str">
        <f>TEXT(Calendario[[#This Row],[Fecha]],"mmmm")</f>
        <v>febrero</v>
      </c>
      <c r="E1900">
        <f>DAY(Calendario[[#This Row],[Fecha]])</f>
        <v>23</v>
      </c>
      <c r="F1900">
        <f>ROUNDUP(MONTH(Calendario[[#This Row],[Fecha]])/3,0)</f>
        <v>1</v>
      </c>
      <c r="G1900" t="str">
        <f>TEXT(Calendario[[#This Row],[Fecha]],"dddd")</f>
        <v>miércoles</v>
      </c>
      <c r="H1900" t="str">
        <f>TEXT(Calendario[[#This Row],[Fecha]],"d")</f>
        <v>23</v>
      </c>
    </row>
    <row r="1901" spans="1:8" x14ac:dyDescent="0.5">
      <c r="A1901" s="13">
        <v>38407</v>
      </c>
      <c r="B1901">
        <f>YEAR(Calendario[[#This Row],[Fecha]])</f>
        <v>2005</v>
      </c>
      <c r="C1901" t="str">
        <f>TEXT(Calendario[[#This Row],[Fecha]],"mm")</f>
        <v>02</v>
      </c>
      <c r="D1901" t="str">
        <f>TEXT(Calendario[[#This Row],[Fecha]],"mmmm")</f>
        <v>febrero</v>
      </c>
      <c r="E1901">
        <f>DAY(Calendario[[#This Row],[Fecha]])</f>
        <v>24</v>
      </c>
      <c r="F1901">
        <f>ROUNDUP(MONTH(Calendario[[#This Row],[Fecha]])/3,0)</f>
        <v>1</v>
      </c>
      <c r="G1901" t="str">
        <f>TEXT(Calendario[[#This Row],[Fecha]],"dddd")</f>
        <v>jueves</v>
      </c>
      <c r="H1901" t="str">
        <f>TEXT(Calendario[[#This Row],[Fecha]],"d")</f>
        <v>24</v>
      </c>
    </row>
    <row r="1902" spans="1:8" x14ac:dyDescent="0.5">
      <c r="A1902" s="13">
        <v>38408</v>
      </c>
      <c r="B1902">
        <f>YEAR(Calendario[[#This Row],[Fecha]])</f>
        <v>2005</v>
      </c>
      <c r="C1902" t="str">
        <f>TEXT(Calendario[[#This Row],[Fecha]],"mm")</f>
        <v>02</v>
      </c>
      <c r="D1902" t="str">
        <f>TEXT(Calendario[[#This Row],[Fecha]],"mmmm")</f>
        <v>febrero</v>
      </c>
      <c r="E1902">
        <f>DAY(Calendario[[#This Row],[Fecha]])</f>
        <v>25</v>
      </c>
      <c r="F1902">
        <f>ROUNDUP(MONTH(Calendario[[#This Row],[Fecha]])/3,0)</f>
        <v>1</v>
      </c>
      <c r="G1902" t="str">
        <f>TEXT(Calendario[[#This Row],[Fecha]],"dddd")</f>
        <v>viernes</v>
      </c>
      <c r="H1902" t="str">
        <f>TEXT(Calendario[[#This Row],[Fecha]],"d")</f>
        <v>25</v>
      </c>
    </row>
    <row r="1903" spans="1:8" x14ac:dyDescent="0.5">
      <c r="A1903" s="13">
        <v>38409</v>
      </c>
      <c r="B1903">
        <f>YEAR(Calendario[[#This Row],[Fecha]])</f>
        <v>2005</v>
      </c>
      <c r="C1903" t="str">
        <f>TEXT(Calendario[[#This Row],[Fecha]],"mm")</f>
        <v>02</v>
      </c>
      <c r="D1903" t="str">
        <f>TEXT(Calendario[[#This Row],[Fecha]],"mmmm")</f>
        <v>febrero</v>
      </c>
      <c r="E1903">
        <f>DAY(Calendario[[#This Row],[Fecha]])</f>
        <v>26</v>
      </c>
      <c r="F1903">
        <f>ROUNDUP(MONTH(Calendario[[#This Row],[Fecha]])/3,0)</f>
        <v>1</v>
      </c>
      <c r="G1903" t="str">
        <f>TEXT(Calendario[[#This Row],[Fecha]],"dddd")</f>
        <v>sábado</v>
      </c>
      <c r="H1903" t="str">
        <f>TEXT(Calendario[[#This Row],[Fecha]],"d")</f>
        <v>26</v>
      </c>
    </row>
    <row r="1904" spans="1:8" x14ac:dyDescent="0.5">
      <c r="A1904" s="13">
        <v>38410</v>
      </c>
      <c r="B1904">
        <f>YEAR(Calendario[[#This Row],[Fecha]])</f>
        <v>2005</v>
      </c>
      <c r="C1904" t="str">
        <f>TEXT(Calendario[[#This Row],[Fecha]],"mm")</f>
        <v>02</v>
      </c>
      <c r="D1904" t="str">
        <f>TEXT(Calendario[[#This Row],[Fecha]],"mmmm")</f>
        <v>febrero</v>
      </c>
      <c r="E1904">
        <f>DAY(Calendario[[#This Row],[Fecha]])</f>
        <v>27</v>
      </c>
      <c r="F1904">
        <f>ROUNDUP(MONTH(Calendario[[#This Row],[Fecha]])/3,0)</f>
        <v>1</v>
      </c>
      <c r="G1904" t="str">
        <f>TEXT(Calendario[[#This Row],[Fecha]],"dddd")</f>
        <v>domingo</v>
      </c>
      <c r="H1904" t="str">
        <f>TEXT(Calendario[[#This Row],[Fecha]],"d")</f>
        <v>27</v>
      </c>
    </row>
    <row r="1905" spans="1:8" x14ac:dyDescent="0.5">
      <c r="A1905" s="13">
        <v>38411</v>
      </c>
      <c r="B1905">
        <f>YEAR(Calendario[[#This Row],[Fecha]])</f>
        <v>2005</v>
      </c>
      <c r="C1905" t="str">
        <f>TEXT(Calendario[[#This Row],[Fecha]],"mm")</f>
        <v>02</v>
      </c>
      <c r="D1905" t="str">
        <f>TEXT(Calendario[[#This Row],[Fecha]],"mmmm")</f>
        <v>febrero</v>
      </c>
      <c r="E1905">
        <f>DAY(Calendario[[#This Row],[Fecha]])</f>
        <v>28</v>
      </c>
      <c r="F1905">
        <f>ROUNDUP(MONTH(Calendario[[#This Row],[Fecha]])/3,0)</f>
        <v>1</v>
      </c>
      <c r="G1905" t="str">
        <f>TEXT(Calendario[[#This Row],[Fecha]],"dddd")</f>
        <v>lunes</v>
      </c>
      <c r="H1905" t="str">
        <f>TEXT(Calendario[[#This Row],[Fecha]],"d")</f>
        <v>28</v>
      </c>
    </row>
    <row r="1906" spans="1:8" x14ac:dyDescent="0.5">
      <c r="A1906" s="13">
        <v>38412</v>
      </c>
      <c r="B1906">
        <f>YEAR(Calendario[[#This Row],[Fecha]])</f>
        <v>2005</v>
      </c>
      <c r="C1906" t="str">
        <f>TEXT(Calendario[[#This Row],[Fecha]],"mm")</f>
        <v>03</v>
      </c>
      <c r="D1906" t="str">
        <f>TEXT(Calendario[[#This Row],[Fecha]],"mmmm")</f>
        <v>marzo</v>
      </c>
      <c r="E1906">
        <f>DAY(Calendario[[#This Row],[Fecha]])</f>
        <v>1</v>
      </c>
      <c r="F1906">
        <f>ROUNDUP(MONTH(Calendario[[#This Row],[Fecha]])/3,0)</f>
        <v>1</v>
      </c>
      <c r="G1906" t="str">
        <f>TEXT(Calendario[[#This Row],[Fecha]],"dddd")</f>
        <v>martes</v>
      </c>
      <c r="H1906" t="str">
        <f>TEXT(Calendario[[#This Row],[Fecha]],"d")</f>
        <v>1</v>
      </c>
    </row>
    <row r="1907" spans="1:8" x14ac:dyDescent="0.5">
      <c r="A1907" s="13">
        <v>38413</v>
      </c>
      <c r="B1907">
        <f>YEAR(Calendario[[#This Row],[Fecha]])</f>
        <v>2005</v>
      </c>
      <c r="C1907" t="str">
        <f>TEXT(Calendario[[#This Row],[Fecha]],"mm")</f>
        <v>03</v>
      </c>
      <c r="D1907" t="str">
        <f>TEXT(Calendario[[#This Row],[Fecha]],"mmmm")</f>
        <v>marzo</v>
      </c>
      <c r="E1907">
        <f>DAY(Calendario[[#This Row],[Fecha]])</f>
        <v>2</v>
      </c>
      <c r="F1907">
        <f>ROUNDUP(MONTH(Calendario[[#This Row],[Fecha]])/3,0)</f>
        <v>1</v>
      </c>
      <c r="G1907" t="str">
        <f>TEXT(Calendario[[#This Row],[Fecha]],"dddd")</f>
        <v>miércoles</v>
      </c>
      <c r="H1907" t="str">
        <f>TEXT(Calendario[[#This Row],[Fecha]],"d")</f>
        <v>2</v>
      </c>
    </row>
    <row r="1908" spans="1:8" x14ac:dyDescent="0.5">
      <c r="A1908" s="13">
        <v>38414</v>
      </c>
      <c r="B1908">
        <f>YEAR(Calendario[[#This Row],[Fecha]])</f>
        <v>2005</v>
      </c>
      <c r="C1908" t="str">
        <f>TEXT(Calendario[[#This Row],[Fecha]],"mm")</f>
        <v>03</v>
      </c>
      <c r="D1908" t="str">
        <f>TEXT(Calendario[[#This Row],[Fecha]],"mmmm")</f>
        <v>marzo</v>
      </c>
      <c r="E1908">
        <f>DAY(Calendario[[#This Row],[Fecha]])</f>
        <v>3</v>
      </c>
      <c r="F1908">
        <f>ROUNDUP(MONTH(Calendario[[#This Row],[Fecha]])/3,0)</f>
        <v>1</v>
      </c>
      <c r="G1908" t="str">
        <f>TEXT(Calendario[[#This Row],[Fecha]],"dddd")</f>
        <v>jueves</v>
      </c>
      <c r="H1908" t="str">
        <f>TEXT(Calendario[[#This Row],[Fecha]],"d")</f>
        <v>3</v>
      </c>
    </row>
    <row r="1909" spans="1:8" x14ac:dyDescent="0.5">
      <c r="A1909" s="13">
        <v>38415</v>
      </c>
      <c r="B1909">
        <f>YEAR(Calendario[[#This Row],[Fecha]])</f>
        <v>2005</v>
      </c>
      <c r="C1909" t="str">
        <f>TEXT(Calendario[[#This Row],[Fecha]],"mm")</f>
        <v>03</v>
      </c>
      <c r="D1909" t="str">
        <f>TEXT(Calendario[[#This Row],[Fecha]],"mmmm")</f>
        <v>marzo</v>
      </c>
      <c r="E1909">
        <f>DAY(Calendario[[#This Row],[Fecha]])</f>
        <v>4</v>
      </c>
      <c r="F1909">
        <f>ROUNDUP(MONTH(Calendario[[#This Row],[Fecha]])/3,0)</f>
        <v>1</v>
      </c>
      <c r="G1909" t="str">
        <f>TEXT(Calendario[[#This Row],[Fecha]],"dddd")</f>
        <v>viernes</v>
      </c>
      <c r="H1909" t="str">
        <f>TEXT(Calendario[[#This Row],[Fecha]],"d")</f>
        <v>4</v>
      </c>
    </row>
    <row r="1910" spans="1:8" x14ac:dyDescent="0.5">
      <c r="A1910" s="13">
        <v>38416</v>
      </c>
      <c r="B1910">
        <f>YEAR(Calendario[[#This Row],[Fecha]])</f>
        <v>2005</v>
      </c>
      <c r="C1910" t="str">
        <f>TEXT(Calendario[[#This Row],[Fecha]],"mm")</f>
        <v>03</v>
      </c>
      <c r="D1910" t="str">
        <f>TEXT(Calendario[[#This Row],[Fecha]],"mmmm")</f>
        <v>marzo</v>
      </c>
      <c r="E1910">
        <f>DAY(Calendario[[#This Row],[Fecha]])</f>
        <v>5</v>
      </c>
      <c r="F1910">
        <f>ROUNDUP(MONTH(Calendario[[#This Row],[Fecha]])/3,0)</f>
        <v>1</v>
      </c>
      <c r="G1910" t="str">
        <f>TEXT(Calendario[[#This Row],[Fecha]],"dddd")</f>
        <v>sábado</v>
      </c>
      <c r="H1910" t="str">
        <f>TEXT(Calendario[[#This Row],[Fecha]],"d")</f>
        <v>5</v>
      </c>
    </row>
    <row r="1911" spans="1:8" x14ac:dyDescent="0.5">
      <c r="A1911" s="13">
        <v>38417</v>
      </c>
      <c r="B1911">
        <f>YEAR(Calendario[[#This Row],[Fecha]])</f>
        <v>2005</v>
      </c>
      <c r="C1911" t="str">
        <f>TEXT(Calendario[[#This Row],[Fecha]],"mm")</f>
        <v>03</v>
      </c>
      <c r="D1911" t="str">
        <f>TEXT(Calendario[[#This Row],[Fecha]],"mmmm")</f>
        <v>marzo</v>
      </c>
      <c r="E1911">
        <f>DAY(Calendario[[#This Row],[Fecha]])</f>
        <v>6</v>
      </c>
      <c r="F1911">
        <f>ROUNDUP(MONTH(Calendario[[#This Row],[Fecha]])/3,0)</f>
        <v>1</v>
      </c>
      <c r="G1911" t="str">
        <f>TEXT(Calendario[[#This Row],[Fecha]],"dddd")</f>
        <v>domingo</v>
      </c>
      <c r="H1911" t="str">
        <f>TEXT(Calendario[[#This Row],[Fecha]],"d")</f>
        <v>6</v>
      </c>
    </row>
    <row r="1912" spans="1:8" x14ac:dyDescent="0.5">
      <c r="A1912" s="13">
        <v>38418</v>
      </c>
      <c r="B1912">
        <f>YEAR(Calendario[[#This Row],[Fecha]])</f>
        <v>2005</v>
      </c>
      <c r="C1912" t="str">
        <f>TEXT(Calendario[[#This Row],[Fecha]],"mm")</f>
        <v>03</v>
      </c>
      <c r="D1912" t="str">
        <f>TEXT(Calendario[[#This Row],[Fecha]],"mmmm")</f>
        <v>marzo</v>
      </c>
      <c r="E1912">
        <f>DAY(Calendario[[#This Row],[Fecha]])</f>
        <v>7</v>
      </c>
      <c r="F1912">
        <f>ROUNDUP(MONTH(Calendario[[#This Row],[Fecha]])/3,0)</f>
        <v>1</v>
      </c>
      <c r="G1912" t="str">
        <f>TEXT(Calendario[[#This Row],[Fecha]],"dddd")</f>
        <v>lunes</v>
      </c>
      <c r="H1912" t="str">
        <f>TEXT(Calendario[[#This Row],[Fecha]],"d")</f>
        <v>7</v>
      </c>
    </row>
    <row r="1913" spans="1:8" x14ac:dyDescent="0.5">
      <c r="A1913" s="13">
        <v>38419</v>
      </c>
      <c r="B1913">
        <f>YEAR(Calendario[[#This Row],[Fecha]])</f>
        <v>2005</v>
      </c>
      <c r="C1913" t="str">
        <f>TEXT(Calendario[[#This Row],[Fecha]],"mm")</f>
        <v>03</v>
      </c>
      <c r="D1913" t="str">
        <f>TEXT(Calendario[[#This Row],[Fecha]],"mmmm")</f>
        <v>marzo</v>
      </c>
      <c r="E1913">
        <f>DAY(Calendario[[#This Row],[Fecha]])</f>
        <v>8</v>
      </c>
      <c r="F1913">
        <f>ROUNDUP(MONTH(Calendario[[#This Row],[Fecha]])/3,0)</f>
        <v>1</v>
      </c>
      <c r="G1913" t="str">
        <f>TEXT(Calendario[[#This Row],[Fecha]],"dddd")</f>
        <v>martes</v>
      </c>
      <c r="H1913" t="str">
        <f>TEXT(Calendario[[#This Row],[Fecha]],"d")</f>
        <v>8</v>
      </c>
    </row>
    <row r="1914" spans="1:8" x14ac:dyDescent="0.5">
      <c r="A1914" s="13">
        <v>38420</v>
      </c>
      <c r="B1914">
        <f>YEAR(Calendario[[#This Row],[Fecha]])</f>
        <v>2005</v>
      </c>
      <c r="C1914" t="str">
        <f>TEXT(Calendario[[#This Row],[Fecha]],"mm")</f>
        <v>03</v>
      </c>
      <c r="D1914" t="str">
        <f>TEXT(Calendario[[#This Row],[Fecha]],"mmmm")</f>
        <v>marzo</v>
      </c>
      <c r="E1914">
        <f>DAY(Calendario[[#This Row],[Fecha]])</f>
        <v>9</v>
      </c>
      <c r="F1914">
        <f>ROUNDUP(MONTH(Calendario[[#This Row],[Fecha]])/3,0)</f>
        <v>1</v>
      </c>
      <c r="G1914" t="str">
        <f>TEXT(Calendario[[#This Row],[Fecha]],"dddd")</f>
        <v>miércoles</v>
      </c>
      <c r="H1914" t="str">
        <f>TEXT(Calendario[[#This Row],[Fecha]],"d")</f>
        <v>9</v>
      </c>
    </row>
    <row r="1915" spans="1:8" x14ac:dyDescent="0.5">
      <c r="A1915" s="13">
        <v>38421</v>
      </c>
      <c r="B1915">
        <f>YEAR(Calendario[[#This Row],[Fecha]])</f>
        <v>2005</v>
      </c>
      <c r="C1915" t="str">
        <f>TEXT(Calendario[[#This Row],[Fecha]],"mm")</f>
        <v>03</v>
      </c>
      <c r="D1915" t="str">
        <f>TEXT(Calendario[[#This Row],[Fecha]],"mmmm")</f>
        <v>marzo</v>
      </c>
      <c r="E1915">
        <f>DAY(Calendario[[#This Row],[Fecha]])</f>
        <v>10</v>
      </c>
      <c r="F1915">
        <f>ROUNDUP(MONTH(Calendario[[#This Row],[Fecha]])/3,0)</f>
        <v>1</v>
      </c>
      <c r="G1915" t="str">
        <f>TEXT(Calendario[[#This Row],[Fecha]],"dddd")</f>
        <v>jueves</v>
      </c>
      <c r="H1915" t="str">
        <f>TEXT(Calendario[[#This Row],[Fecha]],"d")</f>
        <v>10</v>
      </c>
    </row>
    <row r="1916" spans="1:8" x14ac:dyDescent="0.5">
      <c r="A1916" s="13">
        <v>38422</v>
      </c>
      <c r="B1916">
        <f>YEAR(Calendario[[#This Row],[Fecha]])</f>
        <v>2005</v>
      </c>
      <c r="C1916" t="str">
        <f>TEXT(Calendario[[#This Row],[Fecha]],"mm")</f>
        <v>03</v>
      </c>
      <c r="D1916" t="str">
        <f>TEXT(Calendario[[#This Row],[Fecha]],"mmmm")</f>
        <v>marzo</v>
      </c>
      <c r="E1916">
        <f>DAY(Calendario[[#This Row],[Fecha]])</f>
        <v>11</v>
      </c>
      <c r="F1916">
        <f>ROUNDUP(MONTH(Calendario[[#This Row],[Fecha]])/3,0)</f>
        <v>1</v>
      </c>
      <c r="G1916" t="str">
        <f>TEXT(Calendario[[#This Row],[Fecha]],"dddd")</f>
        <v>viernes</v>
      </c>
      <c r="H1916" t="str">
        <f>TEXT(Calendario[[#This Row],[Fecha]],"d")</f>
        <v>11</v>
      </c>
    </row>
    <row r="1917" spans="1:8" x14ac:dyDescent="0.5">
      <c r="A1917" s="13">
        <v>38423</v>
      </c>
      <c r="B1917">
        <f>YEAR(Calendario[[#This Row],[Fecha]])</f>
        <v>2005</v>
      </c>
      <c r="C1917" t="str">
        <f>TEXT(Calendario[[#This Row],[Fecha]],"mm")</f>
        <v>03</v>
      </c>
      <c r="D1917" t="str">
        <f>TEXT(Calendario[[#This Row],[Fecha]],"mmmm")</f>
        <v>marzo</v>
      </c>
      <c r="E1917">
        <f>DAY(Calendario[[#This Row],[Fecha]])</f>
        <v>12</v>
      </c>
      <c r="F1917">
        <f>ROUNDUP(MONTH(Calendario[[#This Row],[Fecha]])/3,0)</f>
        <v>1</v>
      </c>
      <c r="G1917" t="str">
        <f>TEXT(Calendario[[#This Row],[Fecha]],"dddd")</f>
        <v>sábado</v>
      </c>
      <c r="H1917" t="str">
        <f>TEXT(Calendario[[#This Row],[Fecha]],"d")</f>
        <v>12</v>
      </c>
    </row>
    <row r="1918" spans="1:8" x14ac:dyDescent="0.5">
      <c r="A1918" s="13">
        <v>38424</v>
      </c>
      <c r="B1918">
        <f>YEAR(Calendario[[#This Row],[Fecha]])</f>
        <v>2005</v>
      </c>
      <c r="C1918" t="str">
        <f>TEXT(Calendario[[#This Row],[Fecha]],"mm")</f>
        <v>03</v>
      </c>
      <c r="D1918" t="str">
        <f>TEXT(Calendario[[#This Row],[Fecha]],"mmmm")</f>
        <v>marzo</v>
      </c>
      <c r="E1918">
        <f>DAY(Calendario[[#This Row],[Fecha]])</f>
        <v>13</v>
      </c>
      <c r="F1918">
        <f>ROUNDUP(MONTH(Calendario[[#This Row],[Fecha]])/3,0)</f>
        <v>1</v>
      </c>
      <c r="G1918" t="str">
        <f>TEXT(Calendario[[#This Row],[Fecha]],"dddd")</f>
        <v>domingo</v>
      </c>
      <c r="H1918" t="str">
        <f>TEXT(Calendario[[#This Row],[Fecha]],"d")</f>
        <v>13</v>
      </c>
    </row>
    <row r="1919" spans="1:8" x14ac:dyDescent="0.5">
      <c r="A1919" s="13">
        <v>38425</v>
      </c>
      <c r="B1919">
        <f>YEAR(Calendario[[#This Row],[Fecha]])</f>
        <v>2005</v>
      </c>
      <c r="C1919" t="str">
        <f>TEXT(Calendario[[#This Row],[Fecha]],"mm")</f>
        <v>03</v>
      </c>
      <c r="D1919" t="str">
        <f>TEXT(Calendario[[#This Row],[Fecha]],"mmmm")</f>
        <v>marzo</v>
      </c>
      <c r="E1919">
        <f>DAY(Calendario[[#This Row],[Fecha]])</f>
        <v>14</v>
      </c>
      <c r="F1919">
        <f>ROUNDUP(MONTH(Calendario[[#This Row],[Fecha]])/3,0)</f>
        <v>1</v>
      </c>
      <c r="G1919" t="str">
        <f>TEXT(Calendario[[#This Row],[Fecha]],"dddd")</f>
        <v>lunes</v>
      </c>
      <c r="H1919" t="str">
        <f>TEXT(Calendario[[#This Row],[Fecha]],"d")</f>
        <v>14</v>
      </c>
    </row>
    <row r="1920" spans="1:8" x14ac:dyDescent="0.5">
      <c r="A1920" s="13">
        <v>38426</v>
      </c>
      <c r="B1920">
        <f>YEAR(Calendario[[#This Row],[Fecha]])</f>
        <v>2005</v>
      </c>
      <c r="C1920" t="str">
        <f>TEXT(Calendario[[#This Row],[Fecha]],"mm")</f>
        <v>03</v>
      </c>
      <c r="D1920" t="str">
        <f>TEXT(Calendario[[#This Row],[Fecha]],"mmmm")</f>
        <v>marzo</v>
      </c>
      <c r="E1920">
        <f>DAY(Calendario[[#This Row],[Fecha]])</f>
        <v>15</v>
      </c>
      <c r="F1920">
        <f>ROUNDUP(MONTH(Calendario[[#This Row],[Fecha]])/3,0)</f>
        <v>1</v>
      </c>
      <c r="G1920" t="str">
        <f>TEXT(Calendario[[#This Row],[Fecha]],"dddd")</f>
        <v>martes</v>
      </c>
      <c r="H1920" t="str">
        <f>TEXT(Calendario[[#This Row],[Fecha]],"d")</f>
        <v>15</v>
      </c>
    </row>
    <row r="1921" spans="1:8" x14ac:dyDescent="0.5">
      <c r="A1921" s="13">
        <v>38427</v>
      </c>
      <c r="B1921">
        <f>YEAR(Calendario[[#This Row],[Fecha]])</f>
        <v>2005</v>
      </c>
      <c r="C1921" t="str">
        <f>TEXT(Calendario[[#This Row],[Fecha]],"mm")</f>
        <v>03</v>
      </c>
      <c r="D1921" t="str">
        <f>TEXT(Calendario[[#This Row],[Fecha]],"mmmm")</f>
        <v>marzo</v>
      </c>
      <c r="E1921">
        <f>DAY(Calendario[[#This Row],[Fecha]])</f>
        <v>16</v>
      </c>
      <c r="F1921">
        <f>ROUNDUP(MONTH(Calendario[[#This Row],[Fecha]])/3,0)</f>
        <v>1</v>
      </c>
      <c r="G1921" t="str">
        <f>TEXT(Calendario[[#This Row],[Fecha]],"dddd")</f>
        <v>miércoles</v>
      </c>
      <c r="H1921" t="str">
        <f>TEXT(Calendario[[#This Row],[Fecha]],"d")</f>
        <v>16</v>
      </c>
    </row>
    <row r="1922" spans="1:8" x14ac:dyDescent="0.5">
      <c r="A1922" s="13">
        <v>38428</v>
      </c>
      <c r="B1922">
        <f>YEAR(Calendario[[#This Row],[Fecha]])</f>
        <v>2005</v>
      </c>
      <c r="C1922" t="str">
        <f>TEXT(Calendario[[#This Row],[Fecha]],"mm")</f>
        <v>03</v>
      </c>
      <c r="D1922" t="str">
        <f>TEXT(Calendario[[#This Row],[Fecha]],"mmmm")</f>
        <v>marzo</v>
      </c>
      <c r="E1922">
        <f>DAY(Calendario[[#This Row],[Fecha]])</f>
        <v>17</v>
      </c>
      <c r="F1922">
        <f>ROUNDUP(MONTH(Calendario[[#This Row],[Fecha]])/3,0)</f>
        <v>1</v>
      </c>
      <c r="G1922" t="str">
        <f>TEXT(Calendario[[#This Row],[Fecha]],"dddd")</f>
        <v>jueves</v>
      </c>
      <c r="H1922" t="str">
        <f>TEXT(Calendario[[#This Row],[Fecha]],"d")</f>
        <v>17</v>
      </c>
    </row>
    <row r="1923" spans="1:8" x14ac:dyDescent="0.5">
      <c r="A1923" s="13">
        <v>38429</v>
      </c>
      <c r="B1923">
        <f>YEAR(Calendario[[#This Row],[Fecha]])</f>
        <v>2005</v>
      </c>
      <c r="C1923" t="str">
        <f>TEXT(Calendario[[#This Row],[Fecha]],"mm")</f>
        <v>03</v>
      </c>
      <c r="D1923" t="str">
        <f>TEXT(Calendario[[#This Row],[Fecha]],"mmmm")</f>
        <v>marzo</v>
      </c>
      <c r="E1923">
        <f>DAY(Calendario[[#This Row],[Fecha]])</f>
        <v>18</v>
      </c>
      <c r="F1923">
        <f>ROUNDUP(MONTH(Calendario[[#This Row],[Fecha]])/3,0)</f>
        <v>1</v>
      </c>
      <c r="G1923" t="str">
        <f>TEXT(Calendario[[#This Row],[Fecha]],"dddd")</f>
        <v>viernes</v>
      </c>
      <c r="H1923" t="str">
        <f>TEXT(Calendario[[#This Row],[Fecha]],"d")</f>
        <v>18</v>
      </c>
    </row>
    <row r="1924" spans="1:8" x14ac:dyDescent="0.5">
      <c r="A1924" s="13">
        <v>38430</v>
      </c>
      <c r="B1924">
        <f>YEAR(Calendario[[#This Row],[Fecha]])</f>
        <v>2005</v>
      </c>
      <c r="C1924" t="str">
        <f>TEXT(Calendario[[#This Row],[Fecha]],"mm")</f>
        <v>03</v>
      </c>
      <c r="D1924" t="str">
        <f>TEXT(Calendario[[#This Row],[Fecha]],"mmmm")</f>
        <v>marzo</v>
      </c>
      <c r="E1924">
        <f>DAY(Calendario[[#This Row],[Fecha]])</f>
        <v>19</v>
      </c>
      <c r="F1924">
        <f>ROUNDUP(MONTH(Calendario[[#This Row],[Fecha]])/3,0)</f>
        <v>1</v>
      </c>
      <c r="G1924" t="str">
        <f>TEXT(Calendario[[#This Row],[Fecha]],"dddd")</f>
        <v>sábado</v>
      </c>
      <c r="H1924" t="str">
        <f>TEXT(Calendario[[#This Row],[Fecha]],"d")</f>
        <v>19</v>
      </c>
    </row>
    <row r="1925" spans="1:8" x14ac:dyDescent="0.5">
      <c r="A1925" s="13">
        <v>38431</v>
      </c>
      <c r="B1925">
        <f>YEAR(Calendario[[#This Row],[Fecha]])</f>
        <v>2005</v>
      </c>
      <c r="C1925" t="str">
        <f>TEXT(Calendario[[#This Row],[Fecha]],"mm")</f>
        <v>03</v>
      </c>
      <c r="D1925" t="str">
        <f>TEXT(Calendario[[#This Row],[Fecha]],"mmmm")</f>
        <v>marzo</v>
      </c>
      <c r="E1925">
        <f>DAY(Calendario[[#This Row],[Fecha]])</f>
        <v>20</v>
      </c>
      <c r="F1925">
        <f>ROUNDUP(MONTH(Calendario[[#This Row],[Fecha]])/3,0)</f>
        <v>1</v>
      </c>
      <c r="G1925" t="str">
        <f>TEXT(Calendario[[#This Row],[Fecha]],"dddd")</f>
        <v>domingo</v>
      </c>
      <c r="H1925" t="str">
        <f>TEXT(Calendario[[#This Row],[Fecha]],"d")</f>
        <v>20</v>
      </c>
    </row>
    <row r="1926" spans="1:8" x14ac:dyDescent="0.5">
      <c r="A1926" s="13">
        <v>38432</v>
      </c>
      <c r="B1926">
        <f>YEAR(Calendario[[#This Row],[Fecha]])</f>
        <v>2005</v>
      </c>
      <c r="C1926" t="str">
        <f>TEXT(Calendario[[#This Row],[Fecha]],"mm")</f>
        <v>03</v>
      </c>
      <c r="D1926" t="str">
        <f>TEXT(Calendario[[#This Row],[Fecha]],"mmmm")</f>
        <v>marzo</v>
      </c>
      <c r="E1926">
        <f>DAY(Calendario[[#This Row],[Fecha]])</f>
        <v>21</v>
      </c>
      <c r="F1926">
        <f>ROUNDUP(MONTH(Calendario[[#This Row],[Fecha]])/3,0)</f>
        <v>1</v>
      </c>
      <c r="G1926" t="str">
        <f>TEXT(Calendario[[#This Row],[Fecha]],"dddd")</f>
        <v>lunes</v>
      </c>
      <c r="H1926" t="str">
        <f>TEXT(Calendario[[#This Row],[Fecha]],"d")</f>
        <v>21</v>
      </c>
    </row>
    <row r="1927" spans="1:8" x14ac:dyDescent="0.5">
      <c r="A1927" s="13">
        <v>38433</v>
      </c>
      <c r="B1927">
        <f>YEAR(Calendario[[#This Row],[Fecha]])</f>
        <v>2005</v>
      </c>
      <c r="C1927" t="str">
        <f>TEXT(Calendario[[#This Row],[Fecha]],"mm")</f>
        <v>03</v>
      </c>
      <c r="D1927" t="str">
        <f>TEXT(Calendario[[#This Row],[Fecha]],"mmmm")</f>
        <v>marzo</v>
      </c>
      <c r="E1927">
        <f>DAY(Calendario[[#This Row],[Fecha]])</f>
        <v>22</v>
      </c>
      <c r="F1927">
        <f>ROUNDUP(MONTH(Calendario[[#This Row],[Fecha]])/3,0)</f>
        <v>1</v>
      </c>
      <c r="G1927" t="str">
        <f>TEXT(Calendario[[#This Row],[Fecha]],"dddd")</f>
        <v>martes</v>
      </c>
      <c r="H1927" t="str">
        <f>TEXT(Calendario[[#This Row],[Fecha]],"d")</f>
        <v>22</v>
      </c>
    </row>
    <row r="1928" spans="1:8" x14ac:dyDescent="0.5">
      <c r="A1928" s="13">
        <v>38434</v>
      </c>
      <c r="B1928">
        <f>YEAR(Calendario[[#This Row],[Fecha]])</f>
        <v>2005</v>
      </c>
      <c r="C1928" t="str">
        <f>TEXT(Calendario[[#This Row],[Fecha]],"mm")</f>
        <v>03</v>
      </c>
      <c r="D1928" t="str">
        <f>TEXT(Calendario[[#This Row],[Fecha]],"mmmm")</f>
        <v>marzo</v>
      </c>
      <c r="E1928">
        <f>DAY(Calendario[[#This Row],[Fecha]])</f>
        <v>23</v>
      </c>
      <c r="F1928">
        <f>ROUNDUP(MONTH(Calendario[[#This Row],[Fecha]])/3,0)</f>
        <v>1</v>
      </c>
      <c r="G1928" t="str">
        <f>TEXT(Calendario[[#This Row],[Fecha]],"dddd")</f>
        <v>miércoles</v>
      </c>
      <c r="H1928" t="str">
        <f>TEXT(Calendario[[#This Row],[Fecha]],"d")</f>
        <v>23</v>
      </c>
    </row>
    <row r="1929" spans="1:8" x14ac:dyDescent="0.5">
      <c r="A1929" s="13">
        <v>38435</v>
      </c>
      <c r="B1929">
        <f>YEAR(Calendario[[#This Row],[Fecha]])</f>
        <v>2005</v>
      </c>
      <c r="C1929" t="str">
        <f>TEXT(Calendario[[#This Row],[Fecha]],"mm")</f>
        <v>03</v>
      </c>
      <c r="D1929" t="str">
        <f>TEXT(Calendario[[#This Row],[Fecha]],"mmmm")</f>
        <v>marzo</v>
      </c>
      <c r="E1929">
        <f>DAY(Calendario[[#This Row],[Fecha]])</f>
        <v>24</v>
      </c>
      <c r="F1929">
        <f>ROUNDUP(MONTH(Calendario[[#This Row],[Fecha]])/3,0)</f>
        <v>1</v>
      </c>
      <c r="G1929" t="str">
        <f>TEXT(Calendario[[#This Row],[Fecha]],"dddd")</f>
        <v>jueves</v>
      </c>
      <c r="H1929" t="str">
        <f>TEXT(Calendario[[#This Row],[Fecha]],"d")</f>
        <v>24</v>
      </c>
    </row>
    <row r="1930" spans="1:8" x14ac:dyDescent="0.5">
      <c r="A1930" s="13">
        <v>38436</v>
      </c>
      <c r="B1930">
        <f>YEAR(Calendario[[#This Row],[Fecha]])</f>
        <v>2005</v>
      </c>
      <c r="C1930" t="str">
        <f>TEXT(Calendario[[#This Row],[Fecha]],"mm")</f>
        <v>03</v>
      </c>
      <c r="D1930" t="str">
        <f>TEXT(Calendario[[#This Row],[Fecha]],"mmmm")</f>
        <v>marzo</v>
      </c>
      <c r="E1930">
        <f>DAY(Calendario[[#This Row],[Fecha]])</f>
        <v>25</v>
      </c>
      <c r="F1930">
        <f>ROUNDUP(MONTH(Calendario[[#This Row],[Fecha]])/3,0)</f>
        <v>1</v>
      </c>
      <c r="G1930" t="str">
        <f>TEXT(Calendario[[#This Row],[Fecha]],"dddd")</f>
        <v>viernes</v>
      </c>
      <c r="H1930" t="str">
        <f>TEXT(Calendario[[#This Row],[Fecha]],"d")</f>
        <v>25</v>
      </c>
    </row>
    <row r="1931" spans="1:8" x14ac:dyDescent="0.5">
      <c r="A1931" s="13">
        <v>38437</v>
      </c>
      <c r="B1931">
        <f>YEAR(Calendario[[#This Row],[Fecha]])</f>
        <v>2005</v>
      </c>
      <c r="C1931" t="str">
        <f>TEXT(Calendario[[#This Row],[Fecha]],"mm")</f>
        <v>03</v>
      </c>
      <c r="D1931" t="str">
        <f>TEXT(Calendario[[#This Row],[Fecha]],"mmmm")</f>
        <v>marzo</v>
      </c>
      <c r="E1931">
        <f>DAY(Calendario[[#This Row],[Fecha]])</f>
        <v>26</v>
      </c>
      <c r="F1931">
        <f>ROUNDUP(MONTH(Calendario[[#This Row],[Fecha]])/3,0)</f>
        <v>1</v>
      </c>
      <c r="G1931" t="str">
        <f>TEXT(Calendario[[#This Row],[Fecha]],"dddd")</f>
        <v>sábado</v>
      </c>
      <c r="H1931" t="str">
        <f>TEXT(Calendario[[#This Row],[Fecha]],"d")</f>
        <v>26</v>
      </c>
    </row>
    <row r="1932" spans="1:8" x14ac:dyDescent="0.5">
      <c r="A1932" s="13">
        <v>38438</v>
      </c>
      <c r="B1932">
        <f>YEAR(Calendario[[#This Row],[Fecha]])</f>
        <v>2005</v>
      </c>
      <c r="C1932" t="str">
        <f>TEXT(Calendario[[#This Row],[Fecha]],"mm")</f>
        <v>03</v>
      </c>
      <c r="D1932" t="str">
        <f>TEXT(Calendario[[#This Row],[Fecha]],"mmmm")</f>
        <v>marzo</v>
      </c>
      <c r="E1932">
        <f>DAY(Calendario[[#This Row],[Fecha]])</f>
        <v>27</v>
      </c>
      <c r="F1932">
        <f>ROUNDUP(MONTH(Calendario[[#This Row],[Fecha]])/3,0)</f>
        <v>1</v>
      </c>
      <c r="G1932" t="str">
        <f>TEXT(Calendario[[#This Row],[Fecha]],"dddd")</f>
        <v>domingo</v>
      </c>
      <c r="H1932" t="str">
        <f>TEXT(Calendario[[#This Row],[Fecha]],"d")</f>
        <v>27</v>
      </c>
    </row>
    <row r="1933" spans="1:8" x14ac:dyDescent="0.5">
      <c r="A1933" s="13">
        <v>38439</v>
      </c>
      <c r="B1933">
        <f>YEAR(Calendario[[#This Row],[Fecha]])</f>
        <v>2005</v>
      </c>
      <c r="C1933" t="str">
        <f>TEXT(Calendario[[#This Row],[Fecha]],"mm")</f>
        <v>03</v>
      </c>
      <c r="D1933" t="str">
        <f>TEXT(Calendario[[#This Row],[Fecha]],"mmmm")</f>
        <v>marzo</v>
      </c>
      <c r="E1933">
        <f>DAY(Calendario[[#This Row],[Fecha]])</f>
        <v>28</v>
      </c>
      <c r="F1933">
        <f>ROUNDUP(MONTH(Calendario[[#This Row],[Fecha]])/3,0)</f>
        <v>1</v>
      </c>
      <c r="G1933" t="str">
        <f>TEXT(Calendario[[#This Row],[Fecha]],"dddd")</f>
        <v>lunes</v>
      </c>
      <c r="H1933" t="str">
        <f>TEXT(Calendario[[#This Row],[Fecha]],"d")</f>
        <v>28</v>
      </c>
    </row>
    <row r="1934" spans="1:8" x14ac:dyDescent="0.5">
      <c r="A1934" s="13">
        <v>38440</v>
      </c>
      <c r="B1934">
        <f>YEAR(Calendario[[#This Row],[Fecha]])</f>
        <v>2005</v>
      </c>
      <c r="C1934" t="str">
        <f>TEXT(Calendario[[#This Row],[Fecha]],"mm")</f>
        <v>03</v>
      </c>
      <c r="D1934" t="str">
        <f>TEXT(Calendario[[#This Row],[Fecha]],"mmmm")</f>
        <v>marzo</v>
      </c>
      <c r="E1934">
        <f>DAY(Calendario[[#This Row],[Fecha]])</f>
        <v>29</v>
      </c>
      <c r="F1934">
        <f>ROUNDUP(MONTH(Calendario[[#This Row],[Fecha]])/3,0)</f>
        <v>1</v>
      </c>
      <c r="G1934" t="str">
        <f>TEXT(Calendario[[#This Row],[Fecha]],"dddd")</f>
        <v>martes</v>
      </c>
      <c r="H1934" t="str">
        <f>TEXT(Calendario[[#This Row],[Fecha]],"d")</f>
        <v>29</v>
      </c>
    </row>
    <row r="1935" spans="1:8" x14ac:dyDescent="0.5">
      <c r="A1935" s="13">
        <v>38441</v>
      </c>
      <c r="B1935">
        <f>YEAR(Calendario[[#This Row],[Fecha]])</f>
        <v>2005</v>
      </c>
      <c r="C1935" t="str">
        <f>TEXT(Calendario[[#This Row],[Fecha]],"mm")</f>
        <v>03</v>
      </c>
      <c r="D1935" t="str">
        <f>TEXT(Calendario[[#This Row],[Fecha]],"mmmm")</f>
        <v>marzo</v>
      </c>
      <c r="E1935">
        <f>DAY(Calendario[[#This Row],[Fecha]])</f>
        <v>30</v>
      </c>
      <c r="F1935">
        <f>ROUNDUP(MONTH(Calendario[[#This Row],[Fecha]])/3,0)</f>
        <v>1</v>
      </c>
      <c r="G1935" t="str">
        <f>TEXT(Calendario[[#This Row],[Fecha]],"dddd")</f>
        <v>miércoles</v>
      </c>
      <c r="H1935" t="str">
        <f>TEXT(Calendario[[#This Row],[Fecha]],"d")</f>
        <v>30</v>
      </c>
    </row>
    <row r="1936" spans="1:8" x14ac:dyDescent="0.5">
      <c r="A1936" s="13">
        <v>38442</v>
      </c>
      <c r="B1936">
        <f>YEAR(Calendario[[#This Row],[Fecha]])</f>
        <v>2005</v>
      </c>
      <c r="C1936" t="str">
        <f>TEXT(Calendario[[#This Row],[Fecha]],"mm")</f>
        <v>03</v>
      </c>
      <c r="D1936" t="str">
        <f>TEXT(Calendario[[#This Row],[Fecha]],"mmmm")</f>
        <v>marzo</v>
      </c>
      <c r="E1936">
        <f>DAY(Calendario[[#This Row],[Fecha]])</f>
        <v>31</v>
      </c>
      <c r="F1936">
        <f>ROUNDUP(MONTH(Calendario[[#This Row],[Fecha]])/3,0)</f>
        <v>1</v>
      </c>
      <c r="G1936" t="str">
        <f>TEXT(Calendario[[#This Row],[Fecha]],"dddd")</f>
        <v>jueves</v>
      </c>
      <c r="H1936" t="str">
        <f>TEXT(Calendario[[#This Row],[Fecha]],"d")</f>
        <v>31</v>
      </c>
    </row>
    <row r="1937" spans="1:8" x14ac:dyDescent="0.5">
      <c r="A1937" s="13">
        <v>38443</v>
      </c>
      <c r="B1937">
        <f>YEAR(Calendario[[#This Row],[Fecha]])</f>
        <v>2005</v>
      </c>
      <c r="C1937" t="str">
        <f>TEXT(Calendario[[#This Row],[Fecha]],"mm")</f>
        <v>04</v>
      </c>
      <c r="D1937" t="str">
        <f>TEXT(Calendario[[#This Row],[Fecha]],"mmmm")</f>
        <v>abril</v>
      </c>
      <c r="E1937">
        <f>DAY(Calendario[[#This Row],[Fecha]])</f>
        <v>1</v>
      </c>
      <c r="F1937">
        <f>ROUNDUP(MONTH(Calendario[[#This Row],[Fecha]])/3,0)</f>
        <v>2</v>
      </c>
      <c r="G1937" t="str">
        <f>TEXT(Calendario[[#This Row],[Fecha]],"dddd")</f>
        <v>viernes</v>
      </c>
      <c r="H1937" t="str">
        <f>TEXT(Calendario[[#This Row],[Fecha]],"d")</f>
        <v>1</v>
      </c>
    </row>
    <row r="1938" spans="1:8" x14ac:dyDescent="0.5">
      <c r="A1938" s="13">
        <v>38444</v>
      </c>
      <c r="B1938">
        <f>YEAR(Calendario[[#This Row],[Fecha]])</f>
        <v>2005</v>
      </c>
      <c r="C1938" t="str">
        <f>TEXT(Calendario[[#This Row],[Fecha]],"mm")</f>
        <v>04</v>
      </c>
      <c r="D1938" t="str">
        <f>TEXT(Calendario[[#This Row],[Fecha]],"mmmm")</f>
        <v>abril</v>
      </c>
      <c r="E1938">
        <f>DAY(Calendario[[#This Row],[Fecha]])</f>
        <v>2</v>
      </c>
      <c r="F1938">
        <f>ROUNDUP(MONTH(Calendario[[#This Row],[Fecha]])/3,0)</f>
        <v>2</v>
      </c>
      <c r="G1938" t="str">
        <f>TEXT(Calendario[[#This Row],[Fecha]],"dddd")</f>
        <v>sábado</v>
      </c>
      <c r="H1938" t="str">
        <f>TEXT(Calendario[[#This Row],[Fecha]],"d")</f>
        <v>2</v>
      </c>
    </row>
    <row r="1939" spans="1:8" x14ac:dyDescent="0.5">
      <c r="A1939" s="13">
        <v>38445</v>
      </c>
      <c r="B1939">
        <f>YEAR(Calendario[[#This Row],[Fecha]])</f>
        <v>2005</v>
      </c>
      <c r="C1939" t="str">
        <f>TEXT(Calendario[[#This Row],[Fecha]],"mm")</f>
        <v>04</v>
      </c>
      <c r="D1939" t="str">
        <f>TEXT(Calendario[[#This Row],[Fecha]],"mmmm")</f>
        <v>abril</v>
      </c>
      <c r="E1939">
        <f>DAY(Calendario[[#This Row],[Fecha]])</f>
        <v>3</v>
      </c>
      <c r="F1939">
        <f>ROUNDUP(MONTH(Calendario[[#This Row],[Fecha]])/3,0)</f>
        <v>2</v>
      </c>
      <c r="G1939" t="str">
        <f>TEXT(Calendario[[#This Row],[Fecha]],"dddd")</f>
        <v>domingo</v>
      </c>
      <c r="H1939" t="str">
        <f>TEXT(Calendario[[#This Row],[Fecha]],"d")</f>
        <v>3</v>
      </c>
    </row>
    <row r="1940" spans="1:8" x14ac:dyDescent="0.5">
      <c r="A1940" s="13">
        <v>38446</v>
      </c>
      <c r="B1940">
        <f>YEAR(Calendario[[#This Row],[Fecha]])</f>
        <v>2005</v>
      </c>
      <c r="C1940" t="str">
        <f>TEXT(Calendario[[#This Row],[Fecha]],"mm")</f>
        <v>04</v>
      </c>
      <c r="D1940" t="str">
        <f>TEXT(Calendario[[#This Row],[Fecha]],"mmmm")</f>
        <v>abril</v>
      </c>
      <c r="E1940">
        <f>DAY(Calendario[[#This Row],[Fecha]])</f>
        <v>4</v>
      </c>
      <c r="F1940">
        <f>ROUNDUP(MONTH(Calendario[[#This Row],[Fecha]])/3,0)</f>
        <v>2</v>
      </c>
      <c r="G1940" t="str">
        <f>TEXT(Calendario[[#This Row],[Fecha]],"dddd")</f>
        <v>lunes</v>
      </c>
      <c r="H1940" t="str">
        <f>TEXT(Calendario[[#This Row],[Fecha]],"d")</f>
        <v>4</v>
      </c>
    </row>
    <row r="1941" spans="1:8" x14ac:dyDescent="0.5">
      <c r="A1941" s="13">
        <v>38447</v>
      </c>
      <c r="B1941">
        <f>YEAR(Calendario[[#This Row],[Fecha]])</f>
        <v>2005</v>
      </c>
      <c r="C1941" t="str">
        <f>TEXT(Calendario[[#This Row],[Fecha]],"mm")</f>
        <v>04</v>
      </c>
      <c r="D1941" t="str">
        <f>TEXT(Calendario[[#This Row],[Fecha]],"mmmm")</f>
        <v>abril</v>
      </c>
      <c r="E1941">
        <f>DAY(Calendario[[#This Row],[Fecha]])</f>
        <v>5</v>
      </c>
      <c r="F1941">
        <f>ROUNDUP(MONTH(Calendario[[#This Row],[Fecha]])/3,0)</f>
        <v>2</v>
      </c>
      <c r="G1941" t="str">
        <f>TEXT(Calendario[[#This Row],[Fecha]],"dddd")</f>
        <v>martes</v>
      </c>
      <c r="H1941" t="str">
        <f>TEXT(Calendario[[#This Row],[Fecha]],"d")</f>
        <v>5</v>
      </c>
    </row>
    <row r="1942" spans="1:8" x14ac:dyDescent="0.5">
      <c r="A1942" s="13">
        <v>38448</v>
      </c>
      <c r="B1942">
        <f>YEAR(Calendario[[#This Row],[Fecha]])</f>
        <v>2005</v>
      </c>
      <c r="C1942" t="str">
        <f>TEXT(Calendario[[#This Row],[Fecha]],"mm")</f>
        <v>04</v>
      </c>
      <c r="D1942" t="str">
        <f>TEXT(Calendario[[#This Row],[Fecha]],"mmmm")</f>
        <v>abril</v>
      </c>
      <c r="E1942">
        <f>DAY(Calendario[[#This Row],[Fecha]])</f>
        <v>6</v>
      </c>
      <c r="F1942">
        <f>ROUNDUP(MONTH(Calendario[[#This Row],[Fecha]])/3,0)</f>
        <v>2</v>
      </c>
      <c r="G1942" t="str">
        <f>TEXT(Calendario[[#This Row],[Fecha]],"dddd")</f>
        <v>miércoles</v>
      </c>
      <c r="H1942" t="str">
        <f>TEXT(Calendario[[#This Row],[Fecha]],"d")</f>
        <v>6</v>
      </c>
    </row>
    <row r="1943" spans="1:8" x14ac:dyDescent="0.5">
      <c r="A1943" s="13">
        <v>38449</v>
      </c>
      <c r="B1943">
        <f>YEAR(Calendario[[#This Row],[Fecha]])</f>
        <v>2005</v>
      </c>
      <c r="C1943" t="str">
        <f>TEXT(Calendario[[#This Row],[Fecha]],"mm")</f>
        <v>04</v>
      </c>
      <c r="D1943" t="str">
        <f>TEXT(Calendario[[#This Row],[Fecha]],"mmmm")</f>
        <v>abril</v>
      </c>
      <c r="E1943">
        <f>DAY(Calendario[[#This Row],[Fecha]])</f>
        <v>7</v>
      </c>
      <c r="F1943">
        <f>ROUNDUP(MONTH(Calendario[[#This Row],[Fecha]])/3,0)</f>
        <v>2</v>
      </c>
      <c r="G1943" t="str">
        <f>TEXT(Calendario[[#This Row],[Fecha]],"dddd")</f>
        <v>jueves</v>
      </c>
      <c r="H1943" t="str">
        <f>TEXT(Calendario[[#This Row],[Fecha]],"d")</f>
        <v>7</v>
      </c>
    </row>
    <row r="1944" spans="1:8" x14ac:dyDescent="0.5">
      <c r="A1944" s="13">
        <v>38450</v>
      </c>
      <c r="B1944">
        <f>YEAR(Calendario[[#This Row],[Fecha]])</f>
        <v>2005</v>
      </c>
      <c r="C1944" t="str">
        <f>TEXT(Calendario[[#This Row],[Fecha]],"mm")</f>
        <v>04</v>
      </c>
      <c r="D1944" t="str">
        <f>TEXT(Calendario[[#This Row],[Fecha]],"mmmm")</f>
        <v>abril</v>
      </c>
      <c r="E1944">
        <f>DAY(Calendario[[#This Row],[Fecha]])</f>
        <v>8</v>
      </c>
      <c r="F1944">
        <f>ROUNDUP(MONTH(Calendario[[#This Row],[Fecha]])/3,0)</f>
        <v>2</v>
      </c>
      <c r="G1944" t="str">
        <f>TEXT(Calendario[[#This Row],[Fecha]],"dddd")</f>
        <v>viernes</v>
      </c>
      <c r="H1944" t="str">
        <f>TEXT(Calendario[[#This Row],[Fecha]],"d")</f>
        <v>8</v>
      </c>
    </row>
    <row r="1945" spans="1:8" x14ac:dyDescent="0.5">
      <c r="A1945" s="13">
        <v>38451</v>
      </c>
      <c r="B1945">
        <f>YEAR(Calendario[[#This Row],[Fecha]])</f>
        <v>2005</v>
      </c>
      <c r="C1945" t="str">
        <f>TEXT(Calendario[[#This Row],[Fecha]],"mm")</f>
        <v>04</v>
      </c>
      <c r="D1945" t="str">
        <f>TEXT(Calendario[[#This Row],[Fecha]],"mmmm")</f>
        <v>abril</v>
      </c>
      <c r="E1945">
        <f>DAY(Calendario[[#This Row],[Fecha]])</f>
        <v>9</v>
      </c>
      <c r="F1945">
        <f>ROUNDUP(MONTH(Calendario[[#This Row],[Fecha]])/3,0)</f>
        <v>2</v>
      </c>
      <c r="G1945" t="str">
        <f>TEXT(Calendario[[#This Row],[Fecha]],"dddd")</f>
        <v>sábado</v>
      </c>
      <c r="H1945" t="str">
        <f>TEXT(Calendario[[#This Row],[Fecha]],"d")</f>
        <v>9</v>
      </c>
    </row>
    <row r="1946" spans="1:8" x14ac:dyDescent="0.5">
      <c r="A1946" s="13">
        <v>38452</v>
      </c>
      <c r="B1946">
        <f>YEAR(Calendario[[#This Row],[Fecha]])</f>
        <v>2005</v>
      </c>
      <c r="C1946" t="str">
        <f>TEXT(Calendario[[#This Row],[Fecha]],"mm")</f>
        <v>04</v>
      </c>
      <c r="D1946" t="str">
        <f>TEXT(Calendario[[#This Row],[Fecha]],"mmmm")</f>
        <v>abril</v>
      </c>
      <c r="E1946">
        <f>DAY(Calendario[[#This Row],[Fecha]])</f>
        <v>10</v>
      </c>
      <c r="F1946">
        <f>ROUNDUP(MONTH(Calendario[[#This Row],[Fecha]])/3,0)</f>
        <v>2</v>
      </c>
      <c r="G1946" t="str">
        <f>TEXT(Calendario[[#This Row],[Fecha]],"dddd")</f>
        <v>domingo</v>
      </c>
      <c r="H1946" t="str">
        <f>TEXT(Calendario[[#This Row],[Fecha]],"d")</f>
        <v>10</v>
      </c>
    </row>
    <row r="1947" spans="1:8" x14ac:dyDescent="0.5">
      <c r="A1947" s="13">
        <v>38453</v>
      </c>
      <c r="B1947">
        <f>YEAR(Calendario[[#This Row],[Fecha]])</f>
        <v>2005</v>
      </c>
      <c r="C1947" t="str">
        <f>TEXT(Calendario[[#This Row],[Fecha]],"mm")</f>
        <v>04</v>
      </c>
      <c r="D1947" t="str">
        <f>TEXT(Calendario[[#This Row],[Fecha]],"mmmm")</f>
        <v>abril</v>
      </c>
      <c r="E1947">
        <f>DAY(Calendario[[#This Row],[Fecha]])</f>
        <v>11</v>
      </c>
      <c r="F1947">
        <f>ROUNDUP(MONTH(Calendario[[#This Row],[Fecha]])/3,0)</f>
        <v>2</v>
      </c>
      <c r="G1947" t="str">
        <f>TEXT(Calendario[[#This Row],[Fecha]],"dddd")</f>
        <v>lunes</v>
      </c>
      <c r="H1947" t="str">
        <f>TEXT(Calendario[[#This Row],[Fecha]],"d")</f>
        <v>11</v>
      </c>
    </row>
    <row r="1948" spans="1:8" x14ac:dyDescent="0.5">
      <c r="A1948" s="13">
        <v>38454</v>
      </c>
      <c r="B1948">
        <f>YEAR(Calendario[[#This Row],[Fecha]])</f>
        <v>2005</v>
      </c>
      <c r="C1948" t="str">
        <f>TEXT(Calendario[[#This Row],[Fecha]],"mm")</f>
        <v>04</v>
      </c>
      <c r="D1948" t="str">
        <f>TEXT(Calendario[[#This Row],[Fecha]],"mmmm")</f>
        <v>abril</v>
      </c>
      <c r="E1948">
        <f>DAY(Calendario[[#This Row],[Fecha]])</f>
        <v>12</v>
      </c>
      <c r="F1948">
        <f>ROUNDUP(MONTH(Calendario[[#This Row],[Fecha]])/3,0)</f>
        <v>2</v>
      </c>
      <c r="G1948" t="str">
        <f>TEXT(Calendario[[#This Row],[Fecha]],"dddd")</f>
        <v>martes</v>
      </c>
      <c r="H1948" t="str">
        <f>TEXT(Calendario[[#This Row],[Fecha]],"d")</f>
        <v>12</v>
      </c>
    </row>
    <row r="1949" spans="1:8" x14ac:dyDescent="0.5">
      <c r="A1949" s="13">
        <v>38455</v>
      </c>
      <c r="B1949">
        <f>YEAR(Calendario[[#This Row],[Fecha]])</f>
        <v>2005</v>
      </c>
      <c r="C1949" t="str">
        <f>TEXT(Calendario[[#This Row],[Fecha]],"mm")</f>
        <v>04</v>
      </c>
      <c r="D1949" t="str">
        <f>TEXT(Calendario[[#This Row],[Fecha]],"mmmm")</f>
        <v>abril</v>
      </c>
      <c r="E1949">
        <f>DAY(Calendario[[#This Row],[Fecha]])</f>
        <v>13</v>
      </c>
      <c r="F1949">
        <f>ROUNDUP(MONTH(Calendario[[#This Row],[Fecha]])/3,0)</f>
        <v>2</v>
      </c>
      <c r="G1949" t="str">
        <f>TEXT(Calendario[[#This Row],[Fecha]],"dddd")</f>
        <v>miércoles</v>
      </c>
      <c r="H1949" t="str">
        <f>TEXT(Calendario[[#This Row],[Fecha]],"d")</f>
        <v>13</v>
      </c>
    </row>
    <row r="1950" spans="1:8" x14ac:dyDescent="0.5">
      <c r="A1950" s="13">
        <v>38456</v>
      </c>
      <c r="B1950">
        <f>YEAR(Calendario[[#This Row],[Fecha]])</f>
        <v>2005</v>
      </c>
      <c r="C1950" t="str">
        <f>TEXT(Calendario[[#This Row],[Fecha]],"mm")</f>
        <v>04</v>
      </c>
      <c r="D1950" t="str">
        <f>TEXT(Calendario[[#This Row],[Fecha]],"mmmm")</f>
        <v>abril</v>
      </c>
      <c r="E1950">
        <f>DAY(Calendario[[#This Row],[Fecha]])</f>
        <v>14</v>
      </c>
      <c r="F1950">
        <f>ROUNDUP(MONTH(Calendario[[#This Row],[Fecha]])/3,0)</f>
        <v>2</v>
      </c>
      <c r="G1950" t="str">
        <f>TEXT(Calendario[[#This Row],[Fecha]],"dddd")</f>
        <v>jueves</v>
      </c>
      <c r="H1950" t="str">
        <f>TEXT(Calendario[[#This Row],[Fecha]],"d")</f>
        <v>14</v>
      </c>
    </row>
    <row r="1951" spans="1:8" x14ac:dyDescent="0.5">
      <c r="A1951" s="13">
        <v>38457</v>
      </c>
      <c r="B1951">
        <f>YEAR(Calendario[[#This Row],[Fecha]])</f>
        <v>2005</v>
      </c>
      <c r="C1951" t="str">
        <f>TEXT(Calendario[[#This Row],[Fecha]],"mm")</f>
        <v>04</v>
      </c>
      <c r="D1951" t="str">
        <f>TEXT(Calendario[[#This Row],[Fecha]],"mmmm")</f>
        <v>abril</v>
      </c>
      <c r="E1951">
        <f>DAY(Calendario[[#This Row],[Fecha]])</f>
        <v>15</v>
      </c>
      <c r="F1951">
        <f>ROUNDUP(MONTH(Calendario[[#This Row],[Fecha]])/3,0)</f>
        <v>2</v>
      </c>
      <c r="G1951" t="str">
        <f>TEXT(Calendario[[#This Row],[Fecha]],"dddd")</f>
        <v>viernes</v>
      </c>
      <c r="H1951" t="str">
        <f>TEXT(Calendario[[#This Row],[Fecha]],"d")</f>
        <v>15</v>
      </c>
    </row>
    <row r="1952" spans="1:8" x14ac:dyDescent="0.5">
      <c r="A1952" s="13">
        <v>38458</v>
      </c>
      <c r="B1952">
        <f>YEAR(Calendario[[#This Row],[Fecha]])</f>
        <v>2005</v>
      </c>
      <c r="C1952" t="str">
        <f>TEXT(Calendario[[#This Row],[Fecha]],"mm")</f>
        <v>04</v>
      </c>
      <c r="D1952" t="str">
        <f>TEXT(Calendario[[#This Row],[Fecha]],"mmmm")</f>
        <v>abril</v>
      </c>
      <c r="E1952">
        <f>DAY(Calendario[[#This Row],[Fecha]])</f>
        <v>16</v>
      </c>
      <c r="F1952">
        <f>ROUNDUP(MONTH(Calendario[[#This Row],[Fecha]])/3,0)</f>
        <v>2</v>
      </c>
      <c r="G1952" t="str">
        <f>TEXT(Calendario[[#This Row],[Fecha]],"dddd")</f>
        <v>sábado</v>
      </c>
      <c r="H1952" t="str">
        <f>TEXT(Calendario[[#This Row],[Fecha]],"d")</f>
        <v>16</v>
      </c>
    </row>
    <row r="1953" spans="1:8" x14ac:dyDescent="0.5">
      <c r="A1953" s="13">
        <v>38459</v>
      </c>
      <c r="B1953">
        <f>YEAR(Calendario[[#This Row],[Fecha]])</f>
        <v>2005</v>
      </c>
      <c r="C1953" t="str">
        <f>TEXT(Calendario[[#This Row],[Fecha]],"mm")</f>
        <v>04</v>
      </c>
      <c r="D1953" t="str">
        <f>TEXT(Calendario[[#This Row],[Fecha]],"mmmm")</f>
        <v>abril</v>
      </c>
      <c r="E1953">
        <f>DAY(Calendario[[#This Row],[Fecha]])</f>
        <v>17</v>
      </c>
      <c r="F1953">
        <f>ROUNDUP(MONTH(Calendario[[#This Row],[Fecha]])/3,0)</f>
        <v>2</v>
      </c>
      <c r="G1953" t="str">
        <f>TEXT(Calendario[[#This Row],[Fecha]],"dddd")</f>
        <v>domingo</v>
      </c>
      <c r="H1953" t="str">
        <f>TEXT(Calendario[[#This Row],[Fecha]],"d")</f>
        <v>17</v>
      </c>
    </row>
    <row r="1954" spans="1:8" x14ac:dyDescent="0.5">
      <c r="A1954" s="13">
        <v>38460</v>
      </c>
      <c r="B1954">
        <f>YEAR(Calendario[[#This Row],[Fecha]])</f>
        <v>2005</v>
      </c>
      <c r="C1954" t="str">
        <f>TEXT(Calendario[[#This Row],[Fecha]],"mm")</f>
        <v>04</v>
      </c>
      <c r="D1954" t="str">
        <f>TEXT(Calendario[[#This Row],[Fecha]],"mmmm")</f>
        <v>abril</v>
      </c>
      <c r="E1954">
        <f>DAY(Calendario[[#This Row],[Fecha]])</f>
        <v>18</v>
      </c>
      <c r="F1954">
        <f>ROUNDUP(MONTH(Calendario[[#This Row],[Fecha]])/3,0)</f>
        <v>2</v>
      </c>
      <c r="G1954" t="str">
        <f>TEXT(Calendario[[#This Row],[Fecha]],"dddd")</f>
        <v>lunes</v>
      </c>
      <c r="H1954" t="str">
        <f>TEXT(Calendario[[#This Row],[Fecha]],"d")</f>
        <v>18</v>
      </c>
    </row>
    <row r="1955" spans="1:8" x14ac:dyDescent="0.5">
      <c r="A1955" s="13">
        <v>38461</v>
      </c>
      <c r="B1955">
        <f>YEAR(Calendario[[#This Row],[Fecha]])</f>
        <v>2005</v>
      </c>
      <c r="C1955" t="str">
        <f>TEXT(Calendario[[#This Row],[Fecha]],"mm")</f>
        <v>04</v>
      </c>
      <c r="D1955" t="str">
        <f>TEXT(Calendario[[#This Row],[Fecha]],"mmmm")</f>
        <v>abril</v>
      </c>
      <c r="E1955">
        <f>DAY(Calendario[[#This Row],[Fecha]])</f>
        <v>19</v>
      </c>
      <c r="F1955">
        <f>ROUNDUP(MONTH(Calendario[[#This Row],[Fecha]])/3,0)</f>
        <v>2</v>
      </c>
      <c r="G1955" t="str">
        <f>TEXT(Calendario[[#This Row],[Fecha]],"dddd")</f>
        <v>martes</v>
      </c>
      <c r="H1955" t="str">
        <f>TEXT(Calendario[[#This Row],[Fecha]],"d")</f>
        <v>19</v>
      </c>
    </row>
    <row r="1956" spans="1:8" x14ac:dyDescent="0.5">
      <c r="A1956" s="13">
        <v>38462</v>
      </c>
      <c r="B1956">
        <f>YEAR(Calendario[[#This Row],[Fecha]])</f>
        <v>2005</v>
      </c>
      <c r="C1956" t="str">
        <f>TEXT(Calendario[[#This Row],[Fecha]],"mm")</f>
        <v>04</v>
      </c>
      <c r="D1956" t="str">
        <f>TEXT(Calendario[[#This Row],[Fecha]],"mmmm")</f>
        <v>abril</v>
      </c>
      <c r="E1956">
        <f>DAY(Calendario[[#This Row],[Fecha]])</f>
        <v>20</v>
      </c>
      <c r="F1956">
        <f>ROUNDUP(MONTH(Calendario[[#This Row],[Fecha]])/3,0)</f>
        <v>2</v>
      </c>
      <c r="G1956" t="str">
        <f>TEXT(Calendario[[#This Row],[Fecha]],"dddd")</f>
        <v>miércoles</v>
      </c>
      <c r="H1956" t="str">
        <f>TEXT(Calendario[[#This Row],[Fecha]],"d")</f>
        <v>20</v>
      </c>
    </row>
    <row r="1957" spans="1:8" x14ac:dyDescent="0.5">
      <c r="A1957" s="13">
        <v>38463</v>
      </c>
      <c r="B1957">
        <f>YEAR(Calendario[[#This Row],[Fecha]])</f>
        <v>2005</v>
      </c>
      <c r="C1957" t="str">
        <f>TEXT(Calendario[[#This Row],[Fecha]],"mm")</f>
        <v>04</v>
      </c>
      <c r="D1957" t="str">
        <f>TEXT(Calendario[[#This Row],[Fecha]],"mmmm")</f>
        <v>abril</v>
      </c>
      <c r="E1957">
        <f>DAY(Calendario[[#This Row],[Fecha]])</f>
        <v>21</v>
      </c>
      <c r="F1957">
        <f>ROUNDUP(MONTH(Calendario[[#This Row],[Fecha]])/3,0)</f>
        <v>2</v>
      </c>
      <c r="G1957" t="str">
        <f>TEXT(Calendario[[#This Row],[Fecha]],"dddd")</f>
        <v>jueves</v>
      </c>
      <c r="H1957" t="str">
        <f>TEXT(Calendario[[#This Row],[Fecha]],"d")</f>
        <v>21</v>
      </c>
    </row>
    <row r="1958" spans="1:8" x14ac:dyDescent="0.5">
      <c r="A1958" s="13">
        <v>38464</v>
      </c>
      <c r="B1958">
        <f>YEAR(Calendario[[#This Row],[Fecha]])</f>
        <v>2005</v>
      </c>
      <c r="C1958" t="str">
        <f>TEXT(Calendario[[#This Row],[Fecha]],"mm")</f>
        <v>04</v>
      </c>
      <c r="D1958" t="str">
        <f>TEXT(Calendario[[#This Row],[Fecha]],"mmmm")</f>
        <v>abril</v>
      </c>
      <c r="E1958">
        <f>DAY(Calendario[[#This Row],[Fecha]])</f>
        <v>22</v>
      </c>
      <c r="F1958">
        <f>ROUNDUP(MONTH(Calendario[[#This Row],[Fecha]])/3,0)</f>
        <v>2</v>
      </c>
      <c r="G1958" t="str">
        <f>TEXT(Calendario[[#This Row],[Fecha]],"dddd")</f>
        <v>viernes</v>
      </c>
      <c r="H1958" t="str">
        <f>TEXT(Calendario[[#This Row],[Fecha]],"d")</f>
        <v>22</v>
      </c>
    </row>
    <row r="1959" spans="1:8" x14ac:dyDescent="0.5">
      <c r="A1959" s="13">
        <v>38465</v>
      </c>
      <c r="B1959">
        <f>YEAR(Calendario[[#This Row],[Fecha]])</f>
        <v>2005</v>
      </c>
      <c r="C1959" t="str">
        <f>TEXT(Calendario[[#This Row],[Fecha]],"mm")</f>
        <v>04</v>
      </c>
      <c r="D1959" t="str">
        <f>TEXT(Calendario[[#This Row],[Fecha]],"mmmm")</f>
        <v>abril</v>
      </c>
      <c r="E1959">
        <f>DAY(Calendario[[#This Row],[Fecha]])</f>
        <v>23</v>
      </c>
      <c r="F1959">
        <f>ROUNDUP(MONTH(Calendario[[#This Row],[Fecha]])/3,0)</f>
        <v>2</v>
      </c>
      <c r="G1959" t="str">
        <f>TEXT(Calendario[[#This Row],[Fecha]],"dddd")</f>
        <v>sábado</v>
      </c>
      <c r="H1959" t="str">
        <f>TEXT(Calendario[[#This Row],[Fecha]],"d")</f>
        <v>23</v>
      </c>
    </row>
    <row r="1960" spans="1:8" x14ac:dyDescent="0.5">
      <c r="A1960" s="13">
        <v>38466</v>
      </c>
      <c r="B1960">
        <f>YEAR(Calendario[[#This Row],[Fecha]])</f>
        <v>2005</v>
      </c>
      <c r="C1960" t="str">
        <f>TEXT(Calendario[[#This Row],[Fecha]],"mm")</f>
        <v>04</v>
      </c>
      <c r="D1960" t="str">
        <f>TEXT(Calendario[[#This Row],[Fecha]],"mmmm")</f>
        <v>abril</v>
      </c>
      <c r="E1960">
        <f>DAY(Calendario[[#This Row],[Fecha]])</f>
        <v>24</v>
      </c>
      <c r="F1960">
        <f>ROUNDUP(MONTH(Calendario[[#This Row],[Fecha]])/3,0)</f>
        <v>2</v>
      </c>
      <c r="G1960" t="str">
        <f>TEXT(Calendario[[#This Row],[Fecha]],"dddd")</f>
        <v>domingo</v>
      </c>
      <c r="H1960" t="str">
        <f>TEXT(Calendario[[#This Row],[Fecha]],"d")</f>
        <v>24</v>
      </c>
    </row>
    <row r="1961" spans="1:8" x14ac:dyDescent="0.5">
      <c r="A1961" s="13">
        <v>38467</v>
      </c>
      <c r="B1961">
        <f>YEAR(Calendario[[#This Row],[Fecha]])</f>
        <v>2005</v>
      </c>
      <c r="C1961" t="str">
        <f>TEXT(Calendario[[#This Row],[Fecha]],"mm")</f>
        <v>04</v>
      </c>
      <c r="D1961" t="str">
        <f>TEXT(Calendario[[#This Row],[Fecha]],"mmmm")</f>
        <v>abril</v>
      </c>
      <c r="E1961">
        <f>DAY(Calendario[[#This Row],[Fecha]])</f>
        <v>25</v>
      </c>
      <c r="F1961">
        <f>ROUNDUP(MONTH(Calendario[[#This Row],[Fecha]])/3,0)</f>
        <v>2</v>
      </c>
      <c r="G1961" t="str">
        <f>TEXT(Calendario[[#This Row],[Fecha]],"dddd")</f>
        <v>lunes</v>
      </c>
      <c r="H1961" t="str">
        <f>TEXT(Calendario[[#This Row],[Fecha]],"d")</f>
        <v>25</v>
      </c>
    </row>
    <row r="1962" spans="1:8" x14ac:dyDescent="0.5">
      <c r="A1962" s="13">
        <v>38468</v>
      </c>
      <c r="B1962">
        <f>YEAR(Calendario[[#This Row],[Fecha]])</f>
        <v>2005</v>
      </c>
      <c r="C1962" t="str">
        <f>TEXT(Calendario[[#This Row],[Fecha]],"mm")</f>
        <v>04</v>
      </c>
      <c r="D1962" t="str">
        <f>TEXT(Calendario[[#This Row],[Fecha]],"mmmm")</f>
        <v>abril</v>
      </c>
      <c r="E1962">
        <f>DAY(Calendario[[#This Row],[Fecha]])</f>
        <v>26</v>
      </c>
      <c r="F1962">
        <f>ROUNDUP(MONTH(Calendario[[#This Row],[Fecha]])/3,0)</f>
        <v>2</v>
      </c>
      <c r="G1962" t="str">
        <f>TEXT(Calendario[[#This Row],[Fecha]],"dddd")</f>
        <v>martes</v>
      </c>
      <c r="H1962" t="str">
        <f>TEXT(Calendario[[#This Row],[Fecha]],"d")</f>
        <v>26</v>
      </c>
    </row>
    <row r="1963" spans="1:8" x14ac:dyDescent="0.5">
      <c r="A1963" s="13">
        <v>38469</v>
      </c>
      <c r="B1963">
        <f>YEAR(Calendario[[#This Row],[Fecha]])</f>
        <v>2005</v>
      </c>
      <c r="C1963" t="str">
        <f>TEXT(Calendario[[#This Row],[Fecha]],"mm")</f>
        <v>04</v>
      </c>
      <c r="D1963" t="str">
        <f>TEXT(Calendario[[#This Row],[Fecha]],"mmmm")</f>
        <v>abril</v>
      </c>
      <c r="E1963">
        <f>DAY(Calendario[[#This Row],[Fecha]])</f>
        <v>27</v>
      </c>
      <c r="F1963">
        <f>ROUNDUP(MONTH(Calendario[[#This Row],[Fecha]])/3,0)</f>
        <v>2</v>
      </c>
      <c r="G1963" t="str">
        <f>TEXT(Calendario[[#This Row],[Fecha]],"dddd")</f>
        <v>miércoles</v>
      </c>
      <c r="H1963" t="str">
        <f>TEXT(Calendario[[#This Row],[Fecha]],"d")</f>
        <v>27</v>
      </c>
    </row>
    <row r="1964" spans="1:8" x14ac:dyDescent="0.5">
      <c r="A1964" s="13">
        <v>38470</v>
      </c>
      <c r="B1964">
        <f>YEAR(Calendario[[#This Row],[Fecha]])</f>
        <v>2005</v>
      </c>
      <c r="C1964" t="str">
        <f>TEXT(Calendario[[#This Row],[Fecha]],"mm")</f>
        <v>04</v>
      </c>
      <c r="D1964" t="str">
        <f>TEXT(Calendario[[#This Row],[Fecha]],"mmmm")</f>
        <v>abril</v>
      </c>
      <c r="E1964">
        <f>DAY(Calendario[[#This Row],[Fecha]])</f>
        <v>28</v>
      </c>
      <c r="F1964">
        <f>ROUNDUP(MONTH(Calendario[[#This Row],[Fecha]])/3,0)</f>
        <v>2</v>
      </c>
      <c r="G1964" t="str">
        <f>TEXT(Calendario[[#This Row],[Fecha]],"dddd")</f>
        <v>jueves</v>
      </c>
      <c r="H1964" t="str">
        <f>TEXT(Calendario[[#This Row],[Fecha]],"d")</f>
        <v>28</v>
      </c>
    </row>
    <row r="1965" spans="1:8" x14ac:dyDescent="0.5">
      <c r="A1965" s="13">
        <v>38471</v>
      </c>
      <c r="B1965">
        <f>YEAR(Calendario[[#This Row],[Fecha]])</f>
        <v>2005</v>
      </c>
      <c r="C1965" t="str">
        <f>TEXT(Calendario[[#This Row],[Fecha]],"mm")</f>
        <v>04</v>
      </c>
      <c r="D1965" t="str">
        <f>TEXT(Calendario[[#This Row],[Fecha]],"mmmm")</f>
        <v>abril</v>
      </c>
      <c r="E1965">
        <f>DAY(Calendario[[#This Row],[Fecha]])</f>
        <v>29</v>
      </c>
      <c r="F1965">
        <f>ROUNDUP(MONTH(Calendario[[#This Row],[Fecha]])/3,0)</f>
        <v>2</v>
      </c>
      <c r="G1965" t="str">
        <f>TEXT(Calendario[[#This Row],[Fecha]],"dddd")</f>
        <v>viernes</v>
      </c>
      <c r="H1965" t="str">
        <f>TEXT(Calendario[[#This Row],[Fecha]],"d")</f>
        <v>29</v>
      </c>
    </row>
    <row r="1966" spans="1:8" x14ac:dyDescent="0.5">
      <c r="A1966" s="13">
        <v>38472</v>
      </c>
      <c r="B1966">
        <f>YEAR(Calendario[[#This Row],[Fecha]])</f>
        <v>2005</v>
      </c>
      <c r="C1966" t="str">
        <f>TEXT(Calendario[[#This Row],[Fecha]],"mm")</f>
        <v>04</v>
      </c>
      <c r="D1966" t="str">
        <f>TEXT(Calendario[[#This Row],[Fecha]],"mmmm")</f>
        <v>abril</v>
      </c>
      <c r="E1966">
        <f>DAY(Calendario[[#This Row],[Fecha]])</f>
        <v>30</v>
      </c>
      <c r="F1966">
        <f>ROUNDUP(MONTH(Calendario[[#This Row],[Fecha]])/3,0)</f>
        <v>2</v>
      </c>
      <c r="G1966" t="str">
        <f>TEXT(Calendario[[#This Row],[Fecha]],"dddd")</f>
        <v>sábado</v>
      </c>
      <c r="H1966" t="str">
        <f>TEXT(Calendario[[#This Row],[Fecha]],"d")</f>
        <v>30</v>
      </c>
    </row>
    <row r="1967" spans="1:8" x14ac:dyDescent="0.5">
      <c r="A1967" s="13">
        <v>38473</v>
      </c>
      <c r="B1967">
        <f>YEAR(Calendario[[#This Row],[Fecha]])</f>
        <v>2005</v>
      </c>
      <c r="C1967" t="str">
        <f>TEXT(Calendario[[#This Row],[Fecha]],"mm")</f>
        <v>05</v>
      </c>
      <c r="D1967" t="str">
        <f>TEXT(Calendario[[#This Row],[Fecha]],"mmmm")</f>
        <v>mayo</v>
      </c>
      <c r="E1967">
        <f>DAY(Calendario[[#This Row],[Fecha]])</f>
        <v>1</v>
      </c>
      <c r="F1967">
        <f>ROUNDUP(MONTH(Calendario[[#This Row],[Fecha]])/3,0)</f>
        <v>2</v>
      </c>
      <c r="G1967" t="str">
        <f>TEXT(Calendario[[#This Row],[Fecha]],"dddd")</f>
        <v>domingo</v>
      </c>
      <c r="H1967" t="str">
        <f>TEXT(Calendario[[#This Row],[Fecha]],"d")</f>
        <v>1</v>
      </c>
    </row>
    <row r="1968" spans="1:8" x14ac:dyDescent="0.5">
      <c r="A1968" s="13">
        <v>38474</v>
      </c>
      <c r="B1968">
        <f>YEAR(Calendario[[#This Row],[Fecha]])</f>
        <v>2005</v>
      </c>
      <c r="C1968" t="str">
        <f>TEXT(Calendario[[#This Row],[Fecha]],"mm")</f>
        <v>05</v>
      </c>
      <c r="D1968" t="str">
        <f>TEXT(Calendario[[#This Row],[Fecha]],"mmmm")</f>
        <v>mayo</v>
      </c>
      <c r="E1968">
        <f>DAY(Calendario[[#This Row],[Fecha]])</f>
        <v>2</v>
      </c>
      <c r="F1968">
        <f>ROUNDUP(MONTH(Calendario[[#This Row],[Fecha]])/3,0)</f>
        <v>2</v>
      </c>
      <c r="G1968" t="str">
        <f>TEXT(Calendario[[#This Row],[Fecha]],"dddd")</f>
        <v>lunes</v>
      </c>
      <c r="H1968" t="str">
        <f>TEXT(Calendario[[#This Row],[Fecha]],"d")</f>
        <v>2</v>
      </c>
    </row>
    <row r="1969" spans="1:8" x14ac:dyDescent="0.5">
      <c r="A1969" s="13">
        <v>38475</v>
      </c>
      <c r="B1969">
        <f>YEAR(Calendario[[#This Row],[Fecha]])</f>
        <v>2005</v>
      </c>
      <c r="C1969" t="str">
        <f>TEXT(Calendario[[#This Row],[Fecha]],"mm")</f>
        <v>05</v>
      </c>
      <c r="D1969" t="str">
        <f>TEXT(Calendario[[#This Row],[Fecha]],"mmmm")</f>
        <v>mayo</v>
      </c>
      <c r="E1969">
        <f>DAY(Calendario[[#This Row],[Fecha]])</f>
        <v>3</v>
      </c>
      <c r="F1969">
        <f>ROUNDUP(MONTH(Calendario[[#This Row],[Fecha]])/3,0)</f>
        <v>2</v>
      </c>
      <c r="G1969" t="str">
        <f>TEXT(Calendario[[#This Row],[Fecha]],"dddd")</f>
        <v>martes</v>
      </c>
      <c r="H1969" t="str">
        <f>TEXT(Calendario[[#This Row],[Fecha]],"d")</f>
        <v>3</v>
      </c>
    </row>
    <row r="1970" spans="1:8" x14ac:dyDescent="0.5">
      <c r="A1970" s="13">
        <v>38476</v>
      </c>
      <c r="B1970">
        <f>YEAR(Calendario[[#This Row],[Fecha]])</f>
        <v>2005</v>
      </c>
      <c r="C1970" t="str">
        <f>TEXT(Calendario[[#This Row],[Fecha]],"mm")</f>
        <v>05</v>
      </c>
      <c r="D1970" t="str">
        <f>TEXT(Calendario[[#This Row],[Fecha]],"mmmm")</f>
        <v>mayo</v>
      </c>
      <c r="E1970">
        <f>DAY(Calendario[[#This Row],[Fecha]])</f>
        <v>4</v>
      </c>
      <c r="F1970">
        <f>ROUNDUP(MONTH(Calendario[[#This Row],[Fecha]])/3,0)</f>
        <v>2</v>
      </c>
      <c r="G1970" t="str">
        <f>TEXT(Calendario[[#This Row],[Fecha]],"dddd")</f>
        <v>miércoles</v>
      </c>
      <c r="H1970" t="str">
        <f>TEXT(Calendario[[#This Row],[Fecha]],"d")</f>
        <v>4</v>
      </c>
    </row>
    <row r="1971" spans="1:8" x14ac:dyDescent="0.5">
      <c r="A1971" s="13">
        <v>38477</v>
      </c>
      <c r="B1971">
        <f>YEAR(Calendario[[#This Row],[Fecha]])</f>
        <v>2005</v>
      </c>
      <c r="C1971" t="str">
        <f>TEXT(Calendario[[#This Row],[Fecha]],"mm")</f>
        <v>05</v>
      </c>
      <c r="D1971" t="str">
        <f>TEXT(Calendario[[#This Row],[Fecha]],"mmmm")</f>
        <v>mayo</v>
      </c>
      <c r="E1971">
        <f>DAY(Calendario[[#This Row],[Fecha]])</f>
        <v>5</v>
      </c>
      <c r="F1971">
        <f>ROUNDUP(MONTH(Calendario[[#This Row],[Fecha]])/3,0)</f>
        <v>2</v>
      </c>
      <c r="G1971" t="str">
        <f>TEXT(Calendario[[#This Row],[Fecha]],"dddd")</f>
        <v>jueves</v>
      </c>
      <c r="H1971" t="str">
        <f>TEXT(Calendario[[#This Row],[Fecha]],"d")</f>
        <v>5</v>
      </c>
    </row>
    <row r="1972" spans="1:8" x14ac:dyDescent="0.5">
      <c r="A1972" s="13">
        <v>38478</v>
      </c>
      <c r="B1972">
        <f>YEAR(Calendario[[#This Row],[Fecha]])</f>
        <v>2005</v>
      </c>
      <c r="C1972" t="str">
        <f>TEXT(Calendario[[#This Row],[Fecha]],"mm")</f>
        <v>05</v>
      </c>
      <c r="D1972" t="str">
        <f>TEXT(Calendario[[#This Row],[Fecha]],"mmmm")</f>
        <v>mayo</v>
      </c>
      <c r="E1972">
        <f>DAY(Calendario[[#This Row],[Fecha]])</f>
        <v>6</v>
      </c>
      <c r="F1972">
        <f>ROUNDUP(MONTH(Calendario[[#This Row],[Fecha]])/3,0)</f>
        <v>2</v>
      </c>
      <c r="G1972" t="str">
        <f>TEXT(Calendario[[#This Row],[Fecha]],"dddd")</f>
        <v>viernes</v>
      </c>
      <c r="H1972" t="str">
        <f>TEXT(Calendario[[#This Row],[Fecha]],"d")</f>
        <v>6</v>
      </c>
    </row>
    <row r="1973" spans="1:8" x14ac:dyDescent="0.5">
      <c r="A1973" s="13">
        <v>38479</v>
      </c>
      <c r="B1973">
        <f>YEAR(Calendario[[#This Row],[Fecha]])</f>
        <v>2005</v>
      </c>
      <c r="C1973" t="str">
        <f>TEXT(Calendario[[#This Row],[Fecha]],"mm")</f>
        <v>05</v>
      </c>
      <c r="D1973" t="str">
        <f>TEXT(Calendario[[#This Row],[Fecha]],"mmmm")</f>
        <v>mayo</v>
      </c>
      <c r="E1973">
        <f>DAY(Calendario[[#This Row],[Fecha]])</f>
        <v>7</v>
      </c>
      <c r="F1973">
        <f>ROUNDUP(MONTH(Calendario[[#This Row],[Fecha]])/3,0)</f>
        <v>2</v>
      </c>
      <c r="G1973" t="str">
        <f>TEXT(Calendario[[#This Row],[Fecha]],"dddd")</f>
        <v>sábado</v>
      </c>
      <c r="H1973" t="str">
        <f>TEXT(Calendario[[#This Row],[Fecha]],"d")</f>
        <v>7</v>
      </c>
    </row>
    <row r="1974" spans="1:8" x14ac:dyDescent="0.5">
      <c r="A1974" s="13">
        <v>38480</v>
      </c>
      <c r="B1974">
        <f>YEAR(Calendario[[#This Row],[Fecha]])</f>
        <v>2005</v>
      </c>
      <c r="C1974" t="str">
        <f>TEXT(Calendario[[#This Row],[Fecha]],"mm")</f>
        <v>05</v>
      </c>
      <c r="D1974" t="str">
        <f>TEXT(Calendario[[#This Row],[Fecha]],"mmmm")</f>
        <v>mayo</v>
      </c>
      <c r="E1974">
        <f>DAY(Calendario[[#This Row],[Fecha]])</f>
        <v>8</v>
      </c>
      <c r="F1974">
        <f>ROUNDUP(MONTH(Calendario[[#This Row],[Fecha]])/3,0)</f>
        <v>2</v>
      </c>
      <c r="G1974" t="str">
        <f>TEXT(Calendario[[#This Row],[Fecha]],"dddd")</f>
        <v>domingo</v>
      </c>
      <c r="H1974" t="str">
        <f>TEXT(Calendario[[#This Row],[Fecha]],"d")</f>
        <v>8</v>
      </c>
    </row>
    <row r="1975" spans="1:8" x14ac:dyDescent="0.5">
      <c r="A1975" s="13">
        <v>38481</v>
      </c>
      <c r="B1975">
        <f>YEAR(Calendario[[#This Row],[Fecha]])</f>
        <v>2005</v>
      </c>
      <c r="C1975" t="str">
        <f>TEXT(Calendario[[#This Row],[Fecha]],"mm")</f>
        <v>05</v>
      </c>
      <c r="D1975" t="str">
        <f>TEXT(Calendario[[#This Row],[Fecha]],"mmmm")</f>
        <v>mayo</v>
      </c>
      <c r="E1975">
        <f>DAY(Calendario[[#This Row],[Fecha]])</f>
        <v>9</v>
      </c>
      <c r="F1975">
        <f>ROUNDUP(MONTH(Calendario[[#This Row],[Fecha]])/3,0)</f>
        <v>2</v>
      </c>
      <c r="G1975" t="str">
        <f>TEXT(Calendario[[#This Row],[Fecha]],"dddd")</f>
        <v>lunes</v>
      </c>
      <c r="H1975" t="str">
        <f>TEXT(Calendario[[#This Row],[Fecha]],"d")</f>
        <v>9</v>
      </c>
    </row>
    <row r="1976" spans="1:8" x14ac:dyDescent="0.5">
      <c r="A1976" s="13">
        <v>38482</v>
      </c>
      <c r="B1976">
        <f>YEAR(Calendario[[#This Row],[Fecha]])</f>
        <v>2005</v>
      </c>
      <c r="C1976" t="str">
        <f>TEXT(Calendario[[#This Row],[Fecha]],"mm")</f>
        <v>05</v>
      </c>
      <c r="D1976" t="str">
        <f>TEXT(Calendario[[#This Row],[Fecha]],"mmmm")</f>
        <v>mayo</v>
      </c>
      <c r="E1976">
        <f>DAY(Calendario[[#This Row],[Fecha]])</f>
        <v>10</v>
      </c>
      <c r="F1976">
        <f>ROUNDUP(MONTH(Calendario[[#This Row],[Fecha]])/3,0)</f>
        <v>2</v>
      </c>
      <c r="G1976" t="str">
        <f>TEXT(Calendario[[#This Row],[Fecha]],"dddd")</f>
        <v>martes</v>
      </c>
      <c r="H1976" t="str">
        <f>TEXT(Calendario[[#This Row],[Fecha]],"d")</f>
        <v>10</v>
      </c>
    </row>
    <row r="1977" spans="1:8" x14ac:dyDescent="0.5">
      <c r="A1977" s="13">
        <v>38483</v>
      </c>
      <c r="B1977">
        <f>YEAR(Calendario[[#This Row],[Fecha]])</f>
        <v>2005</v>
      </c>
      <c r="C1977" t="str">
        <f>TEXT(Calendario[[#This Row],[Fecha]],"mm")</f>
        <v>05</v>
      </c>
      <c r="D1977" t="str">
        <f>TEXT(Calendario[[#This Row],[Fecha]],"mmmm")</f>
        <v>mayo</v>
      </c>
      <c r="E1977">
        <f>DAY(Calendario[[#This Row],[Fecha]])</f>
        <v>11</v>
      </c>
      <c r="F1977">
        <f>ROUNDUP(MONTH(Calendario[[#This Row],[Fecha]])/3,0)</f>
        <v>2</v>
      </c>
      <c r="G1977" t="str">
        <f>TEXT(Calendario[[#This Row],[Fecha]],"dddd")</f>
        <v>miércoles</v>
      </c>
      <c r="H1977" t="str">
        <f>TEXT(Calendario[[#This Row],[Fecha]],"d")</f>
        <v>11</v>
      </c>
    </row>
    <row r="1978" spans="1:8" x14ac:dyDescent="0.5">
      <c r="A1978" s="13">
        <v>38484</v>
      </c>
      <c r="B1978">
        <f>YEAR(Calendario[[#This Row],[Fecha]])</f>
        <v>2005</v>
      </c>
      <c r="C1978" t="str">
        <f>TEXT(Calendario[[#This Row],[Fecha]],"mm")</f>
        <v>05</v>
      </c>
      <c r="D1978" t="str">
        <f>TEXT(Calendario[[#This Row],[Fecha]],"mmmm")</f>
        <v>mayo</v>
      </c>
      <c r="E1978">
        <f>DAY(Calendario[[#This Row],[Fecha]])</f>
        <v>12</v>
      </c>
      <c r="F1978">
        <f>ROUNDUP(MONTH(Calendario[[#This Row],[Fecha]])/3,0)</f>
        <v>2</v>
      </c>
      <c r="G1978" t="str">
        <f>TEXT(Calendario[[#This Row],[Fecha]],"dddd")</f>
        <v>jueves</v>
      </c>
      <c r="H1978" t="str">
        <f>TEXT(Calendario[[#This Row],[Fecha]],"d")</f>
        <v>12</v>
      </c>
    </row>
    <row r="1979" spans="1:8" x14ac:dyDescent="0.5">
      <c r="A1979" s="13">
        <v>38485</v>
      </c>
      <c r="B1979">
        <f>YEAR(Calendario[[#This Row],[Fecha]])</f>
        <v>2005</v>
      </c>
      <c r="C1979" t="str">
        <f>TEXT(Calendario[[#This Row],[Fecha]],"mm")</f>
        <v>05</v>
      </c>
      <c r="D1979" t="str">
        <f>TEXT(Calendario[[#This Row],[Fecha]],"mmmm")</f>
        <v>mayo</v>
      </c>
      <c r="E1979">
        <f>DAY(Calendario[[#This Row],[Fecha]])</f>
        <v>13</v>
      </c>
      <c r="F1979">
        <f>ROUNDUP(MONTH(Calendario[[#This Row],[Fecha]])/3,0)</f>
        <v>2</v>
      </c>
      <c r="G1979" t="str">
        <f>TEXT(Calendario[[#This Row],[Fecha]],"dddd")</f>
        <v>viernes</v>
      </c>
      <c r="H1979" t="str">
        <f>TEXT(Calendario[[#This Row],[Fecha]],"d")</f>
        <v>13</v>
      </c>
    </row>
    <row r="1980" spans="1:8" x14ac:dyDescent="0.5">
      <c r="A1980" s="13">
        <v>38486</v>
      </c>
      <c r="B1980">
        <f>YEAR(Calendario[[#This Row],[Fecha]])</f>
        <v>2005</v>
      </c>
      <c r="C1980" t="str">
        <f>TEXT(Calendario[[#This Row],[Fecha]],"mm")</f>
        <v>05</v>
      </c>
      <c r="D1980" t="str">
        <f>TEXT(Calendario[[#This Row],[Fecha]],"mmmm")</f>
        <v>mayo</v>
      </c>
      <c r="E1980">
        <f>DAY(Calendario[[#This Row],[Fecha]])</f>
        <v>14</v>
      </c>
      <c r="F1980">
        <f>ROUNDUP(MONTH(Calendario[[#This Row],[Fecha]])/3,0)</f>
        <v>2</v>
      </c>
      <c r="G1980" t="str">
        <f>TEXT(Calendario[[#This Row],[Fecha]],"dddd")</f>
        <v>sábado</v>
      </c>
      <c r="H1980" t="str">
        <f>TEXT(Calendario[[#This Row],[Fecha]],"d")</f>
        <v>14</v>
      </c>
    </row>
    <row r="1981" spans="1:8" x14ac:dyDescent="0.5">
      <c r="A1981" s="13">
        <v>38487</v>
      </c>
      <c r="B1981">
        <f>YEAR(Calendario[[#This Row],[Fecha]])</f>
        <v>2005</v>
      </c>
      <c r="C1981" t="str">
        <f>TEXT(Calendario[[#This Row],[Fecha]],"mm")</f>
        <v>05</v>
      </c>
      <c r="D1981" t="str">
        <f>TEXT(Calendario[[#This Row],[Fecha]],"mmmm")</f>
        <v>mayo</v>
      </c>
      <c r="E1981">
        <f>DAY(Calendario[[#This Row],[Fecha]])</f>
        <v>15</v>
      </c>
      <c r="F1981">
        <f>ROUNDUP(MONTH(Calendario[[#This Row],[Fecha]])/3,0)</f>
        <v>2</v>
      </c>
      <c r="G1981" t="str">
        <f>TEXT(Calendario[[#This Row],[Fecha]],"dddd")</f>
        <v>domingo</v>
      </c>
      <c r="H1981" t="str">
        <f>TEXT(Calendario[[#This Row],[Fecha]],"d")</f>
        <v>15</v>
      </c>
    </row>
    <row r="1982" spans="1:8" x14ac:dyDescent="0.5">
      <c r="A1982" s="13">
        <v>38488</v>
      </c>
      <c r="B1982">
        <f>YEAR(Calendario[[#This Row],[Fecha]])</f>
        <v>2005</v>
      </c>
      <c r="C1982" t="str">
        <f>TEXT(Calendario[[#This Row],[Fecha]],"mm")</f>
        <v>05</v>
      </c>
      <c r="D1982" t="str">
        <f>TEXT(Calendario[[#This Row],[Fecha]],"mmmm")</f>
        <v>mayo</v>
      </c>
      <c r="E1982">
        <f>DAY(Calendario[[#This Row],[Fecha]])</f>
        <v>16</v>
      </c>
      <c r="F1982">
        <f>ROUNDUP(MONTH(Calendario[[#This Row],[Fecha]])/3,0)</f>
        <v>2</v>
      </c>
      <c r="G1982" t="str">
        <f>TEXT(Calendario[[#This Row],[Fecha]],"dddd")</f>
        <v>lunes</v>
      </c>
      <c r="H1982" t="str">
        <f>TEXT(Calendario[[#This Row],[Fecha]],"d")</f>
        <v>16</v>
      </c>
    </row>
    <row r="1983" spans="1:8" x14ac:dyDescent="0.5">
      <c r="A1983" s="13">
        <v>38489</v>
      </c>
      <c r="B1983">
        <f>YEAR(Calendario[[#This Row],[Fecha]])</f>
        <v>2005</v>
      </c>
      <c r="C1983" t="str">
        <f>TEXT(Calendario[[#This Row],[Fecha]],"mm")</f>
        <v>05</v>
      </c>
      <c r="D1983" t="str">
        <f>TEXT(Calendario[[#This Row],[Fecha]],"mmmm")</f>
        <v>mayo</v>
      </c>
      <c r="E1983">
        <f>DAY(Calendario[[#This Row],[Fecha]])</f>
        <v>17</v>
      </c>
      <c r="F1983">
        <f>ROUNDUP(MONTH(Calendario[[#This Row],[Fecha]])/3,0)</f>
        <v>2</v>
      </c>
      <c r="G1983" t="str">
        <f>TEXT(Calendario[[#This Row],[Fecha]],"dddd")</f>
        <v>martes</v>
      </c>
      <c r="H1983" t="str">
        <f>TEXT(Calendario[[#This Row],[Fecha]],"d")</f>
        <v>17</v>
      </c>
    </row>
    <row r="1984" spans="1:8" x14ac:dyDescent="0.5">
      <c r="A1984" s="13">
        <v>38490</v>
      </c>
      <c r="B1984">
        <f>YEAR(Calendario[[#This Row],[Fecha]])</f>
        <v>2005</v>
      </c>
      <c r="C1984" t="str">
        <f>TEXT(Calendario[[#This Row],[Fecha]],"mm")</f>
        <v>05</v>
      </c>
      <c r="D1984" t="str">
        <f>TEXT(Calendario[[#This Row],[Fecha]],"mmmm")</f>
        <v>mayo</v>
      </c>
      <c r="E1984">
        <f>DAY(Calendario[[#This Row],[Fecha]])</f>
        <v>18</v>
      </c>
      <c r="F1984">
        <f>ROUNDUP(MONTH(Calendario[[#This Row],[Fecha]])/3,0)</f>
        <v>2</v>
      </c>
      <c r="G1984" t="str">
        <f>TEXT(Calendario[[#This Row],[Fecha]],"dddd")</f>
        <v>miércoles</v>
      </c>
      <c r="H1984" t="str">
        <f>TEXT(Calendario[[#This Row],[Fecha]],"d")</f>
        <v>18</v>
      </c>
    </row>
    <row r="1985" spans="1:8" x14ac:dyDescent="0.5">
      <c r="A1985" s="13">
        <v>38491</v>
      </c>
      <c r="B1985">
        <f>YEAR(Calendario[[#This Row],[Fecha]])</f>
        <v>2005</v>
      </c>
      <c r="C1985" t="str">
        <f>TEXT(Calendario[[#This Row],[Fecha]],"mm")</f>
        <v>05</v>
      </c>
      <c r="D1985" t="str">
        <f>TEXT(Calendario[[#This Row],[Fecha]],"mmmm")</f>
        <v>mayo</v>
      </c>
      <c r="E1985">
        <f>DAY(Calendario[[#This Row],[Fecha]])</f>
        <v>19</v>
      </c>
      <c r="F1985">
        <f>ROUNDUP(MONTH(Calendario[[#This Row],[Fecha]])/3,0)</f>
        <v>2</v>
      </c>
      <c r="G1985" t="str">
        <f>TEXT(Calendario[[#This Row],[Fecha]],"dddd")</f>
        <v>jueves</v>
      </c>
      <c r="H1985" t="str">
        <f>TEXT(Calendario[[#This Row],[Fecha]],"d")</f>
        <v>19</v>
      </c>
    </row>
    <row r="1986" spans="1:8" x14ac:dyDescent="0.5">
      <c r="A1986" s="13">
        <v>38492</v>
      </c>
      <c r="B1986">
        <f>YEAR(Calendario[[#This Row],[Fecha]])</f>
        <v>2005</v>
      </c>
      <c r="C1986" t="str">
        <f>TEXT(Calendario[[#This Row],[Fecha]],"mm")</f>
        <v>05</v>
      </c>
      <c r="D1986" t="str">
        <f>TEXT(Calendario[[#This Row],[Fecha]],"mmmm")</f>
        <v>mayo</v>
      </c>
      <c r="E1986">
        <f>DAY(Calendario[[#This Row],[Fecha]])</f>
        <v>20</v>
      </c>
      <c r="F1986">
        <f>ROUNDUP(MONTH(Calendario[[#This Row],[Fecha]])/3,0)</f>
        <v>2</v>
      </c>
      <c r="G1986" t="str">
        <f>TEXT(Calendario[[#This Row],[Fecha]],"dddd")</f>
        <v>viernes</v>
      </c>
      <c r="H1986" t="str">
        <f>TEXT(Calendario[[#This Row],[Fecha]],"d")</f>
        <v>20</v>
      </c>
    </row>
    <row r="1987" spans="1:8" x14ac:dyDescent="0.5">
      <c r="A1987" s="13">
        <v>38493</v>
      </c>
      <c r="B1987">
        <f>YEAR(Calendario[[#This Row],[Fecha]])</f>
        <v>2005</v>
      </c>
      <c r="C1987" t="str">
        <f>TEXT(Calendario[[#This Row],[Fecha]],"mm")</f>
        <v>05</v>
      </c>
      <c r="D1987" t="str">
        <f>TEXT(Calendario[[#This Row],[Fecha]],"mmmm")</f>
        <v>mayo</v>
      </c>
      <c r="E1987">
        <f>DAY(Calendario[[#This Row],[Fecha]])</f>
        <v>21</v>
      </c>
      <c r="F1987">
        <f>ROUNDUP(MONTH(Calendario[[#This Row],[Fecha]])/3,0)</f>
        <v>2</v>
      </c>
      <c r="G1987" t="str">
        <f>TEXT(Calendario[[#This Row],[Fecha]],"dddd")</f>
        <v>sábado</v>
      </c>
      <c r="H1987" t="str">
        <f>TEXT(Calendario[[#This Row],[Fecha]],"d")</f>
        <v>21</v>
      </c>
    </row>
    <row r="1988" spans="1:8" x14ac:dyDescent="0.5">
      <c r="A1988" s="13">
        <v>38494</v>
      </c>
      <c r="B1988">
        <f>YEAR(Calendario[[#This Row],[Fecha]])</f>
        <v>2005</v>
      </c>
      <c r="C1988" t="str">
        <f>TEXT(Calendario[[#This Row],[Fecha]],"mm")</f>
        <v>05</v>
      </c>
      <c r="D1988" t="str">
        <f>TEXT(Calendario[[#This Row],[Fecha]],"mmmm")</f>
        <v>mayo</v>
      </c>
      <c r="E1988">
        <f>DAY(Calendario[[#This Row],[Fecha]])</f>
        <v>22</v>
      </c>
      <c r="F1988">
        <f>ROUNDUP(MONTH(Calendario[[#This Row],[Fecha]])/3,0)</f>
        <v>2</v>
      </c>
      <c r="G1988" t="str">
        <f>TEXT(Calendario[[#This Row],[Fecha]],"dddd")</f>
        <v>domingo</v>
      </c>
      <c r="H1988" t="str">
        <f>TEXT(Calendario[[#This Row],[Fecha]],"d")</f>
        <v>22</v>
      </c>
    </row>
    <row r="1989" spans="1:8" x14ac:dyDescent="0.5">
      <c r="A1989" s="13">
        <v>38495</v>
      </c>
      <c r="B1989">
        <f>YEAR(Calendario[[#This Row],[Fecha]])</f>
        <v>2005</v>
      </c>
      <c r="C1989" t="str">
        <f>TEXT(Calendario[[#This Row],[Fecha]],"mm")</f>
        <v>05</v>
      </c>
      <c r="D1989" t="str">
        <f>TEXT(Calendario[[#This Row],[Fecha]],"mmmm")</f>
        <v>mayo</v>
      </c>
      <c r="E1989">
        <f>DAY(Calendario[[#This Row],[Fecha]])</f>
        <v>23</v>
      </c>
      <c r="F1989">
        <f>ROUNDUP(MONTH(Calendario[[#This Row],[Fecha]])/3,0)</f>
        <v>2</v>
      </c>
      <c r="G1989" t="str">
        <f>TEXT(Calendario[[#This Row],[Fecha]],"dddd")</f>
        <v>lunes</v>
      </c>
      <c r="H1989" t="str">
        <f>TEXT(Calendario[[#This Row],[Fecha]],"d")</f>
        <v>23</v>
      </c>
    </row>
    <row r="1990" spans="1:8" x14ac:dyDescent="0.5">
      <c r="A1990" s="13">
        <v>38496</v>
      </c>
      <c r="B1990">
        <f>YEAR(Calendario[[#This Row],[Fecha]])</f>
        <v>2005</v>
      </c>
      <c r="C1990" t="str">
        <f>TEXT(Calendario[[#This Row],[Fecha]],"mm")</f>
        <v>05</v>
      </c>
      <c r="D1990" t="str">
        <f>TEXT(Calendario[[#This Row],[Fecha]],"mmmm")</f>
        <v>mayo</v>
      </c>
      <c r="E1990">
        <f>DAY(Calendario[[#This Row],[Fecha]])</f>
        <v>24</v>
      </c>
      <c r="F1990">
        <f>ROUNDUP(MONTH(Calendario[[#This Row],[Fecha]])/3,0)</f>
        <v>2</v>
      </c>
      <c r="G1990" t="str">
        <f>TEXT(Calendario[[#This Row],[Fecha]],"dddd")</f>
        <v>martes</v>
      </c>
      <c r="H1990" t="str">
        <f>TEXT(Calendario[[#This Row],[Fecha]],"d")</f>
        <v>24</v>
      </c>
    </row>
    <row r="1991" spans="1:8" x14ac:dyDescent="0.5">
      <c r="A1991" s="13">
        <v>38497</v>
      </c>
      <c r="B1991">
        <f>YEAR(Calendario[[#This Row],[Fecha]])</f>
        <v>2005</v>
      </c>
      <c r="C1991" t="str">
        <f>TEXT(Calendario[[#This Row],[Fecha]],"mm")</f>
        <v>05</v>
      </c>
      <c r="D1991" t="str">
        <f>TEXT(Calendario[[#This Row],[Fecha]],"mmmm")</f>
        <v>mayo</v>
      </c>
      <c r="E1991">
        <f>DAY(Calendario[[#This Row],[Fecha]])</f>
        <v>25</v>
      </c>
      <c r="F1991">
        <f>ROUNDUP(MONTH(Calendario[[#This Row],[Fecha]])/3,0)</f>
        <v>2</v>
      </c>
      <c r="G1991" t="str">
        <f>TEXT(Calendario[[#This Row],[Fecha]],"dddd")</f>
        <v>miércoles</v>
      </c>
      <c r="H1991" t="str">
        <f>TEXT(Calendario[[#This Row],[Fecha]],"d")</f>
        <v>25</v>
      </c>
    </row>
    <row r="1992" spans="1:8" x14ac:dyDescent="0.5">
      <c r="A1992" s="13">
        <v>38498</v>
      </c>
      <c r="B1992">
        <f>YEAR(Calendario[[#This Row],[Fecha]])</f>
        <v>2005</v>
      </c>
      <c r="C1992" t="str">
        <f>TEXT(Calendario[[#This Row],[Fecha]],"mm")</f>
        <v>05</v>
      </c>
      <c r="D1992" t="str">
        <f>TEXT(Calendario[[#This Row],[Fecha]],"mmmm")</f>
        <v>mayo</v>
      </c>
      <c r="E1992">
        <f>DAY(Calendario[[#This Row],[Fecha]])</f>
        <v>26</v>
      </c>
      <c r="F1992">
        <f>ROUNDUP(MONTH(Calendario[[#This Row],[Fecha]])/3,0)</f>
        <v>2</v>
      </c>
      <c r="G1992" t="str">
        <f>TEXT(Calendario[[#This Row],[Fecha]],"dddd")</f>
        <v>jueves</v>
      </c>
      <c r="H1992" t="str">
        <f>TEXT(Calendario[[#This Row],[Fecha]],"d")</f>
        <v>26</v>
      </c>
    </row>
    <row r="1993" spans="1:8" x14ac:dyDescent="0.5">
      <c r="A1993" s="13">
        <v>38499</v>
      </c>
      <c r="B1993">
        <f>YEAR(Calendario[[#This Row],[Fecha]])</f>
        <v>2005</v>
      </c>
      <c r="C1993" t="str">
        <f>TEXT(Calendario[[#This Row],[Fecha]],"mm")</f>
        <v>05</v>
      </c>
      <c r="D1993" t="str">
        <f>TEXT(Calendario[[#This Row],[Fecha]],"mmmm")</f>
        <v>mayo</v>
      </c>
      <c r="E1993">
        <f>DAY(Calendario[[#This Row],[Fecha]])</f>
        <v>27</v>
      </c>
      <c r="F1993">
        <f>ROUNDUP(MONTH(Calendario[[#This Row],[Fecha]])/3,0)</f>
        <v>2</v>
      </c>
      <c r="G1993" t="str">
        <f>TEXT(Calendario[[#This Row],[Fecha]],"dddd")</f>
        <v>viernes</v>
      </c>
      <c r="H1993" t="str">
        <f>TEXT(Calendario[[#This Row],[Fecha]],"d")</f>
        <v>27</v>
      </c>
    </row>
    <row r="1994" spans="1:8" x14ac:dyDescent="0.5">
      <c r="A1994" s="13">
        <v>38500</v>
      </c>
      <c r="B1994">
        <f>YEAR(Calendario[[#This Row],[Fecha]])</f>
        <v>2005</v>
      </c>
      <c r="C1994" t="str">
        <f>TEXT(Calendario[[#This Row],[Fecha]],"mm")</f>
        <v>05</v>
      </c>
      <c r="D1994" t="str">
        <f>TEXT(Calendario[[#This Row],[Fecha]],"mmmm")</f>
        <v>mayo</v>
      </c>
      <c r="E1994">
        <f>DAY(Calendario[[#This Row],[Fecha]])</f>
        <v>28</v>
      </c>
      <c r="F1994">
        <f>ROUNDUP(MONTH(Calendario[[#This Row],[Fecha]])/3,0)</f>
        <v>2</v>
      </c>
      <c r="G1994" t="str">
        <f>TEXT(Calendario[[#This Row],[Fecha]],"dddd")</f>
        <v>sábado</v>
      </c>
      <c r="H1994" t="str">
        <f>TEXT(Calendario[[#This Row],[Fecha]],"d")</f>
        <v>28</v>
      </c>
    </row>
    <row r="1995" spans="1:8" x14ac:dyDescent="0.5">
      <c r="A1995" s="13">
        <v>38501</v>
      </c>
      <c r="B1995">
        <f>YEAR(Calendario[[#This Row],[Fecha]])</f>
        <v>2005</v>
      </c>
      <c r="C1995" t="str">
        <f>TEXT(Calendario[[#This Row],[Fecha]],"mm")</f>
        <v>05</v>
      </c>
      <c r="D1995" t="str">
        <f>TEXT(Calendario[[#This Row],[Fecha]],"mmmm")</f>
        <v>mayo</v>
      </c>
      <c r="E1995">
        <f>DAY(Calendario[[#This Row],[Fecha]])</f>
        <v>29</v>
      </c>
      <c r="F1995">
        <f>ROUNDUP(MONTH(Calendario[[#This Row],[Fecha]])/3,0)</f>
        <v>2</v>
      </c>
      <c r="G1995" t="str">
        <f>TEXT(Calendario[[#This Row],[Fecha]],"dddd")</f>
        <v>domingo</v>
      </c>
      <c r="H1995" t="str">
        <f>TEXT(Calendario[[#This Row],[Fecha]],"d")</f>
        <v>29</v>
      </c>
    </row>
    <row r="1996" spans="1:8" x14ac:dyDescent="0.5">
      <c r="A1996" s="13">
        <v>38502</v>
      </c>
      <c r="B1996">
        <f>YEAR(Calendario[[#This Row],[Fecha]])</f>
        <v>2005</v>
      </c>
      <c r="C1996" t="str">
        <f>TEXT(Calendario[[#This Row],[Fecha]],"mm")</f>
        <v>05</v>
      </c>
      <c r="D1996" t="str">
        <f>TEXT(Calendario[[#This Row],[Fecha]],"mmmm")</f>
        <v>mayo</v>
      </c>
      <c r="E1996">
        <f>DAY(Calendario[[#This Row],[Fecha]])</f>
        <v>30</v>
      </c>
      <c r="F1996">
        <f>ROUNDUP(MONTH(Calendario[[#This Row],[Fecha]])/3,0)</f>
        <v>2</v>
      </c>
      <c r="G1996" t="str">
        <f>TEXT(Calendario[[#This Row],[Fecha]],"dddd")</f>
        <v>lunes</v>
      </c>
      <c r="H1996" t="str">
        <f>TEXT(Calendario[[#This Row],[Fecha]],"d")</f>
        <v>30</v>
      </c>
    </row>
    <row r="1997" spans="1:8" x14ac:dyDescent="0.5">
      <c r="A1997" s="13">
        <v>38503</v>
      </c>
      <c r="B1997">
        <f>YEAR(Calendario[[#This Row],[Fecha]])</f>
        <v>2005</v>
      </c>
      <c r="C1997" t="str">
        <f>TEXT(Calendario[[#This Row],[Fecha]],"mm")</f>
        <v>05</v>
      </c>
      <c r="D1997" t="str">
        <f>TEXT(Calendario[[#This Row],[Fecha]],"mmmm")</f>
        <v>mayo</v>
      </c>
      <c r="E1997">
        <f>DAY(Calendario[[#This Row],[Fecha]])</f>
        <v>31</v>
      </c>
      <c r="F1997">
        <f>ROUNDUP(MONTH(Calendario[[#This Row],[Fecha]])/3,0)</f>
        <v>2</v>
      </c>
      <c r="G1997" t="str">
        <f>TEXT(Calendario[[#This Row],[Fecha]],"dddd")</f>
        <v>martes</v>
      </c>
      <c r="H1997" t="str">
        <f>TEXT(Calendario[[#This Row],[Fecha]],"d")</f>
        <v>31</v>
      </c>
    </row>
    <row r="1998" spans="1:8" x14ac:dyDescent="0.5">
      <c r="A1998" s="13">
        <v>38504</v>
      </c>
      <c r="B1998">
        <f>YEAR(Calendario[[#This Row],[Fecha]])</f>
        <v>2005</v>
      </c>
      <c r="C1998" t="str">
        <f>TEXT(Calendario[[#This Row],[Fecha]],"mm")</f>
        <v>06</v>
      </c>
      <c r="D1998" t="str">
        <f>TEXT(Calendario[[#This Row],[Fecha]],"mmmm")</f>
        <v>junio</v>
      </c>
      <c r="E1998">
        <f>DAY(Calendario[[#This Row],[Fecha]])</f>
        <v>1</v>
      </c>
      <c r="F1998">
        <f>ROUNDUP(MONTH(Calendario[[#This Row],[Fecha]])/3,0)</f>
        <v>2</v>
      </c>
      <c r="G1998" t="str">
        <f>TEXT(Calendario[[#This Row],[Fecha]],"dddd")</f>
        <v>miércoles</v>
      </c>
      <c r="H1998" t="str">
        <f>TEXT(Calendario[[#This Row],[Fecha]],"d")</f>
        <v>1</v>
      </c>
    </row>
    <row r="1999" spans="1:8" x14ac:dyDescent="0.5">
      <c r="A1999" s="13">
        <v>38505</v>
      </c>
      <c r="B1999">
        <f>YEAR(Calendario[[#This Row],[Fecha]])</f>
        <v>2005</v>
      </c>
      <c r="C1999" t="str">
        <f>TEXT(Calendario[[#This Row],[Fecha]],"mm")</f>
        <v>06</v>
      </c>
      <c r="D1999" t="str">
        <f>TEXT(Calendario[[#This Row],[Fecha]],"mmmm")</f>
        <v>junio</v>
      </c>
      <c r="E1999">
        <f>DAY(Calendario[[#This Row],[Fecha]])</f>
        <v>2</v>
      </c>
      <c r="F1999">
        <f>ROUNDUP(MONTH(Calendario[[#This Row],[Fecha]])/3,0)</f>
        <v>2</v>
      </c>
      <c r="G1999" t="str">
        <f>TEXT(Calendario[[#This Row],[Fecha]],"dddd")</f>
        <v>jueves</v>
      </c>
      <c r="H1999" t="str">
        <f>TEXT(Calendario[[#This Row],[Fecha]],"d")</f>
        <v>2</v>
      </c>
    </row>
    <row r="2000" spans="1:8" x14ac:dyDescent="0.5">
      <c r="A2000" s="13">
        <v>38506</v>
      </c>
      <c r="B2000">
        <f>YEAR(Calendario[[#This Row],[Fecha]])</f>
        <v>2005</v>
      </c>
      <c r="C2000" t="str">
        <f>TEXT(Calendario[[#This Row],[Fecha]],"mm")</f>
        <v>06</v>
      </c>
      <c r="D2000" t="str">
        <f>TEXT(Calendario[[#This Row],[Fecha]],"mmmm")</f>
        <v>junio</v>
      </c>
      <c r="E2000">
        <f>DAY(Calendario[[#This Row],[Fecha]])</f>
        <v>3</v>
      </c>
      <c r="F2000">
        <f>ROUNDUP(MONTH(Calendario[[#This Row],[Fecha]])/3,0)</f>
        <v>2</v>
      </c>
      <c r="G2000" t="str">
        <f>TEXT(Calendario[[#This Row],[Fecha]],"dddd")</f>
        <v>viernes</v>
      </c>
      <c r="H2000" t="str">
        <f>TEXT(Calendario[[#This Row],[Fecha]],"d")</f>
        <v>3</v>
      </c>
    </row>
    <row r="2001" spans="1:8" x14ac:dyDescent="0.5">
      <c r="A2001" s="13">
        <v>38507</v>
      </c>
      <c r="B2001">
        <f>YEAR(Calendario[[#This Row],[Fecha]])</f>
        <v>2005</v>
      </c>
      <c r="C2001" t="str">
        <f>TEXT(Calendario[[#This Row],[Fecha]],"mm")</f>
        <v>06</v>
      </c>
      <c r="D2001" t="str">
        <f>TEXT(Calendario[[#This Row],[Fecha]],"mmmm")</f>
        <v>junio</v>
      </c>
      <c r="E2001">
        <f>DAY(Calendario[[#This Row],[Fecha]])</f>
        <v>4</v>
      </c>
      <c r="F2001">
        <f>ROUNDUP(MONTH(Calendario[[#This Row],[Fecha]])/3,0)</f>
        <v>2</v>
      </c>
      <c r="G2001" t="str">
        <f>TEXT(Calendario[[#This Row],[Fecha]],"dddd")</f>
        <v>sábado</v>
      </c>
      <c r="H2001" t="str">
        <f>TEXT(Calendario[[#This Row],[Fecha]],"d")</f>
        <v>4</v>
      </c>
    </row>
    <row r="2002" spans="1:8" x14ac:dyDescent="0.5">
      <c r="A2002" s="13">
        <v>38508</v>
      </c>
      <c r="B2002">
        <f>YEAR(Calendario[[#This Row],[Fecha]])</f>
        <v>2005</v>
      </c>
      <c r="C2002" t="str">
        <f>TEXT(Calendario[[#This Row],[Fecha]],"mm")</f>
        <v>06</v>
      </c>
      <c r="D2002" t="str">
        <f>TEXT(Calendario[[#This Row],[Fecha]],"mmmm")</f>
        <v>junio</v>
      </c>
      <c r="E2002">
        <f>DAY(Calendario[[#This Row],[Fecha]])</f>
        <v>5</v>
      </c>
      <c r="F2002">
        <f>ROUNDUP(MONTH(Calendario[[#This Row],[Fecha]])/3,0)</f>
        <v>2</v>
      </c>
      <c r="G2002" t="str">
        <f>TEXT(Calendario[[#This Row],[Fecha]],"dddd")</f>
        <v>domingo</v>
      </c>
      <c r="H2002" t="str">
        <f>TEXT(Calendario[[#This Row],[Fecha]],"d")</f>
        <v>5</v>
      </c>
    </row>
    <row r="2003" spans="1:8" x14ac:dyDescent="0.5">
      <c r="A2003" s="13">
        <v>38509</v>
      </c>
      <c r="B2003">
        <f>YEAR(Calendario[[#This Row],[Fecha]])</f>
        <v>2005</v>
      </c>
      <c r="C2003" t="str">
        <f>TEXT(Calendario[[#This Row],[Fecha]],"mm")</f>
        <v>06</v>
      </c>
      <c r="D2003" t="str">
        <f>TEXT(Calendario[[#This Row],[Fecha]],"mmmm")</f>
        <v>junio</v>
      </c>
      <c r="E2003">
        <f>DAY(Calendario[[#This Row],[Fecha]])</f>
        <v>6</v>
      </c>
      <c r="F2003">
        <f>ROUNDUP(MONTH(Calendario[[#This Row],[Fecha]])/3,0)</f>
        <v>2</v>
      </c>
      <c r="G2003" t="str">
        <f>TEXT(Calendario[[#This Row],[Fecha]],"dddd")</f>
        <v>lunes</v>
      </c>
      <c r="H2003" t="str">
        <f>TEXT(Calendario[[#This Row],[Fecha]],"d")</f>
        <v>6</v>
      </c>
    </row>
    <row r="2004" spans="1:8" x14ac:dyDescent="0.5">
      <c r="A2004" s="13">
        <v>38510</v>
      </c>
      <c r="B2004">
        <f>YEAR(Calendario[[#This Row],[Fecha]])</f>
        <v>2005</v>
      </c>
      <c r="C2004" t="str">
        <f>TEXT(Calendario[[#This Row],[Fecha]],"mm")</f>
        <v>06</v>
      </c>
      <c r="D2004" t="str">
        <f>TEXT(Calendario[[#This Row],[Fecha]],"mmmm")</f>
        <v>junio</v>
      </c>
      <c r="E2004">
        <f>DAY(Calendario[[#This Row],[Fecha]])</f>
        <v>7</v>
      </c>
      <c r="F2004">
        <f>ROUNDUP(MONTH(Calendario[[#This Row],[Fecha]])/3,0)</f>
        <v>2</v>
      </c>
      <c r="G2004" t="str">
        <f>TEXT(Calendario[[#This Row],[Fecha]],"dddd")</f>
        <v>martes</v>
      </c>
      <c r="H2004" t="str">
        <f>TEXT(Calendario[[#This Row],[Fecha]],"d")</f>
        <v>7</v>
      </c>
    </row>
    <row r="2005" spans="1:8" x14ac:dyDescent="0.5">
      <c r="A2005" s="13">
        <v>38511</v>
      </c>
      <c r="B2005">
        <f>YEAR(Calendario[[#This Row],[Fecha]])</f>
        <v>2005</v>
      </c>
      <c r="C2005" t="str">
        <f>TEXT(Calendario[[#This Row],[Fecha]],"mm")</f>
        <v>06</v>
      </c>
      <c r="D2005" t="str">
        <f>TEXT(Calendario[[#This Row],[Fecha]],"mmmm")</f>
        <v>junio</v>
      </c>
      <c r="E2005">
        <f>DAY(Calendario[[#This Row],[Fecha]])</f>
        <v>8</v>
      </c>
      <c r="F2005">
        <f>ROUNDUP(MONTH(Calendario[[#This Row],[Fecha]])/3,0)</f>
        <v>2</v>
      </c>
      <c r="G2005" t="str">
        <f>TEXT(Calendario[[#This Row],[Fecha]],"dddd")</f>
        <v>miércoles</v>
      </c>
      <c r="H2005" t="str">
        <f>TEXT(Calendario[[#This Row],[Fecha]],"d")</f>
        <v>8</v>
      </c>
    </row>
    <row r="2006" spans="1:8" x14ac:dyDescent="0.5">
      <c r="A2006" s="13">
        <v>38512</v>
      </c>
      <c r="B2006">
        <f>YEAR(Calendario[[#This Row],[Fecha]])</f>
        <v>2005</v>
      </c>
      <c r="C2006" t="str">
        <f>TEXT(Calendario[[#This Row],[Fecha]],"mm")</f>
        <v>06</v>
      </c>
      <c r="D2006" t="str">
        <f>TEXT(Calendario[[#This Row],[Fecha]],"mmmm")</f>
        <v>junio</v>
      </c>
      <c r="E2006">
        <f>DAY(Calendario[[#This Row],[Fecha]])</f>
        <v>9</v>
      </c>
      <c r="F2006">
        <f>ROUNDUP(MONTH(Calendario[[#This Row],[Fecha]])/3,0)</f>
        <v>2</v>
      </c>
      <c r="G2006" t="str">
        <f>TEXT(Calendario[[#This Row],[Fecha]],"dddd")</f>
        <v>jueves</v>
      </c>
      <c r="H2006" t="str">
        <f>TEXT(Calendario[[#This Row],[Fecha]],"d")</f>
        <v>9</v>
      </c>
    </row>
    <row r="2007" spans="1:8" x14ac:dyDescent="0.5">
      <c r="A2007" s="13">
        <v>38513</v>
      </c>
      <c r="B2007">
        <f>YEAR(Calendario[[#This Row],[Fecha]])</f>
        <v>2005</v>
      </c>
      <c r="C2007" t="str">
        <f>TEXT(Calendario[[#This Row],[Fecha]],"mm")</f>
        <v>06</v>
      </c>
      <c r="D2007" t="str">
        <f>TEXT(Calendario[[#This Row],[Fecha]],"mmmm")</f>
        <v>junio</v>
      </c>
      <c r="E2007">
        <f>DAY(Calendario[[#This Row],[Fecha]])</f>
        <v>10</v>
      </c>
      <c r="F2007">
        <f>ROUNDUP(MONTH(Calendario[[#This Row],[Fecha]])/3,0)</f>
        <v>2</v>
      </c>
      <c r="G2007" t="str">
        <f>TEXT(Calendario[[#This Row],[Fecha]],"dddd")</f>
        <v>viernes</v>
      </c>
      <c r="H2007" t="str">
        <f>TEXT(Calendario[[#This Row],[Fecha]],"d")</f>
        <v>10</v>
      </c>
    </row>
    <row r="2008" spans="1:8" x14ac:dyDescent="0.5">
      <c r="A2008" s="13">
        <v>38514</v>
      </c>
      <c r="B2008">
        <f>YEAR(Calendario[[#This Row],[Fecha]])</f>
        <v>2005</v>
      </c>
      <c r="C2008" t="str">
        <f>TEXT(Calendario[[#This Row],[Fecha]],"mm")</f>
        <v>06</v>
      </c>
      <c r="D2008" t="str">
        <f>TEXT(Calendario[[#This Row],[Fecha]],"mmmm")</f>
        <v>junio</v>
      </c>
      <c r="E2008">
        <f>DAY(Calendario[[#This Row],[Fecha]])</f>
        <v>11</v>
      </c>
      <c r="F2008">
        <f>ROUNDUP(MONTH(Calendario[[#This Row],[Fecha]])/3,0)</f>
        <v>2</v>
      </c>
      <c r="G2008" t="str">
        <f>TEXT(Calendario[[#This Row],[Fecha]],"dddd")</f>
        <v>sábado</v>
      </c>
      <c r="H2008" t="str">
        <f>TEXT(Calendario[[#This Row],[Fecha]],"d")</f>
        <v>11</v>
      </c>
    </row>
    <row r="2009" spans="1:8" x14ac:dyDescent="0.5">
      <c r="A2009" s="13">
        <v>38515</v>
      </c>
      <c r="B2009">
        <f>YEAR(Calendario[[#This Row],[Fecha]])</f>
        <v>2005</v>
      </c>
      <c r="C2009" t="str">
        <f>TEXT(Calendario[[#This Row],[Fecha]],"mm")</f>
        <v>06</v>
      </c>
      <c r="D2009" t="str">
        <f>TEXT(Calendario[[#This Row],[Fecha]],"mmmm")</f>
        <v>junio</v>
      </c>
      <c r="E2009">
        <f>DAY(Calendario[[#This Row],[Fecha]])</f>
        <v>12</v>
      </c>
      <c r="F2009">
        <f>ROUNDUP(MONTH(Calendario[[#This Row],[Fecha]])/3,0)</f>
        <v>2</v>
      </c>
      <c r="G2009" t="str">
        <f>TEXT(Calendario[[#This Row],[Fecha]],"dddd")</f>
        <v>domingo</v>
      </c>
      <c r="H2009" t="str">
        <f>TEXT(Calendario[[#This Row],[Fecha]],"d")</f>
        <v>12</v>
      </c>
    </row>
    <row r="2010" spans="1:8" x14ac:dyDescent="0.5">
      <c r="A2010" s="13">
        <v>38516</v>
      </c>
      <c r="B2010">
        <f>YEAR(Calendario[[#This Row],[Fecha]])</f>
        <v>2005</v>
      </c>
      <c r="C2010" t="str">
        <f>TEXT(Calendario[[#This Row],[Fecha]],"mm")</f>
        <v>06</v>
      </c>
      <c r="D2010" t="str">
        <f>TEXT(Calendario[[#This Row],[Fecha]],"mmmm")</f>
        <v>junio</v>
      </c>
      <c r="E2010">
        <f>DAY(Calendario[[#This Row],[Fecha]])</f>
        <v>13</v>
      </c>
      <c r="F2010">
        <f>ROUNDUP(MONTH(Calendario[[#This Row],[Fecha]])/3,0)</f>
        <v>2</v>
      </c>
      <c r="G2010" t="str">
        <f>TEXT(Calendario[[#This Row],[Fecha]],"dddd")</f>
        <v>lunes</v>
      </c>
      <c r="H2010" t="str">
        <f>TEXT(Calendario[[#This Row],[Fecha]],"d")</f>
        <v>13</v>
      </c>
    </row>
    <row r="2011" spans="1:8" x14ac:dyDescent="0.5">
      <c r="A2011" s="13">
        <v>38517</v>
      </c>
      <c r="B2011">
        <f>YEAR(Calendario[[#This Row],[Fecha]])</f>
        <v>2005</v>
      </c>
      <c r="C2011" t="str">
        <f>TEXT(Calendario[[#This Row],[Fecha]],"mm")</f>
        <v>06</v>
      </c>
      <c r="D2011" t="str">
        <f>TEXT(Calendario[[#This Row],[Fecha]],"mmmm")</f>
        <v>junio</v>
      </c>
      <c r="E2011">
        <f>DAY(Calendario[[#This Row],[Fecha]])</f>
        <v>14</v>
      </c>
      <c r="F2011">
        <f>ROUNDUP(MONTH(Calendario[[#This Row],[Fecha]])/3,0)</f>
        <v>2</v>
      </c>
      <c r="G2011" t="str">
        <f>TEXT(Calendario[[#This Row],[Fecha]],"dddd")</f>
        <v>martes</v>
      </c>
      <c r="H2011" t="str">
        <f>TEXT(Calendario[[#This Row],[Fecha]],"d")</f>
        <v>14</v>
      </c>
    </row>
    <row r="2012" spans="1:8" x14ac:dyDescent="0.5">
      <c r="A2012" s="13">
        <v>38518</v>
      </c>
      <c r="B2012">
        <f>YEAR(Calendario[[#This Row],[Fecha]])</f>
        <v>2005</v>
      </c>
      <c r="C2012" t="str">
        <f>TEXT(Calendario[[#This Row],[Fecha]],"mm")</f>
        <v>06</v>
      </c>
      <c r="D2012" t="str">
        <f>TEXT(Calendario[[#This Row],[Fecha]],"mmmm")</f>
        <v>junio</v>
      </c>
      <c r="E2012">
        <f>DAY(Calendario[[#This Row],[Fecha]])</f>
        <v>15</v>
      </c>
      <c r="F2012">
        <f>ROUNDUP(MONTH(Calendario[[#This Row],[Fecha]])/3,0)</f>
        <v>2</v>
      </c>
      <c r="G2012" t="str">
        <f>TEXT(Calendario[[#This Row],[Fecha]],"dddd")</f>
        <v>miércoles</v>
      </c>
      <c r="H2012" t="str">
        <f>TEXT(Calendario[[#This Row],[Fecha]],"d")</f>
        <v>15</v>
      </c>
    </row>
    <row r="2013" spans="1:8" x14ac:dyDescent="0.5">
      <c r="A2013" s="13">
        <v>38519</v>
      </c>
      <c r="B2013">
        <f>YEAR(Calendario[[#This Row],[Fecha]])</f>
        <v>2005</v>
      </c>
      <c r="C2013" t="str">
        <f>TEXT(Calendario[[#This Row],[Fecha]],"mm")</f>
        <v>06</v>
      </c>
      <c r="D2013" t="str">
        <f>TEXT(Calendario[[#This Row],[Fecha]],"mmmm")</f>
        <v>junio</v>
      </c>
      <c r="E2013">
        <f>DAY(Calendario[[#This Row],[Fecha]])</f>
        <v>16</v>
      </c>
      <c r="F2013">
        <f>ROUNDUP(MONTH(Calendario[[#This Row],[Fecha]])/3,0)</f>
        <v>2</v>
      </c>
      <c r="G2013" t="str">
        <f>TEXT(Calendario[[#This Row],[Fecha]],"dddd")</f>
        <v>jueves</v>
      </c>
      <c r="H2013" t="str">
        <f>TEXT(Calendario[[#This Row],[Fecha]],"d")</f>
        <v>16</v>
      </c>
    </row>
    <row r="2014" spans="1:8" x14ac:dyDescent="0.5">
      <c r="A2014" s="13">
        <v>38520</v>
      </c>
      <c r="B2014">
        <f>YEAR(Calendario[[#This Row],[Fecha]])</f>
        <v>2005</v>
      </c>
      <c r="C2014" t="str">
        <f>TEXT(Calendario[[#This Row],[Fecha]],"mm")</f>
        <v>06</v>
      </c>
      <c r="D2014" t="str">
        <f>TEXT(Calendario[[#This Row],[Fecha]],"mmmm")</f>
        <v>junio</v>
      </c>
      <c r="E2014">
        <f>DAY(Calendario[[#This Row],[Fecha]])</f>
        <v>17</v>
      </c>
      <c r="F2014">
        <f>ROUNDUP(MONTH(Calendario[[#This Row],[Fecha]])/3,0)</f>
        <v>2</v>
      </c>
      <c r="G2014" t="str">
        <f>TEXT(Calendario[[#This Row],[Fecha]],"dddd")</f>
        <v>viernes</v>
      </c>
      <c r="H2014" t="str">
        <f>TEXT(Calendario[[#This Row],[Fecha]],"d")</f>
        <v>17</v>
      </c>
    </row>
    <row r="2015" spans="1:8" x14ac:dyDescent="0.5">
      <c r="A2015" s="13">
        <v>38521</v>
      </c>
      <c r="B2015">
        <f>YEAR(Calendario[[#This Row],[Fecha]])</f>
        <v>2005</v>
      </c>
      <c r="C2015" t="str">
        <f>TEXT(Calendario[[#This Row],[Fecha]],"mm")</f>
        <v>06</v>
      </c>
      <c r="D2015" t="str">
        <f>TEXT(Calendario[[#This Row],[Fecha]],"mmmm")</f>
        <v>junio</v>
      </c>
      <c r="E2015">
        <f>DAY(Calendario[[#This Row],[Fecha]])</f>
        <v>18</v>
      </c>
      <c r="F2015">
        <f>ROUNDUP(MONTH(Calendario[[#This Row],[Fecha]])/3,0)</f>
        <v>2</v>
      </c>
      <c r="G2015" t="str">
        <f>TEXT(Calendario[[#This Row],[Fecha]],"dddd")</f>
        <v>sábado</v>
      </c>
      <c r="H2015" t="str">
        <f>TEXT(Calendario[[#This Row],[Fecha]],"d")</f>
        <v>18</v>
      </c>
    </row>
    <row r="2016" spans="1:8" x14ac:dyDescent="0.5">
      <c r="A2016" s="13">
        <v>38522</v>
      </c>
      <c r="B2016">
        <f>YEAR(Calendario[[#This Row],[Fecha]])</f>
        <v>2005</v>
      </c>
      <c r="C2016" t="str">
        <f>TEXT(Calendario[[#This Row],[Fecha]],"mm")</f>
        <v>06</v>
      </c>
      <c r="D2016" t="str">
        <f>TEXT(Calendario[[#This Row],[Fecha]],"mmmm")</f>
        <v>junio</v>
      </c>
      <c r="E2016">
        <f>DAY(Calendario[[#This Row],[Fecha]])</f>
        <v>19</v>
      </c>
      <c r="F2016">
        <f>ROUNDUP(MONTH(Calendario[[#This Row],[Fecha]])/3,0)</f>
        <v>2</v>
      </c>
      <c r="G2016" t="str">
        <f>TEXT(Calendario[[#This Row],[Fecha]],"dddd")</f>
        <v>domingo</v>
      </c>
      <c r="H2016" t="str">
        <f>TEXT(Calendario[[#This Row],[Fecha]],"d")</f>
        <v>19</v>
      </c>
    </row>
    <row r="2017" spans="1:8" x14ac:dyDescent="0.5">
      <c r="A2017" s="13">
        <v>38523</v>
      </c>
      <c r="B2017">
        <f>YEAR(Calendario[[#This Row],[Fecha]])</f>
        <v>2005</v>
      </c>
      <c r="C2017" t="str">
        <f>TEXT(Calendario[[#This Row],[Fecha]],"mm")</f>
        <v>06</v>
      </c>
      <c r="D2017" t="str">
        <f>TEXT(Calendario[[#This Row],[Fecha]],"mmmm")</f>
        <v>junio</v>
      </c>
      <c r="E2017">
        <f>DAY(Calendario[[#This Row],[Fecha]])</f>
        <v>20</v>
      </c>
      <c r="F2017">
        <f>ROUNDUP(MONTH(Calendario[[#This Row],[Fecha]])/3,0)</f>
        <v>2</v>
      </c>
      <c r="G2017" t="str">
        <f>TEXT(Calendario[[#This Row],[Fecha]],"dddd")</f>
        <v>lunes</v>
      </c>
      <c r="H2017" t="str">
        <f>TEXT(Calendario[[#This Row],[Fecha]],"d")</f>
        <v>20</v>
      </c>
    </row>
    <row r="2018" spans="1:8" x14ac:dyDescent="0.5">
      <c r="A2018" s="13">
        <v>38524</v>
      </c>
      <c r="B2018">
        <f>YEAR(Calendario[[#This Row],[Fecha]])</f>
        <v>2005</v>
      </c>
      <c r="C2018" t="str">
        <f>TEXT(Calendario[[#This Row],[Fecha]],"mm")</f>
        <v>06</v>
      </c>
      <c r="D2018" t="str">
        <f>TEXT(Calendario[[#This Row],[Fecha]],"mmmm")</f>
        <v>junio</v>
      </c>
      <c r="E2018">
        <f>DAY(Calendario[[#This Row],[Fecha]])</f>
        <v>21</v>
      </c>
      <c r="F2018">
        <f>ROUNDUP(MONTH(Calendario[[#This Row],[Fecha]])/3,0)</f>
        <v>2</v>
      </c>
      <c r="G2018" t="str">
        <f>TEXT(Calendario[[#This Row],[Fecha]],"dddd")</f>
        <v>martes</v>
      </c>
      <c r="H2018" t="str">
        <f>TEXT(Calendario[[#This Row],[Fecha]],"d")</f>
        <v>21</v>
      </c>
    </row>
    <row r="2019" spans="1:8" x14ac:dyDescent="0.5">
      <c r="A2019" s="13">
        <v>38525</v>
      </c>
      <c r="B2019">
        <f>YEAR(Calendario[[#This Row],[Fecha]])</f>
        <v>2005</v>
      </c>
      <c r="C2019" t="str">
        <f>TEXT(Calendario[[#This Row],[Fecha]],"mm")</f>
        <v>06</v>
      </c>
      <c r="D2019" t="str">
        <f>TEXT(Calendario[[#This Row],[Fecha]],"mmmm")</f>
        <v>junio</v>
      </c>
      <c r="E2019">
        <f>DAY(Calendario[[#This Row],[Fecha]])</f>
        <v>22</v>
      </c>
      <c r="F2019">
        <f>ROUNDUP(MONTH(Calendario[[#This Row],[Fecha]])/3,0)</f>
        <v>2</v>
      </c>
      <c r="G2019" t="str">
        <f>TEXT(Calendario[[#This Row],[Fecha]],"dddd")</f>
        <v>miércoles</v>
      </c>
      <c r="H2019" t="str">
        <f>TEXT(Calendario[[#This Row],[Fecha]],"d")</f>
        <v>22</v>
      </c>
    </row>
    <row r="2020" spans="1:8" x14ac:dyDescent="0.5">
      <c r="A2020" s="13">
        <v>38526</v>
      </c>
      <c r="B2020">
        <f>YEAR(Calendario[[#This Row],[Fecha]])</f>
        <v>2005</v>
      </c>
      <c r="C2020" t="str">
        <f>TEXT(Calendario[[#This Row],[Fecha]],"mm")</f>
        <v>06</v>
      </c>
      <c r="D2020" t="str">
        <f>TEXT(Calendario[[#This Row],[Fecha]],"mmmm")</f>
        <v>junio</v>
      </c>
      <c r="E2020">
        <f>DAY(Calendario[[#This Row],[Fecha]])</f>
        <v>23</v>
      </c>
      <c r="F2020">
        <f>ROUNDUP(MONTH(Calendario[[#This Row],[Fecha]])/3,0)</f>
        <v>2</v>
      </c>
      <c r="G2020" t="str">
        <f>TEXT(Calendario[[#This Row],[Fecha]],"dddd")</f>
        <v>jueves</v>
      </c>
      <c r="H2020" t="str">
        <f>TEXT(Calendario[[#This Row],[Fecha]],"d")</f>
        <v>23</v>
      </c>
    </row>
    <row r="2021" spans="1:8" x14ac:dyDescent="0.5">
      <c r="A2021" s="13">
        <v>38527</v>
      </c>
      <c r="B2021">
        <f>YEAR(Calendario[[#This Row],[Fecha]])</f>
        <v>2005</v>
      </c>
      <c r="C2021" t="str">
        <f>TEXT(Calendario[[#This Row],[Fecha]],"mm")</f>
        <v>06</v>
      </c>
      <c r="D2021" t="str">
        <f>TEXT(Calendario[[#This Row],[Fecha]],"mmmm")</f>
        <v>junio</v>
      </c>
      <c r="E2021">
        <f>DAY(Calendario[[#This Row],[Fecha]])</f>
        <v>24</v>
      </c>
      <c r="F2021">
        <f>ROUNDUP(MONTH(Calendario[[#This Row],[Fecha]])/3,0)</f>
        <v>2</v>
      </c>
      <c r="G2021" t="str">
        <f>TEXT(Calendario[[#This Row],[Fecha]],"dddd")</f>
        <v>viernes</v>
      </c>
      <c r="H2021" t="str">
        <f>TEXT(Calendario[[#This Row],[Fecha]],"d")</f>
        <v>24</v>
      </c>
    </row>
    <row r="2022" spans="1:8" x14ac:dyDescent="0.5">
      <c r="A2022" s="13">
        <v>38528</v>
      </c>
      <c r="B2022">
        <f>YEAR(Calendario[[#This Row],[Fecha]])</f>
        <v>2005</v>
      </c>
      <c r="C2022" t="str">
        <f>TEXT(Calendario[[#This Row],[Fecha]],"mm")</f>
        <v>06</v>
      </c>
      <c r="D2022" t="str">
        <f>TEXT(Calendario[[#This Row],[Fecha]],"mmmm")</f>
        <v>junio</v>
      </c>
      <c r="E2022">
        <f>DAY(Calendario[[#This Row],[Fecha]])</f>
        <v>25</v>
      </c>
      <c r="F2022">
        <f>ROUNDUP(MONTH(Calendario[[#This Row],[Fecha]])/3,0)</f>
        <v>2</v>
      </c>
      <c r="G2022" t="str">
        <f>TEXT(Calendario[[#This Row],[Fecha]],"dddd")</f>
        <v>sábado</v>
      </c>
      <c r="H2022" t="str">
        <f>TEXT(Calendario[[#This Row],[Fecha]],"d")</f>
        <v>25</v>
      </c>
    </row>
    <row r="2023" spans="1:8" x14ac:dyDescent="0.5">
      <c r="A2023" s="13">
        <v>38529</v>
      </c>
      <c r="B2023">
        <f>YEAR(Calendario[[#This Row],[Fecha]])</f>
        <v>2005</v>
      </c>
      <c r="C2023" t="str">
        <f>TEXT(Calendario[[#This Row],[Fecha]],"mm")</f>
        <v>06</v>
      </c>
      <c r="D2023" t="str">
        <f>TEXT(Calendario[[#This Row],[Fecha]],"mmmm")</f>
        <v>junio</v>
      </c>
      <c r="E2023">
        <f>DAY(Calendario[[#This Row],[Fecha]])</f>
        <v>26</v>
      </c>
      <c r="F2023">
        <f>ROUNDUP(MONTH(Calendario[[#This Row],[Fecha]])/3,0)</f>
        <v>2</v>
      </c>
      <c r="G2023" t="str">
        <f>TEXT(Calendario[[#This Row],[Fecha]],"dddd")</f>
        <v>domingo</v>
      </c>
      <c r="H2023" t="str">
        <f>TEXT(Calendario[[#This Row],[Fecha]],"d")</f>
        <v>26</v>
      </c>
    </row>
    <row r="2024" spans="1:8" x14ac:dyDescent="0.5">
      <c r="A2024" s="13">
        <v>38530</v>
      </c>
      <c r="B2024">
        <f>YEAR(Calendario[[#This Row],[Fecha]])</f>
        <v>2005</v>
      </c>
      <c r="C2024" t="str">
        <f>TEXT(Calendario[[#This Row],[Fecha]],"mm")</f>
        <v>06</v>
      </c>
      <c r="D2024" t="str">
        <f>TEXT(Calendario[[#This Row],[Fecha]],"mmmm")</f>
        <v>junio</v>
      </c>
      <c r="E2024">
        <f>DAY(Calendario[[#This Row],[Fecha]])</f>
        <v>27</v>
      </c>
      <c r="F2024">
        <f>ROUNDUP(MONTH(Calendario[[#This Row],[Fecha]])/3,0)</f>
        <v>2</v>
      </c>
      <c r="G2024" t="str">
        <f>TEXT(Calendario[[#This Row],[Fecha]],"dddd")</f>
        <v>lunes</v>
      </c>
      <c r="H2024" t="str">
        <f>TEXT(Calendario[[#This Row],[Fecha]],"d")</f>
        <v>27</v>
      </c>
    </row>
    <row r="2025" spans="1:8" x14ac:dyDescent="0.5">
      <c r="A2025" s="13">
        <v>38531</v>
      </c>
      <c r="B2025">
        <f>YEAR(Calendario[[#This Row],[Fecha]])</f>
        <v>2005</v>
      </c>
      <c r="C2025" t="str">
        <f>TEXT(Calendario[[#This Row],[Fecha]],"mm")</f>
        <v>06</v>
      </c>
      <c r="D2025" t="str">
        <f>TEXT(Calendario[[#This Row],[Fecha]],"mmmm")</f>
        <v>junio</v>
      </c>
      <c r="E2025">
        <f>DAY(Calendario[[#This Row],[Fecha]])</f>
        <v>28</v>
      </c>
      <c r="F2025">
        <f>ROUNDUP(MONTH(Calendario[[#This Row],[Fecha]])/3,0)</f>
        <v>2</v>
      </c>
      <c r="G2025" t="str">
        <f>TEXT(Calendario[[#This Row],[Fecha]],"dddd")</f>
        <v>martes</v>
      </c>
      <c r="H2025" t="str">
        <f>TEXT(Calendario[[#This Row],[Fecha]],"d")</f>
        <v>28</v>
      </c>
    </row>
    <row r="2026" spans="1:8" x14ac:dyDescent="0.5">
      <c r="A2026" s="13">
        <v>38532</v>
      </c>
      <c r="B2026">
        <f>YEAR(Calendario[[#This Row],[Fecha]])</f>
        <v>2005</v>
      </c>
      <c r="C2026" t="str">
        <f>TEXT(Calendario[[#This Row],[Fecha]],"mm")</f>
        <v>06</v>
      </c>
      <c r="D2026" t="str">
        <f>TEXT(Calendario[[#This Row],[Fecha]],"mmmm")</f>
        <v>junio</v>
      </c>
      <c r="E2026">
        <f>DAY(Calendario[[#This Row],[Fecha]])</f>
        <v>29</v>
      </c>
      <c r="F2026">
        <f>ROUNDUP(MONTH(Calendario[[#This Row],[Fecha]])/3,0)</f>
        <v>2</v>
      </c>
      <c r="G2026" t="str">
        <f>TEXT(Calendario[[#This Row],[Fecha]],"dddd")</f>
        <v>miércoles</v>
      </c>
      <c r="H2026" t="str">
        <f>TEXT(Calendario[[#This Row],[Fecha]],"d")</f>
        <v>29</v>
      </c>
    </row>
    <row r="2027" spans="1:8" x14ac:dyDescent="0.5">
      <c r="A2027" s="13">
        <v>38533</v>
      </c>
      <c r="B2027">
        <f>YEAR(Calendario[[#This Row],[Fecha]])</f>
        <v>2005</v>
      </c>
      <c r="C2027" t="str">
        <f>TEXT(Calendario[[#This Row],[Fecha]],"mm")</f>
        <v>06</v>
      </c>
      <c r="D2027" t="str">
        <f>TEXT(Calendario[[#This Row],[Fecha]],"mmmm")</f>
        <v>junio</v>
      </c>
      <c r="E2027">
        <f>DAY(Calendario[[#This Row],[Fecha]])</f>
        <v>30</v>
      </c>
      <c r="F2027">
        <f>ROUNDUP(MONTH(Calendario[[#This Row],[Fecha]])/3,0)</f>
        <v>2</v>
      </c>
      <c r="G2027" t="str">
        <f>TEXT(Calendario[[#This Row],[Fecha]],"dddd")</f>
        <v>jueves</v>
      </c>
      <c r="H2027" t="str">
        <f>TEXT(Calendario[[#This Row],[Fecha]],"d")</f>
        <v>30</v>
      </c>
    </row>
    <row r="2028" spans="1:8" x14ac:dyDescent="0.5">
      <c r="A2028" s="13">
        <v>38534</v>
      </c>
      <c r="B2028">
        <f>YEAR(Calendario[[#This Row],[Fecha]])</f>
        <v>2005</v>
      </c>
      <c r="C2028" t="str">
        <f>TEXT(Calendario[[#This Row],[Fecha]],"mm")</f>
        <v>07</v>
      </c>
      <c r="D2028" t="str">
        <f>TEXT(Calendario[[#This Row],[Fecha]],"mmmm")</f>
        <v>julio</v>
      </c>
      <c r="E2028">
        <f>DAY(Calendario[[#This Row],[Fecha]])</f>
        <v>1</v>
      </c>
      <c r="F2028">
        <f>ROUNDUP(MONTH(Calendario[[#This Row],[Fecha]])/3,0)</f>
        <v>3</v>
      </c>
      <c r="G2028" t="str">
        <f>TEXT(Calendario[[#This Row],[Fecha]],"dddd")</f>
        <v>viernes</v>
      </c>
      <c r="H2028" t="str">
        <f>TEXT(Calendario[[#This Row],[Fecha]],"d")</f>
        <v>1</v>
      </c>
    </row>
    <row r="2029" spans="1:8" x14ac:dyDescent="0.5">
      <c r="A2029" s="13">
        <v>38535</v>
      </c>
      <c r="B2029">
        <f>YEAR(Calendario[[#This Row],[Fecha]])</f>
        <v>2005</v>
      </c>
      <c r="C2029" t="str">
        <f>TEXT(Calendario[[#This Row],[Fecha]],"mm")</f>
        <v>07</v>
      </c>
      <c r="D2029" t="str">
        <f>TEXT(Calendario[[#This Row],[Fecha]],"mmmm")</f>
        <v>julio</v>
      </c>
      <c r="E2029">
        <f>DAY(Calendario[[#This Row],[Fecha]])</f>
        <v>2</v>
      </c>
      <c r="F2029">
        <f>ROUNDUP(MONTH(Calendario[[#This Row],[Fecha]])/3,0)</f>
        <v>3</v>
      </c>
      <c r="G2029" t="str">
        <f>TEXT(Calendario[[#This Row],[Fecha]],"dddd")</f>
        <v>sábado</v>
      </c>
      <c r="H2029" t="str">
        <f>TEXT(Calendario[[#This Row],[Fecha]],"d")</f>
        <v>2</v>
      </c>
    </row>
    <row r="2030" spans="1:8" x14ac:dyDescent="0.5">
      <c r="A2030" s="13">
        <v>38536</v>
      </c>
      <c r="B2030">
        <f>YEAR(Calendario[[#This Row],[Fecha]])</f>
        <v>2005</v>
      </c>
      <c r="C2030" t="str">
        <f>TEXT(Calendario[[#This Row],[Fecha]],"mm")</f>
        <v>07</v>
      </c>
      <c r="D2030" t="str">
        <f>TEXT(Calendario[[#This Row],[Fecha]],"mmmm")</f>
        <v>julio</v>
      </c>
      <c r="E2030">
        <f>DAY(Calendario[[#This Row],[Fecha]])</f>
        <v>3</v>
      </c>
      <c r="F2030">
        <f>ROUNDUP(MONTH(Calendario[[#This Row],[Fecha]])/3,0)</f>
        <v>3</v>
      </c>
      <c r="G2030" t="str">
        <f>TEXT(Calendario[[#This Row],[Fecha]],"dddd")</f>
        <v>domingo</v>
      </c>
      <c r="H2030" t="str">
        <f>TEXT(Calendario[[#This Row],[Fecha]],"d")</f>
        <v>3</v>
      </c>
    </row>
    <row r="2031" spans="1:8" x14ac:dyDescent="0.5">
      <c r="A2031" s="13">
        <v>38537</v>
      </c>
      <c r="B2031">
        <f>YEAR(Calendario[[#This Row],[Fecha]])</f>
        <v>2005</v>
      </c>
      <c r="C2031" t="str">
        <f>TEXT(Calendario[[#This Row],[Fecha]],"mm")</f>
        <v>07</v>
      </c>
      <c r="D2031" t="str">
        <f>TEXT(Calendario[[#This Row],[Fecha]],"mmmm")</f>
        <v>julio</v>
      </c>
      <c r="E2031">
        <f>DAY(Calendario[[#This Row],[Fecha]])</f>
        <v>4</v>
      </c>
      <c r="F2031">
        <f>ROUNDUP(MONTH(Calendario[[#This Row],[Fecha]])/3,0)</f>
        <v>3</v>
      </c>
      <c r="G2031" t="str">
        <f>TEXT(Calendario[[#This Row],[Fecha]],"dddd")</f>
        <v>lunes</v>
      </c>
      <c r="H2031" t="str">
        <f>TEXT(Calendario[[#This Row],[Fecha]],"d")</f>
        <v>4</v>
      </c>
    </row>
    <row r="2032" spans="1:8" x14ac:dyDescent="0.5">
      <c r="A2032" s="13">
        <v>38538</v>
      </c>
      <c r="B2032">
        <f>YEAR(Calendario[[#This Row],[Fecha]])</f>
        <v>2005</v>
      </c>
      <c r="C2032" t="str">
        <f>TEXT(Calendario[[#This Row],[Fecha]],"mm")</f>
        <v>07</v>
      </c>
      <c r="D2032" t="str">
        <f>TEXT(Calendario[[#This Row],[Fecha]],"mmmm")</f>
        <v>julio</v>
      </c>
      <c r="E2032">
        <f>DAY(Calendario[[#This Row],[Fecha]])</f>
        <v>5</v>
      </c>
      <c r="F2032">
        <f>ROUNDUP(MONTH(Calendario[[#This Row],[Fecha]])/3,0)</f>
        <v>3</v>
      </c>
      <c r="G2032" t="str">
        <f>TEXT(Calendario[[#This Row],[Fecha]],"dddd")</f>
        <v>martes</v>
      </c>
      <c r="H2032" t="str">
        <f>TEXT(Calendario[[#This Row],[Fecha]],"d")</f>
        <v>5</v>
      </c>
    </row>
    <row r="2033" spans="1:8" x14ac:dyDescent="0.5">
      <c r="A2033" s="13">
        <v>38539</v>
      </c>
      <c r="B2033">
        <f>YEAR(Calendario[[#This Row],[Fecha]])</f>
        <v>2005</v>
      </c>
      <c r="C2033" t="str">
        <f>TEXT(Calendario[[#This Row],[Fecha]],"mm")</f>
        <v>07</v>
      </c>
      <c r="D2033" t="str">
        <f>TEXT(Calendario[[#This Row],[Fecha]],"mmmm")</f>
        <v>julio</v>
      </c>
      <c r="E2033">
        <f>DAY(Calendario[[#This Row],[Fecha]])</f>
        <v>6</v>
      </c>
      <c r="F2033">
        <f>ROUNDUP(MONTH(Calendario[[#This Row],[Fecha]])/3,0)</f>
        <v>3</v>
      </c>
      <c r="G2033" t="str">
        <f>TEXT(Calendario[[#This Row],[Fecha]],"dddd")</f>
        <v>miércoles</v>
      </c>
      <c r="H2033" t="str">
        <f>TEXT(Calendario[[#This Row],[Fecha]],"d")</f>
        <v>6</v>
      </c>
    </row>
    <row r="2034" spans="1:8" x14ac:dyDescent="0.5">
      <c r="A2034" s="13">
        <v>38540</v>
      </c>
      <c r="B2034">
        <f>YEAR(Calendario[[#This Row],[Fecha]])</f>
        <v>2005</v>
      </c>
      <c r="C2034" t="str">
        <f>TEXT(Calendario[[#This Row],[Fecha]],"mm")</f>
        <v>07</v>
      </c>
      <c r="D2034" t="str">
        <f>TEXT(Calendario[[#This Row],[Fecha]],"mmmm")</f>
        <v>julio</v>
      </c>
      <c r="E2034">
        <f>DAY(Calendario[[#This Row],[Fecha]])</f>
        <v>7</v>
      </c>
      <c r="F2034">
        <f>ROUNDUP(MONTH(Calendario[[#This Row],[Fecha]])/3,0)</f>
        <v>3</v>
      </c>
      <c r="G2034" t="str">
        <f>TEXT(Calendario[[#This Row],[Fecha]],"dddd")</f>
        <v>jueves</v>
      </c>
      <c r="H2034" t="str">
        <f>TEXT(Calendario[[#This Row],[Fecha]],"d")</f>
        <v>7</v>
      </c>
    </row>
    <row r="2035" spans="1:8" x14ac:dyDescent="0.5">
      <c r="A2035" s="13">
        <v>38541</v>
      </c>
      <c r="B2035">
        <f>YEAR(Calendario[[#This Row],[Fecha]])</f>
        <v>2005</v>
      </c>
      <c r="C2035" t="str">
        <f>TEXT(Calendario[[#This Row],[Fecha]],"mm")</f>
        <v>07</v>
      </c>
      <c r="D2035" t="str">
        <f>TEXT(Calendario[[#This Row],[Fecha]],"mmmm")</f>
        <v>julio</v>
      </c>
      <c r="E2035">
        <f>DAY(Calendario[[#This Row],[Fecha]])</f>
        <v>8</v>
      </c>
      <c r="F2035">
        <f>ROUNDUP(MONTH(Calendario[[#This Row],[Fecha]])/3,0)</f>
        <v>3</v>
      </c>
      <c r="G2035" t="str">
        <f>TEXT(Calendario[[#This Row],[Fecha]],"dddd")</f>
        <v>viernes</v>
      </c>
      <c r="H2035" t="str">
        <f>TEXT(Calendario[[#This Row],[Fecha]],"d")</f>
        <v>8</v>
      </c>
    </row>
    <row r="2036" spans="1:8" x14ac:dyDescent="0.5">
      <c r="A2036" s="13">
        <v>38542</v>
      </c>
      <c r="B2036">
        <f>YEAR(Calendario[[#This Row],[Fecha]])</f>
        <v>2005</v>
      </c>
      <c r="C2036" t="str">
        <f>TEXT(Calendario[[#This Row],[Fecha]],"mm")</f>
        <v>07</v>
      </c>
      <c r="D2036" t="str">
        <f>TEXT(Calendario[[#This Row],[Fecha]],"mmmm")</f>
        <v>julio</v>
      </c>
      <c r="E2036">
        <f>DAY(Calendario[[#This Row],[Fecha]])</f>
        <v>9</v>
      </c>
      <c r="F2036">
        <f>ROUNDUP(MONTH(Calendario[[#This Row],[Fecha]])/3,0)</f>
        <v>3</v>
      </c>
      <c r="G2036" t="str">
        <f>TEXT(Calendario[[#This Row],[Fecha]],"dddd")</f>
        <v>sábado</v>
      </c>
      <c r="H2036" t="str">
        <f>TEXT(Calendario[[#This Row],[Fecha]],"d")</f>
        <v>9</v>
      </c>
    </row>
    <row r="2037" spans="1:8" x14ac:dyDescent="0.5">
      <c r="A2037" s="13">
        <v>38543</v>
      </c>
      <c r="B2037">
        <f>YEAR(Calendario[[#This Row],[Fecha]])</f>
        <v>2005</v>
      </c>
      <c r="C2037" t="str">
        <f>TEXT(Calendario[[#This Row],[Fecha]],"mm")</f>
        <v>07</v>
      </c>
      <c r="D2037" t="str">
        <f>TEXT(Calendario[[#This Row],[Fecha]],"mmmm")</f>
        <v>julio</v>
      </c>
      <c r="E2037">
        <f>DAY(Calendario[[#This Row],[Fecha]])</f>
        <v>10</v>
      </c>
      <c r="F2037">
        <f>ROUNDUP(MONTH(Calendario[[#This Row],[Fecha]])/3,0)</f>
        <v>3</v>
      </c>
      <c r="G2037" t="str">
        <f>TEXT(Calendario[[#This Row],[Fecha]],"dddd")</f>
        <v>domingo</v>
      </c>
      <c r="H2037" t="str">
        <f>TEXT(Calendario[[#This Row],[Fecha]],"d")</f>
        <v>10</v>
      </c>
    </row>
    <row r="2038" spans="1:8" x14ac:dyDescent="0.5">
      <c r="A2038" s="13">
        <v>38544</v>
      </c>
      <c r="B2038">
        <f>YEAR(Calendario[[#This Row],[Fecha]])</f>
        <v>2005</v>
      </c>
      <c r="C2038" t="str">
        <f>TEXT(Calendario[[#This Row],[Fecha]],"mm")</f>
        <v>07</v>
      </c>
      <c r="D2038" t="str">
        <f>TEXT(Calendario[[#This Row],[Fecha]],"mmmm")</f>
        <v>julio</v>
      </c>
      <c r="E2038">
        <f>DAY(Calendario[[#This Row],[Fecha]])</f>
        <v>11</v>
      </c>
      <c r="F2038">
        <f>ROUNDUP(MONTH(Calendario[[#This Row],[Fecha]])/3,0)</f>
        <v>3</v>
      </c>
      <c r="G2038" t="str">
        <f>TEXT(Calendario[[#This Row],[Fecha]],"dddd")</f>
        <v>lunes</v>
      </c>
      <c r="H2038" t="str">
        <f>TEXT(Calendario[[#This Row],[Fecha]],"d")</f>
        <v>11</v>
      </c>
    </row>
    <row r="2039" spans="1:8" x14ac:dyDescent="0.5">
      <c r="A2039" s="13">
        <v>38545</v>
      </c>
      <c r="B2039">
        <f>YEAR(Calendario[[#This Row],[Fecha]])</f>
        <v>2005</v>
      </c>
      <c r="C2039" t="str">
        <f>TEXT(Calendario[[#This Row],[Fecha]],"mm")</f>
        <v>07</v>
      </c>
      <c r="D2039" t="str">
        <f>TEXT(Calendario[[#This Row],[Fecha]],"mmmm")</f>
        <v>julio</v>
      </c>
      <c r="E2039">
        <f>DAY(Calendario[[#This Row],[Fecha]])</f>
        <v>12</v>
      </c>
      <c r="F2039">
        <f>ROUNDUP(MONTH(Calendario[[#This Row],[Fecha]])/3,0)</f>
        <v>3</v>
      </c>
      <c r="G2039" t="str">
        <f>TEXT(Calendario[[#This Row],[Fecha]],"dddd")</f>
        <v>martes</v>
      </c>
      <c r="H2039" t="str">
        <f>TEXT(Calendario[[#This Row],[Fecha]],"d")</f>
        <v>12</v>
      </c>
    </row>
    <row r="2040" spans="1:8" x14ac:dyDescent="0.5">
      <c r="A2040" s="13">
        <v>38546</v>
      </c>
      <c r="B2040">
        <f>YEAR(Calendario[[#This Row],[Fecha]])</f>
        <v>2005</v>
      </c>
      <c r="C2040" t="str">
        <f>TEXT(Calendario[[#This Row],[Fecha]],"mm")</f>
        <v>07</v>
      </c>
      <c r="D2040" t="str">
        <f>TEXT(Calendario[[#This Row],[Fecha]],"mmmm")</f>
        <v>julio</v>
      </c>
      <c r="E2040">
        <f>DAY(Calendario[[#This Row],[Fecha]])</f>
        <v>13</v>
      </c>
      <c r="F2040">
        <f>ROUNDUP(MONTH(Calendario[[#This Row],[Fecha]])/3,0)</f>
        <v>3</v>
      </c>
      <c r="G2040" t="str">
        <f>TEXT(Calendario[[#This Row],[Fecha]],"dddd")</f>
        <v>miércoles</v>
      </c>
      <c r="H2040" t="str">
        <f>TEXT(Calendario[[#This Row],[Fecha]],"d")</f>
        <v>13</v>
      </c>
    </row>
    <row r="2041" spans="1:8" x14ac:dyDescent="0.5">
      <c r="A2041" s="13">
        <v>38547</v>
      </c>
      <c r="B2041">
        <f>YEAR(Calendario[[#This Row],[Fecha]])</f>
        <v>2005</v>
      </c>
      <c r="C2041" t="str">
        <f>TEXT(Calendario[[#This Row],[Fecha]],"mm")</f>
        <v>07</v>
      </c>
      <c r="D2041" t="str">
        <f>TEXT(Calendario[[#This Row],[Fecha]],"mmmm")</f>
        <v>julio</v>
      </c>
      <c r="E2041">
        <f>DAY(Calendario[[#This Row],[Fecha]])</f>
        <v>14</v>
      </c>
      <c r="F2041">
        <f>ROUNDUP(MONTH(Calendario[[#This Row],[Fecha]])/3,0)</f>
        <v>3</v>
      </c>
      <c r="G2041" t="str">
        <f>TEXT(Calendario[[#This Row],[Fecha]],"dddd")</f>
        <v>jueves</v>
      </c>
      <c r="H2041" t="str">
        <f>TEXT(Calendario[[#This Row],[Fecha]],"d")</f>
        <v>14</v>
      </c>
    </row>
    <row r="2042" spans="1:8" x14ac:dyDescent="0.5">
      <c r="A2042" s="13">
        <v>38548</v>
      </c>
      <c r="B2042">
        <f>YEAR(Calendario[[#This Row],[Fecha]])</f>
        <v>2005</v>
      </c>
      <c r="C2042" t="str">
        <f>TEXT(Calendario[[#This Row],[Fecha]],"mm")</f>
        <v>07</v>
      </c>
      <c r="D2042" t="str">
        <f>TEXT(Calendario[[#This Row],[Fecha]],"mmmm")</f>
        <v>julio</v>
      </c>
      <c r="E2042">
        <f>DAY(Calendario[[#This Row],[Fecha]])</f>
        <v>15</v>
      </c>
      <c r="F2042">
        <f>ROUNDUP(MONTH(Calendario[[#This Row],[Fecha]])/3,0)</f>
        <v>3</v>
      </c>
      <c r="G2042" t="str">
        <f>TEXT(Calendario[[#This Row],[Fecha]],"dddd")</f>
        <v>viernes</v>
      </c>
      <c r="H2042" t="str">
        <f>TEXT(Calendario[[#This Row],[Fecha]],"d")</f>
        <v>15</v>
      </c>
    </row>
    <row r="2043" spans="1:8" x14ac:dyDescent="0.5">
      <c r="A2043" s="13">
        <v>38549</v>
      </c>
      <c r="B2043">
        <f>YEAR(Calendario[[#This Row],[Fecha]])</f>
        <v>2005</v>
      </c>
      <c r="C2043" t="str">
        <f>TEXT(Calendario[[#This Row],[Fecha]],"mm")</f>
        <v>07</v>
      </c>
      <c r="D2043" t="str">
        <f>TEXT(Calendario[[#This Row],[Fecha]],"mmmm")</f>
        <v>julio</v>
      </c>
      <c r="E2043">
        <f>DAY(Calendario[[#This Row],[Fecha]])</f>
        <v>16</v>
      </c>
      <c r="F2043">
        <f>ROUNDUP(MONTH(Calendario[[#This Row],[Fecha]])/3,0)</f>
        <v>3</v>
      </c>
      <c r="G2043" t="str">
        <f>TEXT(Calendario[[#This Row],[Fecha]],"dddd")</f>
        <v>sábado</v>
      </c>
      <c r="H2043" t="str">
        <f>TEXT(Calendario[[#This Row],[Fecha]],"d")</f>
        <v>16</v>
      </c>
    </row>
    <row r="2044" spans="1:8" x14ac:dyDescent="0.5">
      <c r="A2044" s="13">
        <v>38550</v>
      </c>
      <c r="B2044">
        <f>YEAR(Calendario[[#This Row],[Fecha]])</f>
        <v>2005</v>
      </c>
      <c r="C2044" t="str">
        <f>TEXT(Calendario[[#This Row],[Fecha]],"mm")</f>
        <v>07</v>
      </c>
      <c r="D2044" t="str">
        <f>TEXT(Calendario[[#This Row],[Fecha]],"mmmm")</f>
        <v>julio</v>
      </c>
      <c r="E2044">
        <f>DAY(Calendario[[#This Row],[Fecha]])</f>
        <v>17</v>
      </c>
      <c r="F2044">
        <f>ROUNDUP(MONTH(Calendario[[#This Row],[Fecha]])/3,0)</f>
        <v>3</v>
      </c>
      <c r="G2044" t="str">
        <f>TEXT(Calendario[[#This Row],[Fecha]],"dddd")</f>
        <v>domingo</v>
      </c>
      <c r="H2044" t="str">
        <f>TEXT(Calendario[[#This Row],[Fecha]],"d")</f>
        <v>17</v>
      </c>
    </row>
    <row r="2045" spans="1:8" x14ac:dyDescent="0.5">
      <c r="A2045" s="13">
        <v>38551</v>
      </c>
      <c r="B2045">
        <f>YEAR(Calendario[[#This Row],[Fecha]])</f>
        <v>2005</v>
      </c>
      <c r="C2045" t="str">
        <f>TEXT(Calendario[[#This Row],[Fecha]],"mm")</f>
        <v>07</v>
      </c>
      <c r="D2045" t="str">
        <f>TEXT(Calendario[[#This Row],[Fecha]],"mmmm")</f>
        <v>julio</v>
      </c>
      <c r="E2045">
        <f>DAY(Calendario[[#This Row],[Fecha]])</f>
        <v>18</v>
      </c>
      <c r="F2045">
        <f>ROUNDUP(MONTH(Calendario[[#This Row],[Fecha]])/3,0)</f>
        <v>3</v>
      </c>
      <c r="G2045" t="str">
        <f>TEXT(Calendario[[#This Row],[Fecha]],"dddd")</f>
        <v>lunes</v>
      </c>
      <c r="H2045" t="str">
        <f>TEXT(Calendario[[#This Row],[Fecha]],"d")</f>
        <v>18</v>
      </c>
    </row>
    <row r="2046" spans="1:8" x14ac:dyDescent="0.5">
      <c r="A2046" s="13">
        <v>38552</v>
      </c>
      <c r="B2046">
        <f>YEAR(Calendario[[#This Row],[Fecha]])</f>
        <v>2005</v>
      </c>
      <c r="C2046" t="str">
        <f>TEXT(Calendario[[#This Row],[Fecha]],"mm")</f>
        <v>07</v>
      </c>
      <c r="D2046" t="str">
        <f>TEXT(Calendario[[#This Row],[Fecha]],"mmmm")</f>
        <v>julio</v>
      </c>
      <c r="E2046">
        <f>DAY(Calendario[[#This Row],[Fecha]])</f>
        <v>19</v>
      </c>
      <c r="F2046">
        <f>ROUNDUP(MONTH(Calendario[[#This Row],[Fecha]])/3,0)</f>
        <v>3</v>
      </c>
      <c r="G2046" t="str">
        <f>TEXT(Calendario[[#This Row],[Fecha]],"dddd")</f>
        <v>martes</v>
      </c>
      <c r="H2046" t="str">
        <f>TEXT(Calendario[[#This Row],[Fecha]],"d")</f>
        <v>19</v>
      </c>
    </row>
    <row r="2047" spans="1:8" x14ac:dyDescent="0.5">
      <c r="A2047" s="13">
        <v>38553</v>
      </c>
      <c r="B2047">
        <f>YEAR(Calendario[[#This Row],[Fecha]])</f>
        <v>2005</v>
      </c>
      <c r="C2047" t="str">
        <f>TEXT(Calendario[[#This Row],[Fecha]],"mm")</f>
        <v>07</v>
      </c>
      <c r="D2047" t="str">
        <f>TEXT(Calendario[[#This Row],[Fecha]],"mmmm")</f>
        <v>julio</v>
      </c>
      <c r="E2047">
        <f>DAY(Calendario[[#This Row],[Fecha]])</f>
        <v>20</v>
      </c>
      <c r="F2047">
        <f>ROUNDUP(MONTH(Calendario[[#This Row],[Fecha]])/3,0)</f>
        <v>3</v>
      </c>
      <c r="G2047" t="str">
        <f>TEXT(Calendario[[#This Row],[Fecha]],"dddd")</f>
        <v>miércoles</v>
      </c>
      <c r="H2047" t="str">
        <f>TEXT(Calendario[[#This Row],[Fecha]],"d")</f>
        <v>20</v>
      </c>
    </row>
    <row r="2048" spans="1:8" x14ac:dyDescent="0.5">
      <c r="A2048" s="13">
        <v>38554</v>
      </c>
      <c r="B2048">
        <f>YEAR(Calendario[[#This Row],[Fecha]])</f>
        <v>2005</v>
      </c>
      <c r="C2048" t="str">
        <f>TEXT(Calendario[[#This Row],[Fecha]],"mm")</f>
        <v>07</v>
      </c>
      <c r="D2048" t="str">
        <f>TEXT(Calendario[[#This Row],[Fecha]],"mmmm")</f>
        <v>julio</v>
      </c>
      <c r="E2048">
        <f>DAY(Calendario[[#This Row],[Fecha]])</f>
        <v>21</v>
      </c>
      <c r="F2048">
        <f>ROUNDUP(MONTH(Calendario[[#This Row],[Fecha]])/3,0)</f>
        <v>3</v>
      </c>
      <c r="G2048" t="str">
        <f>TEXT(Calendario[[#This Row],[Fecha]],"dddd")</f>
        <v>jueves</v>
      </c>
      <c r="H2048" t="str">
        <f>TEXT(Calendario[[#This Row],[Fecha]],"d")</f>
        <v>21</v>
      </c>
    </row>
    <row r="2049" spans="1:8" x14ac:dyDescent="0.5">
      <c r="A2049" s="13">
        <v>38555</v>
      </c>
      <c r="B2049">
        <f>YEAR(Calendario[[#This Row],[Fecha]])</f>
        <v>2005</v>
      </c>
      <c r="C2049" t="str">
        <f>TEXT(Calendario[[#This Row],[Fecha]],"mm")</f>
        <v>07</v>
      </c>
      <c r="D2049" t="str">
        <f>TEXT(Calendario[[#This Row],[Fecha]],"mmmm")</f>
        <v>julio</v>
      </c>
      <c r="E2049">
        <f>DAY(Calendario[[#This Row],[Fecha]])</f>
        <v>22</v>
      </c>
      <c r="F2049">
        <f>ROUNDUP(MONTH(Calendario[[#This Row],[Fecha]])/3,0)</f>
        <v>3</v>
      </c>
      <c r="G2049" t="str">
        <f>TEXT(Calendario[[#This Row],[Fecha]],"dddd")</f>
        <v>viernes</v>
      </c>
      <c r="H2049" t="str">
        <f>TEXT(Calendario[[#This Row],[Fecha]],"d")</f>
        <v>22</v>
      </c>
    </row>
    <row r="2050" spans="1:8" x14ac:dyDescent="0.5">
      <c r="A2050" s="13">
        <v>38556</v>
      </c>
      <c r="B2050">
        <f>YEAR(Calendario[[#This Row],[Fecha]])</f>
        <v>2005</v>
      </c>
      <c r="C2050" t="str">
        <f>TEXT(Calendario[[#This Row],[Fecha]],"mm")</f>
        <v>07</v>
      </c>
      <c r="D2050" t="str">
        <f>TEXT(Calendario[[#This Row],[Fecha]],"mmmm")</f>
        <v>julio</v>
      </c>
      <c r="E2050">
        <f>DAY(Calendario[[#This Row],[Fecha]])</f>
        <v>23</v>
      </c>
      <c r="F2050">
        <f>ROUNDUP(MONTH(Calendario[[#This Row],[Fecha]])/3,0)</f>
        <v>3</v>
      </c>
      <c r="G2050" t="str">
        <f>TEXT(Calendario[[#This Row],[Fecha]],"dddd")</f>
        <v>sábado</v>
      </c>
      <c r="H2050" t="str">
        <f>TEXT(Calendario[[#This Row],[Fecha]],"d")</f>
        <v>23</v>
      </c>
    </row>
    <row r="2051" spans="1:8" x14ac:dyDescent="0.5">
      <c r="A2051" s="13">
        <v>38557</v>
      </c>
      <c r="B2051">
        <f>YEAR(Calendario[[#This Row],[Fecha]])</f>
        <v>2005</v>
      </c>
      <c r="C2051" t="str">
        <f>TEXT(Calendario[[#This Row],[Fecha]],"mm")</f>
        <v>07</v>
      </c>
      <c r="D2051" t="str">
        <f>TEXT(Calendario[[#This Row],[Fecha]],"mmmm")</f>
        <v>julio</v>
      </c>
      <c r="E2051">
        <f>DAY(Calendario[[#This Row],[Fecha]])</f>
        <v>24</v>
      </c>
      <c r="F2051">
        <f>ROUNDUP(MONTH(Calendario[[#This Row],[Fecha]])/3,0)</f>
        <v>3</v>
      </c>
      <c r="G2051" t="str">
        <f>TEXT(Calendario[[#This Row],[Fecha]],"dddd")</f>
        <v>domingo</v>
      </c>
      <c r="H2051" t="str">
        <f>TEXT(Calendario[[#This Row],[Fecha]],"d")</f>
        <v>24</v>
      </c>
    </row>
    <row r="2052" spans="1:8" x14ac:dyDescent="0.5">
      <c r="A2052" s="13">
        <v>38558</v>
      </c>
      <c r="B2052">
        <f>YEAR(Calendario[[#This Row],[Fecha]])</f>
        <v>2005</v>
      </c>
      <c r="C2052" t="str">
        <f>TEXT(Calendario[[#This Row],[Fecha]],"mm")</f>
        <v>07</v>
      </c>
      <c r="D2052" t="str">
        <f>TEXT(Calendario[[#This Row],[Fecha]],"mmmm")</f>
        <v>julio</v>
      </c>
      <c r="E2052">
        <f>DAY(Calendario[[#This Row],[Fecha]])</f>
        <v>25</v>
      </c>
      <c r="F2052">
        <f>ROUNDUP(MONTH(Calendario[[#This Row],[Fecha]])/3,0)</f>
        <v>3</v>
      </c>
      <c r="G2052" t="str">
        <f>TEXT(Calendario[[#This Row],[Fecha]],"dddd")</f>
        <v>lunes</v>
      </c>
      <c r="H2052" t="str">
        <f>TEXT(Calendario[[#This Row],[Fecha]],"d")</f>
        <v>25</v>
      </c>
    </row>
    <row r="2053" spans="1:8" x14ac:dyDescent="0.5">
      <c r="A2053" s="13">
        <v>38559</v>
      </c>
      <c r="B2053">
        <f>YEAR(Calendario[[#This Row],[Fecha]])</f>
        <v>2005</v>
      </c>
      <c r="C2053" t="str">
        <f>TEXT(Calendario[[#This Row],[Fecha]],"mm")</f>
        <v>07</v>
      </c>
      <c r="D2053" t="str">
        <f>TEXT(Calendario[[#This Row],[Fecha]],"mmmm")</f>
        <v>julio</v>
      </c>
      <c r="E2053">
        <f>DAY(Calendario[[#This Row],[Fecha]])</f>
        <v>26</v>
      </c>
      <c r="F2053">
        <f>ROUNDUP(MONTH(Calendario[[#This Row],[Fecha]])/3,0)</f>
        <v>3</v>
      </c>
      <c r="G2053" t="str">
        <f>TEXT(Calendario[[#This Row],[Fecha]],"dddd")</f>
        <v>martes</v>
      </c>
      <c r="H2053" t="str">
        <f>TEXT(Calendario[[#This Row],[Fecha]],"d")</f>
        <v>26</v>
      </c>
    </row>
    <row r="2054" spans="1:8" x14ac:dyDescent="0.5">
      <c r="A2054" s="13">
        <v>38560</v>
      </c>
      <c r="B2054">
        <f>YEAR(Calendario[[#This Row],[Fecha]])</f>
        <v>2005</v>
      </c>
      <c r="C2054" t="str">
        <f>TEXT(Calendario[[#This Row],[Fecha]],"mm")</f>
        <v>07</v>
      </c>
      <c r="D2054" t="str">
        <f>TEXT(Calendario[[#This Row],[Fecha]],"mmmm")</f>
        <v>julio</v>
      </c>
      <c r="E2054">
        <f>DAY(Calendario[[#This Row],[Fecha]])</f>
        <v>27</v>
      </c>
      <c r="F2054">
        <f>ROUNDUP(MONTH(Calendario[[#This Row],[Fecha]])/3,0)</f>
        <v>3</v>
      </c>
      <c r="G2054" t="str">
        <f>TEXT(Calendario[[#This Row],[Fecha]],"dddd")</f>
        <v>miércoles</v>
      </c>
      <c r="H2054" t="str">
        <f>TEXT(Calendario[[#This Row],[Fecha]],"d")</f>
        <v>27</v>
      </c>
    </row>
    <row r="2055" spans="1:8" x14ac:dyDescent="0.5">
      <c r="A2055" s="13">
        <v>38561</v>
      </c>
      <c r="B2055">
        <f>YEAR(Calendario[[#This Row],[Fecha]])</f>
        <v>2005</v>
      </c>
      <c r="C2055" t="str">
        <f>TEXT(Calendario[[#This Row],[Fecha]],"mm")</f>
        <v>07</v>
      </c>
      <c r="D2055" t="str">
        <f>TEXT(Calendario[[#This Row],[Fecha]],"mmmm")</f>
        <v>julio</v>
      </c>
      <c r="E2055">
        <f>DAY(Calendario[[#This Row],[Fecha]])</f>
        <v>28</v>
      </c>
      <c r="F2055">
        <f>ROUNDUP(MONTH(Calendario[[#This Row],[Fecha]])/3,0)</f>
        <v>3</v>
      </c>
      <c r="G2055" t="str">
        <f>TEXT(Calendario[[#This Row],[Fecha]],"dddd")</f>
        <v>jueves</v>
      </c>
      <c r="H2055" t="str">
        <f>TEXT(Calendario[[#This Row],[Fecha]],"d")</f>
        <v>28</v>
      </c>
    </row>
    <row r="2056" spans="1:8" x14ac:dyDescent="0.5">
      <c r="A2056" s="13">
        <v>38562</v>
      </c>
      <c r="B2056">
        <f>YEAR(Calendario[[#This Row],[Fecha]])</f>
        <v>2005</v>
      </c>
      <c r="C2056" t="str">
        <f>TEXT(Calendario[[#This Row],[Fecha]],"mm")</f>
        <v>07</v>
      </c>
      <c r="D2056" t="str">
        <f>TEXT(Calendario[[#This Row],[Fecha]],"mmmm")</f>
        <v>julio</v>
      </c>
      <c r="E2056">
        <f>DAY(Calendario[[#This Row],[Fecha]])</f>
        <v>29</v>
      </c>
      <c r="F2056">
        <f>ROUNDUP(MONTH(Calendario[[#This Row],[Fecha]])/3,0)</f>
        <v>3</v>
      </c>
      <c r="G2056" t="str">
        <f>TEXT(Calendario[[#This Row],[Fecha]],"dddd")</f>
        <v>viernes</v>
      </c>
      <c r="H2056" t="str">
        <f>TEXT(Calendario[[#This Row],[Fecha]],"d")</f>
        <v>29</v>
      </c>
    </row>
    <row r="2057" spans="1:8" x14ac:dyDescent="0.5">
      <c r="A2057" s="13">
        <v>38563</v>
      </c>
      <c r="B2057">
        <f>YEAR(Calendario[[#This Row],[Fecha]])</f>
        <v>2005</v>
      </c>
      <c r="C2057" t="str">
        <f>TEXT(Calendario[[#This Row],[Fecha]],"mm")</f>
        <v>07</v>
      </c>
      <c r="D2057" t="str">
        <f>TEXT(Calendario[[#This Row],[Fecha]],"mmmm")</f>
        <v>julio</v>
      </c>
      <c r="E2057">
        <f>DAY(Calendario[[#This Row],[Fecha]])</f>
        <v>30</v>
      </c>
      <c r="F2057">
        <f>ROUNDUP(MONTH(Calendario[[#This Row],[Fecha]])/3,0)</f>
        <v>3</v>
      </c>
      <c r="G2057" t="str">
        <f>TEXT(Calendario[[#This Row],[Fecha]],"dddd")</f>
        <v>sábado</v>
      </c>
      <c r="H2057" t="str">
        <f>TEXT(Calendario[[#This Row],[Fecha]],"d")</f>
        <v>30</v>
      </c>
    </row>
    <row r="2058" spans="1:8" x14ac:dyDescent="0.5">
      <c r="A2058" s="13">
        <v>38564</v>
      </c>
      <c r="B2058">
        <f>YEAR(Calendario[[#This Row],[Fecha]])</f>
        <v>2005</v>
      </c>
      <c r="C2058" t="str">
        <f>TEXT(Calendario[[#This Row],[Fecha]],"mm")</f>
        <v>07</v>
      </c>
      <c r="D2058" t="str">
        <f>TEXT(Calendario[[#This Row],[Fecha]],"mmmm")</f>
        <v>julio</v>
      </c>
      <c r="E2058">
        <f>DAY(Calendario[[#This Row],[Fecha]])</f>
        <v>31</v>
      </c>
      <c r="F2058">
        <f>ROUNDUP(MONTH(Calendario[[#This Row],[Fecha]])/3,0)</f>
        <v>3</v>
      </c>
      <c r="G2058" t="str">
        <f>TEXT(Calendario[[#This Row],[Fecha]],"dddd")</f>
        <v>domingo</v>
      </c>
      <c r="H2058" t="str">
        <f>TEXT(Calendario[[#This Row],[Fecha]],"d")</f>
        <v>31</v>
      </c>
    </row>
    <row r="2059" spans="1:8" x14ac:dyDescent="0.5">
      <c r="A2059" s="13">
        <v>38565</v>
      </c>
      <c r="B2059">
        <f>YEAR(Calendario[[#This Row],[Fecha]])</f>
        <v>2005</v>
      </c>
      <c r="C2059" t="str">
        <f>TEXT(Calendario[[#This Row],[Fecha]],"mm")</f>
        <v>08</v>
      </c>
      <c r="D2059" t="str">
        <f>TEXT(Calendario[[#This Row],[Fecha]],"mmmm")</f>
        <v>agosto</v>
      </c>
      <c r="E2059">
        <f>DAY(Calendario[[#This Row],[Fecha]])</f>
        <v>1</v>
      </c>
      <c r="F2059">
        <f>ROUNDUP(MONTH(Calendario[[#This Row],[Fecha]])/3,0)</f>
        <v>3</v>
      </c>
      <c r="G2059" t="str">
        <f>TEXT(Calendario[[#This Row],[Fecha]],"dddd")</f>
        <v>lunes</v>
      </c>
      <c r="H2059" t="str">
        <f>TEXT(Calendario[[#This Row],[Fecha]],"d")</f>
        <v>1</v>
      </c>
    </row>
    <row r="2060" spans="1:8" x14ac:dyDescent="0.5">
      <c r="A2060" s="13">
        <v>38566</v>
      </c>
      <c r="B2060">
        <f>YEAR(Calendario[[#This Row],[Fecha]])</f>
        <v>2005</v>
      </c>
      <c r="C2060" t="str">
        <f>TEXT(Calendario[[#This Row],[Fecha]],"mm")</f>
        <v>08</v>
      </c>
      <c r="D2060" t="str">
        <f>TEXT(Calendario[[#This Row],[Fecha]],"mmmm")</f>
        <v>agosto</v>
      </c>
      <c r="E2060">
        <f>DAY(Calendario[[#This Row],[Fecha]])</f>
        <v>2</v>
      </c>
      <c r="F2060">
        <f>ROUNDUP(MONTH(Calendario[[#This Row],[Fecha]])/3,0)</f>
        <v>3</v>
      </c>
      <c r="G2060" t="str">
        <f>TEXT(Calendario[[#This Row],[Fecha]],"dddd")</f>
        <v>martes</v>
      </c>
      <c r="H2060" t="str">
        <f>TEXT(Calendario[[#This Row],[Fecha]],"d")</f>
        <v>2</v>
      </c>
    </row>
    <row r="2061" spans="1:8" x14ac:dyDescent="0.5">
      <c r="A2061" s="13">
        <v>38567</v>
      </c>
      <c r="B2061">
        <f>YEAR(Calendario[[#This Row],[Fecha]])</f>
        <v>2005</v>
      </c>
      <c r="C2061" t="str">
        <f>TEXT(Calendario[[#This Row],[Fecha]],"mm")</f>
        <v>08</v>
      </c>
      <c r="D2061" t="str">
        <f>TEXT(Calendario[[#This Row],[Fecha]],"mmmm")</f>
        <v>agosto</v>
      </c>
      <c r="E2061">
        <f>DAY(Calendario[[#This Row],[Fecha]])</f>
        <v>3</v>
      </c>
      <c r="F2061">
        <f>ROUNDUP(MONTH(Calendario[[#This Row],[Fecha]])/3,0)</f>
        <v>3</v>
      </c>
      <c r="G2061" t="str">
        <f>TEXT(Calendario[[#This Row],[Fecha]],"dddd")</f>
        <v>miércoles</v>
      </c>
      <c r="H2061" t="str">
        <f>TEXT(Calendario[[#This Row],[Fecha]],"d")</f>
        <v>3</v>
      </c>
    </row>
    <row r="2062" spans="1:8" x14ac:dyDescent="0.5">
      <c r="A2062" s="13">
        <v>38568</v>
      </c>
      <c r="B2062">
        <f>YEAR(Calendario[[#This Row],[Fecha]])</f>
        <v>2005</v>
      </c>
      <c r="C2062" t="str">
        <f>TEXT(Calendario[[#This Row],[Fecha]],"mm")</f>
        <v>08</v>
      </c>
      <c r="D2062" t="str">
        <f>TEXT(Calendario[[#This Row],[Fecha]],"mmmm")</f>
        <v>agosto</v>
      </c>
      <c r="E2062">
        <f>DAY(Calendario[[#This Row],[Fecha]])</f>
        <v>4</v>
      </c>
      <c r="F2062">
        <f>ROUNDUP(MONTH(Calendario[[#This Row],[Fecha]])/3,0)</f>
        <v>3</v>
      </c>
      <c r="G2062" t="str">
        <f>TEXT(Calendario[[#This Row],[Fecha]],"dddd")</f>
        <v>jueves</v>
      </c>
      <c r="H2062" t="str">
        <f>TEXT(Calendario[[#This Row],[Fecha]],"d")</f>
        <v>4</v>
      </c>
    </row>
    <row r="2063" spans="1:8" x14ac:dyDescent="0.5">
      <c r="A2063" s="13">
        <v>38569</v>
      </c>
      <c r="B2063">
        <f>YEAR(Calendario[[#This Row],[Fecha]])</f>
        <v>2005</v>
      </c>
      <c r="C2063" t="str">
        <f>TEXT(Calendario[[#This Row],[Fecha]],"mm")</f>
        <v>08</v>
      </c>
      <c r="D2063" t="str">
        <f>TEXT(Calendario[[#This Row],[Fecha]],"mmmm")</f>
        <v>agosto</v>
      </c>
      <c r="E2063">
        <f>DAY(Calendario[[#This Row],[Fecha]])</f>
        <v>5</v>
      </c>
      <c r="F2063">
        <f>ROUNDUP(MONTH(Calendario[[#This Row],[Fecha]])/3,0)</f>
        <v>3</v>
      </c>
      <c r="G2063" t="str">
        <f>TEXT(Calendario[[#This Row],[Fecha]],"dddd")</f>
        <v>viernes</v>
      </c>
      <c r="H2063" t="str">
        <f>TEXT(Calendario[[#This Row],[Fecha]],"d")</f>
        <v>5</v>
      </c>
    </row>
    <row r="2064" spans="1:8" x14ac:dyDescent="0.5">
      <c r="A2064" s="13">
        <v>38570</v>
      </c>
      <c r="B2064">
        <f>YEAR(Calendario[[#This Row],[Fecha]])</f>
        <v>2005</v>
      </c>
      <c r="C2064" t="str">
        <f>TEXT(Calendario[[#This Row],[Fecha]],"mm")</f>
        <v>08</v>
      </c>
      <c r="D2064" t="str">
        <f>TEXT(Calendario[[#This Row],[Fecha]],"mmmm")</f>
        <v>agosto</v>
      </c>
      <c r="E2064">
        <f>DAY(Calendario[[#This Row],[Fecha]])</f>
        <v>6</v>
      </c>
      <c r="F2064">
        <f>ROUNDUP(MONTH(Calendario[[#This Row],[Fecha]])/3,0)</f>
        <v>3</v>
      </c>
      <c r="G2064" t="str">
        <f>TEXT(Calendario[[#This Row],[Fecha]],"dddd")</f>
        <v>sábado</v>
      </c>
      <c r="H2064" t="str">
        <f>TEXT(Calendario[[#This Row],[Fecha]],"d")</f>
        <v>6</v>
      </c>
    </row>
    <row r="2065" spans="1:8" x14ac:dyDescent="0.5">
      <c r="A2065" s="13">
        <v>38571</v>
      </c>
      <c r="B2065">
        <f>YEAR(Calendario[[#This Row],[Fecha]])</f>
        <v>2005</v>
      </c>
      <c r="C2065" t="str">
        <f>TEXT(Calendario[[#This Row],[Fecha]],"mm")</f>
        <v>08</v>
      </c>
      <c r="D2065" t="str">
        <f>TEXT(Calendario[[#This Row],[Fecha]],"mmmm")</f>
        <v>agosto</v>
      </c>
      <c r="E2065">
        <f>DAY(Calendario[[#This Row],[Fecha]])</f>
        <v>7</v>
      </c>
      <c r="F2065">
        <f>ROUNDUP(MONTH(Calendario[[#This Row],[Fecha]])/3,0)</f>
        <v>3</v>
      </c>
      <c r="G2065" t="str">
        <f>TEXT(Calendario[[#This Row],[Fecha]],"dddd")</f>
        <v>domingo</v>
      </c>
      <c r="H2065" t="str">
        <f>TEXT(Calendario[[#This Row],[Fecha]],"d")</f>
        <v>7</v>
      </c>
    </row>
    <row r="2066" spans="1:8" x14ac:dyDescent="0.5">
      <c r="A2066" s="13">
        <v>38572</v>
      </c>
      <c r="B2066">
        <f>YEAR(Calendario[[#This Row],[Fecha]])</f>
        <v>2005</v>
      </c>
      <c r="C2066" t="str">
        <f>TEXT(Calendario[[#This Row],[Fecha]],"mm")</f>
        <v>08</v>
      </c>
      <c r="D2066" t="str">
        <f>TEXT(Calendario[[#This Row],[Fecha]],"mmmm")</f>
        <v>agosto</v>
      </c>
      <c r="E2066">
        <f>DAY(Calendario[[#This Row],[Fecha]])</f>
        <v>8</v>
      </c>
      <c r="F2066">
        <f>ROUNDUP(MONTH(Calendario[[#This Row],[Fecha]])/3,0)</f>
        <v>3</v>
      </c>
      <c r="G2066" t="str">
        <f>TEXT(Calendario[[#This Row],[Fecha]],"dddd")</f>
        <v>lunes</v>
      </c>
      <c r="H2066" t="str">
        <f>TEXT(Calendario[[#This Row],[Fecha]],"d")</f>
        <v>8</v>
      </c>
    </row>
    <row r="2067" spans="1:8" x14ac:dyDescent="0.5">
      <c r="A2067" s="13">
        <v>38573</v>
      </c>
      <c r="B2067">
        <f>YEAR(Calendario[[#This Row],[Fecha]])</f>
        <v>2005</v>
      </c>
      <c r="C2067" t="str">
        <f>TEXT(Calendario[[#This Row],[Fecha]],"mm")</f>
        <v>08</v>
      </c>
      <c r="D2067" t="str">
        <f>TEXT(Calendario[[#This Row],[Fecha]],"mmmm")</f>
        <v>agosto</v>
      </c>
      <c r="E2067">
        <f>DAY(Calendario[[#This Row],[Fecha]])</f>
        <v>9</v>
      </c>
      <c r="F2067">
        <f>ROUNDUP(MONTH(Calendario[[#This Row],[Fecha]])/3,0)</f>
        <v>3</v>
      </c>
      <c r="G2067" t="str">
        <f>TEXT(Calendario[[#This Row],[Fecha]],"dddd")</f>
        <v>martes</v>
      </c>
      <c r="H2067" t="str">
        <f>TEXT(Calendario[[#This Row],[Fecha]],"d")</f>
        <v>9</v>
      </c>
    </row>
    <row r="2068" spans="1:8" x14ac:dyDescent="0.5">
      <c r="A2068" s="13">
        <v>38574</v>
      </c>
      <c r="B2068">
        <f>YEAR(Calendario[[#This Row],[Fecha]])</f>
        <v>2005</v>
      </c>
      <c r="C2068" t="str">
        <f>TEXT(Calendario[[#This Row],[Fecha]],"mm")</f>
        <v>08</v>
      </c>
      <c r="D2068" t="str">
        <f>TEXT(Calendario[[#This Row],[Fecha]],"mmmm")</f>
        <v>agosto</v>
      </c>
      <c r="E2068">
        <f>DAY(Calendario[[#This Row],[Fecha]])</f>
        <v>10</v>
      </c>
      <c r="F2068">
        <f>ROUNDUP(MONTH(Calendario[[#This Row],[Fecha]])/3,0)</f>
        <v>3</v>
      </c>
      <c r="G2068" t="str">
        <f>TEXT(Calendario[[#This Row],[Fecha]],"dddd")</f>
        <v>miércoles</v>
      </c>
      <c r="H2068" t="str">
        <f>TEXT(Calendario[[#This Row],[Fecha]],"d")</f>
        <v>10</v>
      </c>
    </row>
    <row r="2069" spans="1:8" x14ac:dyDescent="0.5">
      <c r="A2069" s="13">
        <v>38575</v>
      </c>
      <c r="B2069">
        <f>YEAR(Calendario[[#This Row],[Fecha]])</f>
        <v>2005</v>
      </c>
      <c r="C2069" t="str">
        <f>TEXT(Calendario[[#This Row],[Fecha]],"mm")</f>
        <v>08</v>
      </c>
      <c r="D2069" t="str">
        <f>TEXT(Calendario[[#This Row],[Fecha]],"mmmm")</f>
        <v>agosto</v>
      </c>
      <c r="E2069">
        <f>DAY(Calendario[[#This Row],[Fecha]])</f>
        <v>11</v>
      </c>
      <c r="F2069">
        <f>ROUNDUP(MONTH(Calendario[[#This Row],[Fecha]])/3,0)</f>
        <v>3</v>
      </c>
      <c r="G2069" t="str">
        <f>TEXT(Calendario[[#This Row],[Fecha]],"dddd")</f>
        <v>jueves</v>
      </c>
      <c r="H2069" t="str">
        <f>TEXT(Calendario[[#This Row],[Fecha]],"d")</f>
        <v>11</v>
      </c>
    </row>
    <row r="2070" spans="1:8" x14ac:dyDescent="0.5">
      <c r="A2070" s="13">
        <v>38576</v>
      </c>
      <c r="B2070">
        <f>YEAR(Calendario[[#This Row],[Fecha]])</f>
        <v>2005</v>
      </c>
      <c r="C2070" t="str">
        <f>TEXT(Calendario[[#This Row],[Fecha]],"mm")</f>
        <v>08</v>
      </c>
      <c r="D2070" t="str">
        <f>TEXT(Calendario[[#This Row],[Fecha]],"mmmm")</f>
        <v>agosto</v>
      </c>
      <c r="E2070">
        <f>DAY(Calendario[[#This Row],[Fecha]])</f>
        <v>12</v>
      </c>
      <c r="F2070">
        <f>ROUNDUP(MONTH(Calendario[[#This Row],[Fecha]])/3,0)</f>
        <v>3</v>
      </c>
      <c r="G2070" t="str">
        <f>TEXT(Calendario[[#This Row],[Fecha]],"dddd")</f>
        <v>viernes</v>
      </c>
      <c r="H2070" t="str">
        <f>TEXT(Calendario[[#This Row],[Fecha]],"d")</f>
        <v>12</v>
      </c>
    </row>
    <row r="2071" spans="1:8" x14ac:dyDescent="0.5">
      <c r="A2071" s="13">
        <v>38577</v>
      </c>
      <c r="B2071">
        <f>YEAR(Calendario[[#This Row],[Fecha]])</f>
        <v>2005</v>
      </c>
      <c r="C2071" t="str">
        <f>TEXT(Calendario[[#This Row],[Fecha]],"mm")</f>
        <v>08</v>
      </c>
      <c r="D2071" t="str">
        <f>TEXT(Calendario[[#This Row],[Fecha]],"mmmm")</f>
        <v>agosto</v>
      </c>
      <c r="E2071">
        <f>DAY(Calendario[[#This Row],[Fecha]])</f>
        <v>13</v>
      </c>
      <c r="F2071">
        <f>ROUNDUP(MONTH(Calendario[[#This Row],[Fecha]])/3,0)</f>
        <v>3</v>
      </c>
      <c r="G2071" t="str">
        <f>TEXT(Calendario[[#This Row],[Fecha]],"dddd")</f>
        <v>sábado</v>
      </c>
      <c r="H2071" t="str">
        <f>TEXT(Calendario[[#This Row],[Fecha]],"d")</f>
        <v>13</v>
      </c>
    </row>
    <row r="2072" spans="1:8" x14ac:dyDescent="0.5">
      <c r="A2072" s="13">
        <v>38578</v>
      </c>
      <c r="B2072">
        <f>YEAR(Calendario[[#This Row],[Fecha]])</f>
        <v>2005</v>
      </c>
      <c r="C2072" t="str">
        <f>TEXT(Calendario[[#This Row],[Fecha]],"mm")</f>
        <v>08</v>
      </c>
      <c r="D2072" t="str">
        <f>TEXT(Calendario[[#This Row],[Fecha]],"mmmm")</f>
        <v>agosto</v>
      </c>
      <c r="E2072">
        <f>DAY(Calendario[[#This Row],[Fecha]])</f>
        <v>14</v>
      </c>
      <c r="F2072">
        <f>ROUNDUP(MONTH(Calendario[[#This Row],[Fecha]])/3,0)</f>
        <v>3</v>
      </c>
      <c r="G2072" t="str">
        <f>TEXT(Calendario[[#This Row],[Fecha]],"dddd")</f>
        <v>domingo</v>
      </c>
      <c r="H2072" t="str">
        <f>TEXT(Calendario[[#This Row],[Fecha]],"d")</f>
        <v>14</v>
      </c>
    </row>
    <row r="2073" spans="1:8" x14ac:dyDescent="0.5">
      <c r="A2073" s="13">
        <v>38579</v>
      </c>
      <c r="B2073">
        <f>YEAR(Calendario[[#This Row],[Fecha]])</f>
        <v>2005</v>
      </c>
      <c r="C2073" t="str">
        <f>TEXT(Calendario[[#This Row],[Fecha]],"mm")</f>
        <v>08</v>
      </c>
      <c r="D2073" t="str">
        <f>TEXT(Calendario[[#This Row],[Fecha]],"mmmm")</f>
        <v>agosto</v>
      </c>
      <c r="E2073">
        <f>DAY(Calendario[[#This Row],[Fecha]])</f>
        <v>15</v>
      </c>
      <c r="F2073">
        <f>ROUNDUP(MONTH(Calendario[[#This Row],[Fecha]])/3,0)</f>
        <v>3</v>
      </c>
      <c r="G2073" t="str">
        <f>TEXT(Calendario[[#This Row],[Fecha]],"dddd")</f>
        <v>lunes</v>
      </c>
      <c r="H2073" t="str">
        <f>TEXT(Calendario[[#This Row],[Fecha]],"d")</f>
        <v>15</v>
      </c>
    </row>
    <row r="2074" spans="1:8" x14ac:dyDescent="0.5">
      <c r="A2074" s="13">
        <v>38580</v>
      </c>
      <c r="B2074">
        <f>YEAR(Calendario[[#This Row],[Fecha]])</f>
        <v>2005</v>
      </c>
      <c r="C2074" t="str">
        <f>TEXT(Calendario[[#This Row],[Fecha]],"mm")</f>
        <v>08</v>
      </c>
      <c r="D2074" t="str">
        <f>TEXT(Calendario[[#This Row],[Fecha]],"mmmm")</f>
        <v>agosto</v>
      </c>
      <c r="E2074">
        <f>DAY(Calendario[[#This Row],[Fecha]])</f>
        <v>16</v>
      </c>
      <c r="F2074">
        <f>ROUNDUP(MONTH(Calendario[[#This Row],[Fecha]])/3,0)</f>
        <v>3</v>
      </c>
      <c r="G2074" t="str">
        <f>TEXT(Calendario[[#This Row],[Fecha]],"dddd")</f>
        <v>martes</v>
      </c>
      <c r="H2074" t="str">
        <f>TEXT(Calendario[[#This Row],[Fecha]],"d")</f>
        <v>16</v>
      </c>
    </row>
    <row r="2075" spans="1:8" x14ac:dyDescent="0.5">
      <c r="A2075" s="13">
        <v>38581</v>
      </c>
      <c r="B2075">
        <f>YEAR(Calendario[[#This Row],[Fecha]])</f>
        <v>2005</v>
      </c>
      <c r="C2075" t="str">
        <f>TEXT(Calendario[[#This Row],[Fecha]],"mm")</f>
        <v>08</v>
      </c>
      <c r="D2075" t="str">
        <f>TEXT(Calendario[[#This Row],[Fecha]],"mmmm")</f>
        <v>agosto</v>
      </c>
      <c r="E2075">
        <f>DAY(Calendario[[#This Row],[Fecha]])</f>
        <v>17</v>
      </c>
      <c r="F2075">
        <f>ROUNDUP(MONTH(Calendario[[#This Row],[Fecha]])/3,0)</f>
        <v>3</v>
      </c>
      <c r="G2075" t="str">
        <f>TEXT(Calendario[[#This Row],[Fecha]],"dddd")</f>
        <v>miércoles</v>
      </c>
      <c r="H2075" t="str">
        <f>TEXT(Calendario[[#This Row],[Fecha]],"d")</f>
        <v>17</v>
      </c>
    </row>
    <row r="2076" spans="1:8" x14ac:dyDescent="0.5">
      <c r="A2076" s="13">
        <v>38582</v>
      </c>
      <c r="B2076">
        <f>YEAR(Calendario[[#This Row],[Fecha]])</f>
        <v>2005</v>
      </c>
      <c r="C2076" t="str">
        <f>TEXT(Calendario[[#This Row],[Fecha]],"mm")</f>
        <v>08</v>
      </c>
      <c r="D2076" t="str">
        <f>TEXT(Calendario[[#This Row],[Fecha]],"mmmm")</f>
        <v>agosto</v>
      </c>
      <c r="E2076">
        <f>DAY(Calendario[[#This Row],[Fecha]])</f>
        <v>18</v>
      </c>
      <c r="F2076">
        <f>ROUNDUP(MONTH(Calendario[[#This Row],[Fecha]])/3,0)</f>
        <v>3</v>
      </c>
      <c r="G2076" t="str">
        <f>TEXT(Calendario[[#This Row],[Fecha]],"dddd")</f>
        <v>jueves</v>
      </c>
      <c r="H2076" t="str">
        <f>TEXT(Calendario[[#This Row],[Fecha]],"d")</f>
        <v>18</v>
      </c>
    </row>
    <row r="2077" spans="1:8" x14ac:dyDescent="0.5">
      <c r="A2077" s="13">
        <v>38583</v>
      </c>
      <c r="B2077">
        <f>YEAR(Calendario[[#This Row],[Fecha]])</f>
        <v>2005</v>
      </c>
      <c r="C2077" t="str">
        <f>TEXT(Calendario[[#This Row],[Fecha]],"mm")</f>
        <v>08</v>
      </c>
      <c r="D2077" t="str">
        <f>TEXT(Calendario[[#This Row],[Fecha]],"mmmm")</f>
        <v>agosto</v>
      </c>
      <c r="E2077">
        <f>DAY(Calendario[[#This Row],[Fecha]])</f>
        <v>19</v>
      </c>
      <c r="F2077">
        <f>ROUNDUP(MONTH(Calendario[[#This Row],[Fecha]])/3,0)</f>
        <v>3</v>
      </c>
      <c r="G2077" t="str">
        <f>TEXT(Calendario[[#This Row],[Fecha]],"dddd")</f>
        <v>viernes</v>
      </c>
      <c r="H2077" t="str">
        <f>TEXT(Calendario[[#This Row],[Fecha]],"d")</f>
        <v>19</v>
      </c>
    </row>
    <row r="2078" spans="1:8" x14ac:dyDescent="0.5">
      <c r="A2078" s="13">
        <v>38584</v>
      </c>
      <c r="B2078">
        <f>YEAR(Calendario[[#This Row],[Fecha]])</f>
        <v>2005</v>
      </c>
      <c r="C2078" t="str">
        <f>TEXT(Calendario[[#This Row],[Fecha]],"mm")</f>
        <v>08</v>
      </c>
      <c r="D2078" t="str">
        <f>TEXT(Calendario[[#This Row],[Fecha]],"mmmm")</f>
        <v>agosto</v>
      </c>
      <c r="E2078">
        <f>DAY(Calendario[[#This Row],[Fecha]])</f>
        <v>20</v>
      </c>
      <c r="F2078">
        <f>ROUNDUP(MONTH(Calendario[[#This Row],[Fecha]])/3,0)</f>
        <v>3</v>
      </c>
      <c r="G2078" t="str">
        <f>TEXT(Calendario[[#This Row],[Fecha]],"dddd")</f>
        <v>sábado</v>
      </c>
      <c r="H2078" t="str">
        <f>TEXT(Calendario[[#This Row],[Fecha]],"d")</f>
        <v>20</v>
      </c>
    </row>
    <row r="2079" spans="1:8" x14ac:dyDescent="0.5">
      <c r="A2079" s="13">
        <v>38585</v>
      </c>
      <c r="B2079">
        <f>YEAR(Calendario[[#This Row],[Fecha]])</f>
        <v>2005</v>
      </c>
      <c r="C2079" t="str">
        <f>TEXT(Calendario[[#This Row],[Fecha]],"mm")</f>
        <v>08</v>
      </c>
      <c r="D2079" t="str">
        <f>TEXT(Calendario[[#This Row],[Fecha]],"mmmm")</f>
        <v>agosto</v>
      </c>
      <c r="E2079">
        <f>DAY(Calendario[[#This Row],[Fecha]])</f>
        <v>21</v>
      </c>
      <c r="F2079">
        <f>ROUNDUP(MONTH(Calendario[[#This Row],[Fecha]])/3,0)</f>
        <v>3</v>
      </c>
      <c r="G2079" t="str">
        <f>TEXT(Calendario[[#This Row],[Fecha]],"dddd")</f>
        <v>domingo</v>
      </c>
      <c r="H2079" t="str">
        <f>TEXT(Calendario[[#This Row],[Fecha]],"d")</f>
        <v>21</v>
      </c>
    </row>
    <row r="2080" spans="1:8" x14ac:dyDescent="0.5">
      <c r="A2080" s="13">
        <v>38586</v>
      </c>
      <c r="B2080">
        <f>YEAR(Calendario[[#This Row],[Fecha]])</f>
        <v>2005</v>
      </c>
      <c r="C2080" t="str">
        <f>TEXT(Calendario[[#This Row],[Fecha]],"mm")</f>
        <v>08</v>
      </c>
      <c r="D2080" t="str">
        <f>TEXT(Calendario[[#This Row],[Fecha]],"mmmm")</f>
        <v>agosto</v>
      </c>
      <c r="E2080">
        <f>DAY(Calendario[[#This Row],[Fecha]])</f>
        <v>22</v>
      </c>
      <c r="F2080">
        <f>ROUNDUP(MONTH(Calendario[[#This Row],[Fecha]])/3,0)</f>
        <v>3</v>
      </c>
      <c r="G2080" t="str">
        <f>TEXT(Calendario[[#This Row],[Fecha]],"dddd")</f>
        <v>lunes</v>
      </c>
      <c r="H2080" t="str">
        <f>TEXT(Calendario[[#This Row],[Fecha]],"d")</f>
        <v>22</v>
      </c>
    </row>
    <row r="2081" spans="1:8" x14ac:dyDescent="0.5">
      <c r="A2081" s="13">
        <v>38587</v>
      </c>
      <c r="B2081">
        <f>YEAR(Calendario[[#This Row],[Fecha]])</f>
        <v>2005</v>
      </c>
      <c r="C2081" t="str">
        <f>TEXT(Calendario[[#This Row],[Fecha]],"mm")</f>
        <v>08</v>
      </c>
      <c r="D2081" t="str">
        <f>TEXT(Calendario[[#This Row],[Fecha]],"mmmm")</f>
        <v>agosto</v>
      </c>
      <c r="E2081">
        <f>DAY(Calendario[[#This Row],[Fecha]])</f>
        <v>23</v>
      </c>
      <c r="F2081">
        <f>ROUNDUP(MONTH(Calendario[[#This Row],[Fecha]])/3,0)</f>
        <v>3</v>
      </c>
      <c r="G2081" t="str">
        <f>TEXT(Calendario[[#This Row],[Fecha]],"dddd")</f>
        <v>martes</v>
      </c>
      <c r="H2081" t="str">
        <f>TEXT(Calendario[[#This Row],[Fecha]],"d")</f>
        <v>23</v>
      </c>
    </row>
    <row r="2082" spans="1:8" x14ac:dyDescent="0.5">
      <c r="A2082" s="13">
        <v>38588</v>
      </c>
      <c r="B2082">
        <f>YEAR(Calendario[[#This Row],[Fecha]])</f>
        <v>2005</v>
      </c>
      <c r="C2082" t="str">
        <f>TEXT(Calendario[[#This Row],[Fecha]],"mm")</f>
        <v>08</v>
      </c>
      <c r="D2082" t="str">
        <f>TEXT(Calendario[[#This Row],[Fecha]],"mmmm")</f>
        <v>agosto</v>
      </c>
      <c r="E2082">
        <f>DAY(Calendario[[#This Row],[Fecha]])</f>
        <v>24</v>
      </c>
      <c r="F2082">
        <f>ROUNDUP(MONTH(Calendario[[#This Row],[Fecha]])/3,0)</f>
        <v>3</v>
      </c>
      <c r="G2082" t="str">
        <f>TEXT(Calendario[[#This Row],[Fecha]],"dddd")</f>
        <v>miércoles</v>
      </c>
      <c r="H2082" t="str">
        <f>TEXT(Calendario[[#This Row],[Fecha]],"d")</f>
        <v>24</v>
      </c>
    </row>
    <row r="2083" spans="1:8" x14ac:dyDescent="0.5">
      <c r="A2083" s="13">
        <v>38589</v>
      </c>
      <c r="B2083">
        <f>YEAR(Calendario[[#This Row],[Fecha]])</f>
        <v>2005</v>
      </c>
      <c r="C2083" t="str">
        <f>TEXT(Calendario[[#This Row],[Fecha]],"mm")</f>
        <v>08</v>
      </c>
      <c r="D2083" t="str">
        <f>TEXT(Calendario[[#This Row],[Fecha]],"mmmm")</f>
        <v>agosto</v>
      </c>
      <c r="E2083">
        <f>DAY(Calendario[[#This Row],[Fecha]])</f>
        <v>25</v>
      </c>
      <c r="F2083">
        <f>ROUNDUP(MONTH(Calendario[[#This Row],[Fecha]])/3,0)</f>
        <v>3</v>
      </c>
      <c r="G2083" t="str">
        <f>TEXT(Calendario[[#This Row],[Fecha]],"dddd")</f>
        <v>jueves</v>
      </c>
      <c r="H2083" t="str">
        <f>TEXT(Calendario[[#This Row],[Fecha]],"d")</f>
        <v>25</v>
      </c>
    </row>
    <row r="2084" spans="1:8" x14ac:dyDescent="0.5">
      <c r="A2084" s="13">
        <v>38590</v>
      </c>
      <c r="B2084">
        <f>YEAR(Calendario[[#This Row],[Fecha]])</f>
        <v>2005</v>
      </c>
      <c r="C2084" t="str">
        <f>TEXT(Calendario[[#This Row],[Fecha]],"mm")</f>
        <v>08</v>
      </c>
      <c r="D2084" t="str">
        <f>TEXT(Calendario[[#This Row],[Fecha]],"mmmm")</f>
        <v>agosto</v>
      </c>
      <c r="E2084">
        <f>DAY(Calendario[[#This Row],[Fecha]])</f>
        <v>26</v>
      </c>
      <c r="F2084">
        <f>ROUNDUP(MONTH(Calendario[[#This Row],[Fecha]])/3,0)</f>
        <v>3</v>
      </c>
      <c r="G2084" t="str">
        <f>TEXT(Calendario[[#This Row],[Fecha]],"dddd")</f>
        <v>viernes</v>
      </c>
      <c r="H2084" t="str">
        <f>TEXT(Calendario[[#This Row],[Fecha]],"d")</f>
        <v>26</v>
      </c>
    </row>
    <row r="2085" spans="1:8" x14ac:dyDescent="0.5">
      <c r="A2085" s="13">
        <v>38591</v>
      </c>
      <c r="B2085">
        <f>YEAR(Calendario[[#This Row],[Fecha]])</f>
        <v>2005</v>
      </c>
      <c r="C2085" t="str">
        <f>TEXT(Calendario[[#This Row],[Fecha]],"mm")</f>
        <v>08</v>
      </c>
      <c r="D2085" t="str">
        <f>TEXT(Calendario[[#This Row],[Fecha]],"mmmm")</f>
        <v>agosto</v>
      </c>
      <c r="E2085">
        <f>DAY(Calendario[[#This Row],[Fecha]])</f>
        <v>27</v>
      </c>
      <c r="F2085">
        <f>ROUNDUP(MONTH(Calendario[[#This Row],[Fecha]])/3,0)</f>
        <v>3</v>
      </c>
      <c r="G2085" t="str">
        <f>TEXT(Calendario[[#This Row],[Fecha]],"dddd")</f>
        <v>sábado</v>
      </c>
      <c r="H2085" t="str">
        <f>TEXT(Calendario[[#This Row],[Fecha]],"d")</f>
        <v>27</v>
      </c>
    </row>
    <row r="2086" spans="1:8" x14ac:dyDescent="0.5">
      <c r="A2086" s="13">
        <v>38592</v>
      </c>
      <c r="B2086">
        <f>YEAR(Calendario[[#This Row],[Fecha]])</f>
        <v>2005</v>
      </c>
      <c r="C2086" t="str">
        <f>TEXT(Calendario[[#This Row],[Fecha]],"mm")</f>
        <v>08</v>
      </c>
      <c r="D2086" t="str">
        <f>TEXT(Calendario[[#This Row],[Fecha]],"mmmm")</f>
        <v>agosto</v>
      </c>
      <c r="E2086">
        <f>DAY(Calendario[[#This Row],[Fecha]])</f>
        <v>28</v>
      </c>
      <c r="F2086">
        <f>ROUNDUP(MONTH(Calendario[[#This Row],[Fecha]])/3,0)</f>
        <v>3</v>
      </c>
      <c r="G2086" t="str">
        <f>TEXT(Calendario[[#This Row],[Fecha]],"dddd")</f>
        <v>domingo</v>
      </c>
      <c r="H2086" t="str">
        <f>TEXT(Calendario[[#This Row],[Fecha]],"d")</f>
        <v>28</v>
      </c>
    </row>
    <row r="2087" spans="1:8" x14ac:dyDescent="0.5">
      <c r="A2087" s="13">
        <v>38593</v>
      </c>
      <c r="B2087">
        <f>YEAR(Calendario[[#This Row],[Fecha]])</f>
        <v>2005</v>
      </c>
      <c r="C2087" t="str">
        <f>TEXT(Calendario[[#This Row],[Fecha]],"mm")</f>
        <v>08</v>
      </c>
      <c r="D2087" t="str">
        <f>TEXT(Calendario[[#This Row],[Fecha]],"mmmm")</f>
        <v>agosto</v>
      </c>
      <c r="E2087">
        <f>DAY(Calendario[[#This Row],[Fecha]])</f>
        <v>29</v>
      </c>
      <c r="F2087">
        <f>ROUNDUP(MONTH(Calendario[[#This Row],[Fecha]])/3,0)</f>
        <v>3</v>
      </c>
      <c r="G2087" t="str">
        <f>TEXT(Calendario[[#This Row],[Fecha]],"dddd")</f>
        <v>lunes</v>
      </c>
      <c r="H2087" t="str">
        <f>TEXT(Calendario[[#This Row],[Fecha]],"d")</f>
        <v>29</v>
      </c>
    </row>
    <row r="2088" spans="1:8" x14ac:dyDescent="0.5">
      <c r="A2088" s="13">
        <v>38594</v>
      </c>
      <c r="B2088">
        <f>YEAR(Calendario[[#This Row],[Fecha]])</f>
        <v>2005</v>
      </c>
      <c r="C2088" t="str">
        <f>TEXT(Calendario[[#This Row],[Fecha]],"mm")</f>
        <v>08</v>
      </c>
      <c r="D2088" t="str">
        <f>TEXT(Calendario[[#This Row],[Fecha]],"mmmm")</f>
        <v>agosto</v>
      </c>
      <c r="E2088">
        <f>DAY(Calendario[[#This Row],[Fecha]])</f>
        <v>30</v>
      </c>
      <c r="F2088">
        <f>ROUNDUP(MONTH(Calendario[[#This Row],[Fecha]])/3,0)</f>
        <v>3</v>
      </c>
      <c r="G2088" t="str">
        <f>TEXT(Calendario[[#This Row],[Fecha]],"dddd")</f>
        <v>martes</v>
      </c>
      <c r="H2088" t="str">
        <f>TEXT(Calendario[[#This Row],[Fecha]],"d")</f>
        <v>30</v>
      </c>
    </row>
    <row r="2089" spans="1:8" x14ac:dyDescent="0.5">
      <c r="A2089" s="13">
        <v>38595</v>
      </c>
      <c r="B2089">
        <f>YEAR(Calendario[[#This Row],[Fecha]])</f>
        <v>2005</v>
      </c>
      <c r="C2089" t="str">
        <f>TEXT(Calendario[[#This Row],[Fecha]],"mm")</f>
        <v>08</v>
      </c>
      <c r="D2089" t="str">
        <f>TEXT(Calendario[[#This Row],[Fecha]],"mmmm")</f>
        <v>agosto</v>
      </c>
      <c r="E2089">
        <f>DAY(Calendario[[#This Row],[Fecha]])</f>
        <v>31</v>
      </c>
      <c r="F2089">
        <f>ROUNDUP(MONTH(Calendario[[#This Row],[Fecha]])/3,0)</f>
        <v>3</v>
      </c>
      <c r="G2089" t="str">
        <f>TEXT(Calendario[[#This Row],[Fecha]],"dddd")</f>
        <v>miércoles</v>
      </c>
      <c r="H2089" t="str">
        <f>TEXT(Calendario[[#This Row],[Fecha]],"d")</f>
        <v>31</v>
      </c>
    </row>
    <row r="2090" spans="1:8" x14ac:dyDescent="0.5">
      <c r="A2090" s="13">
        <v>38596</v>
      </c>
      <c r="B2090">
        <f>YEAR(Calendario[[#This Row],[Fecha]])</f>
        <v>2005</v>
      </c>
      <c r="C2090" t="str">
        <f>TEXT(Calendario[[#This Row],[Fecha]],"mm")</f>
        <v>09</v>
      </c>
      <c r="D2090" t="str">
        <f>TEXT(Calendario[[#This Row],[Fecha]],"mmmm")</f>
        <v>septiembre</v>
      </c>
      <c r="E2090">
        <f>DAY(Calendario[[#This Row],[Fecha]])</f>
        <v>1</v>
      </c>
      <c r="F2090">
        <f>ROUNDUP(MONTH(Calendario[[#This Row],[Fecha]])/3,0)</f>
        <v>3</v>
      </c>
      <c r="G2090" t="str">
        <f>TEXT(Calendario[[#This Row],[Fecha]],"dddd")</f>
        <v>jueves</v>
      </c>
      <c r="H2090" t="str">
        <f>TEXT(Calendario[[#This Row],[Fecha]],"d")</f>
        <v>1</v>
      </c>
    </row>
    <row r="2091" spans="1:8" x14ac:dyDescent="0.5">
      <c r="A2091" s="13">
        <v>38597</v>
      </c>
      <c r="B2091">
        <f>YEAR(Calendario[[#This Row],[Fecha]])</f>
        <v>2005</v>
      </c>
      <c r="C2091" t="str">
        <f>TEXT(Calendario[[#This Row],[Fecha]],"mm")</f>
        <v>09</v>
      </c>
      <c r="D2091" t="str">
        <f>TEXT(Calendario[[#This Row],[Fecha]],"mmmm")</f>
        <v>septiembre</v>
      </c>
      <c r="E2091">
        <f>DAY(Calendario[[#This Row],[Fecha]])</f>
        <v>2</v>
      </c>
      <c r="F2091">
        <f>ROUNDUP(MONTH(Calendario[[#This Row],[Fecha]])/3,0)</f>
        <v>3</v>
      </c>
      <c r="G2091" t="str">
        <f>TEXT(Calendario[[#This Row],[Fecha]],"dddd")</f>
        <v>viernes</v>
      </c>
      <c r="H2091" t="str">
        <f>TEXT(Calendario[[#This Row],[Fecha]],"d")</f>
        <v>2</v>
      </c>
    </row>
    <row r="2092" spans="1:8" x14ac:dyDescent="0.5">
      <c r="A2092" s="13">
        <v>38598</v>
      </c>
      <c r="B2092">
        <f>YEAR(Calendario[[#This Row],[Fecha]])</f>
        <v>2005</v>
      </c>
      <c r="C2092" t="str">
        <f>TEXT(Calendario[[#This Row],[Fecha]],"mm")</f>
        <v>09</v>
      </c>
      <c r="D2092" t="str">
        <f>TEXT(Calendario[[#This Row],[Fecha]],"mmmm")</f>
        <v>septiembre</v>
      </c>
      <c r="E2092">
        <f>DAY(Calendario[[#This Row],[Fecha]])</f>
        <v>3</v>
      </c>
      <c r="F2092">
        <f>ROUNDUP(MONTH(Calendario[[#This Row],[Fecha]])/3,0)</f>
        <v>3</v>
      </c>
      <c r="G2092" t="str">
        <f>TEXT(Calendario[[#This Row],[Fecha]],"dddd")</f>
        <v>sábado</v>
      </c>
      <c r="H2092" t="str">
        <f>TEXT(Calendario[[#This Row],[Fecha]],"d")</f>
        <v>3</v>
      </c>
    </row>
    <row r="2093" spans="1:8" x14ac:dyDescent="0.5">
      <c r="A2093" s="13">
        <v>38599</v>
      </c>
      <c r="B2093">
        <f>YEAR(Calendario[[#This Row],[Fecha]])</f>
        <v>2005</v>
      </c>
      <c r="C2093" t="str">
        <f>TEXT(Calendario[[#This Row],[Fecha]],"mm")</f>
        <v>09</v>
      </c>
      <c r="D2093" t="str">
        <f>TEXT(Calendario[[#This Row],[Fecha]],"mmmm")</f>
        <v>septiembre</v>
      </c>
      <c r="E2093">
        <f>DAY(Calendario[[#This Row],[Fecha]])</f>
        <v>4</v>
      </c>
      <c r="F2093">
        <f>ROUNDUP(MONTH(Calendario[[#This Row],[Fecha]])/3,0)</f>
        <v>3</v>
      </c>
      <c r="G2093" t="str">
        <f>TEXT(Calendario[[#This Row],[Fecha]],"dddd")</f>
        <v>domingo</v>
      </c>
      <c r="H2093" t="str">
        <f>TEXT(Calendario[[#This Row],[Fecha]],"d")</f>
        <v>4</v>
      </c>
    </row>
    <row r="2094" spans="1:8" x14ac:dyDescent="0.5">
      <c r="A2094" s="13">
        <v>38600</v>
      </c>
      <c r="B2094">
        <f>YEAR(Calendario[[#This Row],[Fecha]])</f>
        <v>2005</v>
      </c>
      <c r="C2094" t="str">
        <f>TEXT(Calendario[[#This Row],[Fecha]],"mm")</f>
        <v>09</v>
      </c>
      <c r="D2094" t="str">
        <f>TEXT(Calendario[[#This Row],[Fecha]],"mmmm")</f>
        <v>septiembre</v>
      </c>
      <c r="E2094">
        <f>DAY(Calendario[[#This Row],[Fecha]])</f>
        <v>5</v>
      </c>
      <c r="F2094">
        <f>ROUNDUP(MONTH(Calendario[[#This Row],[Fecha]])/3,0)</f>
        <v>3</v>
      </c>
      <c r="G2094" t="str">
        <f>TEXT(Calendario[[#This Row],[Fecha]],"dddd")</f>
        <v>lunes</v>
      </c>
      <c r="H2094" t="str">
        <f>TEXT(Calendario[[#This Row],[Fecha]],"d")</f>
        <v>5</v>
      </c>
    </row>
    <row r="2095" spans="1:8" x14ac:dyDescent="0.5">
      <c r="A2095" s="13">
        <v>38601</v>
      </c>
      <c r="B2095">
        <f>YEAR(Calendario[[#This Row],[Fecha]])</f>
        <v>2005</v>
      </c>
      <c r="C2095" t="str">
        <f>TEXT(Calendario[[#This Row],[Fecha]],"mm")</f>
        <v>09</v>
      </c>
      <c r="D2095" t="str">
        <f>TEXT(Calendario[[#This Row],[Fecha]],"mmmm")</f>
        <v>septiembre</v>
      </c>
      <c r="E2095">
        <f>DAY(Calendario[[#This Row],[Fecha]])</f>
        <v>6</v>
      </c>
      <c r="F2095">
        <f>ROUNDUP(MONTH(Calendario[[#This Row],[Fecha]])/3,0)</f>
        <v>3</v>
      </c>
      <c r="G2095" t="str">
        <f>TEXT(Calendario[[#This Row],[Fecha]],"dddd")</f>
        <v>martes</v>
      </c>
      <c r="H2095" t="str">
        <f>TEXT(Calendario[[#This Row],[Fecha]],"d")</f>
        <v>6</v>
      </c>
    </row>
    <row r="2096" spans="1:8" x14ac:dyDescent="0.5">
      <c r="A2096" s="13">
        <v>38602</v>
      </c>
      <c r="B2096">
        <f>YEAR(Calendario[[#This Row],[Fecha]])</f>
        <v>2005</v>
      </c>
      <c r="C2096" t="str">
        <f>TEXT(Calendario[[#This Row],[Fecha]],"mm")</f>
        <v>09</v>
      </c>
      <c r="D2096" t="str">
        <f>TEXT(Calendario[[#This Row],[Fecha]],"mmmm")</f>
        <v>septiembre</v>
      </c>
      <c r="E2096">
        <f>DAY(Calendario[[#This Row],[Fecha]])</f>
        <v>7</v>
      </c>
      <c r="F2096">
        <f>ROUNDUP(MONTH(Calendario[[#This Row],[Fecha]])/3,0)</f>
        <v>3</v>
      </c>
      <c r="G2096" t="str">
        <f>TEXT(Calendario[[#This Row],[Fecha]],"dddd")</f>
        <v>miércoles</v>
      </c>
      <c r="H2096" t="str">
        <f>TEXT(Calendario[[#This Row],[Fecha]],"d")</f>
        <v>7</v>
      </c>
    </row>
    <row r="2097" spans="1:8" x14ac:dyDescent="0.5">
      <c r="A2097" s="13">
        <v>38603</v>
      </c>
      <c r="B2097">
        <f>YEAR(Calendario[[#This Row],[Fecha]])</f>
        <v>2005</v>
      </c>
      <c r="C2097" t="str">
        <f>TEXT(Calendario[[#This Row],[Fecha]],"mm")</f>
        <v>09</v>
      </c>
      <c r="D2097" t="str">
        <f>TEXT(Calendario[[#This Row],[Fecha]],"mmmm")</f>
        <v>septiembre</v>
      </c>
      <c r="E2097">
        <f>DAY(Calendario[[#This Row],[Fecha]])</f>
        <v>8</v>
      </c>
      <c r="F2097">
        <f>ROUNDUP(MONTH(Calendario[[#This Row],[Fecha]])/3,0)</f>
        <v>3</v>
      </c>
      <c r="G2097" t="str">
        <f>TEXT(Calendario[[#This Row],[Fecha]],"dddd")</f>
        <v>jueves</v>
      </c>
      <c r="H2097" t="str">
        <f>TEXT(Calendario[[#This Row],[Fecha]],"d")</f>
        <v>8</v>
      </c>
    </row>
    <row r="2098" spans="1:8" x14ac:dyDescent="0.5">
      <c r="A2098" s="13">
        <v>38604</v>
      </c>
      <c r="B2098">
        <f>YEAR(Calendario[[#This Row],[Fecha]])</f>
        <v>2005</v>
      </c>
      <c r="C2098" t="str">
        <f>TEXT(Calendario[[#This Row],[Fecha]],"mm")</f>
        <v>09</v>
      </c>
      <c r="D2098" t="str">
        <f>TEXT(Calendario[[#This Row],[Fecha]],"mmmm")</f>
        <v>septiembre</v>
      </c>
      <c r="E2098">
        <f>DAY(Calendario[[#This Row],[Fecha]])</f>
        <v>9</v>
      </c>
      <c r="F2098">
        <f>ROUNDUP(MONTH(Calendario[[#This Row],[Fecha]])/3,0)</f>
        <v>3</v>
      </c>
      <c r="G2098" t="str">
        <f>TEXT(Calendario[[#This Row],[Fecha]],"dddd")</f>
        <v>viernes</v>
      </c>
      <c r="H2098" t="str">
        <f>TEXT(Calendario[[#This Row],[Fecha]],"d")</f>
        <v>9</v>
      </c>
    </row>
    <row r="2099" spans="1:8" x14ac:dyDescent="0.5">
      <c r="A2099" s="13">
        <v>38605</v>
      </c>
      <c r="B2099">
        <f>YEAR(Calendario[[#This Row],[Fecha]])</f>
        <v>2005</v>
      </c>
      <c r="C2099" t="str">
        <f>TEXT(Calendario[[#This Row],[Fecha]],"mm")</f>
        <v>09</v>
      </c>
      <c r="D2099" t="str">
        <f>TEXT(Calendario[[#This Row],[Fecha]],"mmmm")</f>
        <v>septiembre</v>
      </c>
      <c r="E2099">
        <f>DAY(Calendario[[#This Row],[Fecha]])</f>
        <v>10</v>
      </c>
      <c r="F2099">
        <f>ROUNDUP(MONTH(Calendario[[#This Row],[Fecha]])/3,0)</f>
        <v>3</v>
      </c>
      <c r="G2099" t="str">
        <f>TEXT(Calendario[[#This Row],[Fecha]],"dddd")</f>
        <v>sábado</v>
      </c>
      <c r="H2099" t="str">
        <f>TEXT(Calendario[[#This Row],[Fecha]],"d")</f>
        <v>10</v>
      </c>
    </row>
    <row r="2100" spans="1:8" x14ac:dyDescent="0.5">
      <c r="A2100" s="13">
        <v>38606</v>
      </c>
      <c r="B2100">
        <f>YEAR(Calendario[[#This Row],[Fecha]])</f>
        <v>2005</v>
      </c>
      <c r="C2100" t="str">
        <f>TEXT(Calendario[[#This Row],[Fecha]],"mm")</f>
        <v>09</v>
      </c>
      <c r="D2100" t="str">
        <f>TEXT(Calendario[[#This Row],[Fecha]],"mmmm")</f>
        <v>septiembre</v>
      </c>
      <c r="E2100">
        <f>DAY(Calendario[[#This Row],[Fecha]])</f>
        <v>11</v>
      </c>
      <c r="F2100">
        <f>ROUNDUP(MONTH(Calendario[[#This Row],[Fecha]])/3,0)</f>
        <v>3</v>
      </c>
      <c r="G2100" t="str">
        <f>TEXT(Calendario[[#This Row],[Fecha]],"dddd")</f>
        <v>domingo</v>
      </c>
      <c r="H2100" t="str">
        <f>TEXT(Calendario[[#This Row],[Fecha]],"d")</f>
        <v>11</v>
      </c>
    </row>
    <row r="2101" spans="1:8" x14ac:dyDescent="0.5">
      <c r="A2101" s="13">
        <v>38607</v>
      </c>
      <c r="B2101">
        <f>YEAR(Calendario[[#This Row],[Fecha]])</f>
        <v>2005</v>
      </c>
      <c r="C2101" t="str">
        <f>TEXT(Calendario[[#This Row],[Fecha]],"mm")</f>
        <v>09</v>
      </c>
      <c r="D2101" t="str">
        <f>TEXT(Calendario[[#This Row],[Fecha]],"mmmm")</f>
        <v>septiembre</v>
      </c>
      <c r="E2101">
        <f>DAY(Calendario[[#This Row],[Fecha]])</f>
        <v>12</v>
      </c>
      <c r="F2101">
        <f>ROUNDUP(MONTH(Calendario[[#This Row],[Fecha]])/3,0)</f>
        <v>3</v>
      </c>
      <c r="G2101" t="str">
        <f>TEXT(Calendario[[#This Row],[Fecha]],"dddd")</f>
        <v>lunes</v>
      </c>
      <c r="H2101" t="str">
        <f>TEXT(Calendario[[#This Row],[Fecha]],"d")</f>
        <v>12</v>
      </c>
    </row>
    <row r="2102" spans="1:8" x14ac:dyDescent="0.5">
      <c r="A2102" s="13">
        <v>38608</v>
      </c>
      <c r="B2102">
        <f>YEAR(Calendario[[#This Row],[Fecha]])</f>
        <v>2005</v>
      </c>
      <c r="C2102" t="str">
        <f>TEXT(Calendario[[#This Row],[Fecha]],"mm")</f>
        <v>09</v>
      </c>
      <c r="D2102" t="str">
        <f>TEXT(Calendario[[#This Row],[Fecha]],"mmmm")</f>
        <v>septiembre</v>
      </c>
      <c r="E2102">
        <f>DAY(Calendario[[#This Row],[Fecha]])</f>
        <v>13</v>
      </c>
      <c r="F2102">
        <f>ROUNDUP(MONTH(Calendario[[#This Row],[Fecha]])/3,0)</f>
        <v>3</v>
      </c>
      <c r="G2102" t="str">
        <f>TEXT(Calendario[[#This Row],[Fecha]],"dddd")</f>
        <v>martes</v>
      </c>
      <c r="H2102" t="str">
        <f>TEXT(Calendario[[#This Row],[Fecha]],"d")</f>
        <v>13</v>
      </c>
    </row>
    <row r="2103" spans="1:8" x14ac:dyDescent="0.5">
      <c r="A2103" s="13">
        <v>38609</v>
      </c>
      <c r="B2103">
        <f>YEAR(Calendario[[#This Row],[Fecha]])</f>
        <v>2005</v>
      </c>
      <c r="C2103" t="str">
        <f>TEXT(Calendario[[#This Row],[Fecha]],"mm")</f>
        <v>09</v>
      </c>
      <c r="D2103" t="str">
        <f>TEXT(Calendario[[#This Row],[Fecha]],"mmmm")</f>
        <v>septiembre</v>
      </c>
      <c r="E2103">
        <f>DAY(Calendario[[#This Row],[Fecha]])</f>
        <v>14</v>
      </c>
      <c r="F2103">
        <f>ROUNDUP(MONTH(Calendario[[#This Row],[Fecha]])/3,0)</f>
        <v>3</v>
      </c>
      <c r="G2103" t="str">
        <f>TEXT(Calendario[[#This Row],[Fecha]],"dddd")</f>
        <v>miércoles</v>
      </c>
      <c r="H2103" t="str">
        <f>TEXT(Calendario[[#This Row],[Fecha]],"d")</f>
        <v>14</v>
      </c>
    </row>
    <row r="2104" spans="1:8" x14ac:dyDescent="0.5">
      <c r="A2104" s="13">
        <v>38610</v>
      </c>
      <c r="B2104">
        <f>YEAR(Calendario[[#This Row],[Fecha]])</f>
        <v>2005</v>
      </c>
      <c r="C2104" t="str">
        <f>TEXT(Calendario[[#This Row],[Fecha]],"mm")</f>
        <v>09</v>
      </c>
      <c r="D2104" t="str">
        <f>TEXT(Calendario[[#This Row],[Fecha]],"mmmm")</f>
        <v>septiembre</v>
      </c>
      <c r="E2104">
        <f>DAY(Calendario[[#This Row],[Fecha]])</f>
        <v>15</v>
      </c>
      <c r="F2104">
        <f>ROUNDUP(MONTH(Calendario[[#This Row],[Fecha]])/3,0)</f>
        <v>3</v>
      </c>
      <c r="G2104" t="str">
        <f>TEXT(Calendario[[#This Row],[Fecha]],"dddd")</f>
        <v>jueves</v>
      </c>
      <c r="H2104" t="str">
        <f>TEXT(Calendario[[#This Row],[Fecha]],"d")</f>
        <v>15</v>
      </c>
    </row>
    <row r="2105" spans="1:8" x14ac:dyDescent="0.5">
      <c r="A2105" s="13">
        <v>38611</v>
      </c>
      <c r="B2105">
        <f>YEAR(Calendario[[#This Row],[Fecha]])</f>
        <v>2005</v>
      </c>
      <c r="C2105" t="str">
        <f>TEXT(Calendario[[#This Row],[Fecha]],"mm")</f>
        <v>09</v>
      </c>
      <c r="D2105" t="str">
        <f>TEXT(Calendario[[#This Row],[Fecha]],"mmmm")</f>
        <v>septiembre</v>
      </c>
      <c r="E2105">
        <f>DAY(Calendario[[#This Row],[Fecha]])</f>
        <v>16</v>
      </c>
      <c r="F2105">
        <f>ROUNDUP(MONTH(Calendario[[#This Row],[Fecha]])/3,0)</f>
        <v>3</v>
      </c>
      <c r="G2105" t="str">
        <f>TEXT(Calendario[[#This Row],[Fecha]],"dddd")</f>
        <v>viernes</v>
      </c>
      <c r="H2105" t="str">
        <f>TEXT(Calendario[[#This Row],[Fecha]],"d")</f>
        <v>16</v>
      </c>
    </row>
    <row r="2106" spans="1:8" x14ac:dyDescent="0.5">
      <c r="A2106" s="13">
        <v>38612</v>
      </c>
      <c r="B2106">
        <f>YEAR(Calendario[[#This Row],[Fecha]])</f>
        <v>2005</v>
      </c>
      <c r="C2106" t="str">
        <f>TEXT(Calendario[[#This Row],[Fecha]],"mm")</f>
        <v>09</v>
      </c>
      <c r="D2106" t="str">
        <f>TEXT(Calendario[[#This Row],[Fecha]],"mmmm")</f>
        <v>septiembre</v>
      </c>
      <c r="E2106">
        <f>DAY(Calendario[[#This Row],[Fecha]])</f>
        <v>17</v>
      </c>
      <c r="F2106">
        <f>ROUNDUP(MONTH(Calendario[[#This Row],[Fecha]])/3,0)</f>
        <v>3</v>
      </c>
      <c r="G2106" t="str">
        <f>TEXT(Calendario[[#This Row],[Fecha]],"dddd")</f>
        <v>sábado</v>
      </c>
      <c r="H2106" t="str">
        <f>TEXT(Calendario[[#This Row],[Fecha]],"d")</f>
        <v>17</v>
      </c>
    </row>
    <row r="2107" spans="1:8" x14ac:dyDescent="0.5">
      <c r="A2107" s="13">
        <v>38613</v>
      </c>
      <c r="B2107">
        <f>YEAR(Calendario[[#This Row],[Fecha]])</f>
        <v>2005</v>
      </c>
      <c r="C2107" t="str">
        <f>TEXT(Calendario[[#This Row],[Fecha]],"mm")</f>
        <v>09</v>
      </c>
      <c r="D2107" t="str">
        <f>TEXT(Calendario[[#This Row],[Fecha]],"mmmm")</f>
        <v>septiembre</v>
      </c>
      <c r="E2107">
        <f>DAY(Calendario[[#This Row],[Fecha]])</f>
        <v>18</v>
      </c>
      <c r="F2107">
        <f>ROUNDUP(MONTH(Calendario[[#This Row],[Fecha]])/3,0)</f>
        <v>3</v>
      </c>
      <c r="G2107" t="str">
        <f>TEXT(Calendario[[#This Row],[Fecha]],"dddd")</f>
        <v>domingo</v>
      </c>
      <c r="H2107" t="str">
        <f>TEXT(Calendario[[#This Row],[Fecha]],"d")</f>
        <v>18</v>
      </c>
    </row>
    <row r="2108" spans="1:8" x14ac:dyDescent="0.5">
      <c r="A2108" s="13">
        <v>38614</v>
      </c>
      <c r="B2108">
        <f>YEAR(Calendario[[#This Row],[Fecha]])</f>
        <v>2005</v>
      </c>
      <c r="C2108" t="str">
        <f>TEXT(Calendario[[#This Row],[Fecha]],"mm")</f>
        <v>09</v>
      </c>
      <c r="D2108" t="str">
        <f>TEXT(Calendario[[#This Row],[Fecha]],"mmmm")</f>
        <v>septiembre</v>
      </c>
      <c r="E2108">
        <f>DAY(Calendario[[#This Row],[Fecha]])</f>
        <v>19</v>
      </c>
      <c r="F2108">
        <f>ROUNDUP(MONTH(Calendario[[#This Row],[Fecha]])/3,0)</f>
        <v>3</v>
      </c>
      <c r="G2108" t="str">
        <f>TEXT(Calendario[[#This Row],[Fecha]],"dddd")</f>
        <v>lunes</v>
      </c>
      <c r="H2108" t="str">
        <f>TEXT(Calendario[[#This Row],[Fecha]],"d")</f>
        <v>19</v>
      </c>
    </row>
    <row r="2109" spans="1:8" x14ac:dyDescent="0.5">
      <c r="A2109" s="13">
        <v>38615</v>
      </c>
      <c r="B2109">
        <f>YEAR(Calendario[[#This Row],[Fecha]])</f>
        <v>2005</v>
      </c>
      <c r="C2109" t="str">
        <f>TEXT(Calendario[[#This Row],[Fecha]],"mm")</f>
        <v>09</v>
      </c>
      <c r="D2109" t="str">
        <f>TEXT(Calendario[[#This Row],[Fecha]],"mmmm")</f>
        <v>septiembre</v>
      </c>
      <c r="E2109">
        <f>DAY(Calendario[[#This Row],[Fecha]])</f>
        <v>20</v>
      </c>
      <c r="F2109">
        <f>ROUNDUP(MONTH(Calendario[[#This Row],[Fecha]])/3,0)</f>
        <v>3</v>
      </c>
      <c r="G2109" t="str">
        <f>TEXT(Calendario[[#This Row],[Fecha]],"dddd")</f>
        <v>martes</v>
      </c>
      <c r="H2109" t="str">
        <f>TEXT(Calendario[[#This Row],[Fecha]],"d")</f>
        <v>20</v>
      </c>
    </row>
    <row r="2110" spans="1:8" x14ac:dyDescent="0.5">
      <c r="A2110" s="13">
        <v>38616</v>
      </c>
      <c r="B2110">
        <f>YEAR(Calendario[[#This Row],[Fecha]])</f>
        <v>2005</v>
      </c>
      <c r="C2110" t="str">
        <f>TEXT(Calendario[[#This Row],[Fecha]],"mm")</f>
        <v>09</v>
      </c>
      <c r="D2110" t="str">
        <f>TEXT(Calendario[[#This Row],[Fecha]],"mmmm")</f>
        <v>septiembre</v>
      </c>
      <c r="E2110">
        <f>DAY(Calendario[[#This Row],[Fecha]])</f>
        <v>21</v>
      </c>
      <c r="F2110">
        <f>ROUNDUP(MONTH(Calendario[[#This Row],[Fecha]])/3,0)</f>
        <v>3</v>
      </c>
      <c r="G2110" t="str">
        <f>TEXT(Calendario[[#This Row],[Fecha]],"dddd")</f>
        <v>miércoles</v>
      </c>
      <c r="H2110" t="str">
        <f>TEXT(Calendario[[#This Row],[Fecha]],"d")</f>
        <v>21</v>
      </c>
    </row>
    <row r="2111" spans="1:8" x14ac:dyDescent="0.5">
      <c r="A2111" s="13">
        <v>38617</v>
      </c>
      <c r="B2111">
        <f>YEAR(Calendario[[#This Row],[Fecha]])</f>
        <v>2005</v>
      </c>
      <c r="C2111" t="str">
        <f>TEXT(Calendario[[#This Row],[Fecha]],"mm")</f>
        <v>09</v>
      </c>
      <c r="D2111" t="str">
        <f>TEXT(Calendario[[#This Row],[Fecha]],"mmmm")</f>
        <v>septiembre</v>
      </c>
      <c r="E2111">
        <f>DAY(Calendario[[#This Row],[Fecha]])</f>
        <v>22</v>
      </c>
      <c r="F2111">
        <f>ROUNDUP(MONTH(Calendario[[#This Row],[Fecha]])/3,0)</f>
        <v>3</v>
      </c>
      <c r="G2111" t="str">
        <f>TEXT(Calendario[[#This Row],[Fecha]],"dddd")</f>
        <v>jueves</v>
      </c>
      <c r="H2111" t="str">
        <f>TEXT(Calendario[[#This Row],[Fecha]],"d")</f>
        <v>22</v>
      </c>
    </row>
    <row r="2112" spans="1:8" x14ac:dyDescent="0.5">
      <c r="A2112" s="13">
        <v>38618</v>
      </c>
      <c r="B2112">
        <f>YEAR(Calendario[[#This Row],[Fecha]])</f>
        <v>2005</v>
      </c>
      <c r="C2112" t="str">
        <f>TEXT(Calendario[[#This Row],[Fecha]],"mm")</f>
        <v>09</v>
      </c>
      <c r="D2112" t="str">
        <f>TEXT(Calendario[[#This Row],[Fecha]],"mmmm")</f>
        <v>septiembre</v>
      </c>
      <c r="E2112">
        <f>DAY(Calendario[[#This Row],[Fecha]])</f>
        <v>23</v>
      </c>
      <c r="F2112">
        <f>ROUNDUP(MONTH(Calendario[[#This Row],[Fecha]])/3,0)</f>
        <v>3</v>
      </c>
      <c r="G2112" t="str">
        <f>TEXT(Calendario[[#This Row],[Fecha]],"dddd")</f>
        <v>viernes</v>
      </c>
      <c r="H2112" t="str">
        <f>TEXT(Calendario[[#This Row],[Fecha]],"d")</f>
        <v>23</v>
      </c>
    </row>
    <row r="2113" spans="1:8" x14ac:dyDescent="0.5">
      <c r="A2113" s="13">
        <v>38619</v>
      </c>
      <c r="B2113">
        <f>YEAR(Calendario[[#This Row],[Fecha]])</f>
        <v>2005</v>
      </c>
      <c r="C2113" t="str">
        <f>TEXT(Calendario[[#This Row],[Fecha]],"mm")</f>
        <v>09</v>
      </c>
      <c r="D2113" t="str">
        <f>TEXT(Calendario[[#This Row],[Fecha]],"mmmm")</f>
        <v>septiembre</v>
      </c>
      <c r="E2113">
        <f>DAY(Calendario[[#This Row],[Fecha]])</f>
        <v>24</v>
      </c>
      <c r="F2113">
        <f>ROUNDUP(MONTH(Calendario[[#This Row],[Fecha]])/3,0)</f>
        <v>3</v>
      </c>
      <c r="G2113" t="str">
        <f>TEXT(Calendario[[#This Row],[Fecha]],"dddd")</f>
        <v>sábado</v>
      </c>
      <c r="H2113" t="str">
        <f>TEXT(Calendario[[#This Row],[Fecha]],"d")</f>
        <v>24</v>
      </c>
    </row>
    <row r="2114" spans="1:8" x14ac:dyDescent="0.5">
      <c r="A2114" s="13">
        <v>38620</v>
      </c>
      <c r="B2114">
        <f>YEAR(Calendario[[#This Row],[Fecha]])</f>
        <v>2005</v>
      </c>
      <c r="C2114" t="str">
        <f>TEXT(Calendario[[#This Row],[Fecha]],"mm")</f>
        <v>09</v>
      </c>
      <c r="D2114" t="str">
        <f>TEXT(Calendario[[#This Row],[Fecha]],"mmmm")</f>
        <v>septiembre</v>
      </c>
      <c r="E2114">
        <f>DAY(Calendario[[#This Row],[Fecha]])</f>
        <v>25</v>
      </c>
      <c r="F2114">
        <f>ROUNDUP(MONTH(Calendario[[#This Row],[Fecha]])/3,0)</f>
        <v>3</v>
      </c>
      <c r="G2114" t="str">
        <f>TEXT(Calendario[[#This Row],[Fecha]],"dddd")</f>
        <v>domingo</v>
      </c>
      <c r="H2114" t="str">
        <f>TEXT(Calendario[[#This Row],[Fecha]],"d")</f>
        <v>25</v>
      </c>
    </row>
    <row r="2115" spans="1:8" x14ac:dyDescent="0.5">
      <c r="A2115" s="13">
        <v>38621</v>
      </c>
      <c r="B2115">
        <f>YEAR(Calendario[[#This Row],[Fecha]])</f>
        <v>2005</v>
      </c>
      <c r="C2115" t="str">
        <f>TEXT(Calendario[[#This Row],[Fecha]],"mm")</f>
        <v>09</v>
      </c>
      <c r="D2115" t="str">
        <f>TEXT(Calendario[[#This Row],[Fecha]],"mmmm")</f>
        <v>septiembre</v>
      </c>
      <c r="E2115">
        <f>DAY(Calendario[[#This Row],[Fecha]])</f>
        <v>26</v>
      </c>
      <c r="F2115">
        <f>ROUNDUP(MONTH(Calendario[[#This Row],[Fecha]])/3,0)</f>
        <v>3</v>
      </c>
      <c r="G2115" t="str">
        <f>TEXT(Calendario[[#This Row],[Fecha]],"dddd")</f>
        <v>lunes</v>
      </c>
      <c r="H2115" t="str">
        <f>TEXT(Calendario[[#This Row],[Fecha]],"d")</f>
        <v>26</v>
      </c>
    </row>
    <row r="2116" spans="1:8" x14ac:dyDescent="0.5">
      <c r="A2116" s="13">
        <v>38622</v>
      </c>
      <c r="B2116">
        <f>YEAR(Calendario[[#This Row],[Fecha]])</f>
        <v>2005</v>
      </c>
      <c r="C2116" t="str">
        <f>TEXT(Calendario[[#This Row],[Fecha]],"mm")</f>
        <v>09</v>
      </c>
      <c r="D2116" t="str">
        <f>TEXT(Calendario[[#This Row],[Fecha]],"mmmm")</f>
        <v>septiembre</v>
      </c>
      <c r="E2116">
        <f>DAY(Calendario[[#This Row],[Fecha]])</f>
        <v>27</v>
      </c>
      <c r="F2116">
        <f>ROUNDUP(MONTH(Calendario[[#This Row],[Fecha]])/3,0)</f>
        <v>3</v>
      </c>
      <c r="G2116" t="str">
        <f>TEXT(Calendario[[#This Row],[Fecha]],"dddd")</f>
        <v>martes</v>
      </c>
      <c r="H2116" t="str">
        <f>TEXT(Calendario[[#This Row],[Fecha]],"d")</f>
        <v>27</v>
      </c>
    </row>
    <row r="2117" spans="1:8" x14ac:dyDescent="0.5">
      <c r="A2117" s="13">
        <v>38623</v>
      </c>
      <c r="B2117">
        <f>YEAR(Calendario[[#This Row],[Fecha]])</f>
        <v>2005</v>
      </c>
      <c r="C2117" t="str">
        <f>TEXT(Calendario[[#This Row],[Fecha]],"mm")</f>
        <v>09</v>
      </c>
      <c r="D2117" t="str">
        <f>TEXT(Calendario[[#This Row],[Fecha]],"mmmm")</f>
        <v>septiembre</v>
      </c>
      <c r="E2117">
        <f>DAY(Calendario[[#This Row],[Fecha]])</f>
        <v>28</v>
      </c>
      <c r="F2117">
        <f>ROUNDUP(MONTH(Calendario[[#This Row],[Fecha]])/3,0)</f>
        <v>3</v>
      </c>
      <c r="G2117" t="str">
        <f>TEXT(Calendario[[#This Row],[Fecha]],"dddd")</f>
        <v>miércoles</v>
      </c>
      <c r="H2117" t="str">
        <f>TEXT(Calendario[[#This Row],[Fecha]],"d")</f>
        <v>28</v>
      </c>
    </row>
    <row r="2118" spans="1:8" x14ac:dyDescent="0.5">
      <c r="A2118" s="13">
        <v>38624</v>
      </c>
      <c r="B2118">
        <f>YEAR(Calendario[[#This Row],[Fecha]])</f>
        <v>2005</v>
      </c>
      <c r="C2118" t="str">
        <f>TEXT(Calendario[[#This Row],[Fecha]],"mm")</f>
        <v>09</v>
      </c>
      <c r="D2118" t="str">
        <f>TEXT(Calendario[[#This Row],[Fecha]],"mmmm")</f>
        <v>septiembre</v>
      </c>
      <c r="E2118">
        <f>DAY(Calendario[[#This Row],[Fecha]])</f>
        <v>29</v>
      </c>
      <c r="F2118">
        <f>ROUNDUP(MONTH(Calendario[[#This Row],[Fecha]])/3,0)</f>
        <v>3</v>
      </c>
      <c r="G2118" t="str">
        <f>TEXT(Calendario[[#This Row],[Fecha]],"dddd")</f>
        <v>jueves</v>
      </c>
      <c r="H2118" t="str">
        <f>TEXT(Calendario[[#This Row],[Fecha]],"d")</f>
        <v>29</v>
      </c>
    </row>
    <row r="2119" spans="1:8" x14ac:dyDescent="0.5">
      <c r="A2119" s="13">
        <v>38625</v>
      </c>
      <c r="B2119">
        <f>YEAR(Calendario[[#This Row],[Fecha]])</f>
        <v>2005</v>
      </c>
      <c r="C2119" t="str">
        <f>TEXT(Calendario[[#This Row],[Fecha]],"mm")</f>
        <v>09</v>
      </c>
      <c r="D2119" t="str">
        <f>TEXT(Calendario[[#This Row],[Fecha]],"mmmm")</f>
        <v>septiembre</v>
      </c>
      <c r="E2119">
        <f>DAY(Calendario[[#This Row],[Fecha]])</f>
        <v>30</v>
      </c>
      <c r="F2119">
        <f>ROUNDUP(MONTH(Calendario[[#This Row],[Fecha]])/3,0)</f>
        <v>3</v>
      </c>
      <c r="G2119" t="str">
        <f>TEXT(Calendario[[#This Row],[Fecha]],"dddd")</f>
        <v>viernes</v>
      </c>
      <c r="H2119" t="str">
        <f>TEXT(Calendario[[#This Row],[Fecha]],"d")</f>
        <v>30</v>
      </c>
    </row>
    <row r="2120" spans="1:8" x14ac:dyDescent="0.5">
      <c r="A2120" s="13">
        <v>38626</v>
      </c>
      <c r="B2120">
        <f>YEAR(Calendario[[#This Row],[Fecha]])</f>
        <v>2005</v>
      </c>
      <c r="C2120" t="str">
        <f>TEXT(Calendario[[#This Row],[Fecha]],"mm")</f>
        <v>10</v>
      </c>
      <c r="D2120" t="str">
        <f>TEXT(Calendario[[#This Row],[Fecha]],"mmmm")</f>
        <v>octubre</v>
      </c>
      <c r="E2120">
        <f>DAY(Calendario[[#This Row],[Fecha]])</f>
        <v>1</v>
      </c>
      <c r="F2120">
        <f>ROUNDUP(MONTH(Calendario[[#This Row],[Fecha]])/3,0)</f>
        <v>4</v>
      </c>
      <c r="G2120" t="str">
        <f>TEXT(Calendario[[#This Row],[Fecha]],"dddd")</f>
        <v>sábado</v>
      </c>
      <c r="H2120" t="str">
        <f>TEXT(Calendario[[#This Row],[Fecha]],"d")</f>
        <v>1</v>
      </c>
    </row>
    <row r="2121" spans="1:8" x14ac:dyDescent="0.5">
      <c r="A2121" s="13">
        <v>38627</v>
      </c>
      <c r="B2121">
        <f>YEAR(Calendario[[#This Row],[Fecha]])</f>
        <v>2005</v>
      </c>
      <c r="C2121" t="str">
        <f>TEXT(Calendario[[#This Row],[Fecha]],"mm")</f>
        <v>10</v>
      </c>
      <c r="D2121" t="str">
        <f>TEXT(Calendario[[#This Row],[Fecha]],"mmmm")</f>
        <v>octubre</v>
      </c>
      <c r="E2121">
        <f>DAY(Calendario[[#This Row],[Fecha]])</f>
        <v>2</v>
      </c>
      <c r="F2121">
        <f>ROUNDUP(MONTH(Calendario[[#This Row],[Fecha]])/3,0)</f>
        <v>4</v>
      </c>
      <c r="G2121" t="str">
        <f>TEXT(Calendario[[#This Row],[Fecha]],"dddd")</f>
        <v>domingo</v>
      </c>
      <c r="H2121" t="str">
        <f>TEXT(Calendario[[#This Row],[Fecha]],"d")</f>
        <v>2</v>
      </c>
    </row>
    <row r="2122" spans="1:8" x14ac:dyDescent="0.5">
      <c r="A2122" s="13">
        <v>38628</v>
      </c>
      <c r="B2122">
        <f>YEAR(Calendario[[#This Row],[Fecha]])</f>
        <v>2005</v>
      </c>
      <c r="C2122" t="str">
        <f>TEXT(Calendario[[#This Row],[Fecha]],"mm")</f>
        <v>10</v>
      </c>
      <c r="D2122" t="str">
        <f>TEXT(Calendario[[#This Row],[Fecha]],"mmmm")</f>
        <v>octubre</v>
      </c>
      <c r="E2122">
        <f>DAY(Calendario[[#This Row],[Fecha]])</f>
        <v>3</v>
      </c>
      <c r="F2122">
        <f>ROUNDUP(MONTH(Calendario[[#This Row],[Fecha]])/3,0)</f>
        <v>4</v>
      </c>
      <c r="G2122" t="str">
        <f>TEXT(Calendario[[#This Row],[Fecha]],"dddd")</f>
        <v>lunes</v>
      </c>
      <c r="H2122" t="str">
        <f>TEXT(Calendario[[#This Row],[Fecha]],"d")</f>
        <v>3</v>
      </c>
    </row>
    <row r="2123" spans="1:8" x14ac:dyDescent="0.5">
      <c r="A2123" s="13">
        <v>38629</v>
      </c>
      <c r="B2123">
        <f>YEAR(Calendario[[#This Row],[Fecha]])</f>
        <v>2005</v>
      </c>
      <c r="C2123" t="str">
        <f>TEXT(Calendario[[#This Row],[Fecha]],"mm")</f>
        <v>10</v>
      </c>
      <c r="D2123" t="str">
        <f>TEXT(Calendario[[#This Row],[Fecha]],"mmmm")</f>
        <v>octubre</v>
      </c>
      <c r="E2123">
        <f>DAY(Calendario[[#This Row],[Fecha]])</f>
        <v>4</v>
      </c>
      <c r="F2123">
        <f>ROUNDUP(MONTH(Calendario[[#This Row],[Fecha]])/3,0)</f>
        <v>4</v>
      </c>
      <c r="G2123" t="str">
        <f>TEXT(Calendario[[#This Row],[Fecha]],"dddd")</f>
        <v>martes</v>
      </c>
      <c r="H2123" t="str">
        <f>TEXT(Calendario[[#This Row],[Fecha]],"d")</f>
        <v>4</v>
      </c>
    </row>
    <row r="2124" spans="1:8" x14ac:dyDescent="0.5">
      <c r="A2124" s="13">
        <v>38630</v>
      </c>
      <c r="B2124">
        <f>YEAR(Calendario[[#This Row],[Fecha]])</f>
        <v>2005</v>
      </c>
      <c r="C2124" t="str">
        <f>TEXT(Calendario[[#This Row],[Fecha]],"mm")</f>
        <v>10</v>
      </c>
      <c r="D2124" t="str">
        <f>TEXT(Calendario[[#This Row],[Fecha]],"mmmm")</f>
        <v>octubre</v>
      </c>
      <c r="E2124">
        <f>DAY(Calendario[[#This Row],[Fecha]])</f>
        <v>5</v>
      </c>
      <c r="F2124">
        <f>ROUNDUP(MONTH(Calendario[[#This Row],[Fecha]])/3,0)</f>
        <v>4</v>
      </c>
      <c r="G2124" t="str">
        <f>TEXT(Calendario[[#This Row],[Fecha]],"dddd")</f>
        <v>miércoles</v>
      </c>
      <c r="H2124" t="str">
        <f>TEXT(Calendario[[#This Row],[Fecha]],"d")</f>
        <v>5</v>
      </c>
    </row>
    <row r="2125" spans="1:8" x14ac:dyDescent="0.5">
      <c r="A2125" s="13">
        <v>38631</v>
      </c>
      <c r="B2125">
        <f>YEAR(Calendario[[#This Row],[Fecha]])</f>
        <v>2005</v>
      </c>
      <c r="C2125" t="str">
        <f>TEXT(Calendario[[#This Row],[Fecha]],"mm")</f>
        <v>10</v>
      </c>
      <c r="D2125" t="str">
        <f>TEXT(Calendario[[#This Row],[Fecha]],"mmmm")</f>
        <v>octubre</v>
      </c>
      <c r="E2125">
        <f>DAY(Calendario[[#This Row],[Fecha]])</f>
        <v>6</v>
      </c>
      <c r="F2125">
        <f>ROUNDUP(MONTH(Calendario[[#This Row],[Fecha]])/3,0)</f>
        <v>4</v>
      </c>
      <c r="G2125" t="str">
        <f>TEXT(Calendario[[#This Row],[Fecha]],"dddd")</f>
        <v>jueves</v>
      </c>
      <c r="H2125" t="str">
        <f>TEXT(Calendario[[#This Row],[Fecha]],"d")</f>
        <v>6</v>
      </c>
    </row>
    <row r="2126" spans="1:8" x14ac:dyDescent="0.5">
      <c r="A2126" s="13">
        <v>38632</v>
      </c>
      <c r="B2126">
        <f>YEAR(Calendario[[#This Row],[Fecha]])</f>
        <v>2005</v>
      </c>
      <c r="C2126" t="str">
        <f>TEXT(Calendario[[#This Row],[Fecha]],"mm")</f>
        <v>10</v>
      </c>
      <c r="D2126" t="str">
        <f>TEXT(Calendario[[#This Row],[Fecha]],"mmmm")</f>
        <v>octubre</v>
      </c>
      <c r="E2126">
        <f>DAY(Calendario[[#This Row],[Fecha]])</f>
        <v>7</v>
      </c>
      <c r="F2126">
        <f>ROUNDUP(MONTH(Calendario[[#This Row],[Fecha]])/3,0)</f>
        <v>4</v>
      </c>
      <c r="G2126" t="str">
        <f>TEXT(Calendario[[#This Row],[Fecha]],"dddd")</f>
        <v>viernes</v>
      </c>
      <c r="H2126" t="str">
        <f>TEXT(Calendario[[#This Row],[Fecha]],"d")</f>
        <v>7</v>
      </c>
    </row>
    <row r="2127" spans="1:8" x14ac:dyDescent="0.5">
      <c r="A2127" s="13">
        <v>38633</v>
      </c>
      <c r="B2127">
        <f>YEAR(Calendario[[#This Row],[Fecha]])</f>
        <v>2005</v>
      </c>
      <c r="C2127" t="str">
        <f>TEXT(Calendario[[#This Row],[Fecha]],"mm")</f>
        <v>10</v>
      </c>
      <c r="D2127" t="str">
        <f>TEXT(Calendario[[#This Row],[Fecha]],"mmmm")</f>
        <v>octubre</v>
      </c>
      <c r="E2127">
        <f>DAY(Calendario[[#This Row],[Fecha]])</f>
        <v>8</v>
      </c>
      <c r="F2127">
        <f>ROUNDUP(MONTH(Calendario[[#This Row],[Fecha]])/3,0)</f>
        <v>4</v>
      </c>
      <c r="G2127" t="str">
        <f>TEXT(Calendario[[#This Row],[Fecha]],"dddd")</f>
        <v>sábado</v>
      </c>
      <c r="H2127" t="str">
        <f>TEXT(Calendario[[#This Row],[Fecha]],"d")</f>
        <v>8</v>
      </c>
    </row>
    <row r="2128" spans="1:8" x14ac:dyDescent="0.5">
      <c r="A2128" s="13">
        <v>38634</v>
      </c>
      <c r="B2128">
        <f>YEAR(Calendario[[#This Row],[Fecha]])</f>
        <v>2005</v>
      </c>
      <c r="C2128" t="str">
        <f>TEXT(Calendario[[#This Row],[Fecha]],"mm")</f>
        <v>10</v>
      </c>
      <c r="D2128" t="str">
        <f>TEXT(Calendario[[#This Row],[Fecha]],"mmmm")</f>
        <v>octubre</v>
      </c>
      <c r="E2128">
        <f>DAY(Calendario[[#This Row],[Fecha]])</f>
        <v>9</v>
      </c>
      <c r="F2128">
        <f>ROUNDUP(MONTH(Calendario[[#This Row],[Fecha]])/3,0)</f>
        <v>4</v>
      </c>
      <c r="G2128" t="str">
        <f>TEXT(Calendario[[#This Row],[Fecha]],"dddd")</f>
        <v>domingo</v>
      </c>
      <c r="H2128" t="str">
        <f>TEXT(Calendario[[#This Row],[Fecha]],"d")</f>
        <v>9</v>
      </c>
    </row>
    <row r="2129" spans="1:8" x14ac:dyDescent="0.5">
      <c r="A2129" s="13">
        <v>38635</v>
      </c>
      <c r="B2129">
        <f>YEAR(Calendario[[#This Row],[Fecha]])</f>
        <v>2005</v>
      </c>
      <c r="C2129" t="str">
        <f>TEXT(Calendario[[#This Row],[Fecha]],"mm")</f>
        <v>10</v>
      </c>
      <c r="D2129" t="str">
        <f>TEXT(Calendario[[#This Row],[Fecha]],"mmmm")</f>
        <v>octubre</v>
      </c>
      <c r="E2129">
        <f>DAY(Calendario[[#This Row],[Fecha]])</f>
        <v>10</v>
      </c>
      <c r="F2129">
        <f>ROUNDUP(MONTH(Calendario[[#This Row],[Fecha]])/3,0)</f>
        <v>4</v>
      </c>
      <c r="G2129" t="str">
        <f>TEXT(Calendario[[#This Row],[Fecha]],"dddd")</f>
        <v>lunes</v>
      </c>
      <c r="H2129" t="str">
        <f>TEXT(Calendario[[#This Row],[Fecha]],"d")</f>
        <v>10</v>
      </c>
    </row>
    <row r="2130" spans="1:8" x14ac:dyDescent="0.5">
      <c r="A2130" s="13">
        <v>38636</v>
      </c>
      <c r="B2130">
        <f>YEAR(Calendario[[#This Row],[Fecha]])</f>
        <v>2005</v>
      </c>
      <c r="C2130" t="str">
        <f>TEXT(Calendario[[#This Row],[Fecha]],"mm")</f>
        <v>10</v>
      </c>
      <c r="D2130" t="str">
        <f>TEXT(Calendario[[#This Row],[Fecha]],"mmmm")</f>
        <v>octubre</v>
      </c>
      <c r="E2130">
        <f>DAY(Calendario[[#This Row],[Fecha]])</f>
        <v>11</v>
      </c>
      <c r="F2130">
        <f>ROUNDUP(MONTH(Calendario[[#This Row],[Fecha]])/3,0)</f>
        <v>4</v>
      </c>
      <c r="G2130" t="str">
        <f>TEXT(Calendario[[#This Row],[Fecha]],"dddd")</f>
        <v>martes</v>
      </c>
      <c r="H2130" t="str">
        <f>TEXT(Calendario[[#This Row],[Fecha]],"d")</f>
        <v>11</v>
      </c>
    </row>
    <row r="2131" spans="1:8" x14ac:dyDescent="0.5">
      <c r="A2131" s="13">
        <v>38637</v>
      </c>
      <c r="B2131">
        <f>YEAR(Calendario[[#This Row],[Fecha]])</f>
        <v>2005</v>
      </c>
      <c r="C2131" t="str">
        <f>TEXT(Calendario[[#This Row],[Fecha]],"mm")</f>
        <v>10</v>
      </c>
      <c r="D2131" t="str">
        <f>TEXT(Calendario[[#This Row],[Fecha]],"mmmm")</f>
        <v>octubre</v>
      </c>
      <c r="E2131">
        <f>DAY(Calendario[[#This Row],[Fecha]])</f>
        <v>12</v>
      </c>
      <c r="F2131">
        <f>ROUNDUP(MONTH(Calendario[[#This Row],[Fecha]])/3,0)</f>
        <v>4</v>
      </c>
      <c r="G2131" t="str">
        <f>TEXT(Calendario[[#This Row],[Fecha]],"dddd")</f>
        <v>miércoles</v>
      </c>
      <c r="H2131" t="str">
        <f>TEXT(Calendario[[#This Row],[Fecha]],"d")</f>
        <v>12</v>
      </c>
    </row>
    <row r="2132" spans="1:8" x14ac:dyDescent="0.5">
      <c r="A2132" s="13">
        <v>38638</v>
      </c>
      <c r="B2132">
        <f>YEAR(Calendario[[#This Row],[Fecha]])</f>
        <v>2005</v>
      </c>
      <c r="C2132" t="str">
        <f>TEXT(Calendario[[#This Row],[Fecha]],"mm")</f>
        <v>10</v>
      </c>
      <c r="D2132" t="str">
        <f>TEXT(Calendario[[#This Row],[Fecha]],"mmmm")</f>
        <v>octubre</v>
      </c>
      <c r="E2132">
        <f>DAY(Calendario[[#This Row],[Fecha]])</f>
        <v>13</v>
      </c>
      <c r="F2132">
        <f>ROUNDUP(MONTH(Calendario[[#This Row],[Fecha]])/3,0)</f>
        <v>4</v>
      </c>
      <c r="G2132" t="str">
        <f>TEXT(Calendario[[#This Row],[Fecha]],"dddd")</f>
        <v>jueves</v>
      </c>
      <c r="H2132" t="str">
        <f>TEXT(Calendario[[#This Row],[Fecha]],"d")</f>
        <v>13</v>
      </c>
    </row>
    <row r="2133" spans="1:8" x14ac:dyDescent="0.5">
      <c r="A2133" s="13">
        <v>38639</v>
      </c>
      <c r="B2133">
        <f>YEAR(Calendario[[#This Row],[Fecha]])</f>
        <v>2005</v>
      </c>
      <c r="C2133" t="str">
        <f>TEXT(Calendario[[#This Row],[Fecha]],"mm")</f>
        <v>10</v>
      </c>
      <c r="D2133" t="str">
        <f>TEXT(Calendario[[#This Row],[Fecha]],"mmmm")</f>
        <v>octubre</v>
      </c>
      <c r="E2133">
        <f>DAY(Calendario[[#This Row],[Fecha]])</f>
        <v>14</v>
      </c>
      <c r="F2133">
        <f>ROUNDUP(MONTH(Calendario[[#This Row],[Fecha]])/3,0)</f>
        <v>4</v>
      </c>
      <c r="G2133" t="str">
        <f>TEXT(Calendario[[#This Row],[Fecha]],"dddd")</f>
        <v>viernes</v>
      </c>
      <c r="H2133" t="str">
        <f>TEXT(Calendario[[#This Row],[Fecha]],"d")</f>
        <v>14</v>
      </c>
    </row>
    <row r="2134" spans="1:8" x14ac:dyDescent="0.5">
      <c r="A2134" s="13">
        <v>38640</v>
      </c>
      <c r="B2134">
        <f>YEAR(Calendario[[#This Row],[Fecha]])</f>
        <v>2005</v>
      </c>
      <c r="C2134" t="str">
        <f>TEXT(Calendario[[#This Row],[Fecha]],"mm")</f>
        <v>10</v>
      </c>
      <c r="D2134" t="str">
        <f>TEXT(Calendario[[#This Row],[Fecha]],"mmmm")</f>
        <v>octubre</v>
      </c>
      <c r="E2134">
        <f>DAY(Calendario[[#This Row],[Fecha]])</f>
        <v>15</v>
      </c>
      <c r="F2134">
        <f>ROUNDUP(MONTH(Calendario[[#This Row],[Fecha]])/3,0)</f>
        <v>4</v>
      </c>
      <c r="G2134" t="str">
        <f>TEXT(Calendario[[#This Row],[Fecha]],"dddd")</f>
        <v>sábado</v>
      </c>
      <c r="H2134" t="str">
        <f>TEXT(Calendario[[#This Row],[Fecha]],"d")</f>
        <v>15</v>
      </c>
    </row>
    <row r="2135" spans="1:8" x14ac:dyDescent="0.5">
      <c r="A2135" s="13">
        <v>38641</v>
      </c>
      <c r="B2135">
        <f>YEAR(Calendario[[#This Row],[Fecha]])</f>
        <v>2005</v>
      </c>
      <c r="C2135" t="str">
        <f>TEXT(Calendario[[#This Row],[Fecha]],"mm")</f>
        <v>10</v>
      </c>
      <c r="D2135" t="str">
        <f>TEXT(Calendario[[#This Row],[Fecha]],"mmmm")</f>
        <v>octubre</v>
      </c>
      <c r="E2135">
        <f>DAY(Calendario[[#This Row],[Fecha]])</f>
        <v>16</v>
      </c>
      <c r="F2135">
        <f>ROUNDUP(MONTH(Calendario[[#This Row],[Fecha]])/3,0)</f>
        <v>4</v>
      </c>
      <c r="G2135" t="str">
        <f>TEXT(Calendario[[#This Row],[Fecha]],"dddd")</f>
        <v>domingo</v>
      </c>
      <c r="H2135" t="str">
        <f>TEXT(Calendario[[#This Row],[Fecha]],"d")</f>
        <v>16</v>
      </c>
    </row>
    <row r="2136" spans="1:8" x14ac:dyDescent="0.5">
      <c r="A2136" s="13">
        <v>38642</v>
      </c>
      <c r="B2136">
        <f>YEAR(Calendario[[#This Row],[Fecha]])</f>
        <v>2005</v>
      </c>
      <c r="C2136" t="str">
        <f>TEXT(Calendario[[#This Row],[Fecha]],"mm")</f>
        <v>10</v>
      </c>
      <c r="D2136" t="str">
        <f>TEXT(Calendario[[#This Row],[Fecha]],"mmmm")</f>
        <v>octubre</v>
      </c>
      <c r="E2136">
        <f>DAY(Calendario[[#This Row],[Fecha]])</f>
        <v>17</v>
      </c>
      <c r="F2136">
        <f>ROUNDUP(MONTH(Calendario[[#This Row],[Fecha]])/3,0)</f>
        <v>4</v>
      </c>
      <c r="G2136" t="str">
        <f>TEXT(Calendario[[#This Row],[Fecha]],"dddd")</f>
        <v>lunes</v>
      </c>
      <c r="H2136" t="str">
        <f>TEXT(Calendario[[#This Row],[Fecha]],"d")</f>
        <v>17</v>
      </c>
    </row>
    <row r="2137" spans="1:8" x14ac:dyDescent="0.5">
      <c r="A2137" s="13">
        <v>38643</v>
      </c>
      <c r="B2137">
        <f>YEAR(Calendario[[#This Row],[Fecha]])</f>
        <v>2005</v>
      </c>
      <c r="C2137" t="str">
        <f>TEXT(Calendario[[#This Row],[Fecha]],"mm")</f>
        <v>10</v>
      </c>
      <c r="D2137" t="str">
        <f>TEXT(Calendario[[#This Row],[Fecha]],"mmmm")</f>
        <v>octubre</v>
      </c>
      <c r="E2137">
        <f>DAY(Calendario[[#This Row],[Fecha]])</f>
        <v>18</v>
      </c>
      <c r="F2137">
        <f>ROUNDUP(MONTH(Calendario[[#This Row],[Fecha]])/3,0)</f>
        <v>4</v>
      </c>
      <c r="G2137" t="str">
        <f>TEXT(Calendario[[#This Row],[Fecha]],"dddd")</f>
        <v>martes</v>
      </c>
      <c r="H2137" t="str">
        <f>TEXT(Calendario[[#This Row],[Fecha]],"d")</f>
        <v>18</v>
      </c>
    </row>
    <row r="2138" spans="1:8" x14ac:dyDescent="0.5">
      <c r="A2138" s="13">
        <v>38644</v>
      </c>
      <c r="B2138">
        <f>YEAR(Calendario[[#This Row],[Fecha]])</f>
        <v>2005</v>
      </c>
      <c r="C2138" t="str">
        <f>TEXT(Calendario[[#This Row],[Fecha]],"mm")</f>
        <v>10</v>
      </c>
      <c r="D2138" t="str">
        <f>TEXT(Calendario[[#This Row],[Fecha]],"mmmm")</f>
        <v>octubre</v>
      </c>
      <c r="E2138">
        <f>DAY(Calendario[[#This Row],[Fecha]])</f>
        <v>19</v>
      </c>
      <c r="F2138">
        <f>ROUNDUP(MONTH(Calendario[[#This Row],[Fecha]])/3,0)</f>
        <v>4</v>
      </c>
      <c r="G2138" t="str">
        <f>TEXT(Calendario[[#This Row],[Fecha]],"dddd")</f>
        <v>miércoles</v>
      </c>
      <c r="H2138" t="str">
        <f>TEXT(Calendario[[#This Row],[Fecha]],"d")</f>
        <v>19</v>
      </c>
    </row>
    <row r="2139" spans="1:8" x14ac:dyDescent="0.5">
      <c r="A2139" s="13">
        <v>38645</v>
      </c>
      <c r="B2139">
        <f>YEAR(Calendario[[#This Row],[Fecha]])</f>
        <v>2005</v>
      </c>
      <c r="C2139" t="str">
        <f>TEXT(Calendario[[#This Row],[Fecha]],"mm")</f>
        <v>10</v>
      </c>
      <c r="D2139" t="str">
        <f>TEXT(Calendario[[#This Row],[Fecha]],"mmmm")</f>
        <v>octubre</v>
      </c>
      <c r="E2139">
        <f>DAY(Calendario[[#This Row],[Fecha]])</f>
        <v>20</v>
      </c>
      <c r="F2139">
        <f>ROUNDUP(MONTH(Calendario[[#This Row],[Fecha]])/3,0)</f>
        <v>4</v>
      </c>
      <c r="G2139" t="str">
        <f>TEXT(Calendario[[#This Row],[Fecha]],"dddd")</f>
        <v>jueves</v>
      </c>
      <c r="H2139" t="str">
        <f>TEXT(Calendario[[#This Row],[Fecha]],"d")</f>
        <v>20</v>
      </c>
    </row>
    <row r="2140" spans="1:8" x14ac:dyDescent="0.5">
      <c r="A2140" s="13">
        <v>38646</v>
      </c>
      <c r="B2140">
        <f>YEAR(Calendario[[#This Row],[Fecha]])</f>
        <v>2005</v>
      </c>
      <c r="C2140" t="str">
        <f>TEXT(Calendario[[#This Row],[Fecha]],"mm")</f>
        <v>10</v>
      </c>
      <c r="D2140" t="str">
        <f>TEXT(Calendario[[#This Row],[Fecha]],"mmmm")</f>
        <v>octubre</v>
      </c>
      <c r="E2140">
        <f>DAY(Calendario[[#This Row],[Fecha]])</f>
        <v>21</v>
      </c>
      <c r="F2140">
        <f>ROUNDUP(MONTH(Calendario[[#This Row],[Fecha]])/3,0)</f>
        <v>4</v>
      </c>
      <c r="G2140" t="str">
        <f>TEXT(Calendario[[#This Row],[Fecha]],"dddd")</f>
        <v>viernes</v>
      </c>
      <c r="H2140" t="str">
        <f>TEXT(Calendario[[#This Row],[Fecha]],"d")</f>
        <v>21</v>
      </c>
    </row>
    <row r="2141" spans="1:8" x14ac:dyDescent="0.5">
      <c r="A2141" s="13">
        <v>38647</v>
      </c>
      <c r="B2141">
        <f>YEAR(Calendario[[#This Row],[Fecha]])</f>
        <v>2005</v>
      </c>
      <c r="C2141" t="str">
        <f>TEXT(Calendario[[#This Row],[Fecha]],"mm")</f>
        <v>10</v>
      </c>
      <c r="D2141" t="str">
        <f>TEXT(Calendario[[#This Row],[Fecha]],"mmmm")</f>
        <v>octubre</v>
      </c>
      <c r="E2141">
        <f>DAY(Calendario[[#This Row],[Fecha]])</f>
        <v>22</v>
      </c>
      <c r="F2141">
        <f>ROUNDUP(MONTH(Calendario[[#This Row],[Fecha]])/3,0)</f>
        <v>4</v>
      </c>
      <c r="G2141" t="str">
        <f>TEXT(Calendario[[#This Row],[Fecha]],"dddd")</f>
        <v>sábado</v>
      </c>
      <c r="H2141" t="str">
        <f>TEXT(Calendario[[#This Row],[Fecha]],"d")</f>
        <v>22</v>
      </c>
    </row>
    <row r="2142" spans="1:8" x14ac:dyDescent="0.5">
      <c r="A2142" s="13">
        <v>38648</v>
      </c>
      <c r="B2142">
        <f>YEAR(Calendario[[#This Row],[Fecha]])</f>
        <v>2005</v>
      </c>
      <c r="C2142" t="str">
        <f>TEXT(Calendario[[#This Row],[Fecha]],"mm")</f>
        <v>10</v>
      </c>
      <c r="D2142" t="str">
        <f>TEXT(Calendario[[#This Row],[Fecha]],"mmmm")</f>
        <v>octubre</v>
      </c>
      <c r="E2142">
        <f>DAY(Calendario[[#This Row],[Fecha]])</f>
        <v>23</v>
      </c>
      <c r="F2142">
        <f>ROUNDUP(MONTH(Calendario[[#This Row],[Fecha]])/3,0)</f>
        <v>4</v>
      </c>
      <c r="G2142" t="str">
        <f>TEXT(Calendario[[#This Row],[Fecha]],"dddd")</f>
        <v>domingo</v>
      </c>
      <c r="H2142" t="str">
        <f>TEXT(Calendario[[#This Row],[Fecha]],"d")</f>
        <v>23</v>
      </c>
    </row>
    <row r="2143" spans="1:8" x14ac:dyDescent="0.5">
      <c r="A2143" s="13">
        <v>38649</v>
      </c>
      <c r="B2143">
        <f>YEAR(Calendario[[#This Row],[Fecha]])</f>
        <v>2005</v>
      </c>
      <c r="C2143" t="str">
        <f>TEXT(Calendario[[#This Row],[Fecha]],"mm")</f>
        <v>10</v>
      </c>
      <c r="D2143" t="str">
        <f>TEXT(Calendario[[#This Row],[Fecha]],"mmmm")</f>
        <v>octubre</v>
      </c>
      <c r="E2143">
        <f>DAY(Calendario[[#This Row],[Fecha]])</f>
        <v>24</v>
      </c>
      <c r="F2143">
        <f>ROUNDUP(MONTH(Calendario[[#This Row],[Fecha]])/3,0)</f>
        <v>4</v>
      </c>
      <c r="G2143" t="str">
        <f>TEXT(Calendario[[#This Row],[Fecha]],"dddd")</f>
        <v>lunes</v>
      </c>
      <c r="H2143" t="str">
        <f>TEXT(Calendario[[#This Row],[Fecha]],"d")</f>
        <v>24</v>
      </c>
    </row>
    <row r="2144" spans="1:8" x14ac:dyDescent="0.5">
      <c r="A2144" s="13">
        <v>38650</v>
      </c>
      <c r="B2144">
        <f>YEAR(Calendario[[#This Row],[Fecha]])</f>
        <v>2005</v>
      </c>
      <c r="C2144" t="str">
        <f>TEXT(Calendario[[#This Row],[Fecha]],"mm")</f>
        <v>10</v>
      </c>
      <c r="D2144" t="str">
        <f>TEXT(Calendario[[#This Row],[Fecha]],"mmmm")</f>
        <v>octubre</v>
      </c>
      <c r="E2144">
        <f>DAY(Calendario[[#This Row],[Fecha]])</f>
        <v>25</v>
      </c>
      <c r="F2144">
        <f>ROUNDUP(MONTH(Calendario[[#This Row],[Fecha]])/3,0)</f>
        <v>4</v>
      </c>
      <c r="G2144" t="str">
        <f>TEXT(Calendario[[#This Row],[Fecha]],"dddd")</f>
        <v>martes</v>
      </c>
      <c r="H2144" t="str">
        <f>TEXT(Calendario[[#This Row],[Fecha]],"d")</f>
        <v>25</v>
      </c>
    </row>
    <row r="2145" spans="1:8" x14ac:dyDescent="0.5">
      <c r="A2145" s="13">
        <v>38651</v>
      </c>
      <c r="B2145">
        <f>YEAR(Calendario[[#This Row],[Fecha]])</f>
        <v>2005</v>
      </c>
      <c r="C2145" t="str">
        <f>TEXT(Calendario[[#This Row],[Fecha]],"mm")</f>
        <v>10</v>
      </c>
      <c r="D2145" t="str">
        <f>TEXT(Calendario[[#This Row],[Fecha]],"mmmm")</f>
        <v>octubre</v>
      </c>
      <c r="E2145">
        <f>DAY(Calendario[[#This Row],[Fecha]])</f>
        <v>26</v>
      </c>
      <c r="F2145">
        <f>ROUNDUP(MONTH(Calendario[[#This Row],[Fecha]])/3,0)</f>
        <v>4</v>
      </c>
      <c r="G2145" t="str">
        <f>TEXT(Calendario[[#This Row],[Fecha]],"dddd")</f>
        <v>miércoles</v>
      </c>
      <c r="H2145" t="str">
        <f>TEXT(Calendario[[#This Row],[Fecha]],"d")</f>
        <v>26</v>
      </c>
    </row>
    <row r="2146" spans="1:8" x14ac:dyDescent="0.5">
      <c r="A2146" s="13">
        <v>38652</v>
      </c>
      <c r="B2146">
        <f>YEAR(Calendario[[#This Row],[Fecha]])</f>
        <v>2005</v>
      </c>
      <c r="C2146" t="str">
        <f>TEXT(Calendario[[#This Row],[Fecha]],"mm")</f>
        <v>10</v>
      </c>
      <c r="D2146" t="str">
        <f>TEXT(Calendario[[#This Row],[Fecha]],"mmmm")</f>
        <v>octubre</v>
      </c>
      <c r="E2146">
        <f>DAY(Calendario[[#This Row],[Fecha]])</f>
        <v>27</v>
      </c>
      <c r="F2146">
        <f>ROUNDUP(MONTH(Calendario[[#This Row],[Fecha]])/3,0)</f>
        <v>4</v>
      </c>
      <c r="G2146" t="str">
        <f>TEXT(Calendario[[#This Row],[Fecha]],"dddd")</f>
        <v>jueves</v>
      </c>
      <c r="H2146" t="str">
        <f>TEXT(Calendario[[#This Row],[Fecha]],"d")</f>
        <v>27</v>
      </c>
    </row>
    <row r="2147" spans="1:8" x14ac:dyDescent="0.5">
      <c r="A2147" s="13">
        <v>38653</v>
      </c>
      <c r="B2147">
        <f>YEAR(Calendario[[#This Row],[Fecha]])</f>
        <v>2005</v>
      </c>
      <c r="C2147" t="str">
        <f>TEXT(Calendario[[#This Row],[Fecha]],"mm")</f>
        <v>10</v>
      </c>
      <c r="D2147" t="str">
        <f>TEXT(Calendario[[#This Row],[Fecha]],"mmmm")</f>
        <v>octubre</v>
      </c>
      <c r="E2147">
        <f>DAY(Calendario[[#This Row],[Fecha]])</f>
        <v>28</v>
      </c>
      <c r="F2147">
        <f>ROUNDUP(MONTH(Calendario[[#This Row],[Fecha]])/3,0)</f>
        <v>4</v>
      </c>
      <c r="G2147" t="str">
        <f>TEXT(Calendario[[#This Row],[Fecha]],"dddd")</f>
        <v>viernes</v>
      </c>
      <c r="H2147" t="str">
        <f>TEXT(Calendario[[#This Row],[Fecha]],"d")</f>
        <v>28</v>
      </c>
    </row>
    <row r="2148" spans="1:8" x14ac:dyDescent="0.5">
      <c r="A2148" s="13">
        <v>38654</v>
      </c>
      <c r="B2148">
        <f>YEAR(Calendario[[#This Row],[Fecha]])</f>
        <v>2005</v>
      </c>
      <c r="C2148" t="str">
        <f>TEXT(Calendario[[#This Row],[Fecha]],"mm")</f>
        <v>10</v>
      </c>
      <c r="D2148" t="str">
        <f>TEXT(Calendario[[#This Row],[Fecha]],"mmmm")</f>
        <v>octubre</v>
      </c>
      <c r="E2148">
        <f>DAY(Calendario[[#This Row],[Fecha]])</f>
        <v>29</v>
      </c>
      <c r="F2148">
        <f>ROUNDUP(MONTH(Calendario[[#This Row],[Fecha]])/3,0)</f>
        <v>4</v>
      </c>
      <c r="G2148" t="str">
        <f>TEXT(Calendario[[#This Row],[Fecha]],"dddd")</f>
        <v>sábado</v>
      </c>
      <c r="H2148" t="str">
        <f>TEXT(Calendario[[#This Row],[Fecha]],"d")</f>
        <v>29</v>
      </c>
    </row>
    <row r="2149" spans="1:8" x14ac:dyDescent="0.5">
      <c r="A2149" s="13">
        <v>38655</v>
      </c>
      <c r="B2149">
        <f>YEAR(Calendario[[#This Row],[Fecha]])</f>
        <v>2005</v>
      </c>
      <c r="C2149" t="str">
        <f>TEXT(Calendario[[#This Row],[Fecha]],"mm")</f>
        <v>10</v>
      </c>
      <c r="D2149" t="str">
        <f>TEXT(Calendario[[#This Row],[Fecha]],"mmmm")</f>
        <v>octubre</v>
      </c>
      <c r="E2149">
        <f>DAY(Calendario[[#This Row],[Fecha]])</f>
        <v>30</v>
      </c>
      <c r="F2149">
        <f>ROUNDUP(MONTH(Calendario[[#This Row],[Fecha]])/3,0)</f>
        <v>4</v>
      </c>
      <c r="G2149" t="str">
        <f>TEXT(Calendario[[#This Row],[Fecha]],"dddd")</f>
        <v>domingo</v>
      </c>
      <c r="H2149" t="str">
        <f>TEXT(Calendario[[#This Row],[Fecha]],"d")</f>
        <v>30</v>
      </c>
    </row>
    <row r="2150" spans="1:8" x14ac:dyDescent="0.5">
      <c r="A2150" s="13">
        <v>38656</v>
      </c>
      <c r="B2150">
        <f>YEAR(Calendario[[#This Row],[Fecha]])</f>
        <v>2005</v>
      </c>
      <c r="C2150" t="str">
        <f>TEXT(Calendario[[#This Row],[Fecha]],"mm")</f>
        <v>10</v>
      </c>
      <c r="D2150" t="str">
        <f>TEXT(Calendario[[#This Row],[Fecha]],"mmmm")</f>
        <v>octubre</v>
      </c>
      <c r="E2150">
        <f>DAY(Calendario[[#This Row],[Fecha]])</f>
        <v>31</v>
      </c>
      <c r="F2150">
        <f>ROUNDUP(MONTH(Calendario[[#This Row],[Fecha]])/3,0)</f>
        <v>4</v>
      </c>
      <c r="G2150" t="str">
        <f>TEXT(Calendario[[#This Row],[Fecha]],"dddd")</f>
        <v>lunes</v>
      </c>
      <c r="H2150" t="str">
        <f>TEXT(Calendario[[#This Row],[Fecha]],"d")</f>
        <v>31</v>
      </c>
    </row>
    <row r="2151" spans="1:8" x14ac:dyDescent="0.5">
      <c r="A2151" s="13">
        <v>38657</v>
      </c>
      <c r="B2151">
        <f>YEAR(Calendario[[#This Row],[Fecha]])</f>
        <v>2005</v>
      </c>
      <c r="C2151" t="str">
        <f>TEXT(Calendario[[#This Row],[Fecha]],"mm")</f>
        <v>11</v>
      </c>
      <c r="D2151" t="str">
        <f>TEXT(Calendario[[#This Row],[Fecha]],"mmmm")</f>
        <v>noviembre</v>
      </c>
      <c r="E2151">
        <f>DAY(Calendario[[#This Row],[Fecha]])</f>
        <v>1</v>
      </c>
      <c r="F2151">
        <f>ROUNDUP(MONTH(Calendario[[#This Row],[Fecha]])/3,0)</f>
        <v>4</v>
      </c>
      <c r="G2151" t="str">
        <f>TEXT(Calendario[[#This Row],[Fecha]],"dddd")</f>
        <v>martes</v>
      </c>
      <c r="H2151" t="str">
        <f>TEXT(Calendario[[#This Row],[Fecha]],"d")</f>
        <v>1</v>
      </c>
    </row>
    <row r="2152" spans="1:8" x14ac:dyDescent="0.5">
      <c r="A2152" s="13">
        <v>38658</v>
      </c>
      <c r="B2152">
        <f>YEAR(Calendario[[#This Row],[Fecha]])</f>
        <v>2005</v>
      </c>
      <c r="C2152" t="str">
        <f>TEXT(Calendario[[#This Row],[Fecha]],"mm")</f>
        <v>11</v>
      </c>
      <c r="D2152" t="str">
        <f>TEXT(Calendario[[#This Row],[Fecha]],"mmmm")</f>
        <v>noviembre</v>
      </c>
      <c r="E2152">
        <f>DAY(Calendario[[#This Row],[Fecha]])</f>
        <v>2</v>
      </c>
      <c r="F2152">
        <f>ROUNDUP(MONTH(Calendario[[#This Row],[Fecha]])/3,0)</f>
        <v>4</v>
      </c>
      <c r="G2152" t="str">
        <f>TEXT(Calendario[[#This Row],[Fecha]],"dddd")</f>
        <v>miércoles</v>
      </c>
      <c r="H2152" t="str">
        <f>TEXT(Calendario[[#This Row],[Fecha]],"d")</f>
        <v>2</v>
      </c>
    </row>
    <row r="2153" spans="1:8" x14ac:dyDescent="0.5">
      <c r="A2153" s="13">
        <v>38659</v>
      </c>
      <c r="B2153">
        <f>YEAR(Calendario[[#This Row],[Fecha]])</f>
        <v>2005</v>
      </c>
      <c r="C2153" t="str">
        <f>TEXT(Calendario[[#This Row],[Fecha]],"mm")</f>
        <v>11</v>
      </c>
      <c r="D2153" t="str">
        <f>TEXT(Calendario[[#This Row],[Fecha]],"mmmm")</f>
        <v>noviembre</v>
      </c>
      <c r="E2153">
        <f>DAY(Calendario[[#This Row],[Fecha]])</f>
        <v>3</v>
      </c>
      <c r="F2153">
        <f>ROUNDUP(MONTH(Calendario[[#This Row],[Fecha]])/3,0)</f>
        <v>4</v>
      </c>
      <c r="G2153" t="str">
        <f>TEXT(Calendario[[#This Row],[Fecha]],"dddd")</f>
        <v>jueves</v>
      </c>
      <c r="H2153" t="str">
        <f>TEXT(Calendario[[#This Row],[Fecha]],"d")</f>
        <v>3</v>
      </c>
    </row>
    <row r="2154" spans="1:8" x14ac:dyDescent="0.5">
      <c r="A2154" s="13">
        <v>38660</v>
      </c>
      <c r="B2154">
        <f>YEAR(Calendario[[#This Row],[Fecha]])</f>
        <v>2005</v>
      </c>
      <c r="C2154" t="str">
        <f>TEXT(Calendario[[#This Row],[Fecha]],"mm")</f>
        <v>11</v>
      </c>
      <c r="D2154" t="str">
        <f>TEXT(Calendario[[#This Row],[Fecha]],"mmmm")</f>
        <v>noviembre</v>
      </c>
      <c r="E2154">
        <f>DAY(Calendario[[#This Row],[Fecha]])</f>
        <v>4</v>
      </c>
      <c r="F2154">
        <f>ROUNDUP(MONTH(Calendario[[#This Row],[Fecha]])/3,0)</f>
        <v>4</v>
      </c>
      <c r="G2154" t="str">
        <f>TEXT(Calendario[[#This Row],[Fecha]],"dddd")</f>
        <v>viernes</v>
      </c>
      <c r="H2154" t="str">
        <f>TEXT(Calendario[[#This Row],[Fecha]],"d")</f>
        <v>4</v>
      </c>
    </row>
    <row r="2155" spans="1:8" x14ac:dyDescent="0.5">
      <c r="A2155" s="13">
        <v>38661</v>
      </c>
      <c r="B2155">
        <f>YEAR(Calendario[[#This Row],[Fecha]])</f>
        <v>2005</v>
      </c>
      <c r="C2155" t="str">
        <f>TEXT(Calendario[[#This Row],[Fecha]],"mm")</f>
        <v>11</v>
      </c>
      <c r="D2155" t="str">
        <f>TEXT(Calendario[[#This Row],[Fecha]],"mmmm")</f>
        <v>noviembre</v>
      </c>
      <c r="E2155">
        <f>DAY(Calendario[[#This Row],[Fecha]])</f>
        <v>5</v>
      </c>
      <c r="F2155">
        <f>ROUNDUP(MONTH(Calendario[[#This Row],[Fecha]])/3,0)</f>
        <v>4</v>
      </c>
      <c r="G2155" t="str">
        <f>TEXT(Calendario[[#This Row],[Fecha]],"dddd")</f>
        <v>sábado</v>
      </c>
      <c r="H2155" t="str">
        <f>TEXT(Calendario[[#This Row],[Fecha]],"d")</f>
        <v>5</v>
      </c>
    </row>
    <row r="2156" spans="1:8" x14ac:dyDescent="0.5">
      <c r="A2156" s="13">
        <v>38662</v>
      </c>
      <c r="B2156">
        <f>YEAR(Calendario[[#This Row],[Fecha]])</f>
        <v>2005</v>
      </c>
      <c r="C2156" t="str">
        <f>TEXT(Calendario[[#This Row],[Fecha]],"mm")</f>
        <v>11</v>
      </c>
      <c r="D2156" t="str">
        <f>TEXT(Calendario[[#This Row],[Fecha]],"mmmm")</f>
        <v>noviembre</v>
      </c>
      <c r="E2156">
        <f>DAY(Calendario[[#This Row],[Fecha]])</f>
        <v>6</v>
      </c>
      <c r="F2156">
        <f>ROUNDUP(MONTH(Calendario[[#This Row],[Fecha]])/3,0)</f>
        <v>4</v>
      </c>
      <c r="G2156" t="str">
        <f>TEXT(Calendario[[#This Row],[Fecha]],"dddd")</f>
        <v>domingo</v>
      </c>
      <c r="H2156" t="str">
        <f>TEXT(Calendario[[#This Row],[Fecha]],"d")</f>
        <v>6</v>
      </c>
    </row>
    <row r="2157" spans="1:8" x14ac:dyDescent="0.5">
      <c r="A2157" s="13">
        <v>38663</v>
      </c>
      <c r="B2157">
        <f>YEAR(Calendario[[#This Row],[Fecha]])</f>
        <v>2005</v>
      </c>
      <c r="C2157" t="str">
        <f>TEXT(Calendario[[#This Row],[Fecha]],"mm")</f>
        <v>11</v>
      </c>
      <c r="D2157" t="str">
        <f>TEXT(Calendario[[#This Row],[Fecha]],"mmmm")</f>
        <v>noviembre</v>
      </c>
      <c r="E2157">
        <f>DAY(Calendario[[#This Row],[Fecha]])</f>
        <v>7</v>
      </c>
      <c r="F2157">
        <f>ROUNDUP(MONTH(Calendario[[#This Row],[Fecha]])/3,0)</f>
        <v>4</v>
      </c>
      <c r="G2157" t="str">
        <f>TEXT(Calendario[[#This Row],[Fecha]],"dddd")</f>
        <v>lunes</v>
      </c>
      <c r="H2157" t="str">
        <f>TEXT(Calendario[[#This Row],[Fecha]],"d")</f>
        <v>7</v>
      </c>
    </row>
    <row r="2158" spans="1:8" x14ac:dyDescent="0.5">
      <c r="A2158" s="13">
        <v>38664</v>
      </c>
      <c r="B2158">
        <f>YEAR(Calendario[[#This Row],[Fecha]])</f>
        <v>2005</v>
      </c>
      <c r="C2158" t="str">
        <f>TEXT(Calendario[[#This Row],[Fecha]],"mm")</f>
        <v>11</v>
      </c>
      <c r="D2158" t="str">
        <f>TEXT(Calendario[[#This Row],[Fecha]],"mmmm")</f>
        <v>noviembre</v>
      </c>
      <c r="E2158">
        <f>DAY(Calendario[[#This Row],[Fecha]])</f>
        <v>8</v>
      </c>
      <c r="F2158">
        <f>ROUNDUP(MONTH(Calendario[[#This Row],[Fecha]])/3,0)</f>
        <v>4</v>
      </c>
      <c r="G2158" t="str">
        <f>TEXT(Calendario[[#This Row],[Fecha]],"dddd")</f>
        <v>martes</v>
      </c>
      <c r="H2158" t="str">
        <f>TEXT(Calendario[[#This Row],[Fecha]],"d")</f>
        <v>8</v>
      </c>
    </row>
    <row r="2159" spans="1:8" x14ac:dyDescent="0.5">
      <c r="A2159" s="13">
        <v>38665</v>
      </c>
      <c r="B2159">
        <f>YEAR(Calendario[[#This Row],[Fecha]])</f>
        <v>2005</v>
      </c>
      <c r="C2159" t="str">
        <f>TEXT(Calendario[[#This Row],[Fecha]],"mm")</f>
        <v>11</v>
      </c>
      <c r="D2159" t="str">
        <f>TEXT(Calendario[[#This Row],[Fecha]],"mmmm")</f>
        <v>noviembre</v>
      </c>
      <c r="E2159">
        <f>DAY(Calendario[[#This Row],[Fecha]])</f>
        <v>9</v>
      </c>
      <c r="F2159">
        <f>ROUNDUP(MONTH(Calendario[[#This Row],[Fecha]])/3,0)</f>
        <v>4</v>
      </c>
      <c r="G2159" t="str">
        <f>TEXT(Calendario[[#This Row],[Fecha]],"dddd")</f>
        <v>miércoles</v>
      </c>
      <c r="H2159" t="str">
        <f>TEXT(Calendario[[#This Row],[Fecha]],"d")</f>
        <v>9</v>
      </c>
    </row>
    <row r="2160" spans="1:8" x14ac:dyDescent="0.5">
      <c r="A2160" s="13">
        <v>38666</v>
      </c>
      <c r="B2160">
        <f>YEAR(Calendario[[#This Row],[Fecha]])</f>
        <v>2005</v>
      </c>
      <c r="C2160" t="str">
        <f>TEXT(Calendario[[#This Row],[Fecha]],"mm")</f>
        <v>11</v>
      </c>
      <c r="D2160" t="str">
        <f>TEXT(Calendario[[#This Row],[Fecha]],"mmmm")</f>
        <v>noviembre</v>
      </c>
      <c r="E2160">
        <f>DAY(Calendario[[#This Row],[Fecha]])</f>
        <v>10</v>
      </c>
      <c r="F2160">
        <f>ROUNDUP(MONTH(Calendario[[#This Row],[Fecha]])/3,0)</f>
        <v>4</v>
      </c>
      <c r="G2160" t="str">
        <f>TEXT(Calendario[[#This Row],[Fecha]],"dddd")</f>
        <v>jueves</v>
      </c>
      <c r="H2160" t="str">
        <f>TEXT(Calendario[[#This Row],[Fecha]],"d")</f>
        <v>10</v>
      </c>
    </row>
    <row r="2161" spans="1:8" x14ac:dyDescent="0.5">
      <c r="A2161" s="13">
        <v>38667</v>
      </c>
      <c r="B2161">
        <f>YEAR(Calendario[[#This Row],[Fecha]])</f>
        <v>2005</v>
      </c>
      <c r="C2161" t="str">
        <f>TEXT(Calendario[[#This Row],[Fecha]],"mm")</f>
        <v>11</v>
      </c>
      <c r="D2161" t="str">
        <f>TEXT(Calendario[[#This Row],[Fecha]],"mmmm")</f>
        <v>noviembre</v>
      </c>
      <c r="E2161">
        <f>DAY(Calendario[[#This Row],[Fecha]])</f>
        <v>11</v>
      </c>
      <c r="F2161">
        <f>ROUNDUP(MONTH(Calendario[[#This Row],[Fecha]])/3,0)</f>
        <v>4</v>
      </c>
      <c r="G2161" t="str">
        <f>TEXT(Calendario[[#This Row],[Fecha]],"dddd")</f>
        <v>viernes</v>
      </c>
      <c r="H2161" t="str">
        <f>TEXT(Calendario[[#This Row],[Fecha]],"d")</f>
        <v>11</v>
      </c>
    </row>
    <row r="2162" spans="1:8" x14ac:dyDescent="0.5">
      <c r="A2162" s="13">
        <v>38668</v>
      </c>
      <c r="B2162">
        <f>YEAR(Calendario[[#This Row],[Fecha]])</f>
        <v>2005</v>
      </c>
      <c r="C2162" t="str">
        <f>TEXT(Calendario[[#This Row],[Fecha]],"mm")</f>
        <v>11</v>
      </c>
      <c r="D2162" t="str">
        <f>TEXT(Calendario[[#This Row],[Fecha]],"mmmm")</f>
        <v>noviembre</v>
      </c>
      <c r="E2162">
        <f>DAY(Calendario[[#This Row],[Fecha]])</f>
        <v>12</v>
      </c>
      <c r="F2162">
        <f>ROUNDUP(MONTH(Calendario[[#This Row],[Fecha]])/3,0)</f>
        <v>4</v>
      </c>
      <c r="G2162" t="str">
        <f>TEXT(Calendario[[#This Row],[Fecha]],"dddd")</f>
        <v>sábado</v>
      </c>
      <c r="H2162" t="str">
        <f>TEXT(Calendario[[#This Row],[Fecha]],"d")</f>
        <v>12</v>
      </c>
    </row>
    <row r="2163" spans="1:8" x14ac:dyDescent="0.5">
      <c r="A2163" s="13">
        <v>38669</v>
      </c>
      <c r="B2163">
        <f>YEAR(Calendario[[#This Row],[Fecha]])</f>
        <v>2005</v>
      </c>
      <c r="C2163" t="str">
        <f>TEXT(Calendario[[#This Row],[Fecha]],"mm")</f>
        <v>11</v>
      </c>
      <c r="D2163" t="str">
        <f>TEXT(Calendario[[#This Row],[Fecha]],"mmmm")</f>
        <v>noviembre</v>
      </c>
      <c r="E2163">
        <f>DAY(Calendario[[#This Row],[Fecha]])</f>
        <v>13</v>
      </c>
      <c r="F2163">
        <f>ROUNDUP(MONTH(Calendario[[#This Row],[Fecha]])/3,0)</f>
        <v>4</v>
      </c>
      <c r="G2163" t="str">
        <f>TEXT(Calendario[[#This Row],[Fecha]],"dddd")</f>
        <v>domingo</v>
      </c>
      <c r="H2163" t="str">
        <f>TEXT(Calendario[[#This Row],[Fecha]],"d")</f>
        <v>13</v>
      </c>
    </row>
    <row r="2164" spans="1:8" x14ac:dyDescent="0.5">
      <c r="A2164" s="13">
        <v>38670</v>
      </c>
      <c r="B2164">
        <f>YEAR(Calendario[[#This Row],[Fecha]])</f>
        <v>2005</v>
      </c>
      <c r="C2164" t="str">
        <f>TEXT(Calendario[[#This Row],[Fecha]],"mm")</f>
        <v>11</v>
      </c>
      <c r="D2164" t="str">
        <f>TEXT(Calendario[[#This Row],[Fecha]],"mmmm")</f>
        <v>noviembre</v>
      </c>
      <c r="E2164">
        <f>DAY(Calendario[[#This Row],[Fecha]])</f>
        <v>14</v>
      </c>
      <c r="F2164">
        <f>ROUNDUP(MONTH(Calendario[[#This Row],[Fecha]])/3,0)</f>
        <v>4</v>
      </c>
      <c r="G2164" t="str">
        <f>TEXT(Calendario[[#This Row],[Fecha]],"dddd")</f>
        <v>lunes</v>
      </c>
      <c r="H2164" t="str">
        <f>TEXT(Calendario[[#This Row],[Fecha]],"d")</f>
        <v>14</v>
      </c>
    </row>
    <row r="2165" spans="1:8" x14ac:dyDescent="0.5">
      <c r="A2165" s="13">
        <v>38671</v>
      </c>
      <c r="B2165">
        <f>YEAR(Calendario[[#This Row],[Fecha]])</f>
        <v>2005</v>
      </c>
      <c r="C2165" t="str">
        <f>TEXT(Calendario[[#This Row],[Fecha]],"mm")</f>
        <v>11</v>
      </c>
      <c r="D2165" t="str">
        <f>TEXT(Calendario[[#This Row],[Fecha]],"mmmm")</f>
        <v>noviembre</v>
      </c>
      <c r="E2165">
        <f>DAY(Calendario[[#This Row],[Fecha]])</f>
        <v>15</v>
      </c>
      <c r="F2165">
        <f>ROUNDUP(MONTH(Calendario[[#This Row],[Fecha]])/3,0)</f>
        <v>4</v>
      </c>
      <c r="G2165" t="str">
        <f>TEXT(Calendario[[#This Row],[Fecha]],"dddd")</f>
        <v>martes</v>
      </c>
      <c r="H2165" t="str">
        <f>TEXT(Calendario[[#This Row],[Fecha]],"d")</f>
        <v>15</v>
      </c>
    </row>
    <row r="2166" spans="1:8" x14ac:dyDescent="0.5">
      <c r="A2166" s="13">
        <v>38672</v>
      </c>
      <c r="B2166">
        <f>YEAR(Calendario[[#This Row],[Fecha]])</f>
        <v>2005</v>
      </c>
      <c r="C2166" t="str">
        <f>TEXT(Calendario[[#This Row],[Fecha]],"mm")</f>
        <v>11</v>
      </c>
      <c r="D2166" t="str">
        <f>TEXT(Calendario[[#This Row],[Fecha]],"mmmm")</f>
        <v>noviembre</v>
      </c>
      <c r="E2166">
        <f>DAY(Calendario[[#This Row],[Fecha]])</f>
        <v>16</v>
      </c>
      <c r="F2166">
        <f>ROUNDUP(MONTH(Calendario[[#This Row],[Fecha]])/3,0)</f>
        <v>4</v>
      </c>
      <c r="G2166" t="str">
        <f>TEXT(Calendario[[#This Row],[Fecha]],"dddd")</f>
        <v>miércoles</v>
      </c>
      <c r="H2166" t="str">
        <f>TEXT(Calendario[[#This Row],[Fecha]],"d")</f>
        <v>16</v>
      </c>
    </row>
    <row r="2167" spans="1:8" x14ac:dyDescent="0.5">
      <c r="A2167" s="13">
        <v>38673</v>
      </c>
      <c r="B2167">
        <f>YEAR(Calendario[[#This Row],[Fecha]])</f>
        <v>2005</v>
      </c>
      <c r="C2167" t="str">
        <f>TEXT(Calendario[[#This Row],[Fecha]],"mm")</f>
        <v>11</v>
      </c>
      <c r="D2167" t="str">
        <f>TEXT(Calendario[[#This Row],[Fecha]],"mmmm")</f>
        <v>noviembre</v>
      </c>
      <c r="E2167">
        <f>DAY(Calendario[[#This Row],[Fecha]])</f>
        <v>17</v>
      </c>
      <c r="F2167">
        <f>ROUNDUP(MONTH(Calendario[[#This Row],[Fecha]])/3,0)</f>
        <v>4</v>
      </c>
      <c r="G2167" t="str">
        <f>TEXT(Calendario[[#This Row],[Fecha]],"dddd")</f>
        <v>jueves</v>
      </c>
      <c r="H2167" t="str">
        <f>TEXT(Calendario[[#This Row],[Fecha]],"d")</f>
        <v>17</v>
      </c>
    </row>
    <row r="2168" spans="1:8" x14ac:dyDescent="0.5">
      <c r="A2168" s="13">
        <v>38674</v>
      </c>
      <c r="B2168">
        <f>YEAR(Calendario[[#This Row],[Fecha]])</f>
        <v>2005</v>
      </c>
      <c r="C2168" t="str">
        <f>TEXT(Calendario[[#This Row],[Fecha]],"mm")</f>
        <v>11</v>
      </c>
      <c r="D2168" t="str">
        <f>TEXT(Calendario[[#This Row],[Fecha]],"mmmm")</f>
        <v>noviembre</v>
      </c>
      <c r="E2168">
        <f>DAY(Calendario[[#This Row],[Fecha]])</f>
        <v>18</v>
      </c>
      <c r="F2168">
        <f>ROUNDUP(MONTH(Calendario[[#This Row],[Fecha]])/3,0)</f>
        <v>4</v>
      </c>
      <c r="G2168" t="str">
        <f>TEXT(Calendario[[#This Row],[Fecha]],"dddd")</f>
        <v>viernes</v>
      </c>
      <c r="H2168" t="str">
        <f>TEXT(Calendario[[#This Row],[Fecha]],"d")</f>
        <v>18</v>
      </c>
    </row>
    <row r="2169" spans="1:8" x14ac:dyDescent="0.5">
      <c r="A2169" s="13">
        <v>38675</v>
      </c>
      <c r="B2169">
        <f>YEAR(Calendario[[#This Row],[Fecha]])</f>
        <v>2005</v>
      </c>
      <c r="C2169" t="str">
        <f>TEXT(Calendario[[#This Row],[Fecha]],"mm")</f>
        <v>11</v>
      </c>
      <c r="D2169" t="str">
        <f>TEXT(Calendario[[#This Row],[Fecha]],"mmmm")</f>
        <v>noviembre</v>
      </c>
      <c r="E2169">
        <f>DAY(Calendario[[#This Row],[Fecha]])</f>
        <v>19</v>
      </c>
      <c r="F2169">
        <f>ROUNDUP(MONTH(Calendario[[#This Row],[Fecha]])/3,0)</f>
        <v>4</v>
      </c>
      <c r="G2169" t="str">
        <f>TEXT(Calendario[[#This Row],[Fecha]],"dddd")</f>
        <v>sábado</v>
      </c>
      <c r="H2169" t="str">
        <f>TEXT(Calendario[[#This Row],[Fecha]],"d")</f>
        <v>19</v>
      </c>
    </row>
    <row r="2170" spans="1:8" x14ac:dyDescent="0.5">
      <c r="A2170" s="13">
        <v>38676</v>
      </c>
      <c r="B2170">
        <f>YEAR(Calendario[[#This Row],[Fecha]])</f>
        <v>2005</v>
      </c>
      <c r="C2170" t="str">
        <f>TEXT(Calendario[[#This Row],[Fecha]],"mm")</f>
        <v>11</v>
      </c>
      <c r="D2170" t="str">
        <f>TEXT(Calendario[[#This Row],[Fecha]],"mmmm")</f>
        <v>noviembre</v>
      </c>
      <c r="E2170">
        <f>DAY(Calendario[[#This Row],[Fecha]])</f>
        <v>20</v>
      </c>
      <c r="F2170">
        <f>ROUNDUP(MONTH(Calendario[[#This Row],[Fecha]])/3,0)</f>
        <v>4</v>
      </c>
      <c r="G2170" t="str">
        <f>TEXT(Calendario[[#This Row],[Fecha]],"dddd")</f>
        <v>domingo</v>
      </c>
      <c r="H2170" t="str">
        <f>TEXT(Calendario[[#This Row],[Fecha]],"d")</f>
        <v>20</v>
      </c>
    </row>
    <row r="2171" spans="1:8" x14ac:dyDescent="0.5">
      <c r="A2171" s="13">
        <v>38677</v>
      </c>
      <c r="B2171">
        <f>YEAR(Calendario[[#This Row],[Fecha]])</f>
        <v>2005</v>
      </c>
      <c r="C2171" t="str">
        <f>TEXT(Calendario[[#This Row],[Fecha]],"mm")</f>
        <v>11</v>
      </c>
      <c r="D2171" t="str">
        <f>TEXT(Calendario[[#This Row],[Fecha]],"mmmm")</f>
        <v>noviembre</v>
      </c>
      <c r="E2171">
        <f>DAY(Calendario[[#This Row],[Fecha]])</f>
        <v>21</v>
      </c>
      <c r="F2171">
        <f>ROUNDUP(MONTH(Calendario[[#This Row],[Fecha]])/3,0)</f>
        <v>4</v>
      </c>
      <c r="G2171" t="str">
        <f>TEXT(Calendario[[#This Row],[Fecha]],"dddd")</f>
        <v>lunes</v>
      </c>
      <c r="H2171" t="str">
        <f>TEXT(Calendario[[#This Row],[Fecha]],"d")</f>
        <v>21</v>
      </c>
    </row>
    <row r="2172" spans="1:8" x14ac:dyDescent="0.5">
      <c r="A2172" s="13">
        <v>38678</v>
      </c>
      <c r="B2172">
        <f>YEAR(Calendario[[#This Row],[Fecha]])</f>
        <v>2005</v>
      </c>
      <c r="C2172" t="str">
        <f>TEXT(Calendario[[#This Row],[Fecha]],"mm")</f>
        <v>11</v>
      </c>
      <c r="D2172" t="str">
        <f>TEXT(Calendario[[#This Row],[Fecha]],"mmmm")</f>
        <v>noviembre</v>
      </c>
      <c r="E2172">
        <f>DAY(Calendario[[#This Row],[Fecha]])</f>
        <v>22</v>
      </c>
      <c r="F2172">
        <f>ROUNDUP(MONTH(Calendario[[#This Row],[Fecha]])/3,0)</f>
        <v>4</v>
      </c>
      <c r="G2172" t="str">
        <f>TEXT(Calendario[[#This Row],[Fecha]],"dddd")</f>
        <v>martes</v>
      </c>
      <c r="H2172" t="str">
        <f>TEXT(Calendario[[#This Row],[Fecha]],"d")</f>
        <v>22</v>
      </c>
    </row>
    <row r="2173" spans="1:8" x14ac:dyDescent="0.5">
      <c r="A2173" s="13">
        <v>38679</v>
      </c>
      <c r="B2173">
        <f>YEAR(Calendario[[#This Row],[Fecha]])</f>
        <v>2005</v>
      </c>
      <c r="C2173" t="str">
        <f>TEXT(Calendario[[#This Row],[Fecha]],"mm")</f>
        <v>11</v>
      </c>
      <c r="D2173" t="str">
        <f>TEXT(Calendario[[#This Row],[Fecha]],"mmmm")</f>
        <v>noviembre</v>
      </c>
      <c r="E2173">
        <f>DAY(Calendario[[#This Row],[Fecha]])</f>
        <v>23</v>
      </c>
      <c r="F2173">
        <f>ROUNDUP(MONTH(Calendario[[#This Row],[Fecha]])/3,0)</f>
        <v>4</v>
      </c>
      <c r="G2173" t="str">
        <f>TEXT(Calendario[[#This Row],[Fecha]],"dddd")</f>
        <v>miércoles</v>
      </c>
      <c r="H2173" t="str">
        <f>TEXT(Calendario[[#This Row],[Fecha]],"d")</f>
        <v>23</v>
      </c>
    </row>
    <row r="2174" spans="1:8" x14ac:dyDescent="0.5">
      <c r="A2174" s="13">
        <v>38680</v>
      </c>
      <c r="B2174">
        <f>YEAR(Calendario[[#This Row],[Fecha]])</f>
        <v>2005</v>
      </c>
      <c r="C2174" t="str">
        <f>TEXT(Calendario[[#This Row],[Fecha]],"mm")</f>
        <v>11</v>
      </c>
      <c r="D2174" t="str">
        <f>TEXT(Calendario[[#This Row],[Fecha]],"mmmm")</f>
        <v>noviembre</v>
      </c>
      <c r="E2174">
        <f>DAY(Calendario[[#This Row],[Fecha]])</f>
        <v>24</v>
      </c>
      <c r="F2174">
        <f>ROUNDUP(MONTH(Calendario[[#This Row],[Fecha]])/3,0)</f>
        <v>4</v>
      </c>
      <c r="G2174" t="str">
        <f>TEXT(Calendario[[#This Row],[Fecha]],"dddd")</f>
        <v>jueves</v>
      </c>
      <c r="H2174" t="str">
        <f>TEXT(Calendario[[#This Row],[Fecha]],"d")</f>
        <v>24</v>
      </c>
    </row>
    <row r="2175" spans="1:8" x14ac:dyDescent="0.5">
      <c r="A2175" s="13">
        <v>38681</v>
      </c>
      <c r="B2175">
        <f>YEAR(Calendario[[#This Row],[Fecha]])</f>
        <v>2005</v>
      </c>
      <c r="C2175" t="str">
        <f>TEXT(Calendario[[#This Row],[Fecha]],"mm")</f>
        <v>11</v>
      </c>
      <c r="D2175" t="str">
        <f>TEXT(Calendario[[#This Row],[Fecha]],"mmmm")</f>
        <v>noviembre</v>
      </c>
      <c r="E2175">
        <f>DAY(Calendario[[#This Row],[Fecha]])</f>
        <v>25</v>
      </c>
      <c r="F2175">
        <f>ROUNDUP(MONTH(Calendario[[#This Row],[Fecha]])/3,0)</f>
        <v>4</v>
      </c>
      <c r="G2175" t="str">
        <f>TEXT(Calendario[[#This Row],[Fecha]],"dddd")</f>
        <v>viernes</v>
      </c>
      <c r="H2175" t="str">
        <f>TEXT(Calendario[[#This Row],[Fecha]],"d")</f>
        <v>25</v>
      </c>
    </row>
    <row r="2176" spans="1:8" x14ac:dyDescent="0.5">
      <c r="A2176" s="13">
        <v>38682</v>
      </c>
      <c r="B2176">
        <f>YEAR(Calendario[[#This Row],[Fecha]])</f>
        <v>2005</v>
      </c>
      <c r="C2176" t="str">
        <f>TEXT(Calendario[[#This Row],[Fecha]],"mm")</f>
        <v>11</v>
      </c>
      <c r="D2176" t="str">
        <f>TEXT(Calendario[[#This Row],[Fecha]],"mmmm")</f>
        <v>noviembre</v>
      </c>
      <c r="E2176">
        <f>DAY(Calendario[[#This Row],[Fecha]])</f>
        <v>26</v>
      </c>
      <c r="F2176">
        <f>ROUNDUP(MONTH(Calendario[[#This Row],[Fecha]])/3,0)</f>
        <v>4</v>
      </c>
      <c r="G2176" t="str">
        <f>TEXT(Calendario[[#This Row],[Fecha]],"dddd")</f>
        <v>sábado</v>
      </c>
      <c r="H2176" t="str">
        <f>TEXT(Calendario[[#This Row],[Fecha]],"d")</f>
        <v>26</v>
      </c>
    </row>
    <row r="2177" spans="1:8" x14ac:dyDescent="0.5">
      <c r="A2177" s="13">
        <v>38683</v>
      </c>
      <c r="B2177">
        <f>YEAR(Calendario[[#This Row],[Fecha]])</f>
        <v>2005</v>
      </c>
      <c r="C2177" t="str">
        <f>TEXT(Calendario[[#This Row],[Fecha]],"mm")</f>
        <v>11</v>
      </c>
      <c r="D2177" t="str">
        <f>TEXT(Calendario[[#This Row],[Fecha]],"mmmm")</f>
        <v>noviembre</v>
      </c>
      <c r="E2177">
        <f>DAY(Calendario[[#This Row],[Fecha]])</f>
        <v>27</v>
      </c>
      <c r="F2177">
        <f>ROUNDUP(MONTH(Calendario[[#This Row],[Fecha]])/3,0)</f>
        <v>4</v>
      </c>
      <c r="G2177" t="str">
        <f>TEXT(Calendario[[#This Row],[Fecha]],"dddd")</f>
        <v>domingo</v>
      </c>
      <c r="H2177" t="str">
        <f>TEXT(Calendario[[#This Row],[Fecha]],"d")</f>
        <v>27</v>
      </c>
    </row>
    <row r="2178" spans="1:8" x14ac:dyDescent="0.5">
      <c r="A2178" s="13">
        <v>38684</v>
      </c>
      <c r="B2178">
        <f>YEAR(Calendario[[#This Row],[Fecha]])</f>
        <v>2005</v>
      </c>
      <c r="C2178" t="str">
        <f>TEXT(Calendario[[#This Row],[Fecha]],"mm")</f>
        <v>11</v>
      </c>
      <c r="D2178" t="str">
        <f>TEXT(Calendario[[#This Row],[Fecha]],"mmmm")</f>
        <v>noviembre</v>
      </c>
      <c r="E2178">
        <f>DAY(Calendario[[#This Row],[Fecha]])</f>
        <v>28</v>
      </c>
      <c r="F2178">
        <f>ROUNDUP(MONTH(Calendario[[#This Row],[Fecha]])/3,0)</f>
        <v>4</v>
      </c>
      <c r="G2178" t="str">
        <f>TEXT(Calendario[[#This Row],[Fecha]],"dddd")</f>
        <v>lunes</v>
      </c>
      <c r="H2178" t="str">
        <f>TEXT(Calendario[[#This Row],[Fecha]],"d")</f>
        <v>28</v>
      </c>
    </row>
    <row r="2179" spans="1:8" x14ac:dyDescent="0.5">
      <c r="A2179" s="13">
        <v>38685</v>
      </c>
      <c r="B2179">
        <f>YEAR(Calendario[[#This Row],[Fecha]])</f>
        <v>2005</v>
      </c>
      <c r="C2179" t="str">
        <f>TEXT(Calendario[[#This Row],[Fecha]],"mm")</f>
        <v>11</v>
      </c>
      <c r="D2179" t="str">
        <f>TEXT(Calendario[[#This Row],[Fecha]],"mmmm")</f>
        <v>noviembre</v>
      </c>
      <c r="E2179">
        <f>DAY(Calendario[[#This Row],[Fecha]])</f>
        <v>29</v>
      </c>
      <c r="F2179">
        <f>ROUNDUP(MONTH(Calendario[[#This Row],[Fecha]])/3,0)</f>
        <v>4</v>
      </c>
      <c r="G2179" t="str">
        <f>TEXT(Calendario[[#This Row],[Fecha]],"dddd")</f>
        <v>martes</v>
      </c>
      <c r="H2179" t="str">
        <f>TEXT(Calendario[[#This Row],[Fecha]],"d")</f>
        <v>29</v>
      </c>
    </row>
    <row r="2180" spans="1:8" x14ac:dyDescent="0.5">
      <c r="A2180" s="13">
        <v>38686</v>
      </c>
      <c r="B2180">
        <f>YEAR(Calendario[[#This Row],[Fecha]])</f>
        <v>2005</v>
      </c>
      <c r="C2180" t="str">
        <f>TEXT(Calendario[[#This Row],[Fecha]],"mm")</f>
        <v>11</v>
      </c>
      <c r="D2180" t="str">
        <f>TEXT(Calendario[[#This Row],[Fecha]],"mmmm")</f>
        <v>noviembre</v>
      </c>
      <c r="E2180">
        <f>DAY(Calendario[[#This Row],[Fecha]])</f>
        <v>30</v>
      </c>
      <c r="F2180">
        <f>ROUNDUP(MONTH(Calendario[[#This Row],[Fecha]])/3,0)</f>
        <v>4</v>
      </c>
      <c r="G2180" t="str">
        <f>TEXT(Calendario[[#This Row],[Fecha]],"dddd")</f>
        <v>miércoles</v>
      </c>
      <c r="H2180" t="str">
        <f>TEXT(Calendario[[#This Row],[Fecha]],"d")</f>
        <v>30</v>
      </c>
    </row>
    <row r="2181" spans="1:8" x14ac:dyDescent="0.5">
      <c r="A2181" s="13">
        <v>38687</v>
      </c>
      <c r="B2181">
        <f>YEAR(Calendario[[#This Row],[Fecha]])</f>
        <v>2005</v>
      </c>
      <c r="C2181" t="str">
        <f>TEXT(Calendario[[#This Row],[Fecha]],"mm")</f>
        <v>12</v>
      </c>
      <c r="D2181" t="str">
        <f>TEXT(Calendario[[#This Row],[Fecha]],"mmmm")</f>
        <v>diciembre</v>
      </c>
      <c r="E2181">
        <f>DAY(Calendario[[#This Row],[Fecha]])</f>
        <v>1</v>
      </c>
      <c r="F2181">
        <f>ROUNDUP(MONTH(Calendario[[#This Row],[Fecha]])/3,0)</f>
        <v>4</v>
      </c>
      <c r="G2181" t="str">
        <f>TEXT(Calendario[[#This Row],[Fecha]],"dddd")</f>
        <v>jueves</v>
      </c>
      <c r="H2181" t="str">
        <f>TEXT(Calendario[[#This Row],[Fecha]],"d")</f>
        <v>1</v>
      </c>
    </row>
    <row r="2182" spans="1:8" x14ac:dyDescent="0.5">
      <c r="A2182" s="13">
        <v>38688</v>
      </c>
      <c r="B2182">
        <f>YEAR(Calendario[[#This Row],[Fecha]])</f>
        <v>2005</v>
      </c>
      <c r="C2182" t="str">
        <f>TEXT(Calendario[[#This Row],[Fecha]],"mm")</f>
        <v>12</v>
      </c>
      <c r="D2182" t="str">
        <f>TEXT(Calendario[[#This Row],[Fecha]],"mmmm")</f>
        <v>diciembre</v>
      </c>
      <c r="E2182">
        <f>DAY(Calendario[[#This Row],[Fecha]])</f>
        <v>2</v>
      </c>
      <c r="F2182">
        <f>ROUNDUP(MONTH(Calendario[[#This Row],[Fecha]])/3,0)</f>
        <v>4</v>
      </c>
      <c r="G2182" t="str">
        <f>TEXT(Calendario[[#This Row],[Fecha]],"dddd")</f>
        <v>viernes</v>
      </c>
      <c r="H2182" t="str">
        <f>TEXT(Calendario[[#This Row],[Fecha]],"d")</f>
        <v>2</v>
      </c>
    </row>
    <row r="2183" spans="1:8" x14ac:dyDescent="0.5">
      <c r="A2183" s="13">
        <v>38689</v>
      </c>
      <c r="B2183">
        <f>YEAR(Calendario[[#This Row],[Fecha]])</f>
        <v>2005</v>
      </c>
      <c r="C2183" t="str">
        <f>TEXT(Calendario[[#This Row],[Fecha]],"mm")</f>
        <v>12</v>
      </c>
      <c r="D2183" t="str">
        <f>TEXT(Calendario[[#This Row],[Fecha]],"mmmm")</f>
        <v>diciembre</v>
      </c>
      <c r="E2183">
        <f>DAY(Calendario[[#This Row],[Fecha]])</f>
        <v>3</v>
      </c>
      <c r="F2183">
        <f>ROUNDUP(MONTH(Calendario[[#This Row],[Fecha]])/3,0)</f>
        <v>4</v>
      </c>
      <c r="G2183" t="str">
        <f>TEXT(Calendario[[#This Row],[Fecha]],"dddd")</f>
        <v>sábado</v>
      </c>
      <c r="H2183" t="str">
        <f>TEXT(Calendario[[#This Row],[Fecha]],"d")</f>
        <v>3</v>
      </c>
    </row>
    <row r="2184" spans="1:8" x14ac:dyDescent="0.5">
      <c r="A2184" s="13">
        <v>38690</v>
      </c>
      <c r="B2184">
        <f>YEAR(Calendario[[#This Row],[Fecha]])</f>
        <v>2005</v>
      </c>
      <c r="C2184" t="str">
        <f>TEXT(Calendario[[#This Row],[Fecha]],"mm")</f>
        <v>12</v>
      </c>
      <c r="D2184" t="str">
        <f>TEXT(Calendario[[#This Row],[Fecha]],"mmmm")</f>
        <v>diciembre</v>
      </c>
      <c r="E2184">
        <f>DAY(Calendario[[#This Row],[Fecha]])</f>
        <v>4</v>
      </c>
      <c r="F2184">
        <f>ROUNDUP(MONTH(Calendario[[#This Row],[Fecha]])/3,0)</f>
        <v>4</v>
      </c>
      <c r="G2184" t="str">
        <f>TEXT(Calendario[[#This Row],[Fecha]],"dddd")</f>
        <v>domingo</v>
      </c>
      <c r="H2184" t="str">
        <f>TEXT(Calendario[[#This Row],[Fecha]],"d")</f>
        <v>4</v>
      </c>
    </row>
    <row r="2185" spans="1:8" x14ac:dyDescent="0.5">
      <c r="A2185" s="13">
        <v>38691</v>
      </c>
      <c r="B2185">
        <f>YEAR(Calendario[[#This Row],[Fecha]])</f>
        <v>2005</v>
      </c>
      <c r="C2185" t="str">
        <f>TEXT(Calendario[[#This Row],[Fecha]],"mm")</f>
        <v>12</v>
      </c>
      <c r="D2185" t="str">
        <f>TEXT(Calendario[[#This Row],[Fecha]],"mmmm")</f>
        <v>diciembre</v>
      </c>
      <c r="E2185">
        <f>DAY(Calendario[[#This Row],[Fecha]])</f>
        <v>5</v>
      </c>
      <c r="F2185">
        <f>ROUNDUP(MONTH(Calendario[[#This Row],[Fecha]])/3,0)</f>
        <v>4</v>
      </c>
      <c r="G2185" t="str">
        <f>TEXT(Calendario[[#This Row],[Fecha]],"dddd")</f>
        <v>lunes</v>
      </c>
      <c r="H2185" t="str">
        <f>TEXT(Calendario[[#This Row],[Fecha]],"d")</f>
        <v>5</v>
      </c>
    </row>
    <row r="2186" spans="1:8" x14ac:dyDescent="0.5">
      <c r="A2186" s="13">
        <v>38692</v>
      </c>
      <c r="B2186">
        <f>YEAR(Calendario[[#This Row],[Fecha]])</f>
        <v>2005</v>
      </c>
      <c r="C2186" t="str">
        <f>TEXT(Calendario[[#This Row],[Fecha]],"mm")</f>
        <v>12</v>
      </c>
      <c r="D2186" t="str">
        <f>TEXT(Calendario[[#This Row],[Fecha]],"mmmm")</f>
        <v>diciembre</v>
      </c>
      <c r="E2186">
        <f>DAY(Calendario[[#This Row],[Fecha]])</f>
        <v>6</v>
      </c>
      <c r="F2186">
        <f>ROUNDUP(MONTH(Calendario[[#This Row],[Fecha]])/3,0)</f>
        <v>4</v>
      </c>
      <c r="G2186" t="str">
        <f>TEXT(Calendario[[#This Row],[Fecha]],"dddd")</f>
        <v>martes</v>
      </c>
      <c r="H2186" t="str">
        <f>TEXT(Calendario[[#This Row],[Fecha]],"d")</f>
        <v>6</v>
      </c>
    </row>
    <row r="2187" spans="1:8" x14ac:dyDescent="0.5">
      <c r="A2187" s="13">
        <v>38693</v>
      </c>
      <c r="B2187">
        <f>YEAR(Calendario[[#This Row],[Fecha]])</f>
        <v>2005</v>
      </c>
      <c r="C2187" t="str">
        <f>TEXT(Calendario[[#This Row],[Fecha]],"mm")</f>
        <v>12</v>
      </c>
      <c r="D2187" t="str">
        <f>TEXT(Calendario[[#This Row],[Fecha]],"mmmm")</f>
        <v>diciembre</v>
      </c>
      <c r="E2187">
        <f>DAY(Calendario[[#This Row],[Fecha]])</f>
        <v>7</v>
      </c>
      <c r="F2187">
        <f>ROUNDUP(MONTH(Calendario[[#This Row],[Fecha]])/3,0)</f>
        <v>4</v>
      </c>
      <c r="G2187" t="str">
        <f>TEXT(Calendario[[#This Row],[Fecha]],"dddd")</f>
        <v>miércoles</v>
      </c>
      <c r="H2187" t="str">
        <f>TEXT(Calendario[[#This Row],[Fecha]],"d")</f>
        <v>7</v>
      </c>
    </row>
    <row r="2188" spans="1:8" x14ac:dyDescent="0.5">
      <c r="A2188" s="13">
        <v>38694</v>
      </c>
      <c r="B2188">
        <f>YEAR(Calendario[[#This Row],[Fecha]])</f>
        <v>2005</v>
      </c>
      <c r="C2188" t="str">
        <f>TEXT(Calendario[[#This Row],[Fecha]],"mm")</f>
        <v>12</v>
      </c>
      <c r="D2188" t="str">
        <f>TEXT(Calendario[[#This Row],[Fecha]],"mmmm")</f>
        <v>diciembre</v>
      </c>
      <c r="E2188">
        <f>DAY(Calendario[[#This Row],[Fecha]])</f>
        <v>8</v>
      </c>
      <c r="F2188">
        <f>ROUNDUP(MONTH(Calendario[[#This Row],[Fecha]])/3,0)</f>
        <v>4</v>
      </c>
      <c r="G2188" t="str">
        <f>TEXT(Calendario[[#This Row],[Fecha]],"dddd")</f>
        <v>jueves</v>
      </c>
      <c r="H2188" t="str">
        <f>TEXT(Calendario[[#This Row],[Fecha]],"d")</f>
        <v>8</v>
      </c>
    </row>
    <row r="2189" spans="1:8" x14ac:dyDescent="0.5">
      <c r="A2189" s="13">
        <v>38695</v>
      </c>
      <c r="B2189">
        <f>YEAR(Calendario[[#This Row],[Fecha]])</f>
        <v>2005</v>
      </c>
      <c r="C2189" t="str">
        <f>TEXT(Calendario[[#This Row],[Fecha]],"mm")</f>
        <v>12</v>
      </c>
      <c r="D2189" t="str">
        <f>TEXT(Calendario[[#This Row],[Fecha]],"mmmm")</f>
        <v>diciembre</v>
      </c>
      <c r="E2189">
        <f>DAY(Calendario[[#This Row],[Fecha]])</f>
        <v>9</v>
      </c>
      <c r="F2189">
        <f>ROUNDUP(MONTH(Calendario[[#This Row],[Fecha]])/3,0)</f>
        <v>4</v>
      </c>
      <c r="G2189" t="str">
        <f>TEXT(Calendario[[#This Row],[Fecha]],"dddd")</f>
        <v>viernes</v>
      </c>
      <c r="H2189" t="str">
        <f>TEXT(Calendario[[#This Row],[Fecha]],"d")</f>
        <v>9</v>
      </c>
    </row>
    <row r="2190" spans="1:8" x14ac:dyDescent="0.5">
      <c r="A2190" s="13">
        <v>38696</v>
      </c>
      <c r="B2190">
        <f>YEAR(Calendario[[#This Row],[Fecha]])</f>
        <v>2005</v>
      </c>
      <c r="C2190" t="str">
        <f>TEXT(Calendario[[#This Row],[Fecha]],"mm")</f>
        <v>12</v>
      </c>
      <c r="D2190" t="str">
        <f>TEXT(Calendario[[#This Row],[Fecha]],"mmmm")</f>
        <v>diciembre</v>
      </c>
      <c r="E2190">
        <f>DAY(Calendario[[#This Row],[Fecha]])</f>
        <v>10</v>
      </c>
      <c r="F2190">
        <f>ROUNDUP(MONTH(Calendario[[#This Row],[Fecha]])/3,0)</f>
        <v>4</v>
      </c>
      <c r="G2190" t="str">
        <f>TEXT(Calendario[[#This Row],[Fecha]],"dddd")</f>
        <v>sábado</v>
      </c>
      <c r="H2190" t="str">
        <f>TEXT(Calendario[[#This Row],[Fecha]],"d")</f>
        <v>10</v>
      </c>
    </row>
    <row r="2191" spans="1:8" x14ac:dyDescent="0.5">
      <c r="A2191" s="13">
        <v>38697</v>
      </c>
      <c r="B2191">
        <f>YEAR(Calendario[[#This Row],[Fecha]])</f>
        <v>2005</v>
      </c>
      <c r="C2191" t="str">
        <f>TEXT(Calendario[[#This Row],[Fecha]],"mm")</f>
        <v>12</v>
      </c>
      <c r="D2191" t="str">
        <f>TEXT(Calendario[[#This Row],[Fecha]],"mmmm")</f>
        <v>diciembre</v>
      </c>
      <c r="E2191">
        <f>DAY(Calendario[[#This Row],[Fecha]])</f>
        <v>11</v>
      </c>
      <c r="F2191">
        <f>ROUNDUP(MONTH(Calendario[[#This Row],[Fecha]])/3,0)</f>
        <v>4</v>
      </c>
      <c r="G2191" t="str">
        <f>TEXT(Calendario[[#This Row],[Fecha]],"dddd")</f>
        <v>domingo</v>
      </c>
      <c r="H2191" t="str">
        <f>TEXT(Calendario[[#This Row],[Fecha]],"d")</f>
        <v>11</v>
      </c>
    </row>
    <row r="2192" spans="1:8" x14ac:dyDescent="0.5">
      <c r="A2192" s="13">
        <v>38698</v>
      </c>
      <c r="B2192">
        <f>YEAR(Calendario[[#This Row],[Fecha]])</f>
        <v>2005</v>
      </c>
      <c r="C2192" t="str">
        <f>TEXT(Calendario[[#This Row],[Fecha]],"mm")</f>
        <v>12</v>
      </c>
      <c r="D2192" t="str">
        <f>TEXT(Calendario[[#This Row],[Fecha]],"mmmm")</f>
        <v>diciembre</v>
      </c>
      <c r="E2192">
        <f>DAY(Calendario[[#This Row],[Fecha]])</f>
        <v>12</v>
      </c>
      <c r="F2192">
        <f>ROUNDUP(MONTH(Calendario[[#This Row],[Fecha]])/3,0)</f>
        <v>4</v>
      </c>
      <c r="G2192" t="str">
        <f>TEXT(Calendario[[#This Row],[Fecha]],"dddd")</f>
        <v>lunes</v>
      </c>
      <c r="H2192" t="str">
        <f>TEXT(Calendario[[#This Row],[Fecha]],"d")</f>
        <v>12</v>
      </c>
    </row>
    <row r="2193" spans="1:8" x14ac:dyDescent="0.5">
      <c r="A2193" s="13">
        <v>38699</v>
      </c>
      <c r="B2193">
        <f>YEAR(Calendario[[#This Row],[Fecha]])</f>
        <v>2005</v>
      </c>
      <c r="C2193" t="str">
        <f>TEXT(Calendario[[#This Row],[Fecha]],"mm")</f>
        <v>12</v>
      </c>
      <c r="D2193" t="str">
        <f>TEXT(Calendario[[#This Row],[Fecha]],"mmmm")</f>
        <v>diciembre</v>
      </c>
      <c r="E2193">
        <f>DAY(Calendario[[#This Row],[Fecha]])</f>
        <v>13</v>
      </c>
      <c r="F2193">
        <f>ROUNDUP(MONTH(Calendario[[#This Row],[Fecha]])/3,0)</f>
        <v>4</v>
      </c>
      <c r="G2193" t="str">
        <f>TEXT(Calendario[[#This Row],[Fecha]],"dddd")</f>
        <v>martes</v>
      </c>
      <c r="H2193" t="str">
        <f>TEXT(Calendario[[#This Row],[Fecha]],"d")</f>
        <v>13</v>
      </c>
    </row>
    <row r="2194" spans="1:8" x14ac:dyDescent="0.5">
      <c r="A2194" s="13">
        <v>38700</v>
      </c>
      <c r="B2194">
        <f>YEAR(Calendario[[#This Row],[Fecha]])</f>
        <v>2005</v>
      </c>
      <c r="C2194" t="str">
        <f>TEXT(Calendario[[#This Row],[Fecha]],"mm")</f>
        <v>12</v>
      </c>
      <c r="D2194" t="str">
        <f>TEXT(Calendario[[#This Row],[Fecha]],"mmmm")</f>
        <v>diciembre</v>
      </c>
      <c r="E2194">
        <f>DAY(Calendario[[#This Row],[Fecha]])</f>
        <v>14</v>
      </c>
      <c r="F2194">
        <f>ROUNDUP(MONTH(Calendario[[#This Row],[Fecha]])/3,0)</f>
        <v>4</v>
      </c>
      <c r="G2194" t="str">
        <f>TEXT(Calendario[[#This Row],[Fecha]],"dddd")</f>
        <v>miércoles</v>
      </c>
      <c r="H2194" t="str">
        <f>TEXT(Calendario[[#This Row],[Fecha]],"d")</f>
        <v>14</v>
      </c>
    </row>
    <row r="2195" spans="1:8" x14ac:dyDescent="0.5">
      <c r="A2195" s="13">
        <v>38701</v>
      </c>
      <c r="B2195">
        <f>YEAR(Calendario[[#This Row],[Fecha]])</f>
        <v>2005</v>
      </c>
      <c r="C2195" t="str">
        <f>TEXT(Calendario[[#This Row],[Fecha]],"mm")</f>
        <v>12</v>
      </c>
      <c r="D2195" t="str">
        <f>TEXT(Calendario[[#This Row],[Fecha]],"mmmm")</f>
        <v>diciembre</v>
      </c>
      <c r="E2195">
        <f>DAY(Calendario[[#This Row],[Fecha]])</f>
        <v>15</v>
      </c>
      <c r="F2195">
        <f>ROUNDUP(MONTH(Calendario[[#This Row],[Fecha]])/3,0)</f>
        <v>4</v>
      </c>
      <c r="G2195" t="str">
        <f>TEXT(Calendario[[#This Row],[Fecha]],"dddd")</f>
        <v>jueves</v>
      </c>
      <c r="H2195" t="str">
        <f>TEXT(Calendario[[#This Row],[Fecha]],"d")</f>
        <v>15</v>
      </c>
    </row>
    <row r="2196" spans="1:8" x14ac:dyDescent="0.5">
      <c r="A2196" s="13">
        <v>38702</v>
      </c>
      <c r="B2196">
        <f>YEAR(Calendario[[#This Row],[Fecha]])</f>
        <v>2005</v>
      </c>
      <c r="C2196" t="str">
        <f>TEXT(Calendario[[#This Row],[Fecha]],"mm")</f>
        <v>12</v>
      </c>
      <c r="D2196" t="str">
        <f>TEXT(Calendario[[#This Row],[Fecha]],"mmmm")</f>
        <v>diciembre</v>
      </c>
      <c r="E2196">
        <f>DAY(Calendario[[#This Row],[Fecha]])</f>
        <v>16</v>
      </c>
      <c r="F2196">
        <f>ROUNDUP(MONTH(Calendario[[#This Row],[Fecha]])/3,0)</f>
        <v>4</v>
      </c>
      <c r="G2196" t="str">
        <f>TEXT(Calendario[[#This Row],[Fecha]],"dddd")</f>
        <v>viernes</v>
      </c>
      <c r="H2196" t="str">
        <f>TEXT(Calendario[[#This Row],[Fecha]],"d")</f>
        <v>16</v>
      </c>
    </row>
    <row r="2197" spans="1:8" x14ac:dyDescent="0.5">
      <c r="A2197" s="13">
        <v>38703</v>
      </c>
      <c r="B2197">
        <f>YEAR(Calendario[[#This Row],[Fecha]])</f>
        <v>2005</v>
      </c>
      <c r="C2197" t="str">
        <f>TEXT(Calendario[[#This Row],[Fecha]],"mm")</f>
        <v>12</v>
      </c>
      <c r="D2197" t="str">
        <f>TEXT(Calendario[[#This Row],[Fecha]],"mmmm")</f>
        <v>diciembre</v>
      </c>
      <c r="E2197">
        <f>DAY(Calendario[[#This Row],[Fecha]])</f>
        <v>17</v>
      </c>
      <c r="F2197">
        <f>ROUNDUP(MONTH(Calendario[[#This Row],[Fecha]])/3,0)</f>
        <v>4</v>
      </c>
      <c r="G2197" t="str">
        <f>TEXT(Calendario[[#This Row],[Fecha]],"dddd")</f>
        <v>sábado</v>
      </c>
      <c r="H2197" t="str">
        <f>TEXT(Calendario[[#This Row],[Fecha]],"d")</f>
        <v>17</v>
      </c>
    </row>
    <row r="2198" spans="1:8" x14ac:dyDescent="0.5">
      <c r="A2198" s="13">
        <v>38704</v>
      </c>
      <c r="B2198">
        <f>YEAR(Calendario[[#This Row],[Fecha]])</f>
        <v>2005</v>
      </c>
      <c r="C2198" t="str">
        <f>TEXT(Calendario[[#This Row],[Fecha]],"mm")</f>
        <v>12</v>
      </c>
      <c r="D2198" t="str">
        <f>TEXT(Calendario[[#This Row],[Fecha]],"mmmm")</f>
        <v>diciembre</v>
      </c>
      <c r="E2198">
        <f>DAY(Calendario[[#This Row],[Fecha]])</f>
        <v>18</v>
      </c>
      <c r="F2198">
        <f>ROUNDUP(MONTH(Calendario[[#This Row],[Fecha]])/3,0)</f>
        <v>4</v>
      </c>
      <c r="G2198" t="str">
        <f>TEXT(Calendario[[#This Row],[Fecha]],"dddd")</f>
        <v>domingo</v>
      </c>
      <c r="H2198" t="str">
        <f>TEXT(Calendario[[#This Row],[Fecha]],"d")</f>
        <v>18</v>
      </c>
    </row>
    <row r="2199" spans="1:8" x14ac:dyDescent="0.5">
      <c r="A2199" s="13">
        <v>38705</v>
      </c>
      <c r="B2199">
        <f>YEAR(Calendario[[#This Row],[Fecha]])</f>
        <v>2005</v>
      </c>
      <c r="C2199" t="str">
        <f>TEXT(Calendario[[#This Row],[Fecha]],"mm")</f>
        <v>12</v>
      </c>
      <c r="D2199" t="str">
        <f>TEXT(Calendario[[#This Row],[Fecha]],"mmmm")</f>
        <v>diciembre</v>
      </c>
      <c r="E2199">
        <f>DAY(Calendario[[#This Row],[Fecha]])</f>
        <v>19</v>
      </c>
      <c r="F2199">
        <f>ROUNDUP(MONTH(Calendario[[#This Row],[Fecha]])/3,0)</f>
        <v>4</v>
      </c>
      <c r="G2199" t="str">
        <f>TEXT(Calendario[[#This Row],[Fecha]],"dddd")</f>
        <v>lunes</v>
      </c>
      <c r="H2199" t="str">
        <f>TEXT(Calendario[[#This Row],[Fecha]],"d")</f>
        <v>19</v>
      </c>
    </row>
    <row r="2200" spans="1:8" x14ac:dyDescent="0.5">
      <c r="A2200" s="13">
        <v>38706</v>
      </c>
      <c r="B2200">
        <f>YEAR(Calendario[[#This Row],[Fecha]])</f>
        <v>2005</v>
      </c>
      <c r="C2200" t="str">
        <f>TEXT(Calendario[[#This Row],[Fecha]],"mm")</f>
        <v>12</v>
      </c>
      <c r="D2200" t="str">
        <f>TEXT(Calendario[[#This Row],[Fecha]],"mmmm")</f>
        <v>diciembre</v>
      </c>
      <c r="E2200">
        <f>DAY(Calendario[[#This Row],[Fecha]])</f>
        <v>20</v>
      </c>
      <c r="F2200">
        <f>ROUNDUP(MONTH(Calendario[[#This Row],[Fecha]])/3,0)</f>
        <v>4</v>
      </c>
      <c r="G2200" t="str">
        <f>TEXT(Calendario[[#This Row],[Fecha]],"dddd")</f>
        <v>martes</v>
      </c>
      <c r="H2200" t="str">
        <f>TEXT(Calendario[[#This Row],[Fecha]],"d")</f>
        <v>20</v>
      </c>
    </row>
    <row r="2201" spans="1:8" x14ac:dyDescent="0.5">
      <c r="A2201" s="13">
        <v>38707</v>
      </c>
      <c r="B2201">
        <f>YEAR(Calendario[[#This Row],[Fecha]])</f>
        <v>2005</v>
      </c>
      <c r="C2201" t="str">
        <f>TEXT(Calendario[[#This Row],[Fecha]],"mm")</f>
        <v>12</v>
      </c>
      <c r="D2201" t="str">
        <f>TEXT(Calendario[[#This Row],[Fecha]],"mmmm")</f>
        <v>diciembre</v>
      </c>
      <c r="E2201">
        <f>DAY(Calendario[[#This Row],[Fecha]])</f>
        <v>21</v>
      </c>
      <c r="F2201">
        <f>ROUNDUP(MONTH(Calendario[[#This Row],[Fecha]])/3,0)</f>
        <v>4</v>
      </c>
      <c r="G2201" t="str">
        <f>TEXT(Calendario[[#This Row],[Fecha]],"dddd")</f>
        <v>miércoles</v>
      </c>
      <c r="H2201" t="str">
        <f>TEXT(Calendario[[#This Row],[Fecha]],"d")</f>
        <v>21</v>
      </c>
    </row>
    <row r="2202" spans="1:8" x14ac:dyDescent="0.5">
      <c r="A2202" s="13">
        <v>38708</v>
      </c>
      <c r="B2202">
        <f>YEAR(Calendario[[#This Row],[Fecha]])</f>
        <v>2005</v>
      </c>
      <c r="C2202" t="str">
        <f>TEXT(Calendario[[#This Row],[Fecha]],"mm")</f>
        <v>12</v>
      </c>
      <c r="D2202" t="str">
        <f>TEXT(Calendario[[#This Row],[Fecha]],"mmmm")</f>
        <v>diciembre</v>
      </c>
      <c r="E2202">
        <f>DAY(Calendario[[#This Row],[Fecha]])</f>
        <v>22</v>
      </c>
      <c r="F2202">
        <f>ROUNDUP(MONTH(Calendario[[#This Row],[Fecha]])/3,0)</f>
        <v>4</v>
      </c>
      <c r="G2202" t="str">
        <f>TEXT(Calendario[[#This Row],[Fecha]],"dddd")</f>
        <v>jueves</v>
      </c>
      <c r="H2202" t="str">
        <f>TEXT(Calendario[[#This Row],[Fecha]],"d")</f>
        <v>22</v>
      </c>
    </row>
    <row r="2203" spans="1:8" x14ac:dyDescent="0.5">
      <c r="A2203" s="13">
        <v>38709</v>
      </c>
      <c r="B2203">
        <f>YEAR(Calendario[[#This Row],[Fecha]])</f>
        <v>2005</v>
      </c>
      <c r="C2203" t="str">
        <f>TEXT(Calendario[[#This Row],[Fecha]],"mm")</f>
        <v>12</v>
      </c>
      <c r="D2203" t="str">
        <f>TEXT(Calendario[[#This Row],[Fecha]],"mmmm")</f>
        <v>diciembre</v>
      </c>
      <c r="E2203">
        <f>DAY(Calendario[[#This Row],[Fecha]])</f>
        <v>23</v>
      </c>
      <c r="F2203">
        <f>ROUNDUP(MONTH(Calendario[[#This Row],[Fecha]])/3,0)</f>
        <v>4</v>
      </c>
      <c r="G2203" t="str">
        <f>TEXT(Calendario[[#This Row],[Fecha]],"dddd")</f>
        <v>viernes</v>
      </c>
      <c r="H2203" t="str">
        <f>TEXT(Calendario[[#This Row],[Fecha]],"d")</f>
        <v>23</v>
      </c>
    </row>
    <row r="2204" spans="1:8" x14ac:dyDescent="0.5">
      <c r="A2204" s="13">
        <v>38710</v>
      </c>
      <c r="B2204">
        <f>YEAR(Calendario[[#This Row],[Fecha]])</f>
        <v>2005</v>
      </c>
      <c r="C2204" t="str">
        <f>TEXT(Calendario[[#This Row],[Fecha]],"mm")</f>
        <v>12</v>
      </c>
      <c r="D2204" t="str">
        <f>TEXT(Calendario[[#This Row],[Fecha]],"mmmm")</f>
        <v>diciembre</v>
      </c>
      <c r="E2204">
        <f>DAY(Calendario[[#This Row],[Fecha]])</f>
        <v>24</v>
      </c>
      <c r="F2204">
        <f>ROUNDUP(MONTH(Calendario[[#This Row],[Fecha]])/3,0)</f>
        <v>4</v>
      </c>
      <c r="G2204" t="str">
        <f>TEXT(Calendario[[#This Row],[Fecha]],"dddd")</f>
        <v>sábado</v>
      </c>
      <c r="H2204" t="str">
        <f>TEXT(Calendario[[#This Row],[Fecha]],"d")</f>
        <v>24</v>
      </c>
    </row>
    <row r="2205" spans="1:8" x14ac:dyDescent="0.5">
      <c r="A2205" s="13">
        <v>38711</v>
      </c>
      <c r="B2205">
        <f>YEAR(Calendario[[#This Row],[Fecha]])</f>
        <v>2005</v>
      </c>
      <c r="C2205" t="str">
        <f>TEXT(Calendario[[#This Row],[Fecha]],"mm")</f>
        <v>12</v>
      </c>
      <c r="D2205" t="str">
        <f>TEXT(Calendario[[#This Row],[Fecha]],"mmmm")</f>
        <v>diciembre</v>
      </c>
      <c r="E2205">
        <f>DAY(Calendario[[#This Row],[Fecha]])</f>
        <v>25</v>
      </c>
      <c r="F2205">
        <f>ROUNDUP(MONTH(Calendario[[#This Row],[Fecha]])/3,0)</f>
        <v>4</v>
      </c>
      <c r="G2205" t="str">
        <f>TEXT(Calendario[[#This Row],[Fecha]],"dddd")</f>
        <v>domingo</v>
      </c>
      <c r="H2205" t="str">
        <f>TEXT(Calendario[[#This Row],[Fecha]],"d")</f>
        <v>25</v>
      </c>
    </row>
    <row r="2206" spans="1:8" x14ac:dyDescent="0.5">
      <c r="A2206" s="13">
        <v>38712</v>
      </c>
      <c r="B2206">
        <f>YEAR(Calendario[[#This Row],[Fecha]])</f>
        <v>2005</v>
      </c>
      <c r="C2206" t="str">
        <f>TEXT(Calendario[[#This Row],[Fecha]],"mm")</f>
        <v>12</v>
      </c>
      <c r="D2206" t="str">
        <f>TEXT(Calendario[[#This Row],[Fecha]],"mmmm")</f>
        <v>diciembre</v>
      </c>
      <c r="E2206">
        <f>DAY(Calendario[[#This Row],[Fecha]])</f>
        <v>26</v>
      </c>
      <c r="F2206">
        <f>ROUNDUP(MONTH(Calendario[[#This Row],[Fecha]])/3,0)</f>
        <v>4</v>
      </c>
      <c r="G2206" t="str">
        <f>TEXT(Calendario[[#This Row],[Fecha]],"dddd")</f>
        <v>lunes</v>
      </c>
      <c r="H2206" t="str">
        <f>TEXT(Calendario[[#This Row],[Fecha]],"d")</f>
        <v>26</v>
      </c>
    </row>
    <row r="2207" spans="1:8" x14ac:dyDescent="0.5">
      <c r="A2207" s="13">
        <v>38713</v>
      </c>
      <c r="B2207">
        <f>YEAR(Calendario[[#This Row],[Fecha]])</f>
        <v>2005</v>
      </c>
      <c r="C2207" t="str">
        <f>TEXT(Calendario[[#This Row],[Fecha]],"mm")</f>
        <v>12</v>
      </c>
      <c r="D2207" t="str">
        <f>TEXT(Calendario[[#This Row],[Fecha]],"mmmm")</f>
        <v>diciembre</v>
      </c>
      <c r="E2207">
        <f>DAY(Calendario[[#This Row],[Fecha]])</f>
        <v>27</v>
      </c>
      <c r="F2207">
        <f>ROUNDUP(MONTH(Calendario[[#This Row],[Fecha]])/3,0)</f>
        <v>4</v>
      </c>
      <c r="G2207" t="str">
        <f>TEXT(Calendario[[#This Row],[Fecha]],"dddd")</f>
        <v>martes</v>
      </c>
      <c r="H2207" t="str">
        <f>TEXT(Calendario[[#This Row],[Fecha]],"d")</f>
        <v>27</v>
      </c>
    </row>
    <row r="2208" spans="1:8" x14ac:dyDescent="0.5">
      <c r="A2208" s="13">
        <v>38714</v>
      </c>
      <c r="B2208">
        <f>YEAR(Calendario[[#This Row],[Fecha]])</f>
        <v>2005</v>
      </c>
      <c r="C2208" t="str">
        <f>TEXT(Calendario[[#This Row],[Fecha]],"mm")</f>
        <v>12</v>
      </c>
      <c r="D2208" t="str">
        <f>TEXT(Calendario[[#This Row],[Fecha]],"mmmm")</f>
        <v>diciembre</v>
      </c>
      <c r="E2208">
        <f>DAY(Calendario[[#This Row],[Fecha]])</f>
        <v>28</v>
      </c>
      <c r="F2208">
        <f>ROUNDUP(MONTH(Calendario[[#This Row],[Fecha]])/3,0)</f>
        <v>4</v>
      </c>
      <c r="G2208" t="str">
        <f>TEXT(Calendario[[#This Row],[Fecha]],"dddd")</f>
        <v>miércoles</v>
      </c>
      <c r="H2208" t="str">
        <f>TEXT(Calendario[[#This Row],[Fecha]],"d")</f>
        <v>28</v>
      </c>
    </row>
    <row r="2209" spans="1:8" x14ac:dyDescent="0.5">
      <c r="A2209" s="13">
        <v>38715</v>
      </c>
      <c r="B2209">
        <f>YEAR(Calendario[[#This Row],[Fecha]])</f>
        <v>2005</v>
      </c>
      <c r="C2209" t="str">
        <f>TEXT(Calendario[[#This Row],[Fecha]],"mm")</f>
        <v>12</v>
      </c>
      <c r="D2209" t="str">
        <f>TEXT(Calendario[[#This Row],[Fecha]],"mmmm")</f>
        <v>diciembre</v>
      </c>
      <c r="E2209">
        <f>DAY(Calendario[[#This Row],[Fecha]])</f>
        <v>29</v>
      </c>
      <c r="F2209">
        <f>ROUNDUP(MONTH(Calendario[[#This Row],[Fecha]])/3,0)</f>
        <v>4</v>
      </c>
      <c r="G2209" t="str">
        <f>TEXT(Calendario[[#This Row],[Fecha]],"dddd")</f>
        <v>jueves</v>
      </c>
      <c r="H2209" t="str">
        <f>TEXT(Calendario[[#This Row],[Fecha]],"d")</f>
        <v>29</v>
      </c>
    </row>
    <row r="2210" spans="1:8" x14ac:dyDescent="0.5">
      <c r="A2210" s="13">
        <v>38716</v>
      </c>
      <c r="B2210">
        <f>YEAR(Calendario[[#This Row],[Fecha]])</f>
        <v>2005</v>
      </c>
      <c r="C2210" t="str">
        <f>TEXT(Calendario[[#This Row],[Fecha]],"mm")</f>
        <v>12</v>
      </c>
      <c r="D2210" t="str">
        <f>TEXT(Calendario[[#This Row],[Fecha]],"mmmm")</f>
        <v>diciembre</v>
      </c>
      <c r="E2210">
        <f>DAY(Calendario[[#This Row],[Fecha]])</f>
        <v>30</v>
      </c>
      <c r="F2210">
        <f>ROUNDUP(MONTH(Calendario[[#This Row],[Fecha]])/3,0)</f>
        <v>4</v>
      </c>
      <c r="G2210" t="str">
        <f>TEXT(Calendario[[#This Row],[Fecha]],"dddd")</f>
        <v>viernes</v>
      </c>
      <c r="H2210" t="str">
        <f>TEXT(Calendario[[#This Row],[Fecha]],"d")</f>
        <v>30</v>
      </c>
    </row>
    <row r="2211" spans="1:8" x14ac:dyDescent="0.5">
      <c r="A2211" s="13">
        <v>38717</v>
      </c>
      <c r="B2211">
        <f>YEAR(Calendario[[#This Row],[Fecha]])</f>
        <v>2005</v>
      </c>
      <c r="C2211" t="str">
        <f>TEXT(Calendario[[#This Row],[Fecha]],"mm")</f>
        <v>12</v>
      </c>
      <c r="D2211" t="str">
        <f>TEXT(Calendario[[#This Row],[Fecha]],"mmmm")</f>
        <v>diciembre</v>
      </c>
      <c r="E2211">
        <f>DAY(Calendario[[#This Row],[Fecha]])</f>
        <v>31</v>
      </c>
      <c r="F2211">
        <f>ROUNDUP(MONTH(Calendario[[#This Row],[Fecha]])/3,0)</f>
        <v>4</v>
      </c>
      <c r="G2211" t="str">
        <f>TEXT(Calendario[[#This Row],[Fecha]],"dddd")</f>
        <v>sábado</v>
      </c>
      <c r="H2211" t="str">
        <f>TEXT(Calendario[[#This Row],[Fecha]],"d")</f>
        <v>31</v>
      </c>
    </row>
    <row r="2212" spans="1:8" x14ac:dyDescent="0.5">
      <c r="A2212" s="13">
        <v>38718</v>
      </c>
      <c r="B2212">
        <f>YEAR(Calendario[[#This Row],[Fecha]])</f>
        <v>2006</v>
      </c>
      <c r="C2212" t="str">
        <f>TEXT(Calendario[[#This Row],[Fecha]],"mm")</f>
        <v>01</v>
      </c>
      <c r="D2212" t="str">
        <f>TEXT(Calendario[[#This Row],[Fecha]],"mmmm")</f>
        <v>enero</v>
      </c>
      <c r="E2212">
        <f>DAY(Calendario[[#This Row],[Fecha]])</f>
        <v>1</v>
      </c>
      <c r="F2212">
        <f>ROUNDUP(MONTH(Calendario[[#This Row],[Fecha]])/3,0)</f>
        <v>1</v>
      </c>
      <c r="G2212" t="str">
        <f>TEXT(Calendario[[#This Row],[Fecha]],"dddd")</f>
        <v>domingo</v>
      </c>
      <c r="H2212" t="str">
        <f>TEXT(Calendario[[#This Row],[Fecha]],"d")</f>
        <v>1</v>
      </c>
    </row>
    <row r="2213" spans="1:8" x14ac:dyDescent="0.5">
      <c r="A2213" s="13">
        <v>38719</v>
      </c>
      <c r="B2213">
        <f>YEAR(Calendario[[#This Row],[Fecha]])</f>
        <v>2006</v>
      </c>
      <c r="C2213" t="str">
        <f>TEXT(Calendario[[#This Row],[Fecha]],"mm")</f>
        <v>01</v>
      </c>
      <c r="D2213" t="str">
        <f>TEXT(Calendario[[#This Row],[Fecha]],"mmmm")</f>
        <v>enero</v>
      </c>
      <c r="E2213">
        <f>DAY(Calendario[[#This Row],[Fecha]])</f>
        <v>2</v>
      </c>
      <c r="F2213">
        <f>ROUNDUP(MONTH(Calendario[[#This Row],[Fecha]])/3,0)</f>
        <v>1</v>
      </c>
      <c r="G2213" t="str">
        <f>TEXT(Calendario[[#This Row],[Fecha]],"dddd")</f>
        <v>lunes</v>
      </c>
      <c r="H2213" t="str">
        <f>TEXT(Calendario[[#This Row],[Fecha]],"d")</f>
        <v>2</v>
      </c>
    </row>
    <row r="2214" spans="1:8" x14ac:dyDescent="0.5">
      <c r="A2214" s="13">
        <v>38720</v>
      </c>
      <c r="B2214">
        <f>YEAR(Calendario[[#This Row],[Fecha]])</f>
        <v>2006</v>
      </c>
      <c r="C2214" t="str">
        <f>TEXT(Calendario[[#This Row],[Fecha]],"mm")</f>
        <v>01</v>
      </c>
      <c r="D2214" t="str">
        <f>TEXT(Calendario[[#This Row],[Fecha]],"mmmm")</f>
        <v>enero</v>
      </c>
      <c r="E2214">
        <f>DAY(Calendario[[#This Row],[Fecha]])</f>
        <v>3</v>
      </c>
      <c r="F2214">
        <f>ROUNDUP(MONTH(Calendario[[#This Row],[Fecha]])/3,0)</f>
        <v>1</v>
      </c>
      <c r="G2214" t="str">
        <f>TEXT(Calendario[[#This Row],[Fecha]],"dddd")</f>
        <v>martes</v>
      </c>
      <c r="H2214" t="str">
        <f>TEXT(Calendario[[#This Row],[Fecha]],"d")</f>
        <v>3</v>
      </c>
    </row>
    <row r="2215" spans="1:8" x14ac:dyDescent="0.5">
      <c r="A2215" s="13">
        <v>38721</v>
      </c>
      <c r="B2215">
        <f>YEAR(Calendario[[#This Row],[Fecha]])</f>
        <v>2006</v>
      </c>
      <c r="C2215" t="str">
        <f>TEXT(Calendario[[#This Row],[Fecha]],"mm")</f>
        <v>01</v>
      </c>
      <c r="D2215" t="str">
        <f>TEXT(Calendario[[#This Row],[Fecha]],"mmmm")</f>
        <v>enero</v>
      </c>
      <c r="E2215">
        <f>DAY(Calendario[[#This Row],[Fecha]])</f>
        <v>4</v>
      </c>
      <c r="F2215">
        <f>ROUNDUP(MONTH(Calendario[[#This Row],[Fecha]])/3,0)</f>
        <v>1</v>
      </c>
      <c r="G2215" t="str">
        <f>TEXT(Calendario[[#This Row],[Fecha]],"dddd")</f>
        <v>miércoles</v>
      </c>
      <c r="H2215" t="str">
        <f>TEXT(Calendario[[#This Row],[Fecha]],"d")</f>
        <v>4</v>
      </c>
    </row>
    <row r="2216" spans="1:8" x14ac:dyDescent="0.5">
      <c r="A2216" s="13">
        <v>38722</v>
      </c>
      <c r="B2216">
        <f>YEAR(Calendario[[#This Row],[Fecha]])</f>
        <v>2006</v>
      </c>
      <c r="C2216" t="str">
        <f>TEXT(Calendario[[#This Row],[Fecha]],"mm")</f>
        <v>01</v>
      </c>
      <c r="D2216" t="str">
        <f>TEXT(Calendario[[#This Row],[Fecha]],"mmmm")</f>
        <v>enero</v>
      </c>
      <c r="E2216">
        <f>DAY(Calendario[[#This Row],[Fecha]])</f>
        <v>5</v>
      </c>
      <c r="F2216">
        <f>ROUNDUP(MONTH(Calendario[[#This Row],[Fecha]])/3,0)</f>
        <v>1</v>
      </c>
      <c r="G2216" t="str">
        <f>TEXT(Calendario[[#This Row],[Fecha]],"dddd")</f>
        <v>jueves</v>
      </c>
      <c r="H2216" t="str">
        <f>TEXT(Calendario[[#This Row],[Fecha]],"d")</f>
        <v>5</v>
      </c>
    </row>
    <row r="2217" spans="1:8" x14ac:dyDescent="0.5">
      <c r="A2217" s="13">
        <v>38723</v>
      </c>
      <c r="B2217">
        <f>YEAR(Calendario[[#This Row],[Fecha]])</f>
        <v>2006</v>
      </c>
      <c r="C2217" t="str">
        <f>TEXT(Calendario[[#This Row],[Fecha]],"mm")</f>
        <v>01</v>
      </c>
      <c r="D2217" t="str">
        <f>TEXT(Calendario[[#This Row],[Fecha]],"mmmm")</f>
        <v>enero</v>
      </c>
      <c r="E2217">
        <f>DAY(Calendario[[#This Row],[Fecha]])</f>
        <v>6</v>
      </c>
      <c r="F2217">
        <f>ROUNDUP(MONTH(Calendario[[#This Row],[Fecha]])/3,0)</f>
        <v>1</v>
      </c>
      <c r="G2217" t="str">
        <f>TEXT(Calendario[[#This Row],[Fecha]],"dddd")</f>
        <v>viernes</v>
      </c>
      <c r="H2217" t="str">
        <f>TEXT(Calendario[[#This Row],[Fecha]],"d")</f>
        <v>6</v>
      </c>
    </row>
    <row r="2218" spans="1:8" x14ac:dyDescent="0.5">
      <c r="A2218" s="13">
        <v>38724</v>
      </c>
      <c r="B2218">
        <f>YEAR(Calendario[[#This Row],[Fecha]])</f>
        <v>2006</v>
      </c>
      <c r="C2218" t="str">
        <f>TEXT(Calendario[[#This Row],[Fecha]],"mm")</f>
        <v>01</v>
      </c>
      <c r="D2218" t="str">
        <f>TEXT(Calendario[[#This Row],[Fecha]],"mmmm")</f>
        <v>enero</v>
      </c>
      <c r="E2218">
        <f>DAY(Calendario[[#This Row],[Fecha]])</f>
        <v>7</v>
      </c>
      <c r="F2218">
        <f>ROUNDUP(MONTH(Calendario[[#This Row],[Fecha]])/3,0)</f>
        <v>1</v>
      </c>
      <c r="G2218" t="str">
        <f>TEXT(Calendario[[#This Row],[Fecha]],"dddd")</f>
        <v>sábado</v>
      </c>
      <c r="H2218" t="str">
        <f>TEXT(Calendario[[#This Row],[Fecha]],"d")</f>
        <v>7</v>
      </c>
    </row>
    <row r="2219" spans="1:8" x14ac:dyDescent="0.5">
      <c r="A2219" s="13">
        <v>38725</v>
      </c>
      <c r="B2219">
        <f>YEAR(Calendario[[#This Row],[Fecha]])</f>
        <v>2006</v>
      </c>
      <c r="C2219" t="str">
        <f>TEXT(Calendario[[#This Row],[Fecha]],"mm")</f>
        <v>01</v>
      </c>
      <c r="D2219" t="str">
        <f>TEXT(Calendario[[#This Row],[Fecha]],"mmmm")</f>
        <v>enero</v>
      </c>
      <c r="E2219">
        <f>DAY(Calendario[[#This Row],[Fecha]])</f>
        <v>8</v>
      </c>
      <c r="F2219">
        <f>ROUNDUP(MONTH(Calendario[[#This Row],[Fecha]])/3,0)</f>
        <v>1</v>
      </c>
      <c r="G2219" t="str">
        <f>TEXT(Calendario[[#This Row],[Fecha]],"dddd")</f>
        <v>domingo</v>
      </c>
      <c r="H2219" t="str">
        <f>TEXT(Calendario[[#This Row],[Fecha]],"d")</f>
        <v>8</v>
      </c>
    </row>
    <row r="2220" spans="1:8" x14ac:dyDescent="0.5">
      <c r="A2220" s="13">
        <v>38726</v>
      </c>
      <c r="B2220">
        <f>YEAR(Calendario[[#This Row],[Fecha]])</f>
        <v>2006</v>
      </c>
      <c r="C2220" t="str">
        <f>TEXT(Calendario[[#This Row],[Fecha]],"mm")</f>
        <v>01</v>
      </c>
      <c r="D2220" t="str">
        <f>TEXT(Calendario[[#This Row],[Fecha]],"mmmm")</f>
        <v>enero</v>
      </c>
      <c r="E2220">
        <f>DAY(Calendario[[#This Row],[Fecha]])</f>
        <v>9</v>
      </c>
      <c r="F2220">
        <f>ROUNDUP(MONTH(Calendario[[#This Row],[Fecha]])/3,0)</f>
        <v>1</v>
      </c>
      <c r="G2220" t="str">
        <f>TEXT(Calendario[[#This Row],[Fecha]],"dddd")</f>
        <v>lunes</v>
      </c>
      <c r="H2220" t="str">
        <f>TEXT(Calendario[[#This Row],[Fecha]],"d")</f>
        <v>9</v>
      </c>
    </row>
    <row r="2221" spans="1:8" x14ac:dyDescent="0.5">
      <c r="A2221" s="13">
        <v>38727</v>
      </c>
      <c r="B2221">
        <f>YEAR(Calendario[[#This Row],[Fecha]])</f>
        <v>2006</v>
      </c>
      <c r="C2221" t="str">
        <f>TEXT(Calendario[[#This Row],[Fecha]],"mm")</f>
        <v>01</v>
      </c>
      <c r="D2221" t="str">
        <f>TEXT(Calendario[[#This Row],[Fecha]],"mmmm")</f>
        <v>enero</v>
      </c>
      <c r="E2221">
        <f>DAY(Calendario[[#This Row],[Fecha]])</f>
        <v>10</v>
      </c>
      <c r="F2221">
        <f>ROUNDUP(MONTH(Calendario[[#This Row],[Fecha]])/3,0)</f>
        <v>1</v>
      </c>
      <c r="G2221" t="str">
        <f>TEXT(Calendario[[#This Row],[Fecha]],"dddd")</f>
        <v>martes</v>
      </c>
      <c r="H2221" t="str">
        <f>TEXT(Calendario[[#This Row],[Fecha]],"d")</f>
        <v>10</v>
      </c>
    </row>
    <row r="2222" spans="1:8" x14ac:dyDescent="0.5">
      <c r="A2222" s="13">
        <v>38728</v>
      </c>
      <c r="B2222">
        <f>YEAR(Calendario[[#This Row],[Fecha]])</f>
        <v>2006</v>
      </c>
      <c r="C2222" t="str">
        <f>TEXT(Calendario[[#This Row],[Fecha]],"mm")</f>
        <v>01</v>
      </c>
      <c r="D2222" t="str">
        <f>TEXT(Calendario[[#This Row],[Fecha]],"mmmm")</f>
        <v>enero</v>
      </c>
      <c r="E2222">
        <f>DAY(Calendario[[#This Row],[Fecha]])</f>
        <v>11</v>
      </c>
      <c r="F2222">
        <f>ROUNDUP(MONTH(Calendario[[#This Row],[Fecha]])/3,0)</f>
        <v>1</v>
      </c>
      <c r="G2222" t="str">
        <f>TEXT(Calendario[[#This Row],[Fecha]],"dddd")</f>
        <v>miércoles</v>
      </c>
      <c r="H2222" t="str">
        <f>TEXT(Calendario[[#This Row],[Fecha]],"d")</f>
        <v>11</v>
      </c>
    </row>
    <row r="2223" spans="1:8" x14ac:dyDescent="0.5">
      <c r="A2223" s="13">
        <v>38729</v>
      </c>
      <c r="B2223">
        <f>YEAR(Calendario[[#This Row],[Fecha]])</f>
        <v>2006</v>
      </c>
      <c r="C2223" t="str">
        <f>TEXT(Calendario[[#This Row],[Fecha]],"mm")</f>
        <v>01</v>
      </c>
      <c r="D2223" t="str">
        <f>TEXT(Calendario[[#This Row],[Fecha]],"mmmm")</f>
        <v>enero</v>
      </c>
      <c r="E2223">
        <f>DAY(Calendario[[#This Row],[Fecha]])</f>
        <v>12</v>
      </c>
      <c r="F2223">
        <f>ROUNDUP(MONTH(Calendario[[#This Row],[Fecha]])/3,0)</f>
        <v>1</v>
      </c>
      <c r="G2223" t="str">
        <f>TEXT(Calendario[[#This Row],[Fecha]],"dddd")</f>
        <v>jueves</v>
      </c>
      <c r="H2223" t="str">
        <f>TEXT(Calendario[[#This Row],[Fecha]],"d")</f>
        <v>12</v>
      </c>
    </row>
    <row r="2224" spans="1:8" x14ac:dyDescent="0.5">
      <c r="A2224" s="13">
        <v>38730</v>
      </c>
      <c r="B2224">
        <f>YEAR(Calendario[[#This Row],[Fecha]])</f>
        <v>2006</v>
      </c>
      <c r="C2224" t="str">
        <f>TEXT(Calendario[[#This Row],[Fecha]],"mm")</f>
        <v>01</v>
      </c>
      <c r="D2224" t="str">
        <f>TEXT(Calendario[[#This Row],[Fecha]],"mmmm")</f>
        <v>enero</v>
      </c>
      <c r="E2224">
        <f>DAY(Calendario[[#This Row],[Fecha]])</f>
        <v>13</v>
      </c>
      <c r="F2224">
        <f>ROUNDUP(MONTH(Calendario[[#This Row],[Fecha]])/3,0)</f>
        <v>1</v>
      </c>
      <c r="G2224" t="str">
        <f>TEXT(Calendario[[#This Row],[Fecha]],"dddd")</f>
        <v>viernes</v>
      </c>
      <c r="H2224" t="str">
        <f>TEXT(Calendario[[#This Row],[Fecha]],"d")</f>
        <v>13</v>
      </c>
    </row>
    <row r="2225" spans="1:8" x14ac:dyDescent="0.5">
      <c r="A2225" s="13">
        <v>38731</v>
      </c>
      <c r="B2225">
        <f>YEAR(Calendario[[#This Row],[Fecha]])</f>
        <v>2006</v>
      </c>
      <c r="C2225" t="str">
        <f>TEXT(Calendario[[#This Row],[Fecha]],"mm")</f>
        <v>01</v>
      </c>
      <c r="D2225" t="str">
        <f>TEXT(Calendario[[#This Row],[Fecha]],"mmmm")</f>
        <v>enero</v>
      </c>
      <c r="E2225">
        <f>DAY(Calendario[[#This Row],[Fecha]])</f>
        <v>14</v>
      </c>
      <c r="F2225">
        <f>ROUNDUP(MONTH(Calendario[[#This Row],[Fecha]])/3,0)</f>
        <v>1</v>
      </c>
      <c r="G2225" t="str">
        <f>TEXT(Calendario[[#This Row],[Fecha]],"dddd")</f>
        <v>sábado</v>
      </c>
      <c r="H2225" t="str">
        <f>TEXT(Calendario[[#This Row],[Fecha]],"d")</f>
        <v>14</v>
      </c>
    </row>
    <row r="2226" spans="1:8" x14ac:dyDescent="0.5">
      <c r="A2226" s="13">
        <v>38732</v>
      </c>
      <c r="B2226">
        <f>YEAR(Calendario[[#This Row],[Fecha]])</f>
        <v>2006</v>
      </c>
      <c r="C2226" t="str">
        <f>TEXT(Calendario[[#This Row],[Fecha]],"mm")</f>
        <v>01</v>
      </c>
      <c r="D2226" t="str">
        <f>TEXT(Calendario[[#This Row],[Fecha]],"mmmm")</f>
        <v>enero</v>
      </c>
      <c r="E2226">
        <f>DAY(Calendario[[#This Row],[Fecha]])</f>
        <v>15</v>
      </c>
      <c r="F2226">
        <f>ROUNDUP(MONTH(Calendario[[#This Row],[Fecha]])/3,0)</f>
        <v>1</v>
      </c>
      <c r="G2226" t="str">
        <f>TEXT(Calendario[[#This Row],[Fecha]],"dddd")</f>
        <v>domingo</v>
      </c>
      <c r="H2226" t="str">
        <f>TEXT(Calendario[[#This Row],[Fecha]],"d")</f>
        <v>15</v>
      </c>
    </row>
    <row r="2227" spans="1:8" x14ac:dyDescent="0.5">
      <c r="A2227" s="13">
        <v>38733</v>
      </c>
      <c r="B2227">
        <f>YEAR(Calendario[[#This Row],[Fecha]])</f>
        <v>2006</v>
      </c>
      <c r="C2227" t="str">
        <f>TEXT(Calendario[[#This Row],[Fecha]],"mm")</f>
        <v>01</v>
      </c>
      <c r="D2227" t="str">
        <f>TEXT(Calendario[[#This Row],[Fecha]],"mmmm")</f>
        <v>enero</v>
      </c>
      <c r="E2227">
        <f>DAY(Calendario[[#This Row],[Fecha]])</f>
        <v>16</v>
      </c>
      <c r="F2227">
        <f>ROUNDUP(MONTH(Calendario[[#This Row],[Fecha]])/3,0)</f>
        <v>1</v>
      </c>
      <c r="G2227" t="str">
        <f>TEXT(Calendario[[#This Row],[Fecha]],"dddd")</f>
        <v>lunes</v>
      </c>
      <c r="H2227" t="str">
        <f>TEXT(Calendario[[#This Row],[Fecha]],"d")</f>
        <v>16</v>
      </c>
    </row>
    <row r="2228" spans="1:8" x14ac:dyDescent="0.5">
      <c r="A2228" s="13">
        <v>38734</v>
      </c>
      <c r="B2228">
        <f>YEAR(Calendario[[#This Row],[Fecha]])</f>
        <v>2006</v>
      </c>
      <c r="C2228" t="str">
        <f>TEXT(Calendario[[#This Row],[Fecha]],"mm")</f>
        <v>01</v>
      </c>
      <c r="D2228" t="str">
        <f>TEXT(Calendario[[#This Row],[Fecha]],"mmmm")</f>
        <v>enero</v>
      </c>
      <c r="E2228">
        <f>DAY(Calendario[[#This Row],[Fecha]])</f>
        <v>17</v>
      </c>
      <c r="F2228">
        <f>ROUNDUP(MONTH(Calendario[[#This Row],[Fecha]])/3,0)</f>
        <v>1</v>
      </c>
      <c r="G2228" t="str">
        <f>TEXT(Calendario[[#This Row],[Fecha]],"dddd")</f>
        <v>martes</v>
      </c>
      <c r="H2228" t="str">
        <f>TEXT(Calendario[[#This Row],[Fecha]],"d")</f>
        <v>17</v>
      </c>
    </row>
    <row r="2229" spans="1:8" x14ac:dyDescent="0.5">
      <c r="A2229" s="13">
        <v>38735</v>
      </c>
      <c r="B2229">
        <f>YEAR(Calendario[[#This Row],[Fecha]])</f>
        <v>2006</v>
      </c>
      <c r="C2229" t="str">
        <f>TEXT(Calendario[[#This Row],[Fecha]],"mm")</f>
        <v>01</v>
      </c>
      <c r="D2229" t="str">
        <f>TEXT(Calendario[[#This Row],[Fecha]],"mmmm")</f>
        <v>enero</v>
      </c>
      <c r="E2229">
        <f>DAY(Calendario[[#This Row],[Fecha]])</f>
        <v>18</v>
      </c>
      <c r="F2229">
        <f>ROUNDUP(MONTH(Calendario[[#This Row],[Fecha]])/3,0)</f>
        <v>1</v>
      </c>
      <c r="G2229" t="str">
        <f>TEXT(Calendario[[#This Row],[Fecha]],"dddd")</f>
        <v>miércoles</v>
      </c>
      <c r="H2229" t="str">
        <f>TEXT(Calendario[[#This Row],[Fecha]],"d")</f>
        <v>18</v>
      </c>
    </row>
    <row r="2230" spans="1:8" x14ac:dyDescent="0.5">
      <c r="A2230" s="13">
        <v>38736</v>
      </c>
      <c r="B2230">
        <f>YEAR(Calendario[[#This Row],[Fecha]])</f>
        <v>2006</v>
      </c>
      <c r="C2230" t="str">
        <f>TEXT(Calendario[[#This Row],[Fecha]],"mm")</f>
        <v>01</v>
      </c>
      <c r="D2230" t="str">
        <f>TEXT(Calendario[[#This Row],[Fecha]],"mmmm")</f>
        <v>enero</v>
      </c>
      <c r="E2230">
        <f>DAY(Calendario[[#This Row],[Fecha]])</f>
        <v>19</v>
      </c>
      <c r="F2230">
        <f>ROUNDUP(MONTH(Calendario[[#This Row],[Fecha]])/3,0)</f>
        <v>1</v>
      </c>
      <c r="G2230" t="str">
        <f>TEXT(Calendario[[#This Row],[Fecha]],"dddd")</f>
        <v>jueves</v>
      </c>
      <c r="H2230" t="str">
        <f>TEXT(Calendario[[#This Row],[Fecha]],"d")</f>
        <v>19</v>
      </c>
    </row>
    <row r="2231" spans="1:8" x14ac:dyDescent="0.5">
      <c r="A2231" s="13">
        <v>38737</v>
      </c>
      <c r="B2231">
        <f>YEAR(Calendario[[#This Row],[Fecha]])</f>
        <v>2006</v>
      </c>
      <c r="C2231" t="str">
        <f>TEXT(Calendario[[#This Row],[Fecha]],"mm")</f>
        <v>01</v>
      </c>
      <c r="D2231" t="str">
        <f>TEXT(Calendario[[#This Row],[Fecha]],"mmmm")</f>
        <v>enero</v>
      </c>
      <c r="E2231">
        <f>DAY(Calendario[[#This Row],[Fecha]])</f>
        <v>20</v>
      </c>
      <c r="F2231">
        <f>ROUNDUP(MONTH(Calendario[[#This Row],[Fecha]])/3,0)</f>
        <v>1</v>
      </c>
      <c r="G2231" t="str">
        <f>TEXT(Calendario[[#This Row],[Fecha]],"dddd")</f>
        <v>viernes</v>
      </c>
      <c r="H2231" t="str">
        <f>TEXT(Calendario[[#This Row],[Fecha]],"d")</f>
        <v>20</v>
      </c>
    </row>
    <row r="2232" spans="1:8" x14ac:dyDescent="0.5">
      <c r="A2232" s="13">
        <v>38738</v>
      </c>
      <c r="B2232">
        <f>YEAR(Calendario[[#This Row],[Fecha]])</f>
        <v>2006</v>
      </c>
      <c r="C2232" t="str">
        <f>TEXT(Calendario[[#This Row],[Fecha]],"mm")</f>
        <v>01</v>
      </c>
      <c r="D2232" t="str">
        <f>TEXT(Calendario[[#This Row],[Fecha]],"mmmm")</f>
        <v>enero</v>
      </c>
      <c r="E2232">
        <f>DAY(Calendario[[#This Row],[Fecha]])</f>
        <v>21</v>
      </c>
      <c r="F2232">
        <f>ROUNDUP(MONTH(Calendario[[#This Row],[Fecha]])/3,0)</f>
        <v>1</v>
      </c>
      <c r="G2232" t="str">
        <f>TEXT(Calendario[[#This Row],[Fecha]],"dddd")</f>
        <v>sábado</v>
      </c>
      <c r="H2232" t="str">
        <f>TEXT(Calendario[[#This Row],[Fecha]],"d")</f>
        <v>21</v>
      </c>
    </row>
    <row r="2233" spans="1:8" x14ac:dyDescent="0.5">
      <c r="A2233" s="13">
        <v>38739</v>
      </c>
      <c r="B2233">
        <f>YEAR(Calendario[[#This Row],[Fecha]])</f>
        <v>2006</v>
      </c>
      <c r="C2233" t="str">
        <f>TEXT(Calendario[[#This Row],[Fecha]],"mm")</f>
        <v>01</v>
      </c>
      <c r="D2233" t="str">
        <f>TEXT(Calendario[[#This Row],[Fecha]],"mmmm")</f>
        <v>enero</v>
      </c>
      <c r="E2233">
        <f>DAY(Calendario[[#This Row],[Fecha]])</f>
        <v>22</v>
      </c>
      <c r="F2233">
        <f>ROUNDUP(MONTH(Calendario[[#This Row],[Fecha]])/3,0)</f>
        <v>1</v>
      </c>
      <c r="G2233" t="str">
        <f>TEXT(Calendario[[#This Row],[Fecha]],"dddd")</f>
        <v>domingo</v>
      </c>
      <c r="H2233" t="str">
        <f>TEXT(Calendario[[#This Row],[Fecha]],"d")</f>
        <v>22</v>
      </c>
    </row>
    <row r="2234" spans="1:8" x14ac:dyDescent="0.5">
      <c r="A2234" s="13">
        <v>38740</v>
      </c>
      <c r="B2234">
        <f>YEAR(Calendario[[#This Row],[Fecha]])</f>
        <v>2006</v>
      </c>
      <c r="C2234" t="str">
        <f>TEXT(Calendario[[#This Row],[Fecha]],"mm")</f>
        <v>01</v>
      </c>
      <c r="D2234" t="str">
        <f>TEXT(Calendario[[#This Row],[Fecha]],"mmmm")</f>
        <v>enero</v>
      </c>
      <c r="E2234">
        <f>DAY(Calendario[[#This Row],[Fecha]])</f>
        <v>23</v>
      </c>
      <c r="F2234">
        <f>ROUNDUP(MONTH(Calendario[[#This Row],[Fecha]])/3,0)</f>
        <v>1</v>
      </c>
      <c r="G2234" t="str">
        <f>TEXT(Calendario[[#This Row],[Fecha]],"dddd")</f>
        <v>lunes</v>
      </c>
      <c r="H2234" t="str">
        <f>TEXT(Calendario[[#This Row],[Fecha]],"d")</f>
        <v>23</v>
      </c>
    </row>
    <row r="2235" spans="1:8" x14ac:dyDescent="0.5">
      <c r="A2235" s="13">
        <v>38741</v>
      </c>
      <c r="B2235">
        <f>YEAR(Calendario[[#This Row],[Fecha]])</f>
        <v>2006</v>
      </c>
      <c r="C2235" t="str">
        <f>TEXT(Calendario[[#This Row],[Fecha]],"mm")</f>
        <v>01</v>
      </c>
      <c r="D2235" t="str">
        <f>TEXT(Calendario[[#This Row],[Fecha]],"mmmm")</f>
        <v>enero</v>
      </c>
      <c r="E2235">
        <f>DAY(Calendario[[#This Row],[Fecha]])</f>
        <v>24</v>
      </c>
      <c r="F2235">
        <f>ROUNDUP(MONTH(Calendario[[#This Row],[Fecha]])/3,0)</f>
        <v>1</v>
      </c>
      <c r="G2235" t="str">
        <f>TEXT(Calendario[[#This Row],[Fecha]],"dddd")</f>
        <v>martes</v>
      </c>
      <c r="H2235" t="str">
        <f>TEXT(Calendario[[#This Row],[Fecha]],"d")</f>
        <v>24</v>
      </c>
    </row>
    <row r="2236" spans="1:8" x14ac:dyDescent="0.5">
      <c r="A2236" s="13">
        <v>38742</v>
      </c>
      <c r="B2236">
        <f>YEAR(Calendario[[#This Row],[Fecha]])</f>
        <v>2006</v>
      </c>
      <c r="C2236" t="str">
        <f>TEXT(Calendario[[#This Row],[Fecha]],"mm")</f>
        <v>01</v>
      </c>
      <c r="D2236" t="str">
        <f>TEXT(Calendario[[#This Row],[Fecha]],"mmmm")</f>
        <v>enero</v>
      </c>
      <c r="E2236">
        <f>DAY(Calendario[[#This Row],[Fecha]])</f>
        <v>25</v>
      </c>
      <c r="F2236">
        <f>ROUNDUP(MONTH(Calendario[[#This Row],[Fecha]])/3,0)</f>
        <v>1</v>
      </c>
      <c r="G2236" t="str">
        <f>TEXT(Calendario[[#This Row],[Fecha]],"dddd")</f>
        <v>miércoles</v>
      </c>
      <c r="H2236" t="str">
        <f>TEXT(Calendario[[#This Row],[Fecha]],"d")</f>
        <v>25</v>
      </c>
    </row>
    <row r="2237" spans="1:8" x14ac:dyDescent="0.5">
      <c r="A2237" s="13">
        <v>38743</v>
      </c>
      <c r="B2237">
        <f>YEAR(Calendario[[#This Row],[Fecha]])</f>
        <v>2006</v>
      </c>
      <c r="C2237" t="str">
        <f>TEXT(Calendario[[#This Row],[Fecha]],"mm")</f>
        <v>01</v>
      </c>
      <c r="D2237" t="str">
        <f>TEXT(Calendario[[#This Row],[Fecha]],"mmmm")</f>
        <v>enero</v>
      </c>
      <c r="E2237">
        <f>DAY(Calendario[[#This Row],[Fecha]])</f>
        <v>26</v>
      </c>
      <c r="F2237">
        <f>ROUNDUP(MONTH(Calendario[[#This Row],[Fecha]])/3,0)</f>
        <v>1</v>
      </c>
      <c r="G2237" t="str">
        <f>TEXT(Calendario[[#This Row],[Fecha]],"dddd")</f>
        <v>jueves</v>
      </c>
      <c r="H2237" t="str">
        <f>TEXT(Calendario[[#This Row],[Fecha]],"d")</f>
        <v>26</v>
      </c>
    </row>
    <row r="2238" spans="1:8" x14ac:dyDescent="0.5">
      <c r="A2238" s="13">
        <v>38744</v>
      </c>
      <c r="B2238">
        <f>YEAR(Calendario[[#This Row],[Fecha]])</f>
        <v>2006</v>
      </c>
      <c r="C2238" t="str">
        <f>TEXT(Calendario[[#This Row],[Fecha]],"mm")</f>
        <v>01</v>
      </c>
      <c r="D2238" t="str">
        <f>TEXT(Calendario[[#This Row],[Fecha]],"mmmm")</f>
        <v>enero</v>
      </c>
      <c r="E2238">
        <f>DAY(Calendario[[#This Row],[Fecha]])</f>
        <v>27</v>
      </c>
      <c r="F2238">
        <f>ROUNDUP(MONTH(Calendario[[#This Row],[Fecha]])/3,0)</f>
        <v>1</v>
      </c>
      <c r="G2238" t="str">
        <f>TEXT(Calendario[[#This Row],[Fecha]],"dddd")</f>
        <v>viernes</v>
      </c>
      <c r="H2238" t="str">
        <f>TEXT(Calendario[[#This Row],[Fecha]],"d")</f>
        <v>27</v>
      </c>
    </row>
    <row r="2239" spans="1:8" x14ac:dyDescent="0.5">
      <c r="A2239" s="13">
        <v>38745</v>
      </c>
      <c r="B2239">
        <f>YEAR(Calendario[[#This Row],[Fecha]])</f>
        <v>2006</v>
      </c>
      <c r="C2239" t="str">
        <f>TEXT(Calendario[[#This Row],[Fecha]],"mm")</f>
        <v>01</v>
      </c>
      <c r="D2239" t="str">
        <f>TEXT(Calendario[[#This Row],[Fecha]],"mmmm")</f>
        <v>enero</v>
      </c>
      <c r="E2239">
        <f>DAY(Calendario[[#This Row],[Fecha]])</f>
        <v>28</v>
      </c>
      <c r="F2239">
        <f>ROUNDUP(MONTH(Calendario[[#This Row],[Fecha]])/3,0)</f>
        <v>1</v>
      </c>
      <c r="G2239" t="str">
        <f>TEXT(Calendario[[#This Row],[Fecha]],"dddd")</f>
        <v>sábado</v>
      </c>
      <c r="H2239" t="str">
        <f>TEXT(Calendario[[#This Row],[Fecha]],"d")</f>
        <v>28</v>
      </c>
    </row>
    <row r="2240" spans="1:8" x14ac:dyDescent="0.5">
      <c r="A2240" s="13">
        <v>38746</v>
      </c>
      <c r="B2240">
        <f>YEAR(Calendario[[#This Row],[Fecha]])</f>
        <v>2006</v>
      </c>
      <c r="C2240" t="str">
        <f>TEXT(Calendario[[#This Row],[Fecha]],"mm")</f>
        <v>01</v>
      </c>
      <c r="D2240" t="str">
        <f>TEXT(Calendario[[#This Row],[Fecha]],"mmmm")</f>
        <v>enero</v>
      </c>
      <c r="E2240">
        <f>DAY(Calendario[[#This Row],[Fecha]])</f>
        <v>29</v>
      </c>
      <c r="F2240">
        <f>ROUNDUP(MONTH(Calendario[[#This Row],[Fecha]])/3,0)</f>
        <v>1</v>
      </c>
      <c r="G2240" t="str">
        <f>TEXT(Calendario[[#This Row],[Fecha]],"dddd")</f>
        <v>domingo</v>
      </c>
      <c r="H2240" t="str">
        <f>TEXT(Calendario[[#This Row],[Fecha]],"d")</f>
        <v>29</v>
      </c>
    </row>
    <row r="2241" spans="1:8" x14ac:dyDescent="0.5">
      <c r="A2241" s="13">
        <v>38747</v>
      </c>
      <c r="B2241">
        <f>YEAR(Calendario[[#This Row],[Fecha]])</f>
        <v>2006</v>
      </c>
      <c r="C2241" t="str">
        <f>TEXT(Calendario[[#This Row],[Fecha]],"mm")</f>
        <v>01</v>
      </c>
      <c r="D2241" t="str">
        <f>TEXT(Calendario[[#This Row],[Fecha]],"mmmm")</f>
        <v>enero</v>
      </c>
      <c r="E2241">
        <f>DAY(Calendario[[#This Row],[Fecha]])</f>
        <v>30</v>
      </c>
      <c r="F2241">
        <f>ROUNDUP(MONTH(Calendario[[#This Row],[Fecha]])/3,0)</f>
        <v>1</v>
      </c>
      <c r="G2241" t="str">
        <f>TEXT(Calendario[[#This Row],[Fecha]],"dddd")</f>
        <v>lunes</v>
      </c>
      <c r="H2241" t="str">
        <f>TEXT(Calendario[[#This Row],[Fecha]],"d")</f>
        <v>30</v>
      </c>
    </row>
    <row r="2242" spans="1:8" x14ac:dyDescent="0.5">
      <c r="A2242" s="13">
        <v>38748</v>
      </c>
      <c r="B2242">
        <f>YEAR(Calendario[[#This Row],[Fecha]])</f>
        <v>2006</v>
      </c>
      <c r="C2242" t="str">
        <f>TEXT(Calendario[[#This Row],[Fecha]],"mm")</f>
        <v>01</v>
      </c>
      <c r="D2242" t="str">
        <f>TEXT(Calendario[[#This Row],[Fecha]],"mmmm")</f>
        <v>enero</v>
      </c>
      <c r="E2242">
        <f>DAY(Calendario[[#This Row],[Fecha]])</f>
        <v>31</v>
      </c>
      <c r="F2242">
        <f>ROUNDUP(MONTH(Calendario[[#This Row],[Fecha]])/3,0)</f>
        <v>1</v>
      </c>
      <c r="G2242" t="str">
        <f>TEXT(Calendario[[#This Row],[Fecha]],"dddd")</f>
        <v>martes</v>
      </c>
      <c r="H2242" t="str">
        <f>TEXT(Calendario[[#This Row],[Fecha]],"d")</f>
        <v>31</v>
      </c>
    </row>
    <row r="2243" spans="1:8" x14ac:dyDescent="0.5">
      <c r="A2243" s="13">
        <v>38749</v>
      </c>
      <c r="B2243">
        <f>YEAR(Calendario[[#This Row],[Fecha]])</f>
        <v>2006</v>
      </c>
      <c r="C2243" t="str">
        <f>TEXT(Calendario[[#This Row],[Fecha]],"mm")</f>
        <v>02</v>
      </c>
      <c r="D2243" t="str">
        <f>TEXT(Calendario[[#This Row],[Fecha]],"mmmm")</f>
        <v>febrero</v>
      </c>
      <c r="E2243">
        <f>DAY(Calendario[[#This Row],[Fecha]])</f>
        <v>1</v>
      </c>
      <c r="F2243">
        <f>ROUNDUP(MONTH(Calendario[[#This Row],[Fecha]])/3,0)</f>
        <v>1</v>
      </c>
      <c r="G2243" t="str">
        <f>TEXT(Calendario[[#This Row],[Fecha]],"dddd")</f>
        <v>miércoles</v>
      </c>
      <c r="H2243" t="str">
        <f>TEXT(Calendario[[#This Row],[Fecha]],"d")</f>
        <v>1</v>
      </c>
    </row>
    <row r="2244" spans="1:8" x14ac:dyDescent="0.5">
      <c r="A2244" s="13">
        <v>38750</v>
      </c>
      <c r="B2244">
        <f>YEAR(Calendario[[#This Row],[Fecha]])</f>
        <v>2006</v>
      </c>
      <c r="C2244" t="str">
        <f>TEXT(Calendario[[#This Row],[Fecha]],"mm")</f>
        <v>02</v>
      </c>
      <c r="D2244" t="str">
        <f>TEXT(Calendario[[#This Row],[Fecha]],"mmmm")</f>
        <v>febrero</v>
      </c>
      <c r="E2244">
        <f>DAY(Calendario[[#This Row],[Fecha]])</f>
        <v>2</v>
      </c>
      <c r="F2244">
        <f>ROUNDUP(MONTH(Calendario[[#This Row],[Fecha]])/3,0)</f>
        <v>1</v>
      </c>
      <c r="G2244" t="str">
        <f>TEXT(Calendario[[#This Row],[Fecha]],"dddd")</f>
        <v>jueves</v>
      </c>
      <c r="H2244" t="str">
        <f>TEXT(Calendario[[#This Row],[Fecha]],"d")</f>
        <v>2</v>
      </c>
    </row>
    <row r="2245" spans="1:8" x14ac:dyDescent="0.5">
      <c r="A2245" s="13">
        <v>38751</v>
      </c>
      <c r="B2245">
        <f>YEAR(Calendario[[#This Row],[Fecha]])</f>
        <v>2006</v>
      </c>
      <c r="C2245" t="str">
        <f>TEXT(Calendario[[#This Row],[Fecha]],"mm")</f>
        <v>02</v>
      </c>
      <c r="D2245" t="str">
        <f>TEXT(Calendario[[#This Row],[Fecha]],"mmmm")</f>
        <v>febrero</v>
      </c>
      <c r="E2245">
        <f>DAY(Calendario[[#This Row],[Fecha]])</f>
        <v>3</v>
      </c>
      <c r="F2245">
        <f>ROUNDUP(MONTH(Calendario[[#This Row],[Fecha]])/3,0)</f>
        <v>1</v>
      </c>
      <c r="G2245" t="str">
        <f>TEXT(Calendario[[#This Row],[Fecha]],"dddd")</f>
        <v>viernes</v>
      </c>
      <c r="H2245" t="str">
        <f>TEXT(Calendario[[#This Row],[Fecha]],"d")</f>
        <v>3</v>
      </c>
    </row>
    <row r="2246" spans="1:8" x14ac:dyDescent="0.5">
      <c r="A2246" s="13">
        <v>38752</v>
      </c>
      <c r="B2246">
        <f>YEAR(Calendario[[#This Row],[Fecha]])</f>
        <v>2006</v>
      </c>
      <c r="C2246" t="str">
        <f>TEXT(Calendario[[#This Row],[Fecha]],"mm")</f>
        <v>02</v>
      </c>
      <c r="D2246" t="str">
        <f>TEXT(Calendario[[#This Row],[Fecha]],"mmmm")</f>
        <v>febrero</v>
      </c>
      <c r="E2246">
        <f>DAY(Calendario[[#This Row],[Fecha]])</f>
        <v>4</v>
      </c>
      <c r="F2246">
        <f>ROUNDUP(MONTH(Calendario[[#This Row],[Fecha]])/3,0)</f>
        <v>1</v>
      </c>
      <c r="G2246" t="str">
        <f>TEXT(Calendario[[#This Row],[Fecha]],"dddd")</f>
        <v>sábado</v>
      </c>
      <c r="H2246" t="str">
        <f>TEXT(Calendario[[#This Row],[Fecha]],"d")</f>
        <v>4</v>
      </c>
    </row>
    <row r="2247" spans="1:8" x14ac:dyDescent="0.5">
      <c r="A2247" s="13">
        <v>38753</v>
      </c>
      <c r="B2247">
        <f>YEAR(Calendario[[#This Row],[Fecha]])</f>
        <v>2006</v>
      </c>
      <c r="C2247" t="str">
        <f>TEXT(Calendario[[#This Row],[Fecha]],"mm")</f>
        <v>02</v>
      </c>
      <c r="D2247" t="str">
        <f>TEXT(Calendario[[#This Row],[Fecha]],"mmmm")</f>
        <v>febrero</v>
      </c>
      <c r="E2247">
        <f>DAY(Calendario[[#This Row],[Fecha]])</f>
        <v>5</v>
      </c>
      <c r="F2247">
        <f>ROUNDUP(MONTH(Calendario[[#This Row],[Fecha]])/3,0)</f>
        <v>1</v>
      </c>
      <c r="G2247" t="str">
        <f>TEXT(Calendario[[#This Row],[Fecha]],"dddd")</f>
        <v>domingo</v>
      </c>
      <c r="H2247" t="str">
        <f>TEXT(Calendario[[#This Row],[Fecha]],"d")</f>
        <v>5</v>
      </c>
    </row>
    <row r="2248" spans="1:8" x14ac:dyDescent="0.5">
      <c r="A2248" s="13">
        <v>38754</v>
      </c>
      <c r="B2248">
        <f>YEAR(Calendario[[#This Row],[Fecha]])</f>
        <v>2006</v>
      </c>
      <c r="C2248" t="str">
        <f>TEXT(Calendario[[#This Row],[Fecha]],"mm")</f>
        <v>02</v>
      </c>
      <c r="D2248" t="str">
        <f>TEXT(Calendario[[#This Row],[Fecha]],"mmmm")</f>
        <v>febrero</v>
      </c>
      <c r="E2248">
        <f>DAY(Calendario[[#This Row],[Fecha]])</f>
        <v>6</v>
      </c>
      <c r="F2248">
        <f>ROUNDUP(MONTH(Calendario[[#This Row],[Fecha]])/3,0)</f>
        <v>1</v>
      </c>
      <c r="G2248" t="str">
        <f>TEXT(Calendario[[#This Row],[Fecha]],"dddd")</f>
        <v>lunes</v>
      </c>
      <c r="H2248" t="str">
        <f>TEXT(Calendario[[#This Row],[Fecha]],"d")</f>
        <v>6</v>
      </c>
    </row>
    <row r="2249" spans="1:8" x14ac:dyDescent="0.5">
      <c r="A2249" s="13">
        <v>38755</v>
      </c>
      <c r="B2249">
        <f>YEAR(Calendario[[#This Row],[Fecha]])</f>
        <v>2006</v>
      </c>
      <c r="C2249" t="str">
        <f>TEXT(Calendario[[#This Row],[Fecha]],"mm")</f>
        <v>02</v>
      </c>
      <c r="D2249" t="str">
        <f>TEXT(Calendario[[#This Row],[Fecha]],"mmmm")</f>
        <v>febrero</v>
      </c>
      <c r="E2249">
        <f>DAY(Calendario[[#This Row],[Fecha]])</f>
        <v>7</v>
      </c>
      <c r="F2249">
        <f>ROUNDUP(MONTH(Calendario[[#This Row],[Fecha]])/3,0)</f>
        <v>1</v>
      </c>
      <c r="G2249" t="str">
        <f>TEXT(Calendario[[#This Row],[Fecha]],"dddd")</f>
        <v>martes</v>
      </c>
      <c r="H2249" t="str">
        <f>TEXT(Calendario[[#This Row],[Fecha]],"d")</f>
        <v>7</v>
      </c>
    </row>
    <row r="2250" spans="1:8" x14ac:dyDescent="0.5">
      <c r="A2250" s="13">
        <v>38756</v>
      </c>
      <c r="B2250">
        <f>YEAR(Calendario[[#This Row],[Fecha]])</f>
        <v>2006</v>
      </c>
      <c r="C2250" t="str">
        <f>TEXT(Calendario[[#This Row],[Fecha]],"mm")</f>
        <v>02</v>
      </c>
      <c r="D2250" t="str">
        <f>TEXT(Calendario[[#This Row],[Fecha]],"mmmm")</f>
        <v>febrero</v>
      </c>
      <c r="E2250">
        <f>DAY(Calendario[[#This Row],[Fecha]])</f>
        <v>8</v>
      </c>
      <c r="F2250">
        <f>ROUNDUP(MONTH(Calendario[[#This Row],[Fecha]])/3,0)</f>
        <v>1</v>
      </c>
      <c r="G2250" t="str">
        <f>TEXT(Calendario[[#This Row],[Fecha]],"dddd")</f>
        <v>miércoles</v>
      </c>
      <c r="H2250" t="str">
        <f>TEXT(Calendario[[#This Row],[Fecha]],"d")</f>
        <v>8</v>
      </c>
    </row>
    <row r="2251" spans="1:8" x14ac:dyDescent="0.5">
      <c r="A2251" s="13">
        <v>38757</v>
      </c>
      <c r="B2251">
        <f>YEAR(Calendario[[#This Row],[Fecha]])</f>
        <v>2006</v>
      </c>
      <c r="C2251" t="str">
        <f>TEXT(Calendario[[#This Row],[Fecha]],"mm")</f>
        <v>02</v>
      </c>
      <c r="D2251" t="str">
        <f>TEXT(Calendario[[#This Row],[Fecha]],"mmmm")</f>
        <v>febrero</v>
      </c>
      <c r="E2251">
        <f>DAY(Calendario[[#This Row],[Fecha]])</f>
        <v>9</v>
      </c>
      <c r="F2251">
        <f>ROUNDUP(MONTH(Calendario[[#This Row],[Fecha]])/3,0)</f>
        <v>1</v>
      </c>
      <c r="G2251" t="str">
        <f>TEXT(Calendario[[#This Row],[Fecha]],"dddd")</f>
        <v>jueves</v>
      </c>
      <c r="H2251" t="str">
        <f>TEXT(Calendario[[#This Row],[Fecha]],"d")</f>
        <v>9</v>
      </c>
    </row>
    <row r="2252" spans="1:8" x14ac:dyDescent="0.5">
      <c r="A2252" s="13">
        <v>38758</v>
      </c>
      <c r="B2252">
        <f>YEAR(Calendario[[#This Row],[Fecha]])</f>
        <v>2006</v>
      </c>
      <c r="C2252" t="str">
        <f>TEXT(Calendario[[#This Row],[Fecha]],"mm")</f>
        <v>02</v>
      </c>
      <c r="D2252" t="str">
        <f>TEXT(Calendario[[#This Row],[Fecha]],"mmmm")</f>
        <v>febrero</v>
      </c>
      <c r="E2252">
        <f>DAY(Calendario[[#This Row],[Fecha]])</f>
        <v>10</v>
      </c>
      <c r="F2252">
        <f>ROUNDUP(MONTH(Calendario[[#This Row],[Fecha]])/3,0)</f>
        <v>1</v>
      </c>
      <c r="G2252" t="str">
        <f>TEXT(Calendario[[#This Row],[Fecha]],"dddd")</f>
        <v>viernes</v>
      </c>
      <c r="H2252" t="str">
        <f>TEXT(Calendario[[#This Row],[Fecha]],"d")</f>
        <v>10</v>
      </c>
    </row>
    <row r="2253" spans="1:8" x14ac:dyDescent="0.5">
      <c r="A2253" s="13">
        <v>38759</v>
      </c>
      <c r="B2253">
        <f>YEAR(Calendario[[#This Row],[Fecha]])</f>
        <v>2006</v>
      </c>
      <c r="C2253" t="str">
        <f>TEXT(Calendario[[#This Row],[Fecha]],"mm")</f>
        <v>02</v>
      </c>
      <c r="D2253" t="str">
        <f>TEXT(Calendario[[#This Row],[Fecha]],"mmmm")</f>
        <v>febrero</v>
      </c>
      <c r="E2253">
        <f>DAY(Calendario[[#This Row],[Fecha]])</f>
        <v>11</v>
      </c>
      <c r="F2253">
        <f>ROUNDUP(MONTH(Calendario[[#This Row],[Fecha]])/3,0)</f>
        <v>1</v>
      </c>
      <c r="G2253" t="str">
        <f>TEXT(Calendario[[#This Row],[Fecha]],"dddd")</f>
        <v>sábado</v>
      </c>
      <c r="H2253" t="str">
        <f>TEXT(Calendario[[#This Row],[Fecha]],"d")</f>
        <v>11</v>
      </c>
    </row>
    <row r="2254" spans="1:8" x14ac:dyDescent="0.5">
      <c r="A2254" s="13">
        <v>38760</v>
      </c>
      <c r="B2254">
        <f>YEAR(Calendario[[#This Row],[Fecha]])</f>
        <v>2006</v>
      </c>
      <c r="C2254" t="str">
        <f>TEXT(Calendario[[#This Row],[Fecha]],"mm")</f>
        <v>02</v>
      </c>
      <c r="D2254" t="str">
        <f>TEXT(Calendario[[#This Row],[Fecha]],"mmmm")</f>
        <v>febrero</v>
      </c>
      <c r="E2254">
        <f>DAY(Calendario[[#This Row],[Fecha]])</f>
        <v>12</v>
      </c>
      <c r="F2254">
        <f>ROUNDUP(MONTH(Calendario[[#This Row],[Fecha]])/3,0)</f>
        <v>1</v>
      </c>
      <c r="G2254" t="str">
        <f>TEXT(Calendario[[#This Row],[Fecha]],"dddd")</f>
        <v>domingo</v>
      </c>
      <c r="H2254" t="str">
        <f>TEXT(Calendario[[#This Row],[Fecha]],"d")</f>
        <v>12</v>
      </c>
    </row>
    <row r="2255" spans="1:8" x14ac:dyDescent="0.5">
      <c r="A2255" s="13">
        <v>38761</v>
      </c>
      <c r="B2255">
        <f>YEAR(Calendario[[#This Row],[Fecha]])</f>
        <v>2006</v>
      </c>
      <c r="C2255" t="str">
        <f>TEXT(Calendario[[#This Row],[Fecha]],"mm")</f>
        <v>02</v>
      </c>
      <c r="D2255" t="str">
        <f>TEXT(Calendario[[#This Row],[Fecha]],"mmmm")</f>
        <v>febrero</v>
      </c>
      <c r="E2255">
        <f>DAY(Calendario[[#This Row],[Fecha]])</f>
        <v>13</v>
      </c>
      <c r="F2255">
        <f>ROUNDUP(MONTH(Calendario[[#This Row],[Fecha]])/3,0)</f>
        <v>1</v>
      </c>
      <c r="G2255" t="str">
        <f>TEXT(Calendario[[#This Row],[Fecha]],"dddd")</f>
        <v>lunes</v>
      </c>
      <c r="H2255" t="str">
        <f>TEXT(Calendario[[#This Row],[Fecha]],"d")</f>
        <v>13</v>
      </c>
    </row>
    <row r="2256" spans="1:8" x14ac:dyDescent="0.5">
      <c r="A2256" s="13">
        <v>38762</v>
      </c>
      <c r="B2256">
        <f>YEAR(Calendario[[#This Row],[Fecha]])</f>
        <v>2006</v>
      </c>
      <c r="C2256" t="str">
        <f>TEXT(Calendario[[#This Row],[Fecha]],"mm")</f>
        <v>02</v>
      </c>
      <c r="D2256" t="str">
        <f>TEXT(Calendario[[#This Row],[Fecha]],"mmmm")</f>
        <v>febrero</v>
      </c>
      <c r="E2256">
        <f>DAY(Calendario[[#This Row],[Fecha]])</f>
        <v>14</v>
      </c>
      <c r="F2256">
        <f>ROUNDUP(MONTH(Calendario[[#This Row],[Fecha]])/3,0)</f>
        <v>1</v>
      </c>
      <c r="G2256" t="str">
        <f>TEXT(Calendario[[#This Row],[Fecha]],"dddd")</f>
        <v>martes</v>
      </c>
      <c r="H2256" t="str">
        <f>TEXT(Calendario[[#This Row],[Fecha]],"d")</f>
        <v>14</v>
      </c>
    </row>
    <row r="2257" spans="1:8" x14ac:dyDescent="0.5">
      <c r="A2257" s="13">
        <v>38763</v>
      </c>
      <c r="B2257">
        <f>YEAR(Calendario[[#This Row],[Fecha]])</f>
        <v>2006</v>
      </c>
      <c r="C2257" t="str">
        <f>TEXT(Calendario[[#This Row],[Fecha]],"mm")</f>
        <v>02</v>
      </c>
      <c r="D2257" t="str">
        <f>TEXT(Calendario[[#This Row],[Fecha]],"mmmm")</f>
        <v>febrero</v>
      </c>
      <c r="E2257">
        <f>DAY(Calendario[[#This Row],[Fecha]])</f>
        <v>15</v>
      </c>
      <c r="F2257">
        <f>ROUNDUP(MONTH(Calendario[[#This Row],[Fecha]])/3,0)</f>
        <v>1</v>
      </c>
      <c r="G2257" t="str">
        <f>TEXT(Calendario[[#This Row],[Fecha]],"dddd")</f>
        <v>miércoles</v>
      </c>
      <c r="H2257" t="str">
        <f>TEXT(Calendario[[#This Row],[Fecha]],"d")</f>
        <v>15</v>
      </c>
    </row>
    <row r="2258" spans="1:8" x14ac:dyDescent="0.5">
      <c r="A2258" s="13">
        <v>38764</v>
      </c>
      <c r="B2258">
        <f>YEAR(Calendario[[#This Row],[Fecha]])</f>
        <v>2006</v>
      </c>
      <c r="C2258" t="str">
        <f>TEXT(Calendario[[#This Row],[Fecha]],"mm")</f>
        <v>02</v>
      </c>
      <c r="D2258" t="str">
        <f>TEXT(Calendario[[#This Row],[Fecha]],"mmmm")</f>
        <v>febrero</v>
      </c>
      <c r="E2258">
        <f>DAY(Calendario[[#This Row],[Fecha]])</f>
        <v>16</v>
      </c>
      <c r="F2258">
        <f>ROUNDUP(MONTH(Calendario[[#This Row],[Fecha]])/3,0)</f>
        <v>1</v>
      </c>
      <c r="G2258" t="str">
        <f>TEXT(Calendario[[#This Row],[Fecha]],"dddd")</f>
        <v>jueves</v>
      </c>
      <c r="H2258" t="str">
        <f>TEXT(Calendario[[#This Row],[Fecha]],"d")</f>
        <v>16</v>
      </c>
    </row>
    <row r="2259" spans="1:8" x14ac:dyDescent="0.5">
      <c r="A2259" s="13">
        <v>38765</v>
      </c>
      <c r="B2259">
        <f>YEAR(Calendario[[#This Row],[Fecha]])</f>
        <v>2006</v>
      </c>
      <c r="C2259" t="str">
        <f>TEXT(Calendario[[#This Row],[Fecha]],"mm")</f>
        <v>02</v>
      </c>
      <c r="D2259" t="str">
        <f>TEXT(Calendario[[#This Row],[Fecha]],"mmmm")</f>
        <v>febrero</v>
      </c>
      <c r="E2259">
        <f>DAY(Calendario[[#This Row],[Fecha]])</f>
        <v>17</v>
      </c>
      <c r="F2259">
        <f>ROUNDUP(MONTH(Calendario[[#This Row],[Fecha]])/3,0)</f>
        <v>1</v>
      </c>
      <c r="G2259" t="str">
        <f>TEXT(Calendario[[#This Row],[Fecha]],"dddd")</f>
        <v>viernes</v>
      </c>
      <c r="H2259" t="str">
        <f>TEXT(Calendario[[#This Row],[Fecha]],"d")</f>
        <v>17</v>
      </c>
    </row>
    <row r="2260" spans="1:8" x14ac:dyDescent="0.5">
      <c r="A2260" s="13">
        <v>38766</v>
      </c>
      <c r="B2260">
        <f>YEAR(Calendario[[#This Row],[Fecha]])</f>
        <v>2006</v>
      </c>
      <c r="C2260" t="str">
        <f>TEXT(Calendario[[#This Row],[Fecha]],"mm")</f>
        <v>02</v>
      </c>
      <c r="D2260" t="str">
        <f>TEXT(Calendario[[#This Row],[Fecha]],"mmmm")</f>
        <v>febrero</v>
      </c>
      <c r="E2260">
        <f>DAY(Calendario[[#This Row],[Fecha]])</f>
        <v>18</v>
      </c>
      <c r="F2260">
        <f>ROUNDUP(MONTH(Calendario[[#This Row],[Fecha]])/3,0)</f>
        <v>1</v>
      </c>
      <c r="G2260" t="str">
        <f>TEXT(Calendario[[#This Row],[Fecha]],"dddd")</f>
        <v>sábado</v>
      </c>
      <c r="H2260" t="str">
        <f>TEXT(Calendario[[#This Row],[Fecha]],"d")</f>
        <v>18</v>
      </c>
    </row>
    <row r="2261" spans="1:8" x14ac:dyDescent="0.5">
      <c r="A2261" s="13">
        <v>38767</v>
      </c>
      <c r="B2261">
        <f>YEAR(Calendario[[#This Row],[Fecha]])</f>
        <v>2006</v>
      </c>
      <c r="C2261" t="str">
        <f>TEXT(Calendario[[#This Row],[Fecha]],"mm")</f>
        <v>02</v>
      </c>
      <c r="D2261" t="str">
        <f>TEXT(Calendario[[#This Row],[Fecha]],"mmmm")</f>
        <v>febrero</v>
      </c>
      <c r="E2261">
        <f>DAY(Calendario[[#This Row],[Fecha]])</f>
        <v>19</v>
      </c>
      <c r="F2261">
        <f>ROUNDUP(MONTH(Calendario[[#This Row],[Fecha]])/3,0)</f>
        <v>1</v>
      </c>
      <c r="G2261" t="str">
        <f>TEXT(Calendario[[#This Row],[Fecha]],"dddd")</f>
        <v>domingo</v>
      </c>
      <c r="H2261" t="str">
        <f>TEXT(Calendario[[#This Row],[Fecha]],"d")</f>
        <v>19</v>
      </c>
    </row>
    <row r="2262" spans="1:8" x14ac:dyDescent="0.5">
      <c r="A2262" s="13">
        <v>38768</v>
      </c>
      <c r="B2262">
        <f>YEAR(Calendario[[#This Row],[Fecha]])</f>
        <v>2006</v>
      </c>
      <c r="C2262" t="str">
        <f>TEXT(Calendario[[#This Row],[Fecha]],"mm")</f>
        <v>02</v>
      </c>
      <c r="D2262" t="str">
        <f>TEXT(Calendario[[#This Row],[Fecha]],"mmmm")</f>
        <v>febrero</v>
      </c>
      <c r="E2262">
        <f>DAY(Calendario[[#This Row],[Fecha]])</f>
        <v>20</v>
      </c>
      <c r="F2262">
        <f>ROUNDUP(MONTH(Calendario[[#This Row],[Fecha]])/3,0)</f>
        <v>1</v>
      </c>
      <c r="G2262" t="str">
        <f>TEXT(Calendario[[#This Row],[Fecha]],"dddd")</f>
        <v>lunes</v>
      </c>
      <c r="H2262" t="str">
        <f>TEXT(Calendario[[#This Row],[Fecha]],"d")</f>
        <v>20</v>
      </c>
    </row>
    <row r="2263" spans="1:8" x14ac:dyDescent="0.5">
      <c r="A2263" s="13">
        <v>38769</v>
      </c>
      <c r="B2263">
        <f>YEAR(Calendario[[#This Row],[Fecha]])</f>
        <v>2006</v>
      </c>
      <c r="C2263" t="str">
        <f>TEXT(Calendario[[#This Row],[Fecha]],"mm")</f>
        <v>02</v>
      </c>
      <c r="D2263" t="str">
        <f>TEXT(Calendario[[#This Row],[Fecha]],"mmmm")</f>
        <v>febrero</v>
      </c>
      <c r="E2263">
        <f>DAY(Calendario[[#This Row],[Fecha]])</f>
        <v>21</v>
      </c>
      <c r="F2263">
        <f>ROUNDUP(MONTH(Calendario[[#This Row],[Fecha]])/3,0)</f>
        <v>1</v>
      </c>
      <c r="G2263" t="str">
        <f>TEXT(Calendario[[#This Row],[Fecha]],"dddd")</f>
        <v>martes</v>
      </c>
      <c r="H2263" t="str">
        <f>TEXT(Calendario[[#This Row],[Fecha]],"d")</f>
        <v>21</v>
      </c>
    </row>
    <row r="2264" spans="1:8" x14ac:dyDescent="0.5">
      <c r="A2264" s="13">
        <v>38770</v>
      </c>
      <c r="B2264">
        <f>YEAR(Calendario[[#This Row],[Fecha]])</f>
        <v>2006</v>
      </c>
      <c r="C2264" t="str">
        <f>TEXT(Calendario[[#This Row],[Fecha]],"mm")</f>
        <v>02</v>
      </c>
      <c r="D2264" t="str">
        <f>TEXT(Calendario[[#This Row],[Fecha]],"mmmm")</f>
        <v>febrero</v>
      </c>
      <c r="E2264">
        <f>DAY(Calendario[[#This Row],[Fecha]])</f>
        <v>22</v>
      </c>
      <c r="F2264">
        <f>ROUNDUP(MONTH(Calendario[[#This Row],[Fecha]])/3,0)</f>
        <v>1</v>
      </c>
      <c r="G2264" t="str">
        <f>TEXT(Calendario[[#This Row],[Fecha]],"dddd")</f>
        <v>miércoles</v>
      </c>
      <c r="H2264" t="str">
        <f>TEXT(Calendario[[#This Row],[Fecha]],"d")</f>
        <v>22</v>
      </c>
    </row>
    <row r="2265" spans="1:8" x14ac:dyDescent="0.5">
      <c r="A2265" s="13">
        <v>38771</v>
      </c>
      <c r="B2265">
        <f>YEAR(Calendario[[#This Row],[Fecha]])</f>
        <v>2006</v>
      </c>
      <c r="C2265" t="str">
        <f>TEXT(Calendario[[#This Row],[Fecha]],"mm")</f>
        <v>02</v>
      </c>
      <c r="D2265" t="str">
        <f>TEXT(Calendario[[#This Row],[Fecha]],"mmmm")</f>
        <v>febrero</v>
      </c>
      <c r="E2265">
        <f>DAY(Calendario[[#This Row],[Fecha]])</f>
        <v>23</v>
      </c>
      <c r="F2265">
        <f>ROUNDUP(MONTH(Calendario[[#This Row],[Fecha]])/3,0)</f>
        <v>1</v>
      </c>
      <c r="G2265" t="str">
        <f>TEXT(Calendario[[#This Row],[Fecha]],"dddd")</f>
        <v>jueves</v>
      </c>
      <c r="H2265" t="str">
        <f>TEXT(Calendario[[#This Row],[Fecha]],"d")</f>
        <v>23</v>
      </c>
    </row>
    <row r="2266" spans="1:8" x14ac:dyDescent="0.5">
      <c r="A2266" s="13">
        <v>38772</v>
      </c>
      <c r="B2266">
        <f>YEAR(Calendario[[#This Row],[Fecha]])</f>
        <v>2006</v>
      </c>
      <c r="C2266" t="str">
        <f>TEXT(Calendario[[#This Row],[Fecha]],"mm")</f>
        <v>02</v>
      </c>
      <c r="D2266" t="str">
        <f>TEXT(Calendario[[#This Row],[Fecha]],"mmmm")</f>
        <v>febrero</v>
      </c>
      <c r="E2266">
        <f>DAY(Calendario[[#This Row],[Fecha]])</f>
        <v>24</v>
      </c>
      <c r="F2266">
        <f>ROUNDUP(MONTH(Calendario[[#This Row],[Fecha]])/3,0)</f>
        <v>1</v>
      </c>
      <c r="G2266" t="str">
        <f>TEXT(Calendario[[#This Row],[Fecha]],"dddd")</f>
        <v>viernes</v>
      </c>
      <c r="H2266" t="str">
        <f>TEXT(Calendario[[#This Row],[Fecha]],"d")</f>
        <v>24</v>
      </c>
    </row>
    <row r="2267" spans="1:8" x14ac:dyDescent="0.5">
      <c r="A2267" s="13">
        <v>38773</v>
      </c>
      <c r="B2267">
        <f>YEAR(Calendario[[#This Row],[Fecha]])</f>
        <v>2006</v>
      </c>
      <c r="C2267" t="str">
        <f>TEXT(Calendario[[#This Row],[Fecha]],"mm")</f>
        <v>02</v>
      </c>
      <c r="D2267" t="str">
        <f>TEXT(Calendario[[#This Row],[Fecha]],"mmmm")</f>
        <v>febrero</v>
      </c>
      <c r="E2267">
        <f>DAY(Calendario[[#This Row],[Fecha]])</f>
        <v>25</v>
      </c>
      <c r="F2267">
        <f>ROUNDUP(MONTH(Calendario[[#This Row],[Fecha]])/3,0)</f>
        <v>1</v>
      </c>
      <c r="G2267" t="str">
        <f>TEXT(Calendario[[#This Row],[Fecha]],"dddd")</f>
        <v>sábado</v>
      </c>
      <c r="H2267" t="str">
        <f>TEXT(Calendario[[#This Row],[Fecha]],"d")</f>
        <v>25</v>
      </c>
    </row>
    <row r="2268" spans="1:8" x14ac:dyDescent="0.5">
      <c r="A2268" s="13">
        <v>38774</v>
      </c>
      <c r="B2268">
        <f>YEAR(Calendario[[#This Row],[Fecha]])</f>
        <v>2006</v>
      </c>
      <c r="C2268" t="str">
        <f>TEXT(Calendario[[#This Row],[Fecha]],"mm")</f>
        <v>02</v>
      </c>
      <c r="D2268" t="str">
        <f>TEXT(Calendario[[#This Row],[Fecha]],"mmmm")</f>
        <v>febrero</v>
      </c>
      <c r="E2268">
        <f>DAY(Calendario[[#This Row],[Fecha]])</f>
        <v>26</v>
      </c>
      <c r="F2268">
        <f>ROUNDUP(MONTH(Calendario[[#This Row],[Fecha]])/3,0)</f>
        <v>1</v>
      </c>
      <c r="G2268" t="str">
        <f>TEXT(Calendario[[#This Row],[Fecha]],"dddd")</f>
        <v>domingo</v>
      </c>
      <c r="H2268" t="str">
        <f>TEXT(Calendario[[#This Row],[Fecha]],"d")</f>
        <v>26</v>
      </c>
    </row>
    <row r="2269" spans="1:8" x14ac:dyDescent="0.5">
      <c r="A2269" s="13">
        <v>38775</v>
      </c>
      <c r="B2269">
        <f>YEAR(Calendario[[#This Row],[Fecha]])</f>
        <v>2006</v>
      </c>
      <c r="C2269" t="str">
        <f>TEXT(Calendario[[#This Row],[Fecha]],"mm")</f>
        <v>02</v>
      </c>
      <c r="D2269" t="str">
        <f>TEXT(Calendario[[#This Row],[Fecha]],"mmmm")</f>
        <v>febrero</v>
      </c>
      <c r="E2269">
        <f>DAY(Calendario[[#This Row],[Fecha]])</f>
        <v>27</v>
      </c>
      <c r="F2269">
        <f>ROUNDUP(MONTH(Calendario[[#This Row],[Fecha]])/3,0)</f>
        <v>1</v>
      </c>
      <c r="G2269" t="str">
        <f>TEXT(Calendario[[#This Row],[Fecha]],"dddd")</f>
        <v>lunes</v>
      </c>
      <c r="H2269" t="str">
        <f>TEXT(Calendario[[#This Row],[Fecha]],"d")</f>
        <v>27</v>
      </c>
    </row>
    <row r="2270" spans="1:8" x14ac:dyDescent="0.5">
      <c r="A2270" s="13">
        <v>38776</v>
      </c>
      <c r="B2270">
        <f>YEAR(Calendario[[#This Row],[Fecha]])</f>
        <v>2006</v>
      </c>
      <c r="C2270" t="str">
        <f>TEXT(Calendario[[#This Row],[Fecha]],"mm")</f>
        <v>02</v>
      </c>
      <c r="D2270" t="str">
        <f>TEXT(Calendario[[#This Row],[Fecha]],"mmmm")</f>
        <v>febrero</v>
      </c>
      <c r="E2270">
        <f>DAY(Calendario[[#This Row],[Fecha]])</f>
        <v>28</v>
      </c>
      <c r="F2270">
        <f>ROUNDUP(MONTH(Calendario[[#This Row],[Fecha]])/3,0)</f>
        <v>1</v>
      </c>
      <c r="G2270" t="str">
        <f>TEXT(Calendario[[#This Row],[Fecha]],"dddd")</f>
        <v>martes</v>
      </c>
      <c r="H2270" t="str">
        <f>TEXT(Calendario[[#This Row],[Fecha]],"d")</f>
        <v>28</v>
      </c>
    </row>
    <row r="2271" spans="1:8" x14ac:dyDescent="0.5">
      <c r="A2271" s="13">
        <v>38777</v>
      </c>
      <c r="B2271">
        <f>YEAR(Calendario[[#This Row],[Fecha]])</f>
        <v>2006</v>
      </c>
      <c r="C2271" t="str">
        <f>TEXT(Calendario[[#This Row],[Fecha]],"mm")</f>
        <v>03</v>
      </c>
      <c r="D2271" t="str">
        <f>TEXT(Calendario[[#This Row],[Fecha]],"mmmm")</f>
        <v>marzo</v>
      </c>
      <c r="E2271">
        <f>DAY(Calendario[[#This Row],[Fecha]])</f>
        <v>1</v>
      </c>
      <c r="F2271">
        <f>ROUNDUP(MONTH(Calendario[[#This Row],[Fecha]])/3,0)</f>
        <v>1</v>
      </c>
      <c r="G2271" t="str">
        <f>TEXT(Calendario[[#This Row],[Fecha]],"dddd")</f>
        <v>miércoles</v>
      </c>
      <c r="H2271" t="str">
        <f>TEXT(Calendario[[#This Row],[Fecha]],"d")</f>
        <v>1</v>
      </c>
    </row>
    <row r="2272" spans="1:8" x14ac:dyDescent="0.5">
      <c r="A2272" s="13">
        <v>38778</v>
      </c>
      <c r="B2272">
        <f>YEAR(Calendario[[#This Row],[Fecha]])</f>
        <v>2006</v>
      </c>
      <c r="C2272" t="str">
        <f>TEXT(Calendario[[#This Row],[Fecha]],"mm")</f>
        <v>03</v>
      </c>
      <c r="D2272" t="str">
        <f>TEXT(Calendario[[#This Row],[Fecha]],"mmmm")</f>
        <v>marzo</v>
      </c>
      <c r="E2272">
        <f>DAY(Calendario[[#This Row],[Fecha]])</f>
        <v>2</v>
      </c>
      <c r="F2272">
        <f>ROUNDUP(MONTH(Calendario[[#This Row],[Fecha]])/3,0)</f>
        <v>1</v>
      </c>
      <c r="G2272" t="str">
        <f>TEXT(Calendario[[#This Row],[Fecha]],"dddd")</f>
        <v>jueves</v>
      </c>
      <c r="H2272" t="str">
        <f>TEXT(Calendario[[#This Row],[Fecha]],"d")</f>
        <v>2</v>
      </c>
    </row>
    <row r="2273" spans="1:8" x14ac:dyDescent="0.5">
      <c r="A2273" s="13">
        <v>38779</v>
      </c>
      <c r="B2273">
        <f>YEAR(Calendario[[#This Row],[Fecha]])</f>
        <v>2006</v>
      </c>
      <c r="C2273" t="str">
        <f>TEXT(Calendario[[#This Row],[Fecha]],"mm")</f>
        <v>03</v>
      </c>
      <c r="D2273" t="str">
        <f>TEXT(Calendario[[#This Row],[Fecha]],"mmmm")</f>
        <v>marzo</v>
      </c>
      <c r="E2273">
        <f>DAY(Calendario[[#This Row],[Fecha]])</f>
        <v>3</v>
      </c>
      <c r="F2273">
        <f>ROUNDUP(MONTH(Calendario[[#This Row],[Fecha]])/3,0)</f>
        <v>1</v>
      </c>
      <c r="G2273" t="str">
        <f>TEXT(Calendario[[#This Row],[Fecha]],"dddd")</f>
        <v>viernes</v>
      </c>
      <c r="H2273" t="str">
        <f>TEXT(Calendario[[#This Row],[Fecha]],"d")</f>
        <v>3</v>
      </c>
    </row>
    <row r="2274" spans="1:8" x14ac:dyDescent="0.5">
      <c r="A2274" s="13">
        <v>38780</v>
      </c>
      <c r="B2274">
        <f>YEAR(Calendario[[#This Row],[Fecha]])</f>
        <v>2006</v>
      </c>
      <c r="C2274" t="str">
        <f>TEXT(Calendario[[#This Row],[Fecha]],"mm")</f>
        <v>03</v>
      </c>
      <c r="D2274" t="str">
        <f>TEXT(Calendario[[#This Row],[Fecha]],"mmmm")</f>
        <v>marzo</v>
      </c>
      <c r="E2274">
        <f>DAY(Calendario[[#This Row],[Fecha]])</f>
        <v>4</v>
      </c>
      <c r="F2274">
        <f>ROUNDUP(MONTH(Calendario[[#This Row],[Fecha]])/3,0)</f>
        <v>1</v>
      </c>
      <c r="G2274" t="str">
        <f>TEXT(Calendario[[#This Row],[Fecha]],"dddd")</f>
        <v>sábado</v>
      </c>
      <c r="H2274" t="str">
        <f>TEXT(Calendario[[#This Row],[Fecha]],"d")</f>
        <v>4</v>
      </c>
    </row>
    <row r="2275" spans="1:8" x14ac:dyDescent="0.5">
      <c r="A2275" s="13">
        <v>38781</v>
      </c>
      <c r="B2275">
        <f>YEAR(Calendario[[#This Row],[Fecha]])</f>
        <v>2006</v>
      </c>
      <c r="C2275" t="str">
        <f>TEXT(Calendario[[#This Row],[Fecha]],"mm")</f>
        <v>03</v>
      </c>
      <c r="D2275" t="str">
        <f>TEXT(Calendario[[#This Row],[Fecha]],"mmmm")</f>
        <v>marzo</v>
      </c>
      <c r="E2275">
        <f>DAY(Calendario[[#This Row],[Fecha]])</f>
        <v>5</v>
      </c>
      <c r="F2275">
        <f>ROUNDUP(MONTH(Calendario[[#This Row],[Fecha]])/3,0)</f>
        <v>1</v>
      </c>
      <c r="G2275" t="str">
        <f>TEXT(Calendario[[#This Row],[Fecha]],"dddd")</f>
        <v>domingo</v>
      </c>
      <c r="H2275" t="str">
        <f>TEXT(Calendario[[#This Row],[Fecha]],"d")</f>
        <v>5</v>
      </c>
    </row>
    <row r="2276" spans="1:8" x14ac:dyDescent="0.5">
      <c r="A2276" s="13">
        <v>38782</v>
      </c>
      <c r="B2276">
        <f>YEAR(Calendario[[#This Row],[Fecha]])</f>
        <v>2006</v>
      </c>
      <c r="C2276" t="str">
        <f>TEXT(Calendario[[#This Row],[Fecha]],"mm")</f>
        <v>03</v>
      </c>
      <c r="D2276" t="str">
        <f>TEXT(Calendario[[#This Row],[Fecha]],"mmmm")</f>
        <v>marzo</v>
      </c>
      <c r="E2276">
        <f>DAY(Calendario[[#This Row],[Fecha]])</f>
        <v>6</v>
      </c>
      <c r="F2276">
        <f>ROUNDUP(MONTH(Calendario[[#This Row],[Fecha]])/3,0)</f>
        <v>1</v>
      </c>
      <c r="G2276" t="str">
        <f>TEXT(Calendario[[#This Row],[Fecha]],"dddd")</f>
        <v>lunes</v>
      </c>
      <c r="H2276" t="str">
        <f>TEXT(Calendario[[#This Row],[Fecha]],"d")</f>
        <v>6</v>
      </c>
    </row>
    <row r="2277" spans="1:8" x14ac:dyDescent="0.5">
      <c r="A2277" s="13">
        <v>38783</v>
      </c>
      <c r="B2277">
        <f>YEAR(Calendario[[#This Row],[Fecha]])</f>
        <v>2006</v>
      </c>
      <c r="C2277" t="str">
        <f>TEXT(Calendario[[#This Row],[Fecha]],"mm")</f>
        <v>03</v>
      </c>
      <c r="D2277" t="str">
        <f>TEXT(Calendario[[#This Row],[Fecha]],"mmmm")</f>
        <v>marzo</v>
      </c>
      <c r="E2277">
        <f>DAY(Calendario[[#This Row],[Fecha]])</f>
        <v>7</v>
      </c>
      <c r="F2277">
        <f>ROUNDUP(MONTH(Calendario[[#This Row],[Fecha]])/3,0)</f>
        <v>1</v>
      </c>
      <c r="G2277" t="str">
        <f>TEXT(Calendario[[#This Row],[Fecha]],"dddd")</f>
        <v>martes</v>
      </c>
      <c r="H2277" t="str">
        <f>TEXT(Calendario[[#This Row],[Fecha]],"d")</f>
        <v>7</v>
      </c>
    </row>
    <row r="2278" spans="1:8" x14ac:dyDescent="0.5">
      <c r="A2278" s="13">
        <v>38784</v>
      </c>
      <c r="B2278">
        <f>YEAR(Calendario[[#This Row],[Fecha]])</f>
        <v>2006</v>
      </c>
      <c r="C2278" t="str">
        <f>TEXT(Calendario[[#This Row],[Fecha]],"mm")</f>
        <v>03</v>
      </c>
      <c r="D2278" t="str">
        <f>TEXT(Calendario[[#This Row],[Fecha]],"mmmm")</f>
        <v>marzo</v>
      </c>
      <c r="E2278">
        <f>DAY(Calendario[[#This Row],[Fecha]])</f>
        <v>8</v>
      </c>
      <c r="F2278">
        <f>ROUNDUP(MONTH(Calendario[[#This Row],[Fecha]])/3,0)</f>
        <v>1</v>
      </c>
      <c r="G2278" t="str">
        <f>TEXT(Calendario[[#This Row],[Fecha]],"dddd")</f>
        <v>miércoles</v>
      </c>
      <c r="H2278" t="str">
        <f>TEXT(Calendario[[#This Row],[Fecha]],"d")</f>
        <v>8</v>
      </c>
    </row>
    <row r="2279" spans="1:8" x14ac:dyDescent="0.5">
      <c r="A2279" s="13">
        <v>38785</v>
      </c>
      <c r="B2279">
        <f>YEAR(Calendario[[#This Row],[Fecha]])</f>
        <v>2006</v>
      </c>
      <c r="C2279" t="str">
        <f>TEXT(Calendario[[#This Row],[Fecha]],"mm")</f>
        <v>03</v>
      </c>
      <c r="D2279" t="str">
        <f>TEXT(Calendario[[#This Row],[Fecha]],"mmmm")</f>
        <v>marzo</v>
      </c>
      <c r="E2279">
        <f>DAY(Calendario[[#This Row],[Fecha]])</f>
        <v>9</v>
      </c>
      <c r="F2279">
        <f>ROUNDUP(MONTH(Calendario[[#This Row],[Fecha]])/3,0)</f>
        <v>1</v>
      </c>
      <c r="G2279" t="str">
        <f>TEXT(Calendario[[#This Row],[Fecha]],"dddd")</f>
        <v>jueves</v>
      </c>
      <c r="H2279" t="str">
        <f>TEXT(Calendario[[#This Row],[Fecha]],"d")</f>
        <v>9</v>
      </c>
    </row>
    <row r="2280" spans="1:8" x14ac:dyDescent="0.5">
      <c r="A2280" s="13">
        <v>38786</v>
      </c>
      <c r="B2280">
        <f>YEAR(Calendario[[#This Row],[Fecha]])</f>
        <v>2006</v>
      </c>
      <c r="C2280" t="str">
        <f>TEXT(Calendario[[#This Row],[Fecha]],"mm")</f>
        <v>03</v>
      </c>
      <c r="D2280" t="str">
        <f>TEXT(Calendario[[#This Row],[Fecha]],"mmmm")</f>
        <v>marzo</v>
      </c>
      <c r="E2280">
        <f>DAY(Calendario[[#This Row],[Fecha]])</f>
        <v>10</v>
      </c>
      <c r="F2280">
        <f>ROUNDUP(MONTH(Calendario[[#This Row],[Fecha]])/3,0)</f>
        <v>1</v>
      </c>
      <c r="G2280" t="str">
        <f>TEXT(Calendario[[#This Row],[Fecha]],"dddd")</f>
        <v>viernes</v>
      </c>
      <c r="H2280" t="str">
        <f>TEXT(Calendario[[#This Row],[Fecha]],"d")</f>
        <v>10</v>
      </c>
    </row>
    <row r="2281" spans="1:8" x14ac:dyDescent="0.5">
      <c r="A2281" s="13">
        <v>38787</v>
      </c>
      <c r="B2281">
        <f>YEAR(Calendario[[#This Row],[Fecha]])</f>
        <v>2006</v>
      </c>
      <c r="C2281" t="str">
        <f>TEXT(Calendario[[#This Row],[Fecha]],"mm")</f>
        <v>03</v>
      </c>
      <c r="D2281" t="str">
        <f>TEXT(Calendario[[#This Row],[Fecha]],"mmmm")</f>
        <v>marzo</v>
      </c>
      <c r="E2281">
        <f>DAY(Calendario[[#This Row],[Fecha]])</f>
        <v>11</v>
      </c>
      <c r="F2281">
        <f>ROUNDUP(MONTH(Calendario[[#This Row],[Fecha]])/3,0)</f>
        <v>1</v>
      </c>
      <c r="G2281" t="str">
        <f>TEXT(Calendario[[#This Row],[Fecha]],"dddd")</f>
        <v>sábado</v>
      </c>
      <c r="H2281" t="str">
        <f>TEXT(Calendario[[#This Row],[Fecha]],"d")</f>
        <v>11</v>
      </c>
    </row>
    <row r="2282" spans="1:8" x14ac:dyDescent="0.5">
      <c r="A2282" s="13">
        <v>38788</v>
      </c>
      <c r="B2282">
        <f>YEAR(Calendario[[#This Row],[Fecha]])</f>
        <v>2006</v>
      </c>
      <c r="C2282" t="str">
        <f>TEXT(Calendario[[#This Row],[Fecha]],"mm")</f>
        <v>03</v>
      </c>
      <c r="D2282" t="str">
        <f>TEXT(Calendario[[#This Row],[Fecha]],"mmmm")</f>
        <v>marzo</v>
      </c>
      <c r="E2282">
        <f>DAY(Calendario[[#This Row],[Fecha]])</f>
        <v>12</v>
      </c>
      <c r="F2282">
        <f>ROUNDUP(MONTH(Calendario[[#This Row],[Fecha]])/3,0)</f>
        <v>1</v>
      </c>
      <c r="G2282" t="str">
        <f>TEXT(Calendario[[#This Row],[Fecha]],"dddd")</f>
        <v>domingo</v>
      </c>
      <c r="H2282" t="str">
        <f>TEXT(Calendario[[#This Row],[Fecha]],"d")</f>
        <v>12</v>
      </c>
    </row>
    <row r="2283" spans="1:8" x14ac:dyDescent="0.5">
      <c r="A2283" s="13">
        <v>38789</v>
      </c>
      <c r="B2283">
        <f>YEAR(Calendario[[#This Row],[Fecha]])</f>
        <v>2006</v>
      </c>
      <c r="C2283" t="str">
        <f>TEXT(Calendario[[#This Row],[Fecha]],"mm")</f>
        <v>03</v>
      </c>
      <c r="D2283" t="str">
        <f>TEXT(Calendario[[#This Row],[Fecha]],"mmmm")</f>
        <v>marzo</v>
      </c>
      <c r="E2283">
        <f>DAY(Calendario[[#This Row],[Fecha]])</f>
        <v>13</v>
      </c>
      <c r="F2283">
        <f>ROUNDUP(MONTH(Calendario[[#This Row],[Fecha]])/3,0)</f>
        <v>1</v>
      </c>
      <c r="G2283" t="str">
        <f>TEXT(Calendario[[#This Row],[Fecha]],"dddd")</f>
        <v>lunes</v>
      </c>
      <c r="H2283" t="str">
        <f>TEXT(Calendario[[#This Row],[Fecha]],"d")</f>
        <v>13</v>
      </c>
    </row>
    <row r="2284" spans="1:8" x14ac:dyDescent="0.5">
      <c r="A2284" s="13">
        <v>38790</v>
      </c>
      <c r="B2284">
        <f>YEAR(Calendario[[#This Row],[Fecha]])</f>
        <v>2006</v>
      </c>
      <c r="C2284" t="str">
        <f>TEXT(Calendario[[#This Row],[Fecha]],"mm")</f>
        <v>03</v>
      </c>
      <c r="D2284" t="str">
        <f>TEXT(Calendario[[#This Row],[Fecha]],"mmmm")</f>
        <v>marzo</v>
      </c>
      <c r="E2284">
        <f>DAY(Calendario[[#This Row],[Fecha]])</f>
        <v>14</v>
      </c>
      <c r="F2284">
        <f>ROUNDUP(MONTH(Calendario[[#This Row],[Fecha]])/3,0)</f>
        <v>1</v>
      </c>
      <c r="G2284" t="str">
        <f>TEXT(Calendario[[#This Row],[Fecha]],"dddd")</f>
        <v>martes</v>
      </c>
      <c r="H2284" t="str">
        <f>TEXT(Calendario[[#This Row],[Fecha]],"d")</f>
        <v>14</v>
      </c>
    </row>
    <row r="2285" spans="1:8" x14ac:dyDescent="0.5">
      <c r="A2285" s="13">
        <v>38791</v>
      </c>
      <c r="B2285">
        <f>YEAR(Calendario[[#This Row],[Fecha]])</f>
        <v>2006</v>
      </c>
      <c r="C2285" t="str">
        <f>TEXT(Calendario[[#This Row],[Fecha]],"mm")</f>
        <v>03</v>
      </c>
      <c r="D2285" t="str">
        <f>TEXT(Calendario[[#This Row],[Fecha]],"mmmm")</f>
        <v>marzo</v>
      </c>
      <c r="E2285">
        <f>DAY(Calendario[[#This Row],[Fecha]])</f>
        <v>15</v>
      </c>
      <c r="F2285">
        <f>ROUNDUP(MONTH(Calendario[[#This Row],[Fecha]])/3,0)</f>
        <v>1</v>
      </c>
      <c r="G2285" t="str">
        <f>TEXT(Calendario[[#This Row],[Fecha]],"dddd")</f>
        <v>miércoles</v>
      </c>
      <c r="H2285" t="str">
        <f>TEXT(Calendario[[#This Row],[Fecha]],"d")</f>
        <v>15</v>
      </c>
    </row>
    <row r="2286" spans="1:8" x14ac:dyDescent="0.5">
      <c r="A2286" s="13">
        <v>38792</v>
      </c>
      <c r="B2286">
        <f>YEAR(Calendario[[#This Row],[Fecha]])</f>
        <v>2006</v>
      </c>
      <c r="C2286" t="str">
        <f>TEXT(Calendario[[#This Row],[Fecha]],"mm")</f>
        <v>03</v>
      </c>
      <c r="D2286" t="str">
        <f>TEXT(Calendario[[#This Row],[Fecha]],"mmmm")</f>
        <v>marzo</v>
      </c>
      <c r="E2286">
        <f>DAY(Calendario[[#This Row],[Fecha]])</f>
        <v>16</v>
      </c>
      <c r="F2286">
        <f>ROUNDUP(MONTH(Calendario[[#This Row],[Fecha]])/3,0)</f>
        <v>1</v>
      </c>
      <c r="G2286" t="str">
        <f>TEXT(Calendario[[#This Row],[Fecha]],"dddd")</f>
        <v>jueves</v>
      </c>
      <c r="H2286" t="str">
        <f>TEXT(Calendario[[#This Row],[Fecha]],"d")</f>
        <v>16</v>
      </c>
    </row>
    <row r="2287" spans="1:8" x14ac:dyDescent="0.5">
      <c r="A2287" s="13">
        <v>38793</v>
      </c>
      <c r="B2287">
        <f>YEAR(Calendario[[#This Row],[Fecha]])</f>
        <v>2006</v>
      </c>
      <c r="C2287" t="str">
        <f>TEXT(Calendario[[#This Row],[Fecha]],"mm")</f>
        <v>03</v>
      </c>
      <c r="D2287" t="str">
        <f>TEXT(Calendario[[#This Row],[Fecha]],"mmmm")</f>
        <v>marzo</v>
      </c>
      <c r="E2287">
        <f>DAY(Calendario[[#This Row],[Fecha]])</f>
        <v>17</v>
      </c>
      <c r="F2287">
        <f>ROUNDUP(MONTH(Calendario[[#This Row],[Fecha]])/3,0)</f>
        <v>1</v>
      </c>
      <c r="G2287" t="str">
        <f>TEXT(Calendario[[#This Row],[Fecha]],"dddd")</f>
        <v>viernes</v>
      </c>
      <c r="H2287" t="str">
        <f>TEXT(Calendario[[#This Row],[Fecha]],"d")</f>
        <v>17</v>
      </c>
    </row>
    <row r="2288" spans="1:8" x14ac:dyDescent="0.5">
      <c r="A2288" s="13">
        <v>38794</v>
      </c>
      <c r="B2288">
        <f>YEAR(Calendario[[#This Row],[Fecha]])</f>
        <v>2006</v>
      </c>
      <c r="C2288" t="str">
        <f>TEXT(Calendario[[#This Row],[Fecha]],"mm")</f>
        <v>03</v>
      </c>
      <c r="D2288" t="str">
        <f>TEXT(Calendario[[#This Row],[Fecha]],"mmmm")</f>
        <v>marzo</v>
      </c>
      <c r="E2288">
        <f>DAY(Calendario[[#This Row],[Fecha]])</f>
        <v>18</v>
      </c>
      <c r="F2288">
        <f>ROUNDUP(MONTH(Calendario[[#This Row],[Fecha]])/3,0)</f>
        <v>1</v>
      </c>
      <c r="G2288" t="str">
        <f>TEXT(Calendario[[#This Row],[Fecha]],"dddd")</f>
        <v>sábado</v>
      </c>
      <c r="H2288" t="str">
        <f>TEXT(Calendario[[#This Row],[Fecha]],"d")</f>
        <v>18</v>
      </c>
    </row>
    <row r="2289" spans="1:8" x14ac:dyDescent="0.5">
      <c r="A2289" s="13">
        <v>38795</v>
      </c>
      <c r="B2289">
        <f>YEAR(Calendario[[#This Row],[Fecha]])</f>
        <v>2006</v>
      </c>
      <c r="C2289" t="str">
        <f>TEXT(Calendario[[#This Row],[Fecha]],"mm")</f>
        <v>03</v>
      </c>
      <c r="D2289" t="str">
        <f>TEXT(Calendario[[#This Row],[Fecha]],"mmmm")</f>
        <v>marzo</v>
      </c>
      <c r="E2289">
        <f>DAY(Calendario[[#This Row],[Fecha]])</f>
        <v>19</v>
      </c>
      <c r="F2289">
        <f>ROUNDUP(MONTH(Calendario[[#This Row],[Fecha]])/3,0)</f>
        <v>1</v>
      </c>
      <c r="G2289" t="str">
        <f>TEXT(Calendario[[#This Row],[Fecha]],"dddd")</f>
        <v>domingo</v>
      </c>
      <c r="H2289" t="str">
        <f>TEXT(Calendario[[#This Row],[Fecha]],"d")</f>
        <v>19</v>
      </c>
    </row>
    <row r="2290" spans="1:8" x14ac:dyDescent="0.5">
      <c r="A2290" s="13">
        <v>38796</v>
      </c>
      <c r="B2290">
        <f>YEAR(Calendario[[#This Row],[Fecha]])</f>
        <v>2006</v>
      </c>
      <c r="C2290" t="str">
        <f>TEXT(Calendario[[#This Row],[Fecha]],"mm")</f>
        <v>03</v>
      </c>
      <c r="D2290" t="str">
        <f>TEXT(Calendario[[#This Row],[Fecha]],"mmmm")</f>
        <v>marzo</v>
      </c>
      <c r="E2290">
        <f>DAY(Calendario[[#This Row],[Fecha]])</f>
        <v>20</v>
      </c>
      <c r="F2290">
        <f>ROUNDUP(MONTH(Calendario[[#This Row],[Fecha]])/3,0)</f>
        <v>1</v>
      </c>
      <c r="G2290" t="str">
        <f>TEXT(Calendario[[#This Row],[Fecha]],"dddd")</f>
        <v>lunes</v>
      </c>
      <c r="H2290" t="str">
        <f>TEXT(Calendario[[#This Row],[Fecha]],"d")</f>
        <v>20</v>
      </c>
    </row>
    <row r="2291" spans="1:8" x14ac:dyDescent="0.5">
      <c r="A2291" s="13">
        <v>38797</v>
      </c>
      <c r="B2291">
        <f>YEAR(Calendario[[#This Row],[Fecha]])</f>
        <v>2006</v>
      </c>
      <c r="C2291" t="str">
        <f>TEXT(Calendario[[#This Row],[Fecha]],"mm")</f>
        <v>03</v>
      </c>
      <c r="D2291" t="str">
        <f>TEXT(Calendario[[#This Row],[Fecha]],"mmmm")</f>
        <v>marzo</v>
      </c>
      <c r="E2291">
        <f>DAY(Calendario[[#This Row],[Fecha]])</f>
        <v>21</v>
      </c>
      <c r="F2291">
        <f>ROUNDUP(MONTH(Calendario[[#This Row],[Fecha]])/3,0)</f>
        <v>1</v>
      </c>
      <c r="G2291" t="str">
        <f>TEXT(Calendario[[#This Row],[Fecha]],"dddd")</f>
        <v>martes</v>
      </c>
      <c r="H2291" t="str">
        <f>TEXT(Calendario[[#This Row],[Fecha]],"d")</f>
        <v>21</v>
      </c>
    </row>
    <row r="2292" spans="1:8" x14ac:dyDescent="0.5">
      <c r="A2292" s="13">
        <v>38798</v>
      </c>
      <c r="B2292">
        <f>YEAR(Calendario[[#This Row],[Fecha]])</f>
        <v>2006</v>
      </c>
      <c r="C2292" t="str">
        <f>TEXT(Calendario[[#This Row],[Fecha]],"mm")</f>
        <v>03</v>
      </c>
      <c r="D2292" t="str">
        <f>TEXT(Calendario[[#This Row],[Fecha]],"mmmm")</f>
        <v>marzo</v>
      </c>
      <c r="E2292">
        <f>DAY(Calendario[[#This Row],[Fecha]])</f>
        <v>22</v>
      </c>
      <c r="F2292">
        <f>ROUNDUP(MONTH(Calendario[[#This Row],[Fecha]])/3,0)</f>
        <v>1</v>
      </c>
      <c r="G2292" t="str">
        <f>TEXT(Calendario[[#This Row],[Fecha]],"dddd")</f>
        <v>miércoles</v>
      </c>
      <c r="H2292" t="str">
        <f>TEXT(Calendario[[#This Row],[Fecha]],"d")</f>
        <v>22</v>
      </c>
    </row>
    <row r="2293" spans="1:8" x14ac:dyDescent="0.5">
      <c r="A2293" s="13">
        <v>38799</v>
      </c>
      <c r="B2293">
        <f>YEAR(Calendario[[#This Row],[Fecha]])</f>
        <v>2006</v>
      </c>
      <c r="C2293" t="str">
        <f>TEXT(Calendario[[#This Row],[Fecha]],"mm")</f>
        <v>03</v>
      </c>
      <c r="D2293" t="str">
        <f>TEXT(Calendario[[#This Row],[Fecha]],"mmmm")</f>
        <v>marzo</v>
      </c>
      <c r="E2293">
        <f>DAY(Calendario[[#This Row],[Fecha]])</f>
        <v>23</v>
      </c>
      <c r="F2293">
        <f>ROUNDUP(MONTH(Calendario[[#This Row],[Fecha]])/3,0)</f>
        <v>1</v>
      </c>
      <c r="G2293" t="str">
        <f>TEXT(Calendario[[#This Row],[Fecha]],"dddd")</f>
        <v>jueves</v>
      </c>
      <c r="H2293" t="str">
        <f>TEXT(Calendario[[#This Row],[Fecha]],"d")</f>
        <v>23</v>
      </c>
    </row>
    <row r="2294" spans="1:8" x14ac:dyDescent="0.5">
      <c r="A2294" s="13">
        <v>38800</v>
      </c>
      <c r="B2294">
        <f>YEAR(Calendario[[#This Row],[Fecha]])</f>
        <v>2006</v>
      </c>
      <c r="C2294" t="str">
        <f>TEXT(Calendario[[#This Row],[Fecha]],"mm")</f>
        <v>03</v>
      </c>
      <c r="D2294" t="str">
        <f>TEXT(Calendario[[#This Row],[Fecha]],"mmmm")</f>
        <v>marzo</v>
      </c>
      <c r="E2294">
        <f>DAY(Calendario[[#This Row],[Fecha]])</f>
        <v>24</v>
      </c>
      <c r="F2294">
        <f>ROUNDUP(MONTH(Calendario[[#This Row],[Fecha]])/3,0)</f>
        <v>1</v>
      </c>
      <c r="G2294" t="str">
        <f>TEXT(Calendario[[#This Row],[Fecha]],"dddd")</f>
        <v>viernes</v>
      </c>
      <c r="H2294" t="str">
        <f>TEXT(Calendario[[#This Row],[Fecha]],"d")</f>
        <v>24</v>
      </c>
    </row>
    <row r="2295" spans="1:8" x14ac:dyDescent="0.5">
      <c r="A2295" s="13">
        <v>38801</v>
      </c>
      <c r="B2295">
        <f>YEAR(Calendario[[#This Row],[Fecha]])</f>
        <v>2006</v>
      </c>
      <c r="C2295" t="str">
        <f>TEXT(Calendario[[#This Row],[Fecha]],"mm")</f>
        <v>03</v>
      </c>
      <c r="D2295" t="str">
        <f>TEXT(Calendario[[#This Row],[Fecha]],"mmmm")</f>
        <v>marzo</v>
      </c>
      <c r="E2295">
        <f>DAY(Calendario[[#This Row],[Fecha]])</f>
        <v>25</v>
      </c>
      <c r="F2295">
        <f>ROUNDUP(MONTH(Calendario[[#This Row],[Fecha]])/3,0)</f>
        <v>1</v>
      </c>
      <c r="G2295" t="str">
        <f>TEXT(Calendario[[#This Row],[Fecha]],"dddd")</f>
        <v>sábado</v>
      </c>
      <c r="H2295" t="str">
        <f>TEXT(Calendario[[#This Row],[Fecha]],"d")</f>
        <v>25</v>
      </c>
    </row>
    <row r="2296" spans="1:8" x14ac:dyDescent="0.5">
      <c r="A2296" s="13">
        <v>38802</v>
      </c>
      <c r="B2296">
        <f>YEAR(Calendario[[#This Row],[Fecha]])</f>
        <v>2006</v>
      </c>
      <c r="C2296" t="str">
        <f>TEXT(Calendario[[#This Row],[Fecha]],"mm")</f>
        <v>03</v>
      </c>
      <c r="D2296" t="str">
        <f>TEXT(Calendario[[#This Row],[Fecha]],"mmmm")</f>
        <v>marzo</v>
      </c>
      <c r="E2296">
        <f>DAY(Calendario[[#This Row],[Fecha]])</f>
        <v>26</v>
      </c>
      <c r="F2296">
        <f>ROUNDUP(MONTH(Calendario[[#This Row],[Fecha]])/3,0)</f>
        <v>1</v>
      </c>
      <c r="G2296" t="str">
        <f>TEXT(Calendario[[#This Row],[Fecha]],"dddd")</f>
        <v>domingo</v>
      </c>
      <c r="H2296" t="str">
        <f>TEXT(Calendario[[#This Row],[Fecha]],"d")</f>
        <v>26</v>
      </c>
    </row>
    <row r="2297" spans="1:8" x14ac:dyDescent="0.5">
      <c r="A2297" s="13">
        <v>38803</v>
      </c>
      <c r="B2297">
        <f>YEAR(Calendario[[#This Row],[Fecha]])</f>
        <v>2006</v>
      </c>
      <c r="C2297" t="str">
        <f>TEXT(Calendario[[#This Row],[Fecha]],"mm")</f>
        <v>03</v>
      </c>
      <c r="D2297" t="str">
        <f>TEXT(Calendario[[#This Row],[Fecha]],"mmmm")</f>
        <v>marzo</v>
      </c>
      <c r="E2297">
        <f>DAY(Calendario[[#This Row],[Fecha]])</f>
        <v>27</v>
      </c>
      <c r="F2297">
        <f>ROUNDUP(MONTH(Calendario[[#This Row],[Fecha]])/3,0)</f>
        <v>1</v>
      </c>
      <c r="G2297" t="str">
        <f>TEXT(Calendario[[#This Row],[Fecha]],"dddd")</f>
        <v>lunes</v>
      </c>
      <c r="H2297" t="str">
        <f>TEXT(Calendario[[#This Row],[Fecha]],"d")</f>
        <v>27</v>
      </c>
    </row>
    <row r="2298" spans="1:8" x14ac:dyDescent="0.5">
      <c r="A2298" s="13">
        <v>38804</v>
      </c>
      <c r="B2298">
        <f>YEAR(Calendario[[#This Row],[Fecha]])</f>
        <v>2006</v>
      </c>
      <c r="C2298" t="str">
        <f>TEXT(Calendario[[#This Row],[Fecha]],"mm")</f>
        <v>03</v>
      </c>
      <c r="D2298" t="str">
        <f>TEXT(Calendario[[#This Row],[Fecha]],"mmmm")</f>
        <v>marzo</v>
      </c>
      <c r="E2298">
        <f>DAY(Calendario[[#This Row],[Fecha]])</f>
        <v>28</v>
      </c>
      <c r="F2298">
        <f>ROUNDUP(MONTH(Calendario[[#This Row],[Fecha]])/3,0)</f>
        <v>1</v>
      </c>
      <c r="G2298" t="str">
        <f>TEXT(Calendario[[#This Row],[Fecha]],"dddd")</f>
        <v>martes</v>
      </c>
      <c r="H2298" t="str">
        <f>TEXT(Calendario[[#This Row],[Fecha]],"d")</f>
        <v>28</v>
      </c>
    </row>
    <row r="2299" spans="1:8" x14ac:dyDescent="0.5">
      <c r="A2299" s="13">
        <v>38805</v>
      </c>
      <c r="B2299">
        <f>YEAR(Calendario[[#This Row],[Fecha]])</f>
        <v>2006</v>
      </c>
      <c r="C2299" t="str">
        <f>TEXT(Calendario[[#This Row],[Fecha]],"mm")</f>
        <v>03</v>
      </c>
      <c r="D2299" t="str">
        <f>TEXT(Calendario[[#This Row],[Fecha]],"mmmm")</f>
        <v>marzo</v>
      </c>
      <c r="E2299">
        <f>DAY(Calendario[[#This Row],[Fecha]])</f>
        <v>29</v>
      </c>
      <c r="F2299">
        <f>ROUNDUP(MONTH(Calendario[[#This Row],[Fecha]])/3,0)</f>
        <v>1</v>
      </c>
      <c r="G2299" t="str">
        <f>TEXT(Calendario[[#This Row],[Fecha]],"dddd")</f>
        <v>miércoles</v>
      </c>
      <c r="H2299" t="str">
        <f>TEXT(Calendario[[#This Row],[Fecha]],"d")</f>
        <v>29</v>
      </c>
    </row>
    <row r="2300" spans="1:8" x14ac:dyDescent="0.5">
      <c r="A2300" s="13">
        <v>38806</v>
      </c>
      <c r="B2300">
        <f>YEAR(Calendario[[#This Row],[Fecha]])</f>
        <v>2006</v>
      </c>
      <c r="C2300" t="str">
        <f>TEXT(Calendario[[#This Row],[Fecha]],"mm")</f>
        <v>03</v>
      </c>
      <c r="D2300" t="str">
        <f>TEXT(Calendario[[#This Row],[Fecha]],"mmmm")</f>
        <v>marzo</v>
      </c>
      <c r="E2300">
        <f>DAY(Calendario[[#This Row],[Fecha]])</f>
        <v>30</v>
      </c>
      <c r="F2300">
        <f>ROUNDUP(MONTH(Calendario[[#This Row],[Fecha]])/3,0)</f>
        <v>1</v>
      </c>
      <c r="G2300" t="str">
        <f>TEXT(Calendario[[#This Row],[Fecha]],"dddd")</f>
        <v>jueves</v>
      </c>
      <c r="H2300" t="str">
        <f>TEXT(Calendario[[#This Row],[Fecha]],"d")</f>
        <v>30</v>
      </c>
    </row>
    <row r="2301" spans="1:8" x14ac:dyDescent="0.5">
      <c r="A2301" s="13">
        <v>38807</v>
      </c>
      <c r="B2301">
        <f>YEAR(Calendario[[#This Row],[Fecha]])</f>
        <v>2006</v>
      </c>
      <c r="C2301" t="str">
        <f>TEXT(Calendario[[#This Row],[Fecha]],"mm")</f>
        <v>03</v>
      </c>
      <c r="D2301" t="str">
        <f>TEXT(Calendario[[#This Row],[Fecha]],"mmmm")</f>
        <v>marzo</v>
      </c>
      <c r="E2301">
        <f>DAY(Calendario[[#This Row],[Fecha]])</f>
        <v>31</v>
      </c>
      <c r="F2301">
        <f>ROUNDUP(MONTH(Calendario[[#This Row],[Fecha]])/3,0)</f>
        <v>1</v>
      </c>
      <c r="G2301" t="str">
        <f>TEXT(Calendario[[#This Row],[Fecha]],"dddd")</f>
        <v>viernes</v>
      </c>
      <c r="H2301" t="str">
        <f>TEXT(Calendario[[#This Row],[Fecha]],"d")</f>
        <v>31</v>
      </c>
    </row>
    <row r="2302" spans="1:8" x14ac:dyDescent="0.5">
      <c r="A2302" s="13">
        <v>38808</v>
      </c>
      <c r="B2302">
        <f>YEAR(Calendario[[#This Row],[Fecha]])</f>
        <v>2006</v>
      </c>
      <c r="C2302" t="str">
        <f>TEXT(Calendario[[#This Row],[Fecha]],"mm")</f>
        <v>04</v>
      </c>
      <c r="D2302" t="str">
        <f>TEXT(Calendario[[#This Row],[Fecha]],"mmmm")</f>
        <v>abril</v>
      </c>
      <c r="E2302">
        <f>DAY(Calendario[[#This Row],[Fecha]])</f>
        <v>1</v>
      </c>
      <c r="F2302">
        <f>ROUNDUP(MONTH(Calendario[[#This Row],[Fecha]])/3,0)</f>
        <v>2</v>
      </c>
      <c r="G2302" t="str">
        <f>TEXT(Calendario[[#This Row],[Fecha]],"dddd")</f>
        <v>sábado</v>
      </c>
      <c r="H2302" t="str">
        <f>TEXT(Calendario[[#This Row],[Fecha]],"d")</f>
        <v>1</v>
      </c>
    </row>
    <row r="2303" spans="1:8" x14ac:dyDescent="0.5">
      <c r="A2303" s="13">
        <v>38809</v>
      </c>
      <c r="B2303">
        <f>YEAR(Calendario[[#This Row],[Fecha]])</f>
        <v>2006</v>
      </c>
      <c r="C2303" t="str">
        <f>TEXT(Calendario[[#This Row],[Fecha]],"mm")</f>
        <v>04</v>
      </c>
      <c r="D2303" t="str">
        <f>TEXT(Calendario[[#This Row],[Fecha]],"mmmm")</f>
        <v>abril</v>
      </c>
      <c r="E2303">
        <f>DAY(Calendario[[#This Row],[Fecha]])</f>
        <v>2</v>
      </c>
      <c r="F2303">
        <f>ROUNDUP(MONTH(Calendario[[#This Row],[Fecha]])/3,0)</f>
        <v>2</v>
      </c>
      <c r="G2303" t="str">
        <f>TEXT(Calendario[[#This Row],[Fecha]],"dddd")</f>
        <v>domingo</v>
      </c>
      <c r="H2303" t="str">
        <f>TEXT(Calendario[[#This Row],[Fecha]],"d")</f>
        <v>2</v>
      </c>
    </row>
    <row r="2304" spans="1:8" x14ac:dyDescent="0.5">
      <c r="A2304" s="13">
        <v>38810</v>
      </c>
      <c r="B2304">
        <f>YEAR(Calendario[[#This Row],[Fecha]])</f>
        <v>2006</v>
      </c>
      <c r="C2304" t="str">
        <f>TEXT(Calendario[[#This Row],[Fecha]],"mm")</f>
        <v>04</v>
      </c>
      <c r="D2304" t="str">
        <f>TEXT(Calendario[[#This Row],[Fecha]],"mmmm")</f>
        <v>abril</v>
      </c>
      <c r="E2304">
        <f>DAY(Calendario[[#This Row],[Fecha]])</f>
        <v>3</v>
      </c>
      <c r="F2304">
        <f>ROUNDUP(MONTH(Calendario[[#This Row],[Fecha]])/3,0)</f>
        <v>2</v>
      </c>
      <c r="G2304" t="str">
        <f>TEXT(Calendario[[#This Row],[Fecha]],"dddd")</f>
        <v>lunes</v>
      </c>
      <c r="H2304" t="str">
        <f>TEXT(Calendario[[#This Row],[Fecha]],"d")</f>
        <v>3</v>
      </c>
    </row>
    <row r="2305" spans="1:8" x14ac:dyDescent="0.5">
      <c r="A2305" s="13">
        <v>38811</v>
      </c>
      <c r="B2305">
        <f>YEAR(Calendario[[#This Row],[Fecha]])</f>
        <v>2006</v>
      </c>
      <c r="C2305" t="str">
        <f>TEXT(Calendario[[#This Row],[Fecha]],"mm")</f>
        <v>04</v>
      </c>
      <c r="D2305" t="str">
        <f>TEXT(Calendario[[#This Row],[Fecha]],"mmmm")</f>
        <v>abril</v>
      </c>
      <c r="E2305">
        <f>DAY(Calendario[[#This Row],[Fecha]])</f>
        <v>4</v>
      </c>
      <c r="F2305">
        <f>ROUNDUP(MONTH(Calendario[[#This Row],[Fecha]])/3,0)</f>
        <v>2</v>
      </c>
      <c r="G2305" t="str">
        <f>TEXT(Calendario[[#This Row],[Fecha]],"dddd")</f>
        <v>martes</v>
      </c>
      <c r="H2305" t="str">
        <f>TEXT(Calendario[[#This Row],[Fecha]],"d")</f>
        <v>4</v>
      </c>
    </row>
    <row r="2306" spans="1:8" x14ac:dyDescent="0.5">
      <c r="A2306" s="13">
        <v>38812</v>
      </c>
      <c r="B2306">
        <f>YEAR(Calendario[[#This Row],[Fecha]])</f>
        <v>2006</v>
      </c>
      <c r="C2306" t="str">
        <f>TEXT(Calendario[[#This Row],[Fecha]],"mm")</f>
        <v>04</v>
      </c>
      <c r="D2306" t="str">
        <f>TEXT(Calendario[[#This Row],[Fecha]],"mmmm")</f>
        <v>abril</v>
      </c>
      <c r="E2306">
        <f>DAY(Calendario[[#This Row],[Fecha]])</f>
        <v>5</v>
      </c>
      <c r="F2306">
        <f>ROUNDUP(MONTH(Calendario[[#This Row],[Fecha]])/3,0)</f>
        <v>2</v>
      </c>
      <c r="G2306" t="str">
        <f>TEXT(Calendario[[#This Row],[Fecha]],"dddd")</f>
        <v>miércoles</v>
      </c>
      <c r="H2306" t="str">
        <f>TEXT(Calendario[[#This Row],[Fecha]],"d")</f>
        <v>5</v>
      </c>
    </row>
    <row r="2307" spans="1:8" x14ac:dyDescent="0.5">
      <c r="A2307" s="13">
        <v>38813</v>
      </c>
      <c r="B2307">
        <f>YEAR(Calendario[[#This Row],[Fecha]])</f>
        <v>2006</v>
      </c>
      <c r="C2307" t="str">
        <f>TEXT(Calendario[[#This Row],[Fecha]],"mm")</f>
        <v>04</v>
      </c>
      <c r="D2307" t="str">
        <f>TEXT(Calendario[[#This Row],[Fecha]],"mmmm")</f>
        <v>abril</v>
      </c>
      <c r="E2307">
        <f>DAY(Calendario[[#This Row],[Fecha]])</f>
        <v>6</v>
      </c>
      <c r="F2307">
        <f>ROUNDUP(MONTH(Calendario[[#This Row],[Fecha]])/3,0)</f>
        <v>2</v>
      </c>
      <c r="G2307" t="str">
        <f>TEXT(Calendario[[#This Row],[Fecha]],"dddd")</f>
        <v>jueves</v>
      </c>
      <c r="H2307" t="str">
        <f>TEXT(Calendario[[#This Row],[Fecha]],"d")</f>
        <v>6</v>
      </c>
    </row>
    <row r="2308" spans="1:8" x14ac:dyDescent="0.5">
      <c r="A2308" s="13">
        <v>38814</v>
      </c>
      <c r="B2308">
        <f>YEAR(Calendario[[#This Row],[Fecha]])</f>
        <v>2006</v>
      </c>
      <c r="C2308" t="str">
        <f>TEXT(Calendario[[#This Row],[Fecha]],"mm")</f>
        <v>04</v>
      </c>
      <c r="D2308" t="str">
        <f>TEXT(Calendario[[#This Row],[Fecha]],"mmmm")</f>
        <v>abril</v>
      </c>
      <c r="E2308">
        <f>DAY(Calendario[[#This Row],[Fecha]])</f>
        <v>7</v>
      </c>
      <c r="F2308">
        <f>ROUNDUP(MONTH(Calendario[[#This Row],[Fecha]])/3,0)</f>
        <v>2</v>
      </c>
      <c r="G2308" t="str">
        <f>TEXT(Calendario[[#This Row],[Fecha]],"dddd")</f>
        <v>viernes</v>
      </c>
      <c r="H2308" t="str">
        <f>TEXT(Calendario[[#This Row],[Fecha]],"d")</f>
        <v>7</v>
      </c>
    </row>
    <row r="2309" spans="1:8" x14ac:dyDescent="0.5">
      <c r="A2309" s="13">
        <v>38815</v>
      </c>
      <c r="B2309">
        <f>YEAR(Calendario[[#This Row],[Fecha]])</f>
        <v>2006</v>
      </c>
      <c r="C2309" t="str">
        <f>TEXT(Calendario[[#This Row],[Fecha]],"mm")</f>
        <v>04</v>
      </c>
      <c r="D2309" t="str">
        <f>TEXT(Calendario[[#This Row],[Fecha]],"mmmm")</f>
        <v>abril</v>
      </c>
      <c r="E2309">
        <f>DAY(Calendario[[#This Row],[Fecha]])</f>
        <v>8</v>
      </c>
      <c r="F2309">
        <f>ROUNDUP(MONTH(Calendario[[#This Row],[Fecha]])/3,0)</f>
        <v>2</v>
      </c>
      <c r="G2309" t="str">
        <f>TEXT(Calendario[[#This Row],[Fecha]],"dddd")</f>
        <v>sábado</v>
      </c>
      <c r="H2309" t="str">
        <f>TEXT(Calendario[[#This Row],[Fecha]],"d")</f>
        <v>8</v>
      </c>
    </row>
    <row r="2310" spans="1:8" x14ac:dyDescent="0.5">
      <c r="A2310" s="13">
        <v>38816</v>
      </c>
      <c r="B2310">
        <f>YEAR(Calendario[[#This Row],[Fecha]])</f>
        <v>2006</v>
      </c>
      <c r="C2310" t="str">
        <f>TEXT(Calendario[[#This Row],[Fecha]],"mm")</f>
        <v>04</v>
      </c>
      <c r="D2310" t="str">
        <f>TEXT(Calendario[[#This Row],[Fecha]],"mmmm")</f>
        <v>abril</v>
      </c>
      <c r="E2310">
        <f>DAY(Calendario[[#This Row],[Fecha]])</f>
        <v>9</v>
      </c>
      <c r="F2310">
        <f>ROUNDUP(MONTH(Calendario[[#This Row],[Fecha]])/3,0)</f>
        <v>2</v>
      </c>
      <c r="G2310" t="str">
        <f>TEXT(Calendario[[#This Row],[Fecha]],"dddd")</f>
        <v>domingo</v>
      </c>
      <c r="H2310" t="str">
        <f>TEXT(Calendario[[#This Row],[Fecha]],"d")</f>
        <v>9</v>
      </c>
    </row>
    <row r="2311" spans="1:8" x14ac:dyDescent="0.5">
      <c r="A2311" s="13">
        <v>38817</v>
      </c>
      <c r="B2311">
        <f>YEAR(Calendario[[#This Row],[Fecha]])</f>
        <v>2006</v>
      </c>
      <c r="C2311" t="str">
        <f>TEXT(Calendario[[#This Row],[Fecha]],"mm")</f>
        <v>04</v>
      </c>
      <c r="D2311" t="str">
        <f>TEXT(Calendario[[#This Row],[Fecha]],"mmmm")</f>
        <v>abril</v>
      </c>
      <c r="E2311">
        <f>DAY(Calendario[[#This Row],[Fecha]])</f>
        <v>10</v>
      </c>
      <c r="F2311">
        <f>ROUNDUP(MONTH(Calendario[[#This Row],[Fecha]])/3,0)</f>
        <v>2</v>
      </c>
      <c r="G2311" t="str">
        <f>TEXT(Calendario[[#This Row],[Fecha]],"dddd")</f>
        <v>lunes</v>
      </c>
      <c r="H2311" t="str">
        <f>TEXT(Calendario[[#This Row],[Fecha]],"d")</f>
        <v>10</v>
      </c>
    </row>
    <row r="2312" spans="1:8" x14ac:dyDescent="0.5">
      <c r="A2312" s="13">
        <v>38818</v>
      </c>
      <c r="B2312">
        <f>YEAR(Calendario[[#This Row],[Fecha]])</f>
        <v>2006</v>
      </c>
      <c r="C2312" t="str">
        <f>TEXT(Calendario[[#This Row],[Fecha]],"mm")</f>
        <v>04</v>
      </c>
      <c r="D2312" t="str">
        <f>TEXT(Calendario[[#This Row],[Fecha]],"mmmm")</f>
        <v>abril</v>
      </c>
      <c r="E2312">
        <f>DAY(Calendario[[#This Row],[Fecha]])</f>
        <v>11</v>
      </c>
      <c r="F2312">
        <f>ROUNDUP(MONTH(Calendario[[#This Row],[Fecha]])/3,0)</f>
        <v>2</v>
      </c>
      <c r="G2312" t="str">
        <f>TEXT(Calendario[[#This Row],[Fecha]],"dddd")</f>
        <v>martes</v>
      </c>
      <c r="H2312" t="str">
        <f>TEXT(Calendario[[#This Row],[Fecha]],"d")</f>
        <v>11</v>
      </c>
    </row>
    <row r="2313" spans="1:8" x14ac:dyDescent="0.5">
      <c r="A2313" s="13">
        <v>38819</v>
      </c>
      <c r="B2313">
        <f>YEAR(Calendario[[#This Row],[Fecha]])</f>
        <v>2006</v>
      </c>
      <c r="C2313" t="str">
        <f>TEXT(Calendario[[#This Row],[Fecha]],"mm")</f>
        <v>04</v>
      </c>
      <c r="D2313" t="str">
        <f>TEXT(Calendario[[#This Row],[Fecha]],"mmmm")</f>
        <v>abril</v>
      </c>
      <c r="E2313">
        <f>DAY(Calendario[[#This Row],[Fecha]])</f>
        <v>12</v>
      </c>
      <c r="F2313">
        <f>ROUNDUP(MONTH(Calendario[[#This Row],[Fecha]])/3,0)</f>
        <v>2</v>
      </c>
      <c r="G2313" t="str">
        <f>TEXT(Calendario[[#This Row],[Fecha]],"dddd")</f>
        <v>miércoles</v>
      </c>
      <c r="H2313" t="str">
        <f>TEXT(Calendario[[#This Row],[Fecha]],"d")</f>
        <v>12</v>
      </c>
    </row>
    <row r="2314" spans="1:8" x14ac:dyDescent="0.5">
      <c r="A2314" s="13">
        <v>38820</v>
      </c>
      <c r="B2314">
        <f>YEAR(Calendario[[#This Row],[Fecha]])</f>
        <v>2006</v>
      </c>
      <c r="C2314" t="str">
        <f>TEXT(Calendario[[#This Row],[Fecha]],"mm")</f>
        <v>04</v>
      </c>
      <c r="D2314" t="str">
        <f>TEXT(Calendario[[#This Row],[Fecha]],"mmmm")</f>
        <v>abril</v>
      </c>
      <c r="E2314">
        <f>DAY(Calendario[[#This Row],[Fecha]])</f>
        <v>13</v>
      </c>
      <c r="F2314">
        <f>ROUNDUP(MONTH(Calendario[[#This Row],[Fecha]])/3,0)</f>
        <v>2</v>
      </c>
      <c r="G2314" t="str">
        <f>TEXT(Calendario[[#This Row],[Fecha]],"dddd")</f>
        <v>jueves</v>
      </c>
      <c r="H2314" t="str">
        <f>TEXT(Calendario[[#This Row],[Fecha]],"d")</f>
        <v>13</v>
      </c>
    </row>
    <row r="2315" spans="1:8" x14ac:dyDescent="0.5">
      <c r="A2315" s="13">
        <v>38821</v>
      </c>
      <c r="B2315">
        <f>YEAR(Calendario[[#This Row],[Fecha]])</f>
        <v>2006</v>
      </c>
      <c r="C2315" t="str">
        <f>TEXT(Calendario[[#This Row],[Fecha]],"mm")</f>
        <v>04</v>
      </c>
      <c r="D2315" t="str">
        <f>TEXT(Calendario[[#This Row],[Fecha]],"mmmm")</f>
        <v>abril</v>
      </c>
      <c r="E2315">
        <f>DAY(Calendario[[#This Row],[Fecha]])</f>
        <v>14</v>
      </c>
      <c r="F2315">
        <f>ROUNDUP(MONTH(Calendario[[#This Row],[Fecha]])/3,0)</f>
        <v>2</v>
      </c>
      <c r="G2315" t="str">
        <f>TEXT(Calendario[[#This Row],[Fecha]],"dddd")</f>
        <v>viernes</v>
      </c>
      <c r="H2315" t="str">
        <f>TEXT(Calendario[[#This Row],[Fecha]],"d")</f>
        <v>14</v>
      </c>
    </row>
    <row r="2316" spans="1:8" x14ac:dyDescent="0.5">
      <c r="A2316" s="13">
        <v>38822</v>
      </c>
      <c r="B2316">
        <f>YEAR(Calendario[[#This Row],[Fecha]])</f>
        <v>2006</v>
      </c>
      <c r="C2316" t="str">
        <f>TEXT(Calendario[[#This Row],[Fecha]],"mm")</f>
        <v>04</v>
      </c>
      <c r="D2316" t="str">
        <f>TEXT(Calendario[[#This Row],[Fecha]],"mmmm")</f>
        <v>abril</v>
      </c>
      <c r="E2316">
        <f>DAY(Calendario[[#This Row],[Fecha]])</f>
        <v>15</v>
      </c>
      <c r="F2316">
        <f>ROUNDUP(MONTH(Calendario[[#This Row],[Fecha]])/3,0)</f>
        <v>2</v>
      </c>
      <c r="G2316" t="str">
        <f>TEXT(Calendario[[#This Row],[Fecha]],"dddd")</f>
        <v>sábado</v>
      </c>
      <c r="H2316" t="str">
        <f>TEXT(Calendario[[#This Row],[Fecha]],"d")</f>
        <v>15</v>
      </c>
    </row>
    <row r="2317" spans="1:8" x14ac:dyDescent="0.5">
      <c r="A2317" s="13">
        <v>38823</v>
      </c>
      <c r="B2317">
        <f>YEAR(Calendario[[#This Row],[Fecha]])</f>
        <v>2006</v>
      </c>
      <c r="C2317" t="str">
        <f>TEXT(Calendario[[#This Row],[Fecha]],"mm")</f>
        <v>04</v>
      </c>
      <c r="D2317" t="str">
        <f>TEXT(Calendario[[#This Row],[Fecha]],"mmmm")</f>
        <v>abril</v>
      </c>
      <c r="E2317">
        <f>DAY(Calendario[[#This Row],[Fecha]])</f>
        <v>16</v>
      </c>
      <c r="F2317">
        <f>ROUNDUP(MONTH(Calendario[[#This Row],[Fecha]])/3,0)</f>
        <v>2</v>
      </c>
      <c r="G2317" t="str">
        <f>TEXT(Calendario[[#This Row],[Fecha]],"dddd")</f>
        <v>domingo</v>
      </c>
      <c r="H2317" t="str">
        <f>TEXT(Calendario[[#This Row],[Fecha]],"d")</f>
        <v>16</v>
      </c>
    </row>
    <row r="2318" spans="1:8" x14ac:dyDescent="0.5">
      <c r="A2318" s="13">
        <v>38824</v>
      </c>
      <c r="B2318">
        <f>YEAR(Calendario[[#This Row],[Fecha]])</f>
        <v>2006</v>
      </c>
      <c r="C2318" t="str">
        <f>TEXT(Calendario[[#This Row],[Fecha]],"mm")</f>
        <v>04</v>
      </c>
      <c r="D2318" t="str">
        <f>TEXT(Calendario[[#This Row],[Fecha]],"mmmm")</f>
        <v>abril</v>
      </c>
      <c r="E2318">
        <f>DAY(Calendario[[#This Row],[Fecha]])</f>
        <v>17</v>
      </c>
      <c r="F2318">
        <f>ROUNDUP(MONTH(Calendario[[#This Row],[Fecha]])/3,0)</f>
        <v>2</v>
      </c>
      <c r="G2318" t="str">
        <f>TEXT(Calendario[[#This Row],[Fecha]],"dddd")</f>
        <v>lunes</v>
      </c>
      <c r="H2318" t="str">
        <f>TEXT(Calendario[[#This Row],[Fecha]],"d")</f>
        <v>17</v>
      </c>
    </row>
    <row r="2319" spans="1:8" x14ac:dyDescent="0.5">
      <c r="A2319" s="13">
        <v>38825</v>
      </c>
      <c r="B2319">
        <f>YEAR(Calendario[[#This Row],[Fecha]])</f>
        <v>2006</v>
      </c>
      <c r="C2319" t="str">
        <f>TEXT(Calendario[[#This Row],[Fecha]],"mm")</f>
        <v>04</v>
      </c>
      <c r="D2319" t="str">
        <f>TEXT(Calendario[[#This Row],[Fecha]],"mmmm")</f>
        <v>abril</v>
      </c>
      <c r="E2319">
        <f>DAY(Calendario[[#This Row],[Fecha]])</f>
        <v>18</v>
      </c>
      <c r="F2319">
        <f>ROUNDUP(MONTH(Calendario[[#This Row],[Fecha]])/3,0)</f>
        <v>2</v>
      </c>
      <c r="G2319" t="str">
        <f>TEXT(Calendario[[#This Row],[Fecha]],"dddd")</f>
        <v>martes</v>
      </c>
      <c r="H2319" t="str">
        <f>TEXT(Calendario[[#This Row],[Fecha]],"d")</f>
        <v>18</v>
      </c>
    </row>
    <row r="2320" spans="1:8" x14ac:dyDescent="0.5">
      <c r="A2320" s="13">
        <v>38826</v>
      </c>
      <c r="B2320">
        <f>YEAR(Calendario[[#This Row],[Fecha]])</f>
        <v>2006</v>
      </c>
      <c r="C2320" t="str">
        <f>TEXT(Calendario[[#This Row],[Fecha]],"mm")</f>
        <v>04</v>
      </c>
      <c r="D2320" t="str">
        <f>TEXT(Calendario[[#This Row],[Fecha]],"mmmm")</f>
        <v>abril</v>
      </c>
      <c r="E2320">
        <f>DAY(Calendario[[#This Row],[Fecha]])</f>
        <v>19</v>
      </c>
      <c r="F2320">
        <f>ROUNDUP(MONTH(Calendario[[#This Row],[Fecha]])/3,0)</f>
        <v>2</v>
      </c>
      <c r="G2320" t="str">
        <f>TEXT(Calendario[[#This Row],[Fecha]],"dddd")</f>
        <v>miércoles</v>
      </c>
      <c r="H2320" t="str">
        <f>TEXT(Calendario[[#This Row],[Fecha]],"d")</f>
        <v>19</v>
      </c>
    </row>
    <row r="2321" spans="1:8" x14ac:dyDescent="0.5">
      <c r="A2321" s="13">
        <v>38827</v>
      </c>
      <c r="B2321">
        <f>YEAR(Calendario[[#This Row],[Fecha]])</f>
        <v>2006</v>
      </c>
      <c r="C2321" t="str">
        <f>TEXT(Calendario[[#This Row],[Fecha]],"mm")</f>
        <v>04</v>
      </c>
      <c r="D2321" t="str">
        <f>TEXT(Calendario[[#This Row],[Fecha]],"mmmm")</f>
        <v>abril</v>
      </c>
      <c r="E2321">
        <f>DAY(Calendario[[#This Row],[Fecha]])</f>
        <v>20</v>
      </c>
      <c r="F2321">
        <f>ROUNDUP(MONTH(Calendario[[#This Row],[Fecha]])/3,0)</f>
        <v>2</v>
      </c>
      <c r="G2321" t="str">
        <f>TEXT(Calendario[[#This Row],[Fecha]],"dddd")</f>
        <v>jueves</v>
      </c>
      <c r="H2321" t="str">
        <f>TEXT(Calendario[[#This Row],[Fecha]],"d")</f>
        <v>20</v>
      </c>
    </row>
    <row r="2322" spans="1:8" x14ac:dyDescent="0.5">
      <c r="A2322" s="13">
        <v>38828</v>
      </c>
      <c r="B2322">
        <f>YEAR(Calendario[[#This Row],[Fecha]])</f>
        <v>2006</v>
      </c>
      <c r="C2322" t="str">
        <f>TEXT(Calendario[[#This Row],[Fecha]],"mm")</f>
        <v>04</v>
      </c>
      <c r="D2322" t="str">
        <f>TEXT(Calendario[[#This Row],[Fecha]],"mmmm")</f>
        <v>abril</v>
      </c>
      <c r="E2322">
        <f>DAY(Calendario[[#This Row],[Fecha]])</f>
        <v>21</v>
      </c>
      <c r="F2322">
        <f>ROUNDUP(MONTH(Calendario[[#This Row],[Fecha]])/3,0)</f>
        <v>2</v>
      </c>
      <c r="G2322" t="str">
        <f>TEXT(Calendario[[#This Row],[Fecha]],"dddd")</f>
        <v>viernes</v>
      </c>
      <c r="H2322" t="str">
        <f>TEXT(Calendario[[#This Row],[Fecha]],"d")</f>
        <v>21</v>
      </c>
    </row>
    <row r="2323" spans="1:8" x14ac:dyDescent="0.5">
      <c r="A2323" s="13">
        <v>38829</v>
      </c>
      <c r="B2323">
        <f>YEAR(Calendario[[#This Row],[Fecha]])</f>
        <v>2006</v>
      </c>
      <c r="C2323" t="str">
        <f>TEXT(Calendario[[#This Row],[Fecha]],"mm")</f>
        <v>04</v>
      </c>
      <c r="D2323" t="str">
        <f>TEXT(Calendario[[#This Row],[Fecha]],"mmmm")</f>
        <v>abril</v>
      </c>
      <c r="E2323">
        <f>DAY(Calendario[[#This Row],[Fecha]])</f>
        <v>22</v>
      </c>
      <c r="F2323">
        <f>ROUNDUP(MONTH(Calendario[[#This Row],[Fecha]])/3,0)</f>
        <v>2</v>
      </c>
      <c r="G2323" t="str">
        <f>TEXT(Calendario[[#This Row],[Fecha]],"dddd")</f>
        <v>sábado</v>
      </c>
      <c r="H2323" t="str">
        <f>TEXT(Calendario[[#This Row],[Fecha]],"d")</f>
        <v>22</v>
      </c>
    </row>
    <row r="2324" spans="1:8" x14ac:dyDescent="0.5">
      <c r="A2324" s="13">
        <v>38830</v>
      </c>
      <c r="B2324">
        <f>YEAR(Calendario[[#This Row],[Fecha]])</f>
        <v>2006</v>
      </c>
      <c r="C2324" t="str">
        <f>TEXT(Calendario[[#This Row],[Fecha]],"mm")</f>
        <v>04</v>
      </c>
      <c r="D2324" t="str">
        <f>TEXT(Calendario[[#This Row],[Fecha]],"mmmm")</f>
        <v>abril</v>
      </c>
      <c r="E2324">
        <f>DAY(Calendario[[#This Row],[Fecha]])</f>
        <v>23</v>
      </c>
      <c r="F2324">
        <f>ROUNDUP(MONTH(Calendario[[#This Row],[Fecha]])/3,0)</f>
        <v>2</v>
      </c>
      <c r="G2324" t="str">
        <f>TEXT(Calendario[[#This Row],[Fecha]],"dddd")</f>
        <v>domingo</v>
      </c>
      <c r="H2324" t="str">
        <f>TEXT(Calendario[[#This Row],[Fecha]],"d")</f>
        <v>23</v>
      </c>
    </row>
    <row r="2325" spans="1:8" x14ac:dyDescent="0.5">
      <c r="A2325" s="13">
        <v>38831</v>
      </c>
      <c r="B2325">
        <f>YEAR(Calendario[[#This Row],[Fecha]])</f>
        <v>2006</v>
      </c>
      <c r="C2325" t="str">
        <f>TEXT(Calendario[[#This Row],[Fecha]],"mm")</f>
        <v>04</v>
      </c>
      <c r="D2325" t="str">
        <f>TEXT(Calendario[[#This Row],[Fecha]],"mmmm")</f>
        <v>abril</v>
      </c>
      <c r="E2325">
        <f>DAY(Calendario[[#This Row],[Fecha]])</f>
        <v>24</v>
      </c>
      <c r="F2325">
        <f>ROUNDUP(MONTH(Calendario[[#This Row],[Fecha]])/3,0)</f>
        <v>2</v>
      </c>
      <c r="G2325" t="str">
        <f>TEXT(Calendario[[#This Row],[Fecha]],"dddd")</f>
        <v>lunes</v>
      </c>
      <c r="H2325" t="str">
        <f>TEXT(Calendario[[#This Row],[Fecha]],"d")</f>
        <v>24</v>
      </c>
    </row>
    <row r="2326" spans="1:8" x14ac:dyDescent="0.5">
      <c r="A2326" s="13">
        <v>38832</v>
      </c>
      <c r="B2326">
        <f>YEAR(Calendario[[#This Row],[Fecha]])</f>
        <v>2006</v>
      </c>
      <c r="C2326" t="str">
        <f>TEXT(Calendario[[#This Row],[Fecha]],"mm")</f>
        <v>04</v>
      </c>
      <c r="D2326" t="str">
        <f>TEXT(Calendario[[#This Row],[Fecha]],"mmmm")</f>
        <v>abril</v>
      </c>
      <c r="E2326">
        <f>DAY(Calendario[[#This Row],[Fecha]])</f>
        <v>25</v>
      </c>
      <c r="F2326">
        <f>ROUNDUP(MONTH(Calendario[[#This Row],[Fecha]])/3,0)</f>
        <v>2</v>
      </c>
      <c r="G2326" t="str">
        <f>TEXT(Calendario[[#This Row],[Fecha]],"dddd")</f>
        <v>martes</v>
      </c>
      <c r="H2326" t="str">
        <f>TEXT(Calendario[[#This Row],[Fecha]],"d")</f>
        <v>25</v>
      </c>
    </row>
    <row r="2327" spans="1:8" x14ac:dyDescent="0.5">
      <c r="A2327" s="13">
        <v>38833</v>
      </c>
      <c r="B2327">
        <f>YEAR(Calendario[[#This Row],[Fecha]])</f>
        <v>2006</v>
      </c>
      <c r="C2327" t="str">
        <f>TEXT(Calendario[[#This Row],[Fecha]],"mm")</f>
        <v>04</v>
      </c>
      <c r="D2327" t="str">
        <f>TEXT(Calendario[[#This Row],[Fecha]],"mmmm")</f>
        <v>abril</v>
      </c>
      <c r="E2327">
        <f>DAY(Calendario[[#This Row],[Fecha]])</f>
        <v>26</v>
      </c>
      <c r="F2327">
        <f>ROUNDUP(MONTH(Calendario[[#This Row],[Fecha]])/3,0)</f>
        <v>2</v>
      </c>
      <c r="G2327" t="str">
        <f>TEXT(Calendario[[#This Row],[Fecha]],"dddd")</f>
        <v>miércoles</v>
      </c>
      <c r="H2327" t="str">
        <f>TEXT(Calendario[[#This Row],[Fecha]],"d")</f>
        <v>26</v>
      </c>
    </row>
    <row r="2328" spans="1:8" x14ac:dyDescent="0.5">
      <c r="A2328" s="13">
        <v>38834</v>
      </c>
      <c r="B2328">
        <f>YEAR(Calendario[[#This Row],[Fecha]])</f>
        <v>2006</v>
      </c>
      <c r="C2328" t="str">
        <f>TEXT(Calendario[[#This Row],[Fecha]],"mm")</f>
        <v>04</v>
      </c>
      <c r="D2328" t="str">
        <f>TEXT(Calendario[[#This Row],[Fecha]],"mmmm")</f>
        <v>abril</v>
      </c>
      <c r="E2328">
        <f>DAY(Calendario[[#This Row],[Fecha]])</f>
        <v>27</v>
      </c>
      <c r="F2328">
        <f>ROUNDUP(MONTH(Calendario[[#This Row],[Fecha]])/3,0)</f>
        <v>2</v>
      </c>
      <c r="G2328" t="str">
        <f>TEXT(Calendario[[#This Row],[Fecha]],"dddd")</f>
        <v>jueves</v>
      </c>
      <c r="H2328" t="str">
        <f>TEXT(Calendario[[#This Row],[Fecha]],"d")</f>
        <v>27</v>
      </c>
    </row>
    <row r="2329" spans="1:8" x14ac:dyDescent="0.5">
      <c r="A2329" s="13">
        <v>38835</v>
      </c>
      <c r="B2329">
        <f>YEAR(Calendario[[#This Row],[Fecha]])</f>
        <v>2006</v>
      </c>
      <c r="C2329" t="str">
        <f>TEXT(Calendario[[#This Row],[Fecha]],"mm")</f>
        <v>04</v>
      </c>
      <c r="D2329" t="str">
        <f>TEXT(Calendario[[#This Row],[Fecha]],"mmmm")</f>
        <v>abril</v>
      </c>
      <c r="E2329">
        <f>DAY(Calendario[[#This Row],[Fecha]])</f>
        <v>28</v>
      </c>
      <c r="F2329">
        <f>ROUNDUP(MONTH(Calendario[[#This Row],[Fecha]])/3,0)</f>
        <v>2</v>
      </c>
      <c r="G2329" t="str">
        <f>TEXT(Calendario[[#This Row],[Fecha]],"dddd")</f>
        <v>viernes</v>
      </c>
      <c r="H2329" t="str">
        <f>TEXT(Calendario[[#This Row],[Fecha]],"d")</f>
        <v>28</v>
      </c>
    </row>
    <row r="2330" spans="1:8" x14ac:dyDescent="0.5">
      <c r="A2330" s="13">
        <v>38836</v>
      </c>
      <c r="B2330">
        <f>YEAR(Calendario[[#This Row],[Fecha]])</f>
        <v>2006</v>
      </c>
      <c r="C2330" t="str">
        <f>TEXT(Calendario[[#This Row],[Fecha]],"mm")</f>
        <v>04</v>
      </c>
      <c r="D2330" t="str">
        <f>TEXT(Calendario[[#This Row],[Fecha]],"mmmm")</f>
        <v>abril</v>
      </c>
      <c r="E2330">
        <f>DAY(Calendario[[#This Row],[Fecha]])</f>
        <v>29</v>
      </c>
      <c r="F2330">
        <f>ROUNDUP(MONTH(Calendario[[#This Row],[Fecha]])/3,0)</f>
        <v>2</v>
      </c>
      <c r="G2330" t="str">
        <f>TEXT(Calendario[[#This Row],[Fecha]],"dddd")</f>
        <v>sábado</v>
      </c>
      <c r="H2330" t="str">
        <f>TEXT(Calendario[[#This Row],[Fecha]],"d")</f>
        <v>29</v>
      </c>
    </row>
    <row r="2331" spans="1:8" x14ac:dyDescent="0.5">
      <c r="A2331" s="13">
        <v>38837</v>
      </c>
      <c r="B2331">
        <f>YEAR(Calendario[[#This Row],[Fecha]])</f>
        <v>2006</v>
      </c>
      <c r="C2331" t="str">
        <f>TEXT(Calendario[[#This Row],[Fecha]],"mm")</f>
        <v>04</v>
      </c>
      <c r="D2331" t="str">
        <f>TEXT(Calendario[[#This Row],[Fecha]],"mmmm")</f>
        <v>abril</v>
      </c>
      <c r="E2331">
        <f>DAY(Calendario[[#This Row],[Fecha]])</f>
        <v>30</v>
      </c>
      <c r="F2331">
        <f>ROUNDUP(MONTH(Calendario[[#This Row],[Fecha]])/3,0)</f>
        <v>2</v>
      </c>
      <c r="G2331" t="str">
        <f>TEXT(Calendario[[#This Row],[Fecha]],"dddd")</f>
        <v>domingo</v>
      </c>
      <c r="H2331" t="str">
        <f>TEXT(Calendario[[#This Row],[Fecha]],"d")</f>
        <v>30</v>
      </c>
    </row>
    <row r="2332" spans="1:8" x14ac:dyDescent="0.5">
      <c r="A2332" s="13">
        <v>38838</v>
      </c>
      <c r="B2332">
        <f>YEAR(Calendario[[#This Row],[Fecha]])</f>
        <v>2006</v>
      </c>
      <c r="C2332" t="str">
        <f>TEXT(Calendario[[#This Row],[Fecha]],"mm")</f>
        <v>05</v>
      </c>
      <c r="D2332" t="str">
        <f>TEXT(Calendario[[#This Row],[Fecha]],"mmmm")</f>
        <v>mayo</v>
      </c>
      <c r="E2332">
        <f>DAY(Calendario[[#This Row],[Fecha]])</f>
        <v>1</v>
      </c>
      <c r="F2332">
        <f>ROUNDUP(MONTH(Calendario[[#This Row],[Fecha]])/3,0)</f>
        <v>2</v>
      </c>
      <c r="G2332" t="str">
        <f>TEXT(Calendario[[#This Row],[Fecha]],"dddd")</f>
        <v>lunes</v>
      </c>
      <c r="H2332" t="str">
        <f>TEXT(Calendario[[#This Row],[Fecha]],"d")</f>
        <v>1</v>
      </c>
    </row>
    <row r="2333" spans="1:8" x14ac:dyDescent="0.5">
      <c r="A2333" s="13">
        <v>38839</v>
      </c>
      <c r="B2333">
        <f>YEAR(Calendario[[#This Row],[Fecha]])</f>
        <v>2006</v>
      </c>
      <c r="C2333" t="str">
        <f>TEXT(Calendario[[#This Row],[Fecha]],"mm")</f>
        <v>05</v>
      </c>
      <c r="D2333" t="str">
        <f>TEXT(Calendario[[#This Row],[Fecha]],"mmmm")</f>
        <v>mayo</v>
      </c>
      <c r="E2333">
        <f>DAY(Calendario[[#This Row],[Fecha]])</f>
        <v>2</v>
      </c>
      <c r="F2333">
        <f>ROUNDUP(MONTH(Calendario[[#This Row],[Fecha]])/3,0)</f>
        <v>2</v>
      </c>
      <c r="G2333" t="str">
        <f>TEXT(Calendario[[#This Row],[Fecha]],"dddd")</f>
        <v>martes</v>
      </c>
      <c r="H2333" t="str">
        <f>TEXT(Calendario[[#This Row],[Fecha]],"d")</f>
        <v>2</v>
      </c>
    </row>
    <row r="2334" spans="1:8" x14ac:dyDescent="0.5">
      <c r="A2334" s="13">
        <v>38840</v>
      </c>
      <c r="B2334">
        <f>YEAR(Calendario[[#This Row],[Fecha]])</f>
        <v>2006</v>
      </c>
      <c r="C2334" t="str">
        <f>TEXT(Calendario[[#This Row],[Fecha]],"mm")</f>
        <v>05</v>
      </c>
      <c r="D2334" t="str">
        <f>TEXT(Calendario[[#This Row],[Fecha]],"mmmm")</f>
        <v>mayo</v>
      </c>
      <c r="E2334">
        <f>DAY(Calendario[[#This Row],[Fecha]])</f>
        <v>3</v>
      </c>
      <c r="F2334">
        <f>ROUNDUP(MONTH(Calendario[[#This Row],[Fecha]])/3,0)</f>
        <v>2</v>
      </c>
      <c r="G2334" t="str">
        <f>TEXT(Calendario[[#This Row],[Fecha]],"dddd")</f>
        <v>miércoles</v>
      </c>
      <c r="H2334" t="str">
        <f>TEXT(Calendario[[#This Row],[Fecha]],"d")</f>
        <v>3</v>
      </c>
    </row>
    <row r="2335" spans="1:8" x14ac:dyDescent="0.5">
      <c r="A2335" s="13">
        <v>38841</v>
      </c>
      <c r="B2335">
        <f>YEAR(Calendario[[#This Row],[Fecha]])</f>
        <v>2006</v>
      </c>
      <c r="C2335" t="str">
        <f>TEXT(Calendario[[#This Row],[Fecha]],"mm")</f>
        <v>05</v>
      </c>
      <c r="D2335" t="str">
        <f>TEXT(Calendario[[#This Row],[Fecha]],"mmmm")</f>
        <v>mayo</v>
      </c>
      <c r="E2335">
        <f>DAY(Calendario[[#This Row],[Fecha]])</f>
        <v>4</v>
      </c>
      <c r="F2335">
        <f>ROUNDUP(MONTH(Calendario[[#This Row],[Fecha]])/3,0)</f>
        <v>2</v>
      </c>
      <c r="G2335" t="str">
        <f>TEXT(Calendario[[#This Row],[Fecha]],"dddd")</f>
        <v>jueves</v>
      </c>
      <c r="H2335" t="str">
        <f>TEXT(Calendario[[#This Row],[Fecha]],"d")</f>
        <v>4</v>
      </c>
    </row>
    <row r="2336" spans="1:8" x14ac:dyDescent="0.5">
      <c r="A2336" s="13">
        <v>38842</v>
      </c>
      <c r="B2336">
        <f>YEAR(Calendario[[#This Row],[Fecha]])</f>
        <v>2006</v>
      </c>
      <c r="C2336" t="str">
        <f>TEXT(Calendario[[#This Row],[Fecha]],"mm")</f>
        <v>05</v>
      </c>
      <c r="D2336" t="str">
        <f>TEXT(Calendario[[#This Row],[Fecha]],"mmmm")</f>
        <v>mayo</v>
      </c>
      <c r="E2336">
        <f>DAY(Calendario[[#This Row],[Fecha]])</f>
        <v>5</v>
      </c>
      <c r="F2336">
        <f>ROUNDUP(MONTH(Calendario[[#This Row],[Fecha]])/3,0)</f>
        <v>2</v>
      </c>
      <c r="G2336" t="str">
        <f>TEXT(Calendario[[#This Row],[Fecha]],"dddd")</f>
        <v>viernes</v>
      </c>
      <c r="H2336" t="str">
        <f>TEXT(Calendario[[#This Row],[Fecha]],"d")</f>
        <v>5</v>
      </c>
    </row>
    <row r="2337" spans="1:8" x14ac:dyDescent="0.5">
      <c r="A2337" s="13">
        <v>38843</v>
      </c>
      <c r="B2337">
        <f>YEAR(Calendario[[#This Row],[Fecha]])</f>
        <v>2006</v>
      </c>
      <c r="C2337" t="str">
        <f>TEXT(Calendario[[#This Row],[Fecha]],"mm")</f>
        <v>05</v>
      </c>
      <c r="D2337" t="str">
        <f>TEXT(Calendario[[#This Row],[Fecha]],"mmmm")</f>
        <v>mayo</v>
      </c>
      <c r="E2337">
        <f>DAY(Calendario[[#This Row],[Fecha]])</f>
        <v>6</v>
      </c>
      <c r="F2337">
        <f>ROUNDUP(MONTH(Calendario[[#This Row],[Fecha]])/3,0)</f>
        <v>2</v>
      </c>
      <c r="G2337" t="str">
        <f>TEXT(Calendario[[#This Row],[Fecha]],"dddd")</f>
        <v>sábado</v>
      </c>
      <c r="H2337" t="str">
        <f>TEXT(Calendario[[#This Row],[Fecha]],"d")</f>
        <v>6</v>
      </c>
    </row>
    <row r="2338" spans="1:8" x14ac:dyDescent="0.5">
      <c r="A2338" s="13">
        <v>38844</v>
      </c>
      <c r="B2338">
        <f>YEAR(Calendario[[#This Row],[Fecha]])</f>
        <v>2006</v>
      </c>
      <c r="C2338" t="str">
        <f>TEXT(Calendario[[#This Row],[Fecha]],"mm")</f>
        <v>05</v>
      </c>
      <c r="D2338" t="str">
        <f>TEXT(Calendario[[#This Row],[Fecha]],"mmmm")</f>
        <v>mayo</v>
      </c>
      <c r="E2338">
        <f>DAY(Calendario[[#This Row],[Fecha]])</f>
        <v>7</v>
      </c>
      <c r="F2338">
        <f>ROUNDUP(MONTH(Calendario[[#This Row],[Fecha]])/3,0)</f>
        <v>2</v>
      </c>
      <c r="G2338" t="str">
        <f>TEXT(Calendario[[#This Row],[Fecha]],"dddd")</f>
        <v>domingo</v>
      </c>
      <c r="H2338" t="str">
        <f>TEXT(Calendario[[#This Row],[Fecha]],"d")</f>
        <v>7</v>
      </c>
    </row>
    <row r="2339" spans="1:8" x14ac:dyDescent="0.5">
      <c r="A2339" s="13">
        <v>38845</v>
      </c>
      <c r="B2339">
        <f>YEAR(Calendario[[#This Row],[Fecha]])</f>
        <v>2006</v>
      </c>
      <c r="C2339" t="str">
        <f>TEXT(Calendario[[#This Row],[Fecha]],"mm")</f>
        <v>05</v>
      </c>
      <c r="D2339" t="str">
        <f>TEXT(Calendario[[#This Row],[Fecha]],"mmmm")</f>
        <v>mayo</v>
      </c>
      <c r="E2339">
        <f>DAY(Calendario[[#This Row],[Fecha]])</f>
        <v>8</v>
      </c>
      <c r="F2339">
        <f>ROUNDUP(MONTH(Calendario[[#This Row],[Fecha]])/3,0)</f>
        <v>2</v>
      </c>
      <c r="G2339" t="str">
        <f>TEXT(Calendario[[#This Row],[Fecha]],"dddd")</f>
        <v>lunes</v>
      </c>
      <c r="H2339" t="str">
        <f>TEXT(Calendario[[#This Row],[Fecha]],"d")</f>
        <v>8</v>
      </c>
    </row>
    <row r="2340" spans="1:8" x14ac:dyDescent="0.5">
      <c r="A2340" s="13">
        <v>38846</v>
      </c>
      <c r="B2340">
        <f>YEAR(Calendario[[#This Row],[Fecha]])</f>
        <v>2006</v>
      </c>
      <c r="C2340" t="str">
        <f>TEXT(Calendario[[#This Row],[Fecha]],"mm")</f>
        <v>05</v>
      </c>
      <c r="D2340" t="str">
        <f>TEXT(Calendario[[#This Row],[Fecha]],"mmmm")</f>
        <v>mayo</v>
      </c>
      <c r="E2340">
        <f>DAY(Calendario[[#This Row],[Fecha]])</f>
        <v>9</v>
      </c>
      <c r="F2340">
        <f>ROUNDUP(MONTH(Calendario[[#This Row],[Fecha]])/3,0)</f>
        <v>2</v>
      </c>
      <c r="G2340" t="str">
        <f>TEXT(Calendario[[#This Row],[Fecha]],"dddd")</f>
        <v>martes</v>
      </c>
      <c r="H2340" t="str">
        <f>TEXT(Calendario[[#This Row],[Fecha]],"d")</f>
        <v>9</v>
      </c>
    </row>
    <row r="2341" spans="1:8" x14ac:dyDescent="0.5">
      <c r="A2341" s="13">
        <v>38847</v>
      </c>
      <c r="B2341">
        <f>YEAR(Calendario[[#This Row],[Fecha]])</f>
        <v>2006</v>
      </c>
      <c r="C2341" t="str">
        <f>TEXT(Calendario[[#This Row],[Fecha]],"mm")</f>
        <v>05</v>
      </c>
      <c r="D2341" t="str">
        <f>TEXT(Calendario[[#This Row],[Fecha]],"mmmm")</f>
        <v>mayo</v>
      </c>
      <c r="E2341">
        <f>DAY(Calendario[[#This Row],[Fecha]])</f>
        <v>10</v>
      </c>
      <c r="F2341">
        <f>ROUNDUP(MONTH(Calendario[[#This Row],[Fecha]])/3,0)</f>
        <v>2</v>
      </c>
      <c r="G2341" t="str">
        <f>TEXT(Calendario[[#This Row],[Fecha]],"dddd")</f>
        <v>miércoles</v>
      </c>
      <c r="H2341" t="str">
        <f>TEXT(Calendario[[#This Row],[Fecha]],"d")</f>
        <v>10</v>
      </c>
    </row>
    <row r="2342" spans="1:8" x14ac:dyDescent="0.5">
      <c r="A2342" s="13">
        <v>38848</v>
      </c>
      <c r="B2342">
        <f>YEAR(Calendario[[#This Row],[Fecha]])</f>
        <v>2006</v>
      </c>
      <c r="C2342" t="str">
        <f>TEXT(Calendario[[#This Row],[Fecha]],"mm")</f>
        <v>05</v>
      </c>
      <c r="D2342" t="str">
        <f>TEXT(Calendario[[#This Row],[Fecha]],"mmmm")</f>
        <v>mayo</v>
      </c>
      <c r="E2342">
        <f>DAY(Calendario[[#This Row],[Fecha]])</f>
        <v>11</v>
      </c>
      <c r="F2342">
        <f>ROUNDUP(MONTH(Calendario[[#This Row],[Fecha]])/3,0)</f>
        <v>2</v>
      </c>
      <c r="G2342" t="str">
        <f>TEXT(Calendario[[#This Row],[Fecha]],"dddd")</f>
        <v>jueves</v>
      </c>
      <c r="H2342" t="str">
        <f>TEXT(Calendario[[#This Row],[Fecha]],"d")</f>
        <v>11</v>
      </c>
    </row>
    <row r="2343" spans="1:8" x14ac:dyDescent="0.5">
      <c r="A2343" s="13">
        <v>38849</v>
      </c>
      <c r="B2343">
        <f>YEAR(Calendario[[#This Row],[Fecha]])</f>
        <v>2006</v>
      </c>
      <c r="C2343" t="str">
        <f>TEXT(Calendario[[#This Row],[Fecha]],"mm")</f>
        <v>05</v>
      </c>
      <c r="D2343" t="str">
        <f>TEXT(Calendario[[#This Row],[Fecha]],"mmmm")</f>
        <v>mayo</v>
      </c>
      <c r="E2343">
        <f>DAY(Calendario[[#This Row],[Fecha]])</f>
        <v>12</v>
      </c>
      <c r="F2343">
        <f>ROUNDUP(MONTH(Calendario[[#This Row],[Fecha]])/3,0)</f>
        <v>2</v>
      </c>
      <c r="G2343" t="str">
        <f>TEXT(Calendario[[#This Row],[Fecha]],"dddd")</f>
        <v>viernes</v>
      </c>
      <c r="H2343" t="str">
        <f>TEXT(Calendario[[#This Row],[Fecha]],"d")</f>
        <v>12</v>
      </c>
    </row>
    <row r="2344" spans="1:8" x14ac:dyDescent="0.5">
      <c r="A2344" s="13">
        <v>38850</v>
      </c>
      <c r="B2344">
        <f>YEAR(Calendario[[#This Row],[Fecha]])</f>
        <v>2006</v>
      </c>
      <c r="C2344" t="str">
        <f>TEXT(Calendario[[#This Row],[Fecha]],"mm")</f>
        <v>05</v>
      </c>
      <c r="D2344" t="str">
        <f>TEXT(Calendario[[#This Row],[Fecha]],"mmmm")</f>
        <v>mayo</v>
      </c>
      <c r="E2344">
        <f>DAY(Calendario[[#This Row],[Fecha]])</f>
        <v>13</v>
      </c>
      <c r="F2344">
        <f>ROUNDUP(MONTH(Calendario[[#This Row],[Fecha]])/3,0)</f>
        <v>2</v>
      </c>
      <c r="G2344" t="str">
        <f>TEXT(Calendario[[#This Row],[Fecha]],"dddd")</f>
        <v>sábado</v>
      </c>
      <c r="H2344" t="str">
        <f>TEXT(Calendario[[#This Row],[Fecha]],"d")</f>
        <v>13</v>
      </c>
    </row>
    <row r="2345" spans="1:8" x14ac:dyDescent="0.5">
      <c r="A2345" s="13">
        <v>38851</v>
      </c>
      <c r="B2345">
        <f>YEAR(Calendario[[#This Row],[Fecha]])</f>
        <v>2006</v>
      </c>
      <c r="C2345" t="str">
        <f>TEXT(Calendario[[#This Row],[Fecha]],"mm")</f>
        <v>05</v>
      </c>
      <c r="D2345" t="str">
        <f>TEXT(Calendario[[#This Row],[Fecha]],"mmmm")</f>
        <v>mayo</v>
      </c>
      <c r="E2345">
        <f>DAY(Calendario[[#This Row],[Fecha]])</f>
        <v>14</v>
      </c>
      <c r="F2345">
        <f>ROUNDUP(MONTH(Calendario[[#This Row],[Fecha]])/3,0)</f>
        <v>2</v>
      </c>
      <c r="G2345" t="str">
        <f>TEXT(Calendario[[#This Row],[Fecha]],"dddd")</f>
        <v>domingo</v>
      </c>
      <c r="H2345" t="str">
        <f>TEXT(Calendario[[#This Row],[Fecha]],"d")</f>
        <v>14</v>
      </c>
    </row>
    <row r="2346" spans="1:8" x14ac:dyDescent="0.5">
      <c r="A2346" s="13">
        <v>38852</v>
      </c>
      <c r="B2346">
        <f>YEAR(Calendario[[#This Row],[Fecha]])</f>
        <v>2006</v>
      </c>
      <c r="C2346" t="str">
        <f>TEXT(Calendario[[#This Row],[Fecha]],"mm")</f>
        <v>05</v>
      </c>
      <c r="D2346" t="str">
        <f>TEXT(Calendario[[#This Row],[Fecha]],"mmmm")</f>
        <v>mayo</v>
      </c>
      <c r="E2346">
        <f>DAY(Calendario[[#This Row],[Fecha]])</f>
        <v>15</v>
      </c>
      <c r="F2346">
        <f>ROUNDUP(MONTH(Calendario[[#This Row],[Fecha]])/3,0)</f>
        <v>2</v>
      </c>
      <c r="G2346" t="str">
        <f>TEXT(Calendario[[#This Row],[Fecha]],"dddd")</f>
        <v>lunes</v>
      </c>
      <c r="H2346" t="str">
        <f>TEXT(Calendario[[#This Row],[Fecha]],"d")</f>
        <v>15</v>
      </c>
    </row>
    <row r="2347" spans="1:8" x14ac:dyDescent="0.5">
      <c r="A2347" s="13">
        <v>38853</v>
      </c>
      <c r="B2347">
        <f>YEAR(Calendario[[#This Row],[Fecha]])</f>
        <v>2006</v>
      </c>
      <c r="C2347" t="str">
        <f>TEXT(Calendario[[#This Row],[Fecha]],"mm")</f>
        <v>05</v>
      </c>
      <c r="D2347" t="str">
        <f>TEXT(Calendario[[#This Row],[Fecha]],"mmmm")</f>
        <v>mayo</v>
      </c>
      <c r="E2347">
        <f>DAY(Calendario[[#This Row],[Fecha]])</f>
        <v>16</v>
      </c>
      <c r="F2347">
        <f>ROUNDUP(MONTH(Calendario[[#This Row],[Fecha]])/3,0)</f>
        <v>2</v>
      </c>
      <c r="G2347" t="str">
        <f>TEXT(Calendario[[#This Row],[Fecha]],"dddd")</f>
        <v>martes</v>
      </c>
      <c r="H2347" t="str">
        <f>TEXT(Calendario[[#This Row],[Fecha]],"d")</f>
        <v>16</v>
      </c>
    </row>
    <row r="2348" spans="1:8" x14ac:dyDescent="0.5">
      <c r="A2348" s="13">
        <v>38854</v>
      </c>
      <c r="B2348">
        <f>YEAR(Calendario[[#This Row],[Fecha]])</f>
        <v>2006</v>
      </c>
      <c r="C2348" t="str">
        <f>TEXT(Calendario[[#This Row],[Fecha]],"mm")</f>
        <v>05</v>
      </c>
      <c r="D2348" t="str">
        <f>TEXT(Calendario[[#This Row],[Fecha]],"mmmm")</f>
        <v>mayo</v>
      </c>
      <c r="E2348">
        <f>DAY(Calendario[[#This Row],[Fecha]])</f>
        <v>17</v>
      </c>
      <c r="F2348">
        <f>ROUNDUP(MONTH(Calendario[[#This Row],[Fecha]])/3,0)</f>
        <v>2</v>
      </c>
      <c r="G2348" t="str">
        <f>TEXT(Calendario[[#This Row],[Fecha]],"dddd")</f>
        <v>miércoles</v>
      </c>
      <c r="H2348" t="str">
        <f>TEXT(Calendario[[#This Row],[Fecha]],"d")</f>
        <v>17</v>
      </c>
    </row>
    <row r="2349" spans="1:8" x14ac:dyDescent="0.5">
      <c r="A2349" s="13">
        <v>38855</v>
      </c>
      <c r="B2349">
        <f>YEAR(Calendario[[#This Row],[Fecha]])</f>
        <v>2006</v>
      </c>
      <c r="C2349" t="str">
        <f>TEXT(Calendario[[#This Row],[Fecha]],"mm")</f>
        <v>05</v>
      </c>
      <c r="D2349" t="str">
        <f>TEXT(Calendario[[#This Row],[Fecha]],"mmmm")</f>
        <v>mayo</v>
      </c>
      <c r="E2349">
        <f>DAY(Calendario[[#This Row],[Fecha]])</f>
        <v>18</v>
      </c>
      <c r="F2349">
        <f>ROUNDUP(MONTH(Calendario[[#This Row],[Fecha]])/3,0)</f>
        <v>2</v>
      </c>
      <c r="G2349" t="str">
        <f>TEXT(Calendario[[#This Row],[Fecha]],"dddd")</f>
        <v>jueves</v>
      </c>
      <c r="H2349" t="str">
        <f>TEXT(Calendario[[#This Row],[Fecha]],"d")</f>
        <v>18</v>
      </c>
    </row>
    <row r="2350" spans="1:8" x14ac:dyDescent="0.5">
      <c r="A2350" s="13">
        <v>38856</v>
      </c>
      <c r="B2350">
        <f>YEAR(Calendario[[#This Row],[Fecha]])</f>
        <v>2006</v>
      </c>
      <c r="C2350" t="str">
        <f>TEXT(Calendario[[#This Row],[Fecha]],"mm")</f>
        <v>05</v>
      </c>
      <c r="D2350" t="str">
        <f>TEXT(Calendario[[#This Row],[Fecha]],"mmmm")</f>
        <v>mayo</v>
      </c>
      <c r="E2350">
        <f>DAY(Calendario[[#This Row],[Fecha]])</f>
        <v>19</v>
      </c>
      <c r="F2350">
        <f>ROUNDUP(MONTH(Calendario[[#This Row],[Fecha]])/3,0)</f>
        <v>2</v>
      </c>
      <c r="G2350" t="str">
        <f>TEXT(Calendario[[#This Row],[Fecha]],"dddd")</f>
        <v>viernes</v>
      </c>
      <c r="H2350" t="str">
        <f>TEXT(Calendario[[#This Row],[Fecha]],"d")</f>
        <v>19</v>
      </c>
    </row>
    <row r="2351" spans="1:8" x14ac:dyDescent="0.5">
      <c r="A2351" s="13">
        <v>38857</v>
      </c>
      <c r="B2351">
        <f>YEAR(Calendario[[#This Row],[Fecha]])</f>
        <v>2006</v>
      </c>
      <c r="C2351" t="str">
        <f>TEXT(Calendario[[#This Row],[Fecha]],"mm")</f>
        <v>05</v>
      </c>
      <c r="D2351" t="str">
        <f>TEXT(Calendario[[#This Row],[Fecha]],"mmmm")</f>
        <v>mayo</v>
      </c>
      <c r="E2351">
        <f>DAY(Calendario[[#This Row],[Fecha]])</f>
        <v>20</v>
      </c>
      <c r="F2351">
        <f>ROUNDUP(MONTH(Calendario[[#This Row],[Fecha]])/3,0)</f>
        <v>2</v>
      </c>
      <c r="G2351" t="str">
        <f>TEXT(Calendario[[#This Row],[Fecha]],"dddd")</f>
        <v>sábado</v>
      </c>
      <c r="H2351" t="str">
        <f>TEXT(Calendario[[#This Row],[Fecha]],"d")</f>
        <v>20</v>
      </c>
    </row>
    <row r="2352" spans="1:8" x14ac:dyDescent="0.5">
      <c r="A2352" s="13">
        <v>38858</v>
      </c>
      <c r="B2352">
        <f>YEAR(Calendario[[#This Row],[Fecha]])</f>
        <v>2006</v>
      </c>
      <c r="C2352" t="str">
        <f>TEXT(Calendario[[#This Row],[Fecha]],"mm")</f>
        <v>05</v>
      </c>
      <c r="D2352" t="str">
        <f>TEXT(Calendario[[#This Row],[Fecha]],"mmmm")</f>
        <v>mayo</v>
      </c>
      <c r="E2352">
        <f>DAY(Calendario[[#This Row],[Fecha]])</f>
        <v>21</v>
      </c>
      <c r="F2352">
        <f>ROUNDUP(MONTH(Calendario[[#This Row],[Fecha]])/3,0)</f>
        <v>2</v>
      </c>
      <c r="G2352" t="str">
        <f>TEXT(Calendario[[#This Row],[Fecha]],"dddd")</f>
        <v>domingo</v>
      </c>
      <c r="H2352" t="str">
        <f>TEXT(Calendario[[#This Row],[Fecha]],"d")</f>
        <v>21</v>
      </c>
    </row>
    <row r="2353" spans="1:8" x14ac:dyDescent="0.5">
      <c r="A2353" s="13">
        <v>38859</v>
      </c>
      <c r="B2353">
        <f>YEAR(Calendario[[#This Row],[Fecha]])</f>
        <v>2006</v>
      </c>
      <c r="C2353" t="str">
        <f>TEXT(Calendario[[#This Row],[Fecha]],"mm")</f>
        <v>05</v>
      </c>
      <c r="D2353" t="str">
        <f>TEXT(Calendario[[#This Row],[Fecha]],"mmmm")</f>
        <v>mayo</v>
      </c>
      <c r="E2353">
        <f>DAY(Calendario[[#This Row],[Fecha]])</f>
        <v>22</v>
      </c>
      <c r="F2353">
        <f>ROUNDUP(MONTH(Calendario[[#This Row],[Fecha]])/3,0)</f>
        <v>2</v>
      </c>
      <c r="G2353" t="str">
        <f>TEXT(Calendario[[#This Row],[Fecha]],"dddd")</f>
        <v>lunes</v>
      </c>
      <c r="H2353" t="str">
        <f>TEXT(Calendario[[#This Row],[Fecha]],"d")</f>
        <v>22</v>
      </c>
    </row>
    <row r="2354" spans="1:8" x14ac:dyDescent="0.5">
      <c r="A2354" s="13">
        <v>38860</v>
      </c>
      <c r="B2354">
        <f>YEAR(Calendario[[#This Row],[Fecha]])</f>
        <v>2006</v>
      </c>
      <c r="C2354" t="str">
        <f>TEXT(Calendario[[#This Row],[Fecha]],"mm")</f>
        <v>05</v>
      </c>
      <c r="D2354" t="str">
        <f>TEXT(Calendario[[#This Row],[Fecha]],"mmmm")</f>
        <v>mayo</v>
      </c>
      <c r="E2354">
        <f>DAY(Calendario[[#This Row],[Fecha]])</f>
        <v>23</v>
      </c>
      <c r="F2354">
        <f>ROUNDUP(MONTH(Calendario[[#This Row],[Fecha]])/3,0)</f>
        <v>2</v>
      </c>
      <c r="G2354" t="str">
        <f>TEXT(Calendario[[#This Row],[Fecha]],"dddd")</f>
        <v>martes</v>
      </c>
      <c r="H2354" t="str">
        <f>TEXT(Calendario[[#This Row],[Fecha]],"d")</f>
        <v>23</v>
      </c>
    </row>
    <row r="2355" spans="1:8" x14ac:dyDescent="0.5">
      <c r="A2355" s="13">
        <v>38861</v>
      </c>
      <c r="B2355">
        <f>YEAR(Calendario[[#This Row],[Fecha]])</f>
        <v>2006</v>
      </c>
      <c r="C2355" t="str">
        <f>TEXT(Calendario[[#This Row],[Fecha]],"mm")</f>
        <v>05</v>
      </c>
      <c r="D2355" t="str">
        <f>TEXT(Calendario[[#This Row],[Fecha]],"mmmm")</f>
        <v>mayo</v>
      </c>
      <c r="E2355">
        <f>DAY(Calendario[[#This Row],[Fecha]])</f>
        <v>24</v>
      </c>
      <c r="F2355">
        <f>ROUNDUP(MONTH(Calendario[[#This Row],[Fecha]])/3,0)</f>
        <v>2</v>
      </c>
      <c r="G2355" t="str">
        <f>TEXT(Calendario[[#This Row],[Fecha]],"dddd")</f>
        <v>miércoles</v>
      </c>
      <c r="H2355" t="str">
        <f>TEXT(Calendario[[#This Row],[Fecha]],"d")</f>
        <v>24</v>
      </c>
    </row>
    <row r="2356" spans="1:8" x14ac:dyDescent="0.5">
      <c r="A2356" s="13">
        <v>38862</v>
      </c>
      <c r="B2356">
        <f>YEAR(Calendario[[#This Row],[Fecha]])</f>
        <v>2006</v>
      </c>
      <c r="C2356" t="str">
        <f>TEXT(Calendario[[#This Row],[Fecha]],"mm")</f>
        <v>05</v>
      </c>
      <c r="D2356" t="str">
        <f>TEXT(Calendario[[#This Row],[Fecha]],"mmmm")</f>
        <v>mayo</v>
      </c>
      <c r="E2356">
        <f>DAY(Calendario[[#This Row],[Fecha]])</f>
        <v>25</v>
      </c>
      <c r="F2356">
        <f>ROUNDUP(MONTH(Calendario[[#This Row],[Fecha]])/3,0)</f>
        <v>2</v>
      </c>
      <c r="G2356" t="str">
        <f>TEXT(Calendario[[#This Row],[Fecha]],"dddd")</f>
        <v>jueves</v>
      </c>
      <c r="H2356" t="str">
        <f>TEXT(Calendario[[#This Row],[Fecha]],"d")</f>
        <v>25</v>
      </c>
    </row>
    <row r="2357" spans="1:8" x14ac:dyDescent="0.5">
      <c r="A2357" s="13">
        <v>38863</v>
      </c>
      <c r="B2357">
        <f>YEAR(Calendario[[#This Row],[Fecha]])</f>
        <v>2006</v>
      </c>
      <c r="C2357" t="str">
        <f>TEXT(Calendario[[#This Row],[Fecha]],"mm")</f>
        <v>05</v>
      </c>
      <c r="D2357" t="str">
        <f>TEXT(Calendario[[#This Row],[Fecha]],"mmmm")</f>
        <v>mayo</v>
      </c>
      <c r="E2357">
        <f>DAY(Calendario[[#This Row],[Fecha]])</f>
        <v>26</v>
      </c>
      <c r="F2357">
        <f>ROUNDUP(MONTH(Calendario[[#This Row],[Fecha]])/3,0)</f>
        <v>2</v>
      </c>
      <c r="G2357" t="str">
        <f>TEXT(Calendario[[#This Row],[Fecha]],"dddd")</f>
        <v>viernes</v>
      </c>
      <c r="H2357" t="str">
        <f>TEXT(Calendario[[#This Row],[Fecha]],"d")</f>
        <v>26</v>
      </c>
    </row>
    <row r="2358" spans="1:8" x14ac:dyDescent="0.5">
      <c r="A2358" s="13">
        <v>38864</v>
      </c>
      <c r="B2358">
        <f>YEAR(Calendario[[#This Row],[Fecha]])</f>
        <v>2006</v>
      </c>
      <c r="C2358" t="str">
        <f>TEXT(Calendario[[#This Row],[Fecha]],"mm")</f>
        <v>05</v>
      </c>
      <c r="D2358" t="str">
        <f>TEXT(Calendario[[#This Row],[Fecha]],"mmmm")</f>
        <v>mayo</v>
      </c>
      <c r="E2358">
        <f>DAY(Calendario[[#This Row],[Fecha]])</f>
        <v>27</v>
      </c>
      <c r="F2358">
        <f>ROUNDUP(MONTH(Calendario[[#This Row],[Fecha]])/3,0)</f>
        <v>2</v>
      </c>
      <c r="G2358" t="str">
        <f>TEXT(Calendario[[#This Row],[Fecha]],"dddd")</f>
        <v>sábado</v>
      </c>
      <c r="H2358" t="str">
        <f>TEXT(Calendario[[#This Row],[Fecha]],"d")</f>
        <v>27</v>
      </c>
    </row>
    <row r="2359" spans="1:8" x14ac:dyDescent="0.5">
      <c r="A2359" s="13">
        <v>38865</v>
      </c>
      <c r="B2359">
        <f>YEAR(Calendario[[#This Row],[Fecha]])</f>
        <v>2006</v>
      </c>
      <c r="C2359" t="str">
        <f>TEXT(Calendario[[#This Row],[Fecha]],"mm")</f>
        <v>05</v>
      </c>
      <c r="D2359" t="str">
        <f>TEXT(Calendario[[#This Row],[Fecha]],"mmmm")</f>
        <v>mayo</v>
      </c>
      <c r="E2359">
        <f>DAY(Calendario[[#This Row],[Fecha]])</f>
        <v>28</v>
      </c>
      <c r="F2359">
        <f>ROUNDUP(MONTH(Calendario[[#This Row],[Fecha]])/3,0)</f>
        <v>2</v>
      </c>
      <c r="G2359" t="str">
        <f>TEXT(Calendario[[#This Row],[Fecha]],"dddd")</f>
        <v>domingo</v>
      </c>
      <c r="H2359" t="str">
        <f>TEXT(Calendario[[#This Row],[Fecha]],"d")</f>
        <v>28</v>
      </c>
    </row>
    <row r="2360" spans="1:8" x14ac:dyDescent="0.5">
      <c r="A2360" s="13">
        <v>38866</v>
      </c>
      <c r="B2360">
        <f>YEAR(Calendario[[#This Row],[Fecha]])</f>
        <v>2006</v>
      </c>
      <c r="C2360" t="str">
        <f>TEXT(Calendario[[#This Row],[Fecha]],"mm")</f>
        <v>05</v>
      </c>
      <c r="D2360" t="str">
        <f>TEXT(Calendario[[#This Row],[Fecha]],"mmmm")</f>
        <v>mayo</v>
      </c>
      <c r="E2360">
        <f>DAY(Calendario[[#This Row],[Fecha]])</f>
        <v>29</v>
      </c>
      <c r="F2360">
        <f>ROUNDUP(MONTH(Calendario[[#This Row],[Fecha]])/3,0)</f>
        <v>2</v>
      </c>
      <c r="G2360" t="str">
        <f>TEXT(Calendario[[#This Row],[Fecha]],"dddd")</f>
        <v>lunes</v>
      </c>
      <c r="H2360" t="str">
        <f>TEXT(Calendario[[#This Row],[Fecha]],"d")</f>
        <v>29</v>
      </c>
    </row>
    <row r="2361" spans="1:8" x14ac:dyDescent="0.5">
      <c r="A2361" s="13">
        <v>38867</v>
      </c>
      <c r="B2361">
        <f>YEAR(Calendario[[#This Row],[Fecha]])</f>
        <v>2006</v>
      </c>
      <c r="C2361" t="str">
        <f>TEXT(Calendario[[#This Row],[Fecha]],"mm")</f>
        <v>05</v>
      </c>
      <c r="D2361" t="str">
        <f>TEXT(Calendario[[#This Row],[Fecha]],"mmmm")</f>
        <v>mayo</v>
      </c>
      <c r="E2361">
        <f>DAY(Calendario[[#This Row],[Fecha]])</f>
        <v>30</v>
      </c>
      <c r="F2361">
        <f>ROUNDUP(MONTH(Calendario[[#This Row],[Fecha]])/3,0)</f>
        <v>2</v>
      </c>
      <c r="G2361" t="str">
        <f>TEXT(Calendario[[#This Row],[Fecha]],"dddd")</f>
        <v>martes</v>
      </c>
      <c r="H2361" t="str">
        <f>TEXT(Calendario[[#This Row],[Fecha]],"d")</f>
        <v>30</v>
      </c>
    </row>
    <row r="2362" spans="1:8" x14ac:dyDescent="0.5">
      <c r="A2362" s="13">
        <v>38868</v>
      </c>
      <c r="B2362">
        <f>YEAR(Calendario[[#This Row],[Fecha]])</f>
        <v>2006</v>
      </c>
      <c r="C2362" t="str">
        <f>TEXT(Calendario[[#This Row],[Fecha]],"mm")</f>
        <v>05</v>
      </c>
      <c r="D2362" t="str">
        <f>TEXT(Calendario[[#This Row],[Fecha]],"mmmm")</f>
        <v>mayo</v>
      </c>
      <c r="E2362">
        <f>DAY(Calendario[[#This Row],[Fecha]])</f>
        <v>31</v>
      </c>
      <c r="F2362">
        <f>ROUNDUP(MONTH(Calendario[[#This Row],[Fecha]])/3,0)</f>
        <v>2</v>
      </c>
      <c r="G2362" t="str">
        <f>TEXT(Calendario[[#This Row],[Fecha]],"dddd")</f>
        <v>miércoles</v>
      </c>
      <c r="H2362" t="str">
        <f>TEXT(Calendario[[#This Row],[Fecha]],"d")</f>
        <v>31</v>
      </c>
    </row>
    <row r="2363" spans="1:8" x14ac:dyDescent="0.5">
      <c r="A2363" s="13">
        <v>38869</v>
      </c>
      <c r="B2363">
        <f>YEAR(Calendario[[#This Row],[Fecha]])</f>
        <v>2006</v>
      </c>
      <c r="C2363" t="str">
        <f>TEXT(Calendario[[#This Row],[Fecha]],"mm")</f>
        <v>06</v>
      </c>
      <c r="D2363" t="str">
        <f>TEXT(Calendario[[#This Row],[Fecha]],"mmmm")</f>
        <v>junio</v>
      </c>
      <c r="E2363">
        <f>DAY(Calendario[[#This Row],[Fecha]])</f>
        <v>1</v>
      </c>
      <c r="F2363">
        <f>ROUNDUP(MONTH(Calendario[[#This Row],[Fecha]])/3,0)</f>
        <v>2</v>
      </c>
      <c r="G2363" t="str">
        <f>TEXT(Calendario[[#This Row],[Fecha]],"dddd")</f>
        <v>jueves</v>
      </c>
      <c r="H2363" t="str">
        <f>TEXT(Calendario[[#This Row],[Fecha]],"d")</f>
        <v>1</v>
      </c>
    </row>
    <row r="2364" spans="1:8" x14ac:dyDescent="0.5">
      <c r="A2364" s="13">
        <v>38870</v>
      </c>
      <c r="B2364">
        <f>YEAR(Calendario[[#This Row],[Fecha]])</f>
        <v>2006</v>
      </c>
      <c r="C2364" t="str">
        <f>TEXT(Calendario[[#This Row],[Fecha]],"mm")</f>
        <v>06</v>
      </c>
      <c r="D2364" t="str">
        <f>TEXT(Calendario[[#This Row],[Fecha]],"mmmm")</f>
        <v>junio</v>
      </c>
      <c r="E2364">
        <f>DAY(Calendario[[#This Row],[Fecha]])</f>
        <v>2</v>
      </c>
      <c r="F2364">
        <f>ROUNDUP(MONTH(Calendario[[#This Row],[Fecha]])/3,0)</f>
        <v>2</v>
      </c>
      <c r="G2364" t="str">
        <f>TEXT(Calendario[[#This Row],[Fecha]],"dddd")</f>
        <v>viernes</v>
      </c>
      <c r="H2364" t="str">
        <f>TEXT(Calendario[[#This Row],[Fecha]],"d")</f>
        <v>2</v>
      </c>
    </row>
    <row r="2365" spans="1:8" x14ac:dyDescent="0.5">
      <c r="A2365" s="13">
        <v>38871</v>
      </c>
      <c r="B2365">
        <f>YEAR(Calendario[[#This Row],[Fecha]])</f>
        <v>2006</v>
      </c>
      <c r="C2365" t="str">
        <f>TEXT(Calendario[[#This Row],[Fecha]],"mm")</f>
        <v>06</v>
      </c>
      <c r="D2365" t="str">
        <f>TEXT(Calendario[[#This Row],[Fecha]],"mmmm")</f>
        <v>junio</v>
      </c>
      <c r="E2365">
        <f>DAY(Calendario[[#This Row],[Fecha]])</f>
        <v>3</v>
      </c>
      <c r="F2365">
        <f>ROUNDUP(MONTH(Calendario[[#This Row],[Fecha]])/3,0)</f>
        <v>2</v>
      </c>
      <c r="G2365" t="str">
        <f>TEXT(Calendario[[#This Row],[Fecha]],"dddd")</f>
        <v>sábado</v>
      </c>
      <c r="H2365" t="str">
        <f>TEXT(Calendario[[#This Row],[Fecha]],"d")</f>
        <v>3</v>
      </c>
    </row>
    <row r="2366" spans="1:8" x14ac:dyDescent="0.5">
      <c r="A2366" s="13">
        <v>38872</v>
      </c>
      <c r="B2366">
        <f>YEAR(Calendario[[#This Row],[Fecha]])</f>
        <v>2006</v>
      </c>
      <c r="C2366" t="str">
        <f>TEXT(Calendario[[#This Row],[Fecha]],"mm")</f>
        <v>06</v>
      </c>
      <c r="D2366" t="str">
        <f>TEXT(Calendario[[#This Row],[Fecha]],"mmmm")</f>
        <v>junio</v>
      </c>
      <c r="E2366">
        <f>DAY(Calendario[[#This Row],[Fecha]])</f>
        <v>4</v>
      </c>
      <c r="F2366">
        <f>ROUNDUP(MONTH(Calendario[[#This Row],[Fecha]])/3,0)</f>
        <v>2</v>
      </c>
      <c r="G2366" t="str">
        <f>TEXT(Calendario[[#This Row],[Fecha]],"dddd")</f>
        <v>domingo</v>
      </c>
      <c r="H2366" t="str">
        <f>TEXT(Calendario[[#This Row],[Fecha]],"d")</f>
        <v>4</v>
      </c>
    </row>
    <row r="2367" spans="1:8" x14ac:dyDescent="0.5">
      <c r="A2367" s="13">
        <v>38873</v>
      </c>
      <c r="B2367">
        <f>YEAR(Calendario[[#This Row],[Fecha]])</f>
        <v>2006</v>
      </c>
      <c r="C2367" t="str">
        <f>TEXT(Calendario[[#This Row],[Fecha]],"mm")</f>
        <v>06</v>
      </c>
      <c r="D2367" t="str">
        <f>TEXT(Calendario[[#This Row],[Fecha]],"mmmm")</f>
        <v>junio</v>
      </c>
      <c r="E2367">
        <f>DAY(Calendario[[#This Row],[Fecha]])</f>
        <v>5</v>
      </c>
      <c r="F2367">
        <f>ROUNDUP(MONTH(Calendario[[#This Row],[Fecha]])/3,0)</f>
        <v>2</v>
      </c>
      <c r="G2367" t="str">
        <f>TEXT(Calendario[[#This Row],[Fecha]],"dddd")</f>
        <v>lunes</v>
      </c>
      <c r="H2367" t="str">
        <f>TEXT(Calendario[[#This Row],[Fecha]],"d")</f>
        <v>5</v>
      </c>
    </row>
    <row r="2368" spans="1:8" x14ac:dyDescent="0.5">
      <c r="A2368" s="13">
        <v>38874</v>
      </c>
      <c r="B2368">
        <f>YEAR(Calendario[[#This Row],[Fecha]])</f>
        <v>2006</v>
      </c>
      <c r="C2368" t="str">
        <f>TEXT(Calendario[[#This Row],[Fecha]],"mm")</f>
        <v>06</v>
      </c>
      <c r="D2368" t="str">
        <f>TEXT(Calendario[[#This Row],[Fecha]],"mmmm")</f>
        <v>junio</v>
      </c>
      <c r="E2368">
        <f>DAY(Calendario[[#This Row],[Fecha]])</f>
        <v>6</v>
      </c>
      <c r="F2368">
        <f>ROUNDUP(MONTH(Calendario[[#This Row],[Fecha]])/3,0)</f>
        <v>2</v>
      </c>
      <c r="G2368" t="str">
        <f>TEXT(Calendario[[#This Row],[Fecha]],"dddd")</f>
        <v>martes</v>
      </c>
      <c r="H2368" t="str">
        <f>TEXT(Calendario[[#This Row],[Fecha]],"d")</f>
        <v>6</v>
      </c>
    </row>
    <row r="2369" spans="1:8" x14ac:dyDescent="0.5">
      <c r="A2369" s="13">
        <v>38875</v>
      </c>
      <c r="B2369">
        <f>YEAR(Calendario[[#This Row],[Fecha]])</f>
        <v>2006</v>
      </c>
      <c r="C2369" t="str">
        <f>TEXT(Calendario[[#This Row],[Fecha]],"mm")</f>
        <v>06</v>
      </c>
      <c r="D2369" t="str">
        <f>TEXT(Calendario[[#This Row],[Fecha]],"mmmm")</f>
        <v>junio</v>
      </c>
      <c r="E2369">
        <f>DAY(Calendario[[#This Row],[Fecha]])</f>
        <v>7</v>
      </c>
      <c r="F2369">
        <f>ROUNDUP(MONTH(Calendario[[#This Row],[Fecha]])/3,0)</f>
        <v>2</v>
      </c>
      <c r="G2369" t="str">
        <f>TEXT(Calendario[[#This Row],[Fecha]],"dddd")</f>
        <v>miércoles</v>
      </c>
      <c r="H2369" t="str">
        <f>TEXT(Calendario[[#This Row],[Fecha]],"d")</f>
        <v>7</v>
      </c>
    </row>
    <row r="2370" spans="1:8" x14ac:dyDescent="0.5">
      <c r="A2370" s="13">
        <v>38876</v>
      </c>
      <c r="B2370">
        <f>YEAR(Calendario[[#This Row],[Fecha]])</f>
        <v>2006</v>
      </c>
      <c r="C2370" t="str">
        <f>TEXT(Calendario[[#This Row],[Fecha]],"mm")</f>
        <v>06</v>
      </c>
      <c r="D2370" t="str">
        <f>TEXT(Calendario[[#This Row],[Fecha]],"mmmm")</f>
        <v>junio</v>
      </c>
      <c r="E2370">
        <f>DAY(Calendario[[#This Row],[Fecha]])</f>
        <v>8</v>
      </c>
      <c r="F2370">
        <f>ROUNDUP(MONTH(Calendario[[#This Row],[Fecha]])/3,0)</f>
        <v>2</v>
      </c>
      <c r="G2370" t="str">
        <f>TEXT(Calendario[[#This Row],[Fecha]],"dddd")</f>
        <v>jueves</v>
      </c>
      <c r="H2370" t="str">
        <f>TEXT(Calendario[[#This Row],[Fecha]],"d")</f>
        <v>8</v>
      </c>
    </row>
    <row r="2371" spans="1:8" x14ac:dyDescent="0.5">
      <c r="A2371" s="13">
        <v>38877</v>
      </c>
      <c r="B2371">
        <f>YEAR(Calendario[[#This Row],[Fecha]])</f>
        <v>2006</v>
      </c>
      <c r="C2371" t="str">
        <f>TEXT(Calendario[[#This Row],[Fecha]],"mm")</f>
        <v>06</v>
      </c>
      <c r="D2371" t="str">
        <f>TEXT(Calendario[[#This Row],[Fecha]],"mmmm")</f>
        <v>junio</v>
      </c>
      <c r="E2371">
        <f>DAY(Calendario[[#This Row],[Fecha]])</f>
        <v>9</v>
      </c>
      <c r="F2371">
        <f>ROUNDUP(MONTH(Calendario[[#This Row],[Fecha]])/3,0)</f>
        <v>2</v>
      </c>
      <c r="G2371" t="str">
        <f>TEXT(Calendario[[#This Row],[Fecha]],"dddd")</f>
        <v>viernes</v>
      </c>
      <c r="H2371" t="str">
        <f>TEXT(Calendario[[#This Row],[Fecha]],"d")</f>
        <v>9</v>
      </c>
    </row>
    <row r="2372" spans="1:8" x14ac:dyDescent="0.5">
      <c r="A2372" s="13">
        <v>38878</v>
      </c>
      <c r="B2372">
        <f>YEAR(Calendario[[#This Row],[Fecha]])</f>
        <v>2006</v>
      </c>
      <c r="C2372" t="str">
        <f>TEXT(Calendario[[#This Row],[Fecha]],"mm")</f>
        <v>06</v>
      </c>
      <c r="D2372" t="str">
        <f>TEXT(Calendario[[#This Row],[Fecha]],"mmmm")</f>
        <v>junio</v>
      </c>
      <c r="E2372">
        <f>DAY(Calendario[[#This Row],[Fecha]])</f>
        <v>10</v>
      </c>
      <c r="F2372">
        <f>ROUNDUP(MONTH(Calendario[[#This Row],[Fecha]])/3,0)</f>
        <v>2</v>
      </c>
      <c r="G2372" t="str">
        <f>TEXT(Calendario[[#This Row],[Fecha]],"dddd")</f>
        <v>sábado</v>
      </c>
      <c r="H2372" t="str">
        <f>TEXT(Calendario[[#This Row],[Fecha]],"d")</f>
        <v>10</v>
      </c>
    </row>
    <row r="2373" spans="1:8" x14ac:dyDescent="0.5">
      <c r="A2373" s="13">
        <v>38879</v>
      </c>
      <c r="B2373">
        <f>YEAR(Calendario[[#This Row],[Fecha]])</f>
        <v>2006</v>
      </c>
      <c r="C2373" t="str">
        <f>TEXT(Calendario[[#This Row],[Fecha]],"mm")</f>
        <v>06</v>
      </c>
      <c r="D2373" t="str">
        <f>TEXT(Calendario[[#This Row],[Fecha]],"mmmm")</f>
        <v>junio</v>
      </c>
      <c r="E2373">
        <f>DAY(Calendario[[#This Row],[Fecha]])</f>
        <v>11</v>
      </c>
      <c r="F2373">
        <f>ROUNDUP(MONTH(Calendario[[#This Row],[Fecha]])/3,0)</f>
        <v>2</v>
      </c>
      <c r="G2373" t="str">
        <f>TEXT(Calendario[[#This Row],[Fecha]],"dddd")</f>
        <v>domingo</v>
      </c>
      <c r="H2373" t="str">
        <f>TEXT(Calendario[[#This Row],[Fecha]],"d")</f>
        <v>11</v>
      </c>
    </row>
    <row r="2374" spans="1:8" x14ac:dyDescent="0.5">
      <c r="A2374" s="13">
        <v>38880</v>
      </c>
      <c r="B2374">
        <f>YEAR(Calendario[[#This Row],[Fecha]])</f>
        <v>2006</v>
      </c>
      <c r="C2374" t="str">
        <f>TEXT(Calendario[[#This Row],[Fecha]],"mm")</f>
        <v>06</v>
      </c>
      <c r="D2374" t="str">
        <f>TEXT(Calendario[[#This Row],[Fecha]],"mmmm")</f>
        <v>junio</v>
      </c>
      <c r="E2374">
        <f>DAY(Calendario[[#This Row],[Fecha]])</f>
        <v>12</v>
      </c>
      <c r="F2374">
        <f>ROUNDUP(MONTH(Calendario[[#This Row],[Fecha]])/3,0)</f>
        <v>2</v>
      </c>
      <c r="G2374" t="str">
        <f>TEXT(Calendario[[#This Row],[Fecha]],"dddd")</f>
        <v>lunes</v>
      </c>
      <c r="H2374" t="str">
        <f>TEXT(Calendario[[#This Row],[Fecha]],"d")</f>
        <v>12</v>
      </c>
    </row>
    <row r="2375" spans="1:8" x14ac:dyDescent="0.5">
      <c r="A2375" s="13">
        <v>38881</v>
      </c>
      <c r="B2375">
        <f>YEAR(Calendario[[#This Row],[Fecha]])</f>
        <v>2006</v>
      </c>
      <c r="C2375" t="str">
        <f>TEXT(Calendario[[#This Row],[Fecha]],"mm")</f>
        <v>06</v>
      </c>
      <c r="D2375" t="str">
        <f>TEXT(Calendario[[#This Row],[Fecha]],"mmmm")</f>
        <v>junio</v>
      </c>
      <c r="E2375">
        <f>DAY(Calendario[[#This Row],[Fecha]])</f>
        <v>13</v>
      </c>
      <c r="F2375">
        <f>ROUNDUP(MONTH(Calendario[[#This Row],[Fecha]])/3,0)</f>
        <v>2</v>
      </c>
      <c r="G2375" t="str">
        <f>TEXT(Calendario[[#This Row],[Fecha]],"dddd")</f>
        <v>martes</v>
      </c>
      <c r="H2375" t="str">
        <f>TEXT(Calendario[[#This Row],[Fecha]],"d")</f>
        <v>13</v>
      </c>
    </row>
    <row r="2376" spans="1:8" x14ac:dyDescent="0.5">
      <c r="A2376" s="13">
        <v>38882</v>
      </c>
      <c r="B2376">
        <f>YEAR(Calendario[[#This Row],[Fecha]])</f>
        <v>2006</v>
      </c>
      <c r="C2376" t="str">
        <f>TEXT(Calendario[[#This Row],[Fecha]],"mm")</f>
        <v>06</v>
      </c>
      <c r="D2376" t="str">
        <f>TEXT(Calendario[[#This Row],[Fecha]],"mmmm")</f>
        <v>junio</v>
      </c>
      <c r="E2376">
        <f>DAY(Calendario[[#This Row],[Fecha]])</f>
        <v>14</v>
      </c>
      <c r="F2376">
        <f>ROUNDUP(MONTH(Calendario[[#This Row],[Fecha]])/3,0)</f>
        <v>2</v>
      </c>
      <c r="G2376" t="str">
        <f>TEXT(Calendario[[#This Row],[Fecha]],"dddd")</f>
        <v>miércoles</v>
      </c>
      <c r="H2376" t="str">
        <f>TEXT(Calendario[[#This Row],[Fecha]],"d")</f>
        <v>14</v>
      </c>
    </row>
    <row r="2377" spans="1:8" x14ac:dyDescent="0.5">
      <c r="A2377" s="13">
        <v>38883</v>
      </c>
      <c r="B2377">
        <f>YEAR(Calendario[[#This Row],[Fecha]])</f>
        <v>2006</v>
      </c>
      <c r="C2377" t="str">
        <f>TEXT(Calendario[[#This Row],[Fecha]],"mm")</f>
        <v>06</v>
      </c>
      <c r="D2377" t="str">
        <f>TEXT(Calendario[[#This Row],[Fecha]],"mmmm")</f>
        <v>junio</v>
      </c>
      <c r="E2377">
        <f>DAY(Calendario[[#This Row],[Fecha]])</f>
        <v>15</v>
      </c>
      <c r="F2377">
        <f>ROUNDUP(MONTH(Calendario[[#This Row],[Fecha]])/3,0)</f>
        <v>2</v>
      </c>
      <c r="G2377" t="str">
        <f>TEXT(Calendario[[#This Row],[Fecha]],"dddd")</f>
        <v>jueves</v>
      </c>
      <c r="H2377" t="str">
        <f>TEXT(Calendario[[#This Row],[Fecha]],"d")</f>
        <v>15</v>
      </c>
    </row>
    <row r="2378" spans="1:8" x14ac:dyDescent="0.5">
      <c r="A2378" s="13">
        <v>38884</v>
      </c>
      <c r="B2378">
        <f>YEAR(Calendario[[#This Row],[Fecha]])</f>
        <v>2006</v>
      </c>
      <c r="C2378" t="str">
        <f>TEXT(Calendario[[#This Row],[Fecha]],"mm")</f>
        <v>06</v>
      </c>
      <c r="D2378" t="str">
        <f>TEXT(Calendario[[#This Row],[Fecha]],"mmmm")</f>
        <v>junio</v>
      </c>
      <c r="E2378">
        <f>DAY(Calendario[[#This Row],[Fecha]])</f>
        <v>16</v>
      </c>
      <c r="F2378">
        <f>ROUNDUP(MONTH(Calendario[[#This Row],[Fecha]])/3,0)</f>
        <v>2</v>
      </c>
      <c r="G2378" t="str">
        <f>TEXT(Calendario[[#This Row],[Fecha]],"dddd")</f>
        <v>viernes</v>
      </c>
      <c r="H2378" t="str">
        <f>TEXT(Calendario[[#This Row],[Fecha]],"d")</f>
        <v>16</v>
      </c>
    </row>
    <row r="2379" spans="1:8" x14ac:dyDescent="0.5">
      <c r="A2379" s="13">
        <v>38885</v>
      </c>
      <c r="B2379">
        <f>YEAR(Calendario[[#This Row],[Fecha]])</f>
        <v>2006</v>
      </c>
      <c r="C2379" t="str">
        <f>TEXT(Calendario[[#This Row],[Fecha]],"mm")</f>
        <v>06</v>
      </c>
      <c r="D2379" t="str">
        <f>TEXT(Calendario[[#This Row],[Fecha]],"mmmm")</f>
        <v>junio</v>
      </c>
      <c r="E2379">
        <f>DAY(Calendario[[#This Row],[Fecha]])</f>
        <v>17</v>
      </c>
      <c r="F2379">
        <f>ROUNDUP(MONTH(Calendario[[#This Row],[Fecha]])/3,0)</f>
        <v>2</v>
      </c>
      <c r="G2379" t="str">
        <f>TEXT(Calendario[[#This Row],[Fecha]],"dddd")</f>
        <v>sábado</v>
      </c>
      <c r="H2379" t="str">
        <f>TEXT(Calendario[[#This Row],[Fecha]],"d")</f>
        <v>17</v>
      </c>
    </row>
    <row r="2380" spans="1:8" x14ac:dyDescent="0.5">
      <c r="A2380" s="13">
        <v>38886</v>
      </c>
      <c r="B2380">
        <f>YEAR(Calendario[[#This Row],[Fecha]])</f>
        <v>2006</v>
      </c>
      <c r="C2380" t="str">
        <f>TEXT(Calendario[[#This Row],[Fecha]],"mm")</f>
        <v>06</v>
      </c>
      <c r="D2380" t="str">
        <f>TEXT(Calendario[[#This Row],[Fecha]],"mmmm")</f>
        <v>junio</v>
      </c>
      <c r="E2380">
        <f>DAY(Calendario[[#This Row],[Fecha]])</f>
        <v>18</v>
      </c>
      <c r="F2380">
        <f>ROUNDUP(MONTH(Calendario[[#This Row],[Fecha]])/3,0)</f>
        <v>2</v>
      </c>
      <c r="G2380" t="str">
        <f>TEXT(Calendario[[#This Row],[Fecha]],"dddd")</f>
        <v>domingo</v>
      </c>
      <c r="H2380" t="str">
        <f>TEXT(Calendario[[#This Row],[Fecha]],"d")</f>
        <v>18</v>
      </c>
    </row>
    <row r="2381" spans="1:8" x14ac:dyDescent="0.5">
      <c r="A2381" s="13">
        <v>38887</v>
      </c>
      <c r="B2381">
        <f>YEAR(Calendario[[#This Row],[Fecha]])</f>
        <v>2006</v>
      </c>
      <c r="C2381" t="str">
        <f>TEXT(Calendario[[#This Row],[Fecha]],"mm")</f>
        <v>06</v>
      </c>
      <c r="D2381" t="str">
        <f>TEXT(Calendario[[#This Row],[Fecha]],"mmmm")</f>
        <v>junio</v>
      </c>
      <c r="E2381">
        <f>DAY(Calendario[[#This Row],[Fecha]])</f>
        <v>19</v>
      </c>
      <c r="F2381">
        <f>ROUNDUP(MONTH(Calendario[[#This Row],[Fecha]])/3,0)</f>
        <v>2</v>
      </c>
      <c r="G2381" t="str">
        <f>TEXT(Calendario[[#This Row],[Fecha]],"dddd")</f>
        <v>lunes</v>
      </c>
      <c r="H2381" t="str">
        <f>TEXT(Calendario[[#This Row],[Fecha]],"d")</f>
        <v>19</v>
      </c>
    </row>
    <row r="2382" spans="1:8" x14ac:dyDescent="0.5">
      <c r="A2382" s="13">
        <v>38888</v>
      </c>
      <c r="B2382">
        <f>YEAR(Calendario[[#This Row],[Fecha]])</f>
        <v>2006</v>
      </c>
      <c r="C2382" t="str">
        <f>TEXT(Calendario[[#This Row],[Fecha]],"mm")</f>
        <v>06</v>
      </c>
      <c r="D2382" t="str">
        <f>TEXT(Calendario[[#This Row],[Fecha]],"mmmm")</f>
        <v>junio</v>
      </c>
      <c r="E2382">
        <f>DAY(Calendario[[#This Row],[Fecha]])</f>
        <v>20</v>
      </c>
      <c r="F2382">
        <f>ROUNDUP(MONTH(Calendario[[#This Row],[Fecha]])/3,0)</f>
        <v>2</v>
      </c>
      <c r="G2382" t="str">
        <f>TEXT(Calendario[[#This Row],[Fecha]],"dddd")</f>
        <v>martes</v>
      </c>
      <c r="H2382" t="str">
        <f>TEXT(Calendario[[#This Row],[Fecha]],"d")</f>
        <v>20</v>
      </c>
    </row>
    <row r="2383" spans="1:8" x14ac:dyDescent="0.5">
      <c r="A2383" s="13">
        <v>38889</v>
      </c>
      <c r="B2383">
        <f>YEAR(Calendario[[#This Row],[Fecha]])</f>
        <v>2006</v>
      </c>
      <c r="C2383" t="str">
        <f>TEXT(Calendario[[#This Row],[Fecha]],"mm")</f>
        <v>06</v>
      </c>
      <c r="D2383" t="str">
        <f>TEXT(Calendario[[#This Row],[Fecha]],"mmmm")</f>
        <v>junio</v>
      </c>
      <c r="E2383">
        <f>DAY(Calendario[[#This Row],[Fecha]])</f>
        <v>21</v>
      </c>
      <c r="F2383">
        <f>ROUNDUP(MONTH(Calendario[[#This Row],[Fecha]])/3,0)</f>
        <v>2</v>
      </c>
      <c r="G2383" t="str">
        <f>TEXT(Calendario[[#This Row],[Fecha]],"dddd")</f>
        <v>miércoles</v>
      </c>
      <c r="H2383" t="str">
        <f>TEXT(Calendario[[#This Row],[Fecha]],"d")</f>
        <v>21</v>
      </c>
    </row>
    <row r="2384" spans="1:8" x14ac:dyDescent="0.5">
      <c r="A2384" s="13">
        <v>38890</v>
      </c>
      <c r="B2384">
        <f>YEAR(Calendario[[#This Row],[Fecha]])</f>
        <v>2006</v>
      </c>
      <c r="C2384" t="str">
        <f>TEXT(Calendario[[#This Row],[Fecha]],"mm")</f>
        <v>06</v>
      </c>
      <c r="D2384" t="str">
        <f>TEXT(Calendario[[#This Row],[Fecha]],"mmmm")</f>
        <v>junio</v>
      </c>
      <c r="E2384">
        <f>DAY(Calendario[[#This Row],[Fecha]])</f>
        <v>22</v>
      </c>
      <c r="F2384">
        <f>ROUNDUP(MONTH(Calendario[[#This Row],[Fecha]])/3,0)</f>
        <v>2</v>
      </c>
      <c r="G2384" t="str">
        <f>TEXT(Calendario[[#This Row],[Fecha]],"dddd")</f>
        <v>jueves</v>
      </c>
      <c r="H2384" t="str">
        <f>TEXT(Calendario[[#This Row],[Fecha]],"d")</f>
        <v>22</v>
      </c>
    </row>
    <row r="2385" spans="1:8" x14ac:dyDescent="0.5">
      <c r="A2385" s="13">
        <v>38891</v>
      </c>
      <c r="B2385">
        <f>YEAR(Calendario[[#This Row],[Fecha]])</f>
        <v>2006</v>
      </c>
      <c r="C2385" t="str">
        <f>TEXT(Calendario[[#This Row],[Fecha]],"mm")</f>
        <v>06</v>
      </c>
      <c r="D2385" t="str">
        <f>TEXT(Calendario[[#This Row],[Fecha]],"mmmm")</f>
        <v>junio</v>
      </c>
      <c r="E2385">
        <f>DAY(Calendario[[#This Row],[Fecha]])</f>
        <v>23</v>
      </c>
      <c r="F2385">
        <f>ROUNDUP(MONTH(Calendario[[#This Row],[Fecha]])/3,0)</f>
        <v>2</v>
      </c>
      <c r="G2385" t="str">
        <f>TEXT(Calendario[[#This Row],[Fecha]],"dddd")</f>
        <v>viernes</v>
      </c>
      <c r="H2385" t="str">
        <f>TEXT(Calendario[[#This Row],[Fecha]],"d")</f>
        <v>23</v>
      </c>
    </row>
    <row r="2386" spans="1:8" x14ac:dyDescent="0.5">
      <c r="A2386" s="13">
        <v>38892</v>
      </c>
      <c r="B2386">
        <f>YEAR(Calendario[[#This Row],[Fecha]])</f>
        <v>2006</v>
      </c>
      <c r="C2386" t="str">
        <f>TEXT(Calendario[[#This Row],[Fecha]],"mm")</f>
        <v>06</v>
      </c>
      <c r="D2386" t="str">
        <f>TEXT(Calendario[[#This Row],[Fecha]],"mmmm")</f>
        <v>junio</v>
      </c>
      <c r="E2386">
        <f>DAY(Calendario[[#This Row],[Fecha]])</f>
        <v>24</v>
      </c>
      <c r="F2386">
        <f>ROUNDUP(MONTH(Calendario[[#This Row],[Fecha]])/3,0)</f>
        <v>2</v>
      </c>
      <c r="G2386" t="str">
        <f>TEXT(Calendario[[#This Row],[Fecha]],"dddd")</f>
        <v>sábado</v>
      </c>
      <c r="H2386" t="str">
        <f>TEXT(Calendario[[#This Row],[Fecha]],"d")</f>
        <v>24</v>
      </c>
    </row>
    <row r="2387" spans="1:8" x14ac:dyDescent="0.5">
      <c r="A2387" s="13">
        <v>38893</v>
      </c>
      <c r="B2387">
        <f>YEAR(Calendario[[#This Row],[Fecha]])</f>
        <v>2006</v>
      </c>
      <c r="C2387" t="str">
        <f>TEXT(Calendario[[#This Row],[Fecha]],"mm")</f>
        <v>06</v>
      </c>
      <c r="D2387" t="str">
        <f>TEXT(Calendario[[#This Row],[Fecha]],"mmmm")</f>
        <v>junio</v>
      </c>
      <c r="E2387">
        <f>DAY(Calendario[[#This Row],[Fecha]])</f>
        <v>25</v>
      </c>
      <c r="F2387">
        <f>ROUNDUP(MONTH(Calendario[[#This Row],[Fecha]])/3,0)</f>
        <v>2</v>
      </c>
      <c r="G2387" t="str">
        <f>TEXT(Calendario[[#This Row],[Fecha]],"dddd")</f>
        <v>domingo</v>
      </c>
      <c r="H2387" t="str">
        <f>TEXT(Calendario[[#This Row],[Fecha]],"d")</f>
        <v>25</v>
      </c>
    </row>
    <row r="2388" spans="1:8" x14ac:dyDescent="0.5">
      <c r="A2388" s="13">
        <v>38894</v>
      </c>
      <c r="B2388">
        <f>YEAR(Calendario[[#This Row],[Fecha]])</f>
        <v>2006</v>
      </c>
      <c r="C2388" t="str">
        <f>TEXT(Calendario[[#This Row],[Fecha]],"mm")</f>
        <v>06</v>
      </c>
      <c r="D2388" t="str">
        <f>TEXT(Calendario[[#This Row],[Fecha]],"mmmm")</f>
        <v>junio</v>
      </c>
      <c r="E2388">
        <f>DAY(Calendario[[#This Row],[Fecha]])</f>
        <v>26</v>
      </c>
      <c r="F2388">
        <f>ROUNDUP(MONTH(Calendario[[#This Row],[Fecha]])/3,0)</f>
        <v>2</v>
      </c>
      <c r="G2388" t="str">
        <f>TEXT(Calendario[[#This Row],[Fecha]],"dddd")</f>
        <v>lunes</v>
      </c>
      <c r="H2388" t="str">
        <f>TEXT(Calendario[[#This Row],[Fecha]],"d")</f>
        <v>26</v>
      </c>
    </row>
    <row r="2389" spans="1:8" x14ac:dyDescent="0.5">
      <c r="A2389" s="13">
        <v>38895</v>
      </c>
      <c r="B2389">
        <f>YEAR(Calendario[[#This Row],[Fecha]])</f>
        <v>2006</v>
      </c>
      <c r="C2389" t="str">
        <f>TEXT(Calendario[[#This Row],[Fecha]],"mm")</f>
        <v>06</v>
      </c>
      <c r="D2389" t="str">
        <f>TEXT(Calendario[[#This Row],[Fecha]],"mmmm")</f>
        <v>junio</v>
      </c>
      <c r="E2389">
        <f>DAY(Calendario[[#This Row],[Fecha]])</f>
        <v>27</v>
      </c>
      <c r="F2389">
        <f>ROUNDUP(MONTH(Calendario[[#This Row],[Fecha]])/3,0)</f>
        <v>2</v>
      </c>
      <c r="G2389" t="str">
        <f>TEXT(Calendario[[#This Row],[Fecha]],"dddd")</f>
        <v>martes</v>
      </c>
      <c r="H2389" t="str">
        <f>TEXT(Calendario[[#This Row],[Fecha]],"d")</f>
        <v>27</v>
      </c>
    </row>
    <row r="2390" spans="1:8" x14ac:dyDescent="0.5">
      <c r="A2390" s="13">
        <v>38896</v>
      </c>
      <c r="B2390">
        <f>YEAR(Calendario[[#This Row],[Fecha]])</f>
        <v>2006</v>
      </c>
      <c r="C2390" t="str">
        <f>TEXT(Calendario[[#This Row],[Fecha]],"mm")</f>
        <v>06</v>
      </c>
      <c r="D2390" t="str">
        <f>TEXT(Calendario[[#This Row],[Fecha]],"mmmm")</f>
        <v>junio</v>
      </c>
      <c r="E2390">
        <f>DAY(Calendario[[#This Row],[Fecha]])</f>
        <v>28</v>
      </c>
      <c r="F2390">
        <f>ROUNDUP(MONTH(Calendario[[#This Row],[Fecha]])/3,0)</f>
        <v>2</v>
      </c>
      <c r="G2390" t="str">
        <f>TEXT(Calendario[[#This Row],[Fecha]],"dddd")</f>
        <v>miércoles</v>
      </c>
      <c r="H2390" t="str">
        <f>TEXT(Calendario[[#This Row],[Fecha]],"d")</f>
        <v>28</v>
      </c>
    </row>
    <row r="2391" spans="1:8" x14ac:dyDescent="0.5">
      <c r="A2391" s="13">
        <v>38897</v>
      </c>
      <c r="B2391">
        <f>YEAR(Calendario[[#This Row],[Fecha]])</f>
        <v>2006</v>
      </c>
      <c r="C2391" t="str">
        <f>TEXT(Calendario[[#This Row],[Fecha]],"mm")</f>
        <v>06</v>
      </c>
      <c r="D2391" t="str">
        <f>TEXT(Calendario[[#This Row],[Fecha]],"mmmm")</f>
        <v>junio</v>
      </c>
      <c r="E2391">
        <f>DAY(Calendario[[#This Row],[Fecha]])</f>
        <v>29</v>
      </c>
      <c r="F2391">
        <f>ROUNDUP(MONTH(Calendario[[#This Row],[Fecha]])/3,0)</f>
        <v>2</v>
      </c>
      <c r="G2391" t="str">
        <f>TEXT(Calendario[[#This Row],[Fecha]],"dddd")</f>
        <v>jueves</v>
      </c>
      <c r="H2391" t="str">
        <f>TEXT(Calendario[[#This Row],[Fecha]],"d")</f>
        <v>29</v>
      </c>
    </row>
    <row r="2392" spans="1:8" x14ac:dyDescent="0.5">
      <c r="A2392" s="13">
        <v>38898</v>
      </c>
      <c r="B2392">
        <f>YEAR(Calendario[[#This Row],[Fecha]])</f>
        <v>2006</v>
      </c>
      <c r="C2392" t="str">
        <f>TEXT(Calendario[[#This Row],[Fecha]],"mm")</f>
        <v>06</v>
      </c>
      <c r="D2392" t="str">
        <f>TEXT(Calendario[[#This Row],[Fecha]],"mmmm")</f>
        <v>junio</v>
      </c>
      <c r="E2392">
        <f>DAY(Calendario[[#This Row],[Fecha]])</f>
        <v>30</v>
      </c>
      <c r="F2392">
        <f>ROUNDUP(MONTH(Calendario[[#This Row],[Fecha]])/3,0)</f>
        <v>2</v>
      </c>
      <c r="G2392" t="str">
        <f>TEXT(Calendario[[#This Row],[Fecha]],"dddd")</f>
        <v>viernes</v>
      </c>
      <c r="H2392" t="str">
        <f>TEXT(Calendario[[#This Row],[Fecha]],"d")</f>
        <v>30</v>
      </c>
    </row>
    <row r="2393" spans="1:8" x14ac:dyDescent="0.5">
      <c r="A2393" s="13">
        <v>38899</v>
      </c>
      <c r="B2393">
        <f>YEAR(Calendario[[#This Row],[Fecha]])</f>
        <v>2006</v>
      </c>
      <c r="C2393" t="str">
        <f>TEXT(Calendario[[#This Row],[Fecha]],"mm")</f>
        <v>07</v>
      </c>
      <c r="D2393" t="str">
        <f>TEXT(Calendario[[#This Row],[Fecha]],"mmmm")</f>
        <v>julio</v>
      </c>
      <c r="E2393">
        <f>DAY(Calendario[[#This Row],[Fecha]])</f>
        <v>1</v>
      </c>
      <c r="F2393">
        <f>ROUNDUP(MONTH(Calendario[[#This Row],[Fecha]])/3,0)</f>
        <v>3</v>
      </c>
      <c r="G2393" t="str">
        <f>TEXT(Calendario[[#This Row],[Fecha]],"dddd")</f>
        <v>sábado</v>
      </c>
      <c r="H2393" t="str">
        <f>TEXT(Calendario[[#This Row],[Fecha]],"d")</f>
        <v>1</v>
      </c>
    </row>
    <row r="2394" spans="1:8" x14ac:dyDescent="0.5">
      <c r="A2394" s="13">
        <v>38900</v>
      </c>
      <c r="B2394">
        <f>YEAR(Calendario[[#This Row],[Fecha]])</f>
        <v>2006</v>
      </c>
      <c r="C2394" t="str">
        <f>TEXT(Calendario[[#This Row],[Fecha]],"mm")</f>
        <v>07</v>
      </c>
      <c r="D2394" t="str">
        <f>TEXT(Calendario[[#This Row],[Fecha]],"mmmm")</f>
        <v>julio</v>
      </c>
      <c r="E2394">
        <f>DAY(Calendario[[#This Row],[Fecha]])</f>
        <v>2</v>
      </c>
      <c r="F2394">
        <f>ROUNDUP(MONTH(Calendario[[#This Row],[Fecha]])/3,0)</f>
        <v>3</v>
      </c>
      <c r="G2394" t="str">
        <f>TEXT(Calendario[[#This Row],[Fecha]],"dddd")</f>
        <v>domingo</v>
      </c>
      <c r="H2394" t="str">
        <f>TEXT(Calendario[[#This Row],[Fecha]],"d")</f>
        <v>2</v>
      </c>
    </row>
    <row r="2395" spans="1:8" x14ac:dyDescent="0.5">
      <c r="A2395" s="13">
        <v>38901</v>
      </c>
      <c r="B2395">
        <f>YEAR(Calendario[[#This Row],[Fecha]])</f>
        <v>2006</v>
      </c>
      <c r="C2395" t="str">
        <f>TEXT(Calendario[[#This Row],[Fecha]],"mm")</f>
        <v>07</v>
      </c>
      <c r="D2395" t="str">
        <f>TEXT(Calendario[[#This Row],[Fecha]],"mmmm")</f>
        <v>julio</v>
      </c>
      <c r="E2395">
        <f>DAY(Calendario[[#This Row],[Fecha]])</f>
        <v>3</v>
      </c>
      <c r="F2395">
        <f>ROUNDUP(MONTH(Calendario[[#This Row],[Fecha]])/3,0)</f>
        <v>3</v>
      </c>
      <c r="G2395" t="str">
        <f>TEXT(Calendario[[#This Row],[Fecha]],"dddd")</f>
        <v>lunes</v>
      </c>
      <c r="H2395" t="str">
        <f>TEXT(Calendario[[#This Row],[Fecha]],"d")</f>
        <v>3</v>
      </c>
    </row>
    <row r="2396" spans="1:8" x14ac:dyDescent="0.5">
      <c r="A2396" s="13">
        <v>38902</v>
      </c>
      <c r="B2396">
        <f>YEAR(Calendario[[#This Row],[Fecha]])</f>
        <v>2006</v>
      </c>
      <c r="C2396" t="str">
        <f>TEXT(Calendario[[#This Row],[Fecha]],"mm")</f>
        <v>07</v>
      </c>
      <c r="D2396" t="str">
        <f>TEXT(Calendario[[#This Row],[Fecha]],"mmmm")</f>
        <v>julio</v>
      </c>
      <c r="E2396">
        <f>DAY(Calendario[[#This Row],[Fecha]])</f>
        <v>4</v>
      </c>
      <c r="F2396">
        <f>ROUNDUP(MONTH(Calendario[[#This Row],[Fecha]])/3,0)</f>
        <v>3</v>
      </c>
      <c r="G2396" t="str">
        <f>TEXT(Calendario[[#This Row],[Fecha]],"dddd")</f>
        <v>martes</v>
      </c>
      <c r="H2396" t="str">
        <f>TEXT(Calendario[[#This Row],[Fecha]],"d")</f>
        <v>4</v>
      </c>
    </row>
    <row r="2397" spans="1:8" x14ac:dyDescent="0.5">
      <c r="A2397" s="13">
        <v>38903</v>
      </c>
      <c r="B2397">
        <f>YEAR(Calendario[[#This Row],[Fecha]])</f>
        <v>2006</v>
      </c>
      <c r="C2397" t="str">
        <f>TEXT(Calendario[[#This Row],[Fecha]],"mm")</f>
        <v>07</v>
      </c>
      <c r="D2397" t="str">
        <f>TEXT(Calendario[[#This Row],[Fecha]],"mmmm")</f>
        <v>julio</v>
      </c>
      <c r="E2397">
        <f>DAY(Calendario[[#This Row],[Fecha]])</f>
        <v>5</v>
      </c>
      <c r="F2397">
        <f>ROUNDUP(MONTH(Calendario[[#This Row],[Fecha]])/3,0)</f>
        <v>3</v>
      </c>
      <c r="G2397" t="str">
        <f>TEXT(Calendario[[#This Row],[Fecha]],"dddd")</f>
        <v>miércoles</v>
      </c>
      <c r="H2397" t="str">
        <f>TEXT(Calendario[[#This Row],[Fecha]],"d")</f>
        <v>5</v>
      </c>
    </row>
    <row r="2398" spans="1:8" x14ac:dyDescent="0.5">
      <c r="A2398" s="13">
        <v>38904</v>
      </c>
      <c r="B2398">
        <f>YEAR(Calendario[[#This Row],[Fecha]])</f>
        <v>2006</v>
      </c>
      <c r="C2398" t="str">
        <f>TEXT(Calendario[[#This Row],[Fecha]],"mm")</f>
        <v>07</v>
      </c>
      <c r="D2398" t="str">
        <f>TEXT(Calendario[[#This Row],[Fecha]],"mmmm")</f>
        <v>julio</v>
      </c>
      <c r="E2398">
        <f>DAY(Calendario[[#This Row],[Fecha]])</f>
        <v>6</v>
      </c>
      <c r="F2398">
        <f>ROUNDUP(MONTH(Calendario[[#This Row],[Fecha]])/3,0)</f>
        <v>3</v>
      </c>
      <c r="G2398" t="str">
        <f>TEXT(Calendario[[#This Row],[Fecha]],"dddd")</f>
        <v>jueves</v>
      </c>
      <c r="H2398" t="str">
        <f>TEXT(Calendario[[#This Row],[Fecha]],"d")</f>
        <v>6</v>
      </c>
    </row>
    <row r="2399" spans="1:8" x14ac:dyDescent="0.5">
      <c r="A2399" s="13">
        <v>38905</v>
      </c>
      <c r="B2399">
        <f>YEAR(Calendario[[#This Row],[Fecha]])</f>
        <v>2006</v>
      </c>
      <c r="C2399" t="str">
        <f>TEXT(Calendario[[#This Row],[Fecha]],"mm")</f>
        <v>07</v>
      </c>
      <c r="D2399" t="str">
        <f>TEXT(Calendario[[#This Row],[Fecha]],"mmmm")</f>
        <v>julio</v>
      </c>
      <c r="E2399">
        <f>DAY(Calendario[[#This Row],[Fecha]])</f>
        <v>7</v>
      </c>
      <c r="F2399">
        <f>ROUNDUP(MONTH(Calendario[[#This Row],[Fecha]])/3,0)</f>
        <v>3</v>
      </c>
      <c r="G2399" t="str">
        <f>TEXT(Calendario[[#This Row],[Fecha]],"dddd")</f>
        <v>viernes</v>
      </c>
      <c r="H2399" t="str">
        <f>TEXT(Calendario[[#This Row],[Fecha]],"d")</f>
        <v>7</v>
      </c>
    </row>
    <row r="2400" spans="1:8" x14ac:dyDescent="0.5">
      <c r="A2400" s="13">
        <v>38906</v>
      </c>
      <c r="B2400">
        <f>YEAR(Calendario[[#This Row],[Fecha]])</f>
        <v>2006</v>
      </c>
      <c r="C2400" t="str">
        <f>TEXT(Calendario[[#This Row],[Fecha]],"mm")</f>
        <v>07</v>
      </c>
      <c r="D2400" t="str">
        <f>TEXT(Calendario[[#This Row],[Fecha]],"mmmm")</f>
        <v>julio</v>
      </c>
      <c r="E2400">
        <f>DAY(Calendario[[#This Row],[Fecha]])</f>
        <v>8</v>
      </c>
      <c r="F2400">
        <f>ROUNDUP(MONTH(Calendario[[#This Row],[Fecha]])/3,0)</f>
        <v>3</v>
      </c>
      <c r="G2400" t="str">
        <f>TEXT(Calendario[[#This Row],[Fecha]],"dddd")</f>
        <v>sábado</v>
      </c>
      <c r="H2400" t="str">
        <f>TEXT(Calendario[[#This Row],[Fecha]],"d")</f>
        <v>8</v>
      </c>
    </row>
    <row r="2401" spans="1:8" x14ac:dyDescent="0.5">
      <c r="A2401" s="13">
        <v>38907</v>
      </c>
      <c r="B2401">
        <f>YEAR(Calendario[[#This Row],[Fecha]])</f>
        <v>2006</v>
      </c>
      <c r="C2401" t="str">
        <f>TEXT(Calendario[[#This Row],[Fecha]],"mm")</f>
        <v>07</v>
      </c>
      <c r="D2401" t="str">
        <f>TEXT(Calendario[[#This Row],[Fecha]],"mmmm")</f>
        <v>julio</v>
      </c>
      <c r="E2401">
        <f>DAY(Calendario[[#This Row],[Fecha]])</f>
        <v>9</v>
      </c>
      <c r="F2401">
        <f>ROUNDUP(MONTH(Calendario[[#This Row],[Fecha]])/3,0)</f>
        <v>3</v>
      </c>
      <c r="G2401" t="str">
        <f>TEXT(Calendario[[#This Row],[Fecha]],"dddd")</f>
        <v>domingo</v>
      </c>
      <c r="H2401" t="str">
        <f>TEXT(Calendario[[#This Row],[Fecha]],"d")</f>
        <v>9</v>
      </c>
    </row>
    <row r="2402" spans="1:8" x14ac:dyDescent="0.5">
      <c r="A2402" s="13">
        <v>38908</v>
      </c>
      <c r="B2402">
        <f>YEAR(Calendario[[#This Row],[Fecha]])</f>
        <v>2006</v>
      </c>
      <c r="C2402" t="str">
        <f>TEXT(Calendario[[#This Row],[Fecha]],"mm")</f>
        <v>07</v>
      </c>
      <c r="D2402" t="str">
        <f>TEXT(Calendario[[#This Row],[Fecha]],"mmmm")</f>
        <v>julio</v>
      </c>
      <c r="E2402">
        <f>DAY(Calendario[[#This Row],[Fecha]])</f>
        <v>10</v>
      </c>
      <c r="F2402">
        <f>ROUNDUP(MONTH(Calendario[[#This Row],[Fecha]])/3,0)</f>
        <v>3</v>
      </c>
      <c r="G2402" t="str">
        <f>TEXT(Calendario[[#This Row],[Fecha]],"dddd")</f>
        <v>lunes</v>
      </c>
      <c r="H2402" t="str">
        <f>TEXT(Calendario[[#This Row],[Fecha]],"d")</f>
        <v>10</v>
      </c>
    </row>
    <row r="2403" spans="1:8" x14ac:dyDescent="0.5">
      <c r="A2403" s="13">
        <v>38909</v>
      </c>
      <c r="B2403">
        <f>YEAR(Calendario[[#This Row],[Fecha]])</f>
        <v>2006</v>
      </c>
      <c r="C2403" t="str">
        <f>TEXT(Calendario[[#This Row],[Fecha]],"mm")</f>
        <v>07</v>
      </c>
      <c r="D2403" t="str">
        <f>TEXT(Calendario[[#This Row],[Fecha]],"mmmm")</f>
        <v>julio</v>
      </c>
      <c r="E2403">
        <f>DAY(Calendario[[#This Row],[Fecha]])</f>
        <v>11</v>
      </c>
      <c r="F2403">
        <f>ROUNDUP(MONTH(Calendario[[#This Row],[Fecha]])/3,0)</f>
        <v>3</v>
      </c>
      <c r="G2403" t="str">
        <f>TEXT(Calendario[[#This Row],[Fecha]],"dddd")</f>
        <v>martes</v>
      </c>
      <c r="H2403" t="str">
        <f>TEXT(Calendario[[#This Row],[Fecha]],"d")</f>
        <v>11</v>
      </c>
    </row>
    <row r="2404" spans="1:8" x14ac:dyDescent="0.5">
      <c r="A2404" s="13">
        <v>38910</v>
      </c>
      <c r="B2404">
        <f>YEAR(Calendario[[#This Row],[Fecha]])</f>
        <v>2006</v>
      </c>
      <c r="C2404" t="str">
        <f>TEXT(Calendario[[#This Row],[Fecha]],"mm")</f>
        <v>07</v>
      </c>
      <c r="D2404" t="str">
        <f>TEXT(Calendario[[#This Row],[Fecha]],"mmmm")</f>
        <v>julio</v>
      </c>
      <c r="E2404">
        <f>DAY(Calendario[[#This Row],[Fecha]])</f>
        <v>12</v>
      </c>
      <c r="F2404">
        <f>ROUNDUP(MONTH(Calendario[[#This Row],[Fecha]])/3,0)</f>
        <v>3</v>
      </c>
      <c r="G2404" t="str">
        <f>TEXT(Calendario[[#This Row],[Fecha]],"dddd")</f>
        <v>miércoles</v>
      </c>
      <c r="H2404" t="str">
        <f>TEXT(Calendario[[#This Row],[Fecha]],"d")</f>
        <v>12</v>
      </c>
    </row>
    <row r="2405" spans="1:8" x14ac:dyDescent="0.5">
      <c r="A2405" s="13">
        <v>38911</v>
      </c>
      <c r="B2405">
        <f>YEAR(Calendario[[#This Row],[Fecha]])</f>
        <v>2006</v>
      </c>
      <c r="C2405" t="str">
        <f>TEXT(Calendario[[#This Row],[Fecha]],"mm")</f>
        <v>07</v>
      </c>
      <c r="D2405" t="str">
        <f>TEXT(Calendario[[#This Row],[Fecha]],"mmmm")</f>
        <v>julio</v>
      </c>
      <c r="E2405">
        <f>DAY(Calendario[[#This Row],[Fecha]])</f>
        <v>13</v>
      </c>
      <c r="F2405">
        <f>ROUNDUP(MONTH(Calendario[[#This Row],[Fecha]])/3,0)</f>
        <v>3</v>
      </c>
      <c r="G2405" t="str">
        <f>TEXT(Calendario[[#This Row],[Fecha]],"dddd")</f>
        <v>jueves</v>
      </c>
      <c r="H2405" t="str">
        <f>TEXT(Calendario[[#This Row],[Fecha]],"d")</f>
        <v>13</v>
      </c>
    </row>
    <row r="2406" spans="1:8" x14ac:dyDescent="0.5">
      <c r="A2406" s="13">
        <v>38912</v>
      </c>
      <c r="B2406">
        <f>YEAR(Calendario[[#This Row],[Fecha]])</f>
        <v>2006</v>
      </c>
      <c r="C2406" t="str">
        <f>TEXT(Calendario[[#This Row],[Fecha]],"mm")</f>
        <v>07</v>
      </c>
      <c r="D2406" t="str">
        <f>TEXT(Calendario[[#This Row],[Fecha]],"mmmm")</f>
        <v>julio</v>
      </c>
      <c r="E2406">
        <f>DAY(Calendario[[#This Row],[Fecha]])</f>
        <v>14</v>
      </c>
      <c r="F2406">
        <f>ROUNDUP(MONTH(Calendario[[#This Row],[Fecha]])/3,0)</f>
        <v>3</v>
      </c>
      <c r="G2406" t="str">
        <f>TEXT(Calendario[[#This Row],[Fecha]],"dddd")</f>
        <v>viernes</v>
      </c>
      <c r="H2406" t="str">
        <f>TEXT(Calendario[[#This Row],[Fecha]],"d")</f>
        <v>14</v>
      </c>
    </row>
    <row r="2407" spans="1:8" x14ac:dyDescent="0.5">
      <c r="A2407" s="13">
        <v>38913</v>
      </c>
      <c r="B2407">
        <f>YEAR(Calendario[[#This Row],[Fecha]])</f>
        <v>2006</v>
      </c>
      <c r="C2407" t="str">
        <f>TEXT(Calendario[[#This Row],[Fecha]],"mm")</f>
        <v>07</v>
      </c>
      <c r="D2407" t="str">
        <f>TEXT(Calendario[[#This Row],[Fecha]],"mmmm")</f>
        <v>julio</v>
      </c>
      <c r="E2407">
        <f>DAY(Calendario[[#This Row],[Fecha]])</f>
        <v>15</v>
      </c>
      <c r="F2407">
        <f>ROUNDUP(MONTH(Calendario[[#This Row],[Fecha]])/3,0)</f>
        <v>3</v>
      </c>
      <c r="G2407" t="str">
        <f>TEXT(Calendario[[#This Row],[Fecha]],"dddd")</f>
        <v>sábado</v>
      </c>
      <c r="H2407" t="str">
        <f>TEXT(Calendario[[#This Row],[Fecha]],"d")</f>
        <v>15</v>
      </c>
    </row>
    <row r="2408" spans="1:8" x14ac:dyDescent="0.5">
      <c r="A2408" s="13">
        <v>38914</v>
      </c>
      <c r="B2408">
        <f>YEAR(Calendario[[#This Row],[Fecha]])</f>
        <v>2006</v>
      </c>
      <c r="C2408" t="str">
        <f>TEXT(Calendario[[#This Row],[Fecha]],"mm")</f>
        <v>07</v>
      </c>
      <c r="D2408" t="str">
        <f>TEXT(Calendario[[#This Row],[Fecha]],"mmmm")</f>
        <v>julio</v>
      </c>
      <c r="E2408">
        <f>DAY(Calendario[[#This Row],[Fecha]])</f>
        <v>16</v>
      </c>
      <c r="F2408">
        <f>ROUNDUP(MONTH(Calendario[[#This Row],[Fecha]])/3,0)</f>
        <v>3</v>
      </c>
      <c r="G2408" t="str">
        <f>TEXT(Calendario[[#This Row],[Fecha]],"dddd")</f>
        <v>domingo</v>
      </c>
      <c r="H2408" t="str">
        <f>TEXT(Calendario[[#This Row],[Fecha]],"d")</f>
        <v>16</v>
      </c>
    </row>
    <row r="2409" spans="1:8" x14ac:dyDescent="0.5">
      <c r="A2409" s="13">
        <v>38915</v>
      </c>
      <c r="B2409">
        <f>YEAR(Calendario[[#This Row],[Fecha]])</f>
        <v>2006</v>
      </c>
      <c r="C2409" t="str">
        <f>TEXT(Calendario[[#This Row],[Fecha]],"mm")</f>
        <v>07</v>
      </c>
      <c r="D2409" t="str">
        <f>TEXT(Calendario[[#This Row],[Fecha]],"mmmm")</f>
        <v>julio</v>
      </c>
      <c r="E2409">
        <f>DAY(Calendario[[#This Row],[Fecha]])</f>
        <v>17</v>
      </c>
      <c r="F2409">
        <f>ROUNDUP(MONTH(Calendario[[#This Row],[Fecha]])/3,0)</f>
        <v>3</v>
      </c>
      <c r="G2409" t="str">
        <f>TEXT(Calendario[[#This Row],[Fecha]],"dddd")</f>
        <v>lunes</v>
      </c>
      <c r="H2409" t="str">
        <f>TEXT(Calendario[[#This Row],[Fecha]],"d")</f>
        <v>17</v>
      </c>
    </row>
    <row r="2410" spans="1:8" x14ac:dyDescent="0.5">
      <c r="A2410" s="13">
        <v>38916</v>
      </c>
      <c r="B2410">
        <f>YEAR(Calendario[[#This Row],[Fecha]])</f>
        <v>2006</v>
      </c>
      <c r="C2410" t="str">
        <f>TEXT(Calendario[[#This Row],[Fecha]],"mm")</f>
        <v>07</v>
      </c>
      <c r="D2410" t="str">
        <f>TEXT(Calendario[[#This Row],[Fecha]],"mmmm")</f>
        <v>julio</v>
      </c>
      <c r="E2410">
        <f>DAY(Calendario[[#This Row],[Fecha]])</f>
        <v>18</v>
      </c>
      <c r="F2410">
        <f>ROUNDUP(MONTH(Calendario[[#This Row],[Fecha]])/3,0)</f>
        <v>3</v>
      </c>
      <c r="G2410" t="str">
        <f>TEXT(Calendario[[#This Row],[Fecha]],"dddd")</f>
        <v>martes</v>
      </c>
      <c r="H2410" t="str">
        <f>TEXT(Calendario[[#This Row],[Fecha]],"d")</f>
        <v>18</v>
      </c>
    </row>
    <row r="2411" spans="1:8" x14ac:dyDescent="0.5">
      <c r="A2411" s="13">
        <v>38917</v>
      </c>
      <c r="B2411">
        <f>YEAR(Calendario[[#This Row],[Fecha]])</f>
        <v>2006</v>
      </c>
      <c r="C2411" t="str">
        <f>TEXT(Calendario[[#This Row],[Fecha]],"mm")</f>
        <v>07</v>
      </c>
      <c r="D2411" t="str">
        <f>TEXT(Calendario[[#This Row],[Fecha]],"mmmm")</f>
        <v>julio</v>
      </c>
      <c r="E2411">
        <f>DAY(Calendario[[#This Row],[Fecha]])</f>
        <v>19</v>
      </c>
      <c r="F2411">
        <f>ROUNDUP(MONTH(Calendario[[#This Row],[Fecha]])/3,0)</f>
        <v>3</v>
      </c>
      <c r="G2411" t="str">
        <f>TEXT(Calendario[[#This Row],[Fecha]],"dddd")</f>
        <v>miércoles</v>
      </c>
      <c r="H2411" t="str">
        <f>TEXT(Calendario[[#This Row],[Fecha]],"d")</f>
        <v>19</v>
      </c>
    </row>
    <row r="2412" spans="1:8" x14ac:dyDescent="0.5">
      <c r="A2412" s="13">
        <v>38918</v>
      </c>
      <c r="B2412">
        <f>YEAR(Calendario[[#This Row],[Fecha]])</f>
        <v>2006</v>
      </c>
      <c r="C2412" t="str">
        <f>TEXT(Calendario[[#This Row],[Fecha]],"mm")</f>
        <v>07</v>
      </c>
      <c r="D2412" t="str">
        <f>TEXT(Calendario[[#This Row],[Fecha]],"mmmm")</f>
        <v>julio</v>
      </c>
      <c r="E2412">
        <f>DAY(Calendario[[#This Row],[Fecha]])</f>
        <v>20</v>
      </c>
      <c r="F2412">
        <f>ROUNDUP(MONTH(Calendario[[#This Row],[Fecha]])/3,0)</f>
        <v>3</v>
      </c>
      <c r="G2412" t="str">
        <f>TEXT(Calendario[[#This Row],[Fecha]],"dddd")</f>
        <v>jueves</v>
      </c>
      <c r="H2412" t="str">
        <f>TEXT(Calendario[[#This Row],[Fecha]],"d")</f>
        <v>20</v>
      </c>
    </row>
    <row r="2413" spans="1:8" x14ac:dyDescent="0.5">
      <c r="A2413" s="13">
        <v>38919</v>
      </c>
      <c r="B2413">
        <f>YEAR(Calendario[[#This Row],[Fecha]])</f>
        <v>2006</v>
      </c>
      <c r="C2413" t="str">
        <f>TEXT(Calendario[[#This Row],[Fecha]],"mm")</f>
        <v>07</v>
      </c>
      <c r="D2413" t="str">
        <f>TEXT(Calendario[[#This Row],[Fecha]],"mmmm")</f>
        <v>julio</v>
      </c>
      <c r="E2413">
        <f>DAY(Calendario[[#This Row],[Fecha]])</f>
        <v>21</v>
      </c>
      <c r="F2413">
        <f>ROUNDUP(MONTH(Calendario[[#This Row],[Fecha]])/3,0)</f>
        <v>3</v>
      </c>
      <c r="G2413" t="str">
        <f>TEXT(Calendario[[#This Row],[Fecha]],"dddd")</f>
        <v>viernes</v>
      </c>
      <c r="H2413" t="str">
        <f>TEXT(Calendario[[#This Row],[Fecha]],"d")</f>
        <v>21</v>
      </c>
    </row>
    <row r="2414" spans="1:8" x14ac:dyDescent="0.5">
      <c r="A2414" s="13">
        <v>38920</v>
      </c>
      <c r="B2414">
        <f>YEAR(Calendario[[#This Row],[Fecha]])</f>
        <v>2006</v>
      </c>
      <c r="C2414" t="str">
        <f>TEXT(Calendario[[#This Row],[Fecha]],"mm")</f>
        <v>07</v>
      </c>
      <c r="D2414" t="str">
        <f>TEXT(Calendario[[#This Row],[Fecha]],"mmmm")</f>
        <v>julio</v>
      </c>
      <c r="E2414">
        <f>DAY(Calendario[[#This Row],[Fecha]])</f>
        <v>22</v>
      </c>
      <c r="F2414">
        <f>ROUNDUP(MONTH(Calendario[[#This Row],[Fecha]])/3,0)</f>
        <v>3</v>
      </c>
      <c r="G2414" t="str">
        <f>TEXT(Calendario[[#This Row],[Fecha]],"dddd")</f>
        <v>sábado</v>
      </c>
      <c r="H2414" t="str">
        <f>TEXT(Calendario[[#This Row],[Fecha]],"d")</f>
        <v>22</v>
      </c>
    </row>
    <row r="2415" spans="1:8" x14ac:dyDescent="0.5">
      <c r="A2415" s="13">
        <v>38921</v>
      </c>
      <c r="B2415">
        <f>YEAR(Calendario[[#This Row],[Fecha]])</f>
        <v>2006</v>
      </c>
      <c r="C2415" t="str">
        <f>TEXT(Calendario[[#This Row],[Fecha]],"mm")</f>
        <v>07</v>
      </c>
      <c r="D2415" t="str">
        <f>TEXT(Calendario[[#This Row],[Fecha]],"mmmm")</f>
        <v>julio</v>
      </c>
      <c r="E2415">
        <f>DAY(Calendario[[#This Row],[Fecha]])</f>
        <v>23</v>
      </c>
      <c r="F2415">
        <f>ROUNDUP(MONTH(Calendario[[#This Row],[Fecha]])/3,0)</f>
        <v>3</v>
      </c>
      <c r="G2415" t="str">
        <f>TEXT(Calendario[[#This Row],[Fecha]],"dddd")</f>
        <v>domingo</v>
      </c>
      <c r="H2415" t="str">
        <f>TEXT(Calendario[[#This Row],[Fecha]],"d")</f>
        <v>23</v>
      </c>
    </row>
    <row r="2416" spans="1:8" x14ac:dyDescent="0.5">
      <c r="A2416" s="13">
        <v>38922</v>
      </c>
      <c r="B2416">
        <f>YEAR(Calendario[[#This Row],[Fecha]])</f>
        <v>2006</v>
      </c>
      <c r="C2416" t="str">
        <f>TEXT(Calendario[[#This Row],[Fecha]],"mm")</f>
        <v>07</v>
      </c>
      <c r="D2416" t="str">
        <f>TEXT(Calendario[[#This Row],[Fecha]],"mmmm")</f>
        <v>julio</v>
      </c>
      <c r="E2416">
        <f>DAY(Calendario[[#This Row],[Fecha]])</f>
        <v>24</v>
      </c>
      <c r="F2416">
        <f>ROUNDUP(MONTH(Calendario[[#This Row],[Fecha]])/3,0)</f>
        <v>3</v>
      </c>
      <c r="G2416" t="str">
        <f>TEXT(Calendario[[#This Row],[Fecha]],"dddd")</f>
        <v>lunes</v>
      </c>
      <c r="H2416" t="str">
        <f>TEXT(Calendario[[#This Row],[Fecha]],"d")</f>
        <v>24</v>
      </c>
    </row>
    <row r="2417" spans="1:8" x14ac:dyDescent="0.5">
      <c r="A2417" s="13">
        <v>38923</v>
      </c>
      <c r="B2417">
        <f>YEAR(Calendario[[#This Row],[Fecha]])</f>
        <v>2006</v>
      </c>
      <c r="C2417" t="str">
        <f>TEXT(Calendario[[#This Row],[Fecha]],"mm")</f>
        <v>07</v>
      </c>
      <c r="D2417" t="str">
        <f>TEXT(Calendario[[#This Row],[Fecha]],"mmmm")</f>
        <v>julio</v>
      </c>
      <c r="E2417">
        <f>DAY(Calendario[[#This Row],[Fecha]])</f>
        <v>25</v>
      </c>
      <c r="F2417">
        <f>ROUNDUP(MONTH(Calendario[[#This Row],[Fecha]])/3,0)</f>
        <v>3</v>
      </c>
      <c r="G2417" t="str">
        <f>TEXT(Calendario[[#This Row],[Fecha]],"dddd")</f>
        <v>martes</v>
      </c>
      <c r="H2417" t="str">
        <f>TEXT(Calendario[[#This Row],[Fecha]],"d")</f>
        <v>25</v>
      </c>
    </row>
    <row r="2418" spans="1:8" x14ac:dyDescent="0.5">
      <c r="A2418" s="13">
        <v>38924</v>
      </c>
      <c r="B2418">
        <f>YEAR(Calendario[[#This Row],[Fecha]])</f>
        <v>2006</v>
      </c>
      <c r="C2418" t="str">
        <f>TEXT(Calendario[[#This Row],[Fecha]],"mm")</f>
        <v>07</v>
      </c>
      <c r="D2418" t="str">
        <f>TEXT(Calendario[[#This Row],[Fecha]],"mmmm")</f>
        <v>julio</v>
      </c>
      <c r="E2418">
        <f>DAY(Calendario[[#This Row],[Fecha]])</f>
        <v>26</v>
      </c>
      <c r="F2418">
        <f>ROUNDUP(MONTH(Calendario[[#This Row],[Fecha]])/3,0)</f>
        <v>3</v>
      </c>
      <c r="G2418" t="str">
        <f>TEXT(Calendario[[#This Row],[Fecha]],"dddd")</f>
        <v>miércoles</v>
      </c>
      <c r="H2418" t="str">
        <f>TEXT(Calendario[[#This Row],[Fecha]],"d")</f>
        <v>26</v>
      </c>
    </row>
    <row r="2419" spans="1:8" x14ac:dyDescent="0.5">
      <c r="A2419" s="13">
        <v>38925</v>
      </c>
      <c r="B2419">
        <f>YEAR(Calendario[[#This Row],[Fecha]])</f>
        <v>2006</v>
      </c>
      <c r="C2419" t="str">
        <f>TEXT(Calendario[[#This Row],[Fecha]],"mm")</f>
        <v>07</v>
      </c>
      <c r="D2419" t="str">
        <f>TEXT(Calendario[[#This Row],[Fecha]],"mmmm")</f>
        <v>julio</v>
      </c>
      <c r="E2419">
        <f>DAY(Calendario[[#This Row],[Fecha]])</f>
        <v>27</v>
      </c>
      <c r="F2419">
        <f>ROUNDUP(MONTH(Calendario[[#This Row],[Fecha]])/3,0)</f>
        <v>3</v>
      </c>
      <c r="G2419" t="str">
        <f>TEXT(Calendario[[#This Row],[Fecha]],"dddd")</f>
        <v>jueves</v>
      </c>
      <c r="H2419" t="str">
        <f>TEXT(Calendario[[#This Row],[Fecha]],"d")</f>
        <v>27</v>
      </c>
    </row>
    <row r="2420" spans="1:8" x14ac:dyDescent="0.5">
      <c r="A2420" s="13">
        <v>38926</v>
      </c>
      <c r="B2420">
        <f>YEAR(Calendario[[#This Row],[Fecha]])</f>
        <v>2006</v>
      </c>
      <c r="C2420" t="str">
        <f>TEXT(Calendario[[#This Row],[Fecha]],"mm")</f>
        <v>07</v>
      </c>
      <c r="D2420" t="str">
        <f>TEXT(Calendario[[#This Row],[Fecha]],"mmmm")</f>
        <v>julio</v>
      </c>
      <c r="E2420">
        <f>DAY(Calendario[[#This Row],[Fecha]])</f>
        <v>28</v>
      </c>
      <c r="F2420">
        <f>ROUNDUP(MONTH(Calendario[[#This Row],[Fecha]])/3,0)</f>
        <v>3</v>
      </c>
      <c r="G2420" t="str">
        <f>TEXT(Calendario[[#This Row],[Fecha]],"dddd")</f>
        <v>viernes</v>
      </c>
      <c r="H2420" t="str">
        <f>TEXT(Calendario[[#This Row],[Fecha]],"d")</f>
        <v>28</v>
      </c>
    </row>
    <row r="2421" spans="1:8" x14ac:dyDescent="0.5">
      <c r="A2421" s="13">
        <v>38927</v>
      </c>
      <c r="B2421">
        <f>YEAR(Calendario[[#This Row],[Fecha]])</f>
        <v>2006</v>
      </c>
      <c r="C2421" t="str">
        <f>TEXT(Calendario[[#This Row],[Fecha]],"mm")</f>
        <v>07</v>
      </c>
      <c r="D2421" t="str">
        <f>TEXT(Calendario[[#This Row],[Fecha]],"mmmm")</f>
        <v>julio</v>
      </c>
      <c r="E2421">
        <f>DAY(Calendario[[#This Row],[Fecha]])</f>
        <v>29</v>
      </c>
      <c r="F2421">
        <f>ROUNDUP(MONTH(Calendario[[#This Row],[Fecha]])/3,0)</f>
        <v>3</v>
      </c>
      <c r="G2421" t="str">
        <f>TEXT(Calendario[[#This Row],[Fecha]],"dddd")</f>
        <v>sábado</v>
      </c>
      <c r="H2421" t="str">
        <f>TEXT(Calendario[[#This Row],[Fecha]],"d")</f>
        <v>29</v>
      </c>
    </row>
    <row r="2422" spans="1:8" x14ac:dyDescent="0.5">
      <c r="A2422" s="13">
        <v>38928</v>
      </c>
      <c r="B2422">
        <f>YEAR(Calendario[[#This Row],[Fecha]])</f>
        <v>2006</v>
      </c>
      <c r="C2422" t="str">
        <f>TEXT(Calendario[[#This Row],[Fecha]],"mm")</f>
        <v>07</v>
      </c>
      <c r="D2422" t="str">
        <f>TEXT(Calendario[[#This Row],[Fecha]],"mmmm")</f>
        <v>julio</v>
      </c>
      <c r="E2422">
        <f>DAY(Calendario[[#This Row],[Fecha]])</f>
        <v>30</v>
      </c>
      <c r="F2422">
        <f>ROUNDUP(MONTH(Calendario[[#This Row],[Fecha]])/3,0)</f>
        <v>3</v>
      </c>
      <c r="G2422" t="str">
        <f>TEXT(Calendario[[#This Row],[Fecha]],"dddd")</f>
        <v>domingo</v>
      </c>
      <c r="H2422" t="str">
        <f>TEXT(Calendario[[#This Row],[Fecha]],"d")</f>
        <v>30</v>
      </c>
    </row>
    <row r="2423" spans="1:8" x14ac:dyDescent="0.5">
      <c r="A2423" s="13">
        <v>38929</v>
      </c>
      <c r="B2423">
        <f>YEAR(Calendario[[#This Row],[Fecha]])</f>
        <v>2006</v>
      </c>
      <c r="C2423" t="str">
        <f>TEXT(Calendario[[#This Row],[Fecha]],"mm")</f>
        <v>07</v>
      </c>
      <c r="D2423" t="str">
        <f>TEXT(Calendario[[#This Row],[Fecha]],"mmmm")</f>
        <v>julio</v>
      </c>
      <c r="E2423">
        <f>DAY(Calendario[[#This Row],[Fecha]])</f>
        <v>31</v>
      </c>
      <c r="F2423">
        <f>ROUNDUP(MONTH(Calendario[[#This Row],[Fecha]])/3,0)</f>
        <v>3</v>
      </c>
      <c r="G2423" t="str">
        <f>TEXT(Calendario[[#This Row],[Fecha]],"dddd")</f>
        <v>lunes</v>
      </c>
      <c r="H2423" t="str">
        <f>TEXT(Calendario[[#This Row],[Fecha]],"d")</f>
        <v>31</v>
      </c>
    </row>
    <row r="2424" spans="1:8" x14ac:dyDescent="0.5">
      <c r="A2424" s="13">
        <v>38930</v>
      </c>
      <c r="B2424">
        <f>YEAR(Calendario[[#This Row],[Fecha]])</f>
        <v>2006</v>
      </c>
      <c r="C2424" t="str">
        <f>TEXT(Calendario[[#This Row],[Fecha]],"mm")</f>
        <v>08</v>
      </c>
      <c r="D2424" t="str">
        <f>TEXT(Calendario[[#This Row],[Fecha]],"mmmm")</f>
        <v>agosto</v>
      </c>
      <c r="E2424">
        <f>DAY(Calendario[[#This Row],[Fecha]])</f>
        <v>1</v>
      </c>
      <c r="F2424">
        <f>ROUNDUP(MONTH(Calendario[[#This Row],[Fecha]])/3,0)</f>
        <v>3</v>
      </c>
      <c r="G2424" t="str">
        <f>TEXT(Calendario[[#This Row],[Fecha]],"dddd")</f>
        <v>martes</v>
      </c>
      <c r="H2424" t="str">
        <f>TEXT(Calendario[[#This Row],[Fecha]],"d")</f>
        <v>1</v>
      </c>
    </row>
    <row r="2425" spans="1:8" x14ac:dyDescent="0.5">
      <c r="A2425" s="13">
        <v>38931</v>
      </c>
      <c r="B2425">
        <f>YEAR(Calendario[[#This Row],[Fecha]])</f>
        <v>2006</v>
      </c>
      <c r="C2425" t="str">
        <f>TEXT(Calendario[[#This Row],[Fecha]],"mm")</f>
        <v>08</v>
      </c>
      <c r="D2425" t="str">
        <f>TEXT(Calendario[[#This Row],[Fecha]],"mmmm")</f>
        <v>agosto</v>
      </c>
      <c r="E2425">
        <f>DAY(Calendario[[#This Row],[Fecha]])</f>
        <v>2</v>
      </c>
      <c r="F2425">
        <f>ROUNDUP(MONTH(Calendario[[#This Row],[Fecha]])/3,0)</f>
        <v>3</v>
      </c>
      <c r="G2425" t="str">
        <f>TEXT(Calendario[[#This Row],[Fecha]],"dddd")</f>
        <v>miércoles</v>
      </c>
      <c r="H2425" t="str">
        <f>TEXT(Calendario[[#This Row],[Fecha]],"d")</f>
        <v>2</v>
      </c>
    </row>
    <row r="2426" spans="1:8" x14ac:dyDescent="0.5">
      <c r="A2426" s="13">
        <v>38932</v>
      </c>
      <c r="B2426">
        <f>YEAR(Calendario[[#This Row],[Fecha]])</f>
        <v>2006</v>
      </c>
      <c r="C2426" t="str">
        <f>TEXT(Calendario[[#This Row],[Fecha]],"mm")</f>
        <v>08</v>
      </c>
      <c r="D2426" t="str">
        <f>TEXT(Calendario[[#This Row],[Fecha]],"mmmm")</f>
        <v>agosto</v>
      </c>
      <c r="E2426">
        <f>DAY(Calendario[[#This Row],[Fecha]])</f>
        <v>3</v>
      </c>
      <c r="F2426">
        <f>ROUNDUP(MONTH(Calendario[[#This Row],[Fecha]])/3,0)</f>
        <v>3</v>
      </c>
      <c r="G2426" t="str">
        <f>TEXT(Calendario[[#This Row],[Fecha]],"dddd")</f>
        <v>jueves</v>
      </c>
      <c r="H2426" t="str">
        <f>TEXT(Calendario[[#This Row],[Fecha]],"d")</f>
        <v>3</v>
      </c>
    </row>
    <row r="2427" spans="1:8" x14ac:dyDescent="0.5">
      <c r="A2427" s="13">
        <v>38933</v>
      </c>
      <c r="B2427">
        <f>YEAR(Calendario[[#This Row],[Fecha]])</f>
        <v>2006</v>
      </c>
      <c r="C2427" t="str">
        <f>TEXT(Calendario[[#This Row],[Fecha]],"mm")</f>
        <v>08</v>
      </c>
      <c r="D2427" t="str">
        <f>TEXT(Calendario[[#This Row],[Fecha]],"mmmm")</f>
        <v>agosto</v>
      </c>
      <c r="E2427">
        <f>DAY(Calendario[[#This Row],[Fecha]])</f>
        <v>4</v>
      </c>
      <c r="F2427">
        <f>ROUNDUP(MONTH(Calendario[[#This Row],[Fecha]])/3,0)</f>
        <v>3</v>
      </c>
      <c r="G2427" t="str">
        <f>TEXT(Calendario[[#This Row],[Fecha]],"dddd")</f>
        <v>viernes</v>
      </c>
      <c r="H2427" t="str">
        <f>TEXT(Calendario[[#This Row],[Fecha]],"d")</f>
        <v>4</v>
      </c>
    </row>
    <row r="2428" spans="1:8" x14ac:dyDescent="0.5">
      <c r="A2428" s="13">
        <v>38934</v>
      </c>
      <c r="B2428">
        <f>YEAR(Calendario[[#This Row],[Fecha]])</f>
        <v>2006</v>
      </c>
      <c r="C2428" t="str">
        <f>TEXT(Calendario[[#This Row],[Fecha]],"mm")</f>
        <v>08</v>
      </c>
      <c r="D2428" t="str">
        <f>TEXT(Calendario[[#This Row],[Fecha]],"mmmm")</f>
        <v>agosto</v>
      </c>
      <c r="E2428">
        <f>DAY(Calendario[[#This Row],[Fecha]])</f>
        <v>5</v>
      </c>
      <c r="F2428">
        <f>ROUNDUP(MONTH(Calendario[[#This Row],[Fecha]])/3,0)</f>
        <v>3</v>
      </c>
      <c r="G2428" t="str">
        <f>TEXT(Calendario[[#This Row],[Fecha]],"dddd")</f>
        <v>sábado</v>
      </c>
      <c r="H2428" t="str">
        <f>TEXT(Calendario[[#This Row],[Fecha]],"d")</f>
        <v>5</v>
      </c>
    </row>
    <row r="2429" spans="1:8" x14ac:dyDescent="0.5">
      <c r="A2429" s="13">
        <v>38935</v>
      </c>
      <c r="B2429">
        <f>YEAR(Calendario[[#This Row],[Fecha]])</f>
        <v>2006</v>
      </c>
      <c r="C2429" t="str">
        <f>TEXT(Calendario[[#This Row],[Fecha]],"mm")</f>
        <v>08</v>
      </c>
      <c r="D2429" t="str">
        <f>TEXT(Calendario[[#This Row],[Fecha]],"mmmm")</f>
        <v>agosto</v>
      </c>
      <c r="E2429">
        <f>DAY(Calendario[[#This Row],[Fecha]])</f>
        <v>6</v>
      </c>
      <c r="F2429">
        <f>ROUNDUP(MONTH(Calendario[[#This Row],[Fecha]])/3,0)</f>
        <v>3</v>
      </c>
      <c r="G2429" t="str">
        <f>TEXT(Calendario[[#This Row],[Fecha]],"dddd")</f>
        <v>domingo</v>
      </c>
      <c r="H2429" t="str">
        <f>TEXT(Calendario[[#This Row],[Fecha]],"d")</f>
        <v>6</v>
      </c>
    </row>
    <row r="2430" spans="1:8" x14ac:dyDescent="0.5">
      <c r="A2430" s="13">
        <v>38936</v>
      </c>
      <c r="B2430">
        <f>YEAR(Calendario[[#This Row],[Fecha]])</f>
        <v>2006</v>
      </c>
      <c r="C2430" t="str">
        <f>TEXT(Calendario[[#This Row],[Fecha]],"mm")</f>
        <v>08</v>
      </c>
      <c r="D2430" t="str">
        <f>TEXT(Calendario[[#This Row],[Fecha]],"mmmm")</f>
        <v>agosto</v>
      </c>
      <c r="E2430">
        <f>DAY(Calendario[[#This Row],[Fecha]])</f>
        <v>7</v>
      </c>
      <c r="F2430">
        <f>ROUNDUP(MONTH(Calendario[[#This Row],[Fecha]])/3,0)</f>
        <v>3</v>
      </c>
      <c r="G2430" t="str">
        <f>TEXT(Calendario[[#This Row],[Fecha]],"dddd")</f>
        <v>lunes</v>
      </c>
      <c r="H2430" t="str">
        <f>TEXT(Calendario[[#This Row],[Fecha]],"d")</f>
        <v>7</v>
      </c>
    </row>
    <row r="2431" spans="1:8" x14ac:dyDescent="0.5">
      <c r="A2431" s="13">
        <v>38937</v>
      </c>
      <c r="B2431">
        <f>YEAR(Calendario[[#This Row],[Fecha]])</f>
        <v>2006</v>
      </c>
      <c r="C2431" t="str">
        <f>TEXT(Calendario[[#This Row],[Fecha]],"mm")</f>
        <v>08</v>
      </c>
      <c r="D2431" t="str">
        <f>TEXT(Calendario[[#This Row],[Fecha]],"mmmm")</f>
        <v>agosto</v>
      </c>
      <c r="E2431">
        <f>DAY(Calendario[[#This Row],[Fecha]])</f>
        <v>8</v>
      </c>
      <c r="F2431">
        <f>ROUNDUP(MONTH(Calendario[[#This Row],[Fecha]])/3,0)</f>
        <v>3</v>
      </c>
      <c r="G2431" t="str">
        <f>TEXT(Calendario[[#This Row],[Fecha]],"dddd")</f>
        <v>martes</v>
      </c>
      <c r="H2431" t="str">
        <f>TEXT(Calendario[[#This Row],[Fecha]],"d")</f>
        <v>8</v>
      </c>
    </row>
    <row r="2432" spans="1:8" x14ac:dyDescent="0.5">
      <c r="A2432" s="13">
        <v>38938</v>
      </c>
      <c r="B2432">
        <f>YEAR(Calendario[[#This Row],[Fecha]])</f>
        <v>2006</v>
      </c>
      <c r="C2432" t="str">
        <f>TEXT(Calendario[[#This Row],[Fecha]],"mm")</f>
        <v>08</v>
      </c>
      <c r="D2432" t="str">
        <f>TEXT(Calendario[[#This Row],[Fecha]],"mmmm")</f>
        <v>agosto</v>
      </c>
      <c r="E2432">
        <f>DAY(Calendario[[#This Row],[Fecha]])</f>
        <v>9</v>
      </c>
      <c r="F2432">
        <f>ROUNDUP(MONTH(Calendario[[#This Row],[Fecha]])/3,0)</f>
        <v>3</v>
      </c>
      <c r="G2432" t="str">
        <f>TEXT(Calendario[[#This Row],[Fecha]],"dddd")</f>
        <v>miércoles</v>
      </c>
      <c r="H2432" t="str">
        <f>TEXT(Calendario[[#This Row],[Fecha]],"d")</f>
        <v>9</v>
      </c>
    </row>
    <row r="2433" spans="1:8" x14ac:dyDescent="0.5">
      <c r="A2433" s="13">
        <v>38939</v>
      </c>
      <c r="B2433">
        <f>YEAR(Calendario[[#This Row],[Fecha]])</f>
        <v>2006</v>
      </c>
      <c r="C2433" t="str">
        <f>TEXT(Calendario[[#This Row],[Fecha]],"mm")</f>
        <v>08</v>
      </c>
      <c r="D2433" t="str">
        <f>TEXT(Calendario[[#This Row],[Fecha]],"mmmm")</f>
        <v>agosto</v>
      </c>
      <c r="E2433">
        <f>DAY(Calendario[[#This Row],[Fecha]])</f>
        <v>10</v>
      </c>
      <c r="F2433">
        <f>ROUNDUP(MONTH(Calendario[[#This Row],[Fecha]])/3,0)</f>
        <v>3</v>
      </c>
      <c r="G2433" t="str">
        <f>TEXT(Calendario[[#This Row],[Fecha]],"dddd")</f>
        <v>jueves</v>
      </c>
      <c r="H2433" t="str">
        <f>TEXT(Calendario[[#This Row],[Fecha]],"d")</f>
        <v>10</v>
      </c>
    </row>
    <row r="2434" spans="1:8" x14ac:dyDescent="0.5">
      <c r="A2434" s="13">
        <v>38940</v>
      </c>
      <c r="B2434">
        <f>YEAR(Calendario[[#This Row],[Fecha]])</f>
        <v>2006</v>
      </c>
      <c r="C2434" t="str">
        <f>TEXT(Calendario[[#This Row],[Fecha]],"mm")</f>
        <v>08</v>
      </c>
      <c r="D2434" t="str">
        <f>TEXT(Calendario[[#This Row],[Fecha]],"mmmm")</f>
        <v>agosto</v>
      </c>
      <c r="E2434">
        <f>DAY(Calendario[[#This Row],[Fecha]])</f>
        <v>11</v>
      </c>
      <c r="F2434">
        <f>ROUNDUP(MONTH(Calendario[[#This Row],[Fecha]])/3,0)</f>
        <v>3</v>
      </c>
      <c r="G2434" t="str">
        <f>TEXT(Calendario[[#This Row],[Fecha]],"dddd")</f>
        <v>viernes</v>
      </c>
      <c r="H2434" t="str">
        <f>TEXT(Calendario[[#This Row],[Fecha]],"d")</f>
        <v>11</v>
      </c>
    </row>
    <row r="2435" spans="1:8" x14ac:dyDescent="0.5">
      <c r="A2435" s="13">
        <v>38941</v>
      </c>
      <c r="B2435">
        <f>YEAR(Calendario[[#This Row],[Fecha]])</f>
        <v>2006</v>
      </c>
      <c r="C2435" t="str">
        <f>TEXT(Calendario[[#This Row],[Fecha]],"mm")</f>
        <v>08</v>
      </c>
      <c r="D2435" t="str">
        <f>TEXT(Calendario[[#This Row],[Fecha]],"mmmm")</f>
        <v>agosto</v>
      </c>
      <c r="E2435">
        <f>DAY(Calendario[[#This Row],[Fecha]])</f>
        <v>12</v>
      </c>
      <c r="F2435">
        <f>ROUNDUP(MONTH(Calendario[[#This Row],[Fecha]])/3,0)</f>
        <v>3</v>
      </c>
      <c r="G2435" t="str">
        <f>TEXT(Calendario[[#This Row],[Fecha]],"dddd")</f>
        <v>sábado</v>
      </c>
      <c r="H2435" t="str">
        <f>TEXT(Calendario[[#This Row],[Fecha]],"d")</f>
        <v>12</v>
      </c>
    </row>
    <row r="2436" spans="1:8" x14ac:dyDescent="0.5">
      <c r="A2436" s="13">
        <v>38942</v>
      </c>
      <c r="B2436">
        <f>YEAR(Calendario[[#This Row],[Fecha]])</f>
        <v>2006</v>
      </c>
      <c r="C2436" t="str">
        <f>TEXT(Calendario[[#This Row],[Fecha]],"mm")</f>
        <v>08</v>
      </c>
      <c r="D2436" t="str">
        <f>TEXT(Calendario[[#This Row],[Fecha]],"mmmm")</f>
        <v>agosto</v>
      </c>
      <c r="E2436">
        <f>DAY(Calendario[[#This Row],[Fecha]])</f>
        <v>13</v>
      </c>
      <c r="F2436">
        <f>ROUNDUP(MONTH(Calendario[[#This Row],[Fecha]])/3,0)</f>
        <v>3</v>
      </c>
      <c r="G2436" t="str">
        <f>TEXT(Calendario[[#This Row],[Fecha]],"dddd")</f>
        <v>domingo</v>
      </c>
      <c r="H2436" t="str">
        <f>TEXT(Calendario[[#This Row],[Fecha]],"d")</f>
        <v>13</v>
      </c>
    </row>
    <row r="2437" spans="1:8" x14ac:dyDescent="0.5">
      <c r="A2437" s="13">
        <v>38943</v>
      </c>
      <c r="B2437">
        <f>YEAR(Calendario[[#This Row],[Fecha]])</f>
        <v>2006</v>
      </c>
      <c r="C2437" t="str">
        <f>TEXT(Calendario[[#This Row],[Fecha]],"mm")</f>
        <v>08</v>
      </c>
      <c r="D2437" t="str">
        <f>TEXT(Calendario[[#This Row],[Fecha]],"mmmm")</f>
        <v>agosto</v>
      </c>
      <c r="E2437">
        <f>DAY(Calendario[[#This Row],[Fecha]])</f>
        <v>14</v>
      </c>
      <c r="F2437">
        <f>ROUNDUP(MONTH(Calendario[[#This Row],[Fecha]])/3,0)</f>
        <v>3</v>
      </c>
      <c r="G2437" t="str">
        <f>TEXT(Calendario[[#This Row],[Fecha]],"dddd")</f>
        <v>lunes</v>
      </c>
      <c r="H2437" t="str">
        <f>TEXT(Calendario[[#This Row],[Fecha]],"d")</f>
        <v>14</v>
      </c>
    </row>
    <row r="2438" spans="1:8" x14ac:dyDescent="0.5">
      <c r="A2438" s="13">
        <v>38944</v>
      </c>
      <c r="B2438">
        <f>YEAR(Calendario[[#This Row],[Fecha]])</f>
        <v>2006</v>
      </c>
      <c r="C2438" t="str">
        <f>TEXT(Calendario[[#This Row],[Fecha]],"mm")</f>
        <v>08</v>
      </c>
      <c r="D2438" t="str">
        <f>TEXT(Calendario[[#This Row],[Fecha]],"mmmm")</f>
        <v>agosto</v>
      </c>
      <c r="E2438">
        <f>DAY(Calendario[[#This Row],[Fecha]])</f>
        <v>15</v>
      </c>
      <c r="F2438">
        <f>ROUNDUP(MONTH(Calendario[[#This Row],[Fecha]])/3,0)</f>
        <v>3</v>
      </c>
      <c r="G2438" t="str">
        <f>TEXT(Calendario[[#This Row],[Fecha]],"dddd")</f>
        <v>martes</v>
      </c>
      <c r="H2438" t="str">
        <f>TEXT(Calendario[[#This Row],[Fecha]],"d")</f>
        <v>15</v>
      </c>
    </row>
    <row r="2439" spans="1:8" x14ac:dyDescent="0.5">
      <c r="A2439" s="13">
        <v>38945</v>
      </c>
      <c r="B2439">
        <f>YEAR(Calendario[[#This Row],[Fecha]])</f>
        <v>2006</v>
      </c>
      <c r="C2439" t="str">
        <f>TEXT(Calendario[[#This Row],[Fecha]],"mm")</f>
        <v>08</v>
      </c>
      <c r="D2439" t="str">
        <f>TEXT(Calendario[[#This Row],[Fecha]],"mmmm")</f>
        <v>agosto</v>
      </c>
      <c r="E2439">
        <f>DAY(Calendario[[#This Row],[Fecha]])</f>
        <v>16</v>
      </c>
      <c r="F2439">
        <f>ROUNDUP(MONTH(Calendario[[#This Row],[Fecha]])/3,0)</f>
        <v>3</v>
      </c>
      <c r="G2439" t="str">
        <f>TEXT(Calendario[[#This Row],[Fecha]],"dddd")</f>
        <v>miércoles</v>
      </c>
      <c r="H2439" t="str">
        <f>TEXT(Calendario[[#This Row],[Fecha]],"d")</f>
        <v>16</v>
      </c>
    </row>
    <row r="2440" spans="1:8" x14ac:dyDescent="0.5">
      <c r="A2440" s="13">
        <v>38946</v>
      </c>
      <c r="B2440">
        <f>YEAR(Calendario[[#This Row],[Fecha]])</f>
        <v>2006</v>
      </c>
      <c r="C2440" t="str">
        <f>TEXT(Calendario[[#This Row],[Fecha]],"mm")</f>
        <v>08</v>
      </c>
      <c r="D2440" t="str">
        <f>TEXT(Calendario[[#This Row],[Fecha]],"mmmm")</f>
        <v>agosto</v>
      </c>
      <c r="E2440">
        <f>DAY(Calendario[[#This Row],[Fecha]])</f>
        <v>17</v>
      </c>
      <c r="F2440">
        <f>ROUNDUP(MONTH(Calendario[[#This Row],[Fecha]])/3,0)</f>
        <v>3</v>
      </c>
      <c r="G2440" t="str">
        <f>TEXT(Calendario[[#This Row],[Fecha]],"dddd")</f>
        <v>jueves</v>
      </c>
      <c r="H2440" t="str">
        <f>TEXT(Calendario[[#This Row],[Fecha]],"d")</f>
        <v>17</v>
      </c>
    </row>
    <row r="2441" spans="1:8" x14ac:dyDescent="0.5">
      <c r="A2441" s="13">
        <v>38947</v>
      </c>
      <c r="B2441">
        <f>YEAR(Calendario[[#This Row],[Fecha]])</f>
        <v>2006</v>
      </c>
      <c r="C2441" t="str">
        <f>TEXT(Calendario[[#This Row],[Fecha]],"mm")</f>
        <v>08</v>
      </c>
      <c r="D2441" t="str">
        <f>TEXT(Calendario[[#This Row],[Fecha]],"mmmm")</f>
        <v>agosto</v>
      </c>
      <c r="E2441">
        <f>DAY(Calendario[[#This Row],[Fecha]])</f>
        <v>18</v>
      </c>
      <c r="F2441">
        <f>ROUNDUP(MONTH(Calendario[[#This Row],[Fecha]])/3,0)</f>
        <v>3</v>
      </c>
      <c r="G2441" t="str">
        <f>TEXT(Calendario[[#This Row],[Fecha]],"dddd")</f>
        <v>viernes</v>
      </c>
      <c r="H2441" t="str">
        <f>TEXT(Calendario[[#This Row],[Fecha]],"d")</f>
        <v>18</v>
      </c>
    </row>
    <row r="2442" spans="1:8" x14ac:dyDescent="0.5">
      <c r="A2442" s="13">
        <v>38948</v>
      </c>
      <c r="B2442">
        <f>YEAR(Calendario[[#This Row],[Fecha]])</f>
        <v>2006</v>
      </c>
      <c r="C2442" t="str">
        <f>TEXT(Calendario[[#This Row],[Fecha]],"mm")</f>
        <v>08</v>
      </c>
      <c r="D2442" t="str">
        <f>TEXT(Calendario[[#This Row],[Fecha]],"mmmm")</f>
        <v>agosto</v>
      </c>
      <c r="E2442">
        <f>DAY(Calendario[[#This Row],[Fecha]])</f>
        <v>19</v>
      </c>
      <c r="F2442">
        <f>ROUNDUP(MONTH(Calendario[[#This Row],[Fecha]])/3,0)</f>
        <v>3</v>
      </c>
      <c r="G2442" t="str">
        <f>TEXT(Calendario[[#This Row],[Fecha]],"dddd")</f>
        <v>sábado</v>
      </c>
      <c r="H2442" t="str">
        <f>TEXT(Calendario[[#This Row],[Fecha]],"d")</f>
        <v>19</v>
      </c>
    </row>
    <row r="2443" spans="1:8" x14ac:dyDescent="0.5">
      <c r="A2443" s="13">
        <v>38949</v>
      </c>
      <c r="B2443">
        <f>YEAR(Calendario[[#This Row],[Fecha]])</f>
        <v>2006</v>
      </c>
      <c r="C2443" t="str">
        <f>TEXT(Calendario[[#This Row],[Fecha]],"mm")</f>
        <v>08</v>
      </c>
      <c r="D2443" t="str">
        <f>TEXT(Calendario[[#This Row],[Fecha]],"mmmm")</f>
        <v>agosto</v>
      </c>
      <c r="E2443">
        <f>DAY(Calendario[[#This Row],[Fecha]])</f>
        <v>20</v>
      </c>
      <c r="F2443">
        <f>ROUNDUP(MONTH(Calendario[[#This Row],[Fecha]])/3,0)</f>
        <v>3</v>
      </c>
      <c r="G2443" t="str">
        <f>TEXT(Calendario[[#This Row],[Fecha]],"dddd")</f>
        <v>domingo</v>
      </c>
      <c r="H2443" t="str">
        <f>TEXT(Calendario[[#This Row],[Fecha]],"d")</f>
        <v>20</v>
      </c>
    </row>
    <row r="2444" spans="1:8" x14ac:dyDescent="0.5">
      <c r="A2444" s="13">
        <v>38950</v>
      </c>
      <c r="B2444">
        <f>YEAR(Calendario[[#This Row],[Fecha]])</f>
        <v>2006</v>
      </c>
      <c r="C2444" t="str">
        <f>TEXT(Calendario[[#This Row],[Fecha]],"mm")</f>
        <v>08</v>
      </c>
      <c r="D2444" t="str">
        <f>TEXT(Calendario[[#This Row],[Fecha]],"mmmm")</f>
        <v>agosto</v>
      </c>
      <c r="E2444">
        <f>DAY(Calendario[[#This Row],[Fecha]])</f>
        <v>21</v>
      </c>
      <c r="F2444">
        <f>ROUNDUP(MONTH(Calendario[[#This Row],[Fecha]])/3,0)</f>
        <v>3</v>
      </c>
      <c r="G2444" t="str">
        <f>TEXT(Calendario[[#This Row],[Fecha]],"dddd")</f>
        <v>lunes</v>
      </c>
      <c r="H2444" t="str">
        <f>TEXT(Calendario[[#This Row],[Fecha]],"d")</f>
        <v>21</v>
      </c>
    </row>
    <row r="2445" spans="1:8" x14ac:dyDescent="0.5">
      <c r="A2445" s="13">
        <v>38951</v>
      </c>
      <c r="B2445">
        <f>YEAR(Calendario[[#This Row],[Fecha]])</f>
        <v>2006</v>
      </c>
      <c r="C2445" t="str">
        <f>TEXT(Calendario[[#This Row],[Fecha]],"mm")</f>
        <v>08</v>
      </c>
      <c r="D2445" t="str">
        <f>TEXT(Calendario[[#This Row],[Fecha]],"mmmm")</f>
        <v>agosto</v>
      </c>
      <c r="E2445">
        <f>DAY(Calendario[[#This Row],[Fecha]])</f>
        <v>22</v>
      </c>
      <c r="F2445">
        <f>ROUNDUP(MONTH(Calendario[[#This Row],[Fecha]])/3,0)</f>
        <v>3</v>
      </c>
      <c r="G2445" t="str">
        <f>TEXT(Calendario[[#This Row],[Fecha]],"dddd")</f>
        <v>martes</v>
      </c>
      <c r="H2445" t="str">
        <f>TEXT(Calendario[[#This Row],[Fecha]],"d")</f>
        <v>22</v>
      </c>
    </row>
    <row r="2446" spans="1:8" x14ac:dyDescent="0.5">
      <c r="A2446" s="13">
        <v>38952</v>
      </c>
      <c r="B2446">
        <f>YEAR(Calendario[[#This Row],[Fecha]])</f>
        <v>2006</v>
      </c>
      <c r="C2446" t="str">
        <f>TEXT(Calendario[[#This Row],[Fecha]],"mm")</f>
        <v>08</v>
      </c>
      <c r="D2446" t="str">
        <f>TEXT(Calendario[[#This Row],[Fecha]],"mmmm")</f>
        <v>agosto</v>
      </c>
      <c r="E2446">
        <f>DAY(Calendario[[#This Row],[Fecha]])</f>
        <v>23</v>
      </c>
      <c r="F2446">
        <f>ROUNDUP(MONTH(Calendario[[#This Row],[Fecha]])/3,0)</f>
        <v>3</v>
      </c>
      <c r="G2446" t="str">
        <f>TEXT(Calendario[[#This Row],[Fecha]],"dddd")</f>
        <v>miércoles</v>
      </c>
      <c r="H2446" t="str">
        <f>TEXT(Calendario[[#This Row],[Fecha]],"d")</f>
        <v>23</v>
      </c>
    </row>
    <row r="2447" spans="1:8" x14ac:dyDescent="0.5">
      <c r="A2447" s="13">
        <v>38953</v>
      </c>
      <c r="B2447">
        <f>YEAR(Calendario[[#This Row],[Fecha]])</f>
        <v>2006</v>
      </c>
      <c r="C2447" t="str">
        <f>TEXT(Calendario[[#This Row],[Fecha]],"mm")</f>
        <v>08</v>
      </c>
      <c r="D2447" t="str">
        <f>TEXT(Calendario[[#This Row],[Fecha]],"mmmm")</f>
        <v>agosto</v>
      </c>
      <c r="E2447">
        <f>DAY(Calendario[[#This Row],[Fecha]])</f>
        <v>24</v>
      </c>
      <c r="F2447">
        <f>ROUNDUP(MONTH(Calendario[[#This Row],[Fecha]])/3,0)</f>
        <v>3</v>
      </c>
      <c r="G2447" t="str">
        <f>TEXT(Calendario[[#This Row],[Fecha]],"dddd")</f>
        <v>jueves</v>
      </c>
      <c r="H2447" t="str">
        <f>TEXT(Calendario[[#This Row],[Fecha]],"d")</f>
        <v>24</v>
      </c>
    </row>
    <row r="2448" spans="1:8" x14ac:dyDescent="0.5">
      <c r="A2448" s="13">
        <v>38954</v>
      </c>
      <c r="B2448">
        <f>YEAR(Calendario[[#This Row],[Fecha]])</f>
        <v>2006</v>
      </c>
      <c r="C2448" t="str">
        <f>TEXT(Calendario[[#This Row],[Fecha]],"mm")</f>
        <v>08</v>
      </c>
      <c r="D2448" t="str">
        <f>TEXT(Calendario[[#This Row],[Fecha]],"mmmm")</f>
        <v>agosto</v>
      </c>
      <c r="E2448">
        <f>DAY(Calendario[[#This Row],[Fecha]])</f>
        <v>25</v>
      </c>
      <c r="F2448">
        <f>ROUNDUP(MONTH(Calendario[[#This Row],[Fecha]])/3,0)</f>
        <v>3</v>
      </c>
      <c r="G2448" t="str">
        <f>TEXT(Calendario[[#This Row],[Fecha]],"dddd")</f>
        <v>viernes</v>
      </c>
      <c r="H2448" t="str">
        <f>TEXT(Calendario[[#This Row],[Fecha]],"d")</f>
        <v>25</v>
      </c>
    </row>
    <row r="2449" spans="1:8" x14ac:dyDescent="0.5">
      <c r="A2449" s="13">
        <v>38955</v>
      </c>
      <c r="B2449">
        <f>YEAR(Calendario[[#This Row],[Fecha]])</f>
        <v>2006</v>
      </c>
      <c r="C2449" t="str">
        <f>TEXT(Calendario[[#This Row],[Fecha]],"mm")</f>
        <v>08</v>
      </c>
      <c r="D2449" t="str">
        <f>TEXT(Calendario[[#This Row],[Fecha]],"mmmm")</f>
        <v>agosto</v>
      </c>
      <c r="E2449">
        <f>DAY(Calendario[[#This Row],[Fecha]])</f>
        <v>26</v>
      </c>
      <c r="F2449">
        <f>ROUNDUP(MONTH(Calendario[[#This Row],[Fecha]])/3,0)</f>
        <v>3</v>
      </c>
      <c r="G2449" t="str">
        <f>TEXT(Calendario[[#This Row],[Fecha]],"dddd")</f>
        <v>sábado</v>
      </c>
      <c r="H2449" t="str">
        <f>TEXT(Calendario[[#This Row],[Fecha]],"d")</f>
        <v>26</v>
      </c>
    </row>
    <row r="2450" spans="1:8" x14ac:dyDescent="0.5">
      <c r="A2450" s="13">
        <v>38956</v>
      </c>
      <c r="B2450">
        <f>YEAR(Calendario[[#This Row],[Fecha]])</f>
        <v>2006</v>
      </c>
      <c r="C2450" t="str">
        <f>TEXT(Calendario[[#This Row],[Fecha]],"mm")</f>
        <v>08</v>
      </c>
      <c r="D2450" t="str">
        <f>TEXT(Calendario[[#This Row],[Fecha]],"mmmm")</f>
        <v>agosto</v>
      </c>
      <c r="E2450">
        <f>DAY(Calendario[[#This Row],[Fecha]])</f>
        <v>27</v>
      </c>
      <c r="F2450">
        <f>ROUNDUP(MONTH(Calendario[[#This Row],[Fecha]])/3,0)</f>
        <v>3</v>
      </c>
      <c r="G2450" t="str">
        <f>TEXT(Calendario[[#This Row],[Fecha]],"dddd")</f>
        <v>domingo</v>
      </c>
      <c r="H2450" t="str">
        <f>TEXT(Calendario[[#This Row],[Fecha]],"d")</f>
        <v>27</v>
      </c>
    </row>
    <row r="2451" spans="1:8" x14ac:dyDescent="0.5">
      <c r="A2451" s="13">
        <v>38957</v>
      </c>
      <c r="B2451">
        <f>YEAR(Calendario[[#This Row],[Fecha]])</f>
        <v>2006</v>
      </c>
      <c r="C2451" t="str">
        <f>TEXT(Calendario[[#This Row],[Fecha]],"mm")</f>
        <v>08</v>
      </c>
      <c r="D2451" t="str">
        <f>TEXT(Calendario[[#This Row],[Fecha]],"mmmm")</f>
        <v>agosto</v>
      </c>
      <c r="E2451">
        <f>DAY(Calendario[[#This Row],[Fecha]])</f>
        <v>28</v>
      </c>
      <c r="F2451">
        <f>ROUNDUP(MONTH(Calendario[[#This Row],[Fecha]])/3,0)</f>
        <v>3</v>
      </c>
      <c r="G2451" t="str">
        <f>TEXT(Calendario[[#This Row],[Fecha]],"dddd")</f>
        <v>lunes</v>
      </c>
      <c r="H2451" t="str">
        <f>TEXT(Calendario[[#This Row],[Fecha]],"d")</f>
        <v>28</v>
      </c>
    </row>
    <row r="2452" spans="1:8" x14ac:dyDescent="0.5">
      <c r="A2452" s="13">
        <v>38958</v>
      </c>
      <c r="B2452">
        <f>YEAR(Calendario[[#This Row],[Fecha]])</f>
        <v>2006</v>
      </c>
      <c r="C2452" t="str">
        <f>TEXT(Calendario[[#This Row],[Fecha]],"mm")</f>
        <v>08</v>
      </c>
      <c r="D2452" t="str">
        <f>TEXT(Calendario[[#This Row],[Fecha]],"mmmm")</f>
        <v>agosto</v>
      </c>
      <c r="E2452">
        <f>DAY(Calendario[[#This Row],[Fecha]])</f>
        <v>29</v>
      </c>
      <c r="F2452">
        <f>ROUNDUP(MONTH(Calendario[[#This Row],[Fecha]])/3,0)</f>
        <v>3</v>
      </c>
      <c r="G2452" t="str">
        <f>TEXT(Calendario[[#This Row],[Fecha]],"dddd")</f>
        <v>martes</v>
      </c>
      <c r="H2452" t="str">
        <f>TEXT(Calendario[[#This Row],[Fecha]],"d")</f>
        <v>29</v>
      </c>
    </row>
    <row r="2453" spans="1:8" x14ac:dyDescent="0.5">
      <c r="A2453" s="13">
        <v>38959</v>
      </c>
      <c r="B2453">
        <f>YEAR(Calendario[[#This Row],[Fecha]])</f>
        <v>2006</v>
      </c>
      <c r="C2453" t="str">
        <f>TEXT(Calendario[[#This Row],[Fecha]],"mm")</f>
        <v>08</v>
      </c>
      <c r="D2453" t="str">
        <f>TEXT(Calendario[[#This Row],[Fecha]],"mmmm")</f>
        <v>agosto</v>
      </c>
      <c r="E2453">
        <f>DAY(Calendario[[#This Row],[Fecha]])</f>
        <v>30</v>
      </c>
      <c r="F2453">
        <f>ROUNDUP(MONTH(Calendario[[#This Row],[Fecha]])/3,0)</f>
        <v>3</v>
      </c>
      <c r="G2453" t="str">
        <f>TEXT(Calendario[[#This Row],[Fecha]],"dddd")</f>
        <v>miércoles</v>
      </c>
      <c r="H2453" t="str">
        <f>TEXT(Calendario[[#This Row],[Fecha]],"d")</f>
        <v>30</v>
      </c>
    </row>
    <row r="2454" spans="1:8" x14ac:dyDescent="0.5">
      <c r="A2454" s="13">
        <v>38960</v>
      </c>
      <c r="B2454">
        <f>YEAR(Calendario[[#This Row],[Fecha]])</f>
        <v>2006</v>
      </c>
      <c r="C2454" t="str">
        <f>TEXT(Calendario[[#This Row],[Fecha]],"mm")</f>
        <v>08</v>
      </c>
      <c r="D2454" t="str">
        <f>TEXT(Calendario[[#This Row],[Fecha]],"mmmm")</f>
        <v>agosto</v>
      </c>
      <c r="E2454">
        <f>DAY(Calendario[[#This Row],[Fecha]])</f>
        <v>31</v>
      </c>
      <c r="F2454">
        <f>ROUNDUP(MONTH(Calendario[[#This Row],[Fecha]])/3,0)</f>
        <v>3</v>
      </c>
      <c r="G2454" t="str">
        <f>TEXT(Calendario[[#This Row],[Fecha]],"dddd")</f>
        <v>jueves</v>
      </c>
      <c r="H2454" t="str">
        <f>TEXT(Calendario[[#This Row],[Fecha]],"d")</f>
        <v>31</v>
      </c>
    </row>
    <row r="2455" spans="1:8" x14ac:dyDescent="0.5">
      <c r="A2455" s="13">
        <v>38961</v>
      </c>
      <c r="B2455">
        <f>YEAR(Calendario[[#This Row],[Fecha]])</f>
        <v>2006</v>
      </c>
      <c r="C2455" t="str">
        <f>TEXT(Calendario[[#This Row],[Fecha]],"mm")</f>
        <v>09</v>
      </c>
      <c r="D2455" t="str">
        <f>TEXT(Calendario[[#This Row],[Fecha]],"mmmm")</f>
        <v>septiembre</v>
      </c>
      <c r="E2455">
        <f>DAY(Calendario[[#This Row],[Fecha]])</f>
        <v>1</v>
      </c>
      <c r="F2455">
        <f>ROUNDUP(MONTH(Calendario[[#This Row],[Fecha]])/3,0)</f>
        <v>3</v>
      </c>
      <c r="G2455" t="str">
        <f>TEXT(Calendario[[#This Row],[Fecha]],"dddd")</f>
        <v>viernes</v>
      </c>
      <c r="H2455" t="str">
        <f>TEXT(Calendario[[#This Row],[Fecha]],"d")</f>
        <v>1</v>
      </c>
    </row>
    <row r="2456" spans="1:8" x14ac:dyDescent="0.5">
      <c r="A2456" s="13">
        <v>38962</v>
      </c>
      <c r="B2456">
        <f>YEAR(Calendario[[#This Row],[Fecha]])</f>
        <v>2006</v>
      </c>
      <c r="C2456" t="str">
        <f>TEXT(Calendario[[#This Row],[Fecha]],"mm")</f>
        <v>09</v>
      </c>
      <c r="D2456" t="str">
        <f>TEXT(Calendario[[#This Row],[Fecha]],"mmmm")</f>
        <v>septiembre</v>
      </c>
      <c r="E2456">
        <f>DAY(Calendario[[#This Row],[Fecha]])</f>
        <v>2</v>
      </c>
      <c r="F2456">
        <f>ROUNDUP(MONTH(Calendario[[#This Row],[Fecha]])/3,0)</f>
        <v>3</v>
      </c>
      <c r="G2456" t="str">
        <f>TEXT(Calendario[[#This Row],[Fecha]],"dddd")</f>
        <v>sábado</v>
      </c>
      <c r="H2456" t="str">
        <f>TEXT(Calendario[[#This Row],[Fecha]],"d")</f>
        <v>2</v>
      </c>
    </row>
    <row r="2457" spans="1:8" x14ac:dyDescent="0.5">
      <c r="A2457" s="13">
        <v>38963</v>
      </c>
      <c r="B2457">
        <f>YEAR(Calendario[[#This Row],[Fecha]])</f>
        <v>2006</v>
      </c>
      <c r="C2457" t="str">
        <f>TEXT(Calendario[[#This Row],[Fecha]],"mm")</f>
        <v>09</v>
      </c>
      <c r="D2457" t="str">
        <f>TEXT(Calendario[[#This Row],[Fecha]],"mmmm")</f>
        <v>septiembre</v>
      </c>
      <c r="E2457">
        <f>DAY(Calendario[[#This Row],[Fecha]])</f>
        <v>3</v>
      </c>
      <c r="F2457">
        <f>ROUNDUP(MONTH(Calendario[[#This Row],[Fecha]])/3,0)</f>
        <v>3</v>
      </c>
      <c r="G2457" t="str">
        <f>TEXT(Calendario[[#This Row],[Fecha]],"dddd")</f>
        <v>domingo</v>
      </c>
      <c r="H2457" t="str">
        <f>TEXT(Calendario[[#This Row],[Fecha]],"d")</f>
        <v>3</v>
      </c>
    </row>
    <row r="2458" spans="1:8" x14ac:dyDescent="0.5">
      <c r="A2458" s="13">
        <v>38964</v>
      </c>
      <c r="B2458">
        <f>YEAR(Calendario[[#This Row],[Fecha]])</f>
        <v>2006</v>
      </c>
      <c r="C2458" t="str">
        <f>TEXT(Calendario[[#This Row],[Fecha]],"mm")</f>
        <v>09</v>
      </c>
      <c r="D2458" t="str">
        <f>TEXT(Calendario[[#This Row],[Fecha]],"mmmm")</f>
        <v>septiembre</v>
      </c>
      <c r="E2458">
        <f>DAY(Calendario[[#This Row],[Fecha]])</f>
        <v>4</v>
      </c>
      <c r="F2458">
        <f>ROUNDUP(MONTH(Calendario[[#This Row],[Fecha]])/3,0)</f>
        <v>3</v>
      </c>
      <c r="G2458" t="str">
        <f>TEXT(Calendario[[#This Row],[Fecha]],"dddd")</f>
        <v>lunes</v>
      </c>
      <c r="H2458" t="str">
        <f>TEXT(Calendario[[#This Row],[Fecha]],"d")</f>
        <v>4</v>
      </c>
    </row>
    <row r="2459" spans="1:8" x14ac:dyDescent="0.5">
      <c r="A2459" s="13">
        <v>38965</v>
      </c>
      <c r="B2459">
        <f>YEAR(Calendario[[#This Row],[Fecha]])</f>
        <v>2006</v>
      </c>
      <c r="C2459" t="str">
        <f>TEXT(Calendario[[#This Row],[Fecha]],"mm")</f>
        <v>09</v>
      </c>
      <c r="D2459" t="str">
        <f>TEXT(Calendario[[#This Row],[Fecha]],"mmmm")</f>
        <v>septiembre</v>
      </c>
      <c r="E2459">
        <f>DAY(Calendario[[#This Row],[Fecha]])</f>
        <v>5</v>
      </c>
      <c r="F2459">
        <f>ROUNDUP(MONTH(Calendario[[#This Row],[Fecha]])/3,0)</f>
        <v>3</v>
      </c>
      <c r="G2459" t="str">
        <f>TEXT(Calendario[[#This Row],[Fecha]],"dddd")</f>
        <v>martes</v>
      </c>
      <c r="H2459" t="str">
        <f>TEXT(Calendario[[#This Row],[Fecha]],"d")</f>
        <v>5</v>
      </c>
    </row>
    <row r="2460" spans="1:8" x14ac:dyDescent="0.5">
      <c r="A2460" s="13">
        <v>38966</v>
      </c>
      <c r="B2460">
        <f>YEAR(Calendario[[#This Row],[Fecha]])</f>
        <v>2006</v>
      </c>
      <c r="C2460" t="str">
        <f>TEXT(Calendario[[#This Row],[Fecha]],"mm")</f>
        <v>09</v>
      </c>
      <c r="D2460" t="str">
        <f>TEXT(Calendario[[#This Row],[Fecha]],"mmmm")</f>
        <v>septiembre</v>
      </c>
      <c r="E2460">
        <f>DAY(Calendario[[#This Row],[Fecha]])</f>
        <v>6</v>
      </c>
      <c r="F2460">
        <f>ROUNDUP(MONTH(Calendario[[#This Row],[Fecha]])/3,0)</f>
        <v>3</v>
      </c>
      <c r="G2460" t="str">
        <f>TEXT(Calendario[[#This Row],[Fecha]],"dddd")</f>
        <v>miércoles</v>
      </c>
      <c r="H2460" t="str">
        <f>TEXT(Calendario[[#This Row],[Fecha]],"d")</f>
        <v>6</v>
      </c>
    </row>
    <row r="2461" spans="1:8" x14ac:dyDescent="0.5">
      <c r="A2461" s="13">
        <v>38967</v>
      </c>
      <c r="B2461">
        <f>YEAR(Calendario[[#This Row],[Fecha]])</f>
        <v>2006</v>
      </c>
      <c r="C2461" t="str">
        <f>TEXT(Calendario[[#This Row],[Fecha]],"mm")</f>
        <v>09</v>
      </c>
      <c r="D2461" t="str">
        <f>TEXT(Calendario[[#This Row],[Fecha]],"mmmm")</f>
        <v>septiembre</v>
      </c>
      <c r="E2461">
        <f>DAY(Calendario[[#This Row],[Fecha]])</f>
        <v>7</v>
      </c>
      <c r="F2461">
        <f>ROUNDUP(MONTH(Calendario[[#This Row],[Fecha]])/3,0)</f>
        <v>3</v>
      </c>
      <c r="G2461" t="str">
        <f>TEXT(Calendario[[#This Row],[Fecha]],"dddd")</f>
        <v>jueves</v>
      </c>
      <c r="H2461" t="str">
        <f>TEXT(Calendario[[#This Row],[Fecha]],"d")</f>
        <v>7</v>
      </c>
    </row>
    <row r="2462" spans="1:8" x14ac:dyDescent="0.5">
      <c r="A2462" s="13">
        <v>38968</v>
      </c>
      <c r="B2462">
        <f>YEAR(Calendario[[#This Row],[Fecha]])</f>
        <v>2006</v>
      </c>
      <c r="C2462" t="str">
        <f>TEXT(Calendario[[#This Row],[Fecha]],"mm")</f>
        <v>09</v>
      </c>
      <c r="D2462" t="str">
        <f>TEXT(Calendario[[#This Row],[Fecha]],"mmmm")</f>
        <v>septiembre</v>
      </c>
      <c r="E2462">
        <f>DAY(Calendario[[#This Row],[Fecha]])</f>
        <v>8</v>
      </c>
      <c r="F2462">
        <f>ROUNDUP(MONTH(Calendario[[#This Row],[Fecha]])/3,0)</f>
        <v>3</v>
      </c>
      <c r="G2462" t="str">
        <f>TEXT(Calendario[[#This Row],[Fecha]],"dddd")</f>
        <v>viernes</v>
      </c>
      <c r="H2462" t="str">
        <f>TEXT(Calendario[[#This Row],[Fecha]],"d")</f>
        <v>8</v>
      </c>
    </row>
    <row r="2463" spans="1:8" x14ac:dyDescent="0.5">
      <c r="A2463" s="13">
        <v>38969</v>
      </c>
      <c r="B2463">
        <f>YEAR(Calendario[[#This Row],[Fecha]])</f>
        <v>2006</v>
      </c>
      <c r="C2463" t="str">
        <f>TEXT(Calendario[[#This Row],[Fecha]],"mm")</f>
        <v>09</v>
      </c>
      <c r="D2463" t="str">
        <f>TEXT(Calendario[[#This Row],[Fecha]],"mmmm")</f>
        <v>septiembre</v>
      </c>
      <c r="E2463">
        <f>DAY(Calendario[[#This Row],[Fecha]])</f>
        <v>9</v>
      </c>
      <c r="F2463">
        <f>ROUNDUP(MONTH(Calendario[[#This Row],[Fecha]])/3,0)</f>
        <v>3</v>
      </c>
      <c r="G2463" t="str">
        <f>TEXT(Calendario[[#This Row],[Fecha]],"dddd")</f>
        <v>sábado</v>
      </c>
      <c r="H2463" t="str">
        <f>TEXT(Calendario[[#This Row],[Fecha]],"d")</f>
        <v>9</v>
      </c>
    </row>
    <row r="2464" spans="1:8" x14ac:dyDescent="0.5">
      <c r="A2464" s="13">
        <v>38970</v>
      </c>
      <c r="B2464">
        <f>YEAR(Calendario[[#This Row],[Fecha]])</f>
        <v>2006</v>
      </c>
      <c r="C2464" t="str">
        <f>TEXT(Calendario[[#This Row],[Fecha]],"mm")</f>
        <v>09</v>
      </c>
      <c r="D2464" t="str">
        <f>TEXT(Calendario[[#This Row],[Fecha]],"mmmm")</f>
        <v>septiembre</v>
      </c>
      <c r="E2464">
        <f>DAY(Calendario[[#This Row],[Fecha]])</f>
        <v>10</v>
      </c>
      <c r="F2464">
        <f>ROUNDUP(MONTH(Calendario[[#This Row],[Fecha]])/3,0)</f>
        <v>3</v>
      </c>
      <c r="G2464" t="str">
        <f>TEXT(Calendario[[#This Row],[Fecha]],"dddd")</f>
        <v>domingo</v>
      </c>
      <c r="H2464" t="str">
        <f>TEXT(Calendario[[#This Row],[Fecha]],"d")</f>
        <v>10</v>
      </c>
    </row>
    <row r="2465" spans="1:8" x14ac:dyDescent="0.5">
      <c r="A2465" s="13">
        <v>38971</v>
      </c>
      <c r="B2465">
        <f>YEAR(Calendario[[#This Row],[Fecha]])</f>
        <v>2006</v>
      </c>
      <c r="C2465" t="str">
        <f>TEXT(Calendario[[#This Row],[Fecha]],"mm")</f>
        <v>09</v>
      </c>
      <c r="D2465" t="str">
        <f>TEXT(Calendario[[#This Row],[Fecha]],"mmmm")</f>
        <v>septiembre</v>
      </c>
      <c r="E2465">
        <f>DAY(Calendario[[#This Row],[Fecha]])</f>
        <v>11</v>
      </c>
      <c r="F2465">
        <f>ROUNDUP(MONTH(Calendario[[#This Row],[Fecha]])/3,0)</f>
        <v>3</v>
      </c>
      <c r="G2465" t="str">
        <f>TEXT(Calendario[[#This Row],[Fecha]],"dddd")</f>
        <v>lunes</v>
      </c>
      <c r="H2465" t="str">
        <f>TEXT(Calendario[[#This Row],[Fecha]],"d")</f>
        <v>11</v>
      </c>
    </row>
    <row r="2466" spans="1:8" x14ac:dyDescent="0.5">
      <c r="A2466" s="13">
        <v>38972</v>
      </c>
      <c r="B2466">
        <f>YEAR(Calendario[[#This Row],[Fecha]])</f>
        <v>2006</v>
      </c>
      <c r="C2466" t="str">
        <f>TEXT(Calendario[[#This Row],[Fecha]],"mm")</f>
        <v>09</v>
      </c>
      <c r="D2466" t="str">
        <f>TEXT(Calendario[[#This Row],[Fecha]],"mmmm")</f>
        <v>septiembre</v>
      </c>
      <c r="E2466">
        <f>DAY(Calendario[[#This Row],[Fecha]])</f>
        <v>12</v>
      </c>
      <c r="F2466">
        <f>ROUNDUP(MONTH(Calendario[[#This Row],[Fecha]])/3,0)</f>
        <v>3</v>
      </c>
      <c r="G2466" t="str">
        <f>TEXT(Calendario[[#This Row],[Fecha]],"dddd")</f>
        <v>martes</v>
      </c>
      <c r="H2466" t="str">
        <f>TEXT(Calendario[[#This Row],[Fecha]],"d")</f>
        <v>12</v>
      </c>
    </row>
    <row r="2467" spans="1:8" x14ac:dyDescent="0.5">
      <c r="A2467" s="13">
        <v>38973</v>
      </c>
      <c r="B2467">
        <f>YEAR(Calendario[[#This Row],[Fecha]])</f>
        <v>2006</v>
      </c>
      <c r="C2467" t="str">
        <f>TEXT(Calendario[[#This Row],[Fecha]],"mm")</f>
        <v>09</v>
      </c>
      <c r="D2467" t="str">
        <f>TEXT(Calendario[[#This Row],[Fecha]],"mmmm")</f>
        <v>septiembre</v>
      </c>
      <c r="E2467">
        <f>DAY(Calendario[[#This Row],[Fecha]])</f>
        <v>13</v>
      </c>
      <c r="F2467">
        <f>ROUNDUP(MONTH(Calendario[[#This Row],[Fecha]])/3,0)</f>
        <v>3</v>
      </c>
      <c r="G2467" t="str">
        <f>TEXT(Calendario[[#This Row],[Fecha]],"dddd")</f>
        <v>miércoles</v>
      </c>
      <c r="H2467" t="str">
        <f>TEXT(Calendario[[#This Row],[Fecha]],"d")</f>
        <v>13</v>
      </c>
    </row>
    <row r="2468" spans="1:8" x14ac:dyDescent="0.5">
      <c r="A2468" s="13">
        <v>38974</v>
      </c>
      <c r="B2468">
        <f>YEAR(Calendario[[#This Row],[Fecha]])</f>
        <v>2006</v>
      </c>
      <c r="C2468" t="str">
        <f>TEXT(Calendario[[#This Row],[Fecha]],"mm")</f>
        <v>09</v>
      </c>
      <c r="D2468" t="str">
        <f>TEXT(Calendario[[#This Row],[Fecha]],"mmmm")</f>
        <v>septiembre</v>
      </c>
      <c r="E2468">
        <f>DAY(Calendario[[#This Row],[Fecha]])</f>
        <v>14</v>
      </c>
      <c r="F2468">
        <f>ROUNDUP(MONTH(Calendario[[#This Row],[Fecha]])/3,0)</f>
        <v>3</v>
      </c>
      <c r="G2468" t="str">
        <f>TEXT(Calendario[[#This Row],[Fecha]],"dddd")</f>
        <v>jueves</v>
      </c>
      <c r="H2468" t="str">
        <f>TEXT(Calendario[[#This Row],[Fecha]],"d")</f>
        <v>14</v>
      </c>
    </row>
    <row r="2469" spans="1:8" x14ac:dyDescent="0.5">
      <c r="A2469" s="13">
        <v>38975</v>
      </c>
      <c r="B2469">
        <f>YEAR(Calendario[[#This Row],[Fecha]])</f>
        <v>2006</v>
      </c>
      <c r="C2469" t="str">
        <f>TEXT(Calendario[[#This Row],[Fecha]],"mm")</f>
        <v>09</v>
      </c>
      <c r="D2469" t="str">
        <f>TEXT(Calendario[[#This Row],[Fecha]],"mmmm")</f>
        <v>septiembre</v>
      </c>
      <c r="E2469">
        <f>DAY(Calendario[[#This Row],[Fecha]])</f>
        <v>15</v>
      </c>
      <c r="F2469">
        <f>ROUNDUP(MONTH(Calendario[[#This Row],[Fecha]])/3,0)</f>
        <v>3</v>
      </c>
      <c r="G2469" t="str">
        <f>TEXT(Calendario[[#This Row],[Fecha]],"dddd")</f>
        <v>viernes</v>
      </c>
      <c r="H2469" t="str">
        <f>TEXT(Calendario[[#This Row],[Fecha]],"d")</f>
        <v>15</v>
      </c>
    </row>
    <row r="2470" spans="1:8" x14ac:dyDescent="0.5">
      <c r="A2470" s="13">
        <v>38976</v>
      </c>
      <c r="B2470">
        <f>YEAR(Calendario[[#This Row],[Fecha]])</f>
        <v>2006</v>
      </c>
      <c r="C2470" t="str">
        <f>TEXT(Calendario[[#This Row],[Fecha]],"mm")</f>
        <v>09</v>
      </c>
      <c r="D2470" t="str">
        <f>TEXT(Calendario[[#This Row],[Fecha]],"mmmm")</f>
        <v>septiembre</v>
      </c>
      <c r="E2470">
        <f>DAY(Calendario[[#This Row],[Fecha]])</f>
        <v>16</v>
      </c>
      <c r="F2470">
        <f>ROUNDUP(MONTH(Calendario[[#This Row],[Fecha]])/3,0)</f>
        <v>3</v>
      </c>
      <c r="G2470" t="str">
        <f>TEXT(Calendario[[#This Row],[Fecha]],"dddd")</f>
        <v>sábado</v>
      </c>
      <c r="H2470" t="str">
        <f>TEXT(Calendario[[#This Row],[Fecha]],"d")</f>
        <v>16</v>
      </c>
    </row>
    <row r="2471" spans="1:8" x14ac:dyDescent="0.5">
      <c r="A2471" s="13">
        <v>38977</v>
      </c>
      <c r="B2471">
        <f>YEAR(Calendario[[#This Row],[Fecha]])</f>
        <v>2006</v>
      </c>
      <c r="C2471" t="str">
        <f>TEXT(Calendario[[#This Row],[Fecha]],"mm")</f>
        <v>09</v>
      </c>
      <c r="D2471" t="str">
        <f>TEXT(Calendario[[#This Row],[Fecha]],"mmmm")</f>
        <v>septiembre</v>
      </c>
      <c r="E2471">
        <f>DAY(Calendario[[#This Row],[Fecha]])</f>
        <v>17</v>
      </c>
      <c r="F2471">
        <f>ROUNDUP(MONTH(Calendario[[#This Row],[Fecha]])/3,0)</f>
        <v>3</v>
      </c>
      <c r="G2471" t="str">
        <f>TEXT(Calendario[[#This Row],[Fecha]],"dddd")</f>
        <v>domingo</v>
      </c>
      <c r="H2471" t="str">
        <f>TEXT(Calendario[[#This Row],[Fecha]],"d")</f>
        <v>17</v>
      </c>
    </row>
    <row r="2472" spans="1:8" x14ac:dyDescent="0.5">
      <c r="A2472" s="13">
        <v>38978</v>
      </c>
      <c r="B2472">
        <f>YEAR(Calendario[[#This Row],[Fecha]])</f>
        <v>2006</v>
      </c>
      <c r="C2472" t="str">
        <f>TEXT(Calendario[[#This Row],[Fecha]],"mm")</f>
        <v>09</v>
      </c>
      <c r="D2472" t="str">
        <f>TEXT(Calendario[[#This Row],[Fecha]],"mmmm")</f>
        <v>septiembre</v>
      </c>
      <c r="E2472">
        <f>DAY(Calendario[[#This Row],[Fecha]])</f>
        <v>18</v>
      </c>
      <c r="F2472">
        <f>ROUNDUP(MONTH(Calendario[[#This Row],[Fecha]])/3,0)</f>
        <v>3</v>
      </c>
      <c r="G2472" t="str">
        <f>TEXT(Calendario[[#This Row],[Fecha]],"dddd")</f>
        <v>lunes</v>
      </c>
      <c r="H2472" t="str">
        <f>TEXT(Calendario[[#This Row],[Fecha]],"d")</f>
        <v>18</v>
      </c>
    </row>
    <row r="2473" spans="1:8" x14ac:dyDescent="0.5">
      <c r="A2473" s="13">
        <v>38979</v>
      </c>
      <c r="B2473">
        <f>YEAR(Calendario[[#This Row],[Fecha]])</f>
        <v>2006</v>
      </c>
      <c r="C2473" t="str">
        <f>TEXT(Calendario[[#This Row],[Fecha]],"mm")</f>
        <v>09</v>
      </c>
      <c r="D2473" t="str">
        <f>TEXT(Calendario[[#This Row],[Fecha]],"mmmm")</f>
        <v>septiembre</v>
      </c>
      <c r="E2473">
        <f>DAY(Calendario[[#This Row],[Fecha]])</f>
        <v>19</v>
      </c>
      <c r="F2473">
        <f>ROUNDUP(MONTH(Calendario[[#This Row],[Fecha]])/3,0)</f>
        <v>3</v>
      </c>
      <c r="G2473" t="str">
        <f>TEXT(Calendario[[#This Row],[Fecha]],"dddd")</f>
        <v>martes</v>
      </c>
      <c r="H2473" t="str">
        <f>TEXT(Calendario[[#This Row],[Fecha]],"d")</f>
        <v>19</v>
      </c>
    </row>
    <row r="2474" spans="1:8" x14ac:dyDescent="0.5">
      <c r="A2474" s="13">
        <v>38980</v>
      </c>
      <c r="B2474">
        <f>YEAR(Calendario[[#This Row],[Fecha]])</f>
        <v>2006</v>
      </c>
      <c r="C2474" t="str">
        <f>TEXT(Calendario[[#This Row],[Fecha]],"mm")</f>
        <v>09</v>
      </c>
      <c r="D2474" t="str">
        <f>TEXT(Calendario[[#This Row],[Fecha]],"mmmm")</f>
        <v>septiembre</v>
      </c>
      <c r="E2474">
        <f>DAY(Calendario[[#This Row],[Fecha]])</f>
        <v>20</v>
      </c>
      <c r="F2474">
        <f>ROUNDUP(MONTH(Calendario[[#This Row],[Fecha]])/3,0)</f>
        <v>3</v>
      </c>
      <c r="G2474" t="str">
        <f>TEXT(Calendario[[#This Row],[Fecha]],"dddd")</f>
        <v>miércoles</v>
      </c>
      <c r="H2474" t="str">
        <f>TEXT(Calendario[[#This Row],[Fecha]],"d")</f>
        <v>20</v>
      </c>
    </row>
    <row r="2475" spans="1:8" x14ac:dyDescent="0.5">
      <c r="A2475" s="13">
        <v>38981</v>
      </c>
      <c r="B2475">
        <f>YEAR(Calendario[[#This Row],[Fecha]])</f>
        <v>2006</v>
      </c>
      <c r="C2475" t="str">
        <f>TEXT(Calendario[[#This Row],[Fecha]],"mm")</f>
        <v>09</v>
      </c>
      <c r="D2475" t="str">
        <f>TEXT(Calendario[[#This Row],[Fecha]],"mmmm")</f>
        <v>septiembre</v>
      </c>
      <c r="E2475">
        <f>DAY(Calendario[[#This Row],[Fecha]])</f>
        <v>21</v>
      </c>
      <c r="F2475">
        <f>ROUNDUP(MONTH(Calendario[[#This Row],[Fecha]])/3,0)</f>
        <v>3</v>
      </c>
      <c r="G2475" t="str">
        <f>TEXT(Calendario[[#This Row],[Fecha]],"dddd")</f>
        <v>jueves</v>
      </c>
      <c r="H2475" t="str">
        <f>TEXT(Calendario[[#This Row],[Fecha]],"d")</f>
        <v>21</v>
      </c>
    </row>
    <row r="2476" spans="1:8" x14ac:dyDescent="0.5">
      <c r="A2476" s="13">
        <v>38982</v>
      </c>
      <c r="B2476">
        <f>YEAR(Calendario[[#This Row],[Fecha]])</f>
        <v>2006</v>
      </c>
      <c r="C2476" t="str">
        <f>TEXT(Calendario[[#This Row],[Fecha]],"mm")</f>
        <v>09</v>
      </c>
      <c r="D2476" t="str">
        <f>TEXT(Calendario[[#This Row],[Fecha]],"mmmm")</f>
        <v>septiembre</v>
      </c>
      <c r="E2476">
        <f>DAY(Calendario[[#This Row],[Fecha]])</f>
        <v>22</v>
      </c>
      <c r="F2476">
        <f>ROUNDUP(MONTH(Calendario[[#This Row],[Fecha]])/3,0)</f>
        <v>3</v>
      </c>
      <c r="G2476" t="str">
        <f>TEXT(Calendario[[#This Row],[Fecha]],"dddd")</f>
        <v>viernes</v>
      </c>
      <c r="H2476" t="str">
        <f>TEXT(Calendario[[#This Row],[Fecha]],"d")</f>
        <v>22</v>
      </c>
    </row>
    <row r="2477" spans="1:8" x14ac:dyDescent="0.5">
      <c r="A2477" s="13">
        <v>38983</v>
      </c>
      <c r="B2477">
        <f>YEAR(Calendario[[#This Row],[Fecha]])</f>
        <v>2006</v>
      </c>
      <c r="C2477" t="str">
        <f>TEXT(Calendario[[#This Row],[Fecha]],"mm")</f>
        <v>09</v>
      </c>
      <c r="D2477" t="str">
        <f>TEXT(Calendario[[#This Row],[Fecha]],"mmmm")</f>
        <v>septiembre</v>
      </c>
      <c r="E2477">
        <f>DAY(Calendario[[#This Row],[Fecha]])</f>
        <v>23</v>
      </c>
      <c r="F2477">
        <f>ROUNDUP(MONTH(Calendario[[#This Row],[Fecha]])/3,0)</f>
        <v>3</v>
      </c>
      <c r="G2477" t="str">
        <f>TEXT(Calendario[[#This Row],[Fecha]],"dddd")</f>
        <v>sábado</v>
      </c>
      <c r="H2477" t="str">
        <f>TEXT(Calendario[[#This Row],[Fecha]],"d")</f>
        <v>23</v>
      </c>
    </row>
    <row r="2478" spans="1:8" x14ac:dyDescent="0.5">
      <c r="A2478" s="13">
        <v>38984</v>
      </c>
      <c r="B2478">
        <f>YEAR(Calendario[[#This Row],[Fecha]])</f>
        <v>2006</v>
      </c>
      <c r="C2478" t="str">
        <f>TEXT(Calendario[[#This Row],[Fecha]],"mm")</f>
        <v>09</v>
      </c>
      <c r="D2478" t="str">
        <f>TEXT(Calendario[[#This Row],[Fecha]],"mmmm")</f>
        <v>septiembre</v>
      </c>
      <c r="E2478">
        <f>DAY(Calendario[[#This Row],[Fecha]])</f>
        <v>24</v>
      </c>
      <c r="F2478">
        <f>ROUNDUP(MONTH(Calendario[[#This Row],[Fecha]])/3,0)</f>
        <v>3</v>
      </c>
      <c r="G2478" t="str">
        <f>TEXT(Calendario[[#This Row],[Fecha]],"dddd")</f>
        <v>domingo</v>
      </c>
      <c r="H2478" t="str">
        <f>TEXT(Calendario[[#This Row],[Fecha]],"d")</f>
        <v>24</v>
      </c>
    </row>
    <row r="2479" spans="1:8" x14ac:dyDescent="0.5">
      <c r="A2479" s="13">
        <v>38985</v>
      </c>
      <c r="B2479">
        <f>YEAR(Calendario[[#This Row],[Fecha]])</f>
        <v>2006</v>
      </c>
      <c r="C2479" t="str">
        <f>TEXT(Calendario[[#This Row],[Fecha]],"mm")</f>
        <v>09</v>
      </c>
      <c r="D2479" t="str">
        <f>TEXT(Calendario[[#This Row],[Fecha]],"mmmm")</f>
        <v>septiembre</v>
      </c>
      <c r="E2479">
        <f>DAY(Calendario[[#This Row],[Fecha]])</f>
        <v>25</v>
      </c>
      <c r="F2479">
        <f>ROUNDUP(MONTH(Calendario[[#This Row],[Fecha]])/3,0)</f>
        <v>3</v>
      </c>
      <c r="G2479" t="str">
        <f>TEXT(Calendario[[#This Row],[Fecha]],"dddd")</f>
        <v>lunes</v>
      </c>
      <c r="H2479" t="str">
        <f>TEXT(Calendario[[#This Row],[Fecha]],"d")</f>
        <v>25</v>
      </c>
    </row>
    <row r="2480" spans="1:8" x14ac:dyDescent="0.5">
      <c r="A2480" s="13">
        <v>38986</v>
      </c>
      <c r="B2480">
        <f>YEAR(Calendario[[#This Row],[Fecha]])</f>
        <v>2006</v>
      </c>
      <c r="C2480" t="str">
        <f>TEXT(Calendario[[#This Row],[Fecha]],"mm")</f>
        <v>09</v>
      </c>
      <c r="D2480" t="str">
        <f>TEXT(Calendario[[#This Row],[Fecha]],"mmmm")</f>
        <v>septiembre</v>
      </c>
      <c r="E2480">
        <f>DAY(Calendario[[#This Row],[Fecha]])</f>
        <v>26</v>
      </c>
      <c r="F2480">
        <f>ROUNDUP(MONTH(Calendario[[#This Row],[Fecha]])/3,0)</f>
        <v>3</v>
      </c>
      <c r="G2480" t="str">
        <f>TEXT(Calendario[[#This Row],[Fecha]],"dddd")</f>
        <v>martes</v>
      </c>
      <c r="H2480" t="str">
        <f>TEXT(Calendario[[#This Row],[Fecha]],"d")</f>
        <v>26</v>
      </c>
    </row>
    <row r="2481" spans="1:8" x14ac:dyDescent="0.5">
      <c r="A2481" s="13">
        <v>38987</v>
      </c>
      <c r="B2481">
        <f>YEAR(Calendario[[#This Row],[Fecha]])</f>
        <v>2006</v>
      </c>
      <c r="C2481" t="str">
        <f>TEXT(Calendario[[#This Row],[Fecha]],"mm")</f>
        <v>09</v>
      </c>
      <c r="D2481" t="str">
        <f>TEXT(Calendario[[#This Row],[Fecha]],"mmmm")</f>
        <v>septiembre</v>
      </c>
      <c r="E2481">
        <f>DAY(Calendario[[#This Row],[Fecha]])</f>
        <v>27</v>
      </c>
      <c r="F2481">
        <f>ROUNDUP(MONTH(Calendario[[#This Row],[Fecha]])/3,0)</f>
        <v>3</v>
      </c>
      <c r="G2481" t="str">
        <f>TEXT(Calendario[[#This Row],[Fecha]],"dddd")</f>
        <v>miércoles</v>
      </c>
      <c r="H2481" t="str">
        <f>TEXT(Calendario[[#This Row],[Fecha]],"d")</f>
        <v>27</v>
      </c>
    </row>
    <row r="2482" spans="1:8" x14ac:dyDescent="0.5">
      <c r="A2482" s="13">
        <v>38988</v>
      </c>
      <c r="B2482">
        <f>YEAR(Calendario[[#This Row],[Fecha]])</f>
        <v>2006</v>
      </c>
      <c r="C2482" t="str">
        <f>TEXT(Calendario[[#This Row],[Fecha]],"mm")</f>
        <v>09</v>
      </c>
      <c r="D2482" t="str">
        <f>TEXT(Calendario[[#This Row],[Fecha]],"mmmm")</f>
        <v>septiembre</v>
      </c>
      <c r="E2482">
        <f>DAY(Calendario[[#This Row],[Fecha]])</f>
        <v>28</v>
      </c>
      <c r="F2482">
        <f>ROUNDUP(MONTH(Calendario[[#This Row],[Fecha]])/3,0)</f>
        <v>3</v>
      </c>
      <c r="G2482" t="str">
        <f>TEXT(Calendario[[#This Row],[Fecha]],"dddd")</f>
        <v>jueves</v>
      </c>
      <c r="H2482" t="str">
        <f>TEXT(Calendario[[#This Row],[Fecha]],"d")</f>
        <v>28</v>
      </c>
    </row>
    <row r="2483" spans="1:8" x14ac:dyDescent="0.5">
      <c r="A2483" s="13">
        <v>38989</v>
      </c>
      <c r="B2483">
        <f>YEAR(Calendario[[#This Row],[Fecha]])</f>
        <v>2006</v>
      </c>
      <c r="C2483" t="str">
        <f>TEXT(Calendario[[#This Row],[Fecha]],"mm")</f>
        <v>09</v>
      </c>
      <c r="D2483" t="str">
        <f>TEXT(Calendario[[#This Row],[Fecha]],"mmmm")</f>
        <v>septiembre</v>
      </c>
      <c r="E2483">
        <f>DAY(Calendario[[#This Row],[Fecha]])</f>
        <v>29</v>
      </c>
      <c r="F2483">
        <f>ROUNDUP(MONTH(Calendario[[#This Row],[Fecha]])/3,0)</f>
        <v>3</v>
      </c>
      <c r="G2483" t="str">
        <f>TEXT(Calendario[[#This Row],[Fecha]],"dddd")</f>
        <v>viernes</v>
      </c>
      <c r="H2483" t="str">
        <f>TEXT(Calendario[[#This Row],[Fecha]],"d")</f>
        <v>29</v>
      </c>
    </row>
    <row r="2484" spans="1:8" x14ac:dyDescent="0.5">
      <c r="A2484" s="13">
        <v>38990</v>
      </c>
      <c r="B2484">
        <f>YEAR(Calendario[[#This Row],[Fecha]])</f>
        <v>2006</v>
      </c>
      <c r="C2484" t="str">
        <f>TEXT(Calendario[[#This Row],[Fecha]],"mm")</f>
        <v>09</v>
      </c>
      <c r="D2484" t="str">
        <f>TEXT(Calendario[[#This Row],[Fecha]],"mmmm")</f>
        <v>septiembre</v>
      </c>
      <c r="E2484">
        <f>DAY(Calendario[[#This Row],[Fecha]])</f>
        <v>30</v>
      </c>
      <c r="F2484">
        <f>ROUNDUP(MONTH(Calendario[[#This Row],[Fecha]])/3,0)</f>
        <v>3</v>
      </c>
      <c r="G2484" t="str">
        <f>TEXT(Calendario[[#This Row],[Fecha]],"dddd")</f>
        <v>sábado</v>
      </c>
      <c r="H2484" t="str">
        <f>TEXT(Calendario[[#This Row],[Fecha]],"d")</f>
        <v>30</v>
      </c>
    </row>
    <row r="2485" spans="1:8" x14ac:dyDescent="0.5">
      <c r="A2485" s="13">
        <v>38991</v>
      </c>
      <c r="B2485">
        <f>YEAR(Calendario[[#This Row],[Fecha]])</f>
        <v>2006</v>
      </c>
      <c r="C2485" t="str">
        <f>TEXT(Calendario[[#This Row],[Fecha]],"mm")</f>
        <v>10</v>
      </c>
      <c r="D2485" t="str">
        <f>TEXT(Calendario[[#This Row],[Fecha]],"mmmm")</f>
        <v>octubre</v>
      </c>
      <c r="E2485">
        <f>DAY(Calendario[[#This Row],[Fecha]])</f>
        <v>1</v>
      </c>
      <c r="F2485">
        <f>ROUNDUP(MONTH(Calendario[[#This Row],[Fecha]])/3,0)</f>
        <v>4</v>
      </c>
      <c r="G2485" t="str">
        <f>TEXT(Calendario[[#This Row],[Fecha]],"dddd")</f>
        <v>domingo</v>
      </c>
      <c r="H2485" t="str">
        <f>TEXT(Calendario[[#This Row],[Fecha]],"d")</f>
        <v>1</v>
      </c>
    </row>
    <row r="2486" spans="1:8" x14ac:dyDescent="0.5">
      <c r="A2486" s="13">
        <v>38992</v>
      </c>
      <c r="B2486">
        <f>YEAR(Calendario[[#This Row],[Fecha]])</f>
        <v>2006</v>
      </c>
      <c r="C2486" t="str">
        <f>TEXT(Calendario[[#This Row],[Fecha]],"mm")</f>
        <v>10</v>
      </c>
      <c r="D2486" t="str">
        <f>TEXT(Calendario[[#This Row],[Fecha]],"mmmm")</f>
        <v>octubre</v>
      </c>
      <c r="E2486">
        <f>DAY(Calendario[[#This Row],[Fecha]])</f>
        <v>2</v>
      </c>
      <c r="F2486">
        <f>ROUNDUP(MONTH(Calendario[[#This Row],[Fecha]])/3,0)</f>
        <v>4</v>
      </c>
      <c r="G2486" t="str">
        <f>TEXT(Calendario[[#This Row],[Fecha]],"dddd")</f>
        <v>lunes</v>
      </c>
      <c r="H2486" t="str">
        <f>TEXT(Calendario[[#This Row],[Fecha]],"d")</f>
        <v>2</v>
      </c>
    </row>
    <row r="2487" spans="1:8" x14ac:dyDescent="0.5">
      <c r="A2487" s="13">
        <v>38993</v>
      </c>
      <c r="B2487">
        <f>YEAR(Calendario[[#This Row],[Fecha]])</f>
        <v>2006</v>
      </c>
      <c r="C2487" t="str">
        <f>TEXT(Calendario[[#This Row],[Fecha]],"mm")</f>
        <v>10</v>
      </c>
      <c r="D2487" t="str">
        <f>TEXT(Calendario[[#This Row],[Fecha]],"mmmm")</f>
        <v>octubre</v>
      </c>
      <c r="E2487">
        <f>DAY(Calendario[[#This Row],[Fecha]])</f>
        <v>3</v>
      </c>
      <c r="F2487">
        <f>ROUNDUP(MONTH(Calendario[[#This Row],[Fecha]])/3,0)</f>
        <v>4</v>
      </c>
      <c r="G2487" t="str">
        <f>TEXT(Calendario[[#This Row],[Fecha]],"dddd")</f>
        <v>martes</v>
      </c>
      <c r="H2487" t="str">
        <f>TEXT(Calendario[[#This Row],[Fecha]],"d")</f>
        <v>3</v>
      </c>
    </row>
    <row r="2488" spans="1:8" x14ac:dyDescent="0.5">
      <c r="A2488" s="13">
        <v>38994</v>
      </c>
      <c r="B2488">
        <f>YEAR(Calendario[[#This Row],[Fecha]])</f>
        <v>2006</v>
      </c>
      <c r="C2488" t="str">
        <f>TEXT(Calendario[[#This Row],[Fecha]],"mm")</f>
        <v>10</v>
      </c>
      <c r="D2488" t="str">
        <f>TEXT(Calendario[[#This Row],[Fecha]],"mmmm")</f>
        <v>octubre</v>
      </c>
      <c r="E2488">
        <f>DAY(Calendario[[#This Row],[Fecha]])</f>
        <v>4</v>
      </c>
      <c r="F2488">
        <f>ROUNDUP(MONTH(Calendario[[#This Row],[Fecha]])/3,0)</f>
        <v>4</v>
      </c>
      <c r="G2488" t="str">
        <f>TEXT(Calendario[[#This Row],[Fecha]],"dddd")</f>
        <v>miércoles</v>
      </c>
      <c r="H2488" t="str">
        <f>TEXT(Calendario[[#This Row],[Fecha]],"d")</f>
        <v>4</v>
      </c>
    </row>
    <row r="2489" spans="1:8" x14ac:dyDescent="0.5">
      <c r="A2489" s="13">
        <v>38995</v>
      </c>
      <c r="B2489">
        <f>YEAR(Calendario[[#This Row],[Fecha]])</f>
        <v>2006</v>
      </c>
      <c r="C2489" t="str">
        <f>TEXT(Calendario[[#This Row],[Fecha]],"mm")</f>
        <v>10</v>
      </c>
      <c r="D2489" t="str">
        <f>TEXT(Calendario[[#This Row],[Fecha]],"mmmm")</f>
        <v>octubre</v>
      </c>
      <c r="E2489">
        <f>DAY(Calendario[[#This Row],[Fecha]])</f>
        <v>5</v>
      </c>
      <c r="F2489">
        <f>ROUNDUP(MONTH(Calendario[[#This Row],[Fecha]])/3,0)</f>
        <v>4</v>
      </c>
      <c r="G2489" t="str">
        <f>TEXT(Calendario[[#This Row],[Fecha]],"dddd")</f>
        <v>jueves</v>
      </c>
      <c r="H2489" t="str">
        <f>TEXT(Calendario[[#This Row],[Fecha]],"d")</f>
        <v>5</v>
      </c>
    </row>
    <row r="2490" spans="1:8" x14ac:dyDescent="0.5">
      <c r="A2490" s="13">
        <v>38996</v>
      </c>
      <c r="B2490">
        <f>YEAR(Calendario[[#This Row],[Fecha]])</f>
        <v>2006</v>
      </c>
      <c r="C2490" t="str">
        <f>TEXT(Calendario[[#This Row],[Fecha]],"mm")</f>
        <v>10</v>
      </c>
      <c r="D2490" t="str">
        <f>TEXT(Calendario[[#This Row],[Fecha]],"mmmm")</f>
        <v>octubre</v>
      </c>
      <c r="E2490">
        <f>DAY(Calendario[[#This Row],[Fecha]])</f>
        <v>6</v>
      </c>
      <c r="F2490">
        <f>ROUNDUP(MONTH(Calendario[[#This Row],[Fecha]])/3,0)</f>
        <v>4</v>
      </c>
      <c r="G2490" t="str">
        <f>TEXT(Calendario[[#This Row],[Fecha]],"dddd")</f>
        <v>viernes</v>
      </c>
      <c r="H2490" t="str">
        <f>TEXT(Calendario[[#This Row],[Fecha]],"d")</f>
        <v>6</v>
      </c>
    </row>
    <row r="2491" spans="1:8" x14ac:dyDescent="0.5">
      <c r="A2491" s="13">
        <v>38997</v>
      </c>
      <c r="B2491">
        <f>YEAR(Calendario[[#This Row],[Fecha]])</f>
        <v>2006</v>
      </c>
      <c r="C2491" t="str">
        <f>TEXT(Calendario[[#This Row],[Fecha]],"mm")</f>
        <v>10</v>
      </c>
      <c r="D2491" t="str">
        <f>TEXT(Calendario[[#This Row],[Fecha]],"mmmm")</f>
        <v>octubre</v>
      </c>
      <c r="E2491">
        <f>DAY(Calendario[[#This Row],[Fecha]])</f>
        <v>7</v>
      </c>
      <c r="F2491">
        <f>ROUNDUP(MONTH(Calendario[[#This Row],[Fecha]])/3,0)</f>
        <v>4</v>
      </c>
      <c r="G2491" t="str">
        <f>TEXT(Calendario[[#This Row],[Fecha]],"dddd")</f>
        <v>sábado</v>
      </c>
      <c r="H2491" t="str">
        <f>TEXT(Calendario[[#This Row],[Fecha]],"d")</f>
        <v>7</v>
      </c>
    </row>
    <row r="2492" spans="1:8" x14ac:dyDescent="0.5">
      <c r="A2492" s="13">
        <v>38998</v>
      </c>
      <c r="B2492">
        <f>YEAR(Calendario[[#This Row],[Fecha]])</f>
        <v>2006</v>
      </c>
      <c r="C2492" t="str">
        <f>TEXT(Calendario[[#This Row],[Fecha]],"mm")</f>
        <v>10</v>
      </c>
      <c r="D2492" t="str">
        <f>TEXT(Calendario[[#This Row],[Fecha]],"mmmm")</f>
        <v>octubre</v>
      </c>
      <c r="E2492">
        <f>DAY(Calendario[[#This Row],[Fecha]])</f>
        <v>8</v>
      </c>
      <c r="F2492">
        <f>ROUNDUP(MONTH(Calendario[[#This Row],[Fecha]])/3,0)</f>
        <v>4</v>
      </c>
      <c r="G2492" t="str">
        <f>TEXT(Calendario[[#This Row],[Fecha]],"dddd")</f>
        <v>domingo</v>
      </c>
      <c r="H2492" t="str">
        <f>TEXT(Calendario[[#This Row],[Fecha]],"d")</f>
        <v>8</v>
      </c>
    </row>
    <row r="2493" spans="1:8" x14ac:dyDescent="0.5">
      <c r="A2493" s="13">
        <v>38999</v>
      </c>
      <c r="B2493">
        <f>YEAR(Calendario[[#This Row],[Fecha]])</f>
        <v>2006</v>
      </c>
      <c r="C2493" t="str">
        <f>TEXT(Calendario[[#This Row],[Fecha]],"mm")</f>
        <v>10</v>
      </c>
      <c r="D2493" t="str">
        <f>TEXT(Calendario[[#This Row],[Fecha]],"mmmm")</f>
        <v>octubre</v>
      </c>
      <c r="E2493">
        <f>DAY(Calendario[[#This Row],[Fecha]])</f>
        <v>9</v>
      </c>
      <c r="F2493">
        <f>ROUNDUP(MONTH(Calendario[[#This Row],[Fecha]])/3,0)</f>
        <v>4</v>
      </c>
      <c r="G2493" t="str">
        <f>TEXT(Calendario[[#This Row],[Fecha]],"dddd")</f>
        <v>lunes</v>
      </c>
      <c r="H2493" t="str">
        <f>TEXT(Calendario[[#This Row],[Fecha]],"d")</f>
        <v>9</v>
      </c>
    </row>
    <row r="2494" spans="1:8" x14ac:dyDescent="0.5">
      <c r="A2494" s="13">
        <v>39000</v>
      </c>
      <c r="B2494">
        <f>YEAR(Calendario[[#This Row],[Fecha]])</f>
        <v>2006</v>
      </c>
      <c r="C2494" t="str">
        <f>TEXT(Calendario[[#This Row],[Fecha]],"mm")</f>
        <v>10</v>
      </c>
      <c r="D2494" t="str">
        <f>TEXT(Calendario[[#This Row],[Fecha]],"mmmm")</f>
        <v>octubre</v>
      </c>
      <c r="E2494">
        <f>DAY(Calendario[[#This Row],[Fecha]])</f>
        <v>10</v>
      </c>
      <c r="F2494">
        <f>ROUNDUP(MONTH(Calendario[[#This Row],[Fecha]])/3,0)</f>
        <v>4</v>
      </c>
      <c r="G2494" t="str">
        <f>TEXT(Calendario[[#This Row],[Fecha]],"dddd")</f>
        <v>martes</v>
      </c>
      <c r="H2494" t="str">
        <f>TEXT(Calendario[[#This Row],[Fecha]],"d")</f>
        <v>10</v>
      </c>
    </row>
    <row r="2495" spans="1:8" x14ac:dyDescent="0.5">
      <c r="A2495" s="13">
        <v>39001</v>
      </c>
      <c r="B2495">
        <f>YEAR(Calendario[[#This Row],[Fecha]])</f>
        <v>2006</v>
      </c>
      <c r="C2495" t="str">
        <f>TEXT(Calendario[[#This Row],[Fecha]],"mm")</f>
        <v>10</v>
      </c>
      <c r="D2495" t="str">
        <f>TEXT(Calendario[[#This Row],[Fecha]],"mmmm")</f>
        <v>octubre</v>
      </c>
      <c r="E2495">
        <f>DAY(Calendario[[#This Row],[Fecha]])</f>
        <v>11</v>
      </c>
      <c r="F2495">
        <f>ROUNDUP(MONTH(Calendario[[#This Row],[Fecha]])/3,0)</f>
        <v>4</v>
      </c>
      <c r="G2495" t="str">
        <f>TEXT(Calendario[[#This Row],[Fecha]],"dddd")</f>
        <v>miércoles</v>
      </c>
      <c r="H2495" t="str">
        <f>TEXT(Calendario[[#This Row],[Fecha]],"d")</f>
        <v>11</v>
      </c>
    </row>
    <row r="2496" spans="1:8" x14ac:dyDescent="0.5">
      <c r="A2496" s="13">
        <v>39002</v>
      </c>
      <c r="B2496">
        <f>YEAR(Calendario[[#This Row],[Fecha]])</f>
        <v>2006</v>
      </c>
      <c r="C2496" t="str">
        <f>TEXT(Calendario[[#This Row],[Fecha]],"mm")</f>
        <v>10</v>
      </c>
      <c r="D2496" t="str">
        <f>TEXT(Calendario[[#This Row],[Fecha]],"mmmm")</f>
        <v>octubre</v>
      </c>
      <c r="E2496">
        <f>DAY(Calendario[[#This Row],[Fecha]])</f>
        <v>12</v>
      </c>
      <c r="F2496">
        <f>ROUNDUP(MONTH(Calendario[[#This Row],[Fecha]])/3,0)</f>
        <v>4</v>
      </c>
      <c r="G2496" t="str">
        <f>TEXT(Calendario[[#This Row],[Fecha]],"dddd")</f>
        <v>jueves</v>
      </c>
      <c r="H2496" t="str">
        <f>TEXT(Calendario[[#This Row],[Fecha]],"d")</f>
        <v>12</v>
      </c>
    </row>
    <row r="2497" spans="1:8" x14ac:dyDescent="0.5">
      <c r="A2497" s="13">
        <v>39003</v>
      </c>
      <c r="B2497">
        <f>YEAR(Calendario[[#This Row],[Fecha]])</f>
        <v>2006</v>
      </c>
      <c r="C2497" t="str">
        <f>TEXT(Calendario[[#This Row],[Fecha]],"mm")</f>
        <v>10</v>
      </c>
      <c r="D2497" t="str">
        <f>TEXT(Calendario[[#This Row],[Fecha]],"mmmm")</f>
        <v>octubre</v>
      </c>
      <c r="E2497">
        <f>DAY(Calendario[[#This Row],[Fecha]])</f>
        <v>13</v>
      </c>
      <c r="F2497">
        <f>ROUNDUP(MONTH(Calendario[[#This Row],[Fecha]])/3,0)</f>
        <v>4</v>
      </c>
      <c r="G2497" t="str">
        <f>TEXT(Calendario[[#This Row],[Fecha]],"dddd")</f>
        <v>viernes</v>
      </c>
      <c r="H2497" t="str">
        <f>TEXT(Calendario[[#This Row],[Fecha]],"d")</f>
        <v>13</v>
      </c>
    </row>
    <row r="2498" spans="1:8" x14ac:dyDescent="0.5">
      <c r="A2498" s="13">
        <v>39004</v>
      </c>
      <c r="B2498">
        <f>YEAR(Calendario[[#This Row],[Fecha]])</f>
        <v>2006</v>
      </c>
      <c r="C2498" t="str">
        <f>TEXT(Calendario[[#This Row],[Fecha]],"mm")</f>
        <v>10</v>
      </c>
      <c r="D2498" t="str">
        <f>TEXT(Calendario[[#This Row],[Fecha]],"mmmm")</f>
        <v>octubre</v>
      </c>
      <c r="E2498">
        <f>DAY(Calendario[[#This Row],[Fecha]])</f>
        <v>14</v>
      </c>
      <c r="F2498">
        <f>ROUNDUP(MONTH(Calendario[[#This Row],[Fecha]])/3,0)</f>
        <v>4</v>
      </c>
      <c r="G2498" t="str">
        <f>TEXT(Calendario[[#This Row],[Fecha]],"dddd")</f>
        <v>sábado</v>
      </c>
      <c r="H2498" t="str">
        <f>TEXT(Calendario[[#This Row],[Fecha]],"d")</f>
        <v>14</v>
      </c>
    </row>
    <row r="2499" spans="1:8" x14ac:dyDescent="0.5">
      <c r="A2499" s="13">
        <v>39005</v>
      </c>
      <c r="B2499">
        <f>YEAR(Calendario[[#This Row],[Fecha]])</f>
        <v>2006</v>
      </c>
      <c r="C2499" t="str">
        <f>TEXT(Calendario[[#This Row],[Fecha]],"mm")</f>
        <v>10</v>
      </c>
      <c r="D2499" t="str">
        <f>TEXT(Calendario[[#This Row],[Fecha]],"mmmm")</f>
        <v>octubre</v>
      </c>
      <c r="E2499">
        <f>DAY(Calendario[[#This Row],[Fecha]])</f>
        <v>15</v>
      </c>
      <c r="F2499">
        <f>ROUNDUP(MONTH(Calendario[[#This Row],[Fecha]])/3,0)</f>
        <v>4</v>
      </c>
      <c r="G2499" t="str">
        <f>TEXT(Calendario[[#This Row],[Fecha]],"dddd")</f>
        <v>domingo</v>
      </c>
      <c r="H2499" t="str">
        <f>TEXT(Calendario[[#This Row],[Fecha]],"d")</f>
        <v>15</v>
      </c>
    </row>
    <row r="2500" spans="1:8" x14ac:dyDescent="0.5">
      <c r="A2500" s="13">
        <v>39006</v>
      </c>
      <c r="B2500">
        <f>YEAR(Calendario[[#This Row],[Fecha]])</f>
        <v>2006</v>
      </c>
      <c r="C2500" t="str">
        <f>TEXT(Calendario[[#This Row],[Fecha]],"mm")</f>
        <v>10</v>
      </c>
      <c r="D2500" t="str">
        <f>TEXT(Calendario[[#This Row],[Fecha]],"mmmm")</f>
        <v>octubre</v>
      </c>
      <c r="E2500">
        <f>DAY(Calendario[[#This Row],[Fecha]])</f>
        <v>16</v>
      </c>
      <c r="F2500">
        <f>ROUNDUP(MONTH(Calendario[[#This Row],[Fecha]])/3,0)</f>
        <v>4</v>
      </c>
      <c r="G2500" t="str">
        <f>TEXT(Calendario[[#This Row],[Fecha]],"dddd")</f>
        <v>lunes</v>
      </c>
      <c r="H2500" t="str">
        <f>TEXT(Calendario[[#This Row],[Fecha]],"d")</f>
        <v>16</v>
      </c>
    </row>
    <row r="2501" spans="1:8" x14ac:dyDescent="0.5">
      <c r="A2501" s="13">
        <v>39007</v>
      </c>
      <c r="B2501">
        <f>YEAR(Calendario[[#This Row],[Fecha]])</f>
        <v>2006</v>
      </c>
      <c r="C2501" t="str">
        <f>TEXT(Calendario[[#This Row],[Fecha]],"mm")</f>
        <v>10</v>
      </c>
      <c r="D2501" t="str">
        <f>TEXT(Calendario[[#This Row],[Fecha]],"mmmm")</f>
        <v>octubre</v>
      </c>
      <c r="E2501">
        <f>DAY(Calendario[[#This Row],[Fecha]])</f>
        <v>17</v>
      </c>
      <c r="F2501">
        <f>ROUNDUP(MONTH(Calendario[[#This Row],[Fecha]])/3,0)</f>
        <v>4</v>
      </c>
      <c r="G2501" t="str">
        <f>TEXT(Calendario[[#This Row],[Fecha]],"dddd")</f>
        <v>martes</v>
      </c>
      <c r="H2501" t="str">
        <f>TEXT(Calendario[[#This Row],[Fecha]],"d")</f>
        <v>17</v>
      </c>
    </row>
    <row r="2502" spans="1:8" x14ac:dyDescent="0.5">
      <c r="A2502" s="13">
        <v>39008</v>
      </c>
      <c r="B2502">
        <f>YEAR(Calendario[[#This Row],[Fecha]])</f>
        <v>2006</v>
      </c>
      <c r="C2502" t="str">
        <f>TEXT(Calendario[[#This Row],[Fecha]],"mm")</f>
        <v>10</v>
      </c>
      <c r="D2502" t="str">
        <f>TEXT(Calendario[[#This Row],[Fecha]],"mmmm")</f>
        <v>octubre</v>
      </c>
      <c r="E2502">
        <f>DAY(Calendario[[#This Row],[Fecha]])</f>
        <v>18</v>
      </c>
      <c r="F2502">
        <f>ROUNDUP(MONTH(Calendario[[#This Row],[Fecha]])/3,0)</f>
        <v>4</v>
      </c>
      <c r="G2502" t="str">
        <f>TEXT(Calendario[[#This Row],[Fecha]],"dddd")</f>
        <v>miércoles</v>
      </c>
      <c r="H2502" t="str">
        <f>TEXT(Calendario[[#This Row],[Fecha]],"d")</f>
        <v>18</v>
      </c>
    </row>
    <row r="2503" spans="1:8" x14ac:dyDescent="0.5">
      <c r="A2503" s="13">
        <v>39009</v>
      </c>
      <c r="B2503">
        <f>YEAR(Calendario[[#This Row],[Fecha]])</f>
        <v>2006</v>
      </c>
      <c r="C2503" t="str">
        <f>TEXT(Calendario[[#This Row],[Fecha]],"mm")</f>
        <v>10</v>
      </c>
      <c r="D2503" t="str">
        <f>TEXT(Calendario[[#This Row],[Fecha]],"mmmm")</f>
        <v>octubre</v>
      </c>
      <c r="E2503">
        <f>DAY(Calendario[[#This Row],[Fecha]])</f>
        <v>19</v>
      </c>
      <c r="F2503">
        <f>ROUNDUP(MONTH(Calendario[[#This Row],[Fecha]])/3,0)</f>
        <v>4</v>
      </c>
      <c r="G2503" t="str">
        <f>TEXT(Calendario[[#This Row],[Fecha]],"dddd")</f>
        <v>jueves</v>
      </c>
      <c r="H2503" t="str">
        <f>TEXT(Calendario[[#This Row],[Fecha]],"d")</f>
        <v>19</v>
      </c>
    </row>
    <row r="2504" spans="1:8" x14ac:dyDescent="0.5">
      <c r="A2504" s="13">
        <v>39010</v>
      </c>
      <c r="B2504">
        <f>YEAR(Calendario[[#This Row],[Fecha]])</f>
        <v>2006</v>
      </c>
      <c r="C2504" t="str">
        <f>TEXT(Calendario[[#This Row],[Fecha]],"mm")</f>
        <v>10</v>
      </c>
      <c r="D2504" t="str">
        <f>TEXT(Calendario[[#This Row],[Fecha]],"mmmm")</f>
        <v>octubre</v>
      </c>
      <c r="E2504">
        <f>DAY(Calendario[[#This Row],[Fecha]])</f>
        <v>20</v>
      </c>
      <c r="F2504">
        <f>ROUNDUP(MONTH(Calendario[[#This Row],[Fecha]])/3,0)</f>
        <v>4</v>
      </c>
      <c r="G2504" t="str">
        <f>TEXT(Calendario[[#This Row],[Fecha]],"dddd")</f>
        <v>viernes</v>
      </c>
      <c r="H2504" t="str">
        <f>TEXT(Calendario[[#This Row],[Fecha]],"d")</f>
        <v>20</v>
      </c>
    </row>
    <row r="2505" spans="1:8" x14ac:dyDescent="0.5">
      <c r="A2505" s="13">
        <v>39011</v>
      </c>
      <c r="B2505">
        <f>YEAR(Calendario[[#This Row],[Fecha]])</f>
        <v>2006</v>
      </c>
      <c r="C2505" t="str">
        <f>TEXT(Calendario[[#This Row],[Fecha]],"mm")</f>
        <v>10</v>
      </c>
      <c r="D2505" t="str">
        <f>TEXT(Calendario[[#This Row],[Fecha]],"mmmm")</f>
        <v>octubre</v>
      </c>
      <c r="E2505">
        <f>DAY(Calendario[[#This Row],[Fecha]])</f>
        <v>21</v>
      </c>
      <c r="F2505">
        <f>ROUNDUP(MONTH(Calendario[[#This Row],[Fecha]])/3,0)</f>
        <v>4</v>
      </c>
      <c r="G2505" t="str">
        <f>TEXT(Calendario[[#This Row],[Fecha]],"dddd")</f>
        <v>sábado</v>
      </c>
      <c r="H2505" t="str">
        <f>TEXT(Calendario[[#This Row],[Fecha]],"d")</f>
        <v>21</v>
      </c>
    </row>
    <row r="2506" spans="1:8" x14ac:dyDescent="0.5">
      <c r="A2506" s="13">
        <v>39012</v>
      </c>
      <c r="B2506">
        <f>YEAR(Calendario[[#This Row],[Fecha]])</f>
        <v>2006</v>
      </c>
      <c r="C2506" t="str">
        <f>TEXT(Calendario[[#This Row],[Fecha]],"mm")</f>
        <v>10</v>
      </c>
      <c r="D2506" t="str">
        <f>TEXT(Calendario[[#This Row],[Fecha]],"mmmm")</f>
        <v>octubre</v>
      </c>
      <c r="E2506">
        <f>DAY(Calendario[[#This Row],[Fecha]])</f>
        <v>22</v>
      </c>
      <c r="F2506">
        <f>ROUNDUP(MONTH(Calendario[[#This Row],[Fecha]])/3,0)</f>
        <v>4</v>
      </c>
      <c r="G2506" t="str">
        <f>TEXT(Calendario[[#This Row],[Fecha]],"dddd")</f>
        <v>domingo</v>
      </c>
      <c r="H2506" t="str">
        <f>TEXT(Calendario[[#This Row],[Fecha]],"d")</f>
        <v>22</v>
      </c>
    </row>
    <row r="2507" spans="1:8" x14ac:dyDescent="0.5">
      <c r="A2507" s="13">
        <v>39013</v>
      </c>
      <c r="B2507">
        <f>YEAR(Calendario[[#This Row],[Fecha]])</f>
        <v>2006</v>
      </c>
      <c r="C2507" t="str">
        <f>TEXT(Calendario[[#This Row],[Fecha]],"mm")</f>
        <v>10</v>
      </c>
      <c r="D2507" t="str">
        <f>TEXT(Calendario[[#This Row],[Fecha]],"mmmm")</f>
        <v>octubre</v>
      </c>
      <c r="E2507">
        <f>DAY(Calendario[[#This Row],[Fecha]])</f>
        <v>23</v>
      </c>
      <c r="F2507">
        <f>ROUNDUP(MONTH(Calendario[[#This Row],[Fecha]])/3,0)</f>
        <v>4</v>
      </c>
      <c r="G2507" t="str">
        <f>TEXT(Calendario[[#This Row],[Fecha]],"dddd")</f>
        <v>lunes</v>
      </c>
      <c r="H2507" t="str">
        <f>TEXT(Calendario[[#This Row],[Fecha]],"d")</f>
        <v>23</v>
      </c>
    </row>
    <row r="2508" spans="1:8" x14ac:dyDescent="0.5">
      <c r="A2508" s="13">
        <v>39014</v>
      </c>
      <c r="B2508">
        <f>YEAR(Calendario[[#This Row],[Fecha]])</f>
        <v>2006</v>
      </c>
      <c r="C2508" t="str">
        <f>TEXT(Calendario[[#This Row],[Fecha]],"mm")</f>
        <v>10</v>
      </c>
      <c r="D2508" t="str">
        <f>TEXT(Calendario[[#This Row],[Fecha]],"mmmm")</f>
        <v>octubre</v>
      </c>
      <c r="E2508">
        <f>DAY(Calendario[[#This Row],[Fecha]])</f>
        <v>24</v>
      </c>
      <c r="F2508">
        <f>ROUNDUP(MONTH(Calendario[[#This Row],[Fecha]])/3,0)</f>
        <v>4</v>
      </c>
      <c r="G2508" t="str">
        <f>TEXT(Calendario[[#This Row],[Fecha]],"dddd")</f>
        <v>martes</v>
      </c>
      <c r="H2508" t="str">
        <f>TEXT(Calendario[[#This Row],[Fecha]],"d")</f>
        <v>24</v>
      </c>
    </row>
    <row r="2509" spans="1:8" x14ac:dyDescent="0.5">
      <c r="A2509" s="13">
        <v>39015</v>
      </c>
      <c r="B2509">
        <f>YEAR(Calendario[[#This Row],[Fecha]])</f>
        <v>2006</v>
      </c>
      <c r="C2509" t="str">
        <f>TEXT(Calendario[[#This Row],[Fecha]],"mm")</f>
        <v>10</v>
      </c>
      <c r="D2509" t="str">
        <f>TEXT(Calendario[[#This Row],[Fecha]],"mmmm")</f>
        <v>octubre</v>
      </c>
      <c r="E2509">
        <f>DAY(Calendario[[#This Row],[Fecha]])</f>
        <v>25</v>
      </c>
      <c r="F2509">
        <f>ROUNDUP(MONTH(Calendario[[#This Row],[Fecha]])/3,0)</f>
        <v>4</v>
      </c>
      <c r="G2509" t="str">
        <f>TEXT(Calendario[[#This Row],[Fecha]],"dddd")</f>
        <v>miércoles</v>
      </c>
      <c r="H2509" t="str">
        <f>TEXT(Calendario[[#This Row],[Fecha]],"d")</f>
        <v>25</v>
      </c>
    </row>
    <row r="2510" spans="1:8" x14ac:dyDescent="0.5">
      <c r="A2510" s="13">
        <v>39016</v>
      </c>
      <c r="B2510">
        <f>YEAR(Calendario[[#This Row],[Fecha]])</f>
        <v>2006</v>
      </c>
      <c r="C2510" t="str">
        <f>TEXT(Calendario[[#This Row],[Fecha]],"mm")</f>
        <v>10</v>
      </c>
      <c r="D2510" t="str">
        <f>TEXT(Calendario[[#This Row],[Fecha]],"mmmm")</f>
        <v>octubre</v>
      </c>
      <c r="E2510">
        <f>DAY(Calendario[[#This Row],[Fecha]])</f>
        <v>26</v>
      </c>
      <c r="F2510">
        <f>ROUNDUP(MONTH(Calendario[[#This Row],[Fecha]])/3,0)</f>
        <v>4</v>
      </c>
      <c r="G2510" t="str">
        <f>TEXT(Calendario[[#This Row],[Fecha]],"dddd")</f>
        <v>jueves</v>
      </c>
      <c r="H2510" t="str">
        <f>TEXT(Calendario[[#This Row],[Fecha]],"d")</f>
        <v>26</v>
      </c>
    </row>
    <row r="2511" spans="1:8" x14ac:dyDescent="0.5">
      <c r="A2511" s="13">
        <v>39017</v>
      </c>
      <c r="B2511">
        <f>YEAR(Calendario[[#This Row],[Fecha]])</f>
        <v>2006</v>
      </c>
      <c r="C2511" t="str">
        <f>TEXT(Calendario[[#This Row],[Fecha]],"mm")</f>
        <v>10</v>
      </c>
      <c r="D2511" t="str">
        <f>TEXT(Calendario[[#This Row],[Fecha]],"mmmm")</f>
        <v>octubre</v>
      </c>
      <c r="E2511">
        <f>DAY(Calendario[[#This Row],[Fecha]])</f>
        <v>27</v>
      </c>
      <c r="F2511">
        <f>ROUNDUP(MONTH(Calendario[[#This Row],[Fecha]])/3,0)</f>
        <v>4</v>
      </c>
      <c r="G2511" t="str">
        <f>TEXT(Calendario[[#This Row],[Fecha]],"dddd")</f>
        <v>viernes</v>
      </c>
      <c r="H2511" t="str">
        <f>TEXT(Calendario[[#This Row],[Fecha]],"d")</f>
        <v>27</v>
      </c>
    </row>
    <row r="2512" spans="1:8" x14ac:dyDescent="0.5">
      <c r="A2512" s="13">
        <v>39018</v>
      </c>
      <c r="B2512">
        <f>YEAR(Calendario[[#This Row],[Fecha]])</f>
        <v>2006</v>
      </c>
      <c r="C2512" t="str">
        <f>TEXT(Calendario[[#This Row],[Fecha]],"mm")</f>
        <v>10</v>
      </c>
      <c r="D2512" t="str">
        <f>TEXT(Calendario[[#This Row],[Fecha]],"mmmm")</f>
        <v>octubre</v>
      </c>
      <c r="E2512">
        <f>DAY(Calendario[[#This Row],[Fecha]])</f>
        <v>28</v>
      </c>
      <c r="F2512">
        <f>ROUNDUP(MONTH(Calendario[[#This Row],[Fecha]])/3,0)</f>
        <v>4</v>
      </c>
      <c r="G2512" t="str">
        <f>TEXT(Calendario[[#This Row],[Fecha]],"dddd")</f>
        <v>sábado</v>
      </c>
      <c r="H2512" t="str">
        <f>TEXT(Calendario[[#This Row],[Fecha]],"d")</f>
        <v>28</v>
      </c>
    </row>
    <row r="2513" spans="1:8" x14ac:dyDescent="0.5">
      <c r="A2513" s="13">
        <v>39019</v>
      </c>
      <c r="B2513">
        <f>YEAR(Calendario[[#This Row],[Fecha]])</f>
        <v>2006</v>
      </c>
      <c r="C2513" t="str">
        <f>TEXT(Calendario[[#This Row],[Fecha]],"mm")</f>
        <v>10</v>
      </c>
      <c r="D2513" t="str">
        <f>TEXT(Calendario[[#This Row],[Fecha]],"mmmm")</f>
        <v>octubre</v>
      </c>
      <c r="E2513">
        <f>DAY(Calendario[[#This Row],[Fecha]])</f>
        <v>29</v>
      </c>
      <c r="F2513">
        <f>ROUNDUP(MONTH(Calendario[[#This Row],[Fecha]])/3,0)</f>
        <v>4</v>
      </c>
      <c r="G2513" t="str">
        <f>TEXT(Calendario[[#This Row],[Fecha]],"dddd")</f>
        <v>domingo</v>
      </c>
      <c r="H2513" t="str">
        <f>TEXT(Calendario[[#This Row],[Fecha]],"d")</f>
        <v>29</v>
      </c>
    </row>
    <row r="2514" spans="1:8" x14ac:dyDescent="0.5">
      <c r="A2514" s="13">
        <v>39020</v>
      </c>
      <c r="B2514">
        <f>YEAR(Calendario[[#This Row],[Fecha]])</f>
        <v>2006</v>
      </c>
      <c r="C2514" t="str">
        <f>TEXT(Calendario[[#This Row],[Fecha]],"mm")</f>
        <v>10</v>
      </c>
      <c r="D2514" t="str">
        <f>TEXT(Calendario[[#This Row],[Fecha]],"mmmm")</f>
        <v>octubre</v>
      </c>
      <c r="E2514">
        <f>DAY(Calendario[[#This Row],[Fecha]])</f>
        <v>30</v>
      </c>
      <c r="F2514">
        <f>ROUNDUP(MONTH(Calendario[[#This Row],[Fecha]])/3,0)</f>
        <v>4</v>
      </c>
      <c r="G2514" t="str">
        <f>TEXT(Calendario[[#This Row],[Fecha]],"dddd")</f>
        <v>lunes</v>
      </c>
      <c r="H2514" t="str">
        <f>TEXT(Calendario[[#This Row],[Fecha]],"d")</f>
        <v>30</v>
      </c>
    </row>
    <row r="2515" spans="1:8" x14ac:dyDescent="0.5">
      <c r="A2515" s="13">
        <v>39021</v>
      </c>
      <c r="B2515">
        <f>YEAR(Calendario[[#This Row],[Fecha]])</f>
        <v>2006</v>
      </c>
      <c r="C2515" t="str">
        <f>TEXT(Calendario[[#This Row],[Fecha]],"mm")</f>
        <v>10</v>
      </c>
      <c r="D2515" t="str">
        <f>TEXT(Calendario[[#This Row],[Fecha]],"mmmm")</f>
        <v>octubre</v>
      </c>
      <c r="E2515">
        <f>DAY(Calendario[[#This Row],[Fecha]])</f>
        <v>31</v>
      </c>
      <c r="F2515">
        <f>ROUNDUP(MONTH(Calendario[[#This Row],[Fecha]])/3,0)</f>
        <v>4</v>
      </c>
      <c r="G2515" t="str">
        <f>TEXT(Calendario[[#This Row],[Fecha]],"dddd")</f>
        <v>martes</v>
      </c>
      <c r="H2515" t="str">
        <f>TEXT(Calendario[[#This Row],[Fecha]],"d")</f>
        <v>31</v>
      </c>
    </row>
    <row r="2516" spans="1:8" x14ac:dyDescent="0.5">
      <c r="A2516" s="13">
        <v>39022</v>
      </c>
      <c r="B2516">
        <f>YEAR(Calendario[[#This Row],[Fecha]])</f>
        <v>2006</v>
      </c>
      <c r="C2516" t="str">
        <f>TEXT(Calendario[[#This Row],[Fecha]],"mm")</f>
        <v>11</v>
      </c>
      <c r="D2516" t="str">
        <f>TEXT(Calendario[[#This Row],[Fecha]],"mmmm")</f>
        <v>noviembre</v>
      </c>
      <c r="E2516">
        <f>DAY(Calendario[[#This Row],[Fecha]])</f>
        <v>1</v>
      </c>
      <c r="F2516">
        <f>ROUNDUP(MONTH(Calendario[[#This Row],[Fecha]])/3,0)</f>
        <v>4</v>
      </c>
      <c r="G2516" t="str">
        <f>TEXT(Calendario[[#This Row],[Fecha]],"dddd")</f>
        <v>miércoles</v>
      </c>
      <c r="H2516" t="str">
        <f>TEXT(Calendario[[#This Row],[Fecha]],"d")</f>
        <v>1</v>
      </c>
    </row>
    <row r="2517" spans="1:8" x14ac:dyDescent="0.5">
      <c r="A2517" s="13">
        <v>39023</v>
      </c>
      <c r="B2517">
        <f>YEAR(Calendario[[#This Row],[Fecha]])</f>
        <v>2006</v>
      </c>
      <c r="C2517" t="str">
        <f>TEXT(Calendario[[#This Row],[Fecha]],"mm")</f>
        <v>11</v>
      </c>
      <c r="D2517" t="str">
        <f>TEXT(Calendario[[#This Row],[Fecha]],"mmmm")</f>
        <v>noviembre</v>
      </c>
      <c r="E2517">
        <f>DAY(Calendario[[#This Row],[Fecha]])</f>
        <v>2</v>
      </c>
      <c r="F2517">
        <f>ROUNDUP(MONTH(Calendario[[#This Row],[Fecha]])/3,0)</f>
        <v>4</v>
      </c>
      <c r="G2517" t="str">
        <f>TEXT(Calendario[[#This Row],[Fecha]],"dddd")</f>
        <v>jueves</v>
      </c>
      <c r="H2517" t="str">
        <f>TEXT(Calendario[[#This Row],[Fecha]],"d")</f>
        <v>2</v>
      </c>
    </row>
    <row r="2518" spans="1:8" x14ac:dyDescent="0.5">
      <c r="A2518" s="13">
        <v>39024</v>
      </c>
      <c r="B2518">
        <f>YEAR(Calendario[[#This Row],[Fecha]])</f>
        <v>2006</v>
      </c>
      <c r="C2518" t="str">
        <f>TEXT(Calendario[[#This Row],[Fecha]],"mm")</f>
        <v>11</v>
      </c>
      <c r="D2518" t="str">
        <f>TEXT(Calendario[[#This Row],[Fecha]],"mmmm")</f>
        <v>noviembre</v>
      </c>
      <c r="E2518">
        <f>DAY(Calendario[[#This Row],[Fecha]])</f>
        <v>3</v>
      </c>
      <c r="F2518">
        <f>ROUNDUP(MONTH(Calendario[[#This Row],[Fecha]])/3,0)</f>
        <v>4</v>
      </c>
      <c r="G2518" t="str">
        <f>TEXT(Calendario[[#This Row],[Fecha]],"dddd")</f>
        <v>viernes</v>
      </c>
      <c r="H2518" t="str">
        <f>TEXT(Calendario[[#This Row],[Fecha]],"d")</f>
        <v>3</v>
      </c>
    </row>
    <row r="2519" spans="1:8" x14ac:dyDescent="0.5">
      <c r="A2519" s="13">
        <v>39025</v>
      </c>
      <c r="B2519">
        <f>YEAR(Calendario[[#This Row],[Fecha]])</f>
        <v>2006</v>
      </c>
      <c r="C2519" t="str">
        <f>TEXT(Calendario[[#This Row],[Fecha]],"mm")</f>
        <v>11</v>
      </c>
      <c r="D2519" t="str">
        <f>TEXT(Calendario[[#This Row],[Fecha]],"mmmm")</f>
        <v>noviembre</v>
      </c>
      <c r="E2519">
        <f>DAY(Calendario[[#This Row],[Fecha]])</f>
        <v>4</v>
      </c>
      <c r="F2519">
        <f>ROUNDUP(MONTH(Calendario[[#This Row],[Fecha]])/3,0)</f>
        <v>4</v>
      </c>
      <c r="G2519" t="str">
        <f>TEXT(Calendario[[#This Row],[Fecha]],"dddd")</f>
        <v>sábado</v>
      </c>
      <c r="H2519" t="str">
        <f>TEXT(Calendario[[#This Row],[Fecha]],"d")</f>
        <v>4</v>
      </c>
    </row>
    <row r="2520" spans="1:8" x14ac:dyDescent="0.5">
      <c r="A2520" s="13">
        <v>39026</v>
      </c>
      <c r="B2520">
        <f>YEAR(Calendario[[#This Row],[Fecha]])</f>
        <v>2006</v>
      </c>
      <c r="C2520" t="str">
        <f>TEXT(Calendario[[#This Row],[Fecha]],"mm")</f>
        <v>11</v>
      </c>
      <c r="D2520" t="str">
        <f>TEXT(Calendario[[#This Row],[Fecha]],"mmmm")</f>
        <v>noviembre</v>
      </c>
      <c r="E2520">
        <f>DAY(Calendario[[#This Row],[Fecha]])</f>
        <v>5</v>
      </c>
      <c r="F2520">
        <f>ROUNDUP(MONTH(Calendario[[#This Row],[Fecha]])/3,0)</f>
        <v>4</v>
      </c>
      <c r="G2520" t="str">
        <f>TEXT(Calendario[[#This Row],[Fecha]],"dddd")</f>
        <v>domingo</v>
      </c>
      <c r="H2520" t="str">
        <f>TEXT(Calendario[[#This Row],[Fecha]],"d")</f>
        <v>5</v>
      </c>
    </row>
    <row r="2521" spans="1:8" x14ac:dyDescent="0.5">
      <c r="A2521" s="13">
        <v>39027</v>
      </c>
      <c r="B2521">
        <f>YEAR(Calendario[[#This Row],[Fecha]])</f>
        <v>2006</v>
      </c>
      <c r="C2521" t="str">
        <f>TEXT(Calendario[[#This Row],[Fecha]],"mm")</f>
        <v>11</v>
      </c>
      <c r="D2521" t="str">
        <f>TEXT(Calendario[[#This Row],[Fecha]],"mmmm")</f>
        <v>noviembre</v>
      </c>
      <c r="E2521">
        <f>DAY(Calendario[[#This Row],[Fecha]])</f>
        <v>6</v>
      </c>
      <c r="F2521">
        <f>ROUNDUP(MONTH(Calendario[[#This Row],[Fecha]])/3,0)</f>
        <v>4</v>
      </c>
      <c r="G2521" t="str">
        <f>TEXT(Calendario[[#This Row],[Fecha]],"dddd")</f>
        <v>lunes</v>
      </c>
      <c r="H2521" t="str">
        <f>TEXT(Calendario[[#This Row],[Fecha]],"d")</f>
        <v>6</v>
      </c>
    </row>
    <row r="2522" spans="1:8" x14ac:dyDescent="0.5">
      <c r="A2522" s="13">
        <v>39028</v>
      </c>
      <c r="B2522">
        <f>YEAR(Calendario[[#This Row],[Fecha]])</f>
        <v>2006</v>
      </c>
      <c r="C2522" t="str">
        <f>TEXT(Calendario[[#This Row],[Fecha]],"mm")</f>
        <v>11</v>
      </c>
      <c r="D2522" t="str">
        <f>TEXT(Calendario[[#This Row],[Fecha]],"mmmm")</f>
        <v>noviembre</v>
      </c>
      <c r="E2522">
        <f>DAY(Calendario[[#This Row],[Fecha]])</f>
        <v>7</v>
      </c>
      <c r="F2522">
        <f>ROUNDUP(MONTH(Calendario[[#This Row],[Fecha]])/3,0)</f>
        <v>4</v>
      </c>
      <c r="G2522" t="str">
        <f>TEXT(Calendario[[#This Row],[Fecha]],"dddd")</f>
        <v>martes</v>
      </c>
      <c r="H2522" t="str">
        <f>TEXT(Calendario[[#This Row],[Fecha]],"d")</f>
        <v>7</v>
      </c>
    </row>
    <row r="2523" spans="1:8" x14ac:dyDescent="0.5">
      <c r="A2523" s="13">
        <v>39029</v>
      </c>
      <c r="B2523">
        <f>YEAR(Calendario[[#This Row],[Fecha]])</f>
        <v>2006</v>
      </c>
      <c r="C2523" t="str">
        <f>TEXT(Calendario[[#This Row],[Fecha]],"mm")</f>
        <v>11</v>
      </c>
      <c r="D2523" t="str">
        <f>TEXT(Calendario[[#This Row],[Fecha]],"mmmm")</f>
        <v>noviembre</v>
      </c>
      <c r="E2523">
        <f>DAY(Calendario[[#This Row],[Fecha]])</f>
        <v>8</v>
      </c>
      <c r="F2523">
        <f>ROUNDUP(MONTH(Calendario[[#This Row],[Fecha]])/3,0)</f>
        <v>4</v>
      </c>
      <c r="G2523" t="str">
        <f>TEXT(Calendario[[#This Row],[Fecha]],"dddd")</f>
        <v>miércoles</v>
      </c>
      <c r="H2523" t="str">
        <f>TEXT(Calendario[[#This Row],[Fecha]],"d")</f>
        <v>8</v>
      </c>
    </row>
    <row r="2524" spans="1:8" x14ac:dyDescent="0.5">
      <c r="A2524" s="13">
        <v>39030</v>
      </c>
      <c r="B2524">
        <f>YEAR(Calendario[[#This Row],[Fecha]])</f>
        <v>2006</v>
      </c>
      <c r="C2524" t="str">
        <f>TEXT(Calendario[[#This Row],[Fecha]],"mm")</f>
        <v>11</v>
      </c>
      <c r="D2524" t="str">
        <f>TEXT(Calendario[[#This Row],[Fecha]],"mmmm")</f>
        <v>noviembre</v>
      </c>
      <c r="E2524">
        <f>DAY(Calendario[[#This Row],[Fecha]])</f>
        <v>9</v>
      </c>
      <c r="F2524">
        <f>ROUNDUP(MONTH(Calendario[[#This Row],[Fecha]])/3,0)</f>
        <v>4</v>
      </c>
      <c r="G2524" t="str">
        <f>TEXT(Calendario[[#This Row],[Fecha]],"dddd")</f>
        <v>jueves</v>
      </c>
      <c r="H2524" t="str">
        <f>TEXT(Calendario[[#This Row],[Fecha]],"d")</f>
        <v>9</v>
      </c>
    </row>
    <row r="2525" spans="1:8" x14ac:dyDescent="0.5">
      <c r="A2525" s="13">
        <v>39031</v>
      </c>
      <c r="B2525">
        <f>YEAR(Calendario[[#This Row],[Fecha]])</f>
        <v>2006</v>
      </c>
      <c r="C2525" t="str">
        <f>TEXT(Calendario[[#This Row],[Fecha]],"mm")</f>
        <v>11</v>
      </c>
      <c r="D2525" t="str">
        <f>TEXT(Calendario[[#This Row],[Fecha]],"mmmm")</f>
        <v>noviembre</v>
      </c>
      <c r="E2525">
        <f>DAY(Calendario[[#This Row],[Fecha]])</f>
        <v>10</v>
      </c>
      <c r="F2525">
        <f>ROUNDUP(MONTH(Calendario[[#This Row],[Fecha]])/3,0)</f>
        <v>4</v>
      </c>
      <c r="G2525" t="str">
        <f>TEXT(Calendario[[#This Row],[Fecha]],"dddd")</f>
        <v>viernes</v>
      </c>
      <c r="H2525" t="str">
        <f>TEXT(Calendario[[#This Row],[Fecha]],"d")</f>
        <v>10</v>
      </c>
    </row>
    <row r="2526" spans="1:8" x14ac:dyDescent="0.5">
      <c r="A2526" s="13">
        <v>39032</v>
      </c>
      <c r="B2526">
        <f>YEAR(Calendario[[#This Row],[Fecha]])</f>
        <v>2006</v>
      </c>
      <c r="C2526" t="str">
        <f>TEXT(Calendario[[#This Row],[Fecha]],"mm")</f>
        <v>11</v>
      </c>
      <c r="D2526" t="str">
        <f>TEXT(Calendario[[#This Row],[Fecha]],"mmmm")</f>
        <v>noviembre</v>
      </c>
      <c r="E2526">
        <f>DAY(Calendario[[#This Row],[Fecha]])</f>
        <v>11</v>
      </c>
      <c r="F2526">
        <f>ROUNDUP(MONTH(Calendario[[#This Row],[Fecha]])/3,0)</f>
        <v>4</v>
      </c>
      <c r="G2526" t="str">
        <f>TEXT(Calendario[[#This Row],[Fecha]],"dddd")</f>
        <v>sábado</v>
      </c>
      <c r="H2526" t="str">
        <f>TEXT(Calendario[[#This Row],[Fecha]],"d")</f>
        <v>11</v>
      </c>
    </row>
    <row r="2527" spans="1:8" x14ac:dyDescent="0.5">
      <c r="A2527" s="13">
        <v>39033</v>
      </c>
      <c r="B2527">
        <f>YEAR(Calendario[[#This Row],[Fecha]])</f>
        <v>2006</v>
      </c>
      <c r="C2527" t="str">
        <f>TEXT(Calendario[[#This Row],[Fecha]],"mm")</f>
        <v>11</v>
      </c>
      <c r="D2527" t="str">
        <f>TEXT(Calendario[[#This Row],[Fecha]],"mmmm")</f>
        <v>noviembre</v>
      </c>
      <c r="E2527">
        <f>DAY(Calendario[[#This Row],[Fecha]])</f>
        <v>12</v>
      </c>
      <c r="F2527">
        <f>ROUNDUP(MONTH(Calendario[[#This Row],[Fecha]])/3,0)</f>
        <v>4</v>
      </c>
      <c r="G2527" t="str">
        <f>TEXT(Calendario[[#This Row],[Fecha]],"dddd")</f>
        <v>domingo</v>
      </c>
      <c r="H2527" t="str">
        <f>TEXT(Calendario[[#This Row],[Fecha]],"d")</f>
        <v>12</v>
      </c>
    </row>
    <row r="2528" spans="1:8" x14ac:dyDescent="0.5">
      <c r="A2528" s="13">
        <v>39034</v>
      </c>
      <c r="B2528">
        <f>YEAR(Calendario[[#This Row],[Fecha]])</f>
        <v>2006</v>
      </c>
      <c r="C2528" t="str">
        <f>TEXT(Calendario[[#This Row],[Fecha]],"mm")</f>
        <v>11</v>
      </c>
      <c r="D2528" t="str">
        <f>TEXT(Calendario[[#This Row],[Fecha]],"mmmm")</f>
        <v>noviembre</v>
      </c>
      <c r="E2528">
        <f>DAY(Calendario[[#This Row],[Fecha]])</f>
        <v>13</v>
      </c>
      <c r="F2528">
        <f>ROUNDUP(MONTH(Calendario[[#This Row],[Fecha]])/3,0)</f>
        <v>4</v>
      </c>
      <c r="G2528" t="str">
        <f>TEXT(Calendario[[#This Row],[Fecha]],"dddd")</f>
        <v>lunes</v>
      </c>
      <c r="H2528" t="str">
        <f>TEXT(Calendario[[#This Row],[Fecha]],"d")</f>
        <v>13</v>
      </c>
    </row>
    <row r="2529" spans="1:8" x14ac:dyDescent="0.5">
      <c r="A2529" s="13">
        <v>39035</v>
      </c>
      <c r="B2529">
        <f>YEAR(Calendario[[#This Row],[Fecha]])</f>
        <v>2006</v>
      </c>
      <c r="C2529" t="str">
        <f>TEXT(Calendario[[#This Row],[Fecha]],"mm")</f>
        <v>11</v>
      </c>
      <c r="D2529" t="str">
        <f>TEXT(Calendario[[#This Row],[Fecha]],"mmmm")</f>
        <v>noviembre</v>
      </c>
      <c r="E2529">
        <f>DAY(Calendario[[#This Row],[Fecha]])</f>
        <v>14</v>
      </c>
      <c r="F2529">
        <f>ROUNDUP(MONTH(Calendario[[#This Row],[Fecha]])/3,0)</f>
        <v>4</v>
      </c>
      <c r="G2529" t="str">
        <f>TEXT(Calendario[[#This Row],[Fecha]],"dddd")</f>
        <v>martes</v>
      </c>
      <c r="H2529" t="str">
        <f>TEXT(Calendario[[#This Row],[Fecha]],"d")</f>
        <v>14</v>
      </c>
    </row>
    <row r="2530" spans="1:8" x14ac:dyDescent="0.5">
      <c r="A2530" s="13">
        <v>39036</v>
      </c>
      <c r="B2530">
        <f>YEAR(Calendario[[#This Row],[Fecha]])</f>
        <v>2006</v>
      </c>
      <c r="C2530" t="str">
        <f>TEXT(Calendario[[#This Row],[Fecha]],"mm")</f>
        <v>11</v>
      </c>
      <c r="D2530" t="str">
        <f>TEXT(Calendario[[#This Row],[Fecha]],"mmmm")</f>
        <v>noviembre</v>
      </c>
      <c r="E2530">
        <f>DAY(Calendario[[#This Row],[Fecha]])</f>
        <v>15</v>
      </c>
      <c r="F2530">
        <f>ROUNDUP(MONTH(Calendario[[#This Row],[Fecha]])/3,0)</f>
        <v>4</v>
      </c>
      <c r="G2530" t="str">
        <f>TEXT(Calendario[[#This Row],[Fecha]],"dddd")</f>
        <v>miércoles</v>
      </c>
      <c r="H2530" t="str">
        <f>TEXT(Calendario[[#This Row],[Fecha]],"d")</f>
        <v>15</v>
      </c>
    </row>
    <row r="2531" spans="1:8" x14ac:dyDescent="0.5">
      <c r="A2531" s="13">
        <v>39037</v>
      </c>
      <c r="B2531">
        <f>YEAR(Calendario[[#This Row],[Fecha]])</f>
        <v>2006</v>
      </c>
      <c r="C2531" t="str">
        <f>TEXT(Calendario[[#This Row],[Fecha]],"mm")</f>
        <v>11</v>
      </c>
      <c r="D2531" t="str">
        <f>TEXT(Calendario[[#This Row],[Fecha]],"mmmm")</f>
        <v>noviembre</v>
      </c>
      <c r="E2531">
        <f>DAY(Calendario[[#This Row],[Fecha]])</f>
        <v>16</v>
      </c>
      <c r="F2531">
        <f>ROUNDUP(MONTH(Calendario[[#This Row],[Fecha]])/3,0)</f>
        <v>4</v>
      </c>
      <c r="G2531" t="str">
        <f>TEXT(Calendario[[#This Row],[Fecha]],"dddd")</f>
        <v>jueves</v>
      </c>
      <c r="H2531" t="str">
        <f>TEXT(Calendario[[#This Row],[Fecha]],"d")</f>
        <v>16</v>
      </c>
    </row>
    <row r="2532" spans="1:8" x14ac:dyDescent="0.5">
      <c r="A2532" s="13">
        <v>39038</v>
      </c>
      <c r="B2532">
        <f>YEAR(Calendario[[#This Row],[Fecha]])</f>
        <v>2006</v>
      </c>
      <c r="C2532" t="str">
        <f>TEXT(Calendario[[#This Row],[Fecha]],"mm")</f>
        <v>11</v>
      </c>
      <c r="D2532" t="str">
        <f>TEXT(Calendario[[#This Row],[Fecha]],"mmmm")</f>
        <v>noviembre</v>
      </c>
      <c r="E2532">
        <f>DAY(Calendario[[#This Row],[Fecha]])</f>
        <v>17</v>
      </c>
      <c r="F2532">
        <f>ROUNDUP(MONTH(Calendario[[#This Row],[Fecha]])/3,0)</f>
        <v>4</v>
      </c>
      <c r="G2532" t="str">
        <f>TEXT(Calendario[[#This Row],[Fecha]],"dddd")</f>
        <v>viernes</v>
      </c>
      <c r="H2532" t="str">
        <f>TEXT(Calendario[[#This Row],[Fecha]],"d")</f>
        <v>17</v>
      </c>
    </row>
    <row r="2533" spans="1:8" x14ac:dyDescent="0.5">
      <c r="A2533" s="13">
        <v>39039</v>
      </c>
      <c r="B2533">
        <f>YEAR(Calendario[[#This Row],[Fecha]])</f>
        <v>2006</v>
      </c>
      <c r="C2533" t="str">
        <f>TEXT(Calendario[[#This Row],[Fecha]],"mm")</f>
        <v>11</v>
      </c>
      <c r="D2533" t="str">
        <f>TEXT(Calendario[[#This Row],[Fecha]],"mmmm")</f>
        <v>noviembre</v>
      </c>
      <c r="E2533">
        <f>DAY(Calendario[[#This Row],[Fecha]])</f>
        <v>18</v>
      </c>
      <c r="F2533">
        <f>ROUNDUP(MONTH(Calendario[[#This Row],[Fecha]])/3,0)</f>
        <v>4</v>
      </c>
      <c r="G2533" t="str">
        <f>TEXT(Calendario[[#This Row],[Fecha]],"dddd")</f>
        <v>sábado</v>
      </c>
      <c r="H2533" t="str">
        <f>TEXT(Calendario[[#This Row],[Fecha]],"d")</f>
        <v>18</v>
      </c>
    </row>
    <row r="2534" spans="1:8" x14ac:dyDescent="0.5">
      <c r="A2534" s="13">
        <v>39040</v>
      </c>
      <c r="B2534">
        <f>YEAR(Calendario[[#This Row],[Fecha]])</f>
        <v>2006</v>
      </c>
      <c r="C2534" t="str">
        <f>TEXT(Calendario[[#This Row],[Fecha]],"mm")</f>
        <v>11</v>
      </c>
      <c r="D2534" t="str">
        <f>TEXT(Calendario[[#This Row],[Fecha]],"mmmm")</f>
        <v>noviembre</v>
      </c>
      <c r="E2534">
        <f>DAY(Calendario[[#This Row],[Fecha]])</f>
        <v>19</v>
      </c>
      <c r="F2534">
        <f>ROUNDUP(MONTH(Calendario[[#This Row],[Fecha]])/3,0)</f>
        <v>4</v>
      </c>
      <c r="G2534" t="str">
        <f>TEXT(Calendario[[#This Row],[Fecha]],"dddd")</f>
        <v>domingo</v>
      </c>
      <c r="H2534" t="str">
        <f>TEXT(Calendario[[#This Row],[Fecha]],"d")</f>
        <v>19</v>
      </c>
    </row>
    <row r="2535" spans="1:8" x14ac:dyDescent="0.5">
      <c r="A2535" s="13">
        <v>39041</v>
      </c>
      <c r="B2535">
        <f>YEAR(Calendario[[#This Row],[Fecha]])</f>
        <v>2006</v>
      </c>
      <c r="C2535" t="str">
        <f>TEXT(Calendario[[#This Row],[Fecha]],"mm")</f>
        <v>11</v>
      </c>
      <c r="D2535" t="str">
        <f>TEXT(Calendario[[#This Row],[Fecha]],"mmmm")</f>
        <v>noviembre</v>
      </c>
      <c r="E2535">
        <f>DAY(Calendario[[#This Row],[Fecha]])</f>
        <v>20</v>
      </c>
      <c r="F2535">
        <f>ROUNDUP(MONTH(Calendario[[#This Row],[Fecha]])/3,0)</f>
        <v>4</v>
      </c>
      <c r="G2535" t="str">
        <f>TEXT(Calendario[[#This Row],[Fecha]],"dddd")</f>
        <v>lunes</v>
      </c>
      <c r="H2535" t="str">
        <f>TEXT(Calendario[[#This Row],[Fecha]],"d")</f>
        <v>20</v>
      </c>
    </row>
    <row r="2536" spans="1:8" x14ac:dyDescent="0.5">
      <c r="A2536" s="13">
        <v>39042</v>
      </c>
      <c r="B2536">
        <f>YEAR(Calendario[[#This Row],[Fecha]])</f>
        <v>2006</v>
      </c>
      <c r="C2536" t="str">
        <f>TEXT(Calendario[[#This Row],[Fecha]],"mm")</f>
        <v>11</v>
      </c>
      <c r="D2536" t="str">
        <f>TEXT(Calendario[[#This Row],[Fecha]],"mmmm")</f>
        <v>noviembre</v>
      </c>
      <c r="E2536">
        <f>DAY(Calendario[[#This Row],[Fecha]])</f>
        <v>21</v>
      </c>
      <c r="F2536">
        <f>ROUNDUP(MONTH(Calendario[[#This Row],[Fecha]])/3,0)</f>
        <v>4</v>
      </c>
      <c r="G2536" t="str">
        <f>TEXT(Calendario[[#This Row],[Fecha]],"dddd")</f>
        <v>martes</v>
      </c>
      <c r="H2536" t="str">
        <f>TEXT(Calendario[[#This Row],[Fecha]],"d")</f>
        <v>21</v>
      </c>
    </row>
    <row r="2537" spans="1:8" x14ac:dyDescent="0.5">
      <c r="A2537" s="13">
        <v>39043</v>
      </c>
      <c r="B2537">
        <f>YEAR(Calendario[[#This Row],[Fecha]])</f>
        <v>2006</v>
      </c>
      <c r="C2537" t="str">
        <f>TEXT(Calendario[[#This Row],[Fecha]],"mm")</f>
        <v>11</v>
      </c>
      <c r="D2537" t="str">
        <f>TEXT(Calendario[[#This Row],[Fecha]],"mmmm")</f>
        <v>noviembre</v>
      </c>
      <c r="E2537">
        <f>DAY(Calendario[[#This Row],[Fecha]])</f>
        <v>22</v>
      </c>
      <c r="F2537">
        <f>ROUNDUP(MONTH(Calendario[[#This Row],[Fecha]])/3,0)</f>
        <v>4</v>
      </c>
      <c r="G2537" t="str">
        <f>TEXT(Calendario[[#This Row],[Fecha]],"dddd")</f>
        <v>miércoles</v>
      </c>
      <c r="H2537" t="str">
        <f>TEXT(Calendario[[#This Row],[Fecha]],"d")</f>
        <v>22</v>
      </c>
    </row>
    <row r="2538" spans="1:8" x14ac:dyDescent="0.5">
      <c r="A2538" s="13">
        <v>39044</v>
      </c>
      <c r="B2538">
        <f>YEAR(Calendario[[#This Row],[Fecha]])</f>
        <v>2006</v>
      </c>
      <c r="C2538" t="str">
        <f>TEXT(Calendario[[#This Row],[Fecha]],"mm")</f>
        <v>11</v>
      </c>
      <c r="D2538" t="str">
        <f>TEXT(Calendario[[#This Row],[Fecha]],"mmmm")</f>
        <v>noviembre</v>
      </c>
      <c r="E2538">
        <f>DAY(Calendario[[#This Row],[Fecha]])</f>
        <v>23</v>
      </c>
      <c r="F2538">
        <f>ROUNDUP(MONTH(Calendario[[#This Row],[Fecha]])/3,0)</f>
        <v>4</v>
      </c>
      <c r="G2538" t="str">
        <f>TEXT(Calendario[[#This Row],[Fecha]],"dddd")</f>
        <v>jueves</v>
      </c>
      <c r="H2538" t="str">
        <f>TEXT(Calendario[[#This Row],[Fecha]],"d")</f>
        <v>23</v>
      </c>
    </row>
    <row r="2539" spans="1:8" x14ac:dyDescent="0.5">
      <c r="A2539" s="13">
        <v>39045</v>
      </c>
      <c r="B2539">
        <f>YEAR(Calendario[[#This Row],[Fecha]])</f>
        <v>2006</v>
      </c>
      <c r="C2539" t="str">
        <f>TEXT(Calendario[[#This Row],[Fecha]],"mm")</f>
        <v>11</v>
      </c>
      <c r="D2539" t="str">
        <f>TEXT(Calendario[[#This Row],[Fecha]],"mmmm")</f>
        <v>noviembre</v>
      </c>
      <c r="E2539">
        <f>DAY(Calendario[[#This Row],[Fecha]])</f>
        <v>24</v>
      </c>
      <c r="F2539">
        <f>ROUNDUP(MONTH(Calendario[[#This Row],[Fecha]])/3,0)</f>
        <v>4</v>
      </c>
      <c r="G2539" t="str">
        <f>TEXT(Calendario[[#This Row],[Fecha]],"dddd")</f>
        <v>viernes</v>
      </c>
      <c r="H2539" t="str">
        <f>TEXT(Calendario[[#This Row],[Fecha]],"d")</f>
        <v>24</v>
      </c>
    </row>
    <row r="2540" spans="1:8" x14ac:dyDescent="0.5">
      <c r="A2540" s="13">
        <v>39046</v>
      </c>
      <c r="B2540">
        <f>YEAR(Calendario[[#This Row],[Fecha]])</f>
        <v>2006</v>
      </c>
      <c r="C2540" t="str">
        <f>TEXT(Calendario[[#This Row],[Fecha]],"mm")</f>
        <v>11</v>
      </c>
      <c r="D2540" t="str">
        <f>TEXT(Calendario[[#This Row],[Fecha]],"mmmm")</f>
        <v>noviembre</v>
      </c>
      <c r="E2540">
        <f>DAY(Calendario[[#This Row],[Fecha]])</f>
        <v>25</v>
      </c>
      <c r="F2540">
        <f>ROUNDUP(MONTH(Calendario[[#This Row],[Fecha]])/3,0)</f>
        <v>4</v>
      </c>
      <c r="G2540" t="str">
        <f>TEXT(Calendario[[#This Row],[Fecha]],"dddd")</f>
        <v>sábado</v>
      </c>
      <c r="H2540" t="str">
        <f>TEXT(Calendario[[#This Row],[Fecha]],"d")</f>
        <v>25</v>
      </c>
    </row>
    <row r="2541" spans="1:8" x14ac:dyDescent="0.5">
      <c r="A2541" s="13">
        <v>39047</v>
      </c>
      <c r="B2541">
        <f>YEAR(Calendario[[#This Row],[Fecha]])</f>
        <v>2006</v>
      </c>
      <c r="C2541" t="str">
        <f>TEXT(Calendario[[#This Row],[Fecha]],"mm")</f>
        <v>11</v>
      </c>
      <c r="D2541" t="str">
        <f>TEXT(Calendario[[#This Row],[Fecha]],"mmmm")</f>
        <v>noviembre</v>
      </c>
      <c r="E2541">
        <f>DAY(Calendario[[#This Row],[Fecha]])</f>
        <v>26</v>
      </c>
      <c r="F2541">
        <f>ROUNDUP(MONTH(Calendario[[#This Row],[Fecha]])/3,0)</f>
        <v>4</v>
      </c>
      <c r="G2541" t="str">
        <f>TEXT(Calendario[[#This Row],[Fecha]],"dddd")</f>
        <v>domingo</v>
      </c>
      <c r="H2541" t="str">
        <f>TEXT(Calendario[[#This Row],[Fecha]],"d")</f>
        <v>26</v>
      </c>
    </row>
    <row r="2542" spans="1:8" x14ac:dyDescent="0.5">
      <c r="A2542" s="13">
        <v>39048</v>
      </c>
      <c r="B2542">
        <f>YEAR(Calendario[[#This Row],[Fecha]])</f>
        <v>2006</v>
      </c>
      <c r="C2542" t="str">
        <f>TEXT(Calendario[[#This Row],[Fecha]],"mm")</f>
        <v>11</v>
      </c>
      <c r="D2542" t="str">
        <f>TEXT(Calendario[[#This Row],[Fecha]],"mmmm")</f>
        <v>noviembre</v>
      </c>
      <c r="E2542">
        <f>DAY(Calendario[[#This Row],[Fecha]])</f>
        <v>27</v>
      </c>
      <c r="F2542">
        <f>ROUNDUP(MONTH(Calendario[[#This Row],[Fecha]])/3,0)</f>
        <v>4</v>
      </c>
      <c r="G2542" t="str">
        <f>TEXT(Calendario[[#This Row],[Fecha]],"dddd")</f>
        <v>lunes</v>
      </c>
      <c r="H2542" t="str">
        <f>TEXT(Calendario[[#This Row],[Fecha]],"d")</f>
        <v>27</v>
      </c>
    </row>
    <row r="2543" spans="1:8" x14ac:dyDescent="0.5">
      <c r="A2543" s="13">
        <v>39049</v>
      </c>
      <c r="B2543">
        <f>YEAR(Calendario[[#This Row],[Fecha]])</f>
        <v>2006</v>
      </c>
      <c r="C2543" t="str">
        <f>TEXT(Calendario[[#This Row],[Fecha]],"mm")</f>
        <v>11</v>
      </c>
      <c r="D2543" t="str">
        <f>TEXT(Calendario[[#This Row],[Fecha]],"mmmm")</f>
        <v>noviembre</v>
      </c>
      <c r="E2543">
        <f>DAY(Calendario[[#This Row],[Fecha]])</f>
        <v>28</v>
      </c>
      <c r="F2543">
        <f>ROUNDUP(MONTH(Calendario[[#This Row],[Fecha]])/3,0)</f>
        <v>4</v>
      </c>
      <c r="G2543" t="str">
        <f>TEXT(Calendario[[#This Row],[Fecha]],"dddd")</f>
        <v>martes</v>
      </c>
      <c r="H2543" t="str">
        <f>TEXT(Calendario[[#This Row],[Fecha]],"d")</f>
        <v>28</v>
      </c>
    </row>
    <row r="2544" spans="1:8" x14ac:dyDescent="0.5">
      <c r="A2544" s="13">
        <v>39050</v>
      </c>
      <c r="B2544">
        <f>YEAR(Calendario[[#This Row],[Fecha]])</f>
        <v>2006</v>
      </c>
      <c r="C2544" t="str">
        <f>TEXT(Calendario[[#This Row],[Fecha]],"mm")</f>
        <v>11</v>
      </c>
      <c r="D2544" t="str">
        <f>TEXT(Calendario[[#This Row],[Fecha]],"mmmm")</f>
        <v>noviembre</v>
      </c>
      <c r="E2544">
        <f>DAY(Calendario[[#This Row],[Fecha]])</f>
        <v>29</v>
      </c>
      <c r="F2544">
        <f>ROUNDUP(MONTH(Calendario[[#This Row],[Fecha]])/3,0)</f>
        <v>4</v>
      </c>
      <c r="G2544" t="str">
        <f>TEXT(Calendario[[#This Row],[Fecha]],"dddd")</f>
        <v>miércoles</v>
      </c>
      <c r="H2544" t="str">
        <f>TEXT(Calendario[[#This Row],[Fecha]],"d")</f>
        <v>29</v>
      </c>
    </row>
    <row r="2545" spans="1:8" x14ac:dyDescent="0.5">
      <c r="A2545" s="13">
        <v>39051</v>
      </c>
      <c r="B2545">
        <f>YEAR(Calendario[[#This Row],[Fecha]])</f>
        <v>2006</v>
      </c>
      <c r="C2545" t="str">
        <f>TEXT(Calendario[[#This Row],[Fecha]],"mm")</f>
        <v>11</v>
      </c>
      <c r="D2545" t="str">
        <f>TEXT(Calendario[[#This Row],[Fecha]],"mmmm")</f>
        <v>noviembre</v>
      </c>
      <c r="E2545">
        <f>DAY(Calendario[[#This Row],[Fecha]])</f>
        <v>30</v>
      </c>
      <c r="F2545">
        <f>ROUNDUP(MONTH(Calendario[[#This Row],[Fecha]])/3,0)</f>
        <v>4</v>
      </c>
      <c r="G2545" t="str">
        <f>TEXT(Calendario[[#This Row],[Fecha]],"dddd")</f>
        <v>jueves</v>
      </c>
      <c r="H2545" t="str">
        <f>TEXT(Calendario[[#This Row],[Fecha]],"d")</f>
        <v>30</v>
      </c>
    </row>
    <row r="2546" spans="1:8" x14ac:dyDescent="0.5">
      <c r="A2546" s="13">
        <v>39052</v>
      </c>
      <c r="B2546">
        <f>YEAR(Calendario[[#This Row],[Fecha]])</f>
        <v>2006</v>
      </c>
      <c r="C2546" t="str">
        <f>TEXT(Calendario[[#This Row],[Fecha]],"mm")</f>
        <v>12</v>
      </c>
      <c r="D2546" t="str">
        <f>TEXT(Calendario[[#This Row],[Fecha]],"mmmm")</f>
        <v>diciembre</v>
      </c>
      <c r="E2546">
        <f>DAY(Calendario[[#This Row],[Fecha]])</f>
        <v>1</v>
      </c>
      <c r="F2546">
        <f>ROUNDUP(MONTH(Calendario[[#This Row],[Fecha]])/3,0)</f>
        <v>4</v>
      </c>
      <c r="G2546" t="str">
        <f>TEXT(Calendario[[#This Row],[Fecha]],"dddd")</f>
        <v>viernes</v>
      </c>
      <c r="H2546" t="str">
        <f>TEXT(Calendario[[#This Row],[Fecha]],"d")</f>
        <v>1</v>
      </c>
    </row>
    <row r="2547" spans="1:8" x14ac:dyDescent="0.5">
      <c r="A2547" s="13">
        <v>39053</v>
      </c>
      <c r="B2547">
        <f>YEAR(Calendario[[#This Row],[Fecha]])</f>
        <v>2006</v>
      </c>
      <c r="C2547" t="str">
        <f>TEXT(Calendario[[#This Row],[Fecha]],"mm")</f>
        <v>12</v>
      </c>
      <c r="D2547" t="str">
        <f>TEXT(Calendario[[#This Row],[Fecha]],"mmmm")</f>
        <v>diciembre</v>
      </c>
      <c r="E2547">
        <f>DAY(Calendario[[#This Row],[Fecha]])</f>
        <v>2</v>
      </c>
      <c r="F2547">
        <f>ROUNDUP(MONTH(Calendario[[#This Row],[Fecha]])/3,0)</f>
        <v>4</v>
      </c>
      <c r="G2547" t="str">
        <f>TEXT(Calendario[[#This Row],[Fecha]],"dddd")</f>
        <v>sábado</v>
      </c>
      <c r="H2547" t="str">
        <f>TEXT(Calendario[[#This Row],[Fecha]],"d")</f>
        <v>2</v>
      </c>
    </row>
    <row r="2548" spans="1:8" x14ac:dyDescent="0.5">
      <c r="A2548" s="13">
        <v>39054</v>
      </c>
      <c r="B2548">
        <f>YEAR(Calendario[[#This Row],[Fecha]])</f>
        <v>2006</v>
      </c>
      <c r="C2548" t="str">
        <f>TEXT(Calendario[[#This Row],[Fecha]],"mm")</f>
        <v>12</v>
      </c>
      <c r="D2548" t="str">
        <f>TEXT(Calendario[[#This Row],[Fecha]],"mmmm")</f>
        <v>diciembre</v>
      </c>
      <c r="E2548">
        <f>DAY(Calendario[[#This Row],[Fecha]])</f>
        <v>3</v>
      </c>
      <c r="F2548">
        <f>ROUNDUP(MONTH(Calendario[[#This Row],[Fecha]])/3,0)</f>
        <v>4</v>
      </c>
      <c r="G2548" t="str">
        <f>TEXT(Calendario[[#This Row],[Fecha]],"dddd")</f>
        <v>domingo</v>
      </c>
      <c r="H2548" t="str">
        <f>TEXT(Calendario[[#This Row],[Fecha]],"d")</f>
        <v>3</v>
      </c>
    </row>
    <row r="2549" spans="1:8" x14ac:dyDescent="0.5">
      <c r="A2549" s="13">
        <v>39055</v>
      </c>
      <c r="B2549">
        <f>YEAR(Calendario[[#This Row],[Fecha]])</f>
        <v>2006</v>
      </c>
      <c r="C2549" t="str">
        <f>TEXT(Calendario[[#This Row],[Fecha]],"mm")</f>
        <v>12</v>
      </c>
      <c r="D2549" t="str">
        <f>TEXT(Calendario[[#This Row],[Fecha]],"mmmm")</f>
        <v>diciembre</v>
      </c>
      <c r="E2549">
        <f>DAY(Calendario[[#This Row],[Fecha]])</f>
        <v>4</v>
      </c>
      <c r="F2549">
        <f>ROUNDUP(MONTH(Calendario[[#This Row],[Fecha]])/3,0)</f>
        <v>4</v>
      </c>
      <c r="G2549" t="str">
        <f>TEXT(Calendario[[#This Row],[Fecha]],"dddd")</f>
        <v>lunes</v>
      </c>
      <c r="H2549" t="str">
        <f>TEXT(Calendario[[#This Row],[Fecha]],"d")</f>
        <v>4</v>
      </c>
    </row>
    <row r="2550" spans="1:8" x14ac:dyDescent="0.5">
      <c r="A2550" s="13">
        <v>39056</v>
      </c>
      <c r="B2550">
        <f>YEAR(Calendario[[#This Row],[Fecha]])</f>
        <v>2006</v>
      </c>
      <c r="C2550" t="str">
        <f>TEXT(Calendario[[#This Row],[Fecha]],"mm")</f>
        <v>12</v>
      </c>
      <c r="D2550" t="str">
        <f>TEXT(Calendario[[#This Row],[Fecha]],"mmmm")</f>
        <v>diciembre</v>
      </c>
      <c r="E2550">
        <f>DAY(Calendario[[#This Row],[Fecha]])</f>
        <v>5</v>
      </c>
      <c r="F2550">
        <f>ROUNDUP(MONTH(Calendario[[#This Row],[Fecha]])/3,0)</f>
        <v>4</v>
      </c>
      <c r="G2550" t="str">
        <f>TEXT(Calendario[[#This Row],[Fecha]],"dddd")</f>
        <v>martes</v>
      </c>
      <c r="H2550" t="str">
        <f>TEXT(Calendario[[#This Row],[Fecha]],"d")</f>
        <v>5</v>
      </c>
    </row>
    <row r="2551" spans="1:8" x14ac:dyDescent="0.5">
      <c r="A2551" s="13">
        <v>39057</v>
      </c>
      <c r="B2551">
        <f>YEAR(Calendario[[#This Row],[Fecha]])</f>
        <v>2006</v>
      </c>
      <c r="C2551" t="str">
        <f>TEXT(Calendario[[#This Row],[Fecha]],"mm")</f>
        <v>12</v>
      </c>
      <c r="D2551" t="str">
        <f>TEXT(Calendario[[#This Row],[Fecha]],"mmmm")</f>
        <v>diciembre</v>
      </c>
      <c r="E2551">
        <f>DAY(Calendario[[#This Row],[Fecha]])</f>
        <v>6</v>
      </c>
      <c r="F2551">
        <f>ROUNDUP(MONTH(Calendario[[#This Row],[Fecha]])/3,0)</f>
        <v>4</v>
      </c>
      <c r="G2551" t="str">
        <f>TEXT(Calendario[[#This Row],[Fecha]],"dddd")</f>
        <v>miércoles</v>
      </c>
      <c r="H2551" t="str">
        <f>TEXT(Calendario[[#This Row],[Fecha]],"d")</f>
        <v>6</v>
      </c>
    </row>
    <row r="2552" spans="1:8" x14ac:dyDescent="0.5">
      <c r="A2552" s="13">
        <v>39058</v>
      </c>
      <c r="B2552">
        <f>YEAR(Calendario[[#This Row],[Fecha]])</f>
        <v>2006</v>
      </c>
      <c r="C2552" t="str">
        <f>TEXT(Calendario[[#This Row],[Fecha]],"mm")</f>
        <v>12</v>
      </c>
      <c r="D2552" t="str">
        <f>TEXT(Calendario[[#This Row],[Fecha]],"mmmm")</f>
        <v>diciembre</v>
      </c>
      <c r="E2552">
        <f>DAY(Calendario[[#This Row],[Fecha]])</f>
        <v>7</v>
      </c>
      <c r="F2552">
        <f>ROUNDUP(MONTH(Calendario[[#This Row],[Fecha]])/3,0)</f>
        <v>4</v>
      </c>
      <c r="G2552" t="str">
        <f>TEXT(Calendario[[#This Row],[Fecha]],"dddd")</f>
        <v>jueves</v>
      </c>
      <c r="H2552" t="str">
        <f>TEXT(Calendario[[#This Row],[Fecha]],"d")</f>
        <v>7</v>
      </c>
    </row>
    <row r="2553" spans="1:8" x14ac:dyDescent="0.5">
      <c r="A2553" s="13">
        <v>39059</v>
      </c>
      <c r="B2553">
        <f>YEAR(Calendario[[#This Row],[Fecha]])</f>
        <v>2006</v>
      </c>
      <c r="C2553" t="str">
        <f>TEXT(Calendario[[#This Row],[Fecha]],"mm")</f>
        <v>12</v>
      </c>
      <c r="D2553" t="str">
        <f>TEXT(Calendario[[#This Row],[Fecha]],"mmmm")</f>
        <v>diciembre</v>
      </c>
      <c r="E2553">
        <f>DAY(Calendario[[#This Row],[Fecha]])</f>
        <v>8</v>
      </c>
      <c r="F2553">
        <f>ROUNDUP(MONTH(Calendario[[#This Row],[Fecha]])/3,0)</f>
        <v>4</v>
      </c>
      <c r="G2553" t="str">
        <f>TEXT(Calendario[[#This Row],[Fecha]],"dddd")</f>
        <v>viernes</v>
      </c>
      <c r="H2553" t="str">
        <f>TEXT(Calendario[[#This Row],[Fecha]],"d")</f>
        <v>8</v>
      </c>
    </row>
    <row r="2554" spans="1:8" x14ac:dyDescent="0.5">
      <c r="A2554" s="13">
        <v>39060</v>
      </c>
      <c r="B2554">
        <f>YEAR(Calendario[[#This Row],[Fecha]])</f>
        <v>2006</v>
      </c>
      <c r="C2554" t="str">
        <f>TEXT(Calendario[[#This Row],[Fecha]],"mm")</f>
        <v>12</v>
      </c>
      <c r="D2554" t="str">
        <f>TEXT(Calendario[[#This Row],[Fecha]],"mmmm")</f>
        <v>diciembre</v>
      </c>
      <c r="E2554">
        <f>DAY(Calendario[[#This Row],[Fecha]])</f>
        <v>9</v>
      </c>
      <c r="F2554">
        <f>ROUNDUP(MONTH(Calendario[[#This Row],[Fecha]])/3,0)</f>
        <v>4</v>
      </c>
      <c r="G2554" t="str">
        <f>TEXT(Calendario[[#This Row],[Fecha]],"dddd")</f>
        <v>sábado</v>
      </c>
      <c r="H2554" t="str">
        <f>TEXT(Calendario[[#This Row],[Fecha]],"d")</f>
        <v>9</v>
      </c>
    </row>
    <row r="2555" spans="1:8" x14ac:dyDescent="0.5">
      <c r="A2555" s="13">
        <v>39061</v>
      </c>
      <c r="B2555">
        <f>YEAR(Calendario[[#This Row],[Fecha]])</f>
        <v>2006</v>
      </c>
      <c r="C2555" t="str">
        <f>TEXT(Calendario[[#This Row],[Fecha]],"mm")</f>
        <v>12</v>
      </c>
      <c r="D2555" t="str">
        <f>TEXT(Calendario[[#This Row],[Fecha]],"mmmm")</f>
        <v>diciembre</v>
      </c>
      <c r="E2555">
        <f>DAY(Calendario[[#This Row],[Fecha]])</f>
        <v>10</v>
      </c>
      <c r="F2555">
        <f>ROUNDUP(MONTH(Calendario[[#This Row],[Fecha]])/3,0)</f>
        <v>4</v>
      </c>
      <c r="G2555" t="str">
        <f>TEXT(Calendario[[#This Row],[Fecha]],"dddd")</f>
        <v>domingo</v>
      </c>
      <c r="H2555" t="str">
        <f>TEXT(Calendario[[#This Row],[Fecha]],"d")</f>
        <v>10</v>
      </c>
    </row>
    <row r="2556" spans="1:8" x14ac:dyDescent="0.5">
      <c r="A2556" s="13">
        <v>39062</v>
      </c>
      <c r="B2556">
        <f>YEAR(Calendario[[#This Row],[Fecha]])</f>
        <v>2006</v>
      </c>
      <c r="C2556" t="str">
        <f>TEXT(Calendario[[#This Row],[Fecha]],"mm")</f>
        <v>12</v>
      </c>
      <c r="D2556" t="str">
        <f>TEXT(Calendario[[#This Row],[Fecha]],"mmmm")</f>
        <v>diciembre</v>
      </c>
      <c r="E2556">
        <f>DAY(Calendario[[#This Row],[Fecha]])</f>
        <v>11</v>
      </c>
      <c r="F2556">
        <f>ROUNDUP(MONTH(Calendario[[#This Row],[Fecha]])/3,0)</f>
        <v>4</v>
      </c>
      <c r="G2556" t="str">
        <f>TEXT(Calendario[[#This Row],[Fecha]],"dddd")</f>
        <v>lunes</v>
      </c>
      <c r="H2556" t="str">
        <f>TEXT(Calendario[[#This Row],[Fecha]],"d")</f>
        <v>11</v>
      </c>
    </row>
    <row r="2557" spans="1:8" x14ac:dyDescent="0.5">
      <c r="A2557" s="13">
        <v>39063</v>
      </c>
      <c r="B2557">
        <f>YEAR(Calendario[[#This Row],[Fecha]])</f>
        <v>2006</v>
      </c>
      <c r="C2557" t="str">
        <f>TEXT(Calendario[[#This Row],[Fecha]],"mm")</f>
        <v>12</v>
      </c>
      <c r="D2557" t="str">
        <f>TEXT(Calendario[[#This Row],[Fecha]],"mmmm")</f>
        <v>diciembre</v>
      </c>
      <c r="E2557">
        <f>DAY(Calendario[[#This Row],[Fecha]])</f>
        <v>12</v>
      </c>
      <c r="F2557">
        <f>ROUNDUP(MONTH(Calendario[[#This Row],[Fecha]])/3,0)</f>
        <v>4</v>
      </c>
      <c r="G2557" t="str">
        <f>TEXT(Calendario[[#This Row],[Fecha]],"dddd")</f>
        <v>martes</v>
      </c>
      <c r="H2557" t="str">
        <f>TEXT(Calendario[[#This Row],[Fecha]],"d")</f>
        <v>12</v>
      </c>
    </row>
    <row r="2558" spans="1:8" x14ac:dyDescent="0.5">
      <c r="A2558" s="13">
        <v>39064</v>
      </c>
      <c r="B2558">
        <f>YEAR(Calendario[[#This Row],[Fecha]])</f>
        <v>2006</v>
      </c>
      <c r="C2558" t="str">
        <f>TEXT(Calendario[[#This Row],[Fecha]],"mm")</f>
        <v>12</v>
      </c>
      <c r="D2558" t="str">
        <f>TEXT(Calendario[[#This Row],[Fecha]],"mmmm")</f>
        <v>diciembre</v>
      </c>
      <c r="E2558">
        <f>DAY(Calendario[[#This Row],[Fecha]])</f>
        <v>13</v>
      </c>
      <c r="F2558">
        <f>ROUNDUP(MONTH(Calendario[[#This Row],[Fecha]])/3,0)</f>
        <v>4</v>
      </c>
      <c r="G2558" t="str">
        <f>TEXT(Calendario[[#This Row],[Fecha]],"dddd")</f>
        <v>miércoles</v>
      </c>
      <c r="H2558" t="str">
        <f>TEXT(Calendario[[#This Row],[Fecha]],"d")</f>
        <v>13</v>
      </c>
    </row>
    <row r="2559" spans="1:8" x14ac:dyDescent="0.5">
      <c r="A2559" s="13">
        <v>39065</v>
      </c>
      <c r="B2559">
        <f>YEAR(Calendario[[#This Row],[Fecha]])</f>
        <v>2006</v>
      </c>
      <c r="C2559" t="str">
        <f>TEXT(Calendario[[#This Row],[Fecha]],"mm")</f>
        <v>12</v>
      </c>
      <c r="D2559" t="str">
        <f>TEXT(Calendario[[#This Row],[Fecha]],"mmmm")</f>
        <v>diciembre</v>
      </c>
      <c r="E2559">
        <f>DAY(Calendario[[#This Row],[Fecha]])</f>
        <v>14</v>
      </c>
      <c r="F2559">
        <f>ROUNDUP(MONTH(Calendario[[#This Row],[Fecha]])/3,0)</f>
        <v>4</v>
      </c>
      <c r="G2559" t="str">
        <f>TEXT(Calendario[[#This Row],[Fecha]],"dddd")</f>
        <v>jueves</v>
      </c>
      <c r="H2559" t="str">
        <f>TEXT(Calendario[[#This Row],[Fecha]],"d")</f>
        <v>14</v>
      </c>
    </row>
    <row r="2560" spans="1:8" x14ac:dyDescent="0.5">
      <c r="A2560" s="13">
        <v>39066</v>
      </c>
      <c r="B2560">
        <f>YEAR(Calendario[[#This Row],[Fecha]])</f>
        <v>2006</v>
      </c>
      <c r="C2560" t="str">
        <f>TEXT(Calendario[[#This Row],[Fecha]],"mm")</f>
        <v>12</v>
      </c>
      <c r="D2560" t="str">
        <f>TEXT(Calendario[[#This Row],[Fecha]],"mmmm")</f>
        <v>diciembre</v>
      </c>
      <c r="E2560">
        <f>DAY(Calendario[[#This Row],[Fecha]])</f>
        <v>15</v>
      </c>
      <c r="F2560">
        <f>ROUNDUP(MONTH(Calendario[[#This Row],[Fecha]])/3,0)</f>
        <v>4</v>
      </c>
      <c r="G2560" t="str">
        <f>TEXT(Calendario[[#This Row],[Fecha]],"dddd")</f>
        <v>viernes</v>
      </c>
      <c r="H2560" t="str">
        <f>TEXT(Calendario[[#This Row],[Fecha]],"d")</f>
        <v>15</v>
      </c>
    </row>
    <row r="2561" spans="1:8" x14ac:dyDescent="0.5">
      <c r="A2561" s="13">
        <v>39067</v>
      </c>
      <c r="B2561">
        <f>YEAR(Calendario[[#This Row],[Fecha]])</f>
        <v>2006</v>
      </c>
      <c r="C2561" t="str">
        <f>TEXT(Calendario[[#This Row],[Fecha]],"mm")</f>
        <v>12</v>
      </c>
      <c r="D2561" t="str">
        <f>TEXT(Calendario[[#This Row],[Fecha]],"mmmm")</f>
        <v>diciembre</v>
      </c>
      <c r="E2561">
        <f>DAY(Calendario[[#This Row],[Fecha]])</f>
        <v>16</v>
      </c>
      <c r="F2561">
        <f>ROUNDUP(MONTH(Calendario[[#This Row],[Fecha]])/3,0)</f>
        <v>4</v>
      </c>
      <c r="G2561" t="str">
        <f>TEXT(Calendario[[#This Row],[Fecha]],"dddd")</f>
        <v>sábado</v>
      </c>
      <c r="H2561" t="str">
        <f>TEXT(Calendario[[#This Row],[Fecha]],"d")</f>
        <v>16</v>
      </c>
    </row>
    <row r="2562" spans="1:8" x14ac:dyDescent="0.5">
      <c r="A2562" s="13">
        <v>39068</v>
      </c>
      <c r="B2562">
        <f>YEAR(Calendario[[#This Row],[Fecha]])</f>
        <v>2006</v>
      </c>
      <c r="C2562" t="str">
        <f>TEXT(Calendario[[#This Row],[Fecha]],"mm")</f>
        <v>12</v>
      </c>
      <c r="D2562" t="str">
        <f>TEXT(Calendario[[#This Row],[Fecha]],"mmmm")</f>
        <v>diciembre</v>
      </c>
      <c r="E2562">
        <f>DAY(Calendario[[#This Row],[Fecha]])</f>
        <v>17</v>
      </c>
      <c r="F2562">
        <f>ROUNDUP(MONTH(Calendario[[#This Row],[Fecha]])/3,0)</f>
        <v>4</v>
      </c>
      <c r="G2562" t="str">
        <f>TEXT(Calendario[[#This Row],[Fecha]],"dddd")</f>
        <v>domingo</v>
      </c>
      <c r="H2562" t="str">
        <f>TEXT(Calendario[[#This Row],[Fecha]],"d")</f>
        <v>17</v>
      </c>
    </row>
    <row r="2563" spans="1:8" x14ac:dyDescent="0.5">
      <c r="A2563" s="13">
        <v>39069</v>
      </c>
      <c r="B2563">
        <f>YEAR(Calendario[[#This Row],[Fecha]])</f>
        <v>2006</v>
      </c>
      <c r="C2563" t="str">
        <f>TEXT(Calendario[[#This Row],[Fecha]],"mm")</f>
        <v>12</v>
      </c>
      <c r="D2563" t="str">
        <f>TEXT(Calendario[[#This Row],[Fecha]],"mmmm")</f>
        <v>diciembre</v>
      </c>
      <c r="E2563">
        <f>DAY(Calendario[[#This Row],[Fecha]])</f>
        <v>18</v>
      </c>
      <c r="F2563">
        <f>ROUNDUP(MONTH(Calendario[[#This Row],[Fecha]])/3,0)</f>
        <v>4</v>
      </c>
      <c r="G2563" t="str">
        <f>TEXT(Calendario[[#This Row],[Fecha]],"dddd")</f>
        <v>lunes</v>
      </c>
      <c r="H2563" t="str">
        <f>TEXT(Calendario[[#This Row],[Fecha]],"d")</f>
        <v>18</v>
      </c>
    </row>
    <row r="2564" spans="1:8" x14ac:dyDescent="0.5">
      <c r="A2564" s="13">
        <v>39070</v>
      </c>
      <c r="B2564">
        <f>YEAR(Calendario[[#This Row],[Fecha]])</f>
        <v>2006</v>
      </c>
      <c r="C2564" t="str">
        <f>TEXT(Calendario[[#This Row],[Fecha]],"mm")</f>
        <v>12</v>
      </c>
      <c r="D2564" t="str">
        <f>TEXT(Calendario[[#This Row],[Fecha]],"mmmm")</f>
        <v>diciembre</v>
      </c>
      <c r="E2564">
        <f>DAY(Calendario[[#This Row],[Fecha]])</f>
        <v>19</v>
      </c>
      <c r="F2564">
        <f>ROUNDUP(MONTH(Calendario[[#This Row],[Fecha]])/3,0)</f>
        <v>4</v>
      </c>
      <c r="G2564" t="str">
        <f>TEXT(Calendario[[#This Row],[Fecha]],"dddd")</f>
        <v>martes</v>
      </c>
      <c r="H2564" t="str">
        <f>TEXT(Calendario[[#This Row],[Fecha]],"d")</f>
        <v>19</v>
      </c>
    </row>
    <row r="2565" spans="1:8" x14ac:dyDescent="0.5">
      <c r="A2565" s="13">
        <v>39071</v>
      </c>
      <c r="B2565">
        <f>YEAR(Calendario[[#This Row],[Fecha]])</f>
        <v>2006</v>
      </c>
      <c r="C2565" t="str">
        <f>TEXT(Calendario[[#This Row],[Fecha]],"mm")</f>
        <v>12</v>
      </c>
      <c r="D2565" t="str">
        <f>TEXT(Calendario[[#This Row],[Fecha]],"mmmm")</f>
        <v>diciembre</v>
      </c>
      <c r="E2565">
        <f>DAY(Calendario[[#This Row],[Fecha]])</f>
        <v>20</v>
      </c>
      <c r="F2565">
        <f>ROUNDUP(MONTH(Calendario[[#This Row],[Fecha]])/3,0)</f>
        <v>4</v>
      </c>
      <c r="G2565" t="str">
        <f>TEXT(Calendario[[#This Row],[Fecha]],"dddd")</f>
        <v>miércoles</v>
      </c>
      <c r="H2565" t="str">
        <f>TEXT(Calendario[[#This Row],[Fecha]],"d")</f>
        <v>20</v>
      </c>
    </row>
    <row r="2566" spans="1:8" x14ac:dyDescent="0.5">
      <c r="A2566" s="13">
        <v>39072</v>
      </c>
      <c r="B2566">
        <f>YEAR(Calendario[[#This Row],[Fecha]])</f>
        <v>2006</v>
      </c>
      <c r="C2566" t="str">
        <f>TEXT(Calendario[[#This Row],[Fecha]],"mm")</f>
        <v>12</v>
      </c>
      <c r="D2566" t="str">
        <f>TEXT(Calendario[[#This Row],[Fecha]],"mmmm")</f>
        <v>diciembre</v>
      </c>
      <c r="E2566">
        <f>DAY(Calendario[[#This Row],[Fecha]])</f>
        <v>21</v>
      </c>
      <c r="F2566">
        <f>ROUNDUP(MONTH(Calendario[[#This Row],[Fecha]])/3,0)</f>
        <v>4</v>
      </c>
      <c r="G2566" t="str">
        <f>TEXT(Calendario[[#This Row],[Fecha]],"dddd")</f>
        <v>jueves</v>
      </c>
      <c r="H2566" t="str">
        <f>TEXT(Calendario[[#This Row],[Fecha]],"d")</f>
        <v>21</v>
      </c>
    </row>
    <row r="2567" spans="1:8" x14ac:dyDescent="0.5">
      <c r="A2567" s="13">
        <v>39073</v>
      </c>
      <c r="B2567">
        <f>YEAR(Calendario[[#This Row],[Fecha]])</f>
        <v>2006</v>
      </c>
      <c r="C2567" t="str">
        <f>TEXT(Calendario[[#This Row],[Fecha]],"mm")</f>
        <v>12</v>
      </c>
      <c r="D2567" t="str">
        <f>TEXT(Calendario[[#This Row],[Fecha]],"mmmm")</f>
        <v>diciembre</v>
      </c>
      <c r="E2567">
        <f>DAY(Calendario[[#This Row],[Fecha]])</f>
        <v>22</v>
      </c>
      <c r="F2567">
        <f>ROUNDUP(MONTH(Calendario[[#This Row],[Fecha]])/3,0)</f>
        <v>4</v>
      </c>
      <c r="G2567" t="str">
        <f>TEXT(Calendario[[#This Row],[Fecha]],"dddd")</f>
        <v>viernes</v>
      </c>
      <c r="H2567" t="str">
        <f>TEXT(Calendario[[#This Row],[Fecha]],"d")</f>
        <v>22</v>
      </c>
    </row>
    <row r="2568" spans="1:8" x14ac:dyDescent="0.5">
      <c r="A2568" s="13">
        <v>39074</v>
      </c>
      <c r="B2568">
        <f>YEAR(Calendario[[#This Row],[Fecha]])</f>
        <v>2006</v>
      </c>
      <c r="C2568" t="str">
        <f>TEXT(Calendario[[#This Row],[Fecha]],"mm")</f>
        <v>12</v>
      </c>
      <c r="D2568" t="str">
        <f>TEXT(Calendario[[#This Row],[Fecha]],"mmmm")</f>
        <v>diciembre</v>
      </c>
      <c r="E2568">
        <f>DAY(Calendario[[#This Row],[Fecha]])</f>
        <v>23</v>
      </c>
      <c r="F2568">
        <f>ROUNDUP(MONTH(Calendario[[#This Row],[Fecha]])/3,0)</f>
        <v>4</v>
      </c>
      <c r="G2568" t="str">
        <f>TEXT(Calendario[[#This Row],[Fecha]],"dddd")</f>
        <v>sábado</v>
      </c>
      <c r="H2568" t="str">
        <f>TEXT(Calendario[[#This Row],[Fecha]],"d")</f>
        <v>23</v>
      </c>
    </row>
    <row r="2569" spans="1:8" x14ac:dyDescent="0.5">
      <c r="A2569" s="13">
        <v>39075</v>
      </c>
      <c r="B2569">
        <f>YEAR(Calendario[[#This Row],[Fecha]])</f>
        <v>2006</v>
      </c>
      <c r="C2569" t="str">
        <f>TEXT(Calendario[[#This Row],[Fecha]],"mm")</f>
        <v>12</v>
      </c>
      <c r="D2569" t="str">
        <f>TEXT(Calendario[[#This Row],[Fecha]],"mmmm")</f>
        <v>diciembre</v>
      </c>
      <c r="E2569">
        <f>DAY(Calendario[[#This Row],[Fecha]])</f>
        <v>24</v>
      </c>
      <c r="F2569">
        <f>ROUNDUP(MONTH(Calendario[[#This Row],[Fecha]])/3,0)</f>
        <v>4</v>
      </c>
      <c r="G2569" t="str">
        <f>TEXT(Calendario[[#This Row],[Fecha]],"dddd")</f>
        <v>domingo</v>
      </c>
      <c r="H2569" t="str">
        <f>TEXT(Calendario[[#This Row],[Fecha]],"d")</f>
        <v>24</v>
      </c>
    </row>
    <row r="2570" spans="1:8" x14ac:dyDescent="0.5">
      <c r="A2570" s="13">
        <v>39076</v>
      </c>
      <c r="B2570">
        <f>YEAR(Calendario[[#This Row],[Fecha]])</f>
        <v>2006</v>
      </c>
      <c r="C2570" t="str">
        <f>TEXT(Calendario[[#This Row],[Fecha]],"mm")</f>
        <v>12</v>
      </c>
      <c r="D2570" t="str">
        <f>TEXT(Calendario[[#This Row],[Fecha]],"mmmm")</f>
        <v>diciembre</v>
      </c>
      <c r="E2570">
        <f>DAY(Calendario[[#This Row],[Fecha]])</f>
        <v>25</v>
      </c>
      <c r="F2570">
        <f>ROUNDUP(MONTH(Calendario[[#This Row],[Fecha]])/3,0)</f>
        <v>4</v>
      </c>
      <c r="G2570" t="str">
        <f>TEXT(Calendario[[#This Row],[Fecha]],"dddd")</f>
        <v>lunes</v>
      </c>
      <c r="H2570" t="str">
        <f>TEXT(Calendario[[#This Row],[Fecha]],"d")</f>
        <v>25</v>
      </c>
    </row>
    <row r="2571" spans="1:8" x14ac:dyDescent="0.5">
      <c r="A2571" s="13">
        <v>39077</v>
      </c>
      <c r="B2571">
        <f>YEAR(Calendario[[#This Row],[Fecha]])</f>
        <v>2006</v>
      </c>
      <c r="C2571" t="str">
        <f>TEXT(Calendario[[#This Row],[Fecha]],"mm")</f>
        <v>12</v>
      </c>
      <c r="D2571" t="str">
        <f>TEXT(Calendario[[#This Row],[Fecha]],"mmmm")</f>
        <v>diciembre</v>
      </c>
      <c r="E2571">
        <f>DAY(Calendario[[#This Row],[Fecha]])</f>
        <v>26</v>
      </c>
      <c r="F2571">
        <f>ROUNDUP(MONTH(Calendario[[#This Row],[Fecha]])/3,0)</f>
        <v>4</v>
      </c>
      <c r="G2571" t="str">
        <f>TEXT(Calendario[[#This Row],[Fecha]],"dddd")</f>
        <v>martes</v>
      </c>
      <c r="H2571" t="str">
        <f>TEXT(Calendario[[#This Row],[Fecha]],"d")</f>
        <v>26</v>
      </c>
    </row>
    <row r="2572" spans="1:8" x14ac:dyDescent="0.5">
      <c r="A2572" s="13">
        <v>39078</v>
      </c>
      <c r="B2572">
        <f>YEAR(Calendario[[#This Row],[Fecha]])</f>
        <v>2006</v>
      </c>
      <c r="C2572" t="str">
        <f>TEXT(Calendario[[#This Row],[Fecha]],"mm")</f>
        <v>12</v>
      </c>
      <c r="D2572" t="str">
        <f>TEXT(Calendario[[#This Row],[Fecha]],"mmmm")</f>
        <v>diciembre</v>
      </c>
      <c r="E2572">
        <f>DAY(Calendario[[#This Row],[Fecha]])</f>
        <v>27</v>
      </c>
      <c r="F2572">
        <f>ROUNDUP(MONTH(Calendario[[#This Row],[Fecha]])/3,0)</f>
        <v>4</v>
      </c>
      <c r="G2572" t="str">
        <f>TEXT(Calendario[[#This Row],[Fecha]],"dddd")</f>
        <v>miércoles</v>
      </c>
      <c r="H2572" t="str">
        <f>TEXT(Calendario[[#This Row],[Fecha]],"d")</f>
        <v>27</v>
      </c>
    </row>
    <row r="2573" spans="1:8" x14ac:dyDescent="0.5">
      <c r="A2573" s="13">
        <v>39079</v>
      </c>
      <c r="B2573">
        <f>YEAR(Calendario[[#This Row],[Fecha]])</f>
        <v>2006</v>
      </c>
      <c r="C2573" t="str">
        <f>TEXT(Calendario[[#This Row],[Fecha]],"mm")</f>
        <v>12</v>
      </c>
      <c r="D2573" t="str">
        <f>TEXT(Calendario[[#This Row],[Fecha]],"mmmm")</f>
        <v>diciembre</v>
      </c>
      <c r="E2573">
        <f>DAY(Calendario[[#This Row],[Fecha]])</f>
        <v>28</v>
      </c>
      <c r="F2573">
        <f>ROUNDUP(MONTH(Calendario[[#This Row],[Fecha]])/3,0)</f>
        <v>4</v>
      </c>
      <c r="G2573" t="str">
        <f>TEXT(Calendario[[#This Row],[Fecha]],"dddd")</f>
        <v>jueves</v>
      </c>
      <c r="H2573" t="str">
        <f>TEXT(Calendario[[#This Row],[Fecha]],"d")</f>
        <v>28</v>
      </c>
    </row>
    <row r="2574" spans="1:8" x14ac:dyDescent="0.5">
      <c r="A2574" s="13">
        <v>39080</v>
      </c>
      <c r="B2574">
        <f>YEAR(Calendario[[#This Row],[Fecha]])</f>
        <v>2006</v>
      </c>
      <c r="C2574" t="str">
        <f>TEXT(Calendario[[#This Row],[Fecha]],"mm")</f>
        <v>12</v>
      </c>
      <c r="D2574" t="str">
        <f>TEXT(Calendario[[#This Row],[Fecha]],"mmmm")</f>
        <v>diciembre</v>
      </c>
      <c r="E2574">
        <f>DAY(Calendario[[#This Row],[Fecha]])</f>
        <v>29</v>
      </c>
      <c r="F2574">
        <f>ROUNDUP(MONTH(Calendario[[#This Row],[Fecha]])/3,0)</f>
        <v>4</v>
      </c>
      <c r="G2574" t="str">
        <f>TEXT(Calendario[[#This Row],[Fecha]],"dddd")</f>
        <v>viernes</v>
      </c>
      <c r="H2574" t="str">
        <f>TEXT(Calendario[[#This Row],[Fecha]],"d")</f>
        <v>29</v>
      </c>
    </row>
    <row r="2575" spans="1:8" x14ac:dyDescent="0.5">
      <c r="A2575" s="13">
        <v>39081</v>
      </c>
      <c r="B2575">
        <f>YEAR(Calendario[[#This Row],[Fecha]])</f>
        <v>2006</v>
      </c>
      <c r="C2575" t="str">
        <f>TEXT(Calendario[[#This Row],[Fecha]],"mm")</f>
        <v>12</v>
      </c>
      <c r="D2575" t="str">
        <f>TEXT(Calendario[[#This Row],[Fecha]],"mmmm")</f>
        <v>diciembre</v>
      </c>
      <c r="E2575">
        <f>DAY(Calendario[[#This Row],[Fecha]])</f>
        <v>30</v>
      </c>
      <c r="F2575">
        <f>ROUNDUP(MONTH(Calendario[[#This Row],[Fecha]])/3,0)</f>
        <v>4</v>
      </c>
      <c r="G2575" t="str">
        <f>TEXT(Calendario[[#This Row],[Fecha]],"dddd")</f>
        <v>sábado</v>
      </c>
      <c r="H2575" t="str">
        <f>TEXT(Calendario[[#This Row],[Fecha]],"d")</f>
        <v>30</v>
      </c>
    </row>
    <row r="2576" spans="1:8" x14ac:dyDescent="0.5">
      <c r="A2576" s="13">
        <v>39082</v>
      </c>
      <c r="B2576">
        <f>YEAR(Calendario[[#This Row],[Fecha]])</f>
        <v>2006</v>
      </c>
      <c r="C2576" t="str">
        <f>TEXT(Calendario[[#This Row],[Fecha]],"mm")</f>
        <v>12</v>
      </c>
      <c r="D2576" t="str">
        <f>TEXT(Calendario[[#This Row],[Fecha]],"mmmm")</f>
        <v>diciembre</v>
      </c>
      <c r="E2576">
        <f>DAY(Calendario[[#This Row],[Fecha]])</f>
        <v>31</v>
      </c>
      <c r="F2576">
        <f>ROUNDUP(MONTH(Calendario[[#This Row],[Fecha]])/3,0)</f>
        <v>4</v>
      </c>
      <c r="G2576" t="str">
        <f>TEXT(Calendario[[#This Row],[Fecha]],"dddd")</f>
        <v>domingo</v>
      </c>
      <c r="H2576" t="str">
        <f>TEXT(Calendario[[#This Row],[Fecha]],"d")</f>
        <v>31</v>
      </c>
    </row>
    <row r="2577" spans="1:8" x14ac:dyDescent="0.5">
      <c r="A2577" s="13">
        <v>39083</v>
      </c>
      <c r="B2577">
        <f>YEAR(Calendario[[#This Row],[Fecha]])</f>
        <v>2007</v>
      </c>
      <c r="C2577" t="str">
        <f>TEXT(Calendario[[#This Row],[Fecha]],"mm")</f>
        <v>01</v>
      </c>
      <c r="D2577" t="str">
        <f>TEXT(Calendario[[#This Row],[Fecha]],"mmmm")</f>
        <v>enero</v>
      </c>
      <c r="E2577">
        <f>DAY(Calendario[[#This Row],[Fecha]])</f>
        <v>1</v>
      </c>
      <c r="F2577">
        <f>ROUNDUP(MONTH(Calendario[[#This Row],[Fecha]])/3,0)</f>
        <v>1</v>
      </c>
      <c r="G2577" t="str">
        <f>TEXT(Calendario[[#This Row],[Fecha]],"dddd")</f>
        <v>lunes</v>
      </c>
      <c r="H2577" t="str">
        <f>TEXT(Calendario[[#This Row],[Fecha]],"d")</f>
        <v>1</v>
      </c>
    </row>
    <row r="2578" spans="1:8" x14ac:dyDescent="0.5">
      <c r="A2578" s="13">
        <v>39084</v>
      </c>
      <c r="B2578">
        <f>YEAR(Calendario[[#This Row],[Fecha]])</f>
        <v>2007</v>
      </c>
      <c r="C2578" t="str">
        <f>TEXT(Calendario[[#This Row],[Fecha]],"mm")</f>
        <v>01</v>
      </c>
      <c r="D2578" t="str">
        <f>TEXT(Calendario[[#This Row],[Fecha]],"mmmm")</f>
        <v>enero</v>
      </c>
      <c r="E2578">
        <f>DAY(Calendario[[#This Row],[Fecha]])</f>
        <v>2</v>
      </c>
      <c r="F2578">
        <f>ROUNDUP(MONTH(Calendario[[#This Row],[Fecha]])/3,0)</f>
        <v>1</v>
      </c>
      <c r="G2578" t="str">
        <f>TEXT(Calendario[[#This Row],[Fecha]],"dddd")</f>
        <v>martes</v>
      </c>
      <c r="H2578" t="str">
        <f>TEXT(Calendario[[#This Row],[Fecha]],"d")</f>
        <v>2</v>
      </c>
    </row>
    <row r="2579" spans="1:8" x14ac:dyDescent="0.5">
      <c r="A2579" s="13">
        <v>39085</v>
      </c>
      <c r="B2579">
        <f>YEAR(Calendario[[#This Row],[Fecha]])</f>
        <v>2007</v>
      </c>
      <c r="C2579" t="str">
        <f>TEXT(Calendario[[#This Row],[Fecha]],"mm")</f>
        <v>01</v>
      </c>
      <c r="D2579" t="str">
        <f>TEXT(Calendario[[#This Row],[Fecha]],"mmmm")</f>
        <v>enero</v>
      </c>
      <c r="E2579">
        <f>DAY(Calendario[[#This Row],[Fecha]])</f>
        <v>3</v>
      </c>
      <c r="F2579">
        <f>ROUNDUP(MONTH(Calendario[[#This Row],[Fecha]])/3,0)</f>
        <v>1</v>
      </c>
      <c r="G2579" t="str">
        <f>TEXT(Calendario[[#This Row],[Fecha]],"dddd")</f>
        <v>miércoles</v>
      </c>
      <c r="H2579" t="str">
        <f>TEXT(Calendario[[#This Row],[Fecha]],"d")</f>
        <v>3</v>
      </c>
    </row>
    <row r="2580" spans="1:8" x14ac:dyDescent="0.5">
      <c r="A2580" s="13">
        <v>39086</v>
      </c>
      <c r="B2580">
        <f>YEAR(Calendario[[#This Row],[Fecha]])</f>
        <v>2007</v>
      </c>
      <c r="C2580" t="str">
        <f>TEXT(Calendario[[#This Row],[Fecha]],"mm")</f>
        <v>01</v>
      </c>
      <c r="D2580" t="str">
        <f>TEXT(Calendario[[#This Row],[Fecha]],"mmmm")</f>
        <v>enero</v>
      </c>
      <c r="E2580">
        <f>DAY(Calendario[[#This Row],[Fecha]])</f>
        <v>4</v>
      </c>
      <c r="F2580">
        <f>ROUNDUP(MONTH(Calendario[[#This Row],[Fecha]])/3,0)</f>
        <v>1</v>
      </c>
      <c r="G2580" t="str">
        <f>TEXT(Calendario[[#This Row],[Fecha]],"dddd")</f>
        <v>jueves</v>
      </c>
      <c r="H2580" t="str">
        <f>TEXT(Calendario[[#This Row],[Fecha]],"d")</f>
        <v>4</v>
      </c>
    </row>
    <row r="2581" spans="1:8" x14ac:dyDescent="0.5">
      <c r="A2581" s="13">
        <v>39087</v>
      </c>
      <c r="B2581">
        <f>YEAR(Calendario[[#This Row],[Fecha]])</f>
        <v>2007</v>
      </c>
      <c r="C2581" t="str">
        <f>TEXT(Calendario[[#This Row],[Fecha]],"mm")</f>
        <v>01</v>
      </c>
      <c r="D2581" t="str">
        <f>TEXT(Calendario[[#This Row],[Fecha]],"mmmm")</f>
        <v>enero</v>
      </c>
      <c r="E2581">
        <f>DAY(Calendario[[#This Row],[Fecha]])</f>
        <v>5</v>
      </c>
      <c r="F2581">
        <f>ROUNDUP(MONTH(Calendario[[#This Row],[Fecha]])/3,0)</f>
        <v>1</v>
      </c>
      <c r="G2581" t="str">
        <f>TEXT(Calendario[[#This Row],[Fecha]],"dddd")</f>
        <v>viernes</v>
      </c>
      <c r="H2581" t="str">
        <f>TEXT(Calendario[[#This Row],[Fecha]],"d")</f>
        <v>5</v>
      </c>
    </row>
    <row r="2582" spans="1:8" x14ac:dyDescent="0.5">
      <c r="A2582" s="13">
        <v>39088</v>
      </c>
      <c r="B2582">
        <f>YEAR(Calendario[[#This Row],[Fecha]])</f>
        <v>2007</v>
      </c>
      <c r="C2582" t="str">
        <f>TEXT(Calendario[[#This Row],[Fecha]],"mm")</f>
        <v>01</v>
      </c>
      <c r="D2582" t="str">
        <f>TEXT(Calendario[[#This Row],[Fecha]],"mmmm")</f>
        <v>enero</v>
      </c>
      <c r="E2582">
        <f>DAY(Calendario[[#This Row],[Fecha]])</f>
        <v>6</v>
      </c>
      <c r="F2582">
        <f>ROUNDUP(MONTH(Calendario[[#This Row],[Fecha]])/3,0)</f>
        <v>1</v>
      </c>
      <c r="G2582" t="str">
        <f>TEXT(Calendario[[#This Row],[Fecha]],"dddd")</f>
        <v>sábado</v>
      </c>
      <c r="H2582" t="str">
        <f>TEXT(Calendario[[#This Row],[Fecha]],"d")</f>
        <v>6</v>
      </c>
    </row>
    <row r="2583" spans="1:8" x14ac:dyDescent="0.5">
      <c r="A2583" s="13">
        <v>39089</v>
      </c>
      <c r="B2583">
        <f>YEAR(Calendario[[#This Row],[Fecha]])</f>
        <v>2007</v>
      </c>
      <c r="C2583" t="str">
        <f>TEXT(Calendario[[#This Row],[Fecha]],"mm")</f>
        <v>01</v>
      </c>
      <c r="D2583" t="str">
        <f>TEXT(Calendario[[#This Row],[Fecha]],"mmmm")</f>
        <v>enero</v>
      </c>
      <c r="E2583">
        <f>DAY(Calendario[[#This Row],[Fecha]])</f>
        <v>7</v>
      </c>
      <c r="F2583">
        <f>ROUNDUP(MONTH(Calendario[[#This Row],[Fecha]])/3,0)</f>
        <v>1</v>
      </c>
      <c r="G2583" t="str">
        <f>TEXT(Calendario[[#This Row],[Fecha]],"dddd")</f>
        <v>domingo</v>
      </c>
      <c r="H2583" t="str">
        <f>TEXT(Calendario[[#This Row],[Fecha]],"d")</f>
        <v>7</v>
      </c>
    </row>
    <row r="2584" spans="1:8" x14ac:dyDescent="0.5">
      <c r="A2584" s="13">
        <v>39090</v>
      </c>
      <c r="B2584">
        <f>YEAR(Calendario[[#This Row],[Fecha]])</f>
        <v>2007</v>
      </c>
      <c r="C2584" t="str">
        <f>TEXT(Calendario[[#This Row],[Fecha]],"mm")</f>
        <v>01</v>
      </c>
      <c r="D2584" t="str">
        <f>TEXT(Calendario[[#This Row],[Fecha]],"mmmm")</f>
        <v>enero</v>
      </c>
      <c r="E2584">
        <f>DAY(Calendario[[#This Row],[Fecha]])</f>
        <v>8</v>
      </c>
      <c r="F2584">
        <f>ROUNDUP(MONTH(Calendario[[#This Row],[Fecha]])/3,0)</f>
        <v>1</v>
      </c>
      <c r="G2584" t="str">
        <f>TEXT(Calendario[[#This Row],[Fecha]],"dddd")</f>
        <v>lunes</v>
      </c>
      <c r="H2584" t="str">
        <f>TEXT(Calendario[[#This Row],[Fecha]],"d")</f>
        <v>8</v>
      </c>
    </row>
    <row r="2585" spans="1:8" x14ac:dyDescent="0.5">
      <c r="A2585" s="13">
        <v>39091</v>
      </c>
      <c r="B2585">
        <f>YEAR(Calendario[[#This Row],[Fecha]])</f>
        <v>2007</v>
      </c>
      <c r="C2585" t="str">
        <f>TEXT(Calendario[[#This Row],[Fecha]],"mm")</f>
        <v>01</v>
      </c>
      <c r="D2585" t="str">
        <f>TEXT(Calendario[[#This Row],[Fecha]],"mmmm")</f>
        <v>enero</v>
      </c>
      <c r="E2585">
        <f>DAY(Calendario[[#This Row],[Fecha]])</f>
        <v>9</v>
      </c>
      <c r="F2585">
        <f>ROUNDUP(MONTH(Calendario[[#This Row],[Fecha]])/3,0)</f>
        <v>1</v>
      </c>
      <c r="G2585" t="str">
        <f>TEXT(Calendario[[#This Row],[Fecha]],"dddd")</f>
        <v>martes</v>
      </c>
      <c r="H2585" t="str">
        <f>TEXT(Calendario[[#This Row],[Fecha]],"d")</f>
        <v>9</v>
      </c>
    </row>
    <row r="2586" spans="1:8" x14ac:dyDescent="0.5">
      <c r="A2586" s="13">
        <v>39092</v>
      </c>
      <c r="B2586">
        <f>YEAR(Calendario[[#This Row],[Fecha]])</f>
        <v>2007</v>
      </c>
      <c r="C2586" t="str">
        <f>TEXT(Calendario[[#This Row],[Fecha]],"mm")</f>
        <v>01</v>
      </c>
      <c r="D2586" t="str">
        <f>TEXT(Calendario[[#This Row],[Fecha]],"mmmm")</f>
        <v>enero</v>
      </c>
      <c r="E2586">
        <f>DAY(Calendario[[#This Row],[Fecha]])</f>
        <v>10</v>
      </c>
      <c r="F2586">
        <f>ROUNDUP(MONTH(Calendario[[#This Row],[Fecha]])/3,0)</f>
        <v>1</v>
      </c>
      <c r="G2586" t="str">
        <f>TEXT(Calendario[[#This Row],[Fecha]],"dddd")</f>
        <v>miércoles</v>
      </c>
      <c r="H2586" t="str">
        <f>TEXT(Calendario[[#This Row],[Fecha]],"d")</f>
        <v>10</v>
      </c>
    </row>
    <row r="2587" spans="1:8" x14ac:dyDescent="0.5">
      <c r="A2587" s="13">
        <v>39093</v>
      </c>
      <c r="B2587">
        <f>YEAR(Calendario[[#This Row],[Fecha]])</f>
        <v>2007</v>
      </c>
      <c r="C2587" t="str">
        <f>TEXT(Calendario[[#This Row],[Fecha]],"mm")</f>
        <v>01</v>
      </c>
      <c r="D2587" t="str">
        <f>TEXT(Calendario[[#This Row],[Fecha]],"mmmm")</f>
        <v>enero</v>
      </c>
      <c r="E2587">
        <f>DAY(Calendario[[#This Row],[Fecha]])</f>
        <v>11</v>
      </c>
      <c r="F2587">
        <f>ROUNDUP(MONTH(Calendario[[#This Row],[Fecha]])/3,0)</f>
        <v>1</v>
      </c>
      <c r="G2587" t="str">
        <f>TEXT(Calendario[[#This Row],[Fecha]],"dddd")</f>
        <v>jueves</v>
      </c>
      <c r="H2587" t="str">
        <f>TEXT(Calendario[[#This Row],[Fecha]],"d")</f>
        <v>11</v>
      </c>
    </row>
    <row r="2588" spans="1:8" x14ac:dyDescent="0.5">
      <c r="A2588" s="13">
        <v>39094</v>
      </c>
      <c r="B2588">
        <f>YEAR(Calendario[[#This Row],[Fecha]])</f>
        <v>2007</v>
      </c>
      <c r="C2588" t="str">
        <f>TEXT(Calendario[[#This Row],[Fecha]],"mm")</f>
        <v>01</v>
      </c>
      <c r="D2588" t="str">
        <f>TEXT(Calendario[[#This Row],[Fecha]],"mmmm")</f>
        <v>enero</v>
      </c>
      <c r="E2588">
        <f>DAY(Calendario[[#This Row],[Fecha]])</f>
        <v>12</v>
      </c>
      <c r="F2588">
        <f>ROUNDUP(MONTH(Calendario[[#This Row],[Fecha]])/3,0)</f>
        <v>1</v>
      </c>
      <c r="G2588" t="str">
        <f>TEXT(Calendario[[#This Row],[Fecha]],"dddd")</f>
        <v>viernes</v>
      </c>
      <c r="H2588" t="str">
        <f>TEXT(Calendario[[#This Row],[Fecha]],"d")</f>
        <v>12</v>
      </c>
    </row>
    <row r="2589" spans="1:8" x14ac:dyDescent="0.5">
      <c r="A2589" s="13">
        <v>39095</v>
      </c>
      <c r="B2589">
        <f>YEAR(Calendario[[#This Row],[Fecha]])</f>
        <v>2007</v>
      </c>
      <c r="C2589" t="str">
        <f>TEXT(Calendario[[#This Row],[Fecha]],"mm")</f>
        <v>01</v>
      </c>
      <c r="D2589" t="str">
        <f>TEXT(Calendario[[#This Row],[Fecha]],"mmmm")</f>
        <v>enero</v>
      </c>
      <c r="E2589">
        <f>DAY(Calendario[[#This Row],[Fecha]])</f>
        <v>13</v>
      </c>
      <c r="F2589">
        <f>ROUNDUP(MONTH(Calendario[[#This Row],[Fecha]])/3,0)</f>
        <v>1</v>
      </c>
      <c r="G2589" t="str">
        <f>TEXT(Calendario[[#This Row],[Fecha]],"dddd")</f>
        <v>sábado</v>
      </c>
      <c r="H2589" t="str">
        <f>TEXT(Calendario[[#This Row],[Fecha]],"d")</f>
        <v>13</v>
      </c>
    </row>
    <row r="2590" spans="1:8" x14ac:dyDescent="0.5">
      <c r="A2590" s="13">
        <v>39096</v>
      </c>
      <c r="B2590">
        <f>YEAR(Calendario[[#This Row],[Fecha]])</f>
        <v>2007</v>
      </c>
      <c r="C2590" t="str">
        <f>TEXT(Calendario[[#This Row],[Fecha]],"mm")</f>
        <v>01</v>
      </c>
      <c r="D2590" t="str">
        <f>TEXT(Calendario[[#This Row],[Fecha]],"mmmm")</f>
        <v>enero</v>
      </c>
      <c r="E2590">
        <f>DAY(Calendario[[#This Row],[Fecha]])</f>
        <v>14</v>
      </c>
      <c r="F2590">
        <f>ROUNDUP(MONTH(Calendario[[#This Row],[Fecha]])/3,0)</f>
        <v>1</v>
      </c>
      <c r="G2590" t="str">
        <f>TEXT(Calendario[[#This Row],[Fecha]],"dddd")</f>
        <v>domingo</v>
      </c>
      <c r="H2590" t="str">
        <f>TEXT(Calendario[[#This Row],[Fecha]],"d")</f>
        <v>14</v>
      </c>
    </row>
    <row r="2591" spans="1:8" x14ac:dyDescent="0.5">
      <c r="A2591" s="13">
        <v>39097</v>
      </c>
      <c r="B2591">
        <f>YEAR(Calendario[[#This Row],[Fecha]])</f>
        <v>2007</v>
      </c>
      <c r="C2591" t="str">
        <f>TEXT(Calendario[[#This Row],[Fecha]],"mm")</f>
        <v>01</v>
      </c>
      <c r="D2591" t="str">
        <f>TEXT(Calendario[[#This Row],[Fecha]],"mmmm")</f>
        <v>enero</v>
      </c>
      <c r="E2591">
        <f>DAY(Calendario[[#This Row],[Fecha]])</f>
        <v>15</v>
      </c>
      <c r="F2591">
        <f>ROUNDUP(MONTH(Calendario[[#This Row],[Fecha]])/3,0)</f>
        <v>1</v>
      </c>
      <c r="G2591" t="str">
        <f>TEXT(Calendario[[#This Row],[Fecha]],"dddd")</f>
        <v>lunes</v>
      </c>
      <c r="H2591" t="str">
        <f>TEXT(Calendario[[#This Row],[Fecha]],"d")</f>
        <v>15</v>
      </c>
    </row>
    <row r="2592" spans="1:8" x14ac:dyDescent="0.5">
      <c r="A2592" s="13">
        <v>39098</v>
      </c>
      <c r="B2592">
        <f>YEAR(Calendario[[#This Row],[Fecha]])</f>
        <v>2007</v>
      </c>
      <c r="C2592" t="str">
        <f>TEXT(Calendario[[#This Row],[Fecha]],"mm")</f>
        <v>01</v>
      </c>
      <c r="D2592" t="str">
        <f>TEXT(Calendario[[#This Row],[Fecha]],"mmmm")</f>
        <v>enero</v>
      </c>
      <c r="E2592">
        <f>DAY(Calendario[[#This Row],[Fecha]])</f>
        <v>16</v>
      </c>
      <c r="F2592">
        <f>ROUNDUP(MONTH(Calendario[[#This Row],[Fecha]])/3,0)</f>
        <v>1</v>
      </c>
      <c r="G2592" t="str">
        <f>TEXT(Calendario[[#This Row],[Fecha]],"dddd")</f>
        <v>martes</v>
      </c>
      <c r="H2592" t="str">
        <f>TEXT(Calendario[[#This Row],[Fecha]],"d")</f>
        <v>16</v>
      </c>
    </row>
    <row r="2593" spans="1:8" x14ac:dyDescent="0.5">
      <c r="A2593" s="13">
        <v>39099</v>
      </c>
      <c r="B2593">
        <f>YEAR(Calendario[[#This Row],[Fecha]])</f>
        <v>2007</v>
      </c>
      <c r="C2593" t="str">
        <f>TEXT(Calendario[[#This Row],[Fecha]],"mm")</f>
        <v>01</v>
      </c>
      <c r="D2593" t="str">
        <f>TEXT(Calendario[[#This Row],[Fecha]],"mmmm")</f>
        <v>enero</v>
      </c>
      <c r="E2593">
        <f>DAY(Calendario[[#This Row],[Fecha]])</f>
        <v>17</v>
      </c>
      <c r="F2593">
        <f>ROUNDUP(MONTH(Calendario[[#This Row],[Fecha]])/3,0)</f>
        <v>1</v>
      </c>
      <c r="G2593" t="str">
        <f>TEXT(Calendario[[#This Row],[Fecha]],"dddd")</f>
        <v>miércoles</v>
      </c>
      <c r="H2593" t="str">
        <f>TEXT(Calendario[[#This Row],[Fecha]],"d")</f>
        <v>17</v>
      </c>
    </row>
    <row r="2594" spans="1:8" x14ac:dyDescent="0.5">
      <c r="A2594" s="13">
        <v>39100</v>
      </c>
      <c r="B2594">
        <f>YEAR(Calendario[[#This Row],[Fecha]])</f>
        <v>2007</v>
      </c>
      <c r="C2594" t="str">
        <f>TEXT(Calendario[[#This Row],[Fecha]],"mm")</f>
        <v>01</v>
      </c>
      <c r="D2594" t="str">
        <f>TEXT(Calendario[[#This Row],[Fecha]],"mmmm")</f>
        <v>enero</v>
      </c>
      <c r="E2594">
        <f>DAY(Calendario[[#This Row],[Fecha]])</f>
        <v>18</v>
      </c>
      <c r="F2594">
        <f>ROUNDUP(MONTH(Calendario[[#This Row],[Fecha]])/3,0)</f>
        <v>1</v>
      </c>
      <c r="G2594" t="str">
        <f>TEXT(Calendario[[#This Row],[Fecha]],"dddd")</f>
        <v>jueves</v>
      </c>
      <c r="H2594" t="str">
        <f>TEXT(Calendario[[#This Row],[Fecha]],"d")</f>
        <v>18</v>
      </c>
    </row>
    <row r="2595" spans="1:8" x14ac:dyDescent="0.5">
      <c r="A2595" s="13">
        <v>39101</v>
      </c>
      <c r="B2595">
        <f>YEAR(Calendario[[#This Row],[Fecha]])</f>
        <v>2007</v>
      </c>
      <c r="C2595" t="str">
        <f>TEXT(Calendario[[#This Row],[Fecha]],"mm")</f>
        <v>01</v>
      </c>
      <c r="D2595" t="str">
        <f>TEXT(Calendario[[#This Row],[Fecha]],"mmmm")</f>
        <v>enero</v>
      </c>
      <c r="E2595">
        <f>DAY(Calendario[[#This Row],[Fecha]])</f>
        <v>19</v>
      </c>
      <c r="F2595">
        <f>ROUNDUP(MONTH(Calendario[[#This Row],[Fecha]])/3,0)</f>
        <v>1</v>
      </c>
      <c r="G2595" t="str">
        <f>TEXT(Calendario[[#This Row],[Fecha]],"dddd")</f>
        <v>viernes</v>
      </c>
      <c r="H2595" t="str">
        <f>TEXT(Calendario[[#This Row],[Fecha]],"d")</f>
        <v>19</v>
      </c>
    </row>
    <row r="2596" spans="1:8" x14ac:dyDescent="0.5">
      <c r="A2596" s="13">
        <v>39102</v>
      </c>
      <c r="B2596">
        <f>YEAR(Calendario[[#This Row],[Fecha]])</f>
        <v>2007</v>
      </c>
      <c r="C2596" t="str">
        <f>TEXT(Calendario[[#This Row],[Fecha]],"mm")</f>
        <v>01</v>
      </c>
      <c r="D2596" t="str">
        <f>TEXT(Calendario[[#This Row],[Fecha]],"mmmm")</f>
        <v>enero</v>
      </c>
      <c r="E2596">
        <f>DAY(Calendario[[#This Row],[Fecha]])</f>
        <v>20</v>
      </c>
      <c r="F2596">
        <f>ROUNDUP(MONTH(Calendario[[#This Row],[Fecha]])/3,0)</f>
        <v>1</v>
      </c>
      <c r="G2596" t="str">
        <f>TEXT(Calendario[[#This Row],[Fecha]],"dddd")</f>
        <v>sábado</v>
      </c>
      <c r="H2596" t="str">
        <f>TEXT(Calendario[[#This Row],[Fecha]],"d")</f>
        <v>20</v>
      </c>
    </row>
    <row r="2597" spans="1:8" x14ac:dyDescent="0.5">
      <c r="A2597" s="13">
        <v>39103</v>
      </c>
      <c r="B2597">
        <f>YEAR(Calendario[[#This Row],[Fecha]])</f>
        <v>2007</v>
      </c>
      <c r="C2597" t="str">
        <f>TEXT(Calendario[[#This Row],[Fecha]],"mm")</f>
        <v>01</v>
      </c>
      <c r="D2597" t="str">
        <f>TEXT(Calendario[[#This Row],[Fecha]],"mmmm")</f>
        <v>enero</v>
      </c>
      <c r="E2597">
        <f>DAY(Calendario[[#This Row],[Fecha]])</f>
        <v>21</v>
      </c>
      <c r="F2597">
        <f>ROUNDUP(MONTH(Calendario[[#This Row],[Fecha]])/3,0)</f>
        <v>1</v>
      </c>
      <c r="G2597" t="str">
        <f>TEXT(Calendario[[#This Row],[Fecha]],"dddd")</f>
        <v>domingo</v>
      </c>
      <c r="H2597" t="str">
        <f>TEXT(Calendario[[#This Row],[Fecha]],"d")</f>
        <v>21</v>
      </c>
    </row>
    <row r="2598" spans="1:8" x14ac:dyDescent="0.5">
      <c r="A2598" s="13">
        <v>39104</v>
      </c>
      <c r="B2598">
        <f>YEAR(Calendario[[#This Row],[Fecha]])</f>
        <v>2007</v>
      </c>
      <c r="C2598" t="str">
        <f>TEXT(Calendario[[#This Row],[Fecha]],"mm")</f>
        <v>01</v>
      </c>
      <c r="D2598" t="str">
        <f>TEXT(Calendario[[#This Row],[Fecha]],"mmmm")</f>
        <v>enero</v>
      </c>
      <c r="E2598">
        <f>DAY(Calendario[[#This Row],[Fecha]])</f>
        <v>22</v>
      </c>
      <c r="F2598">
        <f>ROUNDUP(MONTH(Calendario[[#This Row],[Fecha]])/3,0)</f>
        <v>1</v>
      </c>
      <c r="G2598" t="str">
        <f>TEXT(Calendario[[#This Row],[Fecha]],"dddd")</f>
        <v>lunes</v>
      </c>
      <c r="H2598" t="str">
        <f>TEXT(Calendario[[#This Row],[Fecha]],"d")</f>
        <v>22</v>
      </c>
    </row>
    <row r="2599" spans="1:8" x14ac:dyDescent="0.5">
      <c r="A2599" s="13">
        <v>39105</v>
      </c>
      <c r="B2599">
        <f>YEAR(Calendario[[#This Row],[Fecha]])</f>
        <v>2007</v>
      </c>
      <c r="C2599" t="str">
        <f>TEXT(Calendario[[#This Row],[Fecha]],"mm")</f>
        <v>01</v>
      </c>
      <c r="D2599" t="str">
        <f>TEXT(Calendario[[#This Row],[Fecha]],"mmmm")</f>
        <v>enero</v>
      </c>
      <c r="E2599">
        <f>DAY(Calendario[[#This Row],[Fecha]])</f>
        <v>23</v>
      </c>
      <c r="F2599">
        <f>ROUNDUP(MONTH(Calendario[[#This Row],[Fecha]])/3,0)</f>
        <v>1</v>
      </c>
      <c r="G2599" t="str">
        <f>TEXT(Calendario[[#This Row],[Fecha]],"dddd")</f>
        <v>martes</v>
      </c>
      <c r="H2599" t="str">
        <f>TEXT(Calendario[[#This Row],[Fecha]],"d")</f>
        <v>23</v>
      </c>
    </row>
    <row r="2600" spans="1:8" x14ac:dyDescent="0.5">
      <c r="A2600" s="13">
        <v>39106</v>
      </c>
      <c r="B2600">
        <f>YEAR(Calendario[[#This Row],[Fecha]])</f>
        <v>2007</v>
      </c>
      <c r="C2600" t="str">
        <f>TEXT(Calendario[[#This Row],[Fecha]],"mm")</f>
        <v>01</v>
      </c>
      <c r="D2600" t="str">
        <f>TEXT(Calendario[[#This Row],[Fecha]],"mmmm")</f>
        <v>enero</v>
      </c>
      <c r="E2600">
        <f>DAY(Calendario[[#This Row],[Fecha]])</f>
        <v>24</v>
      </c>
      <c r="F2600">
        <f>ROUNDUP(MONTH(Calendario[[#This Row],[Fecha]])/3,0)</f>
        <v>1</v>
      </c>
      <c r="G2600" t="str">
        <f>TEXT(Calendario[[#This Row],[Fecha]],"dddd")</f>
        <v>miércoles</v>
      </c>
      <c r="H2600" t="str">
        <f>TEXT(Calendario[[#This Row],[Fecha]],"d")</f>
        <v>24</v>
      </c>
    </row>
    <row r="2601" spans="1:8" x14ac:dyDescent="0.5">
      <c r="A2601" s="13">
        <v>39107</v>
      </c>
      <c r="B2601">
        <f>YEAR(Calendario[[#This Row],[Fecha]])</f>
        <v>2007</v>
      </c>
      <c r="C2601" t="str">
        <f>TEXT(Calendario[[#This Row],[Fecha]],"mm")</f>
        <v>01</v>
      </c>
      <c r="D2601" t="str">
        <f>TEXT(Calendario[[#This Row],[Fecha]],"mmmm")</f>
        <v>enero</v>
      </c>
      <c r="E2601">
        <f>DAY(Calendario[[#This Row],[Fecha]])</f>
        <v>25</v>
      </c>
      <c r="F2601">
        <f>ROUNDUP(MONTH(Calendario[[#This Row],[Fecha]])/3,0)</f>
        <v>1</v>
      </c>
      <c r="G2601" t="str">
        <f>TEXT(Calendario[[#This Row],[Fecha]],"dddd")</f>
        <v>jueves</v>
      </c>
      <c r="H2601" t="str">
        <f>TEXT(Calendario[[#This Row],[Fecha]],"d")</f>
        <v>25</v>
      </c>
    </row>
    <row r="2602" spans="1:8" x14ac:dyDescent="0.5">
      <c r="A2602" s="13">
        <v>39108</v>
      </c>
      <c r="B2602">
        <f>YEAR(Calendario[[#This Row],[Fecha]])</f>
        <v>2007</v>
      </c>
      <c r="C2602" t="str">
        <f>TEXT(Calendario[[#This Row],[Fecha]],"mm")</f>
        <v>01</v>
      </c>
      <c r="D2602" t="str">
        <f>TEXT(Calendario[[#This Row],[Fecha]],"mmmm")</f>
        <v>enero</v>
      </c>
      <c r="E2602">
        <f>DAY(Calendario[[#This Row],[Fecha]])</f>
        <v>26</v>
      </c>
      <c r="F2602">
        <f>ROUNDUP(MONTH(Calendario[[#This Row],[Fecha]])/3,0)</f>
        <v>1</v>
      </c>
      <c r="G2602" t="str">
        <f>TEXT(Calendario[[#This Row],[Fecha]],"dddd")</f>
        <v>viernes</v>
      </c>
      <c r="H2602" t="str">
        <f>TEXT(Calendario[[#This Row],[Fecha]],"d")</f>
        <v>26</v>
      </c>
    </row>
    <row r="2603" spans="1:8" x14ac:dyDescent="0.5">
      <c r="A2603" s="13">
        <v>39109</v>
      </c>
      <c r="B2603">
        <f>YEAR(Calendario[[#This Row],[Fecha]])</f>
        <v>2007</v>
      </c>
      <c r="C2603" t="str">
        <f>TEXT(Calendario[[#This Row],[Fecha]],"mm")</f>
        <v>01</v>
      </c>
      <c r="D2603" t="str">
        <f>TEXT(Calendario[[#This Row],[Fecha]],"mmmm")</f>
        <v>enero</v>
      </c>
      <c r="E2603">
        <f>DAY(Calendario[[#This Row],[Fecha]])</f>
        <v>27</v>
      </c>
      <c r="F2603">
        <f>ROUNDUP(MONTH(Calendario[[#This Row],[Fecha]])/3,0)</f>
        <v>1</v>
      </c>
      <c r="G2603" t="str">
        <f>TEXT(Calendario[[#This Row],[Fecha]],"dddd")</f>
        <v>sábado</v>
      </c>
      <c r="H2603" t="str">
        <f>TEXT(Calendario[[#This Row],[Fecha]],"d")</f>
        <v>27</v>
      </c>
    </row>
    <row r="2604" spans="1:8" x14ac:dyDescent="0.5">
      <c r="A2604" s="13">
        <v>39110</v>
      </c>
      <c r="B2604">
        <f>YEAR(Calendario[[#This Row],[Fecha]])</f>
        <v>2007</v>
      </c>
      <c r="C2604" t="str">
        <f>TEXT(Calendario[[#This Row],[Fecha]],"mm")</f>
        <v>01</v>
      </c>
      <c r="D2604" t="str">
        <f>TEXT(Calendario[[#This Row],[Fecha]],"mmmm")</f>
        <v>enero</v>
      </c>
      <c r="E2604">
        <f>DAY(Calendario[[#This Row],[Fecha]])</f>
        <v>28</v>
      </c>
      <c r="F2604">
        <f>ROUNDUP(MONTH(Calendario[[#This Row],[Fecha]])/3,0)</f>
        <v>1</v>
      </c>
      <c r="G2604" t="str">
        <f>TEXT(Calendario[[#This Row],[Fecha]],"dddd")</f>
        <v>domingo</v>
      </c>
      <c r="H2604" t="str">
        <f>TEXT(Calendario[[#This Row],[Fecha]],"d")</f>
        <v>28</v>
      </c>
    </row>
    <row r="2605" spans="1:8" x14ac:dyDescent="0.5">
      <c r="A2605" s="13">
        <v>39111</v>
      </c>
      <c r="B2605">
        <f>YEAR(Calendario[[#This Row],[Fecha]])</f>
        <v>2007</v>
      </c>
      <c r="C2605" t="str">
        <f>TEXT(Calendario[[#This Row],[Fecha]],"mm")</f>
        <v>01</v>
      </c>
      <c r="D2605" t="str">
        <f>TEXT(Calendario[[#This Row],[Fecha]],"mmmm")</f>
        <v>enero</v>
      </c>
      <c r="E2605">
        <f>DAY(Calendario[[#This Row],[Fecha]])</f>
        <v>29</v>
      </c>
      <c r="F2605">
        <f>ROUNDUP(MONTH(Calendario[[#This Row],[Fecha]])/3,0)</f>
        <v>1</v>
      </c>
      <c r="G2605" t="str">
        <f>TEXT(Calendario[[#This Row],[Fecha]],"dddd")</f>
        <v>lunes</v>
      </c>
      <c r="H2605" t="str">
        <f>TEXT(Calendario[[#This Row],[Fecha]],"d")</f>
        <v>29</v>
      </c>
    </row>
    <row r="2606" spans="1:8" x14ac:dyDescent="0.5">
      <c r="A2606" s="13">
        <v>39112</v>
      </c>
      <c r="B2606">
        <f>YEAR(Calendario[[#This Row],[Fecha]])</f>
        <v>2007</v>
      </c>
      <c r="C2606" t="str">
        <f>TEXT(Calendario[[#This Row],[Fecha]],"mm")</f>
        <v>01</v>
      </c>
      <c r="D2606" t="str">
        <f>TEXT(Calendario[[#This Row],[Fecha]],"mmmm")</f>
        <v>enero</v>
      </c>
      <c r="E2606">
        <f>DAY(Calendario[[#This Row],[Fecha]])</f>
        <v>30</v>
      </c>
      <c r="F2606">
        <f>ROUNDUP(MONTH(Calendario[[#This Row],[Fecha]])/3,0)</f>
        <v>1</v>
      </c>
      <c r="G2606" t="str">
        <f>TEXT(Calendario[[#This Row],[Fecha]],"dddd")</f>
        <v>martes</v>
      </c>
      <c r="H2606" t="str">
        <f>TEXT(Calendario[[#This Row],[Fecha]],"d")</f>
        <v>30</v>
      </c>
    </row>
    <row r="2607" spans="1:8" x14ac:dyDescent="0.5">
      <c r="A2607" s="13">
        <v>39113</v>
      </c>
      <c r="B2607">
        <f>YEAR(Calendario[[#This Row],[Fecha]])</f>
        <v>2007</v>
      </c>
      <c r="C2607" t="str">
        <f>TEXT(Calendario[[#This Row],[Fecha]],"mm")</f>
        <v>01</v>
      </c>
      <c r="D2607" t="str">
        <f>TEXT(Calendario[[#This Row],[Fecha]],"mmmm")</f>
        <v>enero</v>
      </c>
      <c r="E2607">
        <f>DAY(Calendario[[#This Row],[Fecha]])</f>
        <v>31</v>
      </c>
      <c r="F2607">
        <f>ROUNDUP(MONTH(Calendario[[#This Row],[Fecha]])/3,0)</f>
        <v>1</v>
      </c>
      <c r="G2607" t="str">
        <f>TEXT(Calendario[[#This Row],[Fecha]],"dddd")</f>
        <v>miércoles</v>
      </c>
      <c r="H2607" t="str">
        <f>TEXT(Calendario[[#This Row],[Fecha]],"d")</f>
        <v>31</v>
      </c>
    </row>
    <row r="2608" spans="1:8" x14ac:dyDescent="0.5">
      <c r="A2608" s="13">
        <v>39114</v>
      </c>
      <c r="B2608">
        <f>YEAR(Calendario[[#This Row],[Fecha]])</f>
        <v>2007</v>
      </c>
      <c r="C2608" t="str">
        <f>TEXT(Calendario[[#This Row],[Fecha]],"mm")</f>
        <v>02</v>
      </c>
      <c r="D2608" t="str">
        <f>TEXT(Calendario[[#This Row],[Fecha]],"mmmm")</f>
        <v>febrero</v>
      </c>
      <c r="E2608">
        <f>DAY(Calendario[[#This Row],[Fecha]])</f>
        <v>1</v>
      </c>
      <c r="F2608">
        <f>ROUNDUP(MONTH(Calendario[[#This Row],[Fecha]])/3,0)</f>
        <v>1</v>
      </c>
      <c r="G2608" t="str">
        <f>TEXT(Calendario[[#This Row],[Fecha]],"dddd")</f>
        <v>jueves</v>
      </c>
      <c r="H2608" t="str">
        <f>TEXT(Calendario[[#This Row],[Fecha]],"d")</f>
        <v>1</v>
      </c>
    </row>
    <row r="2609" spans="1:8" x14ac:dyDescent="0.5">
      <c r="A2609" s="13">
        <v>39115</v>
      </c>
      <c r="B2609">
        <f>YEAR(Calendario[[#This Row],[Fecha]])</f>
        <v>2007</v>
      </c>
      <c r="C2609" t="str">
        <f>TEXT(Calendario[[#This Row],[Fecha]],"mm")</f>
        <v>02</v>
      </c>
      <c r="D2609" t="str">
        <f>TEXT(Calendario[[#This Row],[Fecha]],"mmmm")</f>
        <v>febrero</v>
      </c>
      <c r="E2609">
        <f>DAY(Calendario[[#This Row],[Fecha]])</f>
        <v>2</v>
      </c>
      <c r="F2609">
        <f>ROUNDUP(MONTH(Calendario[[#This Row],[Fecha]])/3,0)</f>
        <v>1</v>
      </c>
      <c r="G2609" t="str">
        <f>TEXT(Calendario[[#This Row],[Fecha]],"dddd")</f>
        <v>viernes</v>
      </c>
      <c r="H2609" t="str">
        <f>TEXT(Calendario[[#This Row],[Fecha]],"d")</f>
        <v>2</v>
      </c>
    </row>
    <row r="2610" spans="1:8" x14ac:dyDescent="0.5">
      <c r="A2610" s="13">
        <v>39116</v>
      </c>
      <c r="B2610">
        <f>YEAR(Calendario[[#This Row],[Fecha]])</f>
        <v>2007</v>
      </c>
      <c r="C2610" t="str">
        <f>TEXT(Calendario[[#This Row],[Fecha]],"mm")</f>
        <v>02</v>
      </c>
      <c r="D2610" t="str">
        <f>TEXT(Calendario[[#This Row],[Fecha]],"mmmm")</f>
        <v>febrero</v>
      </c>
      <c r="E2610">
        <f>DAY(Calendario[[#This Row],[Fecha]])</f>
        <v>3</v>
      </c>
      <c r="F2610">
        <f>ROUNDUP(MONTH(Calendario[[#This Row],[Fecha]])/3,0)</f>
        <v>1</v>
      </c>
      <c r="G2610" t="str">
        <f>TEXT(Calendario[[#This Row],[Fecha]],"dddd")</f>
        <v>sábado</v>
      </c>
      <c r="H2610" t="str">
        <f>TEXT(Calendario[[#This Row],[Fecha]],"d")</f>
        <v>3</v>
      </c>
    </row>
    <row r="2611" spans="1:8" x14ac:dyDescent="0.5">
      <c r="A2611" s="13">
        <v>39117</v>
      </c>
      <c r="B2611">
        <f>YEAR(Calendario[[#This Row],[Fecha]])</f>
        <v>2007</v>
      </c>
      <c r="C2611" t="str">
        <f>TEXT(Calendario[[#This Row],[Fecha]],"mm")</f>
        <v>02</v>
      </c>
      <c r="D2611" t="str">
        <f>TEXT(Calendario[[#This Row],[Fecha]],"mmmm")</f>
        <v>febrero</v>
      </c>
      <c r="E2611">
        <f>DAY(Calendario[[#This Row],[Fecha]])</f>
        <v>4</v>
      </c>
      <c r="F2611">
        <f>ROUNDUP(MONTH(Calendario[[#This Row],[Fecha]])/3,0)</f>
        <v>1</v>
      </c>
      <c r="G2611" t="str">
        <f>TEXT(Calendario[[#This Row],[Fecha]],"dddd")</f>
        <v>domingo</v>
      </c>
      <c r="H2611" t="str">
        <f>TEXT(Calendario[[#This Row],[Fecha]],"d")</f>
        <v>4</v>
      </c>
    </row>
    <row r="2612" spans="1:8" x14ac:dyDescent="0.5">
      <c r="A2612" s="13">
        <v>39118</v>
      </c>
      <c r="B2612">
        <f>YEAR(Calendario[[#This Row],[Fecha]])</f>
        <v>2007</v>
      </c>
      <c r="C2612" t="str">
        <f>TEXT(Calendario[[#This Row],[Fecha]],"mm")</f>
        <v>02</v>
      </c>
      <c r="D2612" t="str">
        <f>TEXT(Calendario[[#This Row],[Fecha]],"mmmm")</f>
        <v>febrero</v>
      </c>
      <c r="E2612">
        <f>DAY(Calendario[[#This Row],[Fecha]])</f>
        <v>5</v>
      </c>
      <c r="F2612">
        <f>ROUNDUP(MONTH(Calendario[[#This Row],[Fecha]])/3,0)</f>
        <v>1</v>
      </c>
      <c r="G2612" t="str">
        <f>TEXT(Calendario[[#This Row],[Fecha]],"dddd")</f>
        <v>lunes</v>
      </c>
      <c r="H2612" t="str">
        <f>TEXT(Calendario[[#This Row],[Fecha]],"d")</f>
        <v>5</v>
      </c>
    </row>
    <row r="2613" spans="1:8" x14ac:dyDescent="0.5">
      <c r="A2613" s="13">
        <v>39119</v>
      </c>
      <c r="B2613">
        <f>YEAR(Calendario[[#This Row],[Fecha]])</f>
        <v>2007</v>
      </c>
      <c r="C2613" t="str">
        <f>TEXT(Calendario[[#This Row],[Fecha]],"mm")</f>
        <v>02</v>
      </c>
      <c r="D2613" t="str">
        <f>TEXT(Calendario[[#This Row],[Fecha]],"mmmm")</f>
        <v>febrero</v>
      </c>
      <c r="E2613">
        <f>DAY(Calendario[[#This Row],[Fecha]])</f>
        <v>6</v>
      </c>
      <c r="F2613">
        <f>ROUNDUP(MONTH(Calendario[[#This Row],[Fecha]])/3,0)</f>
        <v>1</v>
      </c>
      <c r="G2613" t="str">
        <f>TEXT(Calendario[[#This Row],[Fecha]],"dddd")</f>
        <v>martes</v>
      </c>
      <c r="H2613" t="str">
        <f>TEXT(Calendario[[#This Row],[Fecha]],"d")</f>
        <v>6</v>
      </c>
    </row>
    <row r="2614" spans="1:8" x14ac:dyDescent="0.5">
      <c r="A2614" s="13">
        <v>39120</v>
      </c>
      <c r="B2614">
        <f>YEAR(Calendario[[#This Row],[Fecha]])</f>
        <v>2007</v>
      </c>
      <c r="C2614" t="str">
        <f>TEXT(Calendario[[#This Row],[Fecha]],"mm")</f>
        <v>02</v>
      </c>
      <c r="D2614" t="str">
        <f>TEXT(Calendario[[#This Row],[Fecha]],"mmmm")</f>
        <v>febrero</v>
      </c>
      <c r="E2614">
        <f>DAY(Calendario[[#This Row],[Fecha]])</f>
        <v>7</v>
      </c>
      <c r="F2614">
        <f>ROUNDUP(MONTH(Calendario[[#This Row],[Fecha]])/3,0)</f>
        <v>1</v>
      </c>
      <c r="G2614" t="str">
        <f>TEXT(Calendario[[#This Row],[Fecha]],"dddd")</f>
        <v>miércoles</v>
      </c>
      <c r="H2614" t="str">
        <f>TEXT(Calendario[[#This Row],[Fecha]],"d")</f>
        <v>7</v>
      </c>
    </row>
    <row r="2615" spans="1:8" x14ac:dyDescent="0.5">
      <c r="A2615" s="13">
        <v>39121</v>
      </c>
      <c r="B2615">
        <f>YEAR(Calendario[[#This Row],[Fecha]])</f>
        <v>2007</v>
      </c>
      <c r="C2615" t="str">
        <f>TEXT(Calendario[[#This Row],[Fecha]],"mm")</f>
        <v>02</v>
      </c>
      <c r="D2615" t="str">
        <f>TEXT(Calendario[[#This Row],[Fecha]],"mmmm")</f>
        <v>febrero</v>
      </c>
      <c r="E2615">
        <f>DAY(Calendario[[#This Row],[Fecha]])</f>
        <v>8</v>
      </c>
      <c r="F2615">
        <f>ROUNDUP(MONTH(Calendario[[#This Row],[Fecha]])/3,0)</f>
        <v>1</v>
      </c>
      <c r="G2615" t="str">
        <f>TEXT(Calendario[[#This Row],[Fecha]],"dddd")</f>
        <v>jueves</v>
      </c>
      <c r="H2615" t="str">
        <f>TEXT(Calendario[[#This Row],[Fecha]],"d")</f>
        <v>8</v>
      </c>
    </row>
    <row r="2616" spans="1:8" x14ac:dyDescent="0.5">
      <c r="A2616" s="13">
        <v>39122</v>
      </c>
      <c r="B2616">
        <f>YEAR(Calendario[[#This Row],[Fecha]])</f>
        <v>2007</v>
      </c>
      <c r="C2616" t="str">
        <f>TEXT(Calendario[[#This Row],[Fecha]],"mm")</f>
        <v>02</v>
      </c>
      <c r="D2616" t="str">
        <f>TEXT(Calendario[[#This Row],[Fecha]],"mmmm")</f>
        <v>febrero</v>
      </c>
      <c r="E2616">
        <f>DAY(Calendario[[#This Row],[Fecha]])</f>
        <v>9</v>
      </c>
      <c r="F2616">
        <f>ROUNDUP(MONTH(Calendario[[#This Row],[Fecha]])/3,0)</f>
        <v>1</v>
      </c>
      <c r="G2616" t="str">
        <f>TEXT(Calendario[[#This Row],[Fecha]],"dddd")</f>
        <v>viernes</v>
      </c>
      <c r="H2616" t="str">
        <f>TEXT(Calendario[[#This Row],[Fecha]],"d")</f>
        <v>9</v>
      </c>
    </row>
    <row r="2617" spans="1:8" x14ac:dyDescent="0.5">
      <c r="A2617" s="13">
        <v>39123</v>
      </c>
      <c r="B2617">
        <f>YEAR(Calendario[[#This Row],[Fecha]])</f>
        <v>2007</v>
      </c>
      <c r="C2617" t="str">
        <f>TEXT(Calendario[[#This Row],[Fecha]],"mm")</f>
        <v>02</v>
      </c>
      <c r="D2617" t="str">
        <f>TEXT(Calendario[[#This Row],[Fecha]],"mmmm")</f>
        <v>febrero</v>
      </c>
      <c r="E2617">
        <f>DAY(Calendario[[#This Row],[Fecha]])</f>
        <v>10</v>
      </c>
      <c r="F2617">
        <f>ROUNDUP(MONTH(Calendario[[#This Row],[Fecha]])/3,0)</f>
        <v>1</v>
      </c>
      <c r="G2617" t="str">
        <f>TEXT(Calendario[[#This Row],[Fecha]],"dddd")</f>
        <v>sábado</v>
      </c>
      <c r="H2617" t="str">
        <f>TEXT(Calendario[[#This Row],[Fecha]],"d")</f>
        <v>10</v>
      </c>
    </row>
    <row r="2618" spans="1:8" x14ac:dyDescent="0.5">
      <c r="A2618" s="13">
        <v>39124</v>
      </c>
      <c r="B2618">
        <f>YEAR(Calendario[[#This Row],[Fecha]])</f>
        <v>2007</v>
      </c>
      <c r="C2618" t="str">
        <f>TEXT(Calendario[[#This Row],[Fecha]],"mm")</f>
        <v>02</v>
      </c>
      <c r="D2618" t="str">
        <f>TEXT(Calendario[[#This Row],[Fecha]],"mmmm")</f>
        <v>febrero</v>
      </c>
      <c r="E2618">
        <f>DAY(Calendario[[#This Row],[Fecha]])</f>
        <v>11</v>
      </c>
      <c r="F2618">
        <f>ROUNDUP(MONTH(Calendario[[#This Row],[Fecha]])/3,0)</f>
        <v>1</v>
      </c>
      <c r="G2618" t="str">
        <f>TEXT(Calendario[[#This Row],[Fecha]],"dddd")</f>
        <v>domingo</v>
      </c>
      <c r="H2618" t="str">
        <f>TEXT(Calendario[[#This Row],[Fecha]],"d")</f>
        <v>11</v>
      </c>
    </row>
    <row r="2619" spans="1:8" x14ac:dyDescent="0.5">
      <c r="A2619" s="13">
        <v>39125</v>
      </c>
      <c r="B2619">
        <f>YEAR(Calendario[[#This Row],[Fecha]])</f>
        <v>2007</v>
      </c>
      <c r="C2619" t="str">
        <f>TEXT(Calendario[[#This Row],[Fecha]],"mm")</f>
        <v>02</v>
      </c>
      <c r="D2619" t="str">
        <f>TEXT(Calendario[[#This Row],[Fecha]],"mmmm")</f>
        <v>febrero</v>
      </c>
      <c r="E2619">
        <f>DAY(Calendario[[#This Row],[Fecha]])</f>
        <v>12</v>
      </c>
      <c r="F2619">
        <f>ROUNDUP(MONTH(Calendario[[#This Row],[Fecha]])/3,0)</f>
        <v>1</v>
      </c>
      <c r="G2619" t="str">
        <f>TEXT(Calendario[[#This Row],[Fecha]],"dddd")</f>
        <v>lunes</v>
      </c>
      <c r="H2619" t="str">
        <f>TEXT(Calendario[[#This Row],[Fecha]],"d")</f>
        <v>12</v>
      </c>
    </row>
    <row r="2620" spans="1:8" x14ac:dyDescent="0.5">
      <c r="A2620" s="13">
        <v>39126</v>
      </c>
      <c r="B2620">
        <f>YEAR(Calendario[[#This Row],[Fecha]])</f>
        <v>2007</v>
      </c>
      <c r="C2620" t="str">
        <f>TEXT(Calendario[[#This Row],[Fecha]],"mm")</f>
        <v>02</v>
      </c>
      <c r="D2620" t="str">
        <f>TEXT(Calendario[[#This Row],[Fecha]],"mmmm")</f>
        <v>febrero</v>
      </c>
      <c r="E2620">
        <f>DAY(Calendario[[#This Row],[Fecha]])</f>
        <v>13</v>
      </c>
      <c r="F2620">
        <f>ROUNDUP(MONTH(Calendario[[#This Row],[Fecha]])/3,0)</f>
        <v>1</v>
      </c>
      <c r="G2620" t="str">
        <f>TEXT(Calendario[[#This Row],[Fecha]],"dddd")</f>
        <v>martes</v>
      </c>
      <c r="H2620" t="str">
        <f>TEXT(Calendario[[#This Row],[Fecha]],"d")</f>
        <v>13</v>
      </c>
    </row>
    <row r="2621" spans="1:8" x14ac:dyDescent="0.5">
      <c r="A2621" s="13">
        <v>39127</v>
      </c>
      <c r="B2621">
        <f>YEAR(Calendario[[#This Row],[Fecha]])</f>
        <v>2007</v>
      </c>
      <c r="C2621" t="str">
        <f>TEXT(Calendario[[#This Row],[Fecha]],"mm")</f>
        <v>02</v>
      </c>
      <c r="D2621" t="str">
        <f>TEXT(Calendario[[#This Row],[Fecha]],"mmmm")</f>
        <v>febrero</v>
      </c>
      <c r="E2621">
        <f>DAY(Calendario[[#This Row],[Fecha]])</f>
        <v>14</v>
      </c>
      <c r="F2621">
        <f>ROUNDUP(MONTH(Calendario[[#This Row],[Fecha]])/3,0)</f>
        <v>1</v>
      </c>
      <c r="G2621" t="str">
        <f>TEXT(Calendario[[#This Row],[Fecha]],"dddd")</f>
        <v>miércoles</v>
      </c>
      <c r="H2621" t="str">
        <f>TEXT(Calendario[[#This Row],[Fecha]],"d")</f>
        <v>14</v>
      </c>
    </row>
    <row r="2622" spans="1:8" x14ac:dyDescent="0.5">
      <c r="A2622" s="13">
        <v>39128</v>
      </c>
      <c r="B2622">
        <f>YEAR(Calendario[[#This Row],[Fecha]])</f>
        <v>2007</v>
      </c>
      <c r="C2622" t="str">
        <f>TEXT(Calendario[[#This Row],[Fecha]],"mm")</f>
        <v>02</v>
      </c>
      <c r="D2622" t="str">
        <f>TEXT(Calendario[[#This Row],[Fecha]],"mmmm")</f>
        <v>febrero</v>
      </c>
      <c r="E2622">
        <f>DAY(Calendario[[#This Row],[Fecha]])</f>
        <v>15</v>
      </c>
      <c r="F2622">
        <f>ROUNDUP(MONTH(Calendario[[#This Row],[Fecha]])/3,0)</f>
        <v>1</v>
      </c>
      <c r="G2622" t="str">
        <f>TEXT(Calendario[[#This Row],[Fecha]],"dddd")</f>
        <v>jueves</v>
      </c>
      <c r="H2622" t="str">
        <f>TEXT(Calendario[[#This Row],[Fecha]],"d")</f>
        <v>15</v>
      </c>
    </row>
    <row r="2623" spans="1:8" x14ac:dyDescent="0.5">
      <c r="A2623" s="13">
        <v>39129</v>
      </c>
      <c r="B2623">
        <f>YEAR(Calendario[[#This Row],[Fecha]])</f>
        <v>2007</v>
      </c>
      <c r="C2623" t="str">
        <f>TEXT(Calendario[[#This Row],[Fecha]],"mm")</f>
        <v>02</v>
      </c>
      <c r="D2623" t="str">
        <f>TEXT(Calendario[[#This Row],[Fecha]],"mmmm")</f>
        <v>febrero</v>
      </c>
      <c r="E2623">
        <f>DAY(Calendario[[#This Row],[Fecha]])</f>
        <v>16</v>
      </c>
      <c r="F2623">
        <f>ROUNDUP(MONTH(Calendario[[#This Row],[Fecha]])/3,0)</f>
        <v>1</v>
      </c>
      <c r="G2623" t="str">
        <f>TEXT(Calendario[[#This Row],[Fecha]],"dddd")</f>
        <v>viernes</v>
      </c>
      <c r="H2623" t="str">
        <f>TEXT(Calendario[[#This Row],[Fecha]],"d")</f>
        <v>16</v>
      </c>
    </row>
    <row r="2624" spans="1:8" x14ac:dyDescent="0.5">
      <c r="A2624" s="13">
        <v>39130</v>
      </c>
      <c r="B2624">
        <f>YEAR(Calendario[[#This Row],[Fecha]])</f>
        <v>2007</v>
      </c>
      <c r="C2624" t="str">
        <f>TEXT(Calendario[[#This Row],[Fecha]],"mm")</f>
        <v>02</v>
      </c>
      <c r="D2624" t="str">
        <f>TEXT(Calendario[[#This Row],[Fecha]],"mmmm")</f>
        <v>febrero</v>
      </c>
      <c r="E2624">
        <f>DAY(Calendario[[#This Row],[Fecha]])</f>
        <v>17</v>
      </c>
      <c r="F2624">
        <f>ROUNDUP(MONTH(Calendario[[#This Row],[Fecha]])/3,0)</f>
        <v>1</v>
      </c>
      <c r="G2624" t="str">
        <f>TEXT(Calendario[[#This Row],[Fecha]],"dddd")</f>
        <v>sábado</v>
      </c>
      <c r="H2624" t="str">
        <f>TEXT(Calendario[[#This Row],[Fecha]],"d")</f>
        <v>17</v>
      </c>
    </row>
    <row r="2625" spans="1:8" x14ac:dyDescent="0.5">
      <c r="A2625" s="13">
        <v>39131</v>
      </c>
      <c r="B2625">
        <f>YEAR(Calendario[[#This Row],[Fecha]])</f>
        <v>2007</v>
      </c>
      <c r="C2625" t="str">
        <f>TEXT(Calendario[[#This Row],[Fecha]],"mm")</f>
        <v>02</v>
      </c>
      <c r="D2625" t="str">
        <f>TEXT(Calendario[[#This Row],[Fecha]],"mmmm")</f>
        <v>febrero</v>
      </c>
      <c r="E2625">
        <f>DAY(Calendario[[#This Row],[Fecha]])</f>
        <v>18</v>
      </c>
      <c r="F2625">
        <f>ROUNDUP(MONTH(Calendario[[#This Row],[Fecha]])/3,0)</f>
        <v>1</v>
      </c>
      <c r="G2625" t="str">
        <f>TEXT(Calendario[[#This Row],[Fecha]],"dddd")</f>
        <v>domingo</v>
      </c>
      <c r="H2625" t="str">
        <f>TEXT(Calendario[[#This Row],[Fecha]],"d")</f>
        <v>18</v>
      </c>
    </row>
    <row r="2626" spans="1:8" x14ac:dyDescent="0.5">
      <c r="A2626" s="13">
        <v>39132</v>
      </c>
      <c r="B2626">
        <f>YEAR(Calendario[[#This Row],[Fecha]])</f>
        <v>2007</v>
      </c>
      <c r="C2626" t="str">
        <f>TEXT(Calendario[[#This Row],[Fecha]],"mm")</f>
        <v>02</v>
      </c>
      <c r="D2626" t="str">
        <f>TEXT(Calendario[[#This Row],[Fecha]],"mmmm")</f>
        <v>febrero</v>
      </c>
      <c r="E2626">
        <f>DAY(Calendario[[#This Row],[Fecha]])</f>
        <v>19</v>
      </c>
      <c r="F2626">
        <f>ROUNDUP(MONTH(Calendario[[#This Row],[Fecha]])/3,0)</f>
        <v>1</v>
      </c>
      <c r="G2626" t="str">
        <f>TEXT(Calendario[[#This Row],[Fecha]],"dddd")</f>
        <v>lunes</v>
      </c>
      <c r="H2626" t="str">
        <f>TEXT(Calendario[[#This Row],[Fecha]],"d")</f>
        <v>19</v>
      </c>
    </row>
    <row r="2627" spans="1:8" x14ac:dyDescent="0.5">
      <c r="A2627" s="13">
        <v>39133</v>
      </c>
      <c r="B2627">
        <f>YEAR(Calendario[[#This Row],[Fecha]])</f>
        <v>2007</v>
      </c>
      <c r="C2627" t="str">
        <f>TEXT(Calendario[[#This Row],[Fecha]],"mm")</f>
        <v>02</v>
      </c>
      <c r="D2627" t="str">
        <f>TEXT(Calendario[[#This Row],[Fecha]],"mmmm")</f>
        <v>febrero</v>
      </c>
      <c r="E2627">
        <f>DAY(Calendario[[#This Row],[Fecha]])</f>
        <v>20</v>
      </c>
      <c r="F2627">
        <f>ROUNDUP(MONTH(Calendario[[#This Row],[Fecha]])/3,0)</f>
        <v>1</v>
      </c>
      <c r="G2627" t="str">
        <f>TEXT(Calendario[[#This Row],[Fecha]],"dddd")</f>
        <v>martes</v>
      </c>
      <c r="H2627" t="str">
        <f>TEXT(Calendario[[#This Row],[Fecha]],"d")</f>
        <v>20</v>
      </c>
    </row>
    <row r="2628" spans="1:8" x14ac:dyDescent="0.5">
      <c r="A2628" s="13">
        <v>39134</v>
      </c>
      <c r="B2628">
        <f>YEAR(Calendario[[#This Row],[Fecha]])</f>
        <v>2007</v>
      </c>
      <c r="C2628" t="str">
        <f>TEXT(Calendario[[#This Row],[Fecha]],"mm")</f>
        <v>02</v>
      </c>
      <c r="D2628" t="str">
        <f>TEXT(Calendario[[#This Row],[Fecha]],"mmmm")</f>
        <v>febrero</v>
      </c>
      <c r="E2628">
        <f>DAY(Calendario[[#This Row],[Fecha]])</f>
        <v>21</v>
      </c>
      <c r="F2628">
        <f>ROUNDUP(MONTH(Calendario[[#This Row],[Fecha]])/3,0)</f>
        <v>1</v>
      </c>
      <c r="G2628" t="str">
        <f>TEXT(Calendario[[#This Row],[Fecha]],"dddd")</f>
        <v>miércoles</v>
      </c>
      <c r="H2628" t="str">
        <f>TEXT(Calendario[[#This Row],[Fecha]],"d")</f>
        <v>21</v>
      </c>
    </row>
    <row r="2629" spans="1:8" x14ac:dyDescent="0.5">
      <c r="A2629" s="13">
        <v>39135</v>
      </c>
      <c r="B2629">
        <f>YEAR(Calendario[[#This Row],[Fecha]])</f>
        <v>2007</v>
      </c>
      <c r="C2629" t="str">
        <f>TEXT(Calendario[[#This Row],[Fecha]],"mm")</f>
        <v>02</v>
      </c>
      <c r="D2629" t="str">
        <f>TEXT(Calendario[[#This Row],[Fecha]],"mmmm")</f>
        <v>febrero</v>
      </c>
      <c r="E2629">
        <f>DAY(Calendario[[#This Row],[Fecha]])</f>
        <v>22</v>
      </c>
      <c r="F2629">
        <f>ROUNDUP(MONTH(Calendario[[#This Row],[Fecha]])/3,0)</f>
        <v>1</v>
      </c>
      <c r="G2629" t="str">
        <f>TEXT(Calendario[[#This Row],[Fecha]],"dddd")</f>
        <v>jueves</v>
      </c>
      <c r="H2629" t="str">
        <f>TEXT(Calendario[[#This Row],[Fecha]],"d")</f>
        <v>22</v>
      </c>
    </row>
    <row r="2630" spans="1:8" x14ac:dyDescent="0.5">
      <c r="A2630" s="13">
        <v>39136</v>
      </c>
      <c r="B2630">
        <f>YEAR(Calendario[[#This Row],[Fecha]])</f>
        <v>2007</v>
      </c>
      <c r="C2630" t="str">
        <f>TEXT(Calendario[[#This Row],[Fecha]],"mm")</f>
        <v>02</v>
      </c>
      <c r="D2630" t="str">
        <f>TEXT(Calendario[[#This Row],[Fecha]],"mmmm")</f>
        <v>febrero</v>
      </c>
      <c r="E2630">
        <f>DAY(Calendario[[#This Row],[Fecha]])</f>
        <v>23</v>
      </c>
      <c r="F2630">
        <f>ROUNDUP(MONTH(Calendario[[#This Row],[Fecha]])/3,0)</f>
        <v>1</v>
      </c>
      <c r="G2630" t="str">
        <f>TEXT(Calendario[[#This Row],[Fecha]],"dddd")</f>
        <v>viernes</v>
      </c>
      <c r="H2630" t="str">
        <f>TEXT(Calendario[[#This Row],[Fecha]],"d")</f>
        <v>23</v>
      </c>
    </row>
    <row r="2631" spans="1:8" x14ac:dyDescent="0.5">
      <c r="A2631" s="13">
        <v>39137</v>
      </c>
      <c r="B2631">
        <f>YEAR(Calendario[[#This Row],[Fecha]])</f>
        <v>2007</v>
      </c>
      <c r="C2631" t="str">
        <f>TEXT(Calendario[[#This Row],[Fecha]],"mm")</f>
        <v>02</v>
      </c>
      <c r="D2631" t="str">
        <f>TEXT(Calendario[[#This Row],[Fecha]],"mmmm")</f>
        <v>febrero</v>
      </c>
      <c r="E2631">
        <f>DAY(Calendario[[#This Row],[Fecha]])</f>
        <v>24</v>
      </c>
      <c r="F2631">
        <f>ROUNDUP(MONTH(Calendario[[#This Row],[Fecha]])/3,0)</f>
        <v>1</v>
      </c>
      <c r="G2631" t="str">
        <f>TEXT(Calendario[[#This Row],[Fecha]],"dddd")</f>
        <v>sábado</v>
      </c>
      <c r="H2631" t="str">
        <f>TEXT(Calendario[[#This Row],[Fecha]],"d")</f>
        <v>24</v>
      </c>
    </row>
    <row r="2632" spans="1:8" x14ac:dyDescent="0.5">
      <c r="A2632" s="13">
        <v>39138</v>
      </c>
      <c r="B2632">
        <f>YEAR(Calendario[[#This Row],[Fecha]])</f>
        <v>2007</v>
      </c>
      <c r="C2632" t="str">
        <f>TEXT(Calendario[[#This Row],[Fecha]],"mm")</f>
        <v>02</v>
      </c>
      <c r="D2632" t="str">
        <f>TEXT(Calendario[[#This Row],[Fecha]],"mmmm")</f>
        <v>febrero</v>
      </c>
      <c r="E2632">
        <f>DAY(Calendario[[#This Row],[Fecha]])</f>
        <v>25</v>
      </c>
      <c r="F2632">
        <f>ROUNDUP(MONTH(Calendario[[#This Row],[Fecha]])/3,0)</f>
        <v>1</v>
      </c>
      <c r="G2632" t="str">
        <f>TEXT(Calendario[[#This Row],[Fecha]],"dddd")</f>
        <v>domingo</v>
      </c>
      <c r="H2632" t="str">
        <f>TEXT(Calendario[[#This Row],[Fecha]],"d")</f>
        <v>25</v>
      </c>
    </row>
    <row r="2633" spans="1:8" x14ac:dyDescent="0.5">
      <c r="A2633" s="13">
        <v>39139</v>
      </c>
      <c r="B2633">
        <f>YEAR(Calendario[[#This Row],[Fecha]])</f>
        <v>2007</v>
      </c>
      <c r="C2633" t="str">
        <f>TEXT(Calendario[[#This Row],[Fecha]],"mm")</f>
        <v>02</v>
      </c>
      <c r="D2633" t="str">
        <f>TEXT(Calendario[[#This Row],[Fecha]],"mmmm")</f>
        <v>febrero</v>
      </c>
      <c r="E2633">
        <f>DAY(Calendario[[#This Row],[Fecha]])</f>
        <v>26</v>
      </c>
      <c r="F2633">
        <f>ROUNDUP(MONTH(Calendario[[#This Row],[Fecha]])/3,0)</f>
        <v>1</v>
      </c>
      <c r="G2633" t="str">
        <f>TEXT(Calendario[[#This Row],[Fecha]],"dddd")</f>
        <v>lunes</v>
      </c>
      <c r="H2633" t="str">
        <f>TEXT(Calendario[[#This Row],[Fecha]],"d")</f>
        <v>26</v>
      </c>
    </row>
    <row r="2634" spans="1:8" x14ac:dyDescent="0.5">
      <c r="A2634" s="13">
        <v>39140</v>
      </c>
      <c r="B2634">
        <f>YEAR(Calendario[[#This Row],[Fecha]])</f>
        <v>2007</v>
      </c>
      <c r="C2634" t="str">
        <f>TEXT(Calendario[[#This Row],[Fecha]],"mm")</f>
        <v>02</v>
      </c>
      <c r="D2634" t="str">
        <f>TEXT(Calendario[[#This Row],[Fecha]],"mmmm")</f>
        <v>febrero</v>
      </c>
      <c r="E2634">
        <f>DAY(Calendario[[#This Row],[Fecha]])</f>
        <v>27</v>
      </c>
      <c r="F2634">
        <f>ROUNDUP(MONTH(Calendario[[#This Row],[Fecha]])/3,0)</f>
        <v>1</v>
      </c>
      <c r="G2634" t="str">
        <f>TEXT(Calendario[[#This Row],[Fecha]],"dddd")</f>
        <v>martes</v>
      </c>
      <c r="H2634" t="str">
        <f>TEXT(Calendario[[#This Row],[Fecha]],"d")</f>
        <v>27</v>
      </c>
    </row>
    <row r="2635" spans="1:8" x14ac:dyDescent="0.5">
      <c r="A2635" s="13">
        <v>39141</v>
      </c>
      <c r="B2635">
        <f>YEAR(Calendario[[#This Row],[Fecha]])</f>
        <v>2007</v>
      </c>
      <c r="C2635" t="str">
        <f>TEXT(Calendario[[#This Row],[Fecha]],"mm")</f>
        <v>02</v>
      </c>
      <c r="D2635" t="str">
        <f>TEXT(Calendario[[#This Row],[Fecha]],"mmmm")</f>
        <v>febrero</v>
      </c>
      <c r="E2635">
        <f>DAY(Calendario[[#This Row],[Fecha]])</f>
        <v>28</v>
      </c>
      <c r="F2635">
        <f>ROUNDUP(MONTH(Calendario[[#This Row],[Fecha]])/3,0)</f>
        <v>1</v>
      </c>
      <c r="G2635" t="str">
        <f>TEXT(Calendario[[#This Row],[Fecha]],"dddd")</f>
        <v>miércoles</v>
      </c>
      <c r="H2635" t="str">
        <f>TEXT(Calendario[[#This Row],[Fecha]],"d")</f>
        <v>28</v>
      </c>
    </row>
    <row r="2636" spans="1:8" x14ac:dyDescent="0.5">
      <c r="A2636" s="13">
        <v>39142</v>
      </c>
      <c r="B2636">
        <f>YEAR(Calendario[[#This Row],[Fecha]])</f>
        <v>2007</v>
      </c>
      <c r="C2636" t="str">
        <f>TEXT(Calendario[[#This Row],[Fecha]],"mm")</f>
        <v>03</v>
      </c>
      <c r="D2636" t="str">
        <f>TEXT(Calendario[[#This Row],[Fecha]],"mmmm")</f>
        <v>marzo</v>
      </c>
      <c r="E2636">
        <f>DAY(Calendario[[#This Row],[Fecha]])</f>
        <v>1</v>
      </c>
      <c r="F2636">
        <f>ROUNDUP(MONTH(Calendario[[#This Row],[Fecha]])/3,0)</f>
        <v>1</v>
      </c>
      <c r="G2636" t="str">
        <f>TEXT(Calendario[[#This Row],[Fecha]],"dddd")</f>
        <v>jueves</v>
      </c>
      <c r="H2636" t="str">
        <f>TEXT(Calendario[[#This Row],[Fecha]],"d")</f>
        <v>1</v>
      </c>
    </row>
    <row r="2637" spans="1:8" x14ac:dyDescent="0.5">
      <c r="A2637" s="13">
        <v>39143</v>
      </c>
      <c r="B2637">
        <f>YEAR(Calendario[[#This Row],[Fecha]])</f>
        <v>2007</v>
      </c>
      <c r="C2637" t="str">
        <f>TEXT(Calendario[[#This Row],[Fecha]],"mm")</f>
        <v>03</v>
      </c>
      <c r="D2637" t="str">
        <f>TEXT(Calendario[[#This Row],[Fecha]],"mmmm")</f>
        <v>marzo</v>
      </c>
      <c r="E2637">
        <f>DAY(Calendario[[#This Row],[Fecha]])</f>
        <v>2</v>
      </c>
      <c r="F2637">
        <f>ROUNDUP(MONTH(Calendario[[#This Row],[Fecha]])/3,0)</f>
        <v>1</v>
      </c>
      <c r="G2637" t="str">
        <f>TEXT(Calendario[[#This Row],[Fecha]],"dddd")</f>
        <v>viernes</v>
      </c>
      <c r="H2637" t="str">
        <f>TEXT(Calendario[[#This Row],[Fecha]],"d")</f>
        <v>2</v>
      </c>
    </row>
    <row r="2638" spans="1:8" x14ac:dyDescent="0.5">
      <c r="A2638" s="13">
        <v>39144</v>
      </c>
      <c r="B2638">
        <f>YEAR(Calendario[[#This Row],[Fecha]])</f>
        <v>2007</v>
      </c>
      <c r="C2638" t="str">
        <f>TEXT(Calendario[[#This Row],[Fecha]],"mm")</f>
        <v>03</v>
      </c>
      <c r="D2638" t="str">
        <f>TEXT(Calendario[[#This Row],[Fecha]],"mmmm")</f>
        <v>marzo</v>
      </c>
      <c r="E2638">
        <f>DAY(Calendario[[#This Row],[Fecha]])</f>
        <v>3</v>
      </c>
      <c r="F2638">
        <f>ROUNDUP(MONTH(Calendario[[#This Row],[Fecha]])/3,0)</f>
        <v>1</v>
      </c>
      <c r="G2638" t="str">
        <f>TEXT(Calendario[[#This Row],[Fecha]],"dddd")</f>
        <v>sábado</v>
      </c>
      <c r="H2638" t="str">
        <f>TEXT(Calendario[[#This Row],[Fecha]],"d")</f>
        <v>3</v>
      </c>
    </row>
    <row r="2639" spans="1:8" x14ac:dyDescent="0.5">
      <c r="A2639" s="13">
        <v>39145</v>
      </c>
      <c r="B2639">
        <f>YEAR(Calendario[[#This Row],[Fecha]])</f>
        <v>2007</v>
      </c>
      <c r="C2639" t="str">
        <f>TEXT(Calendario[[#This Row],[Fecha]],"mm")</f>
        <v>03</v>
      </c>
      <c r="D2639" t="str">
        <f>TEXT(Calendario[[#This Row],[Fecha]],"mmmm")</f>
        <v>marzo</v>
      </c>
      <c r="E2639">
        <f>DAY(Calendario[[#This Row],[Fecha]])</f>
        <v>4</v>
      </c>
      <c r="F2639">
        <f>ROUNDUP(MONTH(Calendario[[#This Row],[Fecha]])/3,0)</f>
        <v>1</v>
      </c>
      <c r="G2639" t="str">
        <f>TEXT(Calendario[[#This Row],[Fecha]],"dddd")</f>
        <v>domingo</v>
      </c>
      <c r="H2639" t="str">
        <f>TEXT(Calendario[[#This Row],[Fecha]],"d")</f>
        <v>4</v>
      </c>
    </row>
    <row r="2640" spans="1:8" x14ac:dyDescent="0.5">
      <c r="A2640" s="13">
        <v>39146</v>
      </c>
      <c r="B2640">
        <f>YEAR(Calendario[[#This Row],[Fecha]])</f>
        <v>2007</v>
      </c>
      <c r="C2640" t="str">
        <f>TEXT(Calendario[[#This Row],[Fecha]],"mm")</f>
        <v>03</v>
      </c>
      <c r="D2640" t="str">
        <f>TEXT(Calendario[[#This Row],[Fecha]],"mmmm")</f>
        <v>marzo</v>
      </c>
      <c r="E2640">
        <f>DAY(Calendario[[#This Row],[Fecha]])</f>
        <v>5</v>
      </c>
      <c r="F2640">
        <f>ROUNDUP(MONTH(Calendario[[#This Row],[Fecha]])/3,0)</f>
        <v>1</v>
      </c>
      <c r="G2640" t="str">
        <f>TEXT(Calendario[[#This Row],[Fecha]],"dddd")</f>
        <v>lunes</v>
      </c>
      <c r="H2640" t="str">
        <f>TEXT(Calendario[[#This Row],[Fecha]],"d")</f>
        <v>5</v>
      </c>
    </row>
    <row r="2641" spans="1:8" x14ac:dyDescent="0.5">
      <c r="A2641" s="13">
        <v>39147</v>
      </c>
      <c r="B2641">
        <f>YEAR(Calendario[[#This Row],[Fecha]])</f>
        <v>2007</v>
      </c>
      <c r="C2641" t="str">
        <f>TEXT(Calendario[[#This Row],[Fecha]],"mm")</f>
        <v>03</v>
      </c>
      <c r="D2641" t="str">
        <f>TEXT(Calendario[[#This Row],[Fecha]],"mmmm")</f>
        <v>marzo</v>
      </c>
      <c r="E2641">
        <f>DAY(Calendario[[#This Row],[Fecha]])</f>
        <v>6</v>
      </c>
      <c r="F2641">
        <f>ROUNDUP(MONTH(Calendario[[#This Row],[Fecha]])/3,0)</f>
        <v>1</v>
      </c>
      <c r="G2641" t="str">
        <f>TEXT(Calendario[[#This Row],[Fecha]],"dddd")</f>
        <v>martes</v>
      </c>
      <c r="H2641" t="str">
        <f>TEXT(Calendario[[#This Row],[Fecha]],"d")</f>
        <v>6</v>
      </c>
    </row>
    <row r="2642" spans="1:8" x14ac:dyDescent="0.5">
      <c r="A2642" s="13">
        <v>39148</v>
      </c>
      <c r="B2642">
        <f>YEAR(Calendario[[#This Row],[Fecha]])</f>
        <v>2007</v>
      </c>
      <c r="C2642" t="str">
        <f>TEXT(Calendario[[#This Row],[Fecha]],"mm")</f>
        <v>03</v>
      </c>
      <c r="D2642" t="str">
        <f>TEXT(Calendario[[#This Row],[Fecha]],"mmmm")</f>
        <v>marzo</v>
      </c>
      <c r="E2642">
        <f>DAY(Calendario[[#This Row],[Fecha]])</f>
        <v>7</v>
      </c>
      <c r="F2642">
        <f>ROUNDUP(MONTH(Calendario[[#This Row],[Fecha]])/3,0)</f>
        <v>1</v>
      </c>
      <c r="G2642" t="str">
        <f>TEXT(Calendario[[#This Row],[Fecha]],"dddd")</f>
        <v>miércoles</v>
      </c>
      <c r="H2642" t="str">
        <f>TEXT(Calendario[[#This Row],[Fecha]],"d")</f>
        <v>7</v>
      </c>
    </row>
    <row r="2643" spans="1:8" x14ac:dyDescent="0.5">
      <c r="A2643" s="13">
        <v>39149</v>
      </c>
      <c r="B2643">
        <f>YEAR(Calendario[[#This Row],[Fecha]])</f>
        <v>2007</v>
      </c>
      <c r="C2643" t="str">
        <f>TEXT(Calendario[[#This Row],[Fecha]],"mm")</f>
        <v>03</v>
      </c>
      <c r="D2643" t="str">
        <f>TEXT(Calendario[[#This Row],[Fecha]],"mmmm")</f>
        <v>marzo</v>
      </c>
      <c r="E2643">
        <f>DAY(Calendario[[#This Row],[Fecha]])</f>
        <v>8</v>
      </c>
      <c r="F2643">
        <f>ROUNDUP(MONTH(Calendario[[#This Row],[Fecha]])/3,0)</f>
        <v>1</v>
      </c>
      <c r="G2643" t="str">
        <f>TEXT(Calendario[[#This Row],[Fecha]],"dddd")</f>
        <v>jueves</v>
      </c>
      <c r="H2643" t="str">
        <f>TEXT(Calendario[[#This Row],[Fecha]],"d")</f>
        <v>8</v>
      </c>
    </row>
    <row r="2644" spans="1:8" x14ac:dyDescent="0.5">
      <c r="A2644" s="13">
        <v>39150</v>
      </c>
      <c r="B2644">
        <f>YEAR(Calendario[[#This Row],[Fecha]])</f>
        <v>2007</v>
      </c>
      <c r="C2644" t="str">
        <f>TEXT(Calendario[[#This Row],[Fecha]],"mm")</f>
        <v>03</v>
      </c>
      <c r="D2644" t="str">
        <f>TEXT(Calendario[[#This Row],[Fecha]],"mmmm")</f>
        <v>marzo</v>
      </c>
      <c r="E2644">
        <f>DAY(Calendario[[#This Row],[Fecha]])</f>
        <v>9</v>
      </c>
      <c r="F2644">
        <f>ROUNDUP(MONTH(Calendario[[#This Row],[Fecha]])/3,0)</f>
        <v>1</v>
      </c>
      <c r="G2644" t="str">
        <f>TEXT(Calendario[[#This Row],[Fecha]],"dddd")</f>
        <v>viernes</v>
      </c>
      <c r="H2644" t="str">
        <f>TEXT(Calendario[[#This Row],[Fecha]],"d")</f>
        <v>9</v>
      </c>
    </row>
    <row r="2645" spans="1:8" x14ac:dyDescent="0.5">
      <c r="A2645" s="13">
        <v>39151</v>
      </c>
      <c r="B2645">
        <f>YEAR(Calendario[[#This Row],[Fecha]])</f>
        <v>2007</v>
      </c>
      <c r="C2645" t="str">
        <f>TEXT(Calendario[[#This Row],[Fecha]],"mm")</f>
        <v>03</v>
      </c>
      <c r="D2645" t="str">
        <f>TEXT(Calendario[[#This Row],[Fecha]],"mmmm")</f>
        <v>marzo</v>
      </c>
      <c r="E2645">
        <f>DAY(Calendario[[#This Row],[Fecha]])</f>
        <v>10</v>
      </c>
      <c r="F2645">
        <f>ROUNDUP(MONTH(Calendario[[#This Row],[Fecha]])/3,0)</f>
        <v>1</v>
      </c>
      <c r="G2645" t="str">
        <f>TEXT(Calendario[[#This Row],[Fecha]],"dddd")</f>
        <v>sábado</v>
      </c>
      <c r="H2645" t="str">
        <f>TEXT(Calendario[[#This Row],[Fecha]],"d")</f>
        <v>10</v>
      </c>
    </row>
    <row r="2646" spans="1:8" x14ac:dyDescent="0.5">
      <c r="A2646" s="13">
        <v>39152</v>
      </c>
      <c r="B2646">
        <f>YEAR(Calendario[[#This Row],[Fecha]])</f>
        <v>2007</v>
      </c>
      <c r="C2646" t="str">
        <f>TEXT(Calendario[[#This Row],[Fecha]],"mm")</f>
        <v>03</v>
      </c>
      <c r="D2646" t="str">
        <f>TEXT(Calendario[[#This Row],[Fecha]],"mmmm")</f>
        <v>marzo</v>
      </c>
      <c r="E2646">
        <f>DAY(Calendario[[#This Row],[Fecha]])</f>
        <v>11</v>
      </c>
      <c r="F2646">
        <f>ROUNDUP(MONTH(Calendario[[#This Row],[Fecha]])/3,0)</f>
        <v>1</v>
      </c>
      <c r="G2646" t="str">
        <f>TEXT(Calendario[[#This Row],[Fecha]],"dddd")</f>
        <v>domingo</v>
      </c>
      <c r="H2646" t="str">
        <f>TEXT(Calendario[[#This Row],[Fecha]],"d")</f>
        <v>11</v>
      </c>
    </row>
    <row r="2647" spans="1:8" x14ac:dyDescent="0.5">
      <c r="A2647" s="13">
        <v>39153</v>
      </c>
      <c r="B2647">
        <f>YEAR(Calendario[[#This Row],[Fecha]])</f>
        <v>2007</v>
      </c>
      <c r="C2647" t="str">
        <f>TEXT(Calendario[[#This Row],[Fecha]],"mm")</f>
        <v>03</v>
      </c>
      <c r="D2647" t="str">
        <f>TEXT(Calendario[[#This Row],[Fecha]],"mmmm")</f>
        <v>marzo</v>
      </c>
      <c r="E2647">
        <f>DAY(Calendario[[#This Row],[Fecha]])</f>
        <v>12</v>
      </c>
      <c r="F2647">
        <f>ROUNDUP(MONTH(Calendario[[#This Row],[Fecha]])/3,0)</f>
        <v>1</v>
      </c>
      <c r="G2647" t="str">
        <f>TEXT(Calendario[[#This Row],[Fecha]],"dddd")</f>
        <v>lunes</v>
      </c>
      <c r="H2647" t="str">
        <f>TEXT(Calendario[[#This Row],[Fecha]],"d")</f>
        <v>12</v>
      </c>
    </row>
    <row r="2648" spans="1:8" x14ac:dyDescent="0.5">
      <c r="A2648" s="13">
        <v>39154</v>
      </c>
      <c r="B2648">
        <f>YEAR(Calendario[[#This Row],[Fecha]])</f>
        <v>2007</v>
      </c>
      <c r="C2648" t="str">
        <f>TEXT(Calendario[[#This Row],[Fecha]],"mm")</f>
        <v>03</v>
      </c>
      <c r="D2648" t="str">
        <f>TEXT(Calendario[[#This Row],[Fecha]],"mmmm")</f>
        <v>marzo</v>
      </c>
      <c r="E2648">
        <f>DAY(Calendario[[#This Row],[Fecha]])</f>
        <v>13</v>
      </c>
      <c r="F2648">
        <f>ROUNDUP(MONTH(Calendario[[#This Row],[Fecha]])/3,0)</f>
        <v>1</v>
      </c>
      <c r="G2648" t="str">
        <f>TEXT(Calendario[[#This Row],[Fecha]],"dddd")</f>
        <v>martes</v>
      </c>
      <c r="H2648" t="str">
        <f>TEXT(Calendario[[#This Row],[Fecha]],"d")</f>
        <v>13</v>
      </c>
    </row>
    <row r="2649" spans="1:8" x14ac:dyDescent="0.5">
      <c r="A2649" s="13">
        <v>39155</v>
      </c>
      <c r="B2649">
        <f>YEAR(Calendario[[#This Row],[Fecha]])</f>
        <v>2007</v>
      </c>
      <c r="C2649" t="str">
        <f>TEXT(Calendario[[#This Row],[Fecha]],"mm")</f>
        <v>03</v>
      </c>
      <c r="D2649" t="str">
        <f>TEXT(Calendario[[#This Row],[Fecha]],"mmmm")</f>
        <v>marzo</v>
      </c>
      <c r="E2649">
        <f>DAY(Calendario[[#This Row],[Fecha]])</f>
        <v>14</v>
      </c>
      <c r="F2649">
        <f>ROUNDUP(MONTH(Calendario[[#This Row],[Fecha]])/3,0)</f>
        <v>1</v>
      </c>
      <c r="G2649" t="str">
        <f>TEXT(Calendario[[#This Row],[Fecha]],"dddd")</f>
        <v>miércoles</v>
      </c>
      <c r="H2649" t="str">
        <f>TEXT(Calendario[[#This Row],[Fecha]],"d")</f>
        <v>14</v>
      </c>
    </row>
    <row r="2650" spans="1:8" x14ac:dyDescent="0.5">
      <c r="A2650" s="13">
        <v>39156</v>
      </c>
      <c r="B2650">
        <f>YEAR(Calendario[[#This Row],[Fecha]])</f>
        <v>2007</v>
      </c>
      <c r="C2650" t="str">
        <f>TEXT(Calendario[[#This Row],[Fecha]],"mm")</f>
        <v>03</v>
      </c>
      <c r="D2650" t="str">
        <f>TEXT(Calendario[[#This Row],[Fecha]],"mmmm")</f>
        <v>marzo</v>
      </c>
      <c r="E2650">
        <f>DAY(Calendario[[#This Row],[Fecha]])</f>
        <v>15</v>
      </c>
      <c r="F2650">
        <f>ROUNDUP(MONTH(Calendario[[#This Row],[Fecha]])/3,0)</f>
        <v>1</v>
      </c>
      <c r="G2650" t="str">
        <f>TEXT(Calendario[[#This Row],[Fecha]],"dddd")</f>
        <v>jueves</v>
      </c>
      <c r="H2650" t="str">
        <f>TEXT(Calendario[[#This Row],[Fecha]],"d")</f>
        <v>15</v>
      </c>
    </row>
    <row r="2651" spans="1:8" x14ac:dyDescent="0.5">
      <c r="A2651" s="13">
        <v>39157</v>
      </c>
      <c r="B2651">
        <f>YEAR(Calendario[[#This Row],[Fecha]])</f>
        <v>2007</v>
      </c>
      <c r="C2651" t="str">
        <f>TEXT(Calendario[[#This Row],[Fecha]],"mm")</f>
        <v>03</v>
      </c>
      <c r="D2651" t="str">
        <f>TEXT(Calendario[[#This Row],[Fecha]],"mmmm")</f>
        <v>marzo</v>
      </c>
      <c r="E2651">
        <f>DAY(Calendario[[#This Row],[Fecha]])</f>
        <v>16</v>
      </c>
      <c r="F2651">
        <f>ROUNDUP(MONTH(Calendario[[#This Row],[Fecha]])/3,0)</f>
        <v>1</v>
      </c>
      <c r="G2651" t="str">
        <f>TEXT(Calendario[[#This Row],[Fecha]],"dddd")</f>
        <v>viernes</v>
      </c>
      <c r="H2651" t="str">
        <f>TEXT(Calendario[[#This Row],[Fecha]],"d")</f>
        <v>16</v>
      </c>
    </row>
    <row r="2652" spans="1:8" x14ac:dyDescent="0.5">
      <c r="A2652" s="13">
        <v>39158</v>
      </c>
      <c r="B2652">
        <f>YEAR(Calendario[[#This Row],[Fecha]])</f>
        <v>2007</v>
      </c>
      <c r="C2652" t="str">
        <f>TEXT(Calendario[[#This Row],[Fecha]],"mm")</f>
        <v>03</v>
      </c>
      <c r="D2652" t="str">
        <f>TEXT(Calendario[[#This Row],[Fecha]],"mmmm")</f>
        <v>marzo</v>
      </c>
      <c r="E2652">
        <f>DAY(Calendario[[#This Row],[Fecha]])</f>
        <v>17</v>
      </c>
      <c r="F2652">
        <f>ROUNDUP(MONTH(Calendario[[#This Row],[Fecha]])/3,0)</f>
        <v>1</v>
      </c>
      <c r="G2652" t="str">
        <f>TEXT(Calendario[[#This Row],[Fecha]],"dddd")</f>
        <v>sábado</v>
      </c>
      <c r="H2652" t="str">
        <f>TEXT(Calendario[[#This Row],[Fecha]],"d")</f>
        <v>17</v>
      </c>
    </row>
    <row r="2653" spans="1:8" x14ac:dyDescent="0.5">
      <c r="A2653" s="13">
        <v>39159</v>
      </c>
      <c r="B2653">
        <f>YEAR(Calendario[[#This Row],[Fecha]])</f>
        <v>2007</v>
      </c>
      <c r="C2653" t="str">
        <f>TEXT(Calendario[[#This Row],[Fecha]],"mm")</f>
        <v>03</v>
      </c>
      <c r="D2653" t="str">
        <f>TEXT(Calendario[[#This Row],[Fecha]],"mmmm")</f>
        <v>marzo</v>
      </c>
      <c r="E2653">
        <f>DAY(Calendario[[#This Row],[Fecha]])</f>
        <v>18</v>
      </c>
      <c r="F2653">
        <f>ROUNDUP(MONTH(Calendario[[#This Row],[Fecha]])/3,0)</f>
        <v>1</v>
      </c>
      <c r="G2653" t="str">
        <f>TEXT(Calendario[[#This Row],[Fecha]],"dddd")</f>
        <v>domingo</v>
      </c>
      <c r="H2653" t="str">
        <f>TEXT(Calendario[[#This Row],[Fecha]],"d")</f>
        <v>18</v>
      </c>
    </row>
    <row r="2654" spans="1:8" x14ac:dyDescent="0.5">
      <c r="A2654" s="13">
        <v>39160</v>
      </c>
      <c r="B2654">
        <f>YEAR(Calendario[[#This Row],[Fecha]])</f>
        <v>2007</v>
      </c>
      <c r="C2654" t="str">
        <f>TEXT(Calendario[[#This Row],[Fecha]],"mm")</f>
        <v>03</v>
      </c>
      <c r="D2654" t="str">
        <f>TEXT(Calendario[[#This Row],[Fecha]],"mmmm")</f>
        <v>marzo</v>
      </c>
      <c r="E2654">
        <f>DAY(Calendario[[#This Row],[Fecha]])</f>
        <v>19</v>
      </c>
      <c r="F2654">
        <f>ROUNDUP(MONTH(Calendario[[#This Row],[Fecha]])/3,0)</f>
        <v>1</v>
      </c>
      <c r="G2654" t="str">
        <f>TEXT(Calendario[[#This Row],[Fecha]],"dddd")</f>
        <v>lunes</v>
      </c>
      <c r="H2654" t="str">
        <f>TEXT(Calendario[[#This Row],[Fecha]],"d")</f>
        <v>19</v>
      </c>
    </row>
    <row r="2655" spans="1:8" x14ac:dyDescent="0.5">
      <c r="A2655" s="13">
        <v>39161</v>
      </c>
      <c r="B2655">
        <f>YEAR(Calendario[[#This Row],[Fecha]])</f>
        <v>2007</v>
      </c>
      <c r="C2655" t="str">
        <f>TEXT(Calendario[[#This Row],[Fecha]],"mm")</f>
        <v>03</v>
      </c>
      <c r="D2655" t="str">
        <f>TEXT(Calendario[[#This Row],[Fecha]],"mmmm")</f>
        <v>marzo</v>
      </c>
      <c r="E2655">
        <f>DAY(Calendario[[#This Row],[Fecha]])</f>
        <v>20</v>
      </c>
      <c r="F2655">
        <f>ROUNDUP(MONTH(Calendario[[#This Row],[Fecha]])/3,0)</f>
        <v>1</v>
      </c>
      <c r="G2655" t="str">
        <f>TEXT(Calendario[[#This Row],[Fecha]],"dddd")</f>
        <v>martes</v>
      </c>
      <c r="H2655" t="str">
        <f>TEXT(Calendario[[#This Row],[Fecha]],"d")</f>
        <v>20</v>
      </c>
    </row>
    <row r="2656" spans="1:8" x14ac:dyDescent="0.5">
      <c r="A2656" s="13">
        <v>39162</v>
      </c>
      <c r="B2656">
        <f>YEAR(Calendario[[#This Row],[Fecha]])</f>
        <v>2007</v>
      </c>
      <c r="C2656" t="str">
        <f>TEXT(Calendario[[#This Row],[Fecha]],"mm")</f>
        <v>03</v>
      </c>
      <c r="D2656" t="str">
        <f>TEXT(Calendario[[#This Row],[Fecha]],"mmmm")</f>
        <v>marzo</v>
      </c>
      <c r="E2656">
        <f>DAY(Calendario[[#This Row],[Fecha]])</f>
        <v>21</v>
      </c>
      <c r="F2656">
        <f>ROUNDUP(MONTH(Calendario[[#This Row],[Fecha]])/3,0)</f>
        <v>1</v>
      </c>
      <c r="G2656" t="str">
        <f>TEXT(Calendario[[#This Row],[Fecha]],"dddd")</f>
        <v>miércoles</v>
      </c>
      <c r="H2656" t="str">
        <f>TEXT(Calendario[[#This Row],[Fecha]],"d")</f>
        <v>21</v>
      </c>
    </row>
    <row r="2657" spans="1:8" x14ac:dyDescent="0.5">
      <c r="A2657" s="13">
        <v>39163</v>
      </c>
      <c r="B2657">
        <f>YEAR(Calendario[[#This Row],[Fecha]])</f>
        <v>2007</v>
      </c>
      <c r="C2657" t="str">
        <f>TEXT(Calendario[[#This Row],[Fecha]],"mm")</f>
        <v>03</v>
      </c>
      <c r="D2657" t="str">
        <f>TEXT(Calendario[[#This Row],[Fecha]],"mmmm")</f>
        <v>marzo</v>
      </c>
      <c r="E2657">
        <f>DAY(Calendario[[#This Row],[Fecha]])</f>
        <v>22</v>
      </c>
      <c r="F2657">
        <f>ROUNDUP(MONTH(Calendario[[#This Row],[Fecha]])/3,0)</f>
        <v>1</v>
      </c>
      <c r="G2657" t="str">
        <f>TEXT(Calendario[[#This Row],[Fecha]],"dddd")</f>
        <v>jueves</v>
      </c>
      <c r="H2657" t="str">
        <f>TEXT(Calendario[[#This Row],[Fecha]],"d")</f>
        <v>22</v>
      </c>
    </row>
    <row r="2658" spans="1:8" x14ac:dyDescent="0.5">
      <c r="A2658" s="13">
        <v>39164</v>
      </c>
      <c r="B2658">
        <f>YEAR(Calendario[[#This Row],[Fecha]])</f>
        <v>2007</v>
      </c>
      <c r="C2658" t="str">
        <f>TEXT(Calendario[[#This Row],[Fecha]],"mm")</f>
        <v>03</v>
      </c>
      <c r="D2658" t="str">
        <f>TEXT(Calendario[[#This Row],[Fecha]],"mmmm")</f>
        <v>marzo</v>
      </c>
      <c r="E2658">
        <f>DAY(Calendario[[#This Row],[Fecha]])</f>
        <v>23</v>
      </c>
      <c r="F2658">
        <f>ROUNDUP(MONTH(Calendario[[#This Row],[Fecha]])/3,0)</f>
        <v>1</v>
      </c>
      <c r="G2658" t="str">
        <f>TEXT(Calendario[[#This Row],[Fecha]],"dddd")</f>
        <v>viernes</v>
      </c>
      <c r="H2658" t="str">
        <f>TEXT(Calendario[[#This Row],[Fecha]],"d")</f>
        <v>23</v>
      </c>
    </row>
    <row r="2659" spans="1:8" x14ac:dyDescent="0.5">
      <c r="A2659" s="13">
        <v>39165</v>
      </c>
      <c r="B2659">
        <f>YEAR(Calendario[[#This Row],[Fecha]])</f>
        <v>2007</v>
      </c>
      <c r="C2659" t="str">
        <f>TEXT(Calendario[[#This Row],[Fecha]],"mm")</f>
        <v>03</v>
      </c>
      <c r="D2659" t="str">
        <f>TEXT(Calendario[[#This Row],[Fecha]],"mmmm")</f>
        <v>marzo</v>
      </c>
      <c r="E2659">
        <f>DAY(Calendario[[#This Row],[Fecha]])</f>
        <v>24</v>
      </c>
      <c r="F2659">
        <f>ROUNDUP(MONTH(Calendario[[#This Row],[Fecha]])/3,0)</f>
        <v>1</v>
      </c>
      <c r="G2659" t="str">
        <f>TEXT(Calendario[[#This Row],[Fecha]],"dddd")</f>
        <v>sábado</v>
      </c>
      <c r="H2659" t="str">
        <f>TEXT(Calendario[[#This Row],[Fecha]],"d")</f>
        <v>24</v>
      </c>
    </row>
    <row r="2660" spans="1:8" x14ac:dyDescent="0.5">
      <c r="A2660" s="13">
        <v>39166</v>
      </c>
      <c r="B2660">
        <f>YEAR(Calendario[[#This Row],[Fecha]])</f>
        <v>2007</v>
      </c>
      <c r="C2660" t="str">
        <f>TEXT(Calendario[[#This Row],[Fecha]],"mm")</f>
        <v>03</v>
      </c>
      <c r="D2660" t="str">
        <f>TEXT(Calendario[[#This Row],[Fecha]],"mmmm")</f>
        <v>marzo</v>
      </c>
      <c r="E2660">
        <f>DAY(Calendario[[#This Row],[Fecha]])</f>
        <v>25</v>
      </c>
      <c r="F2660">
        <f>ROUNDUP(MONTH(Calendario[[#This Row],[Fecha]])/3,0)</f>
        <v>1</v>
      </c>
      <c r="G2660" t="str">
        <f>TEXT(Calendario[[#This Row],[Fecha]],"dddd")</f>
        <v>domingo</v>
      </c>
      <c r="H2660" t="str">
        <f>TEXT(Calendario[[#This Row],[Fecha]],"d")</f>
        <v>25</v>
      </c>
    </row>
    <row r="2661" spans="1:8" x14ac:dyDescent="0.5">
      <c r="A2661" s="13">
        <v>39167</v>
      </c>
      <c r="B2661">
        <f>YEAR(Calendario[[#This Row],[Fecha]])</f>
        <v>2007</v>
      </c>
      <c r="C2661" t="str">
        <f>TEXT(Calendario[[#This Row],[Fecha]],"mm")</f>
        <v>03</v>
      </c>
      <c r="D2661" t="str">
        <f>TEXT(Calendario[[#This Row],[Fecha]],"mmmm")</f>
        <v>marzo</v>
      </c>
      <c r="E2661">
        <f>DAY(Calendario[[#This Row],[Fecha]])</f>
        <v>26</v>
      </c>
      <c r="F2661">
        <f>ROUNDUP(MONTH(Calendario[[#This Row],[Fecha]])/3,0)</f>
        <v>1</v>
      </c>
      <c r="G2661" t="str">
        <f>TEXT(Calendario[[#This Row],[Fecha]],"dddd")</f>
        <v>lunes</v>
      </c>
      <c r="H2661" t="str">
        <f>TEXT(Calendario[[#This Row],[Fecha]],"d")</f>
        <v>26</v>
      </c>
    </row>
    <row r="2662" spans="1:8" x14ac:dyDescent="0.5">
      <c r="A2662" s="13">
        <v>39168</v>
      </c>
      <c r="B2662">
        <f>YEAR(Calendario[[#This Row],[Fecha]])</f>
        <v>2007</v>
      </c>
      <c r="C2662" t="str">
        <f>TEXT(Calendario[[#This Row],[Fecha]],"mm")</f>
        <v>03</v>
      </c>
      <c r="D2662" t="str">
        <f>TEXT(Calendario[[#This Row],[Fecha]],"mmmm")</f>
        <v>marzo</v>
      </c>
      <c r="E2662">
        <f>DAY(Calendario[[#This Row],[Fecha]])</f>
        <v>27</v>
      </c>
      <c r="F2662">
        <f>ROUNDUP(MONTH(Calendario[[#This Row],[Fecha]])/3,0)</f>
        <v>1</v>
      </c>
      <c r="G2662" t="str">
        <f>TEXT(Calendario[[#This Row],[Fecha]],"dddd")</f>
        <v>martes</v>
      </c>
      <c r="H2662" t="str">
        <f>TEXT(Calendario[[#This Row],[Fecha]],"d")</f>
        <v>27</v>
      </c>
    </row>
    <row r="2663" spans="1:8" x14ac:dyDescent="0.5">
      <c r="A2663" s="13">
        <v>39169</v>
      </c>
      <c r="B2663">
        <f>YEAR(Calendario[[#This Row],[Fecha]])</f>
        <v>2007</v>
      </c>
      <c r="C2663" t="str">
        <f>TEXT(Calendario[[#This Row],[Fecha]],"mm")</f>
        <v>03</v>
      </c>
      <c r="D2663" t="str">
        <f>TEXT(Calendario[[#This Row],[Fecha]],"mmmm")</f>
        <v>marzo</v>
      </c>
      <c r="E2663">
        <f>DAY(Calendario[[#This Row],[Fecha]])</f>
        <v>28</v>
      </c>
      <c r="F2663">
        <f>ROUNDUP(MONTH(Calendario[[#This Row],[Fecha]])/3,0)</f>
        <v>1</v>
      </c>
      <c r="G2663" t="str">
        <f>TEXT(Calendario[[#This Row],[Fecha]],"dddd")</f>
        <v>miércoles</v>
      </c>
      <c r="H2663" t="str">
        <f>TEXT(Calendario[[#This Row],[Fecha]],"d")</f>
        <v>28</v>
      </c>
    </row>
    <row r="2664" spans="1:8" x14ac:dyDescent="0.5">
      <c r="A2664" s="13">
        <v>39170</v>
      </c>
      <c r="B2664">
        <f>YEAR(Calendario[[#This Row],[Fecha]])</f>
        <v>2007</v>
      </c>
      <c r="C2664" t="str">
        <f>TEXT(Calendario[[#This Row],[Fecha]],"mm")</f>
        <v>03</v>
      </c>
      <c r="D2664" t="str">
        <f>TEXT(Calendario[[#This Row],[Fecha]],"mmmm")</f>
        <v>marzo</v>
      </c>
      <c r="E2664">
        <f>DAY(Calendario[[#This Row],[Fecha]])</f>
        <v>29</v>
      </c>
      <c r="F2664">
        <f>ROUNDUP(MONTH(Calendario[[#This Row],[Fecha]])/3,0)</f>
        <v>1</v>
      </c>
      <c r="G2664" t="str">
        <f>TEXT(Calendario[[#This Row],[Fecha]],"dddd")</f>
        <v>jueves</v>
      </c>
      <c r="H2664" t="str">
        <f>TEXT(Calendario[[#This Row],[Fecha]],"d")</f>
        <v>29</v>
      </c>
    </row>
    <row r="2665" spans="1:8" x14ac:dyDescent="0.5">
      <c r="A2665" s="13">
        <v>39171</v>
      </c>
      <c r="B2665">
        <f>YEAR(Calendario[[#This Row],[Fecha]])</f>
        <v>2007</v>
      </c>
      <c r="C2665" t="str">
        <f>TEXT(Calendario[[#This Row],[Fecha]],"mm")</f>
        <v>03</v>
      </c>
      <c r="D2665" t="str">
        <f>TEXT(Calendario[[#This Row],[Fecha]],"mmmm")</f>
        <v>marzo</v>
      </c>
      <c r="E2665">
        <f>DAY(Calendario[[#This Row],[Fecha]])</f>
        <v>30</v>
      </c>
      <c r="F2665">
        <f>ROUNDUP(MONTH(Calendario[[#This Row],[Fecha]])/3,0)</f>
        <v>1</v>
      </c>
      <c r="G2665" t="str">
        <f>TEXT(Calendario[[#This Row],[Fecha]],"dddd")</f>
        <v>viernes</v>
      </c>
      <c r="H2665" t="str">
        <f>TEXT(Calendario[[#This Row],[Fecha]],"d")</f>
        <v>30</v>
      </c>
    </row>
    <row r="2666" spans="1:8" x14ac:dyDescent="0.5">
      <c r="A2666" s="13">
        <v>39172</v>
      </c>
      <c r="B2666">
        <f>YEAR(Calendario[[#This Row],[Fecha]])</f>
        <v>2007</v>
      </c>
      <c r="C2666" t="str">
        <f>TEXT(Calendario[[#This Row],[Fecha]],"mm")</f>
        <v>03</v>
      </c>
      <c r="D2666" t="str">
        <f>TEXT(Calendario[[#This Row],[Fecha]],"mmmm")</f>
        <v>marzo</v>
      </c>
      <c r="E2666">
        <f>DAY(Calendario[[#This Row],[Fecha]])</f>
        <v>31</v>
      </c>
      <c r="F2666">
        <f>ROUNDUP(MONTH(Calendario[[#This Row],[Fecha]])/3,0)</f>
        <v>1</v>
      </c>
      <c r="G2666" t="str">
        <f>TEXT(Calendario[[#This Row],[Fecha]],"dddd")</f>
        <v>sábado</v>
      </c>
      <c r="H2666" t="str">
        <f>TEXT(Calendario[[#This Row],[Fecha]],"d")</f>
        <v>31</v>
      </c>
    </row>
    <row r="2667" spans="1:8" x14ac:dyDescent="0.5">
      <c r="A2667" s="13">
        <v>39173</v>
      </c>
      <c r="B2667">
        <f>YEAR(Calendario[[#This Row],[Fecha]])</f>
        <v>2007</v>
      </c>
      <c r="C2667" t="str">
        <f>TEXT(Calendario[[#This Row],[Fecha]],"mm")</f>
        <v>04</v>
      </c>
      <c r="D2667" t="str">
        <f>TEXT(Calendario[[#This Row],[Fecha]],"mmmm")</f>
        <v>abril</v>
      </c>
      <c r="E2667">
        <f>DAY(Calendario[[#This Row],[Fecha]])</f>
        <v>1</v>
      </c>
      <c r="F2667">
        <f>ROUNDUP(MONTH(Calendario[[#This Row],[Fecha]])/3,0)</f>
        <v>2</v>
      </c>
      <c r="G2667" t="str">
        <f>TEXT(Calendario[[#This Row],[Fecha]],"dddd")</f>
        <v>domingo</v>
      </c>
      <c r="H2667" t="str">
        <f>TEXT(Calendario[[#This Row],[Fecha]],"d")</f>
        <v>1</v>
      </c>
    </row>
    <row r="2668" spans="1:8" x14ac:dyDescent="0.5">
      <c r="A2668" s="13">
        <v>39174</v>
      </c>
      <c r="B2668">
        <f>YEAR(Calendario[[#This Row],[Fecha]])</f>
        <v>2007</v>
      </c>
      <c r="C2668" t="str">
        <f>TEXT(Calendario[[#This Row],[Fecha]],"mm")</f>
        <v>04</v>
      </c>
      <c r="D2668" t="str">
        <f>TEXT(Calendario[[#This Row],[Fecha]],"mmmm")</f>
        <v>abril</v>
      </c>
      <c r="E2668">
        <f>DAY(Calendario[[#This Row],[Fecha]])</f>
        <v>2</v>
      </c>
      <c r="F2668">
        <f>ROUNDUP(MONTH(Calendario[[#This Row],[Fecha]])/3,0)</f>
        <v>2</v>
      </c>
      <c r="G2668" t="str">
        <f>TEXT(Calendario[[#This Row],[Fecha]],"dddd")</f>
        <v>lunes</v>
      </c>
      <c r="H2668" t="str">
        <f>TEXT(Calendario[[#This Row],[Fecha]],"d")</f>
        <v>2</v>
      </c>
    </row>
    <row r="2669" spans="1:8" x14ac:dyDescent="0.5">
      <c r="A2669" s="13">
        <v>39175</v>
      </c>
      <c r="B2669">
        <f>YEAR(Calendario[[#This Row],[Fecha]])</f>
        <v>2007</v>
      </c>
      <c r="C2669" t="str">
        <f>TEXT(Calendario[[#This Row],[Fecha]],"mm")</f>
        <v>04</v>
      </c>
      <c r="D2669" t="str">
        <f>TEXT(Calendario[[#This Row],[Fecha]],"mmmm")</f>
        <v>abril</v>
      </c>
      <c r="E2669">
        <f>DAY(Calendario[[#This Row],[Fecha]])</f>
        <v>3</v>
      </c>
      <c r="F2669">
        <f>ROUNDUP(MONTH(Calendario[[#This Row],[Fecha]])/3,0)</f>
        <v>2</v>
      </c>
      <c r="G2669" t="str">
        <f>TEXT(Calendario[[#This Row],[Fecha]],"dddd")</f>
        <v>martes</v>
      </c>
      <c r="H2669" t="str">
        <f>TEXT(Calendario[[#This Row],[Fecha]],"d")</f>
        <v>3</v>
      </c>
    </row>
    <row r="2670" spans="1:8" x14ac:dyDescent="0.5">
      <c r="A2670" s="13">
        <v>39176</v>
      </c>
      <c r="B2670">
        <f>YEAR(Calendario[[#This Row],[Fecha]])</f>
        <v>2007</v>
      </c>
      <c r="C2670" t="str">
        <f>TEXT(Calendario[[#This Row],[Fecha]],"mm")</f>
        <v>04</v>
      </c>
      <c r="D2670" t="str">
        <f>TEXT(Calendario[[#This Row],[Fecha]],"mmmm")</f>
        <v>abril</v>
      </c>
      <c r="E2670">
        <f>DAY(Calendario[[#This Row],[Fecha]])</f>
        <v>4</v>
      </c>
      <c r="F2670">
        <f>ROUNDUP(MONTH(Calendario[[#This Row],[Fecha]])/3,0)</f>
        <v>2</v>
      </c>
      <c r="G2670" t="str">
        <f>TEXT(Calendario[[#This Row],[Fecha]],"dddd")</f>
        <v>miércoles</v>
      </c>
      <c r="H2670" t="str">
        <f>TEXT(Calendario[[#This Row],[Fecha]],"d")</f>
        <v>4</v>
      </c>
    </row>
    <row r="2671" spans="1:8" x14ac:dyDescent="0.5">
      <c r="A2671" s="13">
        <v>39177</v>
      </c>
      <c r="B2671">
        <f>YEAR(Calendario[[#This Row],[Fecha]])</f>
        <v>2007</v>
      </c>
      <c r="C2671" t="str">
        <f>TEXT(Calendario[[#This Row],[Fecha]],"mm")</f>
        <v>04</v>
      </c>
      <c r="D2671" t="str">
        <f>TEXT(Calendario[[#This Row],[Fecha]],"mmmm")</f>
        <v>abril</v>
      </c>
      <c r="E2671">
        <f>DAY(Calendario[[#This Row],[Fecha]])</f>
        <v>5</v>
      </c>
      <c r="F2671">
        <f>ROUNDUP(MONTH(Calendario[[#This Row],[Fecha]])/3,0)</f>
        <v>2</v>
      </c>
      <c r="G2671" t="str">
        <f>TEXT(Calendario[[#This Row],[Fecha]],"dddd")</f>
        <v>jueves</v>
      </c>
      <c r="H2671" t="str">
        <f>TEXT(Calendario[[#This Row],[Fecha]],"d")</f>
        <v>5</v>
      </c>
    </row>
    <row r="2672" spans="1:8" x14ac:dyDescent="0.5">
      <c r="A2672" s="13">
        <v>39178</v>
      </c>
      <c r="B2672">
        <f>YEAR(Calendario[[#This Row],[Fecha]])</f>
        <v>2007</v>
      </c>
      <c r="C2672" t="str">
        <f>TEXT(Calendario[[#This Row],[Fecha]],"mm")</f>
        <v>04</v>
      </c>
      <c r="D2672" t="str">
        <f>TEXT(Calendario[[#This Row],[Fecha]],"mmmm")</f>
        <v>abril</v>
      </c>
      <c r="E2672">
        <f>DAY(Calendario[[#This Row],[Fecha]])</f>
        <v>6</v>
      </c>
      <c r="F2672">
        <f>ROUNDUP(MONTH(Calendario[[#This Row],[Fecha]])/3,0)</f>
        <v>2</v>
      </c>
      <c r="G2672" t="str">
        <f>TEXT(Calendario[[#This Row],[Fecha]],"dddd")</f>
        <v>viernes</v>
      </c>
      <c r="H2672" t="str">
        <f>TEXT(Calendario[[#This Row],[Fecha]],"d")</f>
        <v>6</v>
      </c>
    </row>
    <row r="2673" spans="1:8" x14ac:dyDescent="0.5">
      <c r="A2673" s="13">
        <v>39179</v>
      </c>
      <c r="B2673">
        <f>YEAR(Calendario[[#This Row],[Fecha]])</f>
        <v>2007</v>
      </c>
      <c r="C2673" t="str">
        <f>TEXT(Calendario[[#This Row],[Fecha]],"mm")</f>
        <v>04</v>
      </c>
      <c r="D2673" t="str">
        <f>TEXT(Calendario[[#This Row],[Fecha]],"mmmm")</f>
        <v>abril</v>
      </c>
      <c r="E2673">
        <f>DAY(Calendario[[#This Row],[Fecha]])</f>
        <v>7</v>
      </c>
      <c r="F2673">
        <f>ROUNDUP(MONTH(Calendario[[#This Row],[Fecha]])/3,0)</f>
        <v>2</v>
      </c>
      <c r="G2673" t="str">
        <f>TEXT(Calendario[[#This Row],[Fecha]],"dddd")</f>
        <v>sábado</v>
      </c>
      <c r="H2673" t="str">
        <f>TEXT(Calendario[[#This Row],[Fecha]],"d")</f>
        <v>7</v>
      </c>
    </row>
    <row r="2674" spans="1:8" x14ac:dyDescent="0.5">
      <c r="A2674" s="13">
        <v>39180</v>
      </c>
      <c r="B2674">
        <f>YEAR(Calendario[[#This Row],[Fecha]])</f>
        <v>2007</v>
      </c>
      <c r="C2674" t="str">
        <f>TEXT(Calendario[[#This Row],[Fecha]],"mm")</f>
        <v>04</v>
      </c>
      <c r="D2674" t="str">
        <f>TEXT(Calendario[[#This Row],[Fecha]],"mmmm")</f>
        <v>abril</v>
      </c>
      <c r="E2674">
        <f>DAY(Calendario[[#This Row],[Fecha]])</f>
        <v>8</v>
      </c>
      <c r="F2674">
        <f>ROUNDUP(MONTH(Calendario[[#This Row],[Fecha]])/3,0)</f>
        <v>2</v>
      </c>
      <c r="G2674" t="str">
        <f>TEXT(Calendario[[#This Row],[Fecha]],"dddd")</f>
        <v>domingo</v>
      </c>
      <c r="H2674" t="str">
        <f>TEXT(Calendario[[#This Row],[Fecha]],"d")</f>
        <v>8</v>
      </c>
    </row>
    <row r="2675" spans="1:8" x14ac:dyDescent="0.5">
      <c r="A2675" s="13">
        <v>39181</v>
      </c>
      <c r="B2675">
        <f>YEAR(Calendario[[#This Row],[Fecha]])</f>
        <v>2007</v>
      </c>
      <c r="C2675" t="str">
        <f>TEXT(Calendario[[#This Row],[Fecha]],"mm")</f>
        <v>04</v>
      </c>
      <c r="D2675" t="str">
        <f>TEXT(Calendario[[#This Row],[Fecha]],"mmmm")</f>
        <v>abril</v>
      </c>
      <c r="E2675">
        <f>DAY(Calendario[[#This Row],[Fecha]])</f>
        <v>9</v>
      </c>
      <c r="F2675">
        <f>ROUNDUP(MONTH(Calendario[[#This Row],[Fecha]])/3,0)</f>
        <v>2</v>
      </c>
      <c r="G2675" t="str">
        <f>TEXT(Calendario[[#This Row],[Fecha]],"dddd")</f>
        <v>lunes</v>
      </c>
      <c r="H2675" t="str">
        <f>TEXT(Calendario[[#This Row],[Fecha]],"d")</f>
        <v>9</v>
      </c>
    </row>
    <row r="2676" spans="1:8" x14ac:dyDescent="0.5">
      <c r="A2676" s="13">
        <v>39182</v>
      </c>
      <c r="B2676">
        <f>YEAR(Calendario[[#This Row],[Fecha]])</f>
        <v>2007</v>
      </c>
      <c r="C2676" t="str">
        <f>TEXT(Calendario[[#This Row],[Fecha]],"mm")</f>
        <v>04</v>
      </c>
      <c r="D2676" t="str">
        <f>TEXT(Calendario[[#This Row],[Fecha]],"mmmm")</f>
        <v>abril</v>
      </c>
      <c r="E2676">
        <f>DAY(Calendario[[#This Row],[Fecha]])</f>
        <v>10</v>
      </c>
      <c r="F2676">
        <f>ROUNDUP(MONTH(Calendario[[#This Row],[Fecha]])/3,0)</f>
        <v>2</v>
      </c>
      <c r="G2676" t="str">
        <f>TEXT(Calendario[[#This Row],[Fecha]],"dddd")</f>
        <v>martes</v>
      </c>
      <c r="H2676" t="str">
        <f>TEXT(Calendario[[#This Row],[Fecha]],"d")</f>
        <v>10</v>
      </c>
    </row>
    <row r="2677" spans="1:8" x14ac:dyDescent="0.5">
      <c r="A2677" s="13">
        <v>39183</v>
      </c>
      <c r="B2677">
        <f>YEAR(Calendario[[#This Row],[Fecha]])</f>
        <v>2007</v>
      </c>
      <c r="C2677" t="str">
        <f>TEXT(Calendario[[#This Row],[Fecha]],"mm")</f>
        <v>04</v>
      </c>
      <c r="D2677" t="str">
        <f>TEXT(Calendario[[#This Row],[Fecha]],"mmmm")</f>
        <v>abril</v>
      </c>
      <c r="E2677">
        <f>DAY(Calendario[[#This Row],[Fecha]])</f>
        <v>11</v>
      </c>
      <c r="F2677">
        <f>ROUNDUP(MONTH(Calendario[[#This Row],[Fecha]])/3,0)</f>
        <v>2</v>
      </c>
      <c r="G2677" t="str">
        <f>TEXT(Calendario[[#This Row],[Fecha]],"dddd")</f>
        <v>miércoles</v>
      </c>
      <c r="H2677" t="str">
        <f>TEXT(Calendario[[#This Row],[Fecha]],"d")</f>
        <v>11</v>
      </c>
    </row>
    <row r="2678" spans="1:8" x14ac:dyDescent="0.5">
      <c r="A2678" s="13">
        <v>39184</v>
      </c>
      <c r="B2678">
        <f>YEAR(Calendario[[#This Row],[Fecha]])</f>
        <v>2007</v>
      </c>
      <c r="C2678" t="str">
        <f>TEXT(Calendario[[#This Row],[Fecha]],"mm")</f>
        <v>04</v>
      </c>
      <c r="D2678" t="str">
        <f>TEXT(Calendario[[#This Row],[Fecha]],"mmmm")</f>
        <v>abril</v>
      </c>
      <c r="E2678">
        <f>DAY(Calendario[[#This Row],[Fecha]])</f>
        <v>12</v>
      </c>
      <c r="F2678">
        <f>ROUNDUP(MONTH(Calendario[[#This Row],[Fecha]])/3,0)</f>
        <v>2</v>
      </c>
      <c r="G2678" t="str">
        <f>TEXT(Calendario[[#This Row],[Fecha]],"dddd")</f>
        <v>jueves</v>
      </c>
      <c r="H2678" t="str">
        <f>TEXT(Calendario[[#This Row],[Fecha]],"d")</f>
        <v>12</v>
      </c>
    </row>
    <row r="2679" spans="1:8" x14ac:dyDescent="0.5">
      <c r="A2679" s="13">
        <v>39185</v>
      </c>
      <c r="B2679">
        <f>YEAR(Calendario[[#This Row],[Fecha]])</f>
        <v>2007</v>
      </c>
      <c r="C2679" t="str">
        <f>TEXT(Calendario[[#This Row],[Fecha]],"mm")</f>
        <v>04</v>
      </c>
      <c r="D2679" t="str">
        <f>TEXT(Calendario[[#This Row],[Fecha]],"mmmm")</f>
        <v>abril</v>
      </c>
      <c r="E2679">
        <f>DAY(Calendario[[#This Row],[Fecha]])</f>
        <v>13</v>
      </c>
      <c r="F2679">
        <f>ROUNDUP(MONTH(Calendario[[#This Row],[Fecha]])/3,0)</f>
        <v>2</v>
      </c>
      <c r="G2679" t="str">
        <f>TEXT(Calendario[[#This Row],[Fecha]],"dddd")</f>
        <v>viernes</v>
      </c>
      <c r="H2679" t="str">
        <f>TEXT(Calendario[[#This Row],[Fecha]],"d")</f>
        <v>13</v>
      </c>
    </row>
    <row r="2680" spans="1:8" x14ac:dyDescent="0.5">
      <c r="A2680" s="13">
        <v>39186</v>
      </c>
      <c r="B2680">
        <f>YEAR(Calendario[[#This Row],[Fecha]])</f>
        <v>2007</v>
      </c>
      <c r="C2680" t="str">
        <f>TEXT(Calendario[[#This Row],[Fecha]],"mm")</f>
        <v>04</v>
      </c>
      <c r="D2680" t="str">
        <f>TEXT(Calendario[[#This Row],[Fecha]],"mmmm")</f>
        <v>abril</v>
      </c>
      <c r="E2680">
        <f>DAY(Calendario[[#This Row],[Fecha]])</f>
        <v>14</v>
      </c>
      <c r="F2680">
        <f>ROUNDUP(MONTH(Calendario[[#This Row],[Fecha]])/3,0)</f>
        <v>2</v>
      </c>
      <c r="G2680" t="str">
        <f>TEXT(Calendario[[#This Row],[Fecha]],"dddd")</f>
        <v>sábado</v>
      </c>
      <c r="H2680" t="str">
        <f>TEXT(Calendario[[#This Row],[Fecha]],"d")</f>
        <v>14</v>
      </c>
    </row>
    <row r="2681" spans="1:8" x14ac:dyDescent="0.5">
      <c r="A2681" s="13">
        <v>39187</v>
      </c>
      <c r="B2681">
        <f>YEAR(Calendario[[#This Row],[Fecha]])</f>
        <v>2007</v>
      </c>
      <c r="C2681" t="str">
        <f>TEXT(Calendario[[#This Row],[Fecha]],"mm")</f>
        <v>04</v>
      </c>
      <c r="D2681" t="str">
        <f>TEXT(Calendario[[#This Row],[Fecha]],"mmmm")</f>
        <v>abril</v>
      </c>
      <c r="E2681">
        <f>DAY(Calendario[[#This Row],[Fecha]])</f>
        <v>15</v>
      </c>
      <c r="F2681">
        <f>ROUNDUP(MONTH(Calendario[[#This Row],[Fecha]])/3,0)</f>
        <v>2</v>
      </c>
      <c r="G2681" t="str">
        <f>TEXT(Calendario[[#This Row],[Fecha]],"dddd")</f>
        <v>domingo</v>
      </c>
      <c r="H2681" t="str">
        <f>TEXT(Calendario[[#This Row],[Fecha]],"d")</f>
        <v>15</v>
      </c>
    </row>
    <row r="2682" spans="1:8" x14ac:dyDescent="0.5">
      <c r="A2682" s="13">
        <v>39188</v>
      </c>
      <c r="B2682">
        <f>YEAR(Calendario[[#This Row],[Fecha]])</f>
        <v>2007</v>
      </c>
      <c r="C2682" t="str">
        <f>TEXT(Calendario[[#This Row],[Fecha]],"mm")</f>
        <v>04</v>
      </c>
      <c r="D2682" t="str">
        <f>TEXT(Calendario[[#This Row],[Fecha]],"mmmm")</f>
        <v>abril</v>
      </c>
      <c r="E2682">
        <f>DAY(Calendario[[#This Row],[Fecha]])</f>
        <v>16</v>
      </c>
      <c r="F2682">
        <f>ROUNDUP(MONTH(Calendario[[#This Row],[Fecha]])/3,0)</f>
        <v>2</v>
      </c>
      <c r="G2682" t="str">
        <f>TEXT(Calendario[[#This Row],[Fecha]],"dddd")</f>
        <v>lunes</v>
      </c>
      <c r="H2682" t="str">
        <f>TEXT(Calendario[[#This Row],[Fecha]],"d")</f>
        <v>16</v>
      </c>
    </row>
    <row r="2683" spans="1:8" x14ac:dyDescent="0.5">
      <c r="A2683" s="13">
        <v>39189</v>
      </c>
      <c r="B2683">
        <f>YEAR(Calendario[[#This Row],[Fecha]])</f>
        <v>2007</v>
      </c>
      <c r="C2683" t="str">
        <f>TEXT(Calendario[[#This Row],[Fecha]],"mm")</f>
        <v>04</v>
      </c>
      <c r="D2683" t="str">
        <f>TEXT(Calendario[[#This Row],[Fecha]],"mmmm")</f>
        <v>abril</v>
      </c>
      <c r="E2683">
        <f>DAY(Calendario[[#This Row],[Fecha]])</f>
        <v>17</v>
      </c>
      <c r="F2683">
        <f>ROUNDUP(MONTH(Calendario[[#This Row],[Fecha]])/3,0)</f>
        <v>2</v>
      </c>
      <c r="G2683" t="str">
        <f>TEXT(Calendario[[#This Row],[Fecha]],"dddd")</f>
        <v>martes</v>
      </c>
      <c r="H2683" t="str">
        <f>TEXT(Calendario[[#This Row],[Fecha]],"d")</f>
        <v>17</v>
      </c>
    </row>
    <row r="2684" spans="1:8" x14ac:dyDescent="0.5">
      <c r="A2684" s="13">
        <v>39190</v>
      </c>
      <c r="B2684">
        <f>YEAR(Calendario[[#This Row],[Fecha]])</f>
        <v>2007</v>
      </c>
      <c r="C2684" t="str">
        <f>TEXT(Calendario[[#This Row],[Fecha]],"mm")</f>
        <v>04</v>
      </c>
      <c r="D2684" t="str">
        <f>TEXT(Calendario[[#This Row],[Fecha]],"mmmm")</f>
        <v>abril</v>
      </c>
      <c r="E2684">
        <f>DAY(Calendario[[#This Row],[Fecha]])</f>
        <v>18</v>
      </c>
      <c r="F2684">
        <f>ROUNDUP(MONTH(Calendario[[#This Row],[Fecha]])/3,0)</f>
        <v>2</v>
      </c>
      <c r="G2684" t="str">
        <f>TEXT(Calendario[[#This Row],[Fecha]],"dddd")</f>
        <v>miércoles</v>
      </c>
      <c r="H2684" t="str">
        <f>TEXT(Calendario[[#This Row],[Fecha]],"d")</f>
        <v>18</v>
      </c>
    </row>
    <row r="2685" spans="1:8" x14ac:dyDescent="0.5">
      <c r="A2685" s="13">
        <v>39191</v>
      </c>
      <c r="B2685">
        <f>YEAR(Calendario[[#This Row],[Fecha]])</f>
        <v>2007</v>
      </c>
      <c r="C2685" t="str">
        <f>TEXT(Calendario[[#This Row],[Fecha]],"mm")</f>
        <v>04</v>
      </c>
      <c r="D2685" t="str">
        <f>TEXT(Calendario[[#This Row],[Fecha]],"mmmm")</f>
        <v>abril</v>
      </c>
      <c r="E2685">
        <f>DAY(Calendario[[#This Row],[Fecha]])</f>
        <v>19</v>
      </c>
      <c r="F2685">
        <f>ROUNDUP(MONTH(Calendario[[#This Row],[Fecha]])/3,0)</f>
        <v>2</v>
      </c>
      <c r="G2685" t="str">
        <f>TEXT(Calendario[[#This Row],[Fecha]],"dddd")</f>
        <v>jueves</v>
      </c>
      <c r="H2685" t="str">
        <f>TEXT(Calendario[[#This Row],[Fecha]],"d")</f>
        <v>19</v>
      </c>
    </row>
    <row r="2686" spans="1:8" x14ac:dyDescent="0.5">
      <c r="A2686" s="13">
        <v>39192</v>
      </c>
      <c r="B2686">
        <f>YEAR(Calendario[[#This Row],[Fecha]])</f>
        <v>2007</v>
      </c>
      <c r="C2686" t="str">
        <f>TEXT(Calendario[[#This Row],[Fecha]],"mm")</f>
        <v>04</v>
      </c>
      <c r="D2686" t="str">
        <f>TEXT(Calendario[[#This Row],[Fecha]],"mmmm")</f>
        <v>abril</v>
      </c>
      <c r="E2686">
        <f>DAY(Calendario[[#This Row],[Fecha]])</f>
        <v>20</v>
      </c>
      <c r="F2686">
        <f>ROUNDUP(MONTH(Calendario[[#This Row],[Fecha]])/3,0)</f>
        <v>2</v>
      </c>
      <c r="G2686" t="str">
        <f>TEXT(Calendario[[#This Row],[Fecha]],"dddd")</f>
        <v>viernes</v>
      </c>
      <c r="H2686" t="str">
        <f>TEXT(Calendario[[#This Row],[Fecha]],"d")</f>
        <v>20</v>
      </c>
    </row>
    <row r="2687" spans="1:8" x14ac:dyDescent="0.5">
      <c r="A2687" s="13">
        <v>39193</v>
      </c>
      <c r="B2687">
        <f>YEAR(Calendario[[#This Row],[Fecha]])</f>
        <v>2007</v>
      </c>
      <c r="C2687" t="str">
        <f>TEXT(Calendario[[#This Row],[Fecha]],"mm")</f>
        <v>04</v>
      </c>
      <c r="D2687" t="str">
        <f>TEXT(Calendario[[#This Row],[Fecha]],"mmmm")</f>
        <v>abril</v>
      </c>
      <c r="E2687">
        <f>DAY(Calendario[[#This Row],[Fecha]])</f>
        <v>21</v>
      </c>
      <c r="F2687">
        <f>ROUNDUP(MONTH(Calendario[[#This Row],[Fecha]])/3,0)</f>
        <v>2</v>
      </c>
      <c r="G2687" t="str">
        <f>TEXT(Calendario[[#This Row],[Fecha]],"dddd")</f>
        <v>sábado</v>
      </c>
      <c r="H2687" t="str">
        <f>TEXT(Calendario[[#This Row],[Fecha]],"d")</f>
        <v>21</v>
      </c>
    </row>
    <row r="2688" spans="1:8" x14ac:dyDescent="0.5">
      <c r="A2688" s="13">
        <v>39194</v>
      </c>
      <c r="B2688">
        <f>YEAR(Calendario[[#This Row],[Fecha]])</f>
        <v>2007</v>
      </c>
      <c r="C2688" t="str">
        <f>TEXT(Calendario[[#This Row],[Fecha]],"mm")</f>
        <v>04</v>
      </c>
      <c r="D2688" t="str">
        <f>TEXT(Calendario[[#This Row],[Fecha]],"mmmm")</f>
        <v>abril</v>
      </c>
      <c r="E2688">
        <f>DAY(Calendario[[#This Row],[Fecha]])</f>
        <v>22</v>
      </c>
      <c r="F2688">
        <f>ROUNDUP(MONTH(Calendario[[#This Row],[Fecha]])/3,0)</f>
        <v>2</v>
      </c>
      <c r="G2688" t="str">
        <f>TEXT(Calendario[[#This Row],[Fecha]],"dddd")</f>
        <v>domingo</v>
      </c>
      <c r="H2688" t="str">
        <f>TEXT(Calendario[[#This Row],[Fecha]],"d")</f>
        <v>22</v>
      </c>
    </row>
    <row r="2689" spans="1:8" x14ac:dyDescent="0.5">
      <c r="A2689" s="13">
        <v>39195</v>
      </c>
      <c r="B2689">
        <f>YEAR(Calendario[[#This Row],[Fecha]])</f>
        <v>2007</v>
      </c>
      <c r="C2689" t="str">
        <f>TEXT(Calendario[[#This Row],[Fecha]],"mm")</f>
        <v>04</v>
      </c>
      <c r="D2689" t="str">
        <f>TEXT(Calendario[[#This Row],[Fecha]],"mmmm")</f>
        <v>abril</v>
      </c>
      <c r="E2689">
        <f>DAY(Calendario[[#This Row],[Fecha]])</f>
        <v>23</v>
      </c>
      <c r="F2689">
        <f>ROUNDUP(MONTH(Calendario[[#This Row],[Fecha]])/3,0)</f>
        <v>2</v>
      </c>
      <c r="G2689" t="str">
        <f>TEXT(Calendario[[#This Row],[Fecha]],"dddd")</f>
        <v>lunes</v>
      </c>
      <c r="H2689" t="str">
        <f>TEXT(Calendario[[#This Row],[Fecha]],"d")</f>
        <v>23</v>
      </c>
    </row>
    <row r="2690" spans="1:8" x14ac:dyDescent="0.5">
      <c r="A2690" s="13">
        <v>39196</v>
      </c>
      <c r="B2690">
        <f>YEAR(Calendario[[#This Row],[Fecha]])</f>
        <v>2007</v>
      </c>
      <c r="C2690" t="str">
        <f>TEXT(Calendario[[#This Row],[Fecha]],"mm")</f>
        <v>04</v>
      </c>
      <c r="D2690" t="str">
        <f>TEXT(Calendario[[#This Row],[Fecha]],"mmmm")</f>
        <v>abril</v>
      </c>
      <c r="E2690">
        <f>DAY(Calendario[[#This Row],[Fecha]])</f>
        <v>24</v>
      </c>
      <c r="F2690">
        <f>ROUNDUP(MONTH(Calendario[[#This Row],[Fecha]])/3,0)</f>
        <v>2</v>
      </c>
      <c r="G2690" t="str">
        <f>TEXT(Calendario[[#This Row],[Fecha]],"dddd")</f>
        <v>martes</v>
      </c>
      <c r="H2690" t="str">
        <f>TEXT(Calendario[[#This Row],[Fecha]],"d")</f>
        <v>24</v>
      </c>
    </row>
    <row r="2691" spans="1:8" x14ac:dyDescent="0.5">
      <c r="A2691" s="13">
        <v>39197</v>
      </c>
      <c r="B2691">
        <f>YEAR(Calendario[[#This Row],[Fecha]])</f>
        <v>2007</v>
      </c>
      <c r="C2691" t="str">
        <f>TEXT(Calendario[[#This Row],[Fecha]],"mm")</f>
        <v>04</v>
      </c>
      <c r="D2691" t="str">
        <f>TEXT(Calendario[[#This Row],[Fecha]],"mmmm")</f>
        <v>abril</v>
      </c>
      <c r="E2691">
        <f>DAY(Calendario[[#This Row],[Fecha]])</f>
        <v>25</v>
      </c>
      <c r="F2691">
        <f>ROUNDUP(MONTH(Calendario[[#This Row],[Fecha]])/3,0)</f>
        <v>2</v>
      </c>
      <c r="G2691" t="str">
        <f>TEXT(Calendario[[#This Row],[Fecha]],"dddd")</f>
        <v>miércoles</v>
      </c>
      <c r="H2691" t="str">
        <f>TEXT(Calendario[[#This Row],[Fecha]],"d")</f>
        <v>25</v>
      </c>
    </row>
    <row r="2692" spans="1:8" x14ac:dyDescent="0.5">
      <c r="A2692" s="13">
        <v>39198</v>
      </c>
      <c r="B2692">
        <f>YEAR(Calendario[[#This Row],[Fecha]])</f>
        <v>2007</v>
      </c>
      <c r="C2692" t="str">
        <f>TEXT(Calendario[[#This Row],[Fecha]],"mm")</f>
        <v>04</v>
      </c>
      <c r="D2692" t="str">
        <f>TEXT(Calendario[[#This Row],[Fecha]],"mmmm")</f>
        <v>abril</v>
      </c>
      <c r="E2692">
        <f>DAY(Calendario[[#This Row],[Fecha]])</f>
        <v>26</v>
      </c>
      <c r="F2692">
        <f>ROUNDUP(MONTH(Calendario[[#This Row],[Fecha]])/3,0)</f>
        <v>2</v>
      </c>
      <c r="G2692" t="str">
        <f>TEXT(Calendario[[#This Row],[Fecha]],"dddd")</f>
        <v>jueves</v>
      </c>
      <c r="H2692" t="str">
        <f>TEXT(Calendario[[#This Row],[Fecha]],"d")</f>
        <v>26</v>
      </c>
    </row>
    <row r="2693" spans="1:8" x14ac:dyDescent="0.5">
      <c r="A2693" s="13">
        <v>39199</v>
      </c>
      <c r="B2693">
        <f>YEAR(Calendario[[#This Row],[Fecha]])</f>
        <v>2007</v>
      </c>
      <c r="C2693" t="str">
        <f>TEXT(Calendario[[#This Row],[Fecha]],"mm")</f>
        <v>04</v>
      </c>
      <c r="D2693" t="str">
        <f>TEXT(Calendario[[#This Row],[Fecha]],"mmmm")</f>
        <v>abril</v>
      </c>
      <c r="E2693">
        <f>DAY(Calendario[[#This Row],[Fecha]])</f>
        <v>27</v>
      </c>
      <c r="F2693">
        <f>ROUNDUP(MONTH(Calendario[[#This Row],[Fecha]])/3,0)</f>
        <v>2</v>
      </c>
      <c r="G2693" t="str">
        <f>TEXT(Calendario[[#This Row],[Fecha]],"dddd")</f>
        <v>viernes</v>
      </c>
      <c r="H2693" t="str">
        <f>TEXT(Calendario[[#This Row],[Fecha]],"d")</f>
        <v>27</v>
      </c>
    </row>
    <row r="2694" spans="1:8" x14ac:dyDescent="0.5">
      <c r="A2694" s="13">
        <v>39200</v>
      </c>
      <c r="B2694">
        <f>YEAR(Calendario[[#This Row],[Fecha]])</f>
        <v>2007</v>
      </c>
      <c r="C2694" t="str">
        <f>TEXT(Calendario[[#This Row],[Fecha]],"mm")</f>
        <v>04</v>
      </c>
      <c r="D2694" t="str">
        <f>TEXT(Calendario[[#This Row],[Fecha]],"mmmm")</f>
        <v>abril</v>
      </c>
      <c r="E2694">
        <f>DAY(Calendario[[#This Row],[Fecha]])</f>
        <v>28</v>
      </c>
      <c r="F2694">
        <f>ROUNDUP(MONTH(Calendario[[#This Row],[Fecha]])/3,0)</f>
        <v>2</v>
      </c>
      <c r="G2694" t="str">
        <f>TEXT(Calendario[[#This Row],[Fecha]],"dddd")</f>
        <v>sábado</v>
      </c>
      <c r="H2694" t="str">
        <f>TEXT(Calendario[[#This Row],[Fecha]],"d")</f>
        <v>28</v>
      </c>
    </row>
    <row r="2695" spans="1:8" x14ac:dyDescent="0.5">
      <c r="A2695" s="13">
        <v>39201</v>
      </c>
      <c r="B2695">
        <f>YEAR(Calendario[[#This Row],[Fecha]])</f>
        <v>2007</v>
      </c>
      <c r="C2695" t="str">
        <f>TEXT(Calendario[[#This Row],[Fecha]],"mm")</f>
        <v>04</v>
      </c>
      <c r="D2695" t="str">
        <f>TEXT(Calendario[[#This Row],[Fecha]],"mmmm")</f>
        <v>abril</v>
      </c>
      <c r="E2695">
        <f>DAY(Calendario[[#This Row],[Fecha]])</f>
        <v>29</v>
      </c>
      <c r="F2695">
        <f>ROUNDUP(MONTH(Calendario[[#This Row],[Fecha]])/3,0)</f>
        <v>2</v>
      </c>
      <c r="G2695" t="str">
        <f>TEXT(Calendario[[#This Row],[Fecha]],"dddd")</f>
        <v>domingo</v>
      </c>
      <c r="H2695" t="str">
        <f>TEXT(Calendario[[#This Row],[Fecha]],"d")</f>
        <v>29</v>
      </c>
    </row>
    <row r="2696" spans="1:8" x14ac:dyDescent="0.5">
      <c r="A2696" s="13">
        <v>39202</v>
      </c>
      <c r="B2696">
        <f>YEAR(Calendario[[#This Row],[Fecha]])</f>
        <v>2007</v>
      </c>
      <c r="C2696" t="str">
        <f>TEXT(Calendario[[#This Row],[Fecha]],"mm")</f>
        <v>04</v>
      </c>
      <c r="D2696" t="str">
        <f>TEXT(Calendario[[#This Row],[Fecha]],"mmmm")</f>
        <v>abril</v>
      </c>
      <c r="E2696">
        <f>DAY(Calendario[[#This Row],[Fecha]])</f>
        <v>30</v>
      </c>
      <c r="F2696">
        <f>ROUNDUP(MONTH(Calendario[[#This Row],[Fecha]])/3,0)</f>
        <v>2</v>
      </c>
      <c r="G2696" t="str">
        <f>TEXT(Calendario[[#This Row],[Fecha]],"dddd")</f>
        <v>lunes</v>
      </c>
      <c r="H2696" t="str">
        <f>TEXT(Calendario[[#This Row],[Fecha]],"d")</f>
        <v>30</v>
      </c>
    </row>
    <row r="2697" spans="1:8" x14ac:dyDescent="0.5">
      <c r="A2697" s="13">
        <v>39203</v>
      </c>
      <c r="B2697">
        <f>YEAR(Calendario[[#This Row],[Fecha]])</f>
        <v>2007</v>
      </c>
      <c r="C2697" t="str">
        <f>TEXT(Calendario[[#This Row],[Fecha]],"mm")</f>
        <v>05</v>
      </c>
      <c r="D2697" t="str">
        <f>TEXT(Calendario[[#This Row],[Fecha]],"mmmm")</f>
        <v>mayo</v>
      </c>
      <c r="E2697">
        <f>DAY(Calendario[[#This Row],[Fecha]])</f>
        <v>1</v>
      </c>
      <c r="F2697">
        <f>ROUNDUP(MONTH(Calendario[[#This Row],[Fecha]])/3,0)</f>
        <v>2</v>
      </c>
      <c r="G2697" t="str">
        <f>TEXT(Calendario[[#This Row],[Fecha]],"dddd")</f>
        <v>martes</v>
      </c>
      <c r="H2697" t="str">
        <f>TEXT(Calendario[[#This Row],[Fecha]],"d")</f>
        <v>1</v>
      </c>
    </row>
    <row r="2698" spans="1:8" x14ac:dyDescent="0.5">
      <c r="A2698" s="13">
        <v>39204</v>
      </c>
      <c r="B2698">
        <f>YEAR(Calendario[[#This Row],[Fecha]])</f>
        <v>2007</v>
      </c>
      <c r="C2698" t="str">
        <f>TEXT(Calendario[[#This Row],[Fecha]],"mm")</f>
        <v>05</v>
      </c>
      <c r="D2698" t="str">
        <f>TEXT(Calendario[[#This Row],[Fecha]],"mmmm")</f>
        <v>mayo</v>
      </c>
      <c r="E2698">
        <f>DAY(Calendario[[#This Row],[Fecha]])</f>
        <v>2</v>
      </c>
      <c r="F2698">
        <f>ROUNDUP(MONTH(Calendario[[#This Row],[Fecha]])/3,0)</f>
        <v>2</v>
      </c>
      <c r="G2698" t="str">
        <f>TEXT(Calendario[[#This Row],[Fecha]],"dddd")</f>
        <v>miércoles</v>
      </c>
      <c r="H2698" t="str">
        <f>TEXT(Calendario[[#This Row],[Fecha]],"d")</f>
        <v>2</v>
      </c>
    </row>
    <row r="2699" spans="1:8" x14ac:dyDescent="0.5">
      <c r="A2699" s="13">
        <v>39205</v>
      </c>
      <c r="B2699">
        <f>YEAR(Calendario[[#This Row],[Fecha]])</f>
        <v>2007</v>
      </c>
      <c r="C2699" t="str">
        <f>TEXT(Calendario[[#This Row],[Fecha]],"mm")</f>
        <v>05</v>
      </c>
      <c r="D2699" t="str">
        <f>TEXT(Calendario[[#This Row],[Fecha]],"mmmm")</f>
        <v>mayo</v>
      </c>
      <c r="E2699">
        <f>DAY(Calendario[[#This Row],[Fecha]])</f>
        <v>3</v>
      </c>
      <c r="F2699">
        <f>ROUNDUP(MONTH(Calendario[[#This Row],[Fecha]])/3,0)</f>
        <v>2</v>
      </c>
      <c r="G2699" t="str">
        <f>TEXT(Calendario[[#This Row],[Fecha]],"dddd")</f>
        <v>jueves</v>
      </c>
      <c r="H2699" t="str">
        <f>TEXT(Calendario[[#This Row],[Fecha]],"d")</f>
        <v>3</v>
      </c>
    </row>
    <row r="2700" spans="1:8" x14ac:dyDescent="0.5">
      <c r="A2700" s="13">
        <v>39206</v>
      </c>
      <c r="B2700">
        <f>YEAR(Calendario[[#This Row],[Fecha]])</f>
        <v>2007</v>
      </c>
      <c r="C2700" t="str">
        <f>TEXT(Calendario[[#This Row],[Fecha]],"mm")</f>
        <v>05</v>
      </c>
      <c r="D2700" t="str">
        <f>TEXT(Calendario[[#This Row],[Fecha]],"mmmm")</f>
        <v>mayo</v>
      </c>
      <c r="E2700">
        <f>DAY(Calendario[[#This Row],[Fecha]])</f>
        <v>4</v>
      </c>
      <c r="F2700">
        <f>ROUNDUP(MONTH(Calendario[[#This Row],[Fecha]])/3,0)</f>
        <v>2</v>
      </c>
      <c r="G2700" t="str">
        <f>TEXT(Calendario[[#This Row],[Fecha]],"dddd")</f>
        <v>viernes</v>
      </c>
      <c r="H2700" t="str">
        <f>TEXT(Calendario[[#This Row],[Fecha]],"d")</f>
        <v>4</v>
      </c>
    </row>
    <row r="2701" spans="1:8" x14ac:dyDescent="0.5">
      <c r="A2701" s="13">
        <v>39207</v>
      </c>
      <c r="B2701">
        <f>YEAR(Calendario[[#This Row],[Fecha]])</f>
        <v>2007</v>
      </c>
      <c r="C2701" t="str">
        <f>TEXT(Calendario[[#This Row],[Fecha]],"mm")</f>
        <v>05</v>
      </c>
      <c r="D2701" t="str">
        <f>TEXT(Calendario[[#This Row],[Fecha]],"mmmm")</f>
        <v>mayo</v>
      </c>
      <c r="E2701">
        <f>DAY(Calendario[[#This Row],[Fecha]])</f>
        <v>5</v>
      </c>
      <c r="F2701">
        <f>ROUNDUP(MONTH(Calendario[[#This Row],[Fecha]])/3,0)</f>
        <v>2</v>
      </c>
      <c r="G2701" t="str">
        <f>TEXT(Calendario[[#This Row],[Fecha]],"dddd")</f>
        <v>sábado</v>
      </c>
      <c r="H2701" t="str">
        <f>TEXT(Calendario[[#This Row],[Fecha]],"d")</f>
        <v>5</v>
      </c>
    </row>
    <row r="2702" spans="1:8" x14ac:dyDescent="0.5">
      <c r="A2702" s="13">
        <v>39208</v>
      </c>
      <c r="B2702">
        <f>YEAR(Calendario[[#This Row],[Fecha]])</f>
        <v>2007</v>
      </c>
      <c r="C2702" t="str">
        <f>TEXT(Calendario[[#This Row],[Fecha]],"mm")</f>
        <v>05</v>
      </c>
      <c r="D2702" t="str">
        <f>TEXT(Calendario[[#This Row],[Fecha]],"mmmm")</f>
        <v>mayo</v>
      </c>
      <c r="E2702">
        <f>DAY(Calendario[[#This Row],[Fecha]])</f>
        <v>6</v>
      </c>
      <c r="F2702">
        <f>ROUNDUP(MONTH(Calendario[[#This Row],[Fecha]])/3,0)</f>
        <v>2</v>
      </c>
      <c r="G2702" t="str">
        <f>TEXT(Calendario[[#This Row],[Fecha]],"dddd")</f>
        <v>domingo</v>
      </c>
      <c r="H2702" t="str">
        <f>TEXT(Calendario[[#This Row],[Fecha]],"d")</f>
        <v>6</v>
      </c>
    </row>
    <row r="2703" spans="1:8" x14ac:dyDescent="0.5">
      <c r="A2703" s="13">
        <v>39209</v>
      </c>
      <c r="B2703">
        <f>YEAR(Calendario[[#This Row],[Fecha]])</f>
        <v>2007</v>
      </c>
      <c r="C2703" t="str">
        <f>TEXT(Calendario[[#This Row],[Fecha]],"mm")</f>
        <v>05</v>
      </c>
      <c r="D2703" t="str">
        <f>TEXT(Calendario[[#This Row],[Fecha]],"mmmm")</f>
        <v>mayo</v>
      </c>
      <c r="E2703">
        <f>DAY(Calendario[[#This Row],[Fecha]])</f>
        <v>7</v>
      </c>
      <c r="F2703">
        <f>ROUNDUP(MONTH(Calendario[[#This Row],[Fecha]])/3,0)</f>
        <v>2</v>
      </c>
      <c r="G2703" t="str">
        <f>TEXT(Calendario[[#This Row],[Fecha]],"dddd")</f>
        <v>lunes</v>
      </c>
      <c r="H2703" t="str">
        <f>TEXT(Calendario[[#This Row],[Fecha]],"d")</f>
        <v>7</v>
      </c>
    </row>
    <row r="2704" spans="1:8" x14ac:dyDescent="0.5">
      <c r="A2704" s="13">
        <v>39210</v>
      </c>
      <c r="B2704">
        <f>YEAR(Calendario[[#This Row],[Fecha]])</f>
        <v>2007</v>
      </c>
      <c r="C2704" t="str">
        <f>TEXT(Calendario[[#This Row],[Fecha]],"mm")</f>
        <v>05</v>
      </c>
      <c r="D2704" t="str">
        <f>TEXT(Calendario[[#This Row],[Fecha]],"mmmm")</f>
        <v>mayo</v>
      </c>
      <c r="E2704">
        <f>DAY(Calendario[[#This Row],[Fecha]])</f>
        <v>8</v>
      </c>
      <c r="F2704">
        <f>ROUNDUP(MONTH(Calendario[[#This Row],[Fecha]])/3,0)</f>
        <v>2</v>
      </c>
      <c r="G2704" t="str">
        <f>TEXT(Calendario[[#This Row],[Fecha]],"dddd")</f>
        <v>martes</v>
      </c>
      <c r="H2704" t="str">
        <f>TEXT(Calendario[[#This Row],[Fecha]],"d")</f>
        <v>8</v>
      </c>
    </row>
    <row r="2705" spans="1:8" x14ac:dyDescent="0.5">
      <c r="A2705" s="13">
        <v>39211</v>
      </c>
      <c r="B2705">
        <f>YEAR(Calendario[[#This Row],[Fecha]])</f>
        <v>2007</v>
      </c>
      <c r="C2705" t="str">
        <f>TEXT(Calendario[[#This Row],[Fecha]],"mm")</f>
        <v>05</v>
      </c>
      <c r="D2705" t="str">
        <f>TEXT(Calendario[[#This Row],[Fecha]],"mmmm")</f>
        <v>mayo</v>
      </c>
      <c r="E2705">
        <f>DAY(Calendario[[#This Row],[Fecha]])</f>
        <v>9</v>
      </c>
      <c r="F2705">
        <f>ROUNDUP(MONTH(Calendario[[#This Row],[Fecha]])/3,0)</f>
        <v>2</v>
      </c>
      <c r="G2705" t="str">
        <f>TEXT(Calendario[[#This Row],[Fecha]],"dddd")</f>
        <v>miércoles</v>
      </c>
      <c r="H2705" t="str">
        <f>TEXT(Calendario[[#This Row],[Fecha]],"d")</f>
        <v>9</v>
      </c>
    </row>
    <row r="2706" spans="1:8" x14ac:dyDescent="0.5">
      <c r="A2706" s="13">
        <v>39212</v>
      </c>
      <c r="B2706">
        <f>YEAR(Calendario[[#This Row],[Fecha]])</f>
        <v>2007</v>
      </c>
      <c r="C2706" t="str">
        <f>TEXT(Calendario[[#This Row],[Fecha]],"mm")</f>
        <v>05</v>
      </c>
      <c r="D2706" t="str">
        <f>TEXT(Calendario[[#This Row],[Fecha]],"mmmm")</f>
        <v>mayo</v>
      </c>
      <c r="E2706">
        <f>DAY(Calendario[[#This Row],[Fecha]])</f>
        <v>10</v>
      </c>
      <c r="F2706">
        <f>ROUNDUP(MONTH(Calendario[[#This Row],[Fecha]])/3,0)</f>
        <v>2</v>
      </c>
      <c r="G2706" t="str">
        <f>TEXT(Calendario[[#This Row],[Fecha]],"dddd")</f>
        <v>jueves</v>
      </c>
      <c r="H2706" t="str">
        <f>TEXT(Calendario[[#This Row],[Fecha]],"d")</f>
        <v>10</v>
      </c>
    </row>
    <row r="2707" spans="1:8" x14ac:dyDescent="0.5">
      <c r="A2707" s="13">
        <v>39213</v>
      </c>
      <c r="B2707">
        <f>YEAR(Calendario[[#This Row],[Fecha]])</f>
        <v>2007</v>
      </c>
      <c r="C2707" t="str">
        <f>TEXT(Calendario[[#This Row],[Fecha]],"mm")</f>
        <v>05</v>
      </c>
      <c r="D2707" t="str">
        <f>TEXT(Calendario[[#This Row],[Fecha]],"mmmm")</f>
        <v>mayo</v>
      </c>
      <c r="E2707">
        <f>DAY(Calendario[[#This Row],[Fecha]])</f>
        <v>11</v>
      </c>
      <c r="F2707">
        <f>ROUNDUP(MONTH(Calendario[[#This Row],[Fecha]])/3,0)</f>
        <v>2</v>
      </c>
      <c r="G2707" t="str">
        <f>TEXT(Calendario[[#This Row],[Fecha]],"dddd")</f>
        <v>viernes</v>
      </c>
      <c r="H2707" t="str">
        <f>TEXT(Calendario[[#This Row],[Fecha]],"d")</f>
        <v>11</v>
      </c>
    </row>
    <row r="2708" spans="1:8" x14ac:dyDescent="0.5">
      <c r="A2708" s="13">
        <v>39214</v>
      </c>
      <c r="B2708">
        <f>YEAR(Calendario[[#This Row],[Fecha]])</f>
        <v>2007</v>
      </c>
      <c r="C2708" t="str">
        <f>TEXT(Calendario[[#This Row],[Fecha]],"mm")</f>
        <v>05</v>
      </c>
      <c r="D2708" t="str">
        <f>TEXT(Calendario[[#This Row],[Fecha]],"mmmm")</f>
        <v>mayo</v>
      </c>
      <c r="E2708">
        <f>DAY(Calendario[[#This Row],[Fecha]])</f>
        <v>12</v>
      </c>
      <c r="F2708">
        <f>ROUNDUP(MONTH(Calendario[[#This Row],[Fecha]])/3,0)</f>
        <v>2</v>
      </c>
      <c r="G2708" t="str">
        <f>TEXT(Calendario[[#This Row],[Fecha]],"dddd")</f>
        <v>sábado</v>
      </c>
      <c r="H2708" t="str">
        <f>TEXT(Calendario[[#This Row],[Fecha]],"d")</f>
        <v>12</v>
      </c>
    </row>
    <row r="2709" spans="1:8" x14ac:dyDescent="0.5">
      <c r="A2709" s="13">
        <v>39215</v>
      </c>
      <c r="B2709">
        <f>YEAR(Calendario[[#This Row],[Fecha]])</f>
        <v>2007</v>
      </c>
      <c r="C2709" t="str">
        <f>TEXT(Calendario[[#This Row],[Fecha]],"mm")</f>
        <v>05</v>
      </c>
      <c r="D2709" t="str">
        <f>TEXT(Calendario[[#This Row],[Fecha]],"mmmm")</f>
        <v>mayo</v>
      </c>
      <c r="E2709">
        <f>DAY(Calendario[[#This Row],[Fecha]])</f>
        <v>13</v>
      </c>
      <c r="F2709">
        <f>ROUNDUP(MONTH(Calendario[[#This Row],[Fecha]])/3,0)</f>
        <v>2</v>
      </c>
      <c r="G2709" t="str">
        <f>TEXT(Calendario[[#This Row],[Fecha]],"dddd")</f>
        <v>domingo</v>
      </c>
      <c r="H2709" t="str">
        <f>TEXT(Calendario[[#This Row],[Fecha]],"d")</f>
        <v>13</v>
      </c>
    </row>
    <row r="2710" spans="1:8" x14ac:dyDescent="0.5">
      <c r="A2710" s="13">
        <v>39216</v>
      </c>
      <c r="B2710">
        <f>YEAR(Calendario[[#This Row],[Fecha]])</f>
        <v>2007</v>
      </c>
      <c r="C2710" t="str">
        <f>TEXT(Calendario[[#This Row],[Fecha]],"mm")</f>
        <v>05</v>
      </c>
      <c r="D2710" t="str">
        <f>TEXT(Calendario[[#This Row],[Fecha]],"mmmm")</f>
        <v>mayo</v>
      </c>
      <c r="E2710">
        <f>DAY(Calendario[[#This Row],[Fecha]])</f>
        <v>14</v>
      </c>
      <c r="F2710">
        <f>ROUNDUP(MONTH(Calendario[[#This Row],[Fecha]])/3,0)</f>
        <v>2</v>
      </c>
      <c r="G2710" t="str">
        <f>TEXT(Calendario[[#This Row],[Fecha]],"dddd")</f>
        <v>lunes</v>
      </c>
      <c r="H2710" t="str">
        <f>TEXT(Calendario[[#This Row],[Fecha]],"d")</f>
        <v>14</v>
      </c>
    </row>
    <row r="2711" spans="1:8" x14ac:dyDescent="0.5">
      <c r="A2711" s="13">
        <v>39217</v>
      </c>
      <c r="B2711">
        <f>YEAR(Calendario[[#This Row],[Fecha]])</f>
        <v>2007</v>
      </c>
      <c r="C2711" t="str">
        <f>TEXT(Calendario[[#This Row],[Fecha]],"mm")</f>
        <v>05</v>
      </c>
      <c r="D2711" t="str">
        <f>TEXT(Calendario[[#This Row],[Fecha]],"mmmm")</f>
        <v>mayo</v>
      </c>
      <c r="E2711">
        <f>DAY(Calendario[[#This Row],[Fecha]])</f>
        <v>15</v>
      </c>
      <c r="F2711">
        <f>ROUNDUP(MONTH(Calendario[[#This Row],[Fecha]])/3,0)</f>
        <v>2</v>
      </c>
      <c r="G2711" t="str">
        <f>TEXT(Calendario[[#This Row],[Fecha]],"dddd")</f>
        <v>martes</v>
      </c>
      <c r="H2711" t="str">
        <f>TEXT(Calendario[[#This Row],[Fecha]],"d")</f>
        <v>15</v>
      </c>
    </row>
    <row r="2712" spans="1:8" x14ac:dyDescent="0.5">
      <c r="A2712" s="13">
        <v>39218</v>
      </c>
      <c r="B2712">
        <f>YEAR(Calendario[[#This Row],[Fecha]])</f>
        <v>2007</v>
      </c>
      <c r="C2712" t="str">
        <f>TEXT(Calendario[[#This Row],[Fecha]],"mm")</f>
        <v>05</v>
      </c>
      <c r="D2712" t="str">
        <f>TEXT(Calendario[[#This Row],[Fecha]],"mmmm")</f>
        <v>mayo</v>
      </c>
      <c r="E2712">
        <f>DAY(Calendario[[#This Row],[Fecha]])</f>
        <v>16</v>
      </c>
      <c r="F2712">
        <f>ROUNDUP(MONTH(Calendario[[#This Row],[Fecha]])/3,0)</f>
        <v>2</v>
      </c>
      <c r="G2712" t="str">
        <f>TEXT(Calendario[[#This Row],[Fecha]],"dddd")</f>
        <v>miércoles</v>
      </c>
      <c r="H2712" t="str">
        <f>TEXT(Calendario[[#This Row],[Fecha]],"d")</f>
        <v>16</v>
      </c>
    </row>
    <row r="2713" spans="1:8" x14ac:dyDescent="0.5">
      <c r="A2713" s="13">
        <v>39219</v>
      </c>
      <c r="B2713">
        <f>YEAR(Calendario[[#This Row],[Fecha]])</f>
        <v>2007</v>
      </c>
      <c r="C2713" t="str">
        <f>TEXT(Calendario[[#This Row],[Fecha]],"mm")</f>
        <v>05</v>
      </c>
      <c r="D2713" t="str">
        <f>TEXT(Calendario[[#This Row],[Fecha]],"mmmm")</f>
        <v>mayo</v>
      </c>
      <c r="E2713">
        <f>DAY(Calendario[[#This Row],[Fecha]])</f>
        <v>17</v>
      </c>
      <c r="F2713">
        <f>ROUNDUP(MONTH(Calendario[[#This Row],[Fecha]])/3,0)</f>
        <v>2</v>
      </c>
      <c r="G2713" t="str">
        <f>TEXT(Calendario[[#This Row],[Fecha]],"dddd")</f>
        <v>jueves</v>
      </c>
      <c r="H2713" t="str">
        <f>TEXT(Calendario[[#This Row],[Fecha]],"d")</f>
        <v>17</v>
      </c>
    </row>
    <row r="2714" spans="1:8" x14ac:dyDescent="0.5">
      <c r="A2714" s="13">
        <v>39220</v>
      </c>
      <c r="B2714">
        <f>YEAR(Calendario[[#This Row],[Fecha]])</f>
        <v>2007</v>
      </c>
      <c r="C2714" t="str">
        <f>TEXT(Calendario[[#This Row],[Fecha]],"mm")</f>
        <v>05</v>
      </c>
      <c r="D2714" t="str">
        <f>TEXT(Calendario[[#This Row],[Fecha]],"mmmm")</f>
        <v>mayo</v>
      </c>
      <c r="E2714">
        <f>DAY(Calendario[[#This Row],[Fecha]])</f>
        <v>18</v>
      </c>
      <c r="F2714">
        <f>ROUNDUP(MONTH(Calendario[[#This Row],[Fecha]])/3,0)</f>
        <v>2</v>
      </c>
      <c r="G2714" t="str">
        <f>TEXT(Calendario[[#This Row],[Fecha]],"dddd")</f>
        <v>viernes</v>
      </c>
      <c r="H2714" t="str">
        <f>TEXT(Calendario[[#This Row],[Fecha]],"d")</f>
        <v>18</v>
      </c>
    </row>
    <row r="2715" spans="1:8" x14ac:dyDescent="0.5">
      <c r="A2715" s="13">
        <v>39221</v>
      </c>
      <c r="B2715">
        <f>YEAR(Calendario[[#This Row],[Fecha]])</f>
        <v>2007</v>
      </c>
      <c r="C2715" t="str">
        <f>TEXT(Calendario[[#This Row],[Fecha]],"mm")</f>
        <v>05</v>
      </c>
      <c r="D2715" t="str">
        <f>TEXT(Calendario[[#This Row],[Fecha]],"mmmm")</f>
        <v>mayo</v>
      </c>
      <c r="E2715">
        <f>DAY(Calendario[[#This Row],[Fecha]])</f>
        <v>19</v>
      </c>
      <c r="F2715">
        <f>ROUNDUP(MONTH(Calendario[[#This Row],[Fecha]])/3,0)</f>
        <v>2</v>
      </c>
      <c r="G2715" t="str">
        <f>TEXT(Calendario[[#This Row],[Fecha]],"dddd")</f>
        <v>sábado</v>
      </c>
      <c r="H2715" t="str">
        <f>TEXT(Calendario[[#This Row],[Fecha]],"d")</f>
        <v>19</v>
      </c>
    </row>
    <row r="2716" spans="1:8" x14ac:dyDescent="0.5">
      <c r="A2716" s="13">
        <v>39222</v>
      </c>
      <c r="B2716">
        <f>YEAR(Calendario[[#This Row],[Fecha]])</f>
        <v>2007</v>
      </c>
      <c r="C2716" t="str">
        <f>TEXT(Calendario[[#This Row],[Fecha]],"mm")</f>
        <v>05</v>
      </c>
      <c r="D2716" t="str">
        <f>TEXT(Calendario[[#This Row],[Fecha]],"mmmm")</f>
        <v>mayo</v>
      </c>
      <c r="E2716">
        <f>DAY(Calendario[[#This Row],[Fecha]])</f>
        <v>20</v>
      </c>
      <c r="F2716">
        <f>ROUNDUP(MONTH(Calendario[[#This Row],[Fecha]])/3,0)</f>
        <v>2</v>
      </c>
      <c r="G2716" t="str">
        <f>TEXT(Calendario[[#This Row],[Fecha]],"dddd")</f>
        <v>domingo</v>
      </c>
      <c r="H2716" t="str">
        <f>TEXT(Calendario[[#This Row],[Fecha]],"d")</f>
        <v>20</v>
      </c>
    </row>
    <row r="2717" spans="1:8" x14ac:dyDescent="0.5">
      <c r="A2717" s="13">
        <v>39223</v>
      </c>
      <c r="B2717">
        <f>YEAR(Calendario[[#This Row],[Fecha]])</f>
        <v>2007</v>
      </c>
      <c r="C2717" t="str">
        <f>TEXT(Calendario[[#This Row],[Fecha]],"mm")</f>
        <v>05</v>
      </c>
      <c r="D2717" t="str">
        <f>TEXT(Calendario[[#This Row],[Fecha]],"mmmm")</f>
        <v>mayo</v>
      </c>
      <c r="E2717">
        <f>DAY(Calendario[[#This Row],[Fecha]])</f>
        <v>21</v>
      </c>
      <c r="F2717">
        <f>ROUNDUP(MONTH(Calendario[[#This Row],[Fecha]])/3,0)</f>
        <v>2</v>
      </c>
      <c r="G2717" t="str">
        <f>TEXT(Calendario[[#This Row],[Fecha]],"dddd")</f>
        <v>lunes</v>
      </c>
      <c r="H2717" t="str">
        <f>TEXT(Calendario[[#This Row],[Fecha]],"d")</f>
        <v>21</v>
      </c>
    </row>
    <row r="2718" spans="1:8" x14ac:dyDescent="0.5">
      <c r="A2718" s="13">
        <v>39224</v>
      </c>
      <c r="B2718">
        <f>YEAR(Calendario[[#This Row],[Fecha]])</f>
        <v>2007</v>
      </c>
      <c r="C2718" t="str">
        <f>TEXT(Calendario[[#This Row],[Fecha]],"mm")</f>
        <v>05</v>
      </c>
      <c r="D2718" t="str">
        <f>TEXT(Calendario[[#This Row],[Fecha]],"mmmm")</f>
        <v>mayo</v>
      </c>
      <c r="E2718">
        <f>DAY(Calendario[[#This Row],[Fecha]])</f>
        <v>22</v>
      </c>
      <c r="F2718">
        <f>ROUNDUP(MONTH(Calendario[[#This Row],[Fecha]])/3,0)</f>
        <v>2</v>
      </c>
      <c r="G2718" t="str">
        <f>TEXT(Calendario[[#This Row],[Fecha]],"dddd")</f>
        <v>martes</v>
      </c>
      <c r="H2718" t="str">
        <f>TEXT(Calendario[[#This Row],[Fecha]],"d")</f>
        <v>22</v>
      </c>
    </row>
    <row r="2719" spans="1:8" x14ac:dyDescent="0.5">
      <c r="A2719" s="13">
        <v>39225</v>
      </c>
      <c r="B2719">
        <f>YEAR(Calendario[[#This Row],[Fecha]])</f>
        <v>2007</v>
      </c>
      <c r="C2719" t="str">
        <f>TEXT(Calendario[[#This Row],[Fecha]],"mm")</f>
        <v>05</v>
      </c>
      <c r="D2719" t="str">
        <f>TEXT(Calendario[[#This Row],[Fecha]],"mmmm")</f>
        <v>mayo</v>
      </c>
      <c r="E2719">
        <f>DAY(Calendario[[#This Row],[Fecha]])</f>
        <v>23</v>
      </c>
      <c r="F2719">
        <f>ROUNDUP(MONTH(Calendario[[#This Row],[Fecha]])/3,0)</f>
        <v>2</v>
      </c>
      <c r="G2719" t="str">
        <f>TEXT(Calendario[[#This Row],[Fecha]],"dddd")</f>
        <v>miércoles</v>
      </c>
      <c r="H2719" t="str">
        <f>TEXT(Calendario[[#This Row],[Fecha]],"d")</f>
        <v>23</v>
      </c>
    </row>
    <row r="2720" spans="1:8" x14ac:dyDescent="0.5">
      <c r="A2720" s="13">
        <v>39226</v>
      </c>
      <c r="B2720">
        <f>YEAR(Calendario[[#This Row],[Fecha]])</f>
        <v>2007</v>
      </c>
      <c r="C2720" t="str">
        <f>TEXT(Calendario[[#This Row],[Fecha]],"mm")</f>
        <v>05</v>
      </c>
      <c r="D2720" t="str">
        <f>TEXT(Calendario[[#This Row],[Fecha]],"mmmm")</f>
        <v>mayo</v>
      </c>
      <c r="E2720">
        <f>DAY(Calendario[[#This Row],[Fecha]])</f>
        <v>24</v>
      </c>
      <c r="F2720">
        <f>ROUNDUP(MONTH(Calendario[[#This Row],[Fecha]])/3,0)</f>
        <v>2</v>
      </c>
      <c r="G2720" t="str">
        <f>TEXT(Calendario[[#This Row],[Fecha]],"dddd")</f>
        <v>jueves</v>
      </c>
      <c r="H2720" t="str">
        <f>TEXT(Calendario[[#This Row],[Fecha]],"d")</f>
        <v>24</v>
      </c>
    </row>
    <row r="2721" spans="1:8" x14ac:dyDescent="0.5">
      <c r="A2721" s="13">
        <v>39227</v>
      </c>
      <c r="B2721">
        <f>YEAR(Calendario[[#This Row],[Fecha]])</f>
        <v>2007</v>
      </c>
      <c r="C2721" t="str">
        <f>TEXT(Calendario[[#This Row],[Fecha]],"mm")</f>
        <v>05</v>
      </c>
      <c r="D2721" t="str">
        <f>TEXT(Calendario[[#This Row],[Fecha]],"mmmm")</f>
        <v>mayo</v>
      </c>
      <c r="E2721">
        <f>DAY(Calendario[[#This Row],[Fecha]])</f>
        <v>25</v>
      </c>
      <c r="F2721">
        <f>ROUNDUP(MONTH(Calendario[[#This Row],[Fecha]])/3,0)</f>
        <v>2</v>
      </c>
      <c r="G2721" t="str">
        <f>TEXT(Calendario[[#This Row],[Fecha]],"dddd")</f>
        <v>viernes</v>
      </c>
      <c r="H2721" t="str">
        <f>TEXT(Calendario[[#This Row],[Fecha]],"d")</f>
        <v>25</v>
      </c>
    </row>
    <row r="2722" spans="1:8" x14ac:dyDescent="0.5">
      <c r="A2722" s="13">
        <v>39228</v>
      </c>
      <c r="B2722">
        <f>YEAR(Calendario[[#This Row],[Fecha]])</f>
        <v>2007</v>
      </c>
      <c r="C2722" t="str">
        <f>TEXT(Calendario[[#This Row],[Fecha]],"mm")</f>
        <v>05</v>
      </c>
      <c r="D2722" t="str">
        <f>TEXT(Calendario[[#This Row],[Fecha]],"mmmm")</f>
        <v>mayo</v>
      </c>
      <c r="E2722">
        <f>DAY(Calendario[[#This Row],[Fecha]])</f>
        <v>26</v>
      </c>
      <c r="F2722">
        <f>ROUNDUP(MONTH(Calendario[[#This Row],[Fecha]])/3,0)</f>
        <v>2</v>
      </c>
      <c r="G2722" t="str">
        <f>TEXT(Calendario[[#This Row],[Fecha]],"dddd")</f>
        <v>sábado</v>
      </c>
      <c r="H2722" t="str">
        <f>TEXT(Calendario[[#This Row],[Fecha]],"d")</f>
        <v>26</v>
      </c>
    </row>
    <row r="2723" spans="1:8" x14ac:dyDescent="0.5">
      <c r="A2723" s="13">
        <v>39229</v>
      </c>
      <c r="B2723">
        <f>YEAR(Calendario[[#This Row],[Fecha]])</f>
        <v>2007</v>
      </c>
      <c r="C2723" t="str">
        <f>TEXT(Calendario[[#This Row],[Fecha]],"mm")</f>
        <v>05</v>
      </c>
      <c r="D2723" t="str">
        <f>TEXT(Calendario[[#This Row],[Fecha]],"mmmm")</f>
        <v>mayo</v>
      </c>
      <c r="E2723">
        <f>DAY(Calendario[[#This Row],[Fecha]])</f>
        <v>27</v>
      </c>
      <c r="F2723">
        <f>ROUNDUP(MONTH(Calendario[[#This Row],[Fecha]])/3,0)</f>
        <v>2</v>
      </c>
      <c r="G2723" t="str">
        <f>TEXT(Calendario[[#This Row],[Fecha]],"dddd")</f>
        <v>domingo</v>
      </c>
      <c r="H2723" t="str">
        <f>TEXT(Calendario[[#This Row],[Fecha]],"d")</f>
        <v>27</v>
      </c>
    </row>
    <row r="2724" spans="1:8" x14ac:dyDescent="0.5">
      <c r="A2724" s="13">
        <v>39230</v>
      </c>
      <c r="B2724">
        <f>YEAR(Calendario[[#This Row],[Fecha]])</f>
        <v>2007</v>
      </c>
      <c r="C2724" t="str">
        <f>TEXT(Calendario[[#This Row],[Fecha]],"mm")</f>
        <v>05</v>
      </c>
      <c r="D2724" t="str">
        <f>TEXT(Calendario[[#This Row],[Fecha]],"mmmm")</f>
        <v>mayo</v>
      </c>
      <c r="E2724">
        <f>DAY(Calendario[[#This Row],[Fecha]])</f>
        <v>28</v>
      </c>
      <c r="F2724">
        <f>ROUNDUP(MONTH(Calendario[[#This Row],[Fecha]])/3,0)</f>
        <v>2</v>
      </c>
      <c r="G2724" t="str">
        <f>TEXT(Calendario[[#This Row],[Fecha]],"dddd")</f>
        <v>lunes</v>
      </c>
      <c r="H2724" t="str">
        <f>TEXT(Calendario[[#This Row],[Fecha]],"d")</f>
        <v>28</v>
      </c>
    </row>
    <row r="2725" spans="1:8" x14ac:dyDescent="0.5">
      <c r="A2725" s="13">
        <v>39231</v>
      </c>
      <c r="B2725">
        <f>YEAR(Calendario[[#This Row],[Fecha]])</f>
        <v>2007</v>
      </c>
      <c r="C2725" t="str">
        <f>TEXT(Calendario[[#This Row],[Fecha]],"mm")</f>
        <v>05</v>
      </c>
      <c r="D2725" t="str">
        <f>TEXT(Calendario[[#This Row],[Fecha]],"mmmm")</f>
        <v>mayo</v>
      </c>
      <c r="E2725">
        <f>DAY(Calendario[[#This Row],[Fecha]])</f>
        <v>29</v>
      </c>
      <c r="F2725">
        <f>ROUNDUP(MONTH(Calendario[[#This Row],[Fecha]])/3,0)</f>
        <v>2</v>
      </c>
      <c r="G2725" t="str">
        <f>TEXT(Calendario[[#This Row],[Fecha]],"dddd")</f>
        <v>martes</v>
      </c>
      <c r="H2725" t="str">
        <f>TEXT(Calendario[[#This Row],[Fecha]],"d")</f>
        <v>29</v>
      </c>
    </row>
    <row r="2726" spans="1:8" x14ac:dyDescent="0.5">
      <c r="A2726" s="13">
        <v>39232</v>
      </c>
      <c r="B2726">
        <f>YEAR(Calendario[[#This Row],[Fecha]])</f>
        <v>2007</v>
      </c>
      <c r="C2726" t="str">
        <f>TEXT(Calendario[[#This Row],[Fecha]],"mm")</f>
        <v>05</v>
      </c>
      <c r="D2726" t="str">
        <f>TEXT(Calendario[[#This Row],[Fecha]],"mmmm")</f>
        <v>mayo</v>
      </c>
      <c r="E2726">
        <f>DAY(Calendario[[#This Row],[Fecha]])</f>
        <v>30</v>
      </c>
      <c r="F2726">
        <f>ROUNDUP(MONTH(Calendario[[#This Row],[Fecha]])/3,0)</f>
        <v>2</v>
      </c>
      <c r="G2726" t="str">
        <f>TEXT(Calendario[[#This Row],[Fecha]],"dddd")</f>
        <v>miércoles</v>
      </c>
      <c r="H2726" t="str">
        <f>TEXT(Calendario[[#This Row],[Fecha]],"d")</f>
        <v>30</v>
      </c>
    </row>
    <row r="2727" spans="1:8" x14ac:dyDescent="0.5">
      <c r="A2727" s="13">
        <v>39233</v>
      </c>
      <c r="B2727">
        <f>YEAR(Calendario[[#This Row],[Fecha]])</f>
        <v>2007</v>
      </c>
      <c r="C2727" t="str">
        <f>TEXT(Calendario[[#This Row],[Fecha]],"mm")</f>
        <v>05</v>
      </c>
      <c r="D2727" t="str">
        <f>TEXT(Calendario[[#This Row],[Fecha]],"mmmm")</f>
        <v>mayo</v>
      </c>
      <c r="E2727">
        <f>DAY(Calendario[[#This Row],[Fecha]])</f>
        <v>31</v>
      </c>
      <c r="F2727">
        <f>ROUNDUP(MONTH(Calendario[[#This Row],[Fecha]])/3,0)</f>
        <v>2</v>
      </c>
      <c r="G2727" t="str">
        <f>TEXT(Calendario[[#This Row],[Fecha]],"dddd")</f>
        <v>jueves</v>
      </c>
      <c r="H2727" t="str">
        <f>TEXT(Calendario[[#This Row],[Fecha]],"d")</f>
        <v>31</v>
      </c>
    </row>
    <row r="2728" spans="1:8" x14ac:dyDescent="0.5">
      <c r="A2728" s="13">
        <v>39234</v>
      </c>
      <c r="B2728">
        <f>YEAR(Calendario[[#This Row],[Fecha]])</f>
        <v>2007</v>
      </c>
      <c r="C2728" t="str">
        <f>TEXT(Calendario[[#This Row],[Fecha]],"mm")</f>
        <v>06</v>
      </c>
      <c r="D2728" t="str">
        <f>TEXT(Calendario[[#This Row],[Fecha]],"mmmm")</f>
        <v>junio</v>
      </c>
      <c r="E2728">
        <f>DAY(Calendario[[#This Row],[Fecha]])</f>
        <v>1</v>
      </c>
      <c r="F2728">
        <f>ROUNDUP(MONTH(Calendario[[#This Row],[Fecha]])/3,0)</f>
        <v>2</v>
      </c>
      <c r="G2728" t="str">
        <f>TEXT(Calendario[[#This Row],[Fecha]],"dddd")</f>
        <v>viernes</v>
      </c>
      <c r="H2728" t="str">
        <f>TEXT(Calendario[[#This Row],[Fecha]],"d")</f>
        <v>1</v>
      </c>
    </row>
    <row r="2729" spans="1:8" x14ac:dyDescent="0.5">
      <c r="A2729" s="13">
        <v>39235</v>
      </c>
      <c r="B2729">
        <f>YEAR(Calendario[[#This Row],[Fecha]])</f>
        <v>2007</v>
      </c>
      <c r="C2729" t="str">
        <f>TEXT(Calendario[[#This Row],[Fecha]],"mm")</f>
        <v>06</v>
      </c>
      <c r="D2729" t="str">
        <f>TEXT(Calendario[[#This Row],[Fecha]],"mmmm")</f>
        <v>junio</v>
      </c>
      <c r="E2729">
        <f>DAY(Calendario[[#This Row],[Fecha]])</f>
        <v>2</v>
      </c>
      <c r="F2729">
        <f>ROUNDUP(MONTH(Calendario[[#This Row],[Fecha]])/3,0)</f>
        <v>2</v>
      </c>
      <c r="G2729" t="str">
        <f>TEXT(Calendario[[#This Row],[Fecha]],"dddd")</f>
        <v>sábado</v>
      </c>
      <c r="H2729" t="str">
        <f>TEXT(Calendario[[#This Row],[Fecha]],"d")</f>
        <v>2</v>
      </c>
    </row>
    <row r="2730" spans="1:8" x14ac:dyDescent="0.5">
      <c r="A2730" s="13">
        <v>39236</v>
      </c>
      <c r="B2730">
        <f>YEAR(Calendario[[#This Row],[Fecha]])</f>
        <v>2007</v>
      </c>
      <c r="C2730" t="str">
        <f>TEXT(Calendario[[#This Row],[Fecha]],"mm")</f>
        <v>06</v>
      </c>
      <c r="D2730" t="str">
        <f>TEXT(Calendario[[#This Row],[Fecha]],"mmmm")</f>
        <v>junio</v>
      </c>
      <c r="E2730">
        <f>DAY(Calendario[[#This Row],[Fecha]])</f>
        <v>3</v>
      </c>
      <c r="F2730">
        <f>ROUNDUP(MONTH(Calendario[[#This Row],[Fecha]])/3,0)</f>
        <v>2</v>
      </c>
      <c r="G2730" t="str">
        <f>TEXT(Calendario[[#This Row],[Fecha]],"dddd")</f>
        <v>domingo</v>
      </c>
      <c r="H2730" t="str">
        <f>TEXT(Calendario[[#This Row],[Fecha]],"d")</f>
        <v>3</v>
      </c>
    </row>
    <row r="2731" spans="1:8" x14ac:dyDescent="0.5">
      <c r="A2731" s="13">
        <v>39237</v>
      </c>
      <c r="B2731">
        <f>YEAR(Calendario[[#This Row],[Fecha]])</f>
        <v>2007</v>
      </c>
      <c r="C2731" t="str">
        <f>TEXT(Calendario[[#This Row],[Fecha]],"mm")</f>
        <v>06</v>
      </c>
      <c r="D2731" t="str">
        <f>TEXT(Calendario[[#This Row],[Fecha]],"mmmm")</f>
        <v>junio</v>
      </c>
      <c r="E2731">
        <f>DAY(Calendario[[#This Row],[Fecha]])</f>
        <v>4</v>
      </c>
      <c r="F2731">
        <f>ROUNDUP(MONTH(Calendario[[#This Row],[Fecha]])/3,0)</f>
        <v>2</v>
      </c>
      <c r="G2731" t="str">
        <f>TEXT(Calendario[[#This Row],[Fecha]],"dddd")</f>
        <v>lunes</v>
      </c>
      <c r="H2731" t="str">
        <f>TEXT(Calendario[[#This Row],[Fecha]],"d")</f>
        <v>4</v>
      </c>
    </row>
    <row r="2732" spans="1:8" x14ac:dyDescent="0.5">
      <c r="A2732" s="13">
        <v>39238</v>
      </c>
      <c r="B2732">
        <f>YEAR(Calendario[[#This Row],[Fecha]])</f>
        <v>2007</v>
      </c>
      <c r="C2732" t="str">
        <f>TEXT(Calendario[[#This Row],[Fecha]],"mm")</f>
        <v>06</v>
      </c>
      <c r="D2732" t="str">
        <f>TEXT(Calendario[[#This Row],[Fecha]],"mmmm")</f>
        <v>junio</v>
      </c>
      <c r="E2732">
        <f>DAY(Calendario[[#This Row],[Fecha]])</f>
        <v>5</v>
      </c>
      <c r="F2732">
        <f>ROUNDUP(MONTH(Calendario[[#This Row],[Fecha]])/3,0)</f>
        <v>2</v>
      </c>
      <c r="G2732" t="str">
        <f>TEXT(Calendario[[#This Row],[Fecha]],"dddd")</f>
        <v>martes</v>
      </c>
      <c r="H2732" t="str">
        <f>TEXT(Calendario[[#This Row],[Fecha]],"d")</f>
        <v>5</v>
      </c>
    </row>
    <row r="2733" spans="1:8" x14ac:dyDescent="0.5">
      <c r="A2733" s="13">
        <v>39239</v>
      </c>
      <c r="B2733">
        <f>YEAR(Calendario[[#This Row],[Fecha]])</f>
        <v>2007</v>
      </c>
      <c r="C2733" t="str">
        <f>TEXT(Calendario[[#This Row],[Fecha]],"mm")</f>
        <v>06</v>
      </c>
      <c r="D2733" t="str">
        <f>TEXT(Calendario[[#This Row],[Fecha]],"mmmm")</f>
        <v>junio</v>
      </c>
      <c r="E2733">
        <f>DAY(Calendario[[#This Row],[Fecha]])</f>
        <v>6</v>
      </c>
      <c r="F2733">
        <f>ROUNDUP(MONTH(Calendario[[#This Row],[Fecha]])/3,0)</f>
        <v>2</v>
      </c>
      <c r="G2733" t="str">
        <f>TEXT(Calendario[[#This Row],[Fecha]],"dddd")</f>
        <v>miércoles</v>
      </c>
      <c r="H2733" t="str">
        <f>TEXT(Calendario[[#This Row],[Fecha]],"d")</f>
        <v>6</v>
      </c>
    </row>
    <row r="2734" spans="1:8" x14ac:dyDescent="0.5">
      <c r="A2734" s="13">
        <v>39240</v>
      </c>
      <c r="B2734">
        <f>YEAR(Calendario[[#This Row],[Fecha]])</f>
        <v>2007</v>
      </c>
      <c r="C2734" t="str">
        <f>TEXT(Calendario[[#This Row],[Fecha]],"mm")</f>
        <v>06</v>
      </c>
      <c r="D2734" t="str">
        <f>TEXT(Calendario[[#This Row],[Fecha]],"mmmm")</f>
        <v>junio</v>
      </c>
      <c r="E2734">
        <f>DAY(Calendario[[#This Row],[Fecha]])</f>
        <v>7</v>
      </c>
      <c r="F2734">
        <f>ROUNDUP(MONTH(Calendario[[#This Row],[Fecha]])/3,0)</f>
        <v>2</v>
      </c>
      <c r="G2734" t="str">
        <f>TEXT(Calendario[[#This Row],[Fecha]],"dddd")</f>
        <v>jueves</v>
      </c>
      <c r="H2734" t="str">
        <f>TEXT(Calendario[[#This Row],[Fecha]],"d")</f>
        <v>7</v>
      </c>
    </row>
    <row r="2735" spans="1:8" x14ac:dyDescent="0.5">
      <c r="A2735" s="13">
        <v>39241</v>
      </c>
      <c r="B2735">
        <f>YEAR(Calendario[[#This Row],[Fecha]])</f>
        <v>2007</v>
      </c>
      <c r="C2735" t="str">
        <f>TEXT(Calendario[[#This Row],[Fecha]],"mm")</f>
        <v>06</v>
      </c>
      <c r="D2735" t="str">
        <f>TEXT(Calendario[[#This Row],[Fecha]],"mmmm")</f>
        <v>junio</v>
      </c>
      <c r="E2735">
        <f>DAY(Calendario[[#This Row],[Fecha]])</f>
        <v>8</v>
      </c>
      <c r="F2735">
        <f>ROUNDUP(MONTH(Calendario[[#This Row],[Fecha]])/3,0)</f>
        <v>2</v>
      </c>
      <c r="G2735" t="str">
        <f>TEXT(Calendario[[#This Row],[Fecha]],"dddd")</f>
        <v>viernes</v>
      </c>
      <c r="H2735" t="str">
        <f>TEXT(Calendario[[#This Row],[Fecha]],"d")</f>
        <v>8</v>
      </c>
    </row>
    <row r="2736" spans="1:8" x14ac:dyDescent="0.5">
      <c r="A2736" s="13">
        <v>39242</v>
      </c>
      <c r="B2736">
        <f>YEAR(Calendario[[#This Row],[Fecha]])</f>
        <v>2007</v>
      </c>
      <c r="C2736" t="str">
        <f>TEXT(Calendario[[#This Row],[Fecha]],"mm")</f>
        <v>06</v>
      </c>
      <c r="D2736" t="str">
        <f>TEXT(Calendario[[#This Row],[Fecha]],"mmmm")</f>
        <v>junio</v>
      </c>
      <c r="E2736">
        <f>DAY(Calendario[[#This Row],[Fecha]])</f>
        <v>9</v>
      </c>
      <c r="F2736">
        <f>ROUNDUP(MONTH(Calendario[[#This Row],[Fecha]])/3,0)</f>
        <v>2</v>
      </c>
      <c r="G2736" t="str">
        <f>TEXT(Calendario[[#This Row],[Fecha]],"dddd")</f>
        <v>sábado</v>
      </c>
      <c r="H2736" t="str">
        <f>TEXT(Calendario[[#This Row],[Fecha]],"d")</f>
        <v>9</v>
      </c>
    </row>
    <row r="2737" spans="1:8" x14ac:dyDescent="0.5">
      <c r="A2737" s="13">
        <v>39243</v>
      </c>
      <c r="B2737">
        <f>YEAR(Calendario[[#This Row],[Fecha]])</f>
        <v>2007</v>
      </c>
      <c r="C2737" t="str">
        <f>TEXT(Calendario[[#This Row],[Fecha]],"mm")</f>
        <v>06</v>
      </c>
      <c r="D2737" t="str">
        <f>TEXT(Calendario[[#This Row],[Fecha]],"mmmm")</f>
        <v>junio</v>
      </c>
      <c r="E2737">
        <f>DAY(Calendario[[#This Row],[Fecha]])</f>
        <v>10</v>
      </c>
      <c r="F2737">
        <f>ROUNDUP(MONTH(Calendario[[#This Row],[Fecha]])/3,0)</f>
        <v>2</v>
      </c>
      <c r="G2737" t="str">
        <f>TEXT(Calendario[[#This Row],[Fecha]],"dddd")</f>
        <v>domingo</v>
      </c>
      <c r="H2737" t="str">
        <f>TEXT(Calendario[[#This Row],[Fecha]],"d")</f>
        <v>10</v>
      </c>
    </row>
    <row r="2738" spans="1:8" x14ac:dyDescent="0.5">
      <c r="A2738" s="13">
        <v>39244</v>
      </c>
      <c r="B2738">
        <f>YEAR(Calendario[[#This Row],[Fecha]])</f>
        <v>2007</v>
      </c>
      <c r="C2738" t="str">
        <f>TEXT(Calendario[[#This Row],[Fecha]],"mm")</f>
        <v>06</v>
      </c>
      <c r="D2738" t="str">
        <f>TEXT(Calendario[[#This Row],[Fecha]],"mmmm")</f>
        <v>junio</v>
      </c>
      <c r="E2738">
        <f>DAY(Calendario[[#This Row],[Fecha]])</f>
        <v>11</v>
      </c>
      <c r="F2738">
        <f>ROUNDUP(MONTH(Calendario[[#This Row],[Fecha]])/3,0)</f>
        <v>2</v>
      </c>
      <c r="G2738" t="str">
        <f>TEXT(Calendario[[#This Row],[Fecha]],"dddd")</f>
        <v>lunes</v>
      </c>
      <c r="H2738" t="str">
        <f>TEXT(Calendario[[#This Row],[Fecha]],"d")</f>
        <v>11</v>
      </c>
    </row>
    <row r="2739" spans="1:8" x14ac:dyDescent="0.5">
      <c r="A2739" s="13">
        <v>39245</v>
      </c>
      <c r="B2739">
        <f>YEAR(Calendario[[#This Row],[Fecha]])</f>
        <v>2007</v>
      </c>
      <c r="C2739" t="str">
        <f>TEXT(Calendario[[#This Row],[Fecha]],"mm")</f>
        <v>06</v>
      </c>
      <c r="D2739" t="str">
        <f>TEXT(Calendario[[#This Row],[Fecha]],"mmmm")</f>
        <v>junio</v>
      </c>
      <c r="E2739">
        <f>DAY(Calendario[[#This Row],[Fecha]])</f>
        <v>12</v>
      </c>
      <c r="F2739">
        <f>ROUNDUP(MONTH(Calendario[[#This Row],[Fecha]])/3,0)</f>
        <v>2</v>
      </c>
      <c r="G2739" t="str">
        <f>TEXT(Calendario[[#This Row],[Fecha]],"dddd")</f>
        <v>martes</v>
      </c>
      <c r="H2739" t="str">
        <f>TEXT(Calendario[[#This Row],[Fecha]],"d")</f>
        <v>12</v>
      </c>
    </row>
    <row r="2740" spans="1:8" x14ac:dyDescent="0.5">
      <c r="A2740" s="13">
        <v>39246</v>
      </c>
      <c r="B2740">
        <f>YEAR(Calendario[[#This Row],[Fecha]])</f>
        <v>2007</v>
      </c>
      <c r="C2740" t="str">
        <f>TEXT(Calendario[[#This Row],[Fecha]],"mm")</f>
        <v>06</v>
      </c>
      <c r="D2740" t="str">
        <f>TEXT(Calendario[[#This Row],[Fecha]],"mmmm")</f>
        <v>junio</v>
      </c>
      <c r="E2740">
        <f>DAY(Calendario[[#This Row],[Fecha]])</f>
        <v>13</v>
      </c>
      <c r="F2740">
        <f>ROUNDUP(MONTH(Calendario[[#This Row],[Fecha]])/3,0)</f>
        <v>2</v>
      </c>
      <c r="G2740" t="str">
        <f>TEXT(Calendario[[#This Row],[Fecha]],"dddd")</f>
        <v>miércoles</v>
      </c>
      <c r="H2740" t="str">
        <f>TEXT(Calendario[[#This Row],[Fecha]],"d")</f>
        <v>13</v>
      </c>
    </row>
    <row r="2741" spans="1:8" x14ac:dyDescent="0.5">
      <c r="A2741" s="13">
        <v>39247</v>
      </c>
      <c r="B2741">
        <f>YEAR(Calendario[[#This Row],[Fecha]])</f>
        <v>2007</v>
      </c>
      <c r="C2741" t="str">
        <f>TEXT(Calendario[[#This Row],[Fecha]],"mm")</f>
        <v>06</v>
      </c>
      <c r="D2741" t="str">
        <f>TEXT(Calendario[[#This Row],[Fecha]],"mmmm")</f>
        <v>junio</v>
      </c>
      <c r="E2741">
        <f>DAY(Calendario[[#This Row],[Fecha]])</f>
        <v>14</v>
      </c>
      <c r="F2741">
        <f>ROUNDUP(MONTH(Calendario[[#This Row],[Fecha]])/3,0)</f>
        <v>2</v>
      </c>
      <c r="G2741" t="str">
        <f>TEXT(Calendario[[#This Row],[Fecha]],"dddd")</f>
        <v>jueves</v>
      </c>
      <c r="H2741" t="str">
        <f>TEXT(Calendario[[#This Row],[Fecha]],"d")</f>
        <v>14</v>
      </c>
    </row>
    <row r="2742" spans="1:8" x14ac:dyDescent="0.5">
      <c r="A2742" s="13">
        <v>39248</v>
      </c>
      <c r="B2742">
        <f>YEAR(Calendario[[#This Row],[Fecha]])</f>
        <v>2007</v>
      </c>
      <c r="C2742" t="str">
        <f>TEXT(Calendario[[#This Row],[Fecha]],"mm")</f>
        <v>06</v>
      </c>
      <c r="D2742" t="str">
        <f>TEXT(Calendario[[#This Row],[Fecha]],"mmmm")</f>
        <v>junio</v>
      </c>
      <c r="E2742">
        <f>DAY(Calendario[[#This Row],[Fecha]])</f>
        <v>15</v>
      </c>
      <c r="F2742">
        <f>ROUNDUP(MONTH(Calendario[[#This Row],[Fecha]])/3,0)</f>
        <v>2</v>
      </c>
      <c r="G2742" t="str">
        <f>TEXT(Calendario[[#This Row],[Fecha]],"dddd")</f>
        <v>viernes</v>
      </c>
      <c r="H2742" t="str">
        <f>TEXT(Calendario[[#This Row],[Fecha]],"d")</f>
        <v>15</v>
      </c>
    </row>
    <row r="2743" spans="1:8" x14ac:dyDescent="0.5">
      <c r="A2743" s="13">
        <v>39249</v>
      </c>
      <c r="B2743">
        <f>YEAR(Calendario[[#This Row],[Fecha]])</f>
        <v>2007</v>
      </c>
      <c r="C2743" t="str">
        <f>TEXT(Calendario[[#This Row],[Fecha]],"mm")</f>
        <v>06</v>
      </c>
      <c r="D2743" t="str">
        <f>TEXT(Calendario[[#This Row],[Fecha]],"mmmm")</f>
        <v>junio</v>
      </c>
      <c r="E2743">
        <f>DAY(Calendario[[#This Row],[Fecha]])</f>
        <v>16</v>
      </c>
      <c r="F2743">
        <f>ROUNDUP(MONTH(Calendario[[#This Row],[Fecha]])/3,0)</f>
        <v>2</v>
      </c>
      <c r="G2743" t="str">
        <f>TEXT(Calendario[[#This Row],[Fecha]],"dddd")</f>
        <v>sábado</v>
      </c>
      <c r="H2743" t="str">
        <f>TEXT(Calendario[[#This Row],[Fecha]],"d")</f>
        <v>16</v>
      </c>
    </row>
    <row r="2744" spans="1:8" x14ac:dyDescent="0.5">
      <c r="A2744" s="13">
        <v>39250</v>
      </c>
      <c r="B2744">
        <f>YEAR(Calendario[[#This Row],[Fecha]])</f>
        <v>2007</v>
      </c>
      <c r="C2744" t="str">
        <f>TEXT(Calendario[[#This Row],[Fecha]],"mm")</f>
        <v>06</v>
      </c>
      <c r="D2744" t="str">
        <f>TEXT(Calendario[[#This Row],[Fecha]],"mmmm")</f>
        <v>junio</v>
      </c>
      <c r="E2744">
        <f>DAY(Calendario[[#This Row],[Fecha]])</f>
        <v>17</v>
      </c>
      <c r="F2744">
        <f>ROUNDUP(MONTH(Calendario[[#This Row],[Fecha]])/3,0)</f>
        <v>2</v>
      </c>
      <c r="G2744" t="str">
        <f>TEXT(Calendario[[#This Row],[Fecha]],"dddd")</f>
        <v>domingo</v>
      </c>
      <c r="H2744" t="str">
        <f>TEXT(Calendario[[#This Row],[Fecha]],"d")</f>
        <v>17</v>
      </c>
    </row>
    <row r="2745" spans="1:8" x14ac:dyDescent="0.5">
      <c r="A2745" s="13">
        <v>39251</v>
      </c>
      <c r="B2745">
        <f>YEAR(Calendario[[#This Row],[Fecha]])</f>
        <v>2007</v>
      </c>
      <c r="C2745" t="str">
        <f>TEXT(Calendario[[#This Row],[Fecha]],"mm")</f>
        <v>06</v>
      </c>
      <c r="D2745" t="str">
        <f>TEXT(Calendario[[#This Row],[Fecha]],"mmmm")</f>
        <v>junio</v>
      </c>
      <c r="E2745">
        <f>DAY(Calendario[[#This Row],[Fecha]])</f>
        <v>18</v>
      </c>
      <c r="F2745">
        <f>ROUNDUP(MONTH(Calendario[[#This Row],[Fecha]])/3,0)</f>
        <v>2</v>
      </c>
      <c r="G2745" t="str">
        <f>TEXT(Calendario[[#This Row],[Fecha]],"dddd")</f>
        <v>lunes</v>
      </c>
      <c r="H2745" t="str">
        <f>TEXT(Calendario[[#This Row],[Fecha]],"d")</f>
        <v>18</v>
      </c>
    </row>
    <row r="2746" spans="1:8" x14ac:dyDescent="0.5">
      <c r="A2746" s="13">
        <v>39252</v>
      </c>
      <c r="B2746">
        <f>YEAR(Calendario[[#This Row],[Fecha]])</f>
        <v>2007</v>
      </c>
      <c r="C2746" t="str">
        <f>TEXT(Calendario[[#This Row],[Fecha]],"mm")</f>
        <v>06</v>
      </c>
      <c r="D2746" t="str">
        <f>TEXT(Calendario[[#This Row],[Fecha]],"mmmm")</f>
        <v>junio</v>
      </c>
      <c r="E2746">
        <f>DAY(Calendario[[#This Row],[Fecha]])</f>
        <v>19</v>
      </c>
      <c r="F2746">
        <f>ROUNDUP(MONTH(Calendario[[#This Row],[Fecha]])/3,0)</f>
        <v>2</v>
      </c>
      <c r="G2746" t="str">
        <f>TEXT(Calendario[[#This Row],[Fecha]],"dddd")</f>
        <v>martes</v>
      </c>
      <c r="H2746" t="str">
        <f>TEXT(Calendario[[#This Row],[Fecha]],"d")</f>
        <v>19</v>
      </c>
    </row>
    <row r="2747" spans="1:8" x14ac:dyDescent="0.5">
      <c r="A2747" s="13">
        <v>39253</v>
      </c>
      <c r="B2747">
        <f>YEAR(Calendario[[#This Row],[Fecha]])</f>
        <v>2007</v>
      </c>
      <c r="C2747" t="str">
        <f>TEXT(Calendario[[#This Row],[Fecha]],"mm")</f>
        <v>06</v>
      </c>
      <c r="D2747" t="str">
        <f>TEXT(Calendario[[#This Row],[Fecha]],"mmmm")</f>
        <v>junio</v>
      </c>
      <c r="E2747">
        <f>DAY(Calendario[[#This Row],[Fecha]])</f>
        <v>20</v>
      </c>
      <c r="F2747">
        <f>ROUNDUP(MONTH(Calendario[[#This Row],[Fecha]])/3,0)</f>
        <v>2</v>
      </c>
      <c r="G2747" t="str">
        <f>TEXT(Calendario[[#This Row],[Fecha]],"dddd")</f>
        <v>miércoles</v>
      </c>
      <c r="H2747" t="str">
        <f>TEXT(Calendario[[#This Row],[Fecha]],"d")</f>
        <v>20</v>
      </c>
    </row>
    <row r="2748" spans="1:8" x14ac:dyDescent="0.5">
      <c r="A2748" s="13">
        <v>39254</v>
      </c>
      <c r="B2748">
        <f>YEAR(Calendario[[#This Row],[Fecha]])</f>
        <v>2007</v>
      </c>
      <c r="C2748" t="str">
        <f>TEXT(Calendario[[#This Row],[Fecha]],"mm")</f>
        <v>06</v>
      </c>
      <c r="D2748" t="str">
        <f>TEXT(Calendario[[#This Row],[Fecha]],"mmmm")</f>
        <v>junio</v>
      </c>
      <c r="E2748">
        <f>DAY(Calendario[[#This Row],[Fecha]])</f>
        <v>21</v>
      </c>
      <c r="F2748">
        <f>ROUNDUP(MONTH(Calendario[[#This Row],[Fecha]])/3,0)</f>
        <v>2</v>
      </c>
      <c r="G2748" t="str">
        <f>TEXT(Calendario[[#This Row],[Fecha]],"dddd")</f>
        <v>jueves</v>
      </c>
      <c r="H2748" t="str">
        <f>TEXT(Calendario[[#This Row],[Fecha]],"d")</f>
        <v>21</v>
      </c>
    </row>
    <row r="2749" spans="1:8" x14ac:dyDescent="0.5">
      <c r="A2749" s="13">
        <v>39255</v>
      </c>
      <c r="B2749">
        <f>YEAR(Calendario[[#This Row],[Fecha]])</f>
        <v>2007</v>
      </c>
      <c r="C2749" t="str">
        <f>TEXT(Calendario[[#This Row],[Fecha]],"mm")</f>
        <v>06</v>
      </c>
      <c r="D2749" t="str">
        <f>TEXT(Calendario[[#This Row],[Fecha]],"mmmm")</f>
        <v>junio</v>
      </c>
      <c r="E2749">
        <f>DAY(Calendario[[#This Row],[Fecha]])</f>
        <v>22</v>
      </c>
      <c r="F2749">
        <f>ROUNDUP(MONTH(Calendario[[#This Row],[Fecha]])/3,0)</f>
        <v>2</v>
      </c>
      <c r="G2749" t="str">
        <f>TEXT(Calendario[[#This Row],[Fecha]],"dddd")</f>
        <v>viernes</v>
      </c>
      <c r="H2749" t="str">
        <f>TEXT(Calendario[[#This Row],[Fecha]],"d")</f>
        <v>22</v>
      </c>
    </row>
    <row r="2750" spans="1:8" x14ac:dyDescent="0.5">
      <c r="A2750" s="13">
        <v>39256</v>
      </c>
      <c r="B2750">
        <f>YEAR(Calendario[[#This Row],[Fecha]])</f>
        <v>2007</v>
      </c>
      <c r="C2750" t="str">
        <f>TEXT(Calendario[[#This Row],[Fecha]],"mm")</f>
        <v>06</v>
      </c>
      <c r="D2750" t="str">
        <f>TEXT(Calendario[[#This Row],[Fecha]],"mmmm")</f>
        <v>junio</v>
      </c>
      <c r="E2750">
        <f>DAY(Calendario[[#This Row],[Fecha]])</f>
        <v>23</v>
      </c>
      <c r="F2750">
        <f>ROUNDUP(MONTH(Calendario[[#This Row],[Fecha]])/3,0)</f>
        <v>2</v>
      </c>
      <c r="G2750" t="str">
        <f>TEXT(Calendario[[#This Row],[Fecha]],"dddd")</f>
        <v>sábado</v>
      </c>
      <c r="H2750" t="str">
        <f>TEXT(Calendario[[#This Row],[Fecha]],"d")</f>
        <v>23</v>
      </c>
    </row>
    <row r="2751" spans="1:8" x14ac:dyDescent="0.5">
      <c r="A2751" s="13">
        <v>39257</v>
      </c>
      <c r="B2751">
        <f>YEAR(Calendario[[#This Row],[Fecha]])</f>
        <v>2007</v>
      </c>
      <c r="C2751" t="str">
        <f>TEXT(Calendario[[#This Row],[Fecha]],"mm")</f>
        <v>06</v>
      </c>
      <c r="D2751" t="str">
        <f>TEXT(Calendario[[#This Row],[Fecha]],"mmmm")</f>
        <v>junio</v>
      </c>
      <c r="E2751">
        <f>DAY(Calendario[[#This Row],[Fecha]])</f>
        <v>24</v>
      </c>
      <c r="F2751">
        <f>ROUNDUP(MONTH(Calendario[[#This Row],[Fecha]])/3,0)</f>
        <v>2</v>
      </c>
      <c r="G2751" t="str">
        <f>TEXT(Calendario[[#This Row],[Fecha]],"dddd")</f>
        <v>domingo</v>
      </c>
      <c r="H2751" t="str">
        <f>TEXT(Calendario[[#This Row],[Fecha]],"d")</f>
        <v>24</v>
      </c>
    </row>
    <row r="2752" spans="1:8" x14ac:dyDescent="0.5">
      <c r="A2752" s="13">
        <v>39258</v>
      </c>
      <c r="B2752">
        <f>YEAR(Calendario[[#This Row],[Fecha]])</f>
        <v>2007</v>
      </c>
      <c r="C2752" t="str">
        <f>TEXT(Calendario[[#This Row],[Fecha]],"mm")</f>
        <v>06</v>
      </c>
      <c r="D2752" t="str">
        <f>TEXT(Calendario[[#This Row],[Fecha]],"mmmm")</f>
        <v>junio</v>
      </c>
      <c r="E2752">
        <f>DAY(Calendario[[#This Row],[Fecha]])</f>
        <v>25</v>
      </c>
      <c r="F2752">
        <f>ROUNDUP(MONTH(Calendario[[#This Row],[Fecha]])/3,0)</f>
        <v>2</v>
      </c>
      <c r="G2752" t="str">
        <f>TEXT(Calendario[[#This Row],[Fecha]],"dddd")</f>
        <v>lunes</v>
      </c>
      <c r="H2752" t="str">
        <f>TEXT(Calendario[[#This Row],[Fecha]],"d")</f>
        <v>25</v>
      </c>
    </row>
    <row r="2753" spans="1:8" x14ac:dyDescent="0.5">
      <c r="A2753" s="13">
        <v>39259</v>
      </c>
      <c r="B2753">
        <f>YEAR(Calendario[[#This Row],[Fecha]])</f>
        <v>2007</v>
      </c>
      <c r="C2753" t="str">
        <f>TEXT(Calendario[[#This Row],[Fecha]],"mm")</f>
        <v>06</v>
      </c>
      <c r="D2753" t="str">
        <f>TEXT(Calendario[[#This Row],[Fecha]],"mmmm")</f>
        <v>junio</v>
      </c>
      <c r="E2753">
        <f>DAY(Calendario[[#This Row],[Fecha]])</f>
        <v>26</v>
      </c>
      <c r="F2753">
        <f>ROUNDUP(MONTH(Calendario[[#This Row],[Fecha]])/3,0)</f>
        <v>2</v>
      </c>
      <c r="G2753" t="str">
        <f>TEXT(Calendario[[#This Row],[Fecha]],"dddd")</f>
        <v>martes</v>
      </c>
      <c r="H2753" t="str">
        <f>TEXT(Calendario[[#This Row],[Fecha]],"d")</f>
        <v>26</v>
      </c>
    </row>
    <row r="2754" spans="1:8" x14ac:dyDescent="0.5">
      <c r="A2754" s="13">
        <v>39260</v>
      </c>
      <c r="B2754">
        <f>YEAR(Calendario[[#This Row],[Fecha]])</f>
        <v>2007</v>
      </c>
      <c r="C2754" t="str">
        <f>TEXT(Calendario[[#This Row],[Fecha]],"mm")</f>
        <v>06</v>
      </c>
      <c r="D2754" t="str">
        <f>TEXT(Calendario[[#This Row],[Fecha]],"mmmm")</f>
        <v>junio</v>
      </c>
      <c r="E2754">
        <f>DAY(Calendario[[#This Row],[Fecha]])</f>
        <v>27</v>
      </c>
      <c r="F2754">
        <f>ROUNDUP(MONTH(Calendario[[#This Row],[Fecha]])/3,0)</f>
        <v>2</v>
      </c>
      <c r="G2754" t="str">
        <f>TEXT(Calendario[[#This Row],[Fecha]],"dddd")</f>
        <v>miércoles</v>
      </c>
      <c r="H2754" t="str">
        <f>TEXT(Calendario[[#This Row],[Fecha]],"d")</f>
        <v>27</v>
      </c>
    </row>
    <row r="2755" spans="1:8" x14ac:dyDescent="0.5">
      <c r="A2755" s="13">
        <v>39261</v>
      </c>
      <c r="B2755">
        <f>YEAR(Calendario[[#This Row],[Fecha]])</f>
        <v>2007</v>
      </c>
      <c r="C2755" t="str">
        <f>TEXT(Calendario[[#This Row],[Fecha]],"mm")</f>
        <v>06</v>
      </c>
      <c r="D2755" t="str">
        <f>TEXT(Calendario[[#This Row],[Fecha]],"mmmm")</f>
        <v>junio</v>
      </c>
      <c r="E2755">
        <f>DAY(Calendario[[#This Row],[Fecha]])</f>
        <v>28</v>
      </c>
      <c r="F2755">
        <f>ROUNDUP(MONTH(Calendario[[#This Row],[Fecha]])/3,0)</f>
        <v>2</v>
      </c>
      <c r="G2755" t="str">
        <f>TEXT(Calendario[[#This Row],[Fecha]],"dddd")</f>
        <v>jueves</v>
      </c>
      <c r="H2755" t="str">
        <f>TEXT(Calendario[[#This Row],[Fecha]],"d")</f>
        <v>28</v>
      </c>
    </row>
    <row r="2756" spans="1:8" x14ac:dyDescent="0.5">
      <c r="A2756" s="13">
        <v>39262</v>
      </c>
      <c r="B2756">
        <f>YEAR(Calendario[[#This Row],[Fecha]])</f>
        <v>2007</v>
      </c>
      <c r="C2756" t="str">
        <f>TEXT(Calendario[[#This Row],[Fecha]],"mm")</f>
        <v>06</v>
      </c>
      <c r="D2756" t="str">
        <f>TEXT(Calendario[[#This Row],[Fecha]],"mmmm")</f>
        <v>junio</v>
      </c>
      <c r="E2756">
        <f>DAY(Calendario[[#This Row],[Fecha]])</f>
        <v>29</v>
      </c>
      <c r="F2756">
        <f>ROUNDUP(MONTH(Calendario[[#This Row],[Fecha]])/3,0)</f>
        <v>2</v>
      </c>
      <c r="G2756" t="str">
        <f>TEXT(Calendario[[#This Row],[Fecha]],"dddd")</f>
        <v>viernes</v>
      </c>
      <c r="H2756" t="str">
        <f>TEXT(Calendario[[#This Row],[Fecha]],"d")</f>
        <v>29</v>
      </c>
    </row>
    <row r="2757" spans="1:8" x14ac:dyDescent="0.5">
      <c r="A2757" s="13">
        <v>39263</v>
      </c>
      <c r="B2757">
        <f>YEAR(Calendario[[#This Row],[Fecha]])</f>
        <v>2007</v>
      </c>
      <c r="C2757" t="str">
        <f>TEXT(Calendario[[#This Row],[Fecha]],"mm")</f>
        <v>06</v>
      </c>
      <c r="D2757" t="str">
        <f>TEXT(Calendario[[#This Row],[Fecha]],"mmmm")</f>
        <v>junio</v>
      </c>
      <c r="E2757">
        <f>DAY(Calendario[[#This Row],[Fecha]])</f>
        <v>30</v>
      </c>
      <c r="F2757">
        <f>ROUNDUP(MONTH(Calendario[[#This Row],[Fecha]])/3,0)</f>
        <v>2</v>
      </c>
      <c r="G2757" t="str">
        <f>TEXT(Calendario[[#This Row],[Fecha]],"dddd")</f>
        <v>sábado</v>
      </c>
      <c r="H2757" t="str">
        <f>TEXT(Calendario[[#This Row],[Fecha]],"d")</f>
        <v>30</v>
      </c>
    </row>
    <row r="2758" spans="1:8" x14ac:dyDescent="0.5">
      <c r="A2758" s="13">
        <v>39264</v>
      </c>
      <c r="B2758">
        <f>YEAR(Calendario[[#This Row],[Fecha]])</f>
        <v>2007</v>
      </c>
      <c r="C2758" t="str">
        <f>TEXT(Calendario[[#This Row],[Fecha]],"mm")</f>
        <v>07</v>
      </c>
      <c r="D2758" t="str">
        <f>TEXT(Calendario[[#This Row],[Fecha]],"mmmm")</f>
        <v>julio</v>
      </c>
      <c r="E2758">
        <f>DAY(Calendario[[#This Row],[Fecha]])</f>
        <v>1</v>
      </c>
      <c r="F2758">
        <f>ROUNDUP(MONTH(Calendario[[#This Row],[Fecha]])/3,0)</f>
        <v>3</v>
      </c>
      <c r="G2758" t="str">
        <f>TEXT(Calendario[[#This Row],[Fecha]],"dddd")</f>
        <v>domingo</v>
      </c>
      <c r="H2758" t="str">
        <f>TEXT(Calendario[[#This Row],[Fecha]],"d")</f>
        <v>1</v>
      </c>
    </row>
    <row r="2759" spans="1:8" x14ac:dyDescent="0.5">
      <c r="A2759" s="13">
        <v>39265</v>
      </c>
      <c r="B2759">
        <f>YEAR(Calendario[[#This Row],[Fecha]])</f>
        <v>2007</v>
      </c>
      <c r="C2759" t="str">
        <f>TEXT(Calendario[[#This Row],[Fecha]],"mm")</f>
        <v>07</v>
      </c>
      <c r="D2759" t="str">
        <f>TEXT(Calendario[[#This Row],[Fecha]],"mmmm")</f>
        <v>julio</v>
      </c>
      <c r="E2759">
        <f>DAY(Calendario[[#This Row],[Fecha]])</f>
        <v>2</v>
      </c>
      <c r="F2759">
        <f>ROUNDUP(MONTH(Calendario[[#This Row],[Fecha]])/3,0)</f>
        <v>3</v>
      </c>
      <c r="G2759" t="str">
        <f>TEXT(Calendario[[#This Row],[Fecha]],"dddd")</f>
        <v>lunes</v>
      </c>
      <c r="H2759" t="str">
        <f>TEXT(Calendario[[#This Row],[Fecha]],"d")</f>
        <v>2</v>
      </c>
    </row>
    <row r="2760" spans="1:8" x14ac:dyDescent="0.5">
      <c r="A2760" s="13">
        <v>39266</v>
      </c>
      <c r="B2760">
        <f>YEAR(Calendario[[#This Row],[Fecha]])</f>
        <v>2007</v>
      </c>
      <c r="C2760" t="str">
        <f>TEXT(Calendario[[#This Row],[Fecha]],"mm")</f>
        <v>07</v>
      </c>
      <c r="D2760" t="str">
        <f>TEXT(Calendario[[#This Row],[Fecha]],"mmmm")</f>
        <v>julio</v>
      </c>
      <c r="E2760">
        <f>DAY(Calendario[[#This Row],[Fecha]])</f>
        <v>3</v>
      </c>
      <c r="F2760">
        <f>ROUNDUP(MONTH(Calendario[[#This Row],[Fecha]])/3,0)</f>
        <v>3</v>
      </c>
      <c r="G2760" t="str">
        <f>TEXT(Calendario[[#This Row],[Fecha]],"dddd")</f>
        <v>martes</v>
      </c>
      <c r="H2760" t="str">
        <f>TEXT(Calendario[[#This Row],[Fecha]],"d")</f>
        <v>3</v>
      </c>
    </row>
    <row r="2761" spans="1:8" x14ac:dyDescent="0.5">
      <c r="A2761" s="13">
        <v>39267</v>
      </c>
      <c r="B2761">
        <f>YEAR(Calendario[[#This Row],[Fecha]])</f>
        <v>2007</v>
      </c>
      <c r="C2761" t="str">
        <f>TEXT(Calendario[[#This Row],[Fecha]],"mm")</f>
        <v>07</v>
      </c>
      <c r="D2761" t="str">
        <f>TEXT(Calendario[[#This Row],[Fecha]],"mmmm")</f>
        <v>julio</v>
      </c>
      <c r="E2761">
        <f>DAY(Calendario[[#This Row],[Fecha]])</f>
        <v>4</v>
      </c>
      <c r="F2761">
        <f>ROUNDUP(MONTH(Calendario[[#This Row],[Fecha]])/3,0)</f>
        <v>3</v>
      </c>
      <c r="G2761" t="str">
        <f>TEXT(Calendario[[#This Row],[Fecha]],"dddd")</f>
        <v>miércoles</v>
      </c>
      <c r="H2761" t="str">
        <f>TEXT(Calendario[[#This Row],[Fecha]],"d")</f>
        <v>4</v>
      </c>
    </row>
    <row r="2762" spans="1:8" x14ac:dyDescent="0.5">
      <c r="A2762" s="13">
        <v>39268</v>
      </c>
      <c r="B2762">
        <f>YEAR(Calendario[[#This Row],[Fecha]])</f>
        <v>2007</v>
      </c>
      <c r="C2762" t="str">
        <f>TEXT(Calendario[[#This Row],[Fecha]],"mm")</f>
        <v>07</v>
      </c>
      <c r="D2762" t="str">
        <f>TEXT(Calendario[[#This Row],[Fecha]],"mmmm")</f>
        <v>julio</v>
      </c>
      <c r="E2762">
        <f>DAY(Calendario[[#This Row],[Fecha]])</f>
        <v>5</v>
      </c>
      <c r="F2762">
        <f>ROUNDUP(MONTH(Calendario[[#This Row],[Fecha]])/3,0)</f>
        <v>3</v>
      </c>
      <c r="G2762" t="str">
        <f>TEXT(Calendario[[#This Row],[Fecha]],"dddd")</f>
        <v>jueves</v>
      </c>
      <c r="H2762" t="str">
        <f>TEXT(Calendario[[#This Row],[Fecha]],"d")</f>
        <v>5</v>
      </c>
    </row>
    <row r="2763" spans="1:8" x14ac:dyDescent="0.5">
      <c r="A2763" s="13">
        <v>39269</v>
      </c>
      <c r="B2763">
        <f>YEAR(Calendario[[#This Row],[Fecha]])</f>
        <v>2007</v>
      </c>
      <c r="C2763" t="str">
        <f>TEXT(Calendario[[#This Row],[Fecha]],"mm")</f>
        <v>07</v>
      </c>
      <c r="D2763" t="str">
        <f>TEXT(Calendario[[#This Row],[Fecha]],"mmmm")</f>
        <v>julio</v>
      </c>
      <c r="E2763">
        <f>DAY(Calendario[[#This Row],[Fecha]])</f>
        <v>6</v>
      </c>
      <c r="F2763">
        <f>ROUNDUP(MONTH(Calendario[[#This Row],[Fecha]])/3,0)</f>
        <v>3</v>
      </c>
      <c r="G2763" t="str">
        <f>TEXT(Calendario[[#This Row],[Fecha]],"dddd")</f>
        <v>viernes</v>
      </c>
      <c r="H2763" t="str">
        <f>TEXT(Calendario[[#This Row],[Fecha]],"d")</f>
        <v>6</v>
      </c>
    </row>
    <row r="2764" spans="1:8" x14ac:dyDescent="0.5">
      <c r="A2764" s="13">
        <v>39270</v>
      </c>
      <c r="B2764">
        <f>YEAR(Calendario[[#This Row],[Fecha]])</f>
        <v>2007</v>
      </c>
      <c r="C2764" t="str">
        <f>TEXT(Calendario[[#This Row],[Fecha]],"mm")</f>
        <v>07</v>
      </c>
      <c r="D2764" t="str">
        <f>TEXT(Calendario[[#This Row],[Fecha]],"mmmm")</f>
        <v>julio</v>
      </c>
      <c r="E2764">
        <f>DAY(Calendario[[#This Row],[Fecha]])</f>
        <v>7</v>
      </c>
      <c r="F2764">
        <f>ROUNDUP(MONTH(Calendario[[#This Row],[Fecha]])/3,0)</f>
        <v>3</v>
      </c>
      <c r="G2764" t="str">
        <f>TEXT(Calendario[[#This Row],[Fecha]],"dddd")</f>
        <v>sábado</v>
      </c>
      <c r="H2764" t="str">
        <f>TEXT(Calendario[[#This Row],[Fecha]],"d")</f>
        <v>7</v>
      </c>
    </row>
    <row r="2765" spans="1:8" x14ac:dyDescent="0.5">
      <c r="A2765" s="13">
        <v>39271</v>
      </c>
      <c r="B2765">
        <f>YEAR(Calendario[[#This Row],[Fecha]])</f>
        <v>2007</v>
      </c>
      <c r="C2765" t="str">
        <f>TEXT(Calendario[[#This Row],[Fecha]],"mm")</f>
        <v>07</v>
      </c>
      <c r="D2765" t="str">
        <f>TEXT(Calendario[[#This Row],[Fecha]],"mmmm")</f>
        <v>julio</v>
      </c>
      <c r="E2765">
        <f>DAY(Calendario[[#This Row],[Fecha]])</f>
        <v>8</v>
      </c>
      <c r="F2765">
        <f>ROUNDUP(MONTH(Calendario[[#This Row],[Fecha]])/3,0)</f>
        <v>3</v>
      </c>
      <c r="G2765" t="str">
        <f>TEXT(Calendario[[#This Row],[Fecha]],"dddd")</f>
        <v>domingo</v>
      </c>
      <c r="H2765" t="str">
        <f>TEXT(Calendario[[#This Row],[Fecha]],"d")</f>
        <v>8</v>
      </c>
    </row>
    <row r="2766" spans="1:8" x14ac:dyDescent="0.5">
      <c r="A2766" s="13">
        <v>39272</v>
      </c>
      <c r="B2766">
        <f>YEAR(Calendario[[#This Row],[Fecha]])</f>
        <v>2007</v>
      </c>
      <c r="C2766" t="str">
        <f>TEXT(Calendario[[#This Row],[Fecha]],"mm")</f>
        <v>07</v>
      </c>
      <c r="D2766" t="str">
        <f>TEXT(Calendario[[#This Row],[Fecha]],"mmmm")</f>
        <v>julio</v>
      </c>
      <c r="E2766">
        <f>DAY(Calendario[[#This Row],[Fecha]])</f>
        <v>9</v>
      </c>
      <c r="F2766">
        <f>ROUNDUP(MONTH(Calendario[[#This Row],[Fecha]])/3,0)</f>
        <v>3</v>
      </c>
      <c r="G2766" t="str">
        <f>TEXT(Calendario[[#This Row],[Fecha]],"dddd")</f>
        <v>lunes</v>
      </c>
      <c r="H2766" t="str">
        <f>TEXT(Calendario[[#This Row],[Fecha]],"d")</f>
        <v>9</v>
      </c>
    </row>
    <row r="2767" spans="1:8" x14ac:dyDescent="0.5">
      <c r="A2767" s="13">
        <v>39273</v>
      </c>
      <c r="B2767">
        <f>YEAR(Calendario[[#This Row],[Fecha]])</f>
        <v>2007</v>
      </c>
      <c r="C2767" t="str">
        <f>TEXT(Calendario[[#This Row],[Fecha]],"mm")</f>
        <v>07</v>
      </c>
      <c r="D2767" t="str">
        <f>TEXT(Calendario[[#This Row],[Fecha]],"mmmm")</f>
        <v>julio</v>
      </c>
      <c r="E2767">
        <f>DAY(Calendario[[#This Row],[Fecha]])</f>
        <v>10</v>
      </c>
      <c r="F2767">
        <f>ROUNDUP(MONTH(Calendario[[#This Row],[Fecha]])/3,0)</f>
        <v>3</v>
      </c>
      <c r="G2767" t="str">
        <f>TEXT(Calendario[[#This Row],[Fecha]],"dddd")</f>
        <v>martes</v>
      </c>
      <c r="H2767" t="str">
        <f>TEXT(Calendario[[#This Row],[Fecha]],"d")</f>
        <v>10</v>
      </c>
    </row>
    <row r="2768" spans="1:8" x14ac:dyDescent="0.5">
      <c r="A2768" s="13">
        <v>39274</v>
      </c>
      <c r="B2768">
        <f>YEAR(Calendario[[#This Row],[Fecha]])</f>
        <v>2007</v>
      </c>
      <c r="C2768" t="str">
        <f>TEXT(Calendario[[#This Row],[Fecha]],"mm")</f>
        <v>07</v>
      </c>
      <c r="D2768" t="str">
        <f>TEXT(Calendario[[#This Row],[Fecha]],"mmmm")</f>
        <v>julio</v>
      </c>
      <c r="E2768">
        <f>DAY(Calendario[[#This Row],[Fecha]])</f>
        <v>11</v>
      </c>
      <c r="F2768">
        <f>ROUNDUP(MONTH(Calendario[[#This Row],[Fecha]])/3,0)</f>
        <v>3</v>
      </c>
      <c r="G2768" t="str">
        <f>TEXT(Calendario[[#This Row],[Fecha]],"dddd")</f>
        <v>miércoles</v>
      </c>
      <c r="H2768" t="str">
        <f>TEXT(Calendario[[#This Row],[Fecha]],"d")</f>
        <v>11</v>
      </c>
    </row>
    <row r="2769" spans="1:8" x14ac:dyDescent="0.5">
      <c r="A2769" s="13">
        <v>39275</v>
      </c>
      <c r="B2769">
        <f>YEAR(Calendario[[#This Row],[Fecha]])</f>
        <v>2007</v>
      </c>
      <c r="C2769" t="str">
        <f>TEXT(Calendario[[#This Row],[Fecha]],"mm")</f>
        <v>07</v>
      </c>
      <c r="D2769" t="str">
        <f>TEXT(Calendario[[#This Row],[Fecha]],"mmmm")</f>
        <v>julio</v>
      </c>
      <c r="E2769">
        <f>DAY(Calendario[[#This Row],[Fecha]])</f>
        <v>12</v>
      </c>
      <c r="F2769">
        <f>ROUNDUP(MONTH(Calendario[[#This Row],[Fecha]])/3,0)</f>
        <v>3</v>
      </c>
      <c r="G2769" t="str">
        <f>TEXT(Calendario[[#This Row],[Fecha]],"dddd")</f>
        <v>jueves</v>
      </c>
      <c r="H2769" t="str">
        <f>TEXT(Calendario[[#This Row],[Fecha]],"d")</f>
        <v>12</v>
      </c>
    </row>
    <row r="2770" spans="1:8" x14ac:dyDescent="0.5">
      <c r="A2770" s="13">
        <v>39276</v>
      </c>
      <c r="B2770">
        <f>YEAR(Calendario[[#This Row],[Fecha]])</f>
        <v>2007</v>
      </c>
      <c r="C2770" t="str">
        <f>TEXT(Calendario[[#This Row],[Fecha]],"mm")</f>
        <v>07</v>
      </c>
      <c r="D2770" t="str">
        <f>TEXT(Calendario[[#This Row],[Fecha]],"mmmm")</f>
        <v>julio</v>
      </c>
      <c r="E2770">
        <f>DAY(Calendario[[#This Row],[Fecha]])</f>
        <v>13</v>
      </c>
      <c r="F2770">
        <f>ROUNDUP(MONTH(Calendario[[#This Row],[Fecha]])/3,0)</f>
        <v>3</v>
      </c>
      <c r="G2770" t="str">
        <f>TEXT(Calendario[[#This Row],[Fecha]],"dddd")</f>
        <v>viernes</v>
      </c>
      <c r="H2770" t="str">
        <f>TEXT(Calendario[[#This Row],[Fecha]],"d")</f>
        <v>13</v>
      </c>
    </row>
    <row r="2771" spans="1:8" x14ac:dyDescent="0.5">
      <c r="A2771" s="13">
        <v>39277</v>
      </c>
      <c r="B2771">
        <f>YEAR(Calendario[[#This Row],[Fecha]])</f>
        <v>2007</v>
      </c>
      <c r="C2771" t="str">
        <f>TEXT(Calendario[[#This Row],[Fecha]],"mm")</f>
        <v>07</v>
      </c>
      <c r="D2771" t="str">
        <f>TEXT(Calendario[[#This Row],[Fecha]],"mmmm")</f>
        <v>julio</v>
      </c>
      <c r="E2771">
        <f>DAY(Calendario[[#This Row],[Fecha]])</f>
        <v>14</v>
      </c>
      <c r="F2771">
        <f>ROUNDUP(MONTH(Calendario[[#This Row],[Fecha]])/3,0)</f>
        <v>3</v>
      </c>
      <c r="G2771" t="str">
        <f>TEXT(Calendario[[#This Row],[Fecha]],"dddd")</f>
        <v>sábado</v>
      </c>
      <c r="H2771" t="str">
        <f>TEXT(Calendario[[#This Row],[Fecha]],"d")</f>
        <v>14</v>
      </c>
    </row>
    <row r="2772" spans="1:8" x14ac:dyDescent="0.5">
      <c r="A2772" s="13">
        <v>39278</v>
      </c>
      <c r="B2772">
        <f>YEAR(Calendario[[#This Row],[Fecha]])</f>
        <v>2007</v>
      </c>
      <c r="C2772" t="str">
        <f>TEXT(Calendario[[#This Row],[Fecha]],"mm")</f>
        <v>07</v>
      </c>
      <c r="D2772" t="str">
        <f>TEXT(Calendario[[#This Row],[Fecha]],"mmmm")</f>
        <v>julio</v>
      </c>
      <c r="E2772">
        <f>DAY(Calendario[[#This Row],[Fecha]])</f>
        <v>15</v>
      </c>
      <c r="F2772">
        <f>ROUNDUP(MONTH(Calendario[[#This Row],[Fecha]])/3,0)</f>
        <v>3</v>
      </c>
      <c r="G2772" t="str">
        <f>TEXT(Calendario[[#This Row],[Fecha]],"dddd")</f>
        <v>domingo</v>
      </c>
      <c r="H2772" t="str">
        <f>TEXT(Calendario[[#This Row],[Fecha]],"d")</f>
        <v>15</v>
      </c>
    </row>
    <row r="2773" spans="1:8" x14ac:dyDescent="0.5">
      <c r="A2773" s="13">
        <v>39279</v>
      </c>
      <c r="B2773">
        <f>YEAR(Calendario[[#This Row],[Fecha]])</f>
        <v>2007</v>
      </c>
      <c r="C2773" t="str">
        <f>TEXT(Calendario[[#This Row],[Fecha]],"mm")</f>
        <v>07</v>
      </c>
      <c r="D2773" t="str">
        <f>TEXT(Calendario[[#This Row],[Fecha]],"mmmm")</f>
        <v>julio</v>
      </c>
      <c r="E2773">
        <f>DAY(Calendario[[#This Row],[Fecha]])</f>
        <v>16</v>
      </c>
      <c r="F2773">
        <f>ROUNDUP(MONTH(Calendario[[#This Row],[Fecha]])/3,0)</f>
        <v>3</v>
      </c>
      <c r="G2773" t="str">
        <f>TEXT(Calendario[[#This Row],[Fecha]],"dddd")</f>
        <v>lunes</v>
      </c>
      <c r="H2773" t="str">
        <f>TEXT(Calendario[[#This Row],[Fecha]],"d")</f>
        <v>16</v>
      </c>
    </row>
    <row r="2774" spans="1:8" x14ac:dyDescent="0.5">
      <c r="A2774" s="13">
        <v>39280</v>
      </c>
      <c r="B2774">
        <f>YEAR(Calendario[[#This Row],[Fecha]])</f>
        <v>2007</v>
      </c>
      <c r="C2774" t="str">
        <f>TEXT(Calendario[[#This Row],[Fecha]],"mm")</f>
        <v>07</v>
      </c>
      <c r="D2774" t="str">
        <f>TEXT(Calendario[[#This Row],[Fecha]],"mmmm")</f>
        <v>julio</v>
      </c>
      <c r="E2774">
        <f>DAY(Calendario[[#This Row],[Fecha]])</f>
        <v>17</v>
      </c>
      <c r="F2774">
        <f>ROUNDUP(MONTH(Calendario[[#This Row],[Fecha]])/3,0)</f>
        <v>3</v>
      </c>
      <c r="G2774" t="str">
        <f>TEXT(Calendario[[#This Row],[Fecha]],"dddd")</f>
        <v>martes</v>
      </c>
      <c r="H2774" t="str">
        <f>TEXT(Calendario[[#This Row],[Fecha]],"d")</f>
        <v>17</v>
      </c>
    </row>
    <row r="2775" spans="1:8" x14ac:dyDescent="0.5">
      <c r="A2775" s="13">
        <v>39281</v>
      </c>
      <c r="B2775">
        <f>YEAR(Calendario[[#This Row],[Fecha]])</f>
        <v>2007</v>
      </c>
      <c r="C2775" t="str">
        <f>TEXT(Calendario[[#This Row],[Fecha]],"mm")</f>
        <v>07</v>
      </c>
      <c r="D2775" t="str">
        <f>TEXT(Calendario[[#This Row],[Fecha]],"mmmm")</f>
        <v>julio</v>
      </c>
      <c r="E2775">
        <f>DAY(Calendario[[#This Row],[Fecha]])</f>
        <v>18</v>
      </c>
      <c r="F2775">
        <f>ROUNDUP(MONTH(Calendario[[#This Row],[Fecha]])/3,0)</f>
        <v>3</v>
      </c>
      <c r="G2775" t="str">
        <f>TEXT(Calendario[[#This Row],[Fecha]],"dddd")</f>
        <v>miércoles</v>
      </c>
      <c r="H2775" t="str">
        <f>TEXT(Calendario[[#This Row],[Fecha]],"d")</f>
        <v>18</v>
      </c>
    </row>
    <row r="2776" spans="1:8" x14ac:dyDescent="0.5">
      <c r="A2776" s="13">
        <v>39282</v>
      </c>
      <c r="B2776">
        <f>YEAR(Calendario[[#This Row],[Fecha]])</f>
        <v>2007</v>
      </c>
      <c r="C2776" t="str">
        <f>TEXT(Calendario[[#This Row],[Fecha]],"mm")</f>
        <v>07</v>
      </c>
      <c r="D2776" t="str">
        <f>TEXT(Calendario[[#This Row],[Fecha]],"mmmm")</f>
        <v>julio</v>
      </c>
      <c r="E2776">
        <f>DAY(Calendario[[#This Row],[Fecha]])</f>
        <v>19</v>
      </c>
      <c r="F2776">
        <f>ROUNDUP(MONTH(Calendario[[#This Row],[Fecha]])/3,0)</f>
        <v>3</v>
      </c>
      <c r="G2776" t="str">
        <f>TEXT(Calendario[[#This Row],[Fecha]],"dddd")</f>
        <v>jueves</v>
      </c>
      <c r="H2776" t="str">
        <f>TEXT(Calendario[[#This Row],[Fecha]],"d")</f>
        <v>19</v>
      </c>
    </row>
    <row r="2777" spans="1:8" x14ac:dyDescent="0.5">
      <c r="A2777" s="13">
        <v>39283</v>
      </c>
      <c r="B2777">
        <f>YEAR(Calendario[[#This Row],[Fecha]])</f>
        <v>2007</v>
      </c>
      <c r="C2777" t="str">
        <f>TEXT(Calendario[[#This Row],[Fecha]],"mm")</f>
        <v>07</v>
      </c>
      <c r="D2777" t="str">
        <f>TEXT(Calendario[[#This Row],[Fecha]],"mmmm")</f>
        <v>julio</v>
      </c>
      <c r="E2777">
        <f>DAY(Calendario[[#This Row],[Fecha]])</f>
        <v>20</v>
      </c>
      <c r="F2777">
        <f>ROUNDUP(MONTH(Calendario[[#This Row],[Fecha]])/3,0)</f>
        <v>3</v>
      </c>
      <c r="G2777" t="str">
        <f>TEXT(Calendario[[#This Row],[Fecha]],"dddd")</f>
        <v>viernes</v>
      </c>
      <c r="H2777" t="str">
        <f>TEXT(Calendario[[#This Row],[Fecha]],"d")</f>
        <v>20</v>
      </c>
    </row>
    <row r="2778" spans="1:8" x14ac:dyDescent="0.5">
      <c r="A2778" s="13">
        <v>39284</v>
      </c>
      <c r="B2778">
        <f>YEAR(Calendario[[#This Row],[Fecha]])</f>
        <v>2007</v>
      </c>
      <c r="C2778" t="str">
        <f>TEXT(Calendario[[#This Row],[Fecha]],"mm")</f>
        <v>07</v>
      </c>
      <c r="D2778" t="str">
        <f>TEXT(Calendario[[#This Row],[Fecha]],"mmmm")</f>
        <v>julio</v>
      </c>
      <c r="E2778">
        <f>DAY(Calendario[[#This Row],[Fecha]])</f>
        <v>21</v>
      </c>
      <c r="F2778">
        <f>ROUNDUP(MONTH(Calendario[[#This Row],[Fecha]])/3,0)</f>
        <v>3</v>
      </c>
      <c r="G2778" t="str">
        <f>TEXT(Calendario[[#This Row],[Fecha]],"dddd")</f>
        <v>sábado</v>
      </c>
      <c r="H2778" t="str">
        <f>TEXT(Calendario[[#This Row],[Fecha]],"d")</f>
        <v>21</v>
      </c>
    </row>
    <row r="2779" spans="1:8" x14ac:dyDescent="0.5">
      <c r="A2779" s="13">
        <v>39285</v>
      </c>
      <c r="B2779">
        <f>YEAR(Calendario[[#This Row],[Fecha]])</f>
        <v>2007</v>
      </c>
      <c r="C2779" t="str">
        <f>TEXT(Calendario[[#This Row],[Fecha]],"mm")</f>
        <v>07</v>
      </c>
      <c r="D2779" t="str">
        <f>TEXT(Calendario[[#This Row],[Fecha]],"mmmm")</f>
        <v>julio</v>
      </c>
      <c r="E2779">
        <f>DAY(Calendario[[#This Row],[Fecha]])</f>
        <v>22</v>
      </c>
      <c r="F2779">
        <f>ROUNDUP(MONTH(Calendario[[#This Row],[Fecha]])/3,0)</f>
        <v>3</v>
      </c>
      <c r="G2779" t="str">
        <f>TEXT(Calendario[[#This Row],[Fecha]],"dddd")</f>
        <v>domingo</v>
      </c>
      <c r="H2779" t="str">
        <f>TEXT(Calendario[[#This Row],[Fecha]],"d")</f>
        <v>22</v>
      </c>
    </row>
    <row r="2780" spans="1:8" x14ac:dyDescent="0.5">
      <c r="A2780" s="13">
        <v>39286</v>
      </c>
      <c r="B2780">
        <f>YEAR(Calendario[[#This Row],[Fecha]])</f>
        <v>2007</v>
      </c>
      <c r="C2780" t="str">
        <f>TEXT(Calendario[[#This Row],[Fecha]],"mm")</f>
        <v>07</v>
      </c>
      <c r="D2780" t="str">
        <f>TEXT(Calendario[[#This Row],[Fecha]],"mmmm")</f>
        <v>julio</v>
      </c>
      <c r="E2780">
        <f>DAY(Calendario[[#This Row],[Fecha]])</f>
        <v>23</v>
      </c>
      <c r="F2780">
        <f>ROUNDUP(MONTH(Calendario[[#This Row],[Fecha]])/3,0)</f>
        <v>3</v>
      </c>
      <c r="G2780" t="str">
        <f>TEXT(Calendario[[#This Row],[Fecha]],"dddd")</f>
        <v>lunes</v>
      </c>
      <c r="H2780" t="str">
        <f>TEXT(Calendario[[#This Row],[Fecha]],"d")</f>
        <v>23</v>
      </c>
    </row>
    <row r="2781" spans="1:8" x14ac:dyDescent="0.5">
      <c r="A2781" s="13">
        <v>39287</v>
      </c>
      <c r="B2781">
        <f>YEAR(Calendario[[#This Row],[Fecha]])</f>
        <v>2007</v>
      </c>
      <c r="C2781" t="str">
        <f>TEXT(Calendario[[#This Row],[Fecha]],"mm")</f>
        <v>07</v>
      </c>
      <c r="D2781" t="str">
        <f>TEXT(Calendario[[#This Row],[Fecha]],"mmmm")</f>
        <v>julio</v>
      </c>
      <c r="E2781">
        <f>DAY(Calendario[[#This Row],[Fecha]])</f>
        <v>24</v>
      </c>
      <c r="F2781">
        <f>ROUNDUP(MONTH(Calendario[[#This Row],[Fecha]])/3,0)</f>
        <v>3</v>
      </c>
      <c r="G2781" t="str">
        <f>TEXT(Calendario[[#This Row],[Fecha]],"dddd")</f>
        <v>martes</v>
      </c>
      <c r="H2781" t="str">
        <f>TEXT(Calendario[[#This Row],[Fecha]],"d")</f>
        <v>24</v>
      </c>
    </row>
    <row r="2782" spans="1:8" x14ac:dyDescent="0.5">
      <c r="A2782" s="13">
        <v>39288</v>
      </c>
      <c r="B2782">
        <f>YEAR(Calendario[[#This Row],[Fecha]])</f>
        <v>2007</v>
      </c>
      <c r="C2782" t="str">
        <f>TEXT(Calendario[[#This Row],[Fecha]],"mm")</f>
        <v>07</v>
      </c>
      <c r="D2782" t="str">
        <f>TEXT(Calendario[[#This Row],[Fecha]],"mmmm")</f>
        <v>julio</v>
      </c>
      <c r="E2782">
        <f>DAY(Calendario[[#This Row],[Fecha]])</f>
        <v>25</v>
      </c>
      <c r="F2782">
        <f>ROUNDUP(MONTH(Calendario[[#This Row],[Fecha]])/3,0)</f>
        <v>3</v>
      </c>
      <c r="G2782" t="str">
        <f>TEXT(Calendario[[#This Row],[Fecha]],"dddd")</f>
        <v>miércoles</v>
      </c>
      <c r="H2782" t="str">
        <f>TEXT(Calendario[[#This Row],[Fecha]],"d")</f>
        <v>25</v>
      </c>
    </row>
    <row r="2783" spans="1:8" x14ac:dyDescent="0.5">
      <c r="A2783" s="13">
        <v>39289</v>
      </c>
      <c r="B2783">
        <f>YEAR(Calendario[[#This Row],[Fecha]])</f>
        <v>2007</v>
      </c>
      <c r="C2783" t="str">
        <f>TEXT(Calendario[[#This Row],[Fecha]],"mm")</f>
        <v>07</v>
      </c>
      <c r="D2783" t="str">
        <f>TEXT(Calendario[[#This Row],[Fecha]],"mmmm")</f>
        <v>julio</v>
      </c>
      <c r="E2783">
        <f>DAY(Calendario[[#This Row],[Fecha]])</f>
        <v>26</v>
      </c>
      <c r="F2783">
        <f>ROUNDUP(MONTH(Calendario[[#This Row],[Fecha]])/3,0)</f>
        <v>3</v>
      </c>
      <c r="G2783" t="str">
        <f>TEXT(Calendario[[#This Row],[Fecha]],"dddd")</f>
        <v>jueves</v>
      </c>
      <c r="H2783" t="str">
        <f>TEXT(Calendario[[#This Row],[Fecha]],"d")</f>
        <v>26</v>
      </c>
    </row>
    <row r="2784" spans="1:8" x14ac:dyDescent="0.5">
      <c r="A2784" s="13">
        <v>39290</v>
      </c>
      <c r="B2784">
        <f>YEAR(Calendario[[#This Row],[Fecha]])</f>
        <v>2007</v>
      </c>
      <c r="C2784" t="str">
        <f>TEXT(Calendario[[#This Row],[Fecha]],"mm")</f>
        <v>07</v>
      </c>
      <c r="D2784" t="str">
        <f>TEXT(Calendario[[#This Row],[Fecha]],"mmmm")</f>
        <v>julio</v>
      </c>
      <c r="E2784">
        <f>DAY(Calendario[[#This Row],[Fecha]])</f>
        <v>27</v>
      </c>
      <c r="F2784">
        <f>ROUNDUP(MONTH(Calendario[[#This Row],[Fecha]])/3,0)</f>
        <v>3</v>
      </c>
      <c r="G2784" t="str">
        <f>TEXT(Calendario[[#This Row],[Fecha]],"dddd")</f>
        <v>viernes</v>
      </c>
      <c r="H2784" t="str">
        <f>TEXT(Calendario[[#This Row],[Fecha]],"d")</f>
        <v>27</v>
      </c>
    </row>
    <row r="2785" spans="1:8" x14ac:dyDescent="0.5">
      <c r="A2785" s="13">
        <v>39291</v>
      </c>
      <c r="B2785">
        <f>YEAR(Calendario[[#This Row],[Fecha]])</f>
        <v>2007</v>
      </c>
      <c r="C2785" t="str">
        <f>TEXT(Calendario[[#This Row],[Fecha]],"mm")</f>
        <v>07</v>
      </c>
      <c r="D2785" t="str">
        <f>TEXT(Calendario[[#This Row],[Fecha]],"mmmm")</f>
        <v>julio</v>
      </c>
      <c r="E2785">
        <f>DAY(Calendario[[#This Row],[Fecha]])</f>
        <v>28</v>
      </c>
      <c r="F2785">
        <f>ROUNDUP(MONTH(Calendario[[#This Row],[Fecha]])/3,0)</f>
        <v>3</v>
      </c>
      <c r="G2785" t="str">
        <f>TEXT(Calendario[[#This Row],[Fecha]],"dddd")</f>
        <v>sábado</v>
      </c>
      <c r="H2785" t="str">
        <f>TEXT(Calendario[[#This Row],[Fecha]],"d")</f>
        <v>28</v>
      </c>
    </row>
    <row r="2786" spans="1:8" x14ac:dyDescent="0.5">
      <c r="A2786" s="13">
        <v>39292</v>
      </c>
      <c r="B2786">
        <f>YEAR(Calendario[[#This Row],[Fecha]])</f>
        <v>2007</v>
      </c>
      <c r="C2786" t="str">
        <f>TEXT(Calendario[[#This Row],[Fecha]],"mm")</f>
        <v>07</v>
      </c>
      <c r="D2786" t="str">
        <f>TEXT(Calendario[[#This Row],[Fecha]],"mmmm")</f>
        <v>julio</v>
      </c>
      <c r="E2786">
        <f>DAY(Calendario[[#This Row],[Fecha]])</f>
        <v>29</v>
      </c>
      <c r="F2786">
        <f>ROUNDUP(MONTH(Calendario[[#This Row],[Fecha]])/3,0)</f>
        <v>3</v>
      </c>
      <c r="G2786" t="str">
        <f>TEXT(Calendario[[#This Row],[Fecha]],"dddd")</f>
        <v>domingo</v>
      </c>
      <c r="H2786" t="str">
        <f>TEXT(Calendario[[#This Row],[Fecha]],"d")</f>
        <v>29</v>
      </c>
    </row>
    <row r="2787" spans="1:8" x14ac:dyDescent="0.5">
      <c r="A2787" s="13">
        <v>39293</v>
      </c>
      <c r="B2787">
        <f>YEAR(Calendario[[#This Row],[Fecha]])</f>
        <v>2007</v>
      </c>
      <c r="C2787" t="str">
        <f>TEXT(Calendario[[#This Row],[Fecha]],"mm")</f>
        <v>07</v>
      </c>
      <c r="D2787" t="str">
        <f>TEXT(Calendario[[#This Row],[Fecha]],"mmmm")</f>
        <v>julio</v>
      </c>
      <c r="E2787">
        <f>DAY(Calendario[[#This Row],[Fecha]])</f>
        <v>30</v>
      </c>
      <c r="F2787">
        <f>ROUNDUP(MONTH(Calendario[[#This Row],[Fecha]])/3,0)</f>
        <v>3</v>
      </c>
      <c r="G2787" t="str">
        <f>TEXT(Calendario[[#This Row],[Fecha]],"dddd")</f>
        <v>lunes</v>
      </c>
      <c r="H2787" t="str">
        <f>TEXT(Calendario[[#This Row],[Fecha]],"d")</f>
        <v>30</v>
      </c>
    </row>
    <row r="2788" spans="1:8" x14ac:dyDescent="0.5">
      <c r="A2788" s="13">
        <v>39294</v>
      </c>
      <c r="B2788">
        <f>YEAR(Calendario[[#This Row],[Fecha]])</f>
        <v>2007</v>
      </c>
      <c r="C2788" t="str">
        <f>TEXT(Calendario[[#This Row],[Fecha]],"mm")</f>
        <v>07</v>
      </c>
      <c r="D2788" t="str">
        <f>TEXT(Calendario[[#This Row],[Fecha]],"mmmm")</f>
        <v>julio</v>
      </c>
      <c r="E2788">
        <f>DAY(Calendario[[#This Row],[Fecha]])</f>
        <v>31</v>
      </c>
      <c r="F2788">
        <f>ROUNDUP(MONTH(Calendario[[#This Row],[Fecha]])/3,0)</f>
        <v>3</v>
      </c>
      <c r="G2788" t="str">
        <f>TEXT(Calendario[[#This Row],[Fecha]],"dddd")</f>
        <v>martes</v>
      </c>
      <c r="H2788" t="str">
        <f>TEXT(Calendario[[#This Row],[Fecha]],"d")</f>
        <v>31</v>
      </c>
    </row>
    <row r="2789" spans="1:8" x14ac:dyDescent="0.5">
      <c r="A2789" s="13">
        <v>39295</v>
      </c>
      <c r="B2789">
        <f>YEAR(Calendario[[#This Row],[Fecha]])</f>
        <v>2007</v>
      </c>
      <c r="C2789" t="str">
        <f>TEXT(Calendario[[#This Row],[Fecha]],"mm")</f>
        <v>08</v>
      </c>
      <c r="D2789" t="str">
        <f>TEXT(Calendario[[#This Row],[Fecha]],"mmmm")</f>
        <v>agosto</v>
      </c>
      <c r="E2789">
        <f>DAY(Calendario[[#This Row],[Fecha]])</f>
        <v>1</v>
      </c>
      <c r="F2789">
        <f>ROUNDUP(MONTH(Calendario[[#This Row],[Fecha]])/3,0)</f>
        <v>3</v>
      </c>
      <c r="G2789" t="str">
        <f>TEXT(Calendario[[#This Row],[Fecha]],"dddd")</f>
        <v>miércoles</v>
      </c>
      <c r="H2789" t="str">
        <f>TEXT(Calendario[[#This Row],[Fecha]],"d")</f>
        <v>1</v>
      </c>
    </row>
    <row r="2790" spans="1:8" x14ac:dyDescent="0.5">
      <c r="A2790" s="13">
        <v>39296</v>
      </c>
      <c r="B2790">
        <f>YEAR(Calendario[[#This Row],[Fecha]])</f>
        <v>2007</v>
      </c>
      <c r="C2790" t="str">
        <f>TEXT(Calendario[[#This Row],[Fecha]],"mm")</f>
        <v>08</v>
      </c>
      <c r="D2790" t="str">
        <f>TEXT(Calendario[[#This Row],[Fecha]],"mmmm")</f>
        <v>agosto</v>
      </c>
      <c r="E2790">
        <f>DAY(Calendario[[#This Row],[Fecha]])</f>
        <v>2</v>
      </c>
      <c r="F2790">
        <f>ROUNDUP(MONTH(Calendario[[#This Row],[Fecha]])/3,0)</f>
        <v>3</v>
      </c>
      <c r="G2790" t="str">
        <f>TEXT(Calendario[[#This Row],[Fecha]],"dddd")</f>
        <v>jueves</v>
      </c>
      <c r="H2790" t="str">
        <f>TEXT(Calendario[[#This Row],[Fecha]],"d")</f>
        <v>2</v>
      </c>
    </row>
    <row r="2791" spans="1:8" x14ac:dyDescent="0.5">
      <c r="A2791" s="13">
        <v>39297</v>
      </c>
      <c r="B2791">
        <f>YEAR(Calendario[[#This Row],[Fecha]])</f>
        <v>2007</v>
      </c>
      <c r="C2791" t="str">
        <f>TEXT(Calendario[[#This Row],[Fecha]],"mm")</f>
        <v>08</v>
      </c>
      <c r="D2791" t="str">
        <f>TEXT(Calendario[[#This Row],[Fecha]],"mmmm")</f>
        <v>agosto</v>
      </c>
      <c r="E2791">
        <f>DAY(Calendario[[#This Row],[Fecha]])</f>
        <v>3</v>
      </c>
      <c r="F2791">
        <f>ROUNDUP(MONTH(Calendario[[#This Row],[Fecha]])/3,0)</f>
        <v>3</v>
      </c>
      <c r="G2791" t="str">
        <f>TEXT(Calendario[[#This Row],[Fecha]],"dddd")</f>
        <v>viernes</v>
      </c>
      <c r="H2791" t="str">
        <f>TEXT(Calendario[[#This Row],[Fecha]],"d")</f>
        <v>3</v>
      </c>
    </row>
    <row r="2792" spans="1:8" x14ac:dyDescent="0.5">
      <c r="A2792" s="13">
        <v>39298</v>
      </c>
      <c r="B2792">
        <f>YEAR(Calendario[[#This Row],[Fecha]])</f>
        <v>2007</v>
      </c>
      <c r="C2792" t="str">
        <f>TEXT(Calendario[[#This Row],[Fecha]],"mm")</f>
        <v>08</v>
      </c>
      <c r="D2792" t="str">
        <f>TEXT(Calendario[[#This Row],[Fecha]],"mmmm")</f>
        <v>agosto</v>
      </c>
      <c r="E2792">
        <f>DAY(Calendario[[#This Row],[Fecha]])</f>
        <v>4</v>
      </c>
      <c r="F2792">
        <f>ROUNDUP(MONTH(Calendario[[#This Row],[Fecha]])/3,0)</f>
        <v>3</v>
      </c>
      <c r="G2792" t="str">
        <f>TEXT(Calendario[[#This Row],[Fecha]],"dddd")</f>
        <v>sábado</v>
      </c>
      <c r="H2792" t="str">
        <f>TEXT(Calendario[[#This Row],[Fecha]],"d")</f>
        <v>4</v>
      </c>
    </row>
    <row r="2793" spans="1:8" x14ac:dyDescent="0.5">
      <c r="A2793" s="13">
        <v>39299</v>
      </c>
      <c r="B2793">
        <f>YEAR(Calendario[[#This Row],[Fecha]])</f>
        <v>2007</v>
      </c>
      <c r="C2793" t="str">
        <f>TEXT(Calendario[[#This Row],[Fecha]],"mm")</f>
        <v>08</v>
      </c>
      <c r="D2793" t="str">
        <f>TEXT(Calendario[[#This Row],[Fecha]],"mmmm")</f>
        <v>agosto</v>
      </c>
      <c r="E2793">
        <f>DAY(Calendario[[#This Row],[Fecha]])</f>
        <v>5</v>
      </c>
      <c r="F2793">
        <f>ROUNDUP(MONTH(Calendario[[#This Row],[Fecha]])/3,0)</f>
        <v>3</v>
      </c>
      <c r="G2793" t="str">
        <f>TEXT(Calendario[[#This Row],[Fecha]],"dddd")</f>
        <v>domingo</v>
      </c>
      <c r="H2793" t="str">
        <f>TEXT(Calendario[[#This Row],[Fecha]],"d")</f>
        <v>5</v>
      </c>
    </row>
    <row r="2794" spans="1:8" x14ac:dyDescent="0.5">
      <c r="A2794" s="13">
        <v>39300</v>
      </c>
      <c r="B2794">
        <f>YEAR(Calendario[[#This Row],[Fecha]])</f>
        <v>2007</v>
      </c>
      <c r="C2794" t="str">
        <f>TEXT(Calendario[[#This Row],[Fecha]],"mm")</f>
        <v>08</v>
      </c>
      <c r="D2794" t="str">
        <f>TEXT(Calendario[[#This Row],[Fecha]],"mmmm")</f>
        <v>agosto</v>
      </c>
      <c r="E2794">
        <f>DAY(Calendario[[#This Row],[Fecha]])</f>
        <v>6</v>
      </c>
      <c r="F2794">
        <f>ROUNDUP(MONTH(Calendario[[#This Row],[Fecha]])/3,0)</f>
        <v>3</v>
      </c>
      <c r="G2794" t="str">
        <f>TEXT(Calendario[[#This Row],[Fecha]],"dddd")</f>
        <v>lunes</v>
      </c>
      <c r="H2794" t="str">
        <f>TEXT(Calendario[[#This Row],[Fecha]],"d")</f>
        <v>6</v>
      </c>
    </row>
    <row r="2795" spans="1:8" x14ac:dyDescent="0.5">
      <c r="A2795" s="13">
        <v>39301</v>
      </c>
      <c r="B2795">
        <f>YEAR(Calendario[[#This Row],[Fecha]])</f>
        <v>2007</v>
      </c>
      <c r="C2795" t="str">
        <f>TEXT(Calendario[[#This Row],[Fecha]],"mm")</f>
        <v>08</v>
      </c>
      <c r="D2795" t="str">
        <f>TEXT(Calendario[[#This Row],[Fecha]],"mmmm")</f>
        <v>agosto</v>
      </c>
      <c r="E2795">
        <f>DAY(Calendario[[#This Row],[Fecha]])</f>
        <v>7</v>
      </c>
      <c r="F2795">
        <f>ROUNDUP(MONTH(Calendario[[#This Row],[Fecha]])/3,0)</f>
        <v>3</v>
      </c>
      <c r="G2795" t="str">
        <f>TEXT(Calendario[[#This Row],[Fecha]],"dddd")</f>
        <v>martes</v>
      </c>
      <c r="H2795" t="str">
        <f>TEXT(Calendario[[#This Row],[Fecha]],"d")</f>
        <v>7</v>
      </c>
    </row>
    <row r="2796" spans="1:8" x14ac:dyDescent="0.5">
      <c r="A2796" s="13">
        <v>39302</v>
      </c>
      <c r="B2796">
        <f>YEAR(Calendario[[#This Row],[Fecha]])</f>
        <v>2007</v>
      </c>
      <c r="C2796" t="str">
        <f>TEXT(Calendario[[#This Row],[Fecha]],"mm")</f>
        <v>08</v>
      </c>
      <c r="D2796" t="str">
        <f>TEXT(Calendario[[#This Row],[Fecha]],"mmmm")</f>
        <v>agosto</v>
      </c>
      <c r="E2796">
        <f>DAY(Calendario[[#This Row],[Fecha]])</f>
        <v>8</v>
      </c>
      <c r="F2796">
        <f>ROUNDUP(MONTH(Calendario[[#This Row],[Fecha]])/3,0)</f>
        <v>3</v>
      </c>
      <c r="G2796" t="str">
        <f>TEXT(Calendario[[#This Row],[Fecha]],"dddd")</f>
        <v>miércoles</v>
      </c>
      <c r="H2796" t="str">
        <f>TEXT(Calendario[[#This Row],[Fecha]],"d")</f>
        <v>8</v>
      </c>
    </row>
    <row r="2797" spans="1:8" x14ac:dyDescent="0.5">
      <c r="A2797" s="13">
        <v>39303</v>
      </c>
      <c r="B2797">
        <f>YEAR(Calendario[[#This Row],[Fecha]])</f>
        <v>2007</v>
      </c>
      <c r="C2797" t="str">
        <f>TEXT(Calendario[[#This Row],[Fecha]],"mm")</f>
        <v>08</v>
      </c>
      <c r="D2797" t="str">
        <f>TEXT(Calendario[[#This Row],[Fecha]],"mmmm")</f>
        <v>agosto</v>
      </c>
      <c r="E2797">
        <f>DAY(Calendario[[#This Row],[Fecha]])</f>
        <v>9</v>
      </c>
      <c r="F2797">
        <f>ROUNDUP(MONTH(Calendario[[#This Row],[Fecha]])/3,0)</f>
        <v>3</v>
      </c>
      <c r="G2797" t="str">
        <f>TEXT(Calendario[[#This Row],[Fecha]],"dddd")</f>
        <v>jueves</v>
      </c>
      <c r="H2797" t="str">
        <f>TEXT(Calendario[[#This Row],[Fecha]],"d")</f>
        <v>9</v>
      </c>
    </row>
    <row r="2798" spans="1:8" x14ac:dyDescent="0.5">
      <c r="A2798" s="13">
        <v>39304</v>
      </c>
      <c r="B2798">
        <f>YEAR(Calendario[[#This Row],[Fecha]])</f>
        <v>2007</v>
      </c>
      <c r="C2798" t="str">
        <f>TEXT(Calendario[[#This Row],[Fecha]],"mm")</f>
        <v>08</v>
      </c>
      <c r="D2798" t="str">
        <f>TEXT(Calendario[[#This Row],[Fecha]],"mmmm")</f>
        <v>agosto</v>
      </c>
      <c r="E2798">
        <f>DAY(Calendario[[#This Row],[Fecha]])</f>
        <v>10</v>
      </c>
      <c r="F2798">
        <f>ROUNDUP(MONTH(Calendario[[#This Row],[Fecha]])/3,0)</f>
        <v>3</v>
      </c>
      <c r="G2798" t="str">
        <f>TEXT(Calendario[[#This Row],[Fecha]],"dddd")</f>
        <v>viernes</v>
      </c>
      <c r="H2798" t="str">
        <f>TEXT(Calendario[[#This Row],[Fecha]],"d")</f>
        <v>10</v>
      </c>
    </row>
    <row r="2799" spans="1:8" x14ac:dyDescent="0.5">
      <c r="A2799" s="13">
        <v>39305</v>
      </c>
      <c r="B2799">
        <f>YEAR(Calendario[[#This Row],[Fecha]])</f>
        <v>2007</v>
      </c>
      <c r="C2799" t="str">
        <f>TEXT(Calendario[[#This Row],[Fecha]],"mm")</f>
        <v>08</v>
      </c>
      <c r="D2799" t="str">
        <f>TEXT(Calendario[[#This Row],[Fecha]],"mmmm")</f>
        <v>agosto</v>
      </c>
      <c r="E2799">
        <f>DAY(Calendario[[#This Row],[Fecha]])</f>
        <v>11</v>
      </c>
      <c r="F2799">
        <f>ROUNDUP(MONTH(Calendario[[#This Row],[Fecha]])/3,0)</f>
        <v>3</v>
      </c>
      <c r="G2799" t="str">
        <f>TEXT(Calendario[[#This Row],[Fecha]],"dddd")</f>
        <v>sábado</v>
      </c>
      <c r="H2799" t="str">
        <f>TEXT(Calendario[[#This Row],[Fecha]],"d")</f>
        <v>11</v>
      </c>
    </row>
    <row r="2800" spans="1:8" x14ac:dyDescent="0.5">
      <c r="A2800" s="13">
        <v>39306</v>
      </c>
      <c r="B2800">
        <f>YEAR(Calendario[[#This Row],[Fecha]])</f>
        <v>2007</v>
      </c>
      <c r="C2800" t="str">
        <f>TEXT(Calendario[[#This Row],[Fecha]],"mm")</f>
        <v>08</v>
      </c>
      <c r="D2800" t="str">
        <f>TEXT(Calendario[[#This Row],[Fecha]],"mmmm")</f>
        <v>agosto</v>
      </c>
      <c r="E2800">
        <f>DAY(Calendario[[#This Row],[Fecha]])</f>
        <v>12</v>
      </c>
      <c r="F2800">
        <f>ROUNDUP(MONTH(Calendario[[#This Row],[Fecha]])/3,0)</f>
        <v>3</v>
      </c>
      <c r="G2800" t="str">
        <f>TEXT(Calendario[[#This Row],[Fecha]],"dddd")</f>
        <v>domingo</v>
      </c>
      <c r="H2800" t="str">
        <f>TEXT(Calendario[[#This Row],[Fecha]],"d")</f>
        <v>12</v>
      </c>
    </row>
    <row r="2801" spans="1:8" x14ac:dyDescent="0.5">
      <c r="A2801" s="13">
        <v>39307</v>
      </c>
      <c r="B2801">
        <f>YEAR(Calendario[[#This Row],[Fecha]])</f>
        <v>2007</v>
      </c>
      <c r="C2801" t="str">
        <f>TEXT(Calendario[[#This Row],[Fecha]],"mm")</f>
        <v>08</v>
      </c>
      <c r="D2801" t="str">
        <f>TEXT(Calendario[[#This Row],[Fecha]],"mmmm")</f>
        <v>agosto</v>
      </c>
      <c r="E2801">
        <f>DAY(Calendario[[#This Row],[Fecha]])</f>
        <v>13</v>
      </c>
      <c r="F2801">
        <f>ROUNDUP(MONTH(Calendario[[#This Row],[Fecha]])/3,0)</f>
        <v>3</v>
      </c>
      <c r="G2801" t="str">
        <f>TEXT(Calendario[[#This Row],[Fecha]],"dddd")</f>
        <v>lunes</v>
      </c>
      <c r="H2801" t="str">
        <f>TEXT(Calendario[[#This Row],[Fecha]],"d")</f>
        <v>13</v>
      </c>
    </row>
    <row r="2802" spans="1:8" x14ac:dyDescent="0.5">
      <c r="A2802" s="13">
        <v>39308</v>
      </c>
      <c r="B2802">
        <f>YEAR(Calendario[[#This Row],[Fecha]])</f>
        <v>2007</v>
      </c>
      <c r="C2802" t="str">
        <f>TEXT(Calendario[[#This Row],[Fecha]],"mm")</f>
        <v>08</v>
      </c>
      <c r="D2802" t="str">
        <f>TEXT(Calendario[[#This Row],[Fecha]],"mmmm")</f>
        <v>agosto</v>
      </c>
      <c r="E2802">
        <f>DAY(Calendario[[#This Row],[Fecha]])</f>
        <v>14</v>
      </c>
      <c r="F2802">
        <f>ROUNDUP(MONTH(Calendario[[#This Row],[Fecha]])/3,0)</f>
        <v>3</v>
      </c>
      <c r="G2802" t="str">
        <f>TEXT(Calendario[[#This Row],[Fecha]],"dddd")</f>
        <v>martes</v>
      </c>
      <c r="H2802" t="str">
        <f>TEXT(Calendario[[#This Row],[Fecha]],"d")</f>
        <v>14</v>
      </c>
    </row>
    <row r="2803" spans="1:8" x14ac:dyDescent="0.5">
      <c r="A2803" s="13">
        <v>39309</v>
      </c>
      <c r="B2803">
        <f>YEAR(Calendario[[#This Row],[Fecha]])</f>
        <v>2007</v>
      </c>
      <c r="C2803" t="str">
        <f>TEXT(Calendario[[#This Row],[Fecha]],"mm")</f>
        <v>08</v>
      </c>
      <c r="D2803" t="str">
        <f>TEXT(Calendario[[#This Row],[Fecha]],"mmmm")</f>
        <v>agosto</v>
      </c>
      <c r="E2803">
        <f>DAY(Calendario[[#This Row],[Fecha]])</f>
        <v>15</v>
      </c>
      <c r="F2803">
        <f>ROUNDUP(MONTH(Calendario[[#This Row],[Fecha]])/3,0)</f>
        <v>3</v>
      </c>
      <c r="G2803" t="str">
        <f>TEXT(Calendario[[#This Row],[Fecha]],"dddd")</f>
        <v>miércoles</v>
      </c>
      <c r="H2803" t="str">
        <f>TEXT(Calendario[[#This Row],[Fecha]],"d")</f>
        <v>15</v>
      </c>
    </row>
    <row r="2804" spans="1:8" x14ac:dyDescent="0.5">
      <c r="A2804" s="13">
        <v>39310</v>
      </c>
      <c r="B2804">
        <f>YEAR(Calendario[[#This Row],[Fecha]])</f>
        <v>2007</v>
      </c>
      <c r="C2804" t="str">
        <f>TEXT(Calendario[[#This Row],[Fecha]],"mm")</f>
        <v>08</v>
      </c>
      <c r="D2804" t="str">
        <f>TEXT(Calendario[[#This Row],[Fecha]],"mmmm")</f>
        <v>agosto</v>
      </c>
      <c r="E2804">
        <f>DAY(Calendario[[#This Row],[Fecha]])</f>
        <v>16</v>
      </c>
      <c r="F2804">
        <f>ROUNDUP(MONTH(Calendario[[#This Row],[Fecha]])/3,0)</f>
        <v>3</v>
      </c>
      <c r="G2804" t="str">
        <f>TEXT(Calendario[[#This Row],[Fecha]],"dddd")</f>
        <v>jueves</v>
      </c>
      <c r="H2804" t="str">
        <f>TEXT(Calendario[[#This Row],[Fecha]],"d")</f>
        <v>16</v>
      </c>
    </row>
    <row r="2805" spans="1:8" x14ac:dyDescent="0.5">
      <c r="A2805" s="13">
        <v>39311</v>
      </c>
      <c r="B2805">
        <f>YEAR(Calendario[[#This Row],[Fecha]])</f>
        <v>2007</v>
      </c>
      <c r="C2805" t="str">
        <f>TEXT(Calendario[[#This Row],[Fecha]],"mm")</f>
        <v>08</v>
      </c>
      <c r="D2805" t="str">
        <f>TEXT(Calendario[[#This Row],[Fecha]],"mmmm")</f>
        <v>agosto</v>
      </c>
      <c r="E2805">
        <f>DAY(Calendario[[#This Row],[Fecha]])</f>
        <v>17</v>
      </c>
      <c r="F2805">
        <f>ROUNDUP(MONTH(Calendario[[#This Row],[Fecha]])/3,0)</f>
        <v>3</v>
      </c>
      <c r="G2805" t="str">
        <f>TEXT(Calendario[[#This Row],[Fecha]],"dddd")</f>
        <v>viernes</v>
      </c>
      <c r="H2805" t="str">
        <f>TEXT(Calendario[[#This Row],[Fecha]],"d")</f>
        <v>17</v>
      </c>
    </row>
    <row r="2806" spans="1:8" x14ac:dyDescent="0.5">
      <c r="A2806" s="13">
        <v>39312</v>
      </c>
      <c r="B2806">
        <f>YEAR(Calendario[[#This Row],[Fecha]])</f>
        <v>2007</v>
      </c>
      <c r="C2806" t="str">
        <f>TEXT(Calendario[[#This Row],[Fecha]],"mm")</f>
        <v>08</v>
      </c>
      <c r="D2806" t="str">
        <f>TEXT(Calendario[[#This Row],[Fecha]],"mmmm")</f>
        <v>agosto</v>
      </c>
      <c r="E2806">
        <f>DAY(Calendario[[#This Row],[Fecha]])</f>
        <v>18</v>
      </c>
      <c r="F2806">
        <f>ROUNDUP(MONTH(Calendario[[#This Row],[Fecha]])/3,0)</f>
        <v>3</v>
      </c>
      <c r="G2806" t="str">
        <f>TEXT(Calendario[[#This Row],[Fecha]],"dddd")</f>
        <v>sábado</v>
      </c>
      <c r="H2806" t="str">
        <f>TEXT(Calendario[[#This Row],[Fecha]],"d")</f>
        <v>18</v>
      </c>
    </row>
    <row r="2807" spans="1:8" x14ac:dyDescent="0.5">
      <c r="A2807" s="13">
        <v>39313</v>
      </c>
      <c r="B2807">
        <f>YEAR(Calendario[[#This Row],[Fecha]])</f>
        <v>2007</v>
      </c>
      <c r="C2807" t="str">
        <f>TEXT(Calendario[[#This Row],[Fecha]],"mm")</f>
        <v>08</v>
      </c>
      <c r="D2807" t="str">
        <f>TEXT(Calendario[[#This Row],[Fecha]],"mmmm")</f>
        <v>agosto</v>
      </c>
      <c r="E2807">
        <f>DAY(Calendario[[#This Row],[Fecha]])</f>
        <v>19</v>
      </c>
      <c r="F2807">
        <f>ROUNDUP(MONTH(Calendario[[#This Row],[Fecha]])/3,0)</f>
        <v>3</v>
      </c>
      <c r="G2807" t="str">
        <f>TEXT(Calendario[[#This Row],[Fecha]],"dddd")</f>
        <v>domingo</v>
      </c>
      <c r="H2807" t="str">
        <f>TEXT(Calendario[[#This Row],[Fecha]],"d")</f>
        <v>19</v>
      </c>
    </row>
    <row r="2808" spans="1:8" x14ac:dyDescent="0.5">
      <c r="A2808" s="13">
        <v>39314</v>
      </c>
      <c r="B2808">
        <f>YEAR(Calendario[[#This Row],[Fecha]])</f>
        <v>2007</v>
      </c>
      <c r="C2808" t="str">
        <f>TEXT(Calendario[[#This Row],[Fecha]],"mm")</f>
        <v>08</v>
      </c>
      <c r="D2808" t="str">
        <f>TEXT(Calendario[[#This Row],[Fecha]],"mmmm")</f>
        <v>agosto</v>
      </c>
      <c r="E2808">
        <f>DAY(Calendario[[#This Row],[Fecha]])</f>
        <v>20</v>
      </c>
      <c r="F2808">
        <f>ROUNDUP(MONTH(Calendario[[#This Row],[Fecha]])/3,0)</f>
        <v>3</v>
      </c>
      <c r="G2808" t="str">
        <f>TEXT(Calendario[[#This Row],[Fecha]],"dddd")</f>
        <v>lunes</v>
      </c>
      <c r="H2808" t="str">
        <f>TEXT(Calendario[[#This Row],[Fecha]],"d")</f>
        <v>20</v>
      </c>
    </row>
    <row r="2809" spans="1:8" x14ac:dyDescent="0.5">
      <c r="A2809" s="13">
        <v>39315</v>
      </c>
      <c r="B2809">
        <f>YEAR(Calendario[[#This Row],[Fecha]])</f>
        <v>2007</v>
      </c>
      <c r="C2809" t="str">
        <f>TEXT(Calendario[[#This Row],[Fecha]],"mm")</f>
        <v>08</v>
      </c>
      <c r="D2809" t="str">
        <f>TEXT(Calendario[[#This Row],[Fecha]],"mmmm")</f>
        <v>agosto</v>
      </c>
      <c r="E2809">
        <f>DAY(Calendario[[#This Row],[Fecha]])</f>
        <v>21</v>
      </c>
      <c r="F2809">
        <f>ROUNDUP(MONTH(Calendario[[#This Row],[Fecha]])/3,0)</f>
        <v>3</v>
      </c>
      <c r="G2809" t="str">
        <f>TEXT(Calendario[[#This Row],[Fecha]],"dddd")</f>
        <v>martes</v>
      </c>
      <c r="H2809" t="str">
        <f>TEXT(Calendario[[#This Row],[Fecha]],"d")</f>
        <v>21</v>
      </c>
    </row>
    <row r="2810" spans="1:8" x14ac:dyDescent="0.5">
      <c r="A2810" s="13">
        <v>39316</v>
      </c>
      <c r="B2810">
        <f>YEAR(Calendario[[#This Row],[Fecha]])</f>
        <v>2007</v>
      </c>
      <c r="C2810" t="str">
        <f>TEXT(Calendario[[#This Row],[Fecha]],"mm")</f>
        <v>08</v>
      </c>
      <c r="D2810" t="str">
        <f>TEXT(Calendario[[#This Row],[Fecha]],"mmmm")</f>
        <v>agosto</v>
      </c>
      <c r="E2810">
        <f>DAY(Calendario[[#This Row],[Fecha]])</f>
        <v>22</v>
      </c>
      <c r="F2810">
        <f>ROUNDUP(MONTH(Calendario[[#This Row],[Fecha]])/3,0)</f>
        <v>3</v>
      </c>
      <c r="G2810" t="str">
        <f>TEXT(Calendario[[#This Row],[Fecha]],"dddd")</f>
        <v>miércoles</v>
      </c>
      <c r="H2810" t="str">
        <f>TEXT(Calendario[[#This Row],[Fecha]],"d")</f>
        <v>22</v>
      </c>
    </row>
    <row r="2811" spans="1:8" x14ac:dyDescent="0.5">
      <c r="A2811" s="13">
        <v>39317</v>
      </c>
      <c r="B2811">
        <f>YEAR(Calendario[[#This Row],[Fecha]])</f>
        <v>2007</v>
      </c>
      <c r="C2811" t="str">
        <f>TEXT(Calendario[[#This Row],[Fecha]],"mm")</f>
        <v>08</v>
      </c>
      <c r="D2811" t="str">
        <f>TEXT(Calendario[[#This Row],[Fecha]],"mmmm")</f>
        <v>agosto</v>
      </c>
      <c r="E2811">
        <f>DAY(Calendario[[#This Row],[Fecha]])</f>
        <v>23</v>
      </c>
      <c r="F2811">
        <f>ROUNDUP(MONTH(Calendario[[#This Row],[Fecha]])/3,0)</f>
        <v>3</v>
      </c>
      <c r="G2811" t="str">
        <f>TEXT(Calendario[[#This Row],[Fecha]],"dddd")</f>
        <v>jueves</v>
      </c>
      <c r="H2811" t="str">
        <f>TEXT(Calendario[[#This Row],[Fecha]],"d")</f>
        <v>23</v>
      </c>
    </row>
    <row r="2812" spans="1:8" x14ac:dyDescent="0.5">
      <c r="A2812" s="13">
        <v>39318</v>
      </c>
      <c r="B2812">
        <f>YEAR(Calendario[[#This Row],[Fecha]])</f>
        <v>2007</v>
      </c>
      <c r="C2812" t="str">
        <f>TEXT(Calendario[[#This Row],[Fecha]],"mm")</f>
        <v>08</v>
      </c>
      <c r="D2812" t="str">
        <f>TEXT(Calendario[[#This Row],[Fecha]],"mmmm")</f>
        <v>agosto</v>
      </c>
      <c r="E2812">
        <f>DAY(Calendario[[#This Row],[Fecha]])</f>
        <v>24</v>
      </c>
      <c r="F2812">
        <f>ROUNDUP(MONTH(Calendario[[#This Row],[Fecha]])/3,0)</f>
        <v>3</v>
      </c>
      <c r="G2812" t="str">
        <f>TEXT(Calendario[[#This Row],[Fecha]],"dddd")</f>
        <v>viernes</v>
      </c>
      <c r="H2812" t="str">
        <f>TEXT(Calendario[[#This Row],[Fecha]],"d")</f>
        <v>24</v>
      </c>
    </row>
    <row r="2813" spans="1:8" x14ac:dyDescent="0.5">
      <c r="A2813" s="13">
        <v>39319</v>
      </c>
      <c r="B2813">
        <f>YEAR(Calendario[[#This Row],[Fecha]])</f>
        <v>2007</v>
      </c>
      <c r="C2813" t="str">
        <f>TEXT(Calendario[[#This Row],[Fecha]],"mm")</f>
        <v>08</v>
      </c>
      <c r="D2813" t="str">
        <f>TEXT(Calendario[[#This Row],[Fecha]],"mmmm")</f>
        <v>agosto</v>
      </c>
      <c r="E2813">
        <f>DAY(Calendario[[#This Row],[Fecha]])</f>
        <v>25</v>
      </c>
      <c r="F2813">
        <f>ROUNDUP(MONTH(Calendario[[#This Row],[Fecha]])/3,0)</f>
        <v>3</v>
      </c>
      <c r="G2813" t="str">
        <f>TEXT(Calendario[[#This Row],[Fecha]],"dddd")</f>
        <v>sábado</v>
      </c>
      <c r="H2813" t="str">
        <f>TEXT(Calendario[[#This Row],[Fecha]],"d")</f>
        <v>25</v>
      </c>
    </row>
    <row r="2814" spans="1:8" x14ac:dyDescent="0.5">
      <c r="A2814" s="13">
        <v>39320</v>
      </c>
      <c r="B2814">
        <f>YEAR(Calendario[[#This Row],[Fecha]])</f>
        <v>2007</v>
      </c>
      <c r="C2814" t="str">
        <f>TEXT(Calendario[[#This Row],[Fecha]],"mm")</f>
        <v>08</v>
      </c>
      <c r="D2814" t="str">
        <f>TEXT(Calendario[[#This Row],[Fecha]],"mmmm")</f>
        <v>agosto</v>
      </c>
      <c r="E2814">
        <f>DAY(Calendario[[#This Row],[Fecha]])</f>
        <v>26</v>
      </c>
      <c r="F2814">
        <f>ROUNDUP(MONTH(Calendario[[#This Row],[Fecha]])/3,0)</f>
        <v>3</v>
      </c>
      <c r="G2814" t="str">
        <f>TEXT(Calendario[[#This Row],[Fecha]],"dddd")</f>
        <v>domingo</v>
      </c>
      <c r="H2814" t="str">
        <f>TEXT(Calendario[[#This Row],[Fecha]],"d")</f>
        <v>26</v>
      </c>
    </row>
    <row r="2815" spans="1:8" x14ac:dyDescent="0.5">
      <c r="A2815" s="13">
        <v>39321</v>
      </c>
      <c r="B2815">
        <f>YEAR(Calendario[[#This Row],[Fecha]])</f>
        <v>2007</v>
      </c>
      <c r="C2815" t="str">
        <f>TEXT(Calendario[[#This Row],[Fecha]],"mm")</f>
        <v>08</v>
      </c>
      <c r="D2815" t="str">
        <f>TEXT(Calendario[[#This Row],[Fecha]],"mmmm")</f>
        <v>agosto</v>
      </c>
      <c r="E2815">
        <f>DAY(Calendario[[#This Row],[Fecha]])</f>
        <v>27</v>
      </c>
      <c r="F2815">
        <f>ROUNDUP(MONTH(Calendario[[#This Row],[Fecha]])/3,0)</f>
        <v>3</v>
      </c>
      <c r="G2815" t="str">
        <f>TEXT(Calendario[[#This Row],[Fecha]],"dddd")</f>
        <v>lunes</v>
      </c>
      <c r="H2815" t="str">
        <f>TEXT(Calendario[[#This Row],[Fecha]],"d")</f>
        <v>27</v>
      </c>
    </row>
    <row r="2816" spans="1:8" x14ac:dyDescent="0.5">
      <c r="A2816" s="13">
        <v>39322</v>
      </c>
      <c r="B2816">
        <f>YEAR(Calendario[[#This Row],[Fecha]])</f>
        <v>2007</v>
      </c>
      <c r="C2816" t="str">
        <f>TEXT(Calendario[[#This Row],[Fecha]],"mm")</f>
        <v>08</v>
      </c>
      <c r="D2816" t="str">
        <f>TEXT(Calendario[[#This Row],[Fecha]],"mmmm")</f>
        <v>agosto</v>
      </c>
      <c r="E2816">
        <f>DAY(Calendario[[#This Row],[Fecha]])</f>
        <v>28</v>
      </c>
      <c r="F2816">
        <f>ROUNDUP(MONTH(Calendario[[#This Row],[Fecha]])/3,0)</f>
        <v>3</v>
      </c>
      <c r="G2816" t="str">
        <f>TEXT(Calendario[[#This Row],[Fecha]],"dddd")</f>
        <v>martes</v>
      </c>
      <c r="H2816" t="str">
        <f>TEXT(Calendario[[#This Row],[Fecha]],"d")</f>
        <v>28</v>
      </c>
    </row>
    <row r="2817" spans="1:8" x14ac:dyDescent="0.5">
      <c r="A2817" s="13">
        <v>39323</v>
      </c>
      <c r="B2817">
        <f>YEAR(Calendario[[#This Row],[Fecha]])</f>
        <v>2007</v>
      </c>
      <c r="C2817" t="str">
        <f>TEXT(Calendario[[#This Row],[Fecha]],"mm")</f>
        <v>08</v>
      </c>
      <c r="D2817" t="str">
        <f>TEXT(Calendario[[#This Row],[Fecha]],"mmmm")</f>
        <v>agosto</v>
      </c>
      <c r="E2817">
        <f>DAY(Calendario[[#This Row],[Fecha]])</f>
        <v>29</v>
      </c>
      <c r="F2817">
        <f>ROUNDUP(MONTH(Calendario[[#This Row],[Fecha]])/3,0)</f>
        <v>3</v>
      </c>
      <c r="G2817" t="str">
        <f>TEXT(Calendario[[#This Row],[Fecha]],"dddd")</f>
        <v>miércoles</v>
      </c>
      <c r="H2817" t="str">
        <f>TEXT(Calendario[[#This Row],[Fecha]],"d")</f>
        <v>29</v>
      </c>
    </row>
    <row r="2818" spans="1:8" x14ac:dyDescent="0.5">
      <c r="A2818" s="13">
        <v>39324</v>
      </c>
      <c r="B2818">
        <f>YEAR(Calendario[[#This Row],[Fecha]])</f>
        <v>2007</v>
      </c>
      <c r="C2818" t="str">
        <f>TEXT(Calendario[[#This Row],[Fecha]],"mm")</f>
        <v>08</v>
      </c>
      <c r="D2818" t="str">
        <f>TEXT(Calendario[[#This Row],[Fecha]],"mmmm")</f>
        <v>agosto</v>
      </c>
      <c r="E2818">
        <f>DAY(Calendario[[#This Row],[Fecha]])</f>
        <v>30</v>
      </c>
      <c r="F2818">
        <f>ROUNDUP(MONTH(Calendario[[#This Row],[Fecha]])/3,0)</f>
        <v>3</v>
      </c>
      <c r="G2818" t="str">
        <f>TEXT(Calendario[[#This Row],[Fecha]],"dddd")</f>
        <v>jueves</v>
      </c>
      <c r="H2818" t="str">
        <f>TEXT(Calendario[[#This Row],[Fecha]],"d")</f>
        <v>30</v>
      </c>
    </row>
    <row r="2819" spans="1:8" x14ac:dyDescent="0.5">
      <c r="A2819" s="13">
        <v>39325</v>
      </c>
      <c r="B2819">
        <f>YEAR(Calendario[[#This Row],[Fecha]])</f>
        <v>2007</v>
      </c>
      <c r="C2819" t="str">
        <f>TEXT(Calendario[[#This Row],[Fecha]],"mm")</f>
        <v>08</v>
      </c>
      <c r="D2819" t="str">
        <f>TEXT(Calendario[[#This Row],[Fecha]],"mmmm")</f>
        <v>agosto</v>
      </c>
      <c r="E2819">
        <f>DAY(Calendario[[#This Row],[Fecha]])</f>
        <v>31</v>
      </c>
      <c r="F2819">
        <f>ROUNDUP(MONTH(Calendario[[#This Row],[Fecha]])/3,0)</f>
        <v>3</v>
      </c>
      <c r="G2819" t="str">
        <f>TEXT(Calendario[[#This Row],[Fecha]],"dddd")</f>
        <v>viernes</v>
      </c>
      <c r="H2819" t="str">
        <f>TEXT(Calendario[[#This Row],[Fecha]],"d")</f>
        <v>31</v>
      </c>
    </row>
    <row r="2820" spans="1:8" x14ac:dyDescent="0.5">
      <c r="A2820" s="13">
        <v>39326</v>
      </c>
      <c r="B2820">
        <f>YEAR(Calendario[[#This Row],[Fecha]])</f>
        <v>2007</v>
      </c>
      <c r="C2820" t="str">
        <f>TEXT(Calendario[[#This Row],[Fecha]],"mm")</f>
        <v>09</v>
      </c>
      <c r="D2820" t="str">
        <f>TEXT(Calendario[[#This Row],[Fecha]],"mmmm")</f>
        <v>septiembre</v>
      </c>
      <c r="E2820">
        <f>DAY(Calendario[[#This Row],[Fecha]])</f>
        <v>1</v>
      </c>
      <c r="F2820">
        <f>ROUNDUP(MONTH(Calendario[[#This Row],[Fecha]])/3,0)</f>
        <v>3</v>
      </c>
      <c r="G2820" t="str">
        <f>TEXT(Calendario[[#This Row],[Fecha]],"dddd")</f>
        <v>sábado</v>
      </c>
      <c r="H2820" t="str">
        <f>TEXT(Calendario[[#This Row],[Fecha]],"d")</f>
        <v>1</v>
      </c>
    </row>
    <row r="2821" spans="1:8" x14ac:dyDescent="0.5">
      <c r="A2821" s="13">
        <v>39327</v>
      </c>
      <c r="B2821">
        <f>YEAR(Calendario[[#This Row],[Fecha]])</f>
        <v>2007</v>
      </c>
      <c r="C2821" t="str">
        <f>TEXT(Calendario[[#This Row],[Fecha]],"mm")</f>
        <v>09</v>
      </c>
      <c r="D2821" t="str">
        <f>TEXT(Calendario[[#This Row],[Fecha]],"mmmm")</f>
        <v>septiembre</v>
      </c>
      <c r="E2821">
        <f>DAY(Calendario[[#This Row],[Fecha]])</f>
        <v>2</v>
      </c>
      <c r="F2821">
        <f>ROUNDUP(MONTH(Calendario[[#This Row],[Fecha]])/3,0)</f>
        <v>3</v>
      </c>
      <c r="G2821" t="str">
        <f>TEXT(Calendario[[#This Row],[Fecha]],"dddd")</f>
        <v>domingo</v>
      </c>
      <c r="H2821" t="str">
        <f>TEXT(Calendario[[#This Row],[Fecha]],"d")</f>
        <v>2</v>
      </c>
    </row>
    <row r="2822" spans="1:8" x14ac:dyDescent="0.5">
      <c r="A2822" s="13">
        <v>39328</v>
      </c>
      <c r="B2822">
        <f>YEAR(Calendario[[#This Row],[Fecha]])</f>
        <v>2007</v>
      </c>
      <c r="C2822" t="str">
        <f>TEXT(Calendario[[#This Row],[Fecha]],"mm")</f>
        <v>09</v>
      </c>
      <c r="D2822" t="str">
        <f>TEXT(Calendario[[#This Row],[Fecha]],"mmmm")</f>
        <v>septiembre</v>
      </c>
      <c r="E2822">
        <f>DAY(Calendario[[#This Row],[Fecha]])</f>
        <v>3</v>
      </c>
      <c r="F2822">
        <f>ROUNDUP(MONTH(Calendario[[#This Row],[Fecha]])/3,0)</f>
        <v>3</v>
      </c>
      <c r="G2822" t="str">
        <f>TEXT(Calendario[[#This Row],[Fecha]],"dddd")</f>
        <v>lunes</v>
      </c>
      <c r="H2822" t="str">
        <f>TEXT(Calendario[[#This Row],[Fecha]],"d")</f>
        <v>3</v>
      </c>
    </row>
    <row r="2823" spans="1:8" x14ac:dyDescent="0.5">
      <c r="A2823" s="13">
        <v>39329</v>
      </c>
      <c r="B2823">
        <f>YEAR(Calendario[[#This Row],[Fecha]])</f>
        <v>2007</v>
      </c>
      <c r="C2823" t="str">
        <f>TEXT(Calendario[[#This Row],[Fecha]],"mm")</f>
        <v>09</v>
      </c>
      <c r="D2823" t="str">
        <f>TEXT(Calendario[[#This Row],[Fecha]],"mmmm")</f>
        <v>septiembre</v>
      </c>
      <c r="E2823">
        <f>DAY(Calendario[[#This Row],[Fecha]])</f>
        <v>4</v>
      </c>
      <c r="F2823">
        <f>ROUNDUP(MONTH(Calendario[[#This Row],[Fecha]])/3,0)</f>
        <v>3</v>
      </c>
      <c r="G2823" t="str">
        <f>TEXT(Calendario[[#This Row],[Fecha]],"dddd")</f>
        <v>martes</v>
      </c>
      <c r="H2823" t="str">
        <f>TEXT(Calendario[[#This Row],[Fecha]],"d")</f>
        <v>4</v>
      </c>
    </row>
    <row r="2824" spans="1:8" x14ac:dyDescent="0.5">
      <c r="A2824" s="13">
        <v>39330</v>
      </c>
      <c r="B2824">
        <f>YEAR(Calendario[[#This Row],[Fecha]])</f>
        <v>2007</v>
      </c>
      <c r="C2824" t="str">
        <f>TEXT(Calendario[[#This Row],[Fecha]],"mm")</f>
        <v>09</v>
      </c>
      <c r="D2824" t="str">
        <f>TEXT(Calendario[[#This Row],[Fecha]],"mmmm")</f>
        <v>septiembre</v>
      </c>
      <c r="E2824">
        <f>DAY(Calendario[[#This Row],[Fecha]])</f>
        <v>5</v>
      </c>
      <c r="F2824">
        <f>ROUNDUP(MONTH(Calendario[[#This Row],[Fecha]])/3,0)</f>
        <v>3</v>
      </c>
      <c r="G2824" t="str">
        <f>TEXT(Calendario[[#This Row],[Fecha]],"dddd")</f>
        <v>miércoles</v>
      </c>
      <c r="H2824" t="str">
        <f>TEXT(Calendario[[#This Row],[Fecha]],"d")</f>
        <v>5</v>
      </c>
    </row>
    <row r="2825" spans="1:8" x14ac:dyDescent="0.5">
      <c r="A2825" s="13">
        <v>39331</v>
      </c>
      <c r="B2825">
        <f>YEAR(Calendario[[#This Row],[Fecha]])</f>
        <v>2007</v>
      </c>
      <c r="C2825" t="str">
        <f>TEXT(Calendario[[#This Row],[Fecha]],"mm")</f>
        <v>09</v>
      </c>
      <c r="D2825" t="str">
        <f>TEXT(Calendario[[#This Row],[Fecha]],"mmmm")</f>
        <v>septiembre</v>
      </c>
      <c r="E2825">
        <f>DAY(Calendario[[#This Row],[Fecha]])</f>
        <v>6</v>
      </c>
      <c r="F2825">
        <f>ROUNDUP(MONTH(Calendario[[#This Row],[Fecha]])/3,0)</f>
        <v>3</v>
      </c>
      <c r="G2825" t="str">
        <f>TEXT(Calendario[[#This Row],[Fecha]],"dddd")</f>
        <v>jueves</v>
      </c>
      <c r="H2825" t="str">
        <f>TEXT(Calendario[[#This Row],[Fecha]],"d")</f>
        <v>6</v>
      </c>
    </row>
    <row r="2826" spans="1:8" x14ac:dyDescent="0.5">
      <c r="A2826" s="13">
        <v>39332</v>
      </c>
      <c r="B2826">
        <f>YEAR(Calendario[[#This Row],[Fecha]])</f>
        <v>2007</v>
      </c>
      <c r="C2826" t="str">
        <f>TEXT(Calendario[[#This Row],[Fecha]],"mm")</f>
        <v>09</v>
      </c>
      <c r="D2826" t="str">
        <f>TEXT(Calendario[[#This Row],[Fecha]],"mmmm")</f>
        <v>septiembre</v>
      </c>
      <c r="E2826">
        <f>DAY(Calendario[[#This Row],[Fecha]])</f>
        <v>7</v>
      </c>
      <c r="F2826">
        <f>ROUNDUP(MONTH(Calendario[[#This Row],[Fecha]])/3,0)</f>
        <v>3</v>
      </c>
      <c r="G2826" t="str">
        <f>TEXT(Calendario[[#This Row],[Fecha]],"dddd")</f>
        <v>viernes</v>
      </c>
      <c r="H2826" t="str">
        <f>TEXT(Calendario[[#This Row],[Fecha]],"d")</f>
        <v>7</v>
      </c>
    </row>
    <row r="2827" spans="1:8" x14ac:dyDescent="0.5">
      <c r="A2827" s="13">
        <v>39333</v>
      </c>
      <c r="B2827">
        <f>YEAR(Calendario[[#This Row],[Fecha]])</f>
        <v>2007</v>
      </c>
      <c r="C2827" t="str">
        <f>TEXT(Calendario[[#This Row],[Fecha]],"mm")</f>
        <v>09</v>
      </c>
      <c r="D2827" t="str">
        <f>TEXT(Calendario[[#This Row],[Fecha]],"mmmm")</f>
        <v>septiembre</v>
      </c>
      <c r="E2827">
        <f>DAY(Calendario[[#This Row],[Fecha]])</f>
        <v>8</v>
      </c>
      <c r="F2827">
        <f>ROUNDUP(MONTH(Calendario[[#This Row],[Fecha]])/3,0)</f>
        <v>3</v>
      </c>
      <c r="G2827" t="str">
        <f>TEXT(Calendario[[#This Row],[Fecha]],"dddd")</f>
        <v>sábado</v>
      </c>
      <c r="H2827" t="str">
        <f>TEXT(Calendario[[#This Row],[Fecha]],"d")</f>
        <v>8</v>
      </c>
    </row>
    <row r="2828" spans="1:8" x14ac:dyDescent="0.5">
      <c r="A2828" s="13">
        <v>39334</v>
      </c>
      <c r="B2828">
        <f>YEAR(Calendario[[#This Row],[Fecha]])</f>
        <v>2007</v>
      </c>
      <c r="C2828" t="str">
        <f>TEXT(Calendario[[#This Row],[Fecha]],"mm")</f>
        <v>09</v>
      </c>
      <c r="D2828" t="str">
        <f>TEXT(Calendario[[#This Row],[Fecha]],"mmmm")</f>
        <v>septiembre</v>
      </c>
      <c r="E2828">
        <f>DAY(Calendario[[#This Row],[Fecha]])</f>
        <v>9</v>
      </c>
      <c r="F2828">
        <f>ROUNDUP(MONTH(Calendario[[#This Row],[Fecha]])/3,0)</f>
        <v>3</v>
      </c>
      <c r="G2828" t="str">
        <f>TEXT(Calendario[[#This Row],[Fecha]],"dddd")</f>
        <v>domingo</v>
      </c>
      <c r="H2828" t="str">
        <f>TEXT(Calendario[[#This Row],[Fecha]],"d")</f>
        <v>9</v>
      </c>
    </row>
    <row r="2829" spans="1:8" x14ac:dyDescent="0.5">
      <c r="A2829" s="13">
        <v>39335</v>
      </c>
      <c r="B2829">
        <f>YEAR(Calendario[[#This Row],[Fecha]])</f>
        <v>2007</v>
      </c>
      <c r="C2829" t="str">
        <f>TEXT(Calendario[[#This Row],[Fecha]],"mm")</f>
        <v>09</v>
      </c>
      <c r="D2829" t="str">
        <f>TEXT(Calendario[[#This Row],[Fecha]],"mmmm")</f>
        <v>septiembre</v>
      </c>
      <c r="E2829">
        <f>DAY(Calendario[[#This Row],[Fecha]])</f>
        <v>10</v>
      </c>
      <c r="F2829">
        <f>ROUNDUP(MONTH(Calendario[[#This Row],[Fecha]])/3,0)</f>
        <v>3</v>
      </c>
      <c r="G2829" t="str">
        <f>TEXT(Calendario[[#This Row],[Fecha]],"dddd")</f>
        <v>lunes</v>
      </c>
      <c r="H2829" t="str">
        <f>TEXT(Calendario[[#This Row],[Fecha]],"d")</f>
        <v>10</v>
      </c>
    </row>
    <row r="2830" spans="1:8" x14ac:dyDescent="0.5">
      <c r="A2830" s="13">
        <v>39336</v>
      </c>
      <c r="B2830">
        <f>YEAR(Calendario[[#This Row],[Fecha]])</f>
        <v>2007</v>
      </c>
      <c r="C2830" t="str">
        <f>TEXT(Calendario[[#This Row],[Fecha]],"mm")</f>
        <v>09</v>
      </c>
      <c r="D2830" t="str">
        <f>TEXT(Calendario[[#This Row],[Fecha]],"mmmm")</f>
        <v>septiembre</v>
      </c>
      <c r="E2830">
        <f>DAY(Calendario[[#This Row],[Fecha]])</f>
        <v>11</v>
      </c>
      <c r="F2830">
        <f>ROUNDUP(MONTH(Calendario[[#This Row],[Fecha]])/3,0)</f>
        <v>3</v>
      </c>
      <c r="G2830" t="str">
        <f>TEXT(Calendario[[#This Row],[Fecha]],"dddd")</f>
        <v>martes</v>
      </c>
      <c r="H2830" t="str">
        <f>TEXT(Calendario[[#This Row],[Fecha]],"d")</f>
        <v>11</v>
      </c>
    </row>
    <row r="2831" spans="1:8" x14ac:dyDescent="0.5">
      <c r="A2831" s="13">
        <v>39337</v>
      </c>
      <c r="B2831">
        <f>YEAR(Calendario[[#This Row],[Fecha]])</f>
        <v>2007</v>
      </c>
      <c r="C2831" t="str">
        <f>TEXT(Calendario[[#This Row],[Fecha]],"mm")</f>
        <v>09</v>
      </c>
      <c r="D2831" t="str">
        <f>TEXT(Calendario[[#This Row],[Fecha]],"mmmm")</f>
        <v>septiembre</v>
      </c>
      <c r="E2831">
        <f>DAY(Calendario[[#This Row],[Fecha]])</f>
        <v>12</v>
      </c>
      <c r="F2831">
        <f>ROUNDUP(MONTH(Calendario[[#This Row],[Fecha]])/3,0)</f>
        <v>3</v>
      </c>
      <c r="G2831" t="str">
        <f>TEXT(Calendario[[#This Row],[Fecha]],"dddd")</f>
        <v>miércoles</v>
      </c>
      <c r="H2831" t="str">
        <f>TEXT(Calendario[[#This Row],[Fecha]],"d")</f>
        <v>12</v>
      </c>
    </row>
    <row r="2832" spans="1:8" x14ac:dyDescent="0.5">
      <c r="A2832" s="13">
        <v>39338</v>
      </c>
      <c r="B2832">
        <f>YEAR(Calendario[[#This Row],[Fecha]])</f>
        <v>2007</v>
      </c>
      <c r="C2832" t="str">
        <f>TEXT(Calendario[[#This Row],[Fecha]],"mm")</f>
        <v>09</v>
      </c>
      <c r="D2832" t="str">
        <f>TEXT(Calendario[[#This Row],[Fecha]],"mmmm")</f>
        <v>septiembre</v>
      </c>
      <c r="E2832">
        <f>DAY(Calendario[[#This Row],[Fecha]])</f>
        <v>13</v>
      </c>
      <c r="F2832">
        <f>ROUNDUP(MONTH(Calendario[[#This Row],[Fecha]])/3,0)</f>
        <v>3</v>
      </c>
      <c r="G2832" t="str">
        <f>TEXT(Calendario[[#This Row],[Fecha]],"dddd")</f>
        <v>jueves</v>
      </c>
      <c r="H2832" t="str">
        <f>TEXT(Calendario[[#This Row],[Fecha]],"d")</f>
        <v>13</v>
      </c>
    </row>
    <row r="2833" spans="1:8" x14ac:dyDescent="0.5">
      <c r="A2833" s="13">
        <v>39339</v>
      </c>
      <c r="B2833">
        <f>YEAR(Calendario[[#This Row],[Fecha]])</f>
        <v>2007</v>
      </c>
      <c r="C2833" t="str">
        <f>TEXT(Calendario[[#This Row],[Fecha]],"mm")</f>
        <v>09</v>
      </c>
      <c r="D2833" t="str">
        <f>TEXT(Calendario[[#This Row],[Fecha]],"mmmm")</f>
        <v>septiembre</v>
      </c>
      <c r="E2833">
        <f>DAY(Calendario[[#This Row],[Fecha]])</f>
        <v>14</v>
      </c>
      <c r="F2833">
        <f>ROUNDUP(MONTH(Calendario[[#This Row],[Fecha]])/3,0)</f>
        <v>3</v>
      </c>
      <c r="G2833" t="str">
        <f>TEXT(Calendario[[#This Row],[Fecha]],"dddd")</f>
        <v>viernes</v>
      </c>
      <c r="H2833" t="str">
        <f>TEXT(Calendario[[#This Row],[Fecha]],"d")</f>
        <v>14</v>
      </c>
    </row>
    <row r="2834" spans="1:8" x14ac:dyDescent="0.5">
      <c r="A2834" s="13">
        <v>39340</v>
      </c>
      <c r="B2834">
        <f>YEAR(Calendario[[#This Row],[Fecha]])</f>
        <v>2007</v>
      </c>
      <c r="C2834" t="str">
        <f>TEXT(Calendario[[#This Row],[Fecha]],"mm")</f>
        <v>09</v>
      </c>
      <c r="D2834" t="str">
        <f>TEXT(Calendario[[#This Row],[Fecha]],"mmmm")</f>
        <v>septiembre</v>
      </c>
      <c r="E2834">
        <f>DAY(Calendario[[#This Row],[Fecha]])</f>
        <v>15</v>
      </c>
      <c r="F2834">
        <f>ROUNDUP(MONTH(Calendario[[#This Row],[Fecha]])/3,0)</f>
        <v>3</v>
      </c>
      <c r="G2834" t="str">
        <f>TEXT(Calendario[[#This Row],[Fecha]],"dddd")</f>
        <v>sábado</v>
      </c>
      <c r="H2834" t="str">
        <f>TEXT(Calendario[[#This Row],[Fecha]],"d")</f>
        <v>15</v>
      </c>
    </row>
    <row r="2835" spans="1:8" x14ac:dyDescent="0.5">
      <c r="A2835" s="13">
        <v>39341</v>
      </c>
      <c r="B2835">
        <f>YEAR(Calendario[[#This Row],[Fecha]])</f>
        <v>2007</v>
      </c>
      <c r="C2835" t="str">
        <f>TEXT(Calendario[[#This Row],[Fecha]],"mm")</f>
        <v>09</v>
      </c>
      <c r="D2835" t="str">
        <f>TEXT(Calendario[[#This Row],[Fecha]],"mmmm")</f>
        <v>septiembre</v>
      </c>
      <c r="E2835">
        <f>DAY(Calendario[[#This Row],[Fecha]])</f>
        <v>16</v>
      </c>
      <c r="F2835">
        <f>ROUNDUP(MONTH(Calendario[[#This Row],[Fecha]])/3,0)</f>
        <v>3</v>
      </c>
      <c r="G2835" t="str">
        <f>TEXT(Calendario[[#This Row],[Fecha]],"dddd")</f>
        <v>domingo</v>
      </c>
      <c r="H2835" t="str">
        <f>TEXT(Calendario[[#This Row],[Fecha]],"d")</f>
        <v>16</v>
      </c>
    </row>
    <row r="2836" spans="1:8" x14ac:dyDescent="0.5">
      <c r="A2836" s="13">
        <v>39342</v>
      </c>
      <c r="B2836">
        <f>YEAR(Calendario[[#This Row],[Fecha]])</f>
        <v>2007</v>
      </c>
      <c r="C2836" t="str">
        <f>TEXT(Calendario[[#This Row],[Fecha]],"mm")</f>
        <v>09</v>
      </c>
      <c r="D2836" t="str">
        <f>TEXT(Calendario[[#This Row],[Fecha]],"mmmm")</f>
        <v>septiembre</v>
      </c>
      <c r="E2836">
        <f>DAY(Calendario[[#This Row],[Fecha]])</f>
        <v>17</v>
      </c>
      <c r="F2836">
        <f>ROUNDUP(MONTH(Calendario[[#This Row],[Fecha]])/3,0)</f>
        <v>3</v>
      </c>
      <c r="G2836" t="str">
        <f>TEXT(Calendario[[#This Row],[Fecha]],"dddd")</f>
        <v>lunes</v>
      </c>
      <c r="H2836" t="str">
        <f>TEXT(Calendario[[#This Row],[Fecha]],"d")</f>
        <v>17</v>
      </c>
    </row>
    <row r="2837" spans="1:8" x14ac:dyDescent="0.5">
      <c r="A2837" s="13">
        <v>39343</v>
      </c>
      <c r="B2837">
        <f>YEAR(Calendario[[#This Row],[Fecha]])</f>
        <v>2007</v>
      </c>
      <c r="C2837" t="str">
        <f>TEXT(Calendario[[#This Row],[Fecha]],"mm")</f>
        <v>09</v>
      </c>
      <c r="D2837" t="str">
        <f>TEXT(Calendario[[#This Row],[Fecha]],"mmmm")</f>
        <v>septiembre</v>
      </c>
      <c r="E2837">
        <f>DAY(Calendario[[#This Row],[Fecha]])</f>
        <v>18</v>
      </c>
      <c r="F2837">
        <f>ROUNDUP(MONTH(Calendario[[#This Row],[Fecha]])/3,0)</f>
        <v>3</v>
      </c>
      <c r="G2837" t="str">
        <f>TEXT(Calendario[[#This Row],[Fecha]],"dddd")</f>
        <v>martes</v>
      </c>
      <c r="H2837" t="str">
        <f>TEXT(Calendario[[#This Row],[Fecha]],"d")</f>
        <v>18</v>
      </c>
    </row>
    <row r="2838" spans="1:8" x14ac:dyDescent="0.5">
      <c r="A2838" s="13">
        <v>39344</v>
      </c>
      <c r="B2838">
        <f>YEAR(Calendario[[#This Row],[Fecha]])</f>
        <v>2007</v>
      </c>
      <c r="C2838" t="str">
        <f>TEXT(Calendario[[#This Row],[Fecha]],"mm")</f>
        <v>09</v>
      </c>
      <c r="D2838" t="str">
        <f>TEXT(Calendario[[#This Row],[Fecha]],"mmmm")</f>
        <v>septiembre</v>
      </c>
      <c r="E2838">
        <f>DAY(Calendario[[#This Row],[Fecha]])</f>
        <v>19</v>
      </c>
      <c r="F2838">
        <f>ROUNDUP(MONTH(Calendario[[#This Row],[Fecha]])/3,0)</f>
        <v>3</v>
      </c>
      <c r="G2838" t="str">
        <f>TEXT(Calendario[[#This Row],[Fecha]],"dddd")</f>
        <v>miércoles</v>
      </c>
      <c r="H2838" t="str">
        <f>TEXT(Calendario[[#This Row],[Fecha]],"d")</f>
        <v>19</v>
      </c>
    </row>
    <row r="2839" spans="1:8" x14ac:dyDescent="0.5">
      <c r="A2839" s="13">
        <v>39345</v>
      </c>
      <c r="B2839">
        <f>YEAR(Calendario[[#This Row],[Fecha]])</f>
        <v>2007</v>
      </c>
      <c r="C2839" t="str">
        <f>TEXT(Calendario[[#This Row],[Fecha]],"mm")</f>
        <v>09</v>
      </c>
      <c r="D2839" t="str">
        <f>TEXT(Calendario[[#This Row],[Fecha]],"mmmm")</f>
        <v>septiembre</v>
      </c>
      <c r="E2839">
        <f>DAY(Calendario[[#This Row],[Fecha]])</f>
        <v>20</v>
      </c>
      <c r="F2839">
        <f>ROUNDUP(MONTH(Calendario[[#This Row],[Fecha]])/3,0)</f>
        <v>3</v>
      </c>
      <c r="G2839" t="str">
        <f>TEXT(Calendario[[#This Row],[Fecha]],"dddd")</f>
        <v>jueves</v>
      </c>
      <c r="H2839" t="str">
        <f>TEXT(Calendario[[#This Row],[Fecha]],"d")</f>
        <v>20</v>
      </c>
    </row>
    <row r="2840" spans="1:8" x14ac:dyDescent="0.5">
      <c r="A2840" s="13">
        <v>39346</v>
      </c>
      <c r="B2840">
        <f>YEAR(Calendario[[#This Row],[Fecha]])</f>
        <v>2007</v>
      </c>
      <c r="C2840" t="str">
        <f>TEXT(Calendario[[#This Row],[Fecha]],"mm")</f>
        <v>09</v>
      </c>
      <c r="D2840" t="str">
        <f>TEXT(Calendario[[#This Row],[Fecha]],"mmmm")</f>
        <v>septiembre</v>
      </c>
      <c r="E2840">
        <f>DAY(Calendario[[#This Row],[Fecha]])</f>
        <v>21</v>
      </c>
      <c r="F2840">
        <f>ROUNDUP(MONTH(Calendario[[#This Row],[Fecha]])/3,0)</f>
        <v>3</v>
      </c>
      <c r="G2840" t="str">
        <f>TEXT(Calendario[[#This Row],[Fecha]],"dddd")</f>
        <v>viernes</v>
      </c>
      <c r="H2840" t="str">
        <f>TEXT(Calendario[[#This Row],[Fecha]],"d")</f>
        <v>21</v>
      </c>
    </row>
    <row r="2841" spans="1:8" x14ac:dyDescent="0.5">
      <c r="A2841" s="13">
        <v>39347</v>
      </c>
      <c r="B2841">
        <f>YEAR(Calendario[[#This Row],[Fecha]])</f>
        <v>2007</v>
      </c>
      <c r="C2841" t="str">
        <f>TEXT(Calendario[[#This Row],[Fecha]],"mm")</f>
        <v>09</v>
      </c>
      <c r="D2841" t="str">
        <f>TEXT(Calendario[[#This Row],[Fecha]],"mmmm")</f>
        <v>septiembre</v>
      </c>
      <c r="E2841">
        <f>DAY(Calendario[[#This Row],[Fecha]])</f>
        <v>22</v>
      </c>
      <c r="F2841">
        <f>ROUNDUP(MONTH(Calendario[[#This Row],[Fecha]])/3,0)</f>
        <v>3</v>
      </c>
      <c r="G2841" t="str">
        <f>TEXT(Calendario[[#This Row],[Fecha]],"dddd")</f>
        <v>sábado</v>
      </c>
      <c r="H2841" t="str">
        <f>TEXT(Calendario[[#This Row],[Fecha]],"d")</f>
        <v>22</v>
      </c>
    </row>
    <row r="2842" spans="1:8" x14ac:dyDescent="0.5">
      <c r="A2842" s="13">
        <v>39348</v>
      </c>
      <c r="B2842">
        <f>YEAR(Calendario[[#This Row],[Fecha]])</f>
        <v>2007</v>
      </c>
      <c r="C2842" t="str">
        <f>TEXT(Calendario[[#This Row],[Fecha]],"mm")</f>
        <v>09</v>
      </c>
      <c r="D2842" t="str">
        <f>TEXT(Calendario[[#This Row],[Fecha]],"mmmm")</f>
        <v>septiembre</v>
      </c>
      <c r="E2842">
        <f>DAY(Calendario[[#This Row],[Fecha]])</f>
        <v>23</v>
      </c>
      <c r="F2842">
        <f>ROUNDUP(MONTH(Calendario[[#This Row],[Fecha]])/3,0)</f>
        <v>3</v>
      </c>
      <c r="G2842" t="str">
        <f>TEXT(Calendario[[#This Row],[Fecha]],"dddd")</f>
        <v>domingo</v>
      </c>
      <c r="H2842" t="str">
        <f>TEXT(Calendario[[#This Row],[Fecha]],"d")</f>
        <v>23</v>
      </c>
    </row>
    <row r="2843" spans="1:8" x14ac:dyDescent="0.5">
      <c r="A2843" s="13">
        <v>39349</v>
      </c>
      <c r="B2843">
        <f>YEAR(Calendario[[#This Row],[Fecha]])</f>
        <v>2007</v>
      </c>
      <c r="C2843" t="str">
        <f>TEXT(Calendario[[#This Row],[Fecha]],"mm")</f>
        <v>09</v>
      </c>
      <c r="D2843" t="str">
        <f>TEXT(Calendario[[#This Row],[Fecha]],"mmmm")</f>
        <v>septiembre</v>
      </c>
      <c r="E2843">
        <f>DAY(Calendario[[#This Row],[Fecha]])</f>
        <v>24</v>
      </c>
      <c r="F2843">
        <f>ROUNDUP(MONTH(Calendario[[#This Row],[Fecha]])/3,0)</f>
        <v>3</v>
      </c>
      <c r="G2843" t="str">
        <f>TEXT(Calendario[[#This Row],[Fecha]],"dddd")</f>
        <v>lunes</v>
      </c>
      <c r="H2843" t="str">
        <f>TEXT(Calendario[[#This Row],[Fecha]],"d")</f>
        <v>24</v>
      </c>
    </row>
    <row r="2844" spans="1:8" x14ac:dyDescent="0.5">
      <c r="A2844" s="13">
        <v>39350</v>
      </c>
      <c r="B2844">
        <f>YEAR(Calendario[[#This Row],[Fecha]])</f>
        <v>2007</v>
      </c>
      <c r="C2844" t="str">
        <f>TEXT(Calendario[[#This Row],[Fecha]],"mm")</f>
        <v>09</v>
      </c>
      <c r="D2844" t="str">
        <f>TEXT(Calendario[[#This Row],[Fecha]],"mmmm")</f>
        <v>septiembre</v>
      </c>
      <c r="E2844">
        <f>DAY(Calendario[[#This Row],[Fecha]])</f>
        <v>25</v>
      </c>
      <c r="F2844">
        <f>ROUNDUP(MONTH(Calendario[[#This Row],[Fecha]])/3,0)</f>
        <v>3</v>
      </c>
      <c r="G2844" t="str">
        <f>TEXT(Calendario[[#This Row],[Fecha]],"dddd")</f>
        <v>martes</v>
      </c>
      <c r="H2844" t="str">
        <f>TEXT(Calendario[[#This Row],[Fecha]],"d")</f>
        <v>25</v>
      </c>
    </row>
    <row r="2845" spans="1:8" x14ac:dyDescent="0.5">
      <c r="A2845" s="13">
        <v>39351</v>
      </c>
      <c r="B2845">
        <f>YEAR(Calendario[[#This Row],[Fecha]])</f>
        <v>2007</v>
      </c>
      <c r="C2845" t="str">
        <f>TEXT(Calendario[[#This Row],[Fecha]],"mm")</f>
        <v>09</v>
      </c>
      <c r="D2845" t="str">
        <f>TEXT(Calendario[[#This Row],[Fecha]],"mmmm")</f>
        <v>septiembre</v>
      </c>
      <c r="E2845">
        <f>DAY(Calendario[[#This Row],[Fecha]])</f>
        <v>26</v>
      </c>
      <c r="F2845">
        <f>ROUNDUP(MONTH(Calendario[[#This Row],[Fecha]])/3,0)</f>
        <v>3</v>
      </c>
      <c r="G2845" t="str">
        <f>TEXT(Calendario[[#This Row],[Fecha]],"dddd")</f>
        <v>miércoles</v>
      </c>
      <c r="H2845" t="str">
        <f>TEXT(Calendario[[#This Row],[Fecha]],"d")</f>
        <v>26</v>
      </c>
    </row>
    <row r="2846" spans="1:8" x14ac:dyDescent="0.5">
      <c r="A2846" s="13">
        <v>39352</v>
      </c>
      <c r="B2846">
        <f>YEAR(Calendario[[#This Row],[Fecha]])</f>
        <v>2007</v>
      </c>
      <c r="C2846" t="str">
        <f>TEXT(Calendario[[#This Row],[Fecha]],"mm")</f>
        <v>09</v>
      </c>
      <c r="D2846" t="str">
        <f>TEXT(Calendario[[#This Row],[Fecha]],"mmmm")</f>
        <v>septiembre</v>
      </c>
      <c r="E2846">
        <f>DAY(Calendario[[#This Row],[Fecha]])</f>
        <v>27</v>
      </c>
      <c r="F2846">
        <f>ROUNDUP(MONTH(Calendario[[#This Row],[Fecha]])/3,0)</f>
        <v>3</v>
      </c>
      <c r="G2846" t="str">
        <f>TEXT(Calendario[[#This Row],[Fecha]],"dddd")</f>
        <v>jueves</v>
      </c>
      <c r="H2846" t="str">
        <f>TEXT(Calendario[[#This Row],[Fecha]],"d")</f>
        <v>27</v>
      </c>
    </row>
    <row r="2847" spans="1:8" x14ac:dyDescent="0.5">
      <c r="A2847" s="13">
        <v>39353</v>
      </c>
      <c r="B2847">
        <f>YEAR(Calendario[[#This Row],[Fecha]])</f>
        <v>2007</v>
      </c>
      <c r="C2847" t="str">
        <f>TEXT(Calendario[[#This Row],[Fecha]],"mm")</f>
        <v>09</v>
      </c>
      <c r="D2847" t="str">
        <f>TEXT(Calendario[[#This Row],[Fecha]],"mmmm")</f>
        <v>septiembre</v>
      </c>
      <c r="E2847">
        <f>DAY(Calendario[[#This Row],[Fecha]])</f>
        <v>28</v>
      </c>
      <c r="F2847">
        <f>ROUNDUP(MONTH(Calendario[[#This Row],[Fecha]])/3,0)</f>
        <v>3</v>
      </c>
      <c r="G2847" t="str">
        <f>TEXT(Calendario[[#This Row],[Fecha]],"dddd")</f>
        <v>viernes</v>
      </c>
      <c r="H2847" t="str">
        <f>TEXT(Calendario[[#This Row],[Fecha]],"d")</f>
        <v>28</v>
      </c>
    </row>
    <row r="2848" spans="1:8" x14ac:dyDescent="0.5">
      <c r="A2848" s="13">
        <v>39354</v>
      </c>
      <c r="B2848">
        <f>YEAR(Calendario[[#This Row],[Fecha]])</f>
        <v>2007</v>
      </c>
      <c r="C2848" t="str">
        <f>TEXT(Calendario[[#This Row],[Fecha]],"mm")</f>
        <v>09</v>
      </c>
      <c r="D2848" t="str">
        <f>TEXT(Calendario[[#This Row],[Fecha]],"mmmm")</f>
        <v>septiembre</v>
      </c>
      <c r="E2848">
        <f>DAY(Calendario[[#This Row],[Fecha]])</f>
        <v>29</v>
      </c>
      <c r="F2848">
        <f>ROUNDUP(MONTH(Calendario[[#This Row],[Fecha]])/3,0)</f>
        <v>3</v>
      </c>
      <c r="G2848" t="str">
        <f>TEXT(Calendario[[#This Row],[Fecha]],"dddd")</f>
        <v>sábado</v>
      </c>
      <c r="H2848" t="str">
        <f>TEXT(Calendario[[#This Row],[Fecha]],"d")</f>
        <v>29</v>
      </c>
    </row>
    <row r="2849" spans="1:8" x14ac:dyDescent="0.5">
      <c r="A2849" s="13">
        <v>39355</v>
      </c>
      <c r="B2849">
        <f>YEAR(Calendario[[#This Row],[Fecha]])</f>
        <v>2007</v>
      </c>
      <c r="C2849" t="str">
        <f>TEXT(Calendario[[#This Row],[Fecha]],"mm")</f>
        <v>09</v>
      </c>
      <c r="D2849" t="str">
        <f>TEXT(Calendario[[#This Row],[Fecha]],"mmmm")</f>
        <v>septiembre</v>
      </c>
      <c r="E2849">
        <f>DAY(Calendario[[#This Row],[Fecha]])</f>
        <v>30</v>
      </c>
      <c r="F2849">
        <f>ROUNDUP(MONTH(Calendario[[#This Row],[Fecha]])/3,0)</f>
        <v>3</v>
      </c>
      <c r="G2849" t="str">
        <f>TEXT(Calendario[[#This Row],[Fecha]],"dddd")</f>
        <v>domingo</v>
      </c>
      <c r="H2849" t="str">
        <f>TEXT(Calendario[[#This Row],[Fecha]],"d")</f>
        <v>30</v>
      </c>
    </row>
    <row r="2850" spans="1:8" x14ac:dyDescent="0.5">
      <c r="A2850" s="13">
        <v>39356</v>
      </c>
      <c r="B2850">
        <f>YEAR(Calendario[[#This Row],[Fecha]])</f>
        <v>2007</v>
      </c>
      <c r="C2850" t="str">
        <f>TEXT(Calendario[[#This Row],[Fecha]],"mm")</f>
        <v>10</v>
      </c>
      <c r="D2850" t="str">
        <f>TEXT(Calendario[[#This Row],[Fecha]],"mmmm")</f>
        <v>octubre</v>
      </c>
      <c r="E2850">
        <f>DAY(Calendario[[#This Row],[Fecha]])</f>
        <v>1</v>
      </c>
      <c r="F2850">
        <f>ROUNDUP(MONTH(Calendario[[#This Row],[Fecha]])/3,0)</f>
        <v>4</v>
      </c>
      <c r="G2850" t="str">
        <f>TEXT(Calendario[[#This Row],[Fecha]],"dddd")</f>
        <v>lunes</v>
      </c>
      <c r="H2850" t="str">
        <f>TEXT(Calendario[[#This Row],[Fecha]],"d")</f>
        <v>1</v>
      </c>
    </row>
    <row r="2851" spans="1:8" x14ac:dyDescent="0.5">
      <c r="A2851" s="13">
        <v>39357</v>
      </c>
      <c r="B2851">
        <f>YEAR(Calendario[[#This Row],[Fecha]])</f>
        <v>2007</v>
      </c>
      <c r="C2851" t="str">
        <f>TEXT(Calendario[[#This Row],[Fecha]],"mm")</f>
        <v>10</v>
      </c>
      <c r="D2851" t="str">
        <f>TEXT(Calendario[[#This Row],[Fecha]],"mmmm")</f>
        <v>octubre</v>
      </c>
      <c r="E2851">
        <f>DAY(Calendario[[#This Row],[Fecha]])</f>
        <v>2</v>
      </c>
      <c r="F2851">
        <f>ROUNDUP(MONTH(Calendario[[#This Row],[Fecha]])/3,0)</f>
        <v>4</v>
      </c>
      <c r="G2851" t="str">
        <f>TEXT(Calendario[[#This Row],[Fecha]],"dddd")</f>
        <v>martes</v>
      </c>
      <c r="H2851" t="str">
        <f>TEXT(Calendario[[#This Row],[Fecha]],"d")</f>
        <v>2</v>
      </c>
    </row>
    <row r="2852" spans="1:8" x14ac:dyDescent="0.5">
      <c r="A2852" s="13">
        <v>39358</v>
      </c>
      <c r="B2852">
        <f>YEAR(Calendario[[#This Row],[Fecha]])</f>
        <v>2007</v>
      </c>
      <c r="C2852" t="str">
        <f>TEXT(Calendario[[#This Row],[Fecha]],"mm")</f>
        <v>10</v>
      </c>
      <c r="D2852" t="str">
        <f>TEXT(Calendario[[#This Row],[Fecha]],"mmmm")</f>
        <v>octubre</v>
      </c>
      <c r="E2852">
        <f>DAY(Calendario[[#This Row],[Fecha]])</f>
        <v>3</v>
      </c>
      <c r="F2852">
        <f>ROUNDUP(MONTH(Calendario[[#This Row],[Fecha]])/3,0)</f>
        <v>4</v>
      </c>
      <c r="G2852" t="str">
        <f>TEXT(Calendario[[#This Row],[Fecha]],"dddd")</f>
        <v>miércoles</v>
      </c>
      <c r="H2852" t="str">
        <f>TEXT(Calendario[[#This Row],[Fecha]],"d")</f>
        <v>3</v>
      </c>
    </row>
    <row r="2853" spans="1:8" x14ac:dyDescent="0.5">
      <c r="A2853" s="13">
        <v>39359</v>
      </c>
      <c r="B2853">
        <f>YEAR(Calendario[[#This Row],[Fecha]])</f>
        <v>2007</v>
      </c>
      <c r="C2853" t="str">
        <f>TEXT(Calendario[[#This Row],[Fecha]],"mm")</f>
        <v>10</v>
      </c>
      <c r="D2853" t="str">
        <f>TEXT(Calendario[[#This Row],[Fecha]],"mmmm")</f>
        <v>octubre</v>
      </c>
      <c r="E2853">
        <f>DAY(Calendario[[#This Row],[Fecha]])</f>
        <v>4</v>
      </c>
      <c r="F2853">
        <f>ROUNDUP(MONTH(Calendario[[#This Row],[Fecha]])/3,0)</f>
        <v>4</v>
      </c>
      <c r="G2853" t="str">
        <f>TEXT(Calendario[[#This Row],[Fecha]],"dddd")</f>
        <v>jueves</v>
      </c>
      <c r="H2853" t="str">
        <f>TEXT(Calendario[[#This Row],[Fecha]],"d")</f>
        <v>4</v>
      </c>
    </row>
    <row r="2854" spans="1:8" x14ac:dyDescent="0.5">
      <c r="A2854" s="13">
        <v>39360</v>
      </c>
      <c r="B2854">
        <f>YEAR(Calendario[[#This Row],[Fecha]])</f>
        <v>2007</v>
      </c>
      <c r="C2854" t="str">
        <f>TEXT(Calendario[[#This Row],[Fecha]],"mm")</f>
        <v>10</v>
      </c>
      <c r="D2854" t="str">
        <f>TEXT(Calendario[[#This Row],[Fecha]],"mmmm")</f>
        <v>octubre</v>
      </c>
      <c r="E2854">
        <f>DAY(Calendario[[#This Row],[Fecha]])</f>
        <v>5</v>
      </c>
      <c r="F2854">
        <f>ROUNDUP(MONTH(Calendario[[#This Row],[Fecha]])/3,0)</f>
        <v>4</v>
      </c>
      <c r="G2854" t="str">
        <f>TEXT(Calendario[[#This Row],[Fecha]],"dddd")</f>
        <v>viernes</v>
      </c>
      <c r="H2854" t="str">
        <f>TEXT(Calendario[[#This Row],[Fecha]],"d")</f>
        <v>5</v>
      </c>
    </row>
    <row r="2855" spans="1:8" x14ac:dyDescent="0.5">
      <c r="A2855" s="13">
        <v>39361</v>
      </c>
      <c r="B2855">
        <f>YEAR(Calendario[[#This Row],[Fecha]])</f>
        <v>2007</v>
      </c>
      <c r="C2855" t="str">
        <f>TEXT(Calendario[[#This Row],[Fecha]],"mm")</f>
        <v>10</v>
      </c>
      <c r="D2855" t="str">
        <f>TEXT(Calendario[[#This Row],[Fecha]],"mmmm")</f>
        <v>octubre</v>
      </c>
      <c r="E2855">
        <f>DAY(Calendario[[#This Row],[Fecha]])</f>
        <v>6</v>
      </c>
      <c r="F2855">
        <f>ROUNDUP(MONTH(Calendario[[#This Row],[Fecha]])/3,0)</f>
        <v>4</v>
      </c>
      <c r="G2855" t="str">
        <f>TEXT(Calendario[[#This Row],[Fecha]],"dddd")</f>
        <v>sábado</v>
      </c>
      <c r="H2855" t="str">
        <f>TEXT(Calendario[[#This Row],[Fecha]],"d")</f>
        <v>6</v>
      </c>
    </row>
    <row r="2856" spans="1:8" x14ac:dyDescent="0.5">
      <c r="A2856" s="13">
        <v>39362</v>
      </c>
      <c r="B2856">
        <f>YEAR(Calendario[[#This Row],[Fecha]])</f>
        <v>2007</v>
      </c>
      <c r="C2856" t="str">
        <f>TEXT(Calendario[[#This Row],[Fecha]],"mm")</f>
        <v>10</v>
      </c>
      <c r="D2856" t="str">
        <f>TEXT(Calendario[[#This Row],[Fecha]],"mmmm")</f>
        <v>octubre</v>
      </c>
      <c r="E2856">
        <f>DAY(Calendario[[#This Row],[Fecha]])</f>
        <v>7</v>
      </c>
      <c r="F2856">
        <f>ROUNDUP(MONTH(Calendario[[#This Row],[Fecha]])/3,0)</f>
        <v>4</v>
      </c>
      <c r="G2856" t="str">
        <f>TEXT(Calendario[[#This Row],[Fecha]],"dddd")</f>
        <v>domingo</v>
      </c>
      <c r="H2856" t="str">
        <f>TEXT(Calendario[[#This Row],[Fecha]],"d")</f>
        <v>7</v>
      </c>
    </row>
    <row r="2857" spans="1:8" x14ac:dyDescent="0.5">
      <c r="A2857" s="13">
        <v>39363</v>
      </c>
      <c r="B2857">
        <f>YEAR(Calendario[[#This Row],[Fecha]])</f>
        <v>2007</v>
      </c>
      <c r="C2857" t="str">
        <f>TEXT(Calendario[[#This Row],[Fecha]],"mm")</f>
        <v>10</v>
      </c>
      <c r="D2857" t="str">
        <f>TEXT(Calendario[[#This Row],[Fecha]],"mmmm")</f>
        <v>octubre</v>
      </c>
      <c r="E2857">
        <f>DAY(Calendario[[#This Row],[Fecha]])</f>
        <v>8</v>
      </c>
      <c r="F2857">
        <f>ROUNDUP(MONTH(Calendario[[#This Row],[Fecha]])/3,0)</f>
        <v>4</v>
      </c>
      <c r="G2857" t="str">
        <f>TEXT(Calendario[[#This Row],[Fecha]],"dddd")</f>
        <v>lunes</v>
      </c>
      <c r="H2857" t="str">
        <f>TEXT(Calendario[[#This Row],[Fecha]],"d")</f>
        <v>8</v>
      </c>
    </row>
    <row r="2858" spans="1:8" x14ac:dyDescent="0.5">
      <c r="A2858" s="13">
        <v>39364</v>
      </c>
      <c r="B2858">
        <f>YEAR(Calendario[[#This Row],[Fecha]])</f>
        <v>2007</v>
      </c>
      <c r="C2858" t="str">
        <f>TEXT(Calendario[[#This Row],[Fecha]],"mm")</f>
        <v>10</v>
      </c>
      <c r="D2858" t="str">
        <f>TEXT(Calendario[[#This Row],[Fecha]],"mmmm")</f>
        <v>octubre</v>
      </c>
      <c r="E2858">
        <f>DAY(Calendario[[#This Row],[Fecha]])</f>
        <v>9</v>
      </c>
      <c r="F2858">
        <f>ROUNDUP(MONTH(Calendario[[#This Row],[Fecha]])/3,0)</f>
        <v>4</v>
      </c>
      <c r="G2858" t="str">
        <f>TEXT(Calendario[[#This Row],[Fecha]],"dddd")</f>
        <v>martes</v>
      </c>
      <c r="H2858" t="str">
        <f>TEXT(Calendario[[#This Row],[Fecha]],"d")</f>
        <v>9</v>
      </c>
    </row>
    <row r="2859" spans="1:8" x14ac:dyDescent="0.5">
      <c r="A2859" s="13">
        <v>39365</v>
      </c>
      <c r="B2859">
        <f>YEAR(Calendario[[#This Row],[Fecha]])</f>
        <v>2007</v>
      </c>
      <c r="C2859" t="str">
        <f>TEXT(Calendario[[#This Row],[Fecha]],"mm")</f>
        <v>10</v>
      </c>
      <c r="D2859" t="str">
        <f>TEXT(Calendario[[#This Row],[Fecha]],"mmmm")</f>
        <v>octubre</v>
      </c>
      <c r="E2859">
        <f>DAY(Calendario[[#This Row],[Fecha]])</f>
        <v>10</v>
      </c>
      <c r="F2859">
        <f>ROUNDUP(MONTH(Calendario[[#This Row],[Fecha]])/3,0)</f>
        <v>4</v>
      </c>
      <c r="G2859" t="str">
        <f>TEXT(Calendario[[#This Row],[Fecha]],"dddd")</f>
        <v>miércoles</v>
      </c>
      <c r="H2859" t="str">
        <f>TEXT(Calendario[[#This Row],[Fecha]],"d")</f>
        <v>10</v>
      </c>
    </row>
    <row r="2860" spans="1:8" x14ac:dyDescent="0.5">
      <c r="A2860" s="13">
        <v>39366</v>
      </c>
      <c r="B2860">
        <f>YEAR(Calendario[[#This Row],[Fecha]])</f>
        <v>2007</v>
      </c>
      <c r="C2860" t="str">
        <f>TEXT(Calendario[[#This Row],[Fecha]],"mm")</f>
        <v>10</v>
      </c>
      <c r="D2860" t="str">
        <f>TEXT(Calendario[[#This Row],[Fecha]],"mmmm")</f>
        <v>octubre</v>
      </c>
      <c r="E2860">
        <f>DAY(Calendario[[#This Row],[Fecha]])</f>
        <v>11</v>
      </c>
      <c r="F2860">
        <f>ROUNDUP(MONTH(Calendario[[#This Row],[Fecha]])/3,0)</f>
        <v>4</v>
      </c>
      <c r="G2860" t="str">
        <f>TEXT(Calendario[[#This Row],[Fecha]],"dddd")</f>
        <v>jueves</v>
      </c>
      <c r="H2860" t="str">
        <f>TEXT(Calendario[[#This Row],[Fecha]],"d")</f>
        <v>11</v>
      </c>
    </row>
    <row r="2861" spans="1:8" x14ac:dyDescent="0.5">
      <c r="A2861" s="13">
        <v>39367</v>
      </c>
      <c r="B2861">
        <f>YEAR(Calendario[[#This Row],[Fecha]])</f>
        <v>2007</v>
      </c>
      <c r="C2861" t="str">
        <f>TEXT(Calendario[[#This Row],[Fecha]],"mm")</f>
        <v>10</v>
      </c>
      <c r="D2861" t="str">
        <f>TEXT(Calendario[[#This Row],[Fecha]],"mmmm")</f>
        <v>octubre</v>
      </c>
      <c r="E2861">
        <f>DAY(Calendario[[#This Row],[Fecha]])</f>
        <v>12</v>
      </c>
      <c r="F2861">
        <f>ROUNDUP(MONTH(Calendario[[#This Row],[Fecha]])/3,0)</f>
        <v>4</v>
      </c>
      <c r="G2861" t="str">
        <f>TEXT(Calendario[[#This Row],[Fecha]],"dddd")</f>
        <v>viernes</v>
      </c>
      <c r="H2861" t="str">
        <f>TEXT(Calendario[[#This Row],[Fecha]],"d")</f>
        <v>12</v>
      </c>
    </row>
    <row r="2862" spans="1:8" x14ac:dyDescent="0.5">
      <c r="A2862" s="13">
        <v>39368</v>
      </c>
      <c r="B2862">
        <f>YEAR(Calendario[[#This Row],[Fecha]])</f>
        <v>2007</v>
      </c>
      <c r="C2862" t="str">
        <f>TEXT(Calendario[[#This Row],[Fecha]],"mm")</f>
        <v>10</v>
      </c>
      <c r="D2862" t="str">
        <f>TEXT(Calendario[[#This Row],[Fecha]],"mmmm")</f>
        <v>octubre</v>
      </c>
      <c r="E2862">
        <f>DAY(Calendario[[#This Row],[Fecha]])</f>
        <v>13</v>
      </c>
      <c r="F2862">
        <f>ROUNDUP(MONTH(Calendario[[#This Row],[Fecha]])/3,0)</f>
        <v>4</v>
      </c>
      <c r="G2862" t="str">
        <f>TEXT(Calendario[[#This Row],[Fecha]],"dddd")</f>
        <v>sábado</v>
      </c>
      <c r="H2862" t="str">
        <f>TEXT(Calendario[[#This Row],[Fecha]],"d")</f>
        <v>13</v>
      </c>
    </row>
    <row r="2863" spans="1:8" x14ac:dyDescent="0.5">
      <c r="A2863" s="13">
        <v>39369</v>
      </c>
      <c r="B2863">
        <f>YEAR(Calendario[[#This Row],[Fecha]])</f>
        <v>2007</v>
      </c>
      <c r="C2863" t="str">
        <f>TEXT(Calendario[[#This Row],[Fecha]],"mm")</f>
        <v>10</v>
      </c>
      <c r="D2863" t="str">
        <f>TEXT(Calendario[[#This Row],[Fecha]],"mmmm")</f>
        <v>octubre</v>
      </c>
      <c r="E2863">
        <f>DAY(Calendario[[#This Row],[Fecha]])</f>
        <v>14</v>
      </c>
      <c r="F2863">
        <f>ROUNDUP(MONTH(Calendario[[#This Row],[Fecha]])/3,0)</f>
        <v>4</v>
      </c>
      <c r="G2863" t="str">
        <f>TEXT(Calendario[[#This Row],[Fecha]],"dddd")</f>
        <v>domingo</v>
      </c>
      <c r="H2863" t="str">
        <f>TEXT(Calendario[[#This Row],[Fecha]],"d")</f>
        <v>14</v>
      </c>
    </row>
    <row r="2864" spans="1:8" x14ac:dyDescent="0.5">
      <c r="A2864" s="13">
        <v>39370</v>
      </c>
      <c r="B2864">
        <f>YEAR(Calendario[[#This Row],[Fecha]])</f>
        <v>2007</v>
      </c>
      <c r="C2864" t="str">
        <f>TEXT(Calendario[[#This Row],[Fecha]],"mm")</f>
        <v>10</v>
      </c>
      <c r="D2864" t="str">
        <f>TEXT(Calendario[[#This Row],[Fecha]],"mmmm")</f>
        <v>octubre</v>
      </c>
      <c r="E2864">
        <f>DAY(Calendario[[#This Row],[Fecha]])</f>
        <v>15</v>
      </c>
      <c r="F2864">
        <f>ROUNDUP(MONTH(Calendario[[#This Row],[Fecha]])/3,0)</f>
        <v>4</v>
      </c>
      <c r="G2864" t="str">
        <f>TEXT(Calendario[[#This Row],[Fecha]],"dddd")</f>
        <v>lunes</v>
      </c>
      <c r="H2864" t="str">
        <f>TEXT(Calendario[[#This Row],[Fecha]],"d")</f>
        <v>15</v>
      </c>
    </row>
    <row r="2865" spans="1:8" x14ac:dyDescent="0.5">
      <c r="A2865" s="13">
        <v>39371</v>
      </c>
      <c r="B2865">
        <f>YEAR(Calendario[[#This Row],[Fecha]])</f>
        <v>2007</v>
      </c>
      <c r="C2865" t="str">
        <f>TEXT(Calendario[[#This Row],[Fecha]],"mm")</f>
        <v>10</v>
      </c>
      <c r="D2865" t="str">
        <f>TEXT(Calendario[[#This Row],[Fecha]],"mmmm")</f>
        <v>octubre</v>
      </c>
      <c r="E2865">
        <f>DAY(Calendario[[#This Row],[Fecha]])</f>
        <v>16</v>
      </c>
      <c r="F2865">
        <f>ROUNDUP(MONTH(Calendario[[#This Row],[Fecha]])/3,0)</f>
        <v>4</v>
      </c>
      <c r="G2865" t="str">
        <f>TEXT(Calendario[[#This Row],[Fecha]],"dddd")</f>
        <v>martes</v>
      </c>
      <c r="H2865" t="str">
        <f>TEXT(Calendario[[#This Row],[Fecha]],"d")</f>
        <v>16</v>
      </c>
    </row>
    <row r="2866" spans="1:8" x14ac:dyDescent="0.5">
      <c r="A2866" s="13">
        <v>39372</v>
      </c>
      <c r="B2866">
        <f>YEAR(Calendario[[#This Row],[Fecha]])</f>
        <v>2007</v>
      </c>
      <c r="C2866" t="str">
        <f>TEXT(Calendario[[#This Row],[Fecha]],"mm")</f>
        <v>10</v>
      </c>
      <c r="D2866" t="str">
        <f>TEXT(Calendario[[#This Row],[Fecha]],"mmmm")</f>
        <v>octubre</v>
      </c>
      <c r="E2866">
        <f>DAY(Calendario[[#This Row],[Fecha]])</f>
        <v>17</v>
      </c>
      <c r="F2866">
        <f>ROUNDUP(MONTH(Calendario[[#This Row],[Fecha]])/3,0)</f>
        <v>4</v>
      </c>
      <c r="G2866" t="str">
        <f>TEXT(Calendario[[#This Row],[Fecha]],"dddd")</f>
        <v>miércoles</v>
      </c>
      <c r="H2866" t="str">
        <f>TEXT(Calendario[[#This Row],[Fecha]],"d")</f>
        <v>17</v>
      </c>
    </row>
    <row r="2867" spans="1:8" x14ac:dyDescent="0.5">
      <c r="A2867" s="13">
        <v>39373</v>
      </c>
      <c r="B2867">
        <f>YEAR(Calendario[[#This Row],[Fecha]])</f>
        <v>2007</v>
      </c>
      <c r="C2867" t="str">
        <f>TEXT(Calendario[[#This Row],[Fecha]],"mm")</f>
        <v>10</v>
      </c>
      <c r="D2867" t="str">
        <f>TEXT(Calendario[[#This Row],[Fecha]],"mmmm")</f>
        <v>octubre</v>
      </c>
      <c r="E2867">
        <f>DAY(Calendario[[#This Row],[Fecha]])</f>
        <v>18</v>
      </c>
      <c r="F2867">
        <f>ROUNDUP(MONTH(Calendario[[#This Row],[Fecha]])/3,0)</f>
        <v>4</v>
      </c>
      <c r="G2867" t="str">
        <f>TEXT(Calendario[[#This Row],[Fecha]],"dddd")</f>
        <v>jueves</v>
      </c>
      <c r="H2867" t="str">
        <f>TEXT(Calendario[[#This Row],[Fecha]],"d")</f>
        <v>18</v>
      </c>
    </row>
    <row r="2868" spans="1:8" x14ac:dyDescent="0.5">
      <c r="A2868" s="13">
        <v>39374</v>
      </c>
      <c r="B2868">
        <f>YEAR(Calendario[[#This Row],[Fecha]])</f>
        <v>2007</v>
      </c>
      <c r="C2868" t="str">
        <f>TEXT(Calendario[[#This Row],[Fecha]],"mm")</f>
        <v>10</v>
      </c>
      <c r="D2868" t="str">
        <f>TEXT(Calendario[[#This Row],[Fecha]],"mmmm")</f>
        <v>octubre</v>
      </c>
      <c r="E2868">
        <f>DAY(Calendario[[#This Row],[Fecha]])</f>
        <v>19</v>
      </c>
      <c r="F2868">
        <f>ROUNDUP(MONTH(Calendario[[#This Row],[Fecha]])/3,0)</f>
        <v>4</v>
      </c>
      <c r="G2868" t="str">
        <f>TEXT(Calendario[[#This Row],[Fecha]],"dddd")</f>
        <v>viernes</v>
      </c>
      <c r="H2868" t="str">
        <f>TEXT(Calendario[[#This Row],[Fecha]],"d")</f>
        <v>19</v>
      </c>
    </row>
    <row r="2869" spans="1:8" x14ac:dyDescent="0.5">
      <c r="A2869" s="13">
        <v>39375</v>
      </c>
      <c r="B2869">
        <f>YEAR(Calendario[[#This Row],[Fecha]])</f>
        <v>2007</v>
      </c>
      <c r="C2869" t="str">
        <f>TEXT(Calendario[[#This Row],[Fecha]],"mm")</f>
        <v>10</v>
      </c>
      <c r="D2869" t="str">
        <f>TEXT(Calendario[[#This Row],[Fecha]],"mmmm")</f>
        <v>octubre</v>
      </c>
      <c r="E2869">
        <f>DAY(Calendario[[#This Row],[Fecha]])</f>
        <v>20</v>
      </c>
      <c r="F2869">
        <f>ROUNDUP(MONTH(Calendario[[#This Row],[Fecha]])/3,0)</f>
        <v>4</v>
      </c>
      <c r="G2869" t="str">
        <f>TEXT(Calendario[[#This Row],[Fecha]],"dddd")</f>
        <v>sábado</v>
      </c>
      <c r="H2869" t="str">
        <f>TEXT(Calendario[[#This Row],[Fecha]],"d")</f>
        <v>20</v>
      </c>
    </row>
    <row r="2870" spans="1:8" x14ac:dyDescent="0.5">
      <c r="A2870" s="13">
        <v>39376</v>
      </c>
      <c r="B2870">
        <f>YEAR(Calendario[[#This Row],[Fecha]])</f>
        <v>2007</v>
      </c>
      <c r="C2870" t="str">
        <f>TEXT(Calendario[[#This Row],[Fecha]],"mm")</f>
        <v>10</v>
      </c>
      <c r="D2870" t="str">
        <f>TEXT(Calendario[[#This Row],[Fecha]],"mmmm")</f>
        <v>octubre</v>
      </c>
      <c r="E2870">
        <f>DAY(Calendario[[#This Row],[Fecha]])</f>
        <v>21</v>
      </c>
      <c r="F2870">
        <f>ROUNDUP(MONTH(Calendario[[#This Row],[Fecha]])/3,0)</f>
        <v>4</v>
      </c>
      <c r="G2870" t="str">
        <f>TEXT(Calendario[[#This Row],[Fecha]],"dddd")</f>
        <v>domingo</v>
      </c>
      <c r="H2870" t="str">
        <f>TEXT(Calendario[[#This Row],[Fecha]],"d")</f>
        <v>21</v>
      </c>
    </row>
    <row r="2871" spans="1:8" x14ac:dyDescent="0.5">
      <c r="A2871" s="13">
        <v>39377</v>
      </c>
      <c r="B2871">
        <f>YEAR(Calendario[[#This Row],[Fecha]])</f>
        <v>2007</v>
      </c>
      <c r="C2871" t="str">
        <f>TEXT(Calendario[[#This Row],[Fecha]],"mm")</f>
        <v>10</v>
      </c>
      <c r="D2871" t="str">
        <f>TEXT(Calendario[[#This Row],[Fecha]],"mmmm")</f>
        <v>octubre</v>
      </c>
      <c r="E2871">
        <f>DAY(Calendario[[#This Row],[Fecha]])</f>
        <v>22</v>
      </c>
      <c r="F2871">
        <f>ROUNDUP(MONTH(Calendario[[#This Row],[Fecha]])/3,0)</f>
        <v>4</v>
      </c>
      <c r="G2871" t="str">
        <f>TEXT(Calendario[[#This Row],[Fecha]],"dddd")</f>
        <v>lunes</v>
      </c>
      <c r="H2871" t="str">
        <f>TEXT(Calendario[[#This Row],[Fecha]],"d")</f>
        <v>22</v>
      </c>
    </row>
    <row r="2872" spans="1:8" x14ac:dyDescent="0.5">
      <c r="A2872" s="13">
        <v>39378</v>
      </c>
      <c r="B2872">
        <f>YEAR(Calendario[[#This Row],[Fecha]])</f>
        <v>2007</v>
      </c>
      <c r="C2872" t="str">
        <f>TEXT(Calendario[[#This Row],[Fecha]],"mm")</f>
        <v>10</v>
      </c>
      <c r="D2872" t="str">
        <f>TEXT(Calendario[[#This Row],[Fecha]],"mmmm")</f>
        <v>octubre</v>
      </c>
      <c r="E2872">
        <f>DAY(Calendario[[#This Row],[Fecha]])</f>
        <v>23</v>
      </c>
      <c r="F2872">
        <f>ROUNDUP(MONTH(Calendario[[#This Row],[Fecha]])/3,0)</f>
        <v>4</v>
      </c>
      <c r="G2872" t="str">
        <f>TEXT(Calendario[[#This Row],[Fecha]],"dddd")</f>
        <v>martes</v>
      </c>
      <c r="H2872" t="str">
        <f>TEXT(Calendario[[#This Row],[Fecha]],"d")</f>
        <v>23</v>
      </c>
    </row>
    <row r="2873" spans="1:8" x14ac:dyDescent="0.5">
      <c r="A2873" s="13">
        <v>39379</v>
      </c>
      <c r="B2873">
        <f>YEAR(Calendario[[#This Row],[Fecha]])</f>
        <v>2007</v>
      </c>
      <c r="C2873" t="str">
        <f>TEXT(Calendario[[#This Row],[Fecha]],"mm")</f>
        <v>10</v>
      </c>
      <c r="D2873" t="str">
        <f>TEXT(Calendario[[#This Row],[Fecha]],"mmmm")</f>
        <v>octubre</v>
      </c>
      <c r="E2873">
        <f>DAY(Calendario[[#This Row],[Fecha]])</f>
        <v>24</v>
      </c>
      <c r="F2873">
        <f>ROUNDUP(MONTH(Calendario[[#This Row],[Fecha]])/3,0)</f>
        <v>4</v>
      </c>
      <c r="G2873" t="str">
        <f>TEXT(Calendario[[#This Row],[Fecha]],"dddd")</f>
        <v>miércoles</v>
      </c>
      <c r="H2873" t="str">
        <f>TEXT(Calendario[[#This Row],[Fecha]],"d")</f>
        <v>24</v>
      </c>
    </row>
    <row r="2874" spans="1:8" x14ac:dyDescent="0.5">
      <c r="A2874" s="13">
        <v>39380</v>
      </c>
      <c r="B2874">
        <f>YEAR(Calendario[[#This Row],[Fecha]])</f>
        <v>2007</v>
      </c>
      <c r="C2874" t="str">
        <f>TEXT(Calendario[[#This Row],[Fecha]],"mm")</f>
        <v>10</v>
      </c>
      <c r="D2874" t="str">
        <f>TEXT(Calendario[[#This Row],[Fecha]],"mmmm")</f>
        <v>octubre</v>
      </c>
      <c r="E2874">
        <f>DAY(Calendario[[#This Row],[Fecha]])</f>
        <v>25</v>
      </c>
      <c r="F2874">
        <f>ROUNDUP(MONTH(Calendario[[#This Row],[Fecha]])/3,0)</f>
        <v>4</v>
      </c>
      <c r="G2874" t="str">
        <f>TEXT(Calendario[[#This Row],[Fecha]],"dddd")</f>
        <v>jueves</v>
      </c>
      <c r="H2874" t="str">
        <f>TEXT(Calendario[[#This Row],[Fecha]],"d")</f>
        <v>25</v>
      </c>
    </row>
    <row r="2875" spans="1:8" x14ac:dyDescent="0.5">
      <c r="A2875" s="13">
        <v>39381</v>
      </c>
      <c r="B2875">
        <f>YEAR(Calendario[[#This Row],[Fecha]])</f>
        <v>2007</v>
      </c>
      <c r="C2875" t="str">
        <f>TEXT(Calendario[[#This Row],[Fecha]],"mm")</f>
        <v>10</v>
      </c>
      <c r="D2875" t="str">
        <f>TEXT(Calendario[[#This Row],[Fecha]],"mmmm")</f>
        <v>octubre</v>
      </c>
      <c r="E2875">
        <f>DAY(Calendario[[#This Row],[Fecha]])</f>
        <v>26</v>
      </c>
      <c r="F2875">
        <f>ROUNDUP(MONTH(Calendario[[#This Row],[Fecha]])/3,0)</f>
        <v>4</v>
      </c>
      <c r="G2875" t="str">
        <f>TEXT(Calendario[[#This Row],[Fecha]],"dddd")</f>
        <v>viernes</v>
      </c>
      <c r="H2875" t="str">
        <f>TEXT(Calendario[[#This Row],[Fecha]],"d")</f>
        <v>26</v>
      </c>
    </row>
    <row r="2876" spans="1:8" x14ac:dyDescent="0.5">
      <c r="A2876" s="13">
        <v>39382</v>
      </c>
      <c r="B2876">
        <f>YEAR(Calendario[[#This Row],[Fecha]])</f>
        <v>2007</v>
      </c>
      <c r="C2876" t="str">
        <f>TEXT(Calendario[[#This Row],[Fecha]],"mm")</f>
        <v>10</v>
      </c>
      <c r="D2876" t="str">
        <f>TEXT(Calendario[[#This Row],[Fecha]],"mmmm")</f>
        <v>octubre</v>
      </c>
      <c r="E2876">
        <f>DAY(Calendario[[#This Row],[Fecha]])</f>
        <v>27</v>
      </c>
      <c r="F2876">
        <f>ROUNDUP(MONTH(Calendario[[#This Row],[Fecha]])/3,0)</f>
        <v>4</v>
      </c>
      <c r="G2876" t="str">
        <f>TEXT(Calendario[[#This Row],[Fecha]],"dddd")</f>
        <v>sábado</v>
      </c>
      <c r="H2876" t="str">
        <f>TEXT(Calendario[[#This Row],[Fecha]],"d")</f>
        <v>27</v>
      </c>
    </row>
    <row r="2877" spans="1:8" x14ac:dyDescent="0.5">
      <c r="A2877" s="13">
        <v>39383</v>
      </c>
      <c r="B2877">
        <f>YEAR(Calendario[[#This Row],[Fecha]])</f>
        <v>2007</v>
      </c>
      <c r="C2877" t="str">
        <f>TEXT(Calendario[[#This Row],[Fecha]],"mm")</f>
        <v>10</v>
      </c>
      <c r="D2877" t="str">
        <f>TEXT(Calendario[[#This Row],[Fecha]],"mmmm")</f>
        <v>octubre</v>
      </c>
      <c r="E2877">
        <f>DAY(Calendario[[#This Row],[Fecha]])</f>
        <v>28</v>
      </c>
      <c r="F2877">
        <f>ROUNDUP(MONTH(Calendario[[#This Row],[Fecha]])/3,0)</f>
        <v>4</v>
      </c>
      <c r="G2877" t="str">
        <f>TEXT(Calendario[[#This Row],[Fecha]],"dddd")</f>
        <v>domingo</v>
      </c>
      <c r="H2877" t="str">
        <f>TEXT(Calendario[[#This Row],[Fecha]],"d")</f>
        <v>28</v>
      </c>
    </row>
    <row r="2878" spans="1:8" x14ac:dyDescent="0.5">
      <c r="A2878" s="13">
        <v>39384</v>
      </c>
      <c r="B2878">
        <f>YEAR(Calendario[[#This Row],[Fecha]])</f>
        <v>2007</v>
      </c>
      <c r="C2878" t="str">
        <f>TEXT(Calendario[[#This Row],[Fecha]],"mm")</f>
        <v>10</v>
      </c>
      <c r="D2878" t="str">
        <f>TEXT(Calendario[[#This Row],[Fecha]],"mmmm")</f>
        <v>octubre</v>
      </c>
      <c r="E2878">
        <f>DAY(Calendario[[#This Row],[Fecha]])</f>
        <v>29</v>
      </c>
      <c r="F2878">
        <f>ROUNDUP(MONTH(Calendario[[#This Row],[Fecha]])/3,0)</f>
        <v>4</v>
      </c>
      <c r="G2878" t="str">
        <f>TEXT(Calendario[[#This Row],[Fecha]],"dddd")</f>
        <v>lunes</v>
      </c>
      <c r="H2878" t="str">
        <f>TEXT(Calendario[[#This Row],[Fecha]],"d")</f>
        <v>29</v>
      </c>
    </row>
    <row r="2879" spans="1:8" x14ac:dyDescent="0.5">
      <c r="A2879" s="13">
        <v>39385</v>
      </c>
      <c r="B2879">
        <f>YEAR(Calendario[[#This Row],[Fecha]])</f>
        <v>2007</v>
      </c>
      <c r="C2879" t="str">
        <f>TEXT(Calendario[[#This Row],[Fecha]],"mm")</f>
        <v>10</v>
      </c>
      <c r="D2879" t="str">
        <f>TEXT(Calendario[[#This Row],[Fecha]],"mmmm")</f>
        <v>octubre</v>
      </c>
      <c r="E2879">
        <f>DAY(Calendario[[#This Row],[Fecha]])</f>
        <v>30</v>
      </c>
      <c r="F2879">
        <f>ROUNDUP(MONTH(Calendario[[#This Row],[Fecha]])/3,0)</f>
        <v>4</v>
      </c>
      <c r="G2879" t="str">
        <f>TEXT(Calendario[[#This Row],[Fecha]],"dddd")</f>
        <v>martes</v>
      </c>
      <c r="H2879" t="str">
        <f>TEXT(Calendario[[#This Row],[Fecha]],"d")</f>
        <v>30</v>
      </c>
    </row>
    <row r="2880" spans="1:8" x14ac:dyDescent="0.5">
      <c r="A2880" s="13">
        <v>39386</v>
      </c>
      <c r="B2880">
        <f>YEAR(Calendario[[#This Row],[Fecha]])</f>
        <v>2007</v>
      </c>
      <c r="C2880" t="str">
        <f>TEXT(Calendario[[#This Row],[Fecha]],"mm")</f>
        <v>10</v>
      </c>
      <c r="D2880" t="str">
        <f>TEXT(Calendario[[#This Row],[Fecha]],"mmmm")</f>
        <v>octubre</v>
      </c>
      <c r="E2880">
        <f>DAY(Calendario[[#This Row],[Fecha]])</f>
        <v>31</v>
      </c>
      <c r="F2880">
        <f>ROUNDUP(MONTH(Calendario[[#This Row],[Fecha]])/3,0)</f>
        <v>4</v>
      </c>
      <c r="G2880" t="str">
        <f>TEXT(Calendario[[#This Row],[Fecha]],"dddd")</f>
        <v>miércoles</v>
      </c>
      <c r="H2880" t="str">
        <f>TEXT(Calendario[[#This Row],[Fecha]],"d")</f>
        <v>31</v>
      </c>
    </row>
    <row r="2881" spans="1:8" x14ac:dyDescent="0.5">
      <c r="A2881" s="13">
        <v>39387</v>
      </c>
      <c r="B2881">
        <f>YEAR(Calendario[[#This Row],[Fecha]])</f>
        <v>2007</v>
      </c>
      <c r="C2881" t="str">
        <f>TEXT(Calendario[[#This Row],[Fecha]],"mm")</f>
        <v>11</v>
      </c>
      <c r="D2881" t="str">
        <f>TEXT(Calendario[[#This Row],[Fecha]],"mmmm")</f>
        <v>noviembre</v>
      </c>
      <c r="E2881">
        <f>DAY(Calendario[[#This Row],[Fecha]])</f>
        <v>1</v>
      </c>
      <c r="F2881">
        <f>ROUNDUP(MONTH(Calendario[[#This Row],[Fecha]])/3,0)</f>
        <v>4</v>
      </c>
      <c r="G2881" t="str">
        <f>TEXT(Calendario[[#This Row],[Fecha]],"dddd")</f>
        <v>jueves</v>
      </c>
      <c r="H2881" t="str">
        <f>TEXT(Calendario[[#This Row],[Fecha]],"d")</f>
        <v>1</v>
      </c>
    </row>
    <row r="2882" spans="1:8" x14ac:dyDescent="0.5">
      <c r="A2882" s="13">
        <v>39388</v>
      </c>
      <c r="B2882">
        <f>YEAR(Calendario[[#This Row],[Fecha]])</f>
        <v>2007</v>
      </c>
      <c r="C2882" t="str">
        <f>TEXT(Calendario[[#This Row],[Fecha]],"mm")</f>
        <v>11</v>
      </c>
      <c r="D2882" t="str">
        <f>TEXT(Calendario[[#This Row],[Fecha]],"mmmm")</f>
        <v>noviembre</v>
      </c>
      <c r="E2882">
        <f>DAY(Calendario[[#This Row],[Fecha]])</f>
        <v>2</v>
      </c>
      <c r="F2882">
        <f>ROUNDUP(MONTH(Calendario[[#This Row],[Fecha]])/3,0)</f>
        <v>4</v>
      </c>
      <c r="G2882" t="str">
        <f>TEXT(Calendario[[#This Row],[Fecha]],"dddd")</f>
        <v>viernes</v>
      </c>
      <c r="H2882" t="str">
        <f>TEXT(Calendario[[#This Row],[Fecha]],"d")</f>
        <v>2</v>
      </c>
    </row>
    <row r="2883" spans="1:8" x14ac:dyDescent="0.5">
      <c r="A2883" s="13">
        <v>39389</v>
      </c>
      <c r="B2883">
        <f>YEAR(Calendario[[#This Row],[Fecha]])</f>
        <v>2007</v>
      </c>
      <c r="C2883" t="str">
        <f>TEXT(Calendario[[#This Row],[Fecha]],"mm")</f>
        <v>11</v>
      </c>
      <c r="D2883" t="str">
        <f>TEXT(Calendario[[#This Row],[Fecha]],"mmmm")</f>
        <v>noviembre</v>
      </c>
      <c r="E2883">
        <f>DAY(Calendario[[#This Row],[Fecha]])</f>
        <v>3</v>
      </c>
      <c r="F2883">
        <f>ROUNDUP(MONTH(Calendario[[#This Row],[Fecha]])/3,0)</f>
        <v>4</v>
      </c>
      <c r="G2883" t="str">
        <f>TEXT(Calendario[[#This Row],[Fecha]],"dddd")</f>
        <v>sábado</v>
      </c>
      <c r="H2883" t="str">
        <f>TEXT(Calendario[[#This Row],[Fecha]],"d")</f>
        <v>3</v>
      </c>
    </row>
    <row r="2884" spans="1:8" x14ac:dyDescent="0.5">
      <c r="A2884" s="13">
        <v>39390</v>
      </c>
      <c r="B2884">
        <f>YEAR(Calendario[[#This Row],[Fecha]])</f>
        <v>2007</v>
      </c>
      <c r="C2884" t="str">
        <f>TEXT(Calendario[[#This Row],[Fecha]],"mm")</f>
        <v>11</v>
      </c>
      <c r="D2884" t="str">
        <f>TEXT(Calendario[[#This Row],[Fecha]],"mmmm")</f>
        <v>noviembre</v>
      </c>
      <c r="E2884">
        <f>DAY(Calendario[[#This Row],[Fecha]])</f>
        <v>4</v>
      </c>
      <c r="F2884">
        <f>ROUNDUP(MONTH(Calendario[[#This Row],[Fecha]])/3,0)</f>
        <v>4</v>
      </c>
      <c r="G2884" t="str">
        <f>TEXT(Calendario[[#This Row],[Fecha]],"dddd")</f>
        <v>domingo</v>
      </c>
      <c r="H2884" t="str">
        <f>TEXT(Calendario[[#This Row],[Fecha]],"d")</f>
        <v>4</v>
      </c>
    </row>
    <row r="2885" spans="1:8" x14ac:dyDescent="0.5">
      <c r="A2885" s="13">
        <v>39391</v>
      </c>
      <c r="B2885">
        <f>YEAR(Calendario[[#This Row],[Fecha]])</f>
        <v>2007</v>
      </c>
      <c r="C2885" t="str">
        <f>TEXT(Calendario[[#This Row],[Fecha]],"mm")</f>
        <v>11</v>
      </c>
      <c r="D2885" t="str">
        <f>TEXT(Calendario[[#This Row],[Fecha]],"mmmm")</f>
        <v>noviembre</v>
      </c>
      <c r="E2885">
        <f>DAY(Calendario[[#This Row],[Fecha]])</f>
        <v>5</v>
      </c>
      <c r="F2885">
        <f>ROUNDUP(MONTH(Calendario[[#This Row],[Fecha]])/3,0)</f>
        <v>4</v>
      </c>
      <c r="G2885" t="str">
        <f>TEXT(Calendario[[#This Row],[Fecha]],"dddd")</f>
        <v>lunes</v>
      </c>
      <c r="H2885" t="str">
        <f>TEXT(Calendario[[#This Row],[Fecha]],"d")</f>
        <v>5</v>
      </c>
    </row>
    <row r="2886" spans="1:8" x14ac:dyDescent="0.5">
      <c r="A2886" s="13">
        <v>39392</v>
      </c>
      <c r="B2886">
        <f>YEAR(Calendario[[#This Row],[Fecha]])</f>
        <v>2007</v>
      </c>
      <c r="C2886" t="str">
        <f>TEXT(Calendario[[#This Row],[Fecha]],"mm")</f>
        <v>11</v>
      </c>
      <c r="D2886" t="str">
        <f>TEXT(Calendario[[#This Row],[Fecha]],"mmmm")</f>
        <v>noviembre</v>
      </c>
      <c r="E2886">
        <f>DAY(Calendario[[#This Row],[Fecha]])</f>
        <v>6</v>
      </c>
      <c r="F2886">
        <f>ROUNDUP(MONTH(Calendario[[#This Row],[Fecha]])/3,0)</f>
        <v>4</v>
      </c>
      <c r="G2886" t="str">
        <f>TEXT(Calendario[[#This Row],[Fecha]],"dddd")</f>
        <v>martes</v>
      </c>
      <c r="H2886" t="str">
        <f>TEXT(Calendario[[#This Row],[Fecha]],"d")</f>
        <v>6</v>
      </c>
    </row>
    <row r="2887" spans="1:8" x14ac:dyDescent="0.5">
      <c r="A2887" s="13">
        <v>39393</v>
      </c>
      <c r="B2887">
        <f>YEAR(Calendario[[#This Row],[Fecha]])</f>
        <v>2007</v>
      </c>
      <c r="C2887" t="str">
        <f>TEXT(Calendario[[#This Row],[Fecha]],"mm")</f>
        <v>11</v>
      </c>
      <c r="D2887" t="str">
        <f>TEXT(Calendario[[#This Row],[Fecha]],"mmmm")</f>
        <v>noviembre</v>
      </c>
      <c r="E2887">
        <f>DAY(Calendario[[#This Row],[Fecha]])</f>
        <v>7</v>
      </c>
      <c r="F2887">
        <f>ROUNDUP(MONTH(Calendario[[#This Row],[Fecha]])/3,0)</f>
        <v>4</v>
      </c>
      <c r="G2887" t="str">
        <f>TEXT(Calendario[[#This Row],[Fecha]],"dddd")</f>
        <v>miércoles</v>
      </c>
      <c r="H2887" t="str">
        <f>TEXT(Calendario[[#This Row],[Fecha]],"d")</f>
        <v>7</v>
      </c>
    </row>
    <row r="2888" spans="1:8" x14ac:dyDescent="0.5">
      <c r="A2888" s="13">
        <v>39394</v>
      </c>
      <c r="B2888">
        <f>YEAR(Calendario[[#This Row],[Fecha]])</f>
        <v>2007</v>
      </c>
      <c r="C2888" t="str">
        <f>TEXT(Calendario[[#This Row],[Fecha]],"mm")</f>
        <v>11</v>
      </c>
      <c r="D2888" t="str">
        <f>TEXT(Calendario[[#This Row],[Fecha]],"mmmm")</f>
        <v>noviembre</v>
      </c>
      <c r="E2888">
        <f>DAY(Calendario[[#This Row],[Fecha]])</f>
        <v>8</v>
      </c>
      <c r="F2888">
        <f>ROUNDUP(MONTH(Calendario[[#This Row],[Fecha]])/3,0)</f>
        <v>4</v>
      </c>
      <c r="G2888" t="str">
        <f>TEXT(Calendario[[#This Row],[Fecha]],"dddd")</f>
        <v>jueves</v>
      </c>
      <c r="H2888" t="str">
        <f>TEXT(Calendario[[#This Row],[Fecha]],"d")</f>
        <v>8</v>
      </c>
    </row>
    <row r="2889" spans="1:8" x14ac:dyDescent="0.5">
      <c r="A2889" s="13">
        <v>39395</v>
      </c>
      <c r="B2889">
        <f>YEAR(Calendario[[#This Row],[Fecha]])</f>
        <v>2007</v>
      </c>
      <c r="C2889" t="str">
        <f>TEXT(Calendario[[#This Row],[Fecha]],"mm")</f>
        <v>11</v>
      </c>
      <c r="D2889" t="str">
        <f>TEXT(Calendario[[#This Row],[Fecha]],"mmmm")</f>
        <v>noviembre</v>
      </c>
      <c r="E2889">
        <f>DAY(Calendario[[#This Row],[Fecha]])</f>
        <v>9</v>
      </c>
      <c r="F2889">
        <f>ROUNDUP(MONTH(Calendario[[#This Row],[Fecha]])/3,0)</f>
        <v>4</v>
      </c>
      <c r="G2889" t="str">
        <f>TEXT(Calendario[[#This Row],[Fecha]],"dddd")</f>
        <v>viernes</v>
      </c>
      <c r="H2889" t="str">
        <f>TEXT(Calendario[[#This Row],[Fecha]],"d")</f>
        <v>9</v>
      </c>
    </row>
    <row r="2890" spans="1:8" x14ac:dyDescent="0.5">
      <c r="A2890" s="13">
        <v>39396</v>
      </c>
      <c r="B2890">
        <f>YEAR(Calendario[[#This Row],[Fecha]])</f>
        <v>2007</v>
      </c>
      <c r="C2890" t="str">
        <f>TEXT(Calendario[[#This Row],[Fecha]],"mm")</f>
        <v>11</v>
      </c>
      <c r="D2890" t="str">
        <f>TEXT(Calendario[[#This Row],[Fecha]],"mmmm")</f>
        <v>noviembre</v>
      </c>
      <c r="E2890">
        <f>DAY(Calendario[[#This Row],[Fecha]])</f>
        <v>10</v>
      </c>
      <c r="F2890">
        <f>ROUNDUP(MONTH(Calendario[[#This Row],[Fecha]])/3,0)</f>
        <v>4</v>
      </c>
      <c r="G2890" t="str">
        <f>TEXT(Calendario[[#This Row],[Fecha]],"dddd")</f>
        <v>sábado</v>
      </c>
      <c r="H2890" t="str">
        <f>TEXT(Calendario[[#This Row],[Fecha]],"d")</f>
        <v>10</v>
      </c>
    </row>
    <row r="2891" spans="1:8" x14ac:dyDescent="0.5">
      <c r="A2891" s="13">
        <v>39397</v>
      </c>
      <c r="B2891">
        <f>YEAR(Calendario[[#This Row],[Fecha]])</f>
        <v>2007</v>
      </c>
      <c r="C2891" t="str">
        <f>TEXT(Calendario[[#This Row],[Fecha]],"mm")</f>
        <v>11</v>
      </c>
      <c r="D2891" t="str">
        <f>TEXT(Calendario[[#This Row],[Fecha]],"mmmm")</f>
        <v>noviembre</v>
      </c>
      <c r="E2891">
        <f>DAY(Calendario[[#This Row],[Fecha]])</f>
        <v>11</v>
      </c>
      <c r="F2891">
        <f>ROUNDUP(MONTH(Calendario[[#This Row],[Fecha]])/3,0)</f>
        <v>4</v>
      </c>
      <c r="G2891" t="str">
        <f>TEXT(Calendario[[#This Row],[Fecha]],"dddd")</f>
        <v>domingo</v>
      </c>
      <c r="H2891" t="str">
        <f>TEXT(Calendario[[#This Row],[Fecha]],"d")</f>
        <v>11</v>
      </c>
    </row>
    <row r="2892" spans="1:8" x14ac:dyDescent="0.5">
      <c r="A2892" s="13">
        <v>39398</v>
      </c>
      <c r="B2892">
        <f>YEAR(Calendario[[#This Row],[Fecha]])</f>
        <v>2007</v>
      </c>
      <c r="C2892" t="str">
        <f>TEXT(Calendario[[#This Row],[Fecha]],"mm")</f>
        <v>11</v>
      </c>
      <c r="D2892" t="str">
        <f>TEXT(Calendario[[#This Row],[Fecha]],"mmmm")</f>
        <v>noviembre</v>
      </c>
      <c r="E2892">
        <f>DAY(Calendario[[#This Row],[Fecha]])</f>
        <v>12</v>
      </c>
      <c r="F2892">
        <f>ROUNDUP(MONTH(Calendario[[#This Row],[Fecha]])/3,0)</f>
        <v>4</v>
      </c>
      <c r="G2892" t="str">
        <f>TEXT(Calendario[[#This Row],[Fecha]],"dddd")</f>
        <v>lunes</v>
      </c>
      <c r="H2892" t="str">
        <f>TEXT(Calendario[[#This Row],[Fecha]],"d")</f>
        <v>12</v>
      </c>
    </row>
    <row r="2893" spans="1:8" x14ac:dyDescent="0.5">
      <c r="A2893" s="13">
        <v>39399</v>
      </c>
      <c r="B2893">
        <f>YEAR(Calendario[[#This Row],[Fecha]])</f>
        <v>2007</v>
      </c>
      <c r="C2893" t="str">
        <f>TEXT(Calendario[[#This Row],[Fecha]],"mm")</f>
        <v>11</v>
      </c>
      <c r="D2893" t="str">
        <f>TEXT(Calendario[[#This Row],[Fecha]],"mmmm")</f>
        <v>noviembre</v>
      </c>
      <c r="E2893">
        <f>DAY(Calendario[[#This Row],[Fecha]])</f>
        <v>13</v>
      </c>
      <c r="F2893">
        <f>ROUNDUP(MONTH(Calendario[[#This Row],[Fecha]])/3,0)</f>
        <v>4</v>
      </c>
      <c r="G2893" t="str">
        <f>TEXT(Calendario[[#This Row],[Fecha]],"dddd")</f>
        <v>martes</v>
      </c>
      <c r="H2893" t="str">
        <f>TEXT(Calendario[[#This Row],[Fecha]],"d")</f>
        <v>13</v>
      </c>
    </row>
    <row r="2894" spans="1:8" x14ac:dyDescent="0.5">
      <c r="A2894" s="13">
        <v>39400</v>
      </c>
      <c r="B2894">
        <f>YEAR(Calendario[[#This Row],[Fecha]])</f>
        <v>2007</v>
      </c>
      <c r="C2894" t="str">
        <f>TEXT(Calendario[[#This Row],[Fecha]],"mm")</f>
        <v>11</v>
      </c>
      <c r="D2894" t="str">
        <f>TEXT(Calendario[[#This Row],[Fecha]],"mmmm")</f>
        <v>noviembre</v>
      </c>
      <c r="E2894">
        <f>DAY(Calendario[[#This Row],[Fecha]])</f>
        <v>14</v>
      </c>
      <c r="F2894">
        <f>ROUNDUP(MONTH(Calendario[[#This Row],[Fecha]])/3,0)</f>
        <v>4</v>
      </c>
      <c r="G2894" t="str">
        <f>TEXT(Calendario[[#This Row],[Fecha]],"dddd")</f>
        <v>miércoles</v>
      </c>
      <c r="H2894" t="str">
        <f>TEXT(Calendario[[#This Row],[Fecha]],"d")</f>
        <v>14</v>
      </c>
    </row>
    <row r="2895" spans="1:8" x14ac:dyDescent="0.5">
      <c r="A2895" s="13">
        <v>39401</v>
      </c>
      <c r="B2895">
        <f>YEAR(Calendario[[#This Row],[Fecha]])</f>
        <v>2007</v>
      </c>
      <c r="C2895" t="str">
        <f>TEXT(Calendario[[#This Row],[Fecha]],"mm")</f>
        <v>11</v>
      </c>
      <c r="D2895" t="str">
        <f>TEXT(Calendario[[#This Row],[Fecha]],"mmmm")</f>
        <v>noviembre</v>
      </c>
      <c r="E2895">
        <f>DAY(Calendario[[#This Row],[Fecha]])</f>
        <v>15</v>
      </c>
      <c r="F2895">
        <f>ROUNDUP(MONTH(Calendario[[#This Row],[Fecha]])/3,0)</f>
        <v>4</v>
      </c>
      <c r="G2895" t="str">
        <f>TEXT(Calendario[[#This Row],[Fecha]],"dddd")</f>
        <v>jueves</v>
      </c>
      <c r="H2895" t="str">
        <f>TEXT(Calendario[[#This Row],[Fecha]],"d")</f>
        <v>15</v>
      </c>
    </row>
    <row r="2896" spans="1:8" x14ac:dyDescent="0.5">
      <c r="A2896" s="13">
        <v>39402</v>
      </c>
      <c r="B2896">
        <f>YEAR(Calendario[[#This Row],[Fecha]])</f>
        <v>2007</v>
      </c>
      <c r="C2896" t="str">
        <f>TEXT(Calendario[[#This Row],[Fecha]],"mm")</f>
        <v>11</v>
      </c>
      <c r="D2896" t="str">
        <f>TEXT(Calendario[[#This Row],[Fecha]],"mmmm")</f>
        <v>noviembre</v>
      </c>
      <c r="E2896">
        <f>DAY(Calendario[[#This Row],[Fecha]])</f>
        <v>16</v>
      </c>
      <c r="F2896">
        <f>ROUNDUP(MONTH(Calendario[[#This Row],[Fecha]])/3,0)</f>
        <v>4</v>
      </c>
      <c r="G2896" t="str">
        <f>TEXT(Calendario[[#This Row],[Fecha]],"dddd")</f>
        <v>viernes</v>
      </c>
      <c r="H2896" t="str">
        <f>TEXT(Calendario[[#This Row],[Fecha]],"d")</f>
        <v>16</v>
      </c>
    </row>
    <row r="2897" spans="1:8" x14ac:dyDescent="0.5">
      <c r="A2897" s="13">
        <v>39403</v>
      </c>
      <c r="B2897">
        <f>YEAR(Calendario[[#This Row],[Fecha]])</f>
        <v>2007</v>
      </c>
      <c r="C2897" t="str">
        <f>TEXT(Calendario[[#This Row],[Fecha]],"mm")</f>
        <v>11</v>
      </c>
      <c r="D2897" t="str">
        <f>TEXT(Calendario[[#This Row],[Fecha]],"mmmm")</f>
        <v>noviembre</v>
      </c>
      <c r="E2897">
        <f>DAY(Calendario[[#This Row],[Fecha]])</f>
        <v>17</v>
      </c>
      <c r="F2897">
        <f>ROUNDUP(MONTH(Calendario[[#This Row],[Fecha]])/3,0)</f>
        <v>4</v>
      </c>
      <c r="G2897" t="str">
        <f>TEXT(Calendario[[#This Row],[Fecha]],"dddd")</f>
        <v>sábado</v>
      </c>
      <c r="H2897" t="str">
        <f>TEXT(Calendario[[#This Row],[Fecha]],"d")</f>
        <v>17</v>
      </c>
    </row>
    <row r="2898" spans="1:8" x14ac:dyDescent="0.5">
      <c r="A2898" s="13">
        <v>39404</v>
      </c>
      <c r="B2898">
        <f>YEAR(Calendario[[#This Row],[Fecha]])</f>
        <v>2007</v>
      </c>
      <c r="C2898" t="str">
        <f>TEXT(Calendario[[#This Row],[Fecha]],"mm")</f>
        <v>11</v>
      </c>
      <c r="D2898" t="str">
        <f>TEXT(Calendario[[#This Row],[Fecha]],"mmmm")</f>
        <v>noviembre</v>
      </c>
      <c r="E2898">
        <f>DAY(Calendario[[#This Row],[Fecha]])</f>
        <v>18</v>
      </c>
      <c r="F2898">
        <f>ROUNDUP(MONTH(Calendario[[#This Row],[Fecha]])/3,0)</f>
        <v>4</v>
      </c>
      <c r="G2898" t="str">
        <f>TEXT(Calendario[[#This Row],[Fecha]],"dddd")</f>
        <v>domingo</v>
      </c>
      <c r="H2898" t="str">
        <f>TEXT(Calendario[[#This Row],[Fecha]],"d")</f>
        <v>18</v>
      </c>
    </row>
    <row r="2899" spans="1:8" x14ac:dyDescent="0.5">
      <c r="A2899" s="13">
        <v>39405</v>
      </c>
      <c r="B2899">
        <f>YEAR(Calendario[[#This Row],[Fecha]])</f>
        <v>2007</v>
      </c>
      <c r="C2899" t="str">
        <f>TEXT(Calendario[[#This Row],[Fecha]],"mm")</f>
        <v>11</v>
      </c>
      <c r="D2899" t="str">
        <f>TEXT(Calendario[[#This Row],[Fecha]],"mmmm")</f>
        <v>noviembre</v>
      </c>
      <c r="E2899">
        <f>DAY(Calendario[[#This Row],[Fecha]])</f>
        <v>19</v>
      </c>
      <c r="F2899">
        <f>ROUNDUP(MONTH(Calendario[[#This Row],[Fecha]])/3,0)</f>
        <v>4</v>
      </c>
      <c r="G2899" t="str">
        <f>TEXT(Calendario[[#This Row],[Fecha]],"dddd")</f>
        <v>lunes</v>
      </c>
      <c r="H2899" t="str">
        <f>TEXT(Calendario[[#This Row],[Fecha]],"d")</f>
        <v>19</v>
      </c>
    </row>
    <row r="2900" spans="1:8" x14ac:dyDescent="0.5">
      <c r="A2900" s="13">
        <v>39406</v>
      </c>
      <c r="B2900">
        <f>YEAR(Calendario[[#This Row],[Fecha]])</f>
        <v>2007</v>
      </c>
      <c r="C2900" t="str">
        <f>TEXT(Calendario[[#This Row],[Fecha]],"mm")</f>
        <v>11</v>
      </c>
      <c r="D2900" t="str">
        <f>TEXT(Calendario[[#This Row],[Fecha]],"mmmm")</f>
        <v>noviembre</v>
      </c>
      <c r="E2900">
        <f>DAY(Calendario[[#This Row],[Fecha]])</f>
        <v>20</v>
      </c>
      <c r="F2900">
        <f>ROUNDUP(MONTH(Calendario[[#This Row],[Fecha]])/3,0)</f>
        <v>4</v>
      </c>
      <c r="G2900" t="str">
        <f>TEXT(Calendario[[#This Row],[Fecha]],"dddd")</f>
        <v>martes</v>
      </c>
      <c r="H2900" t="str">
        <f>TEXT(Calendario[[#This Row],[Fecha]],"d")</f>
        <v>20</v>
      </c>
    </row>
    <row r="2901" spans="1:8" x14ac:dyDescent="0.5">
      <c r="A2901" s="13">
        <v>39407</v>
      </c>
      <c r="B2901">
        <f>YEAR(Calendario[[#This Row],[Fecha]])</f>
        <v>2007</v>
      </c>
      <c r="C2901" t="str">
        <f>TEXT(Calendario[[#This Row],[Fecha]],"mm")</f>
        <v>11</v>
      </c>
      <c r="D2901" t="str">
        <f>TEXT(Calendario[[#This Row],[Fecha]],"mmmm")</f>
        <v>noviembre</v>
      </c>
      <c r="E2901">
        <f>DAY(Calendario[[#This Row],[Fecha]])</f>
        <v>21</v>
      </c>
      <c r="F2901">
        <f>ROUNDUP(MONTH(Calendario[[#This Row],[Fecha]])/3,0)</f>
        <v>4</v>
      </c>
      <c r="G2901" t="str">
        <f>TEXT(Calendario[[#This Row],[Fecha]],"dddd")</f>
        <v>miércoles</v>
      </c>
      <c r="H2901" t="str">
        <f>TEXT(Calendario[[#This Row],[Fecha]],"d")</f>
        <v>21</v>
      </c>
    </row>
    <row r="2902" spans="1:8" x14ac:dyDescent="0.5">
      <c r="A2902" s="13">
        <v>39408</v>
      </c>
      <c r="B2902">
        <f>YEAR(Calendario[[#This Row],[Fecha]])</f>
        <v>2007</v>
      </c>
      <c r="C2902" t="str">
        <f>TEXT(Calendario[[#This Row],[Fecha]],"mm")</f>
        <v>11</v>
      </c>
      <c r="D2902" t="str">
        <f>TEXT(Calendario[[#This Row],[Fecha]],"mmmm")</f>
        <v>noviembre</v>
      </c>
      <c r="E2902">
        <f>DAY(Calendario[[#This Row],[Fecha]])</f>
        <v>22</v>
      </c>
      <c r="F2902">
        <f>ROUNDUP(MONTH(Calendario[[#This Row],[Fecha]])/3,0)</f>
        <v>4</v>
      </c>
      <c r="G2902" t="str">
        <f>TEXT(Calendario[[#This Row],[Fecha]],"dddd")</f>
        <v>jueves</v>
      </c>
      <c r="H2902" t="str">
        <f>TEXT(Calendario[[#This Row],[Fecha]],"d")</f>
        <v>22</v>
      </c>
    </row>
    <row r="2903" spans="1:8" x14ac:dyDescent="0.5">
      <c r="A2903" s="13">
        <v>39409</v>
      </c>
      <c r="B2903">
        <f>YEAR(Calendario[[#This Row],[Fecha]])</f>
        <v>2007</v>
      </c>
      <c r="C2903" t="str">
        <f>TEXT(Calendario[[#This Row],[Fecha]],"mm")</f>
        <v>11</v>
      </c>
      <c r="D2903" t="str">
        <f>TEXT(Calendario[[#This Row],[Fecha]],"mmmm")</f>
        <v>noviembre</v>
      </c>
      <c r="E2903">
        <f>DAY(Calendario[[#This Row],[Fecha]])</f>
        <v>23</v>
      </c>
      <c r="F2903">
        <f>ROUNDUP(MONTH(Calendario[[#This Row],[Fecha]])/3,0)</f>
        <v>4</v>
      </c>
      <c r="G2903" t="str">
        <f>TEXT(Calendario[[#This Row],[Fecha]],"dddd")</f>
        <v>viernes</v>
      </c>
      <c r="H2903" t="str">
        <f>TEXT(Calendario[[#This Row],[Fecha]],"d")</f>
        <v>23</v>
      </c>
    </row>
    <row r="2904" spans="1:8" x14ac:dyDescent="0.5">
      <c r="A2904" s="13">
        <v>39410</v>
      </c>
      <c r="B2904">
        <f>YEAR(Calendario[[#This Row],[Fecha]])</f>
        <v>2007</v>
      </c>
      <c r="C2904" t="str">
        <f>TEXT(Calendario[[#This Row],[Fecha]],"mm")</f>
        <v>11</v>
      </c>
      <c r="D2904" t="str">
        <f>TEXT(Calendario[[#This Row],[Fecha]],"mmmm")</f>
        <v>noviembre</v>
      </c>
      <c r="E2904">
        <f>DAY(Calendario[[#This Row],[Fecha]])</f>
        <v>24</v>
      </c>
      <c r="F2904">
        <f>ROUNDUP(MONTH(Calendario[[#This Row],[Fecha]])/3,0)</f>
        <v>4</v>
      </c>
      <c r="G2904" t="str">
        <f>TEXT(Calendario[[#This Row],[Fecha]],"dddd")</f>
        <v>sábado</v>
      </c>
      <c r="H2904" t="str">
        <f>TEXT(Calendario[[#This Row],[Fecha]],"d")</f>
        <v>24</v>
      </c>
    </row>
    <row r="2905" spans="1:8" x14ac:dyDescent="0.5">
      <c r="A2905" s="13">
        <v>39411</v>
      </c>
      <c r="B2905">
        <f>YEAR(Calendario[[#This Row],[Fecha]])</f>
        <v>2007</v>
      </c>
      <c r="C2905" t="str">
        <f>TEXT(Calendario[[#This Row],[Fecha]],"mm")</f>
        <v>11</v>
      </c>
      <c r="D2905" t="str">
        <f>TEXT(Calendario[[#This Row],[Fecha]],"mmmm")</f>
        <v>noviembre</v>
      </c>
      <c r="E2905">
        <f>DAY(Calendario[[#This Row],[Fecha]])</f>
        <v>25</v>
      </c>
      <c r="F2905">
        <f>ROUNDUP(MONTH(Calendario[[#This Row],[Fecha]])/3,0)</f>
        <v>4</v>
      </c>
      <c r="G2905" t="str">
        <f>TEXT(Calendario[[#This Row],[Fecha]],"dddd")</f>
        <v>domingo</v>
      </c>
      <c r="H2905" t="str">
        <f>TEXT(Calendario[[#This Row],[Fecha]],"d")</f>
        <v>25</v>
      </c>
    </row>
    <row r="2906" spans="1:8" x14ac:dyDescent="0.5">
      <c r="A2906" s="13">
        <v>39412</v>
      </c>
      <c r="B2906">
        <f>YEAR(Calendario[[#This Row],[Fecha]])</f>
        <v>2007</v>
      </c>
      <c r="C2906" t="str">
        <f>TEXT(Calendario[[#This Row],[Fecha]],"mm")</f>
        <v>11</v>
      </c>
      <c r="D2906" t="str">
        <f>TEXT(Calendario[[#This Row],[Fecha]],"mmmm")</f>
        <v>noviembre</v>
      </c>
      <c r="E2906">
        <f>DAY(Calendario[[#This Row],[Fecha]])</f>
        <v>26</v>
      </c>
      <c r="F2906">
        <f>ROUNDUP(MONTH(Calendario[[#This Row],[Fecha]])/3,0)</f>
        <v>4</v>
      </c>
      <c r="G2906" t="str">
        <f>TEXT(Calendario[[#This Row],[Fecha]],"dddd")</f>
        <v>lunes</v>
      </c>
      <c r="H2906" t="str">
        <f>TEXT(Calendario[[#This Row],[Fecha]],"d")</f>
        <v>26</v>
      </c>
    </row>
    <row r="2907" spans="1:8" x14ac:dyDescent="0.5">
      <c r="A2907" s="13">
        <v>39413</v>
      </c>
      <c r="B2907">
        <f>YEAR(Calendario[[#This Row],[Fecha]])</f>
        <v>2007</v>
      </c>
      <c r="C2907" t="str">
        <f>TEXT(Calendario[[#This Row],[Fecha]],"mm")</f>
        <v>11</v>
      </c>
      <c r="D2907" t="str">
        <f>TEXT(Calendario[[#This Row],[Fecha]],"mmmm")</f>
        <v>noviembre</v>
      </c>
      <c r="E2907">
        <f>DAY(Calendario[[#This Row],[Fecha]])</f>
        <v>27</v>
      </c>
      <c r="F2907">
        <f>ROUNDUP(MONTH(Calendario[[#This Row],[Fecha]])/3,0)</f>
        <v>4</v>
      </c>
      <c r="G2907" t="str">
        <f>TEXT(Calendario[[#This Row],[Fecha]],"dddd")</f>
        <v>martes</v>
      </c>
      <c r="H2907" t="str">
        <f>TEXT(Calendario[[#This Row],[Fecha]],"d")</f>
        <v>27</v>
      </c>
    </row>
    <row r="2908" spans="1:8" x14ac:dyDescent="0.5">
      <c r="A2908" s="13">
        <v>39414</v>
      </c>
      <c r="B2908">
        <f>YEAR(Calendario[[#This Row],[Fecha]])</f>
        <v>2007</v>
      </c>
      <c r="C2908" t="str">
        <f>TEXT(Calendario[[#This Row],[Fecha]],"mm")</f>
        <v>11</v>
      </c>
      <c r="D2908" t="str">
        <f>TEXT(Calendario[[#This Row],[Fecha]],"mmmm")</f>
        <v>noviembre</v>
      </c>
      <c r="E2908">
        <f>DAY(Calendario[[#This Row],[Fecha]])</f>
        <v>28</v>
      </c>
      <c r="F2908">
        <f>ROUNDUP(MONTH(Calendario[[#This Row],[Fecha]])/3,0)</f>
        <v>4</v>
      </c>
      <c r="G2908" t="str">
        <f>TEXT(Calendario[[#This Row],[Fecha]],"dddd")</f>
        <v>miércoles</v>
      </c>
      <c r="H2908" t="str">
        <f>TEXT(Calendario[[#This Row],[Fecha]],"d")</f>
        <v>28</v>
      </c>
    </row>
    <row r="2909" spans="1:8" x14ac:dyDescent="0.5">
      <c r="A2909" s="13">
        <v>39415</v>
      </c>
      <c r="B2909">
        <f>YEAR(Calendario[[#This Row],[Fecha]])</f>
        <v>2007</v>
      </c>
      <c r="C2909" t="str">
        <f>TEXT(Calendario[[#This Row],[Fecha]],"mm")</f>
        <v>11</v>
      </c>
      <c r="D2909" t="str">
        <f>TEXT(Calendario[[#This Row],[Fecha]],"mmmm")</f>
        <v>noviembre</v>
      </c>
      <c r="E2909">
        <f>DAY(Calendario[[#This Row],[Fecha]])</f>
        <v>29</v>
      </c>
      <c r="F2909">
        <f>ROUNDUP(MONTH(Calendario[[#This Row],[Fecha]])/3,0)</f>
        <v>4</v>
      </c>
      <c r="G2909" t="str">
        <f>TEXT(Calendario[[#This Row],[Fecha]],"dddd")</f>
        <v>jueves</v>
      </c>
      <c r="H2909" t="str">
        <f>TEXT(Calendario[[#This Row],[Fecha]],"d")</f>
        <v>29</v>
      </c>
    </row>
    <row r="2910" spans="1:8" x14ac:dyDescent="0.5">
      <c r="A2910" s="13">
        <v>39416</v>
      </c>
      <c r="B2910">
        <f>YEAR(Calendario[[#This Row],[Fecha]])</f>
        <v>2007</v>
      </c>
      <c r="C2910" t="str">
        <f>TEXT(Calendario[[#This Row],[Fecha]],"mm")</f>
        <v>11</v>
      </c>
      <c r="D2910" t="str">
        <f>TEXT(Calendario[[#This Row],[Fecha]],"mmmm")</f>
        <v>noviembre</v>
      </c>
      <c r="E2910">
        <f>DAY(Calendario[[#This Row],[Fecha]])</f>
        <v>30</v>
      </c>
      <c r="F2910">
        <f>ROUNDUP(MONTH(Calendario[[#This Row],[Fecha]])/3,0)</f>
        <v>4</v>
      </c>
      <c r="G2910" t="str">
        <f>TEXT(Calendario[[#This Row],[Fecha]],"dddd")</f>
        <v>viernes</v>
      </c>
      <c r="H2910" t="str">
        <f>TEXT(Calendario[[#This Row],[Fecha]],"d")</f>
        <v>30</v>
      </c>
    </row>
    <row r="2911" spans="1:8" x14ac:dyDescent="0.5">
      <c r="A2911" s="13">
        <v>39417</v>
      </c>
      <c r="B2911">
        <f>YEAR(Calendario[[#This Row],[Fecha]])</f>
        <v>2007</v>
      </c>
      <c r="C2911" t="str">
        <f>TEXT(Calendario[[#This Row],[Fecha]],"mm")</f>
        <v>12</v>
      </c>
      <c r="D2911" t="str">
        <f>TEXT(Calendario[[#This Row],[Fecha]],"mmmm")</f>
        <v>diciembre</v>
      </c>
      <c r="E2911">
        <f>DAY(Calendario[[#This Row],[Fecha]])</f>
        <v>1</v>
      </c>
      <c r="F2911">
        <f>ROUNDUP(MONTH(Calendario[[#This Row],[Fecha]])/3,0)</f>
        <v>4</v>
      </c>
      <c r="G2911" t="str">
        <f>TEXT(Calendario[[#This Row],[Fecha]],"dddd")</f>
        <v>sábado</v>
      </c>
      <c r="H2911" t="str">
        <f>TEXT(Calendario[[#This Row],[Fecha]],"d")</f>
        <v>1</v>
      </c>
    </row>
    <row r="2912" spans="1:8" x14ac:dyDescent="0.5">
      <c r="A2912" s="13">
        <v>39418</v>
      </c>
      <c r="B2912">
        <f>YEAR(Calendario[[#This Row],[Fecha]])</f>
        <v>2007</v>
      </c>
      <c r="C2912" t="str">
        <f>TEXT(Calendario[[#This Row],[Fecha]],"mm")</f>
        <v>12</v>
      </c>
      <c r="D2912" t="str">
        <f>TEXT(Calendario[[#This Row],[Fecha]],"mmmm")</f>
        <v>diciembre</v>
      </c>
      <c r="E2912">
        <f>DAY(Calendario[[#This Row],[Fecha]])</f>
        <v>2</v>
      </c>
      <c r="F2912">
        <f>ROUNDUP(MONTH(Calendario[[#This Row],[Fecha]])/3,0)</f>
        <v>4</v>
      </c>
      <c r="G2912" t="str">
        <f>TEXT(Calendario[[#This Row],[Fecha]],"dddd")</f>
        <v>domingo</v>
      </c>
      <c r="H2912" t="str">
        <f>TEXT(Calendario[[#This Row],[Fecha]],"d")</f>
        <v>2</v>
      </c>
    </row>
    <row r="2913" spans="1:8" x14ac:dyDescent="0.5">
      <c r="A2913" s="13">
        <v>39419</v>
      </c>
      <c r="B2913">
        <f>YEAR(Calendario[[#This Row],[Fecha]])</f>
        <v>2007</v>
      </c>
      <c r="C2913" t="str">
        <f>TEXT(Calendario[[#This Row],[Fecha]],"mm")</f>
        <v>12</v>
      </c>
      <c r="D2913" t="str">
        <f>TEXT(Calendario[[#This Row],[Fecha]],"mmmm")</f>
        <v>diciembre</v>
      </c>
      <c r="E2913">
        <f>DAY(Calendario[[#This Row],[Fecha]])</f>
        <v>3</v>
      </c>
      <c r="F2913">
        <f>ROUNDUP(MONTH(Calendario[[#This Row],[Fecha]])/3,0)</f>
        <v>4</v>
      </c>
      <c r="G2913" t="str">
        <f>TEXT(Calendario[[#This Row],[Fecha]],"dddd")</f>
        <v>lunes</v>
      </c>
      <c r="H2913" t="str">
        <f>TEXT(Calendario[[#This Row],[Fecha]],"d")</f>
        <v>3</v>
      </c>
    </row>
    <row r="2914" spans="1:8" x14ac:dyDescent="0.5">
      <c r="A2914" s="13">
        <v>39420</v>
      </c>
      <c r="B2914">
        <f>YEAR(Calendario[[#This Row],[Fecha]])</f>
        <v>2007</v>
      </c>
      <c r="C2914" t="str">
        <f>TEXT(Calendario[[#This Row],[Fecha]],"mm")</f>
        <v>12</v>
      </c>
      <c r="D2914" t="str">
        <f>TEXT(Calendario[[#This Row],[Fecha]],"mmmm")</f>
        <v>diciembre</v>
      </c>
      <c r="E2914">
        <f>DAY(Calendario[[#This Row],[Fecha]])</f>
        <v>4</v>
      </c>
      <c r="F2914">
        <f>ROUNDUP(MONTH(Calendario[[#This Row],[Fecha]])/3,0)</f>
        <v>4</v>
      </c>
      <c r="G2914" t="str">
        <f>TEXT(Calendario[[#This Row],[Fecha]],"dddd")</f>
        <v>martes</v>
      </c>
      <c r="H2914" t="str">
        <f>TEXT(Calendario[[#This Row],[Fecha]],"d")</f>
        <v>4</v>
      </c>
    </row>
    <row r="2915" spans="1:8" x14ac:dyDescent="0.5">
      <c r="A2915" s="13">
        <v>39421</v>
      </c>
      <c r="B2915">
        <f>YEAR(Calendario[[#This Row],[Fecha]])</f>
        <v>2007</v>
      </c>
      <c r="C2915" t="str">
        <f>TEXT(Calendario[[#This Row],[Fecha]],"mm")</f>
        <v>12</v>
      </c>
      <c r="D2915" t="str">
        <f>TEXT(Calendario[[#This Row],[Fecha]],"mmmm")</f>
        <v>diciembre</v>
      </c>
      <c r="E2915">
        <f>DAY(Calendario[[#This Row],[Fecha]])</f>
        <v>5</v>
      </c>
      <c r="F2915">
        <f>ROUNDUP(MONTH(Calendario[[#This Row],[Fecha]])/3,0)</f>
        <v>4</v>
      </c>
      <c r="G2915" t="str">
        <f>TEXT(Calendario[[#This Row],[Fecha]],"dddd")</f>
        <v>miércoles</v>
      </c>
      <c r="H2915" t="str">
        <f>TEXT(Calendario[[#This Row],[Fecha]],"d")</f>
        <v>5</v>
      </c>
    </row>
    <row r="2916" spans="1:8" x14ac:dyDescent="0.5">
      <c r="A2916" s="13">
        <v>39422</v>
      </c>
      <c r="B2916">
        <f>YEAR(Calendario[[#This Row],[Fecha]])</f>
        <v>2007</v>
      </c>
      <c r="C2916" t="str">
        <f>TEXT(Calendario[[#This Row],[Fecha]],"mm")</f>
        <v>12</v>
      </c>
      <c r="D2916" t="str">
        <f>TEXT(Calendario[[#This Row],[Fecha]],"mmmm")</f>
        <v>diciembre</v>
      </c>
      <c r="E2916">
        <f>DAY(Calendario[[#This Row],[Fecha]])</f>
        <v>6</v>
      </c>
      <c r="F2916">
        <f>ROUNDUP(MONTH(Calendario[[#This Row],[Fecha]])/3,0)</f>
        <v>4</v>
      </c>
      <c r="G2916" t="str">
        <f>TEXT(Calendario[[#This Row],[Fecha]],"dddd")</f>
        <v>jueves</v>
      </c>
      <c r="H2916" t="str">
        <f>TEXT(Calendario[[#This Row],[Fecha]],"d")</f>
        <v>6</v>
      </c>
    </row>
    <row r="2917" spans="1:8" x14ac:dyDescent="0.5">
      <c r="A2917" s="13">
        <v>39423</v>
      </c>
      <c r="B2917">
        <f>YEAR(Calendario[[#This Row],[Fecha]])</f>
        <v>2007</v>
      </c>
      <c r="C2917" t="str">
        <f>TEXT(Calendario[[#This Row],[Fecha]],"mm")</f>
        <v>12</v>
      </c>
      <c r="D2917" t="str">
        <f>TEXT(Calendario[[#This Row],[Fecha]],"mmmm")</f>
        <v>diciembre</v>
      </c>
      <c r="E2917">
        <f>DAY(Calendario[[#This Row],[Fecha]])</f>
        <v>7</v>
      </c>
      <c r="F2917">
        <f>ROUNDUP(MONTH(Calendario[[#This Row],[Fecha]])/3,0)</f>
        <v>4</v>
      </c>
      <c r="G2917" t="str">
        <f>TEXT(Calendario[[#This Row],[Fecha]],"dddd")</f>
        <v>viernes</v>
      </c>
      <c r="H2917" t="str">
        <f>TEXT(Calendario[[#This Row],[Fecha]],"d")</f>
        <v>7</v>
      </c>
    </row>
    <row r="2918" spans="1:8" x14ac:dyDescent="0.5">
      <c r="A2918" s="13">
        <v>39424</v>
      </c>
      <c r="B2918">
        <f>YEAR(Calendario[[#This Row],[Fecha]])</f>
        <v>2007</v>
      </c>
      <c r="C2918" t="str">
        <f>TEXT(Calendario[[#This Row],[Fecha]],"mm")</f>
        <v>12</v>
      </c>
      <c r="D2918" t="str">
        <f>TEXT(Calendario[[#This Row],[Fecha]],"mmmm")</f>
        <v>diciembre</v>
      </c>
      <c r="E2918">
        <f>DAY(Calendario[[#This Row],[Fecha]])</f>
        <v>8</v>
      </c>
      <c r="F2918">
        <f>ROUNDUP(MONTH(Calendario[[#This Row],[Fecha]])/3,0)</f>
        <v>4</v>
      </c>
      <c r="G2918" t="str">
        <f>TEXT(Calendario[[#This Row],[Fecha]],"dddd")</f>
        <v>sábado</v>
      </c>
      <c r="H2918" t="str">
        <f>TEXT(Calendario[[#This Row],[Fecha]],"d")</f>
        <v>8</v>
      </c>
    </row>
    <row r="2919" spans="1:8" x14ac:dyDescent="0.5">
      <c r="A2919" s="13">
        <v>39425</v>
      </c>
      <c r="B2919">
        <f>YEAR(Calendario[[#This Row],[Fecha]])</f>
        <v>2007</v>
      </c>
      <c r="C2919" t="str">
        <f>TEXT(Calendario[[#This Row],[Fecha]],"mm")</f>
        <v>12</v>
      </c>
      <c r="D2919" t="str">
        <f>TEXT(Calendario[[#This Row],[Fecha]],"mmmm")</f>
        <v>diciembre</v>
      </c>
      <c r="E2919">
        <f>DAY(Calendario[[#This Row],[Fecha]])</f>
        <v>9</v>
      </c>
      <c r="F2919">
        <f>ROUNDUP(MONTH(Calendario[[#This Row],[Fecha]])/3,0)</f>
        <v>4</v>
      </c>
      <c r="G2919" t="str">
        <f>TEXT(Calendario[[#This Row],[Fecha]],"dddd")</f>
        <v>domingo</v>
      </c>
      <c r="H2919" t="str">
        <f>TEXT(Calendario[[#This Row],[Fecha]],"d")</f>
        <v>9</v>
      </c>
    </row>
    <row r="2920" spans="1:8" x14ac:dyDescent="0.5">
      <c r="A2920" s="13">
        <v>39426</v>
      </c>
      <c r="B2920">
        <f>YEAR(Calendario[[#This Row],[Fecha]])</f>
        <v>2007</v>
      </c>
      <c r="C2920" t="str">
        <f>TEXT(Calendario[[#This Row],[Fecha]],"mm")</f>
        <v>12</v>
      </c>
      <c r="D2920" t="str">
        <f>TEXT(Calendario[[#This Row],[Fecha]],"mmmm")</f>
        <v>diciembre</v>
      </c>
      <c r="E2920">
        <f>DAY(Calendario[[#This Row],[Fecha]])</f>
        <v>10</v>
      </c>
      <c r="F2920">
        <f>ROUNDUP(MONTH(Calendario[[#This Row],[Fecha]])/3,0)</f>
        <v>4</v>
      </c>
      <c r="G2920" t="str">
        <f>TEXT(Calendario[[#This Row],[Fecha]],"dddd")</f>
        <v>lunes</v>
      </c>
      <c r="H2920" t="str">
        <f>TEXT(Calendario[[#This Row],[Fecha]],"d")</f>
        <v>10</v>
      </c>
    </row>
    <row r="2921" spans="1:8" x14ac:dyDescent="0.5">
      <c r="A2921" s="13">
        <v>39427</v>
      </c>
      <c r="B2921">
        <f>YEAR(Calendario[[#This Row],[Fecha]])</f>
        <v>2007</v>
      </c>
      <c r="C2921" t="str">
        <f>TEXT(Calendario[[#This Row],[Fecha]],"mm")</f>
        <v>12</v>
      </c>
      <c r="D2921" t="str">
        <f>TEXT(Calendario[[#This Row],[Fecha]],"mmmm")</f>
        <v>diciembre</v>
      </c>
      <c r="E2921">
        <f>DAY(Calendario[[#This Row],[Fecha]])</f>
        <v>11</v>
      </c>
      <c r="F2921">
        <f>ROUNDUP(MONTH(Calendario[[#This Row],[Fecha]])/3,0)</f>
        <v>4</v>
      </c>
      <c r="G2921" t="str">
        <f>TEXT(Calendario[[#This Row],[Fecha]],"dddd")</f>
        <v>martes</v>
      </c>
      <c r="H2921" t="str">
        <f>TEXT(Calendario[[#This Row],[Fecha]],"d")</f>
        <v>11</v>
      </c>
    </row>
    <row r="2922" spans="1:8" x14ac:dyDescent="0.5">
      <c r="A2922" s="13">
        <v>39428</v>
      </c>
      <c r="B2922">
        <f>YEAR(Calendario[[#This Row],[Fecha]])</f>
        <v>2007</v>
      </c>
      <c r="C2922" t="str">
        <f>TEXT(Calendario[[#This Row],[Fecha]],"mm")</f>
        <v>12</v>
      </c>
      <c r="D2922" t="str">
        <f>TEXT(Calendario[[#This Row],[Fecha]],"mmmm")</f>
        <v>diciembre</v>
      </c>
      <c r="E2922">
        <f>DAY(Calendario[[#This Row],[Fecha]])</f>
        <v>12</v>
      </c>
      <c r="F2922">
        <f>ROUNDUP(MONTH(Calendario[[#This Row],[Fecha]])/3,0)</f>
        <v>4</v>
      </c>
      <c r="G2922" t="str">
        <f>TEXT(Calendario[[#This Row],[Fecha]],"dddd")</f>
        <v>miércoles</v>
      </c>
      <c r="H2922" t="str">
        <f>TEXT(Calendario[[#This Row],[Fecha]],"d")</f>
        <v>12</v>
      </c>
    </row>
    <row r="2923" spans="1:8" x14ac:dyDescent="0.5">
      <c r="A2923" s="13">
        <v>39429</v>
      </c>
      <c r="B2923">
        <f>YEAR(Calendario[[#This Row],[Fecha]])</f>
        <v>2007</v>
      </c>
      <c r="C2923" t="str">
        <f>TEXT(Calendario[[#This Row],[Fecha]],"mm")</f>
        <v>12</v>
      </c>
      <c r="D2923" t="str">
        <f>TEXT(Calendario[[#This Row],[Fecha]],"mmmm")</f>
        <v>diciembre</v>
      </c>
      <c r="E2923">
        <f>DAY(Calendario[[#This Row],[Fecha]])</f>
        <v>13</v>
      </c>
      <c r="F2923">
        <f>ROUNDUP(MONTH(Calendario[[#This Row],[Fecha]])/3,0)</f>
        <v>4</v>
      </c>
      <c r="G2923" t="str">
        <f>TEXT(Calendario[[#This Row],[Fecha]],"dddd")</f>
        <v>jueves</v>
      </c>
      <c r="H2923" t="str">
        <f>TEXT(Calendario[[#This Row],[Fecha]],"d")</f>
        <v>13</v>
      </c>
    </row>
    <row r="2924" spans="1:8" x14ac:dyDescent="0.5">
      <c r="A2924" s="13">
        <v>39430</v>
      </c>
      <c r="B2924">
        <f>YEAR(Calendario[[#This Row],[Fecha]])</f>
        <v>2007</v>
      </c>
      <c r="C2924" t="str">
        <f>TEXT(Calendario[[#This Row],[Fecha]],"mm")</f>
        <v>12</v>
      </c>
      <c r="D2924" t="str">
        <f>TEXT(Calendario[[#This Row],[Fecha]],"mmmm")</f>
        <v>diciembre</v>
      </c>
      <c r="E2924">
        <f>DAY(Calendario[[#This Row],[Fecha]])</f>
        <v>14</v>
      </c>
      <c r="F2924">
        <f>ROUNDUP(MONTH(Calendario[[#This Row],[Fecha]])/3,0)</f>
        <v>4</v>
      </c>
      <c r="G2924" t="str">
        <f>TEXT(Calendario[[#This Row],[Fecha]],"dddd")</f>
        <v>viernes</v>
      </c>
      <c r="H2924" t="str">
        <f>TEXT(Calendario[[#This Row],[Fecha]],"d")</f>
        <v>14</v>
      </c>
    </row>
    <row r="2925" spans="1:8" x14ac:dyDescent="0.5">
      <c r="A2925" s="13">
        <v>39431</v>
      </c>
      <c r="B2925">
        <f>YEAR(Calendario[[#This Row],[Fecha]])</f>
        <v>2007</v>
      </c>
      <c r="C2925" t="str">
        <f>TEXT(Calendario[[#This Row],[Fecha]],"mm")</f>
        <v>12</v>
      </c>
      <c r="D2925" t="str">
        <f>TEXT(Calendario[[#This Row],[Fecha]],"mmmm")</f>
        <v>diciembre</v>
      </c>
      <c r="E2925">
        <f>DAY(Calendario[[#This Row],[Fecha]])</f>
        <v>15</v>
      </c>
      <c r="F2925">
        <f>ROUNDUP(MONTH(Calendario[[#This Row],[Fecha]])/3,0)</f>
        <v>4</v>
      </c>
      <c r="G2925" t="str">
        <f>TEXT(Calendario[[#This Row],[Fecha]],"dddd")</f>
        <v>sábado</v>
      </c>
      <c r="H2925" t="str">
        <f>TEXT(Calendario[[#This Row],[Fecha]],"d")</f>
        <v>15</v>
      </c>
    </row>
    <row r="2926" spans="1:8" x14ac:dyDescent="0.5">
      <c r="A2926" s="13">
        <v>39432</v>
      </c>
      <c r="B2926">
        <f>YEAR(Calendario[[#This Row],[Fecha]])</f>
        <v>2007</v>
      </c>
      <c r="C2926" t="str">
        <f>TEXT(Calendario[[#This Row],[Fecha]],"mm")</f>
        <v>12</v>
      </c>
      <c r="D2926" t="str">
        <f>TEXT(Calendario[[#This Row],[Fecha]],"mmmm")</f>
        <v>diciembre</v>
      </c>
      <c r="E2926">
        <f>DAY(Calendario[[#This Row],[Fecha]])</f>
        <v>16</v>
      </c>
      <c r="F2926">
        <f>ROUNDUP(MONTH(Calendario[[#This Row],[Fecha]])/3,0)</f>
        <v>4</v>
      </c>
      <c r="G2926" t="str">
        <f>TEXT(Calendario[[#This Row],[Fecha]],"dddd")</f>
        <v>domingo</v>
      </c>
      <c r="H2926" t="str">
        <f>TEXT(Calendario[[#This Row],[Fecha]],"d")</f>
        <v>16</v>
      </c>
    </row>
    <row r="2927" spans="1:8" x14ac:dyDescent="0.5">
      <c r="A2927" s="13">
        <v>39433</v>
      </c>
      <c r="B2927">
        <f>YEAR(Calendario[[#This Row],[Fecha]])</f>
        <v>2007</v>
      </c>
      <c r="C2927" t="str">
        <f>TEXT(Calendario[[#This Row],[Fecha]],"mm")</f>
        <v>12</v>
      </c>
      <c r="D2927" t="str">
        <f>TEXT(Calendario[[#This Row],[Fecha]],"mmmm")</f>
        <v>diciembre</v>
      </c>
      <c r="E2927">
        <f>DAY(Calendario[[#This Row],[Fecha]])</f>
        <v>17</v>
      </c>
      <c r="F2927">
        <f>ROUNDUP(MONTH(Calendario[[#This Row],[Fecha]])/3,0)</f>
        <v>4</v>
      </c>
      <c r="G2927" t="str">
        <f>TEXT(Calendario[[#This Row],[Fecha]],"dddd")</f>
        <v>lunes</v>
      </c>
      <c r="H2927" t="str">
        <f>TEXT(Calendario[[#This Row],[Fecha]],"d")</f>
        <v>17</v>
      </c>
    </row>
    <row r="2928" spans="1:8" x14ac:dyDescent="0.5">
      <c r="A2928" s="13">
        <v>39434</v>
      </c>
      <c r="B2928">
        <f>YEAR(Calendario[[#This Row],[Fecha]])</f>
        <v>2007</v>
      </c>
      <c r="C2928" t="str">
        <f>TEXT(Calendario[[#This Row],[Fecha]],"mm")</f>
        <v>12</v>
      </c>
      <c r="D2928" t="str">
        <f>TEXT(Calendario[[#This Row],[Fecha]],"mmmm")</f>
        <v>diciembre</v>
      </c>
      <c r="E2928">
        <f>DAY(Calendario[[#This Row],[Fecha]])</f>
        <v>18</v>
      </c>
      <c r="F2928">
        <f>ROUNDUP(MONTH(Calendario[[#This Row],[Fecha]])/3,0)</f>
        <v>4</v>
      </c>
      <c r="G2928" t="str">
        <f>TEXT(Calendario[[#This Row],[Fecha]],"dddd")</f>
        <v>martes</v>
      </c>
      <c r="H2928" t="str">
        <f>TEXT(Calendario[[#This Row],[Fecha]],"d")</f>
        <v>18</v>
      </c>
    </row>
    <row r="2929" spans="1:8" x14ac:dyDescent="0.5">
      <c r="A2929" s="13">
        <v>39435</v>
      </c>
      <c r="B2929">
        <f>YEAR(Calendario[[#This Row],[Fecha]])</f>
        <v>2007</v>
      </c>
      <c r="C2929" t="str">
        <f>TEXT(Calendario[[#This Row],[Fecha]],"mm")</f>
        <v>12</v>
      </c>
      <c r="D2929" t="str">
        <f>TEXT(Calendario[[#This Row],[Fecha]],"mmmm")</f>
        <v>diciembre</v>
      </c>
      <c r="E2929">
        <f>DAY(Calendario[[#This Row],[Fecha]])</f>
        <v>19</v>
      </c>
      <c r="F2929">
        <f>ROUNDUP(MONTH(Calendario[[#This Row],[Fecha]])/3,0)</f>
        <v>4</v>
      </c>
      <c r="G2929" t="str">
        <f>TEXT(Calendario[[#This Row],[Fecha]],"dddd")</f>
        <v>miércoles</v>
      </c>
      <c r="H2929" t="str">
        <f>TEXT(Calendario[[#This Row],[Fecha]],"d")</f>
        <v>19</v>
      </c>
    </row>
    <row r="2930" spans="1:8" x14ac:dyDescent="0.5">
      <c r="A2930" s="13">
        <v>39436</v>
      </c>
      <c r="B2930">
        <f>YEAR(Calendario[[#This Row],[Fecha]])</f>
        <v>2007</v>
      </c>
      <c r="C2930" t="str">
        <f>TEXT(Calendario[[#This Row],[Fecha]],"mm")</f>
        <v>12</v>
      </c>
      <c r="D2930" t="str">
        <f>TEXT(Calendario[[#This Row],[Fecha]],"mmmm")</f>
        <v>diciembre</v>
      </c>
      <c r="E2930">
        <f>DAY(Calendario[[#This Row],[Fecha]])</f>
        <v>20</v>
      </c>
      <c r="F2930">
        <f>ROUNDUP(MONTH(Calendario[[#This Row],[Fecha]])/3,0)</f>
        <v>4</v>
      </c>
      <c r="G2930" t="str">
        <f>TEXT(Calendario[[#This Row],[Fecha]],"dddd")</f>
        <v>jueves</v>
      </c>
      <c r="H2930" t="str">
        <f>TEXT(Calendario[[#This Row],[Fecha]],"d")</f>
        <v>20</v>
      </c>
    </row>
    <row r="2931" spans="1:8" x14ac:dyDescent="0.5">
      <c r="A2931" s="13">
        <v>39437</v>
      </c>
      <c r="B2931">
        <f>YEAR(Calendario[[#This Row],[Fecha]])</f>
        <v>2007</v>
      </c>
      <c r="C2931" t="str">
        <f>TEXT(Calendario[[#This Row],[Fecha]],"mm")</f>
        <v>12</v>
      </c>
      <c r="D2931" t="str">
        <f>TEXT(Calendario[[#This Row],[Fecha]],"mmmm")</f>
        <v>diciembre</v>
      </c>
      <c r="E2931">
        <f>DAY(Calendario[[#This Row],[Fecha]])</f>
        <v>21</v>
      </c>
      <c r="F2931">
        <f>ROUNDUP(MONTH(Calendario[[#This Row],[Fecha]])/3,0)</f>
        <v>4</v>
      </c>
      <c r="G2931" t="str">
        <f>TEXT(Calendario[[#This Row],[Fecha]],"dddd")</f>
        <v>viernes</v>
      </c>
      <c r="H2931" t="str">
        <f>TEXT(Calendario[[#This Row],[Fecha]],"d")</f>
        <v>21</v>
      </c>
    </row>
    <row r="2932" spans="1:8" x14ac:dyDescent="0.5">
      <c r="A2932" s="13">
        <v>39438</v>
      </c>
      <c r="B2932">
        <f>YEAR(Calendario[[#This Row],[Fecha]])</f>
        <v>2007</v>
      </c>
      <c r="C2932" t="str">
        <f>TEXT(Calendario[[#This Row],[Fecha]],"mm")</f>
        <v>12</v>
      </c>
      <c r="D2932" t="str">
        <f>TEXT(Calendario[[#This Row],[Fecha]],"mmmm")</f>
        <v>diciembre</v>
      </c>
      <c r="E2932">
        <f>DAY(Calendario[[#This Row],[Fecha]])</f>
        <v>22</v>
      </c>
      <c r="F2932">
        <f>ROUNDUP(MONTH(Calendario[[#This Row],[Fecha]])/3,0)</f>
        <v>4</v>
      </c>
      <c r="G2932" t="str">
        <f>TEXT(Calendario[[#This Row],[Fecha]],"dddd")</f>
        <v>sábado</v>
      </c>
      <c r="H2932" t="str">
        <f>TEXT(Calendario[[#This Row],[Fecha]],"d")</f>
        <v>22</v>
      </c>
    </row>
    <row r="2933" spans="1:8" x14ac:dyDescent="0.5">
      <c r="A2933" s="13">
        <v>39439</v>
      </c>
      <c r="B2933">
        <f>YEAR(Calendario[[#This Row],[Fecha]])</f>
        <v>2007</v>
      </c>
      <c r="C2933" t="str">
        <f>TEXT(Calendario[[#This Row],[Fecha]],"mm")</f>
        <v>12</v>
      </c>
      <c r="D2933" t="str">
        <f>TEXT(Calendario[[#This Row],[Fecha]],"mmmm")</f>
        <v>diciembre</v>
      </c>
      <c r="E2933">
        <f>DAY(Calendario[[#This Row],[Fecha]])</f>
        <v>23</v>
      </c>
      <c r="F2933">
        <f>ROUNDUP(MONTH(Calendario[[#This Row],[Fecha]])/3,0)</f>
        <v>4</v>
      </c>
      <c r="G2933" t="str">
        <f>TEXT(Calendario[[#This Row],[Fecha]],"dddd")</f>
        <v>domingo</v>
      </c>
      <c r="H2933" t="str">
        <f>TEXT(Calendario[[#This Row],[Fecha]],"d")</f>
        <v>23</v>
      </c>
    </row>
    <row r="2934" spans="1:8" x14ac:dyDescent="0.5">
      <c r="A2934" s="13">
        <v>39440</v>
      </c>
      <c r="B2934">
        <f>YEAR(Calendario[[#This Row],[Fecha]])</f>
        <v>2007</v>
      </c>
      <c r="C2934" t="str">
        <f>TEXT(Calendario[[#This Row],[Fecha]],"mm")</f>
        <v>12</v>
      </c>
      <c r="D2934" t="str">
        <f>TEXT(Calendario[[#This Row],[Fecha]],"mmmm")</f>
        <v>diciembre</v>
      </c>
      <c r="E2934">
        <f>DAY(Calendario[[#This Row],[Fecha]])</f>
        <v>24</v>
      </c>
      <c r="F2934">
        <f>ROUNDUP(MONTH(Calendario[[#This Row],[Fecha]])/3,0)</f>
        <v>4</v>
      </c>
      <c r="G2934" t="str">
        <f>TEXT(Calendario[[#This Row],[Fecha]],"dddd")</f>
        <v>lunes</v>
      </c>
      <c r="H2934" t="str">
        <f>TEXT(Calendario[[#This Row],[Fecha]],"d")</f>
        <v>24</v>
      </c>
    </row>
    <row r="2935" spans="1:8" x14ac:dyDescent="0.5">
      <c r="A2935" s="13">
        <v>39441</v>
      </c>
      <c r="B2935">
        <f>YEAR(Calendario[[#This Row],[Fecha]])</f>
        <v>2007</v>
      </c>
      <c r="C2935" t="str">
        <f>TEXT(Calendario[[#This Row],[Fecha]],"mm")</f>
        <v>12</v>
      </c>
      <c r="D2935" t="str">
        <f>TEXT(Calendario[[#This Row],[Fecha]],"mmmm")</f>
        <v>diciembre</v>
      </c>
      <c r="E2935">
        <f>DAY(Calendario[[#This Row],[Fecha]])</f>
        <v>25</v>
      </c>
      <c r="F2935">
        <f>ROUNDUP(MONTH(Calendario[[#This Row],[Fecha]])/3,0)</f>
        <v>4</v>
      </c>
      <c r="G2935" t="str">
        <f>TEXT(Calendario[[#This Row],[Fecha]],"dddd")</f>
        <v>martes</v>
      </c>
      <c r="H2935" t="str">
        <f>TEXT(Calendario[[#This Row],[Fecha]],"d")</f>
        <v>25</v>
      </c>
    </row>
    <row r="2936" spans="1:8" x14ac:dyDescent="0.5">
      <c r="A2936" s="13">
        <v>39442</v>
      </c>
      <c r="B2936">
        <f>YEAR(Calendario[[#This Row],[Fecha]])</f>
        <v>2007</v>
      </c>
      <c r="C2936" t="str">
        <f>TEXT(Calendario[[#This Row],[Fecha]],"mm")</f>
        <v>12</v>
      </c>
      <c r="D2936" t="str">
        <f>TEXT(Calendario[[#This Row],[Fecha]],"mmmm")</f>
        <v>diciembre</v>
      </c>
      <c r="E2936">
        <f>DAY(Calendario[[#This Row],[Fecha]])</f>
        <v>26</v>
      </c>
      <c r="F2936">
        <f>ROUNDUP(MONTH(Calendario[[#This Row],[Fecha]])/3,0)</f>
        <v>4</v>
      </c>
      <c r="G2936" t="str">
        <f>TEXT(Calendario[[#This Row],[Fecha]],"dddd")</f>
        <v>miércoles</v>
      </c>
      <c r="H2936" t="str">
        <f>TEXT(Calendario[[#This Row],[Fecha]],"d")</f>
        <v>26</v>
      </c>
    </row>
    <row r="2937" spans="1:8" x14ac:dyDescent="0.5">
      <c r="A2937" s="13">
        <v>39443</v>
      </c>
      <c r="B2937">
        <f>YEAR(Calendario[[#This Row],[Fecha]])</f>
        <v>2007</v>
      </c>
      <c r="C2937" t="str">
        <f>TEXT(Calendario[[#This Row],[Fecha]],"mm")</f>
        <v>12</v>
      </c>
      <c r="D2937" t="str">
        <f>TEXT(Calendario[[#This Row],[Fecha]],"mmmm")</f>
        <v>diciembre</v>
      </c>
      <c r="E2937">
        <f>DAY(Calendario[[#This Row],[Fecha]])</f>
        <v>27</v>
      </c>
      <c r="F2937">
        <f>ROUNDUP(MONTH(Calendario[[#This Row],[Fecha]])/3,0)</f>
        <v>4</v>
      </c>
      <c r="G2937" t="str">
        <f>TEXT(Calendario[[#This Row],[Fecha]],"dddd")</f>
        <v>jueves</v>
      </c>
      <c r="H2937" t="str">
        <f>TEXT(Calendario[[#This Row],[Fecha]],"d")</f>
        <v>27</v>
      </c>
    </row>
    <row r="2938" spans="1:8" x14ac:dyDescent="0.5">
      <c r="A2938" s="13">
        <v>39444</v>
      </c>
      <c r="B2938">
        <f>YEAR(Calendario[[#This Row],[Fecha]])</f>
        <v>2007</v>
      </c>
      <c r="C2938" t="str">
        <f>TEXT(Calendario[[#This Row],[Fecha]],"mm")</f>
        <v>12</v>
      </c>
      <c r="D2938" t="str">
        <f>TEXT(Calendario[[#This Row],[Fecha]],"mmmm")</f>
        <v>diciembre</v>
      </c>
      <c r="E2938">
        <f>DAY(Calendario[[#This Row],[Fecha]])</f>
        <v>28</v>
      </c>
      <c r="F2938">
        <f>ROUNDUP(MONTH(Calendario[[#This Row],[Fecha]])/3,0)</f>
        <v>4</v>
      </c>
      <c r="G2938" t="str">
        <f>TEXT(Calendario[[#This Row],[Fecha]],"dddd")</f>
        <v>viernes</v>
      </c>
      <c r="H2938" t="str">
        <f>TEXT(Calendario[[#This Row],[Fecha]],"d")</f>
        <v>28</v>
      </c>
    </row>
    <row r="2939" spans="1:8" x14ac:dyDescent="0.5">
      <c r="A2939" s="13">
        <v>39445</v>
      </c>
      <c r="B2939">
        <f>YEAR(Calendario[[#This Row],[Fecha]])</f>
        <v>2007</v>
      </c>
      <c r="C2939" t="str">
        <f>TEXT(Calendario[[#This Row],[Fecha]],"mm")</f>
        <v>12</v>
      </c>
      <c r="D2939" t="str">
        <f>TEXT(Calendario[[#This Row],[Fecha]],"mmmm")</f>
        <v>diciembre</v>
      </c>
      <c r="E2939">
        <f>DAY(Calendario[[#This Row],[Fecha]])</f>
        <v>29</v>
      </c>
      <c r="F2939">
        <f>ROUNDUP(MONTH(Calendario[[#This Row],[Fecha]])/3,0)</f>
        <v>4</v>
      </c>
      <c r="G2939" t="str">
        <f>TEXT(Calendario[[#This Row],[Fecha]],"dddd")</f>
        <v>sábado</v>
      </c>
      <c r="H2939" t="str">
        <f>TEXT(Calendario[[#This Row],[Fecha]],"d")</f>
        <v>29</v>
      </c>
    </row>
    <row r="2940" spans="1:8" x14ac:dyDescent="0.5">
      <c r="A2940" s="13">
        <v>39446</v>
      </c>
      <c r="B2940">
        <f>YEAR(Calendario[[#This Row],[Fecha]])</f>
        <v>2007</v>
      </c>
      <c r="C2940" t="str">
        <f>TEXT(Calendario[[#This Row],[Fecha]],"mm")</f>
        <v>12</v>
      </c>
      <c r="D2940" t="str">
        <f>TEXT(Calendario[[#This Row],[Fecha]],"mmmm")</f>
        <v>diciembre</v>
      </c>
      <c r="E2940">
        <f>DAY(Calendario[[#This Row],[Fecha]])</f>
        <v>30</v>
      </c>
      <c r="F2940">
        <f>ROUNDUP(MONTH(Calendario[[#This Row],[Fecha]])/3,0)</f>
        <v>4</v>
      </c>
      <c r="G2940" t="str">
        <f>TEXT(Calendario[[#This Row],[Fecha]],"dddd")</f>
        <v>domingo</v>
      </c>
      <c r="H2940" t="str">
        <f>TEXT(Calendario[[#This Row],[Fecha]],"d")</f>
        <v>30</v>
      </c>
    </row>
    <row r="2941" spans="1:8" x14ac:dyDescent="0.5">
      <c r="A2941" s="13">
        <v>39447</v>
      </c>
      <c r="B2941">
        <f>YEAR(Calendario[[#This Row],[Fecha]])</f>
        <v>2007</v>
      </c>
      <c r="C2941" t="str">
        <f>TEXT(Calendario[[#This Row],[Fecha]],"mm")</f>
        <v>12</v>
      </c>
      <c r="D2941" t="str">
        <f>TEXT(Calendario[[#This Row],[Fecha]],"mmmm")</f>
        <v>diciembre</v>
      </c>
      <c r="E2941">
        <f>DAY(Calendario[[#This Row],[Fecha]])</f>
        <v>31</v>
      </c>
      <c r="F2941">
        <f>ROUNDUP(MONTH(Calendario[[#This Row],[Fecha]])/3,0)</f>
        <v>4</v>
      </c>
      <c r="G2941" t="str">
        <f>TEXT(Calendario[[#This Row],[Fecha]],"dddd")</f>
        <v>lunes</v>
      </c>
      <c r="H2941" t="str">
        <f>TEXT(Calendario[[#This Row],[Fecha]],"d")</f>
        <v>31</v>
      </c>
    </row>
    <row r="2942" spans="1:8" x14ac:dyDescent="0.5">
      <c r="A2942" s="13">
        <v>39448</v>
      </c>
      <c r="B2942">
        <f>YEAR(Calendario[[#This Row],[Fecha]])</f>
        <v>2008</v>
      </c>
      <c r="C2942" t="str">
        <f>TEXT(Calendario[[#This Row],[Fecha]],"mm")</f>
        <v>01</v>
      </c>
      <c r="D2942" t="str">
        <f>TEXT(Calendario[[#This Row],[Fecha]],"mmmm")</f>
        <v>enero</v>
      </c>
      <c r="E2942">
        <f>DAY(Calendario[[#This Row],[Fecha]])</f>
        <v>1</v>
      </c>
      <c r="F2942">
        <f>ROUNDUP(MONTH(Calendario[[#This Row],[Fecha]])/3,0)</f>
        <v>1</v>
      </c>
      <c r="G2942" t="str">
        <f>TEXT(Calendario[[#This Row],[Fecha]],"dddd")</f>
        <v>martes</v>
      </c>
      <c r="H2942" t="str">
        <f>TEXT(Calendario[[#This Row],[Fecha]],"d")</f>
        <v>1</v>
      </c>
    </row>
    <row r="2943" spans="1:8" x14ac:dyDescent="0.5">
      <c r="A2943" s="13">
        <v>39449</v>
      </c>
      <c r="B2943">
        <f>YEAR(Calendario[[#This Row],[Fecha]])</f>
        <v>2008</v>
      </c>
      <c r="C2943" t="str">
        <f>TEXT(Calendario[[#This Row],[Fecha]],"mm")</f>
        <v>01</v>
      </c>
      <c r="D2943" t="str">
        <f>TEXT(Calendario[[#This Row],[Fecha]],"mmmm")</f>
        <v>enero</v>
      </c>
      <c r="E2943">
        <f>DAY(Calendario[[#This Row],[Fecha]])</f>
        <v>2</v>
      </c>
      <c r="F2943">
        <f>ROUNDUP(MONTH(Calendario[[#This Row],[Fecha]])/3,0)</f>
        <v>1</v>
      </c>
      <c r="G2943" t="str">
        <f>TEXT(Calendario[[#This Row],[Fecha]],"dddd")</f>
        <v>miércoles</v>
      </c>
      <c r="H2943" t="str">
        <f>TEXT(Calendario[[#This Row],[Fecha]],"d")</f>
        <v>2</v>
      </c>
    </row>
    <row r="2944" spans="1:8" x14ac:dyDescent="0.5">
      <c r="A2944" s="13">
        <v>39450</v>
      </c>
      <c r="B2944">
        <f>YEAR(Calendario[[#This Row],[Fecha]])</f>
        <v>2008</v>
      </c>
      <c r="C2944" t="str">
        <f>TEXT(Calendario[[#This Row],[Fecha]],"mm")</f>
        <v>01</v>
      </c>
      <c r="D2944" t="str">
        <f>TEXT(Calendario[[#This Row],[Fecha]],"mmmm")</f>
        <v>enero</v>
      </c>
      <c r="E2944">
        <f>DAY(Calendario[[#This Row],[Fecha]])</f>
        <v>3</v>
      </c>
      <c r="F2944">
        <f>ROUNDUP(MONTH(Calendario[[#This Row],[Fecha]])/3,0)</f>
        <v>1</v>
      </c>
      <c r="G2944" t="str">
        <f>TEXT(Calendario[[#This Row],[Fecha]],"dddd")</f>
        <v>jueves</v>
      </c>
      <c r="H2944" t="str">
        <f>TEXT(Calendario[[#This Row],[Fecha]],"d")</f>
        <v>3</v>
      </c>
    </row>
    <row r="2945" spans="1:8" x14ac:dyDescent="0.5">
      <c r="A2945" s="13">
        <v>39451</v>
      </c>
      <c r="B2945">
        <f>YEAR(Calendario[[#This Row],[Fecha]])</f>
        <v>2008</v>
      </c>
      <c r="C2945" t="str">
        <f>TEXT(Calendario[[#This Row],[Fecha]],"mm")</f>
        <v>01</v>
      </c>
      <c r="D2945" t="str">
        <f>TEXT(Calendario[[#This Row],[Fecha]],"mmmm")</f>
        <v>enero</v>
      </c>
      <c r="E2945">
        <f>DAY(Calendario[[#This Row],[Fecha]])</f>
        <v>4</v>
      </c>
      <c r="F2945">
        <f>ROUNDUP(MONTH(Calendario[[#This Row],[Fecha]])/3,0)</f>
        <v>1</v>
      </c>
      <c r="G2945" t="str">
        <f>TEXT(Calendario[[#This Row],[Fecha]],"dddd")</f>
        <v>viernes</v>
      </c>
      <c r="H2945" t="str">
        <f>TEXT(Calendario[[#This Row],[Fecha]],"d")</f>
        <v>4</v>
      </c>
    </row>
    <row r="2946" spans="1:8" x14ac:dyDescent="0.5">
      <c r="A2946" s="13">
        <v>39452</v>
      </c>
      <c r="B2946">
        <f>YEAR(Calendario[[#This Row],[Fecha]])</f>
        <v>2008</v>
      </c>
      <c r="C2946" t="str">
        <f>TEXT(Calendario[[#This Row],[Fecha]],"mm")</f>
        <v>01</v>
      </c>
      <c r="D2946" t="str">
        <f>TEXT(Calendario[[#This Row],[Fecha]],"mmmm")</f>
        <v>enero</v>
      </c>
      <c r="E2946">
        <f>DAY(Calendario[[#This Row],[Fecha]])</f>
        <v>5</v>
      </c>
      <c r="F2946">
        <f>ROUNDUP(MONTH(Calendario[[#This Row],[Fecha]])/3,0)</f>
        <v>1</v>
      </c>
      <c r="G2946" t="str">
        <f>TEXT(Calendario[[#This Row],[Fecha]],"dddd")</f>
        <v>sábado</v>
      </c>
      <c r="H2946" t="str">
        <f>TEXT(Calendario[[#This Row],[Fecha]],"d")</f>
        <v>5</v>
      </c>
    </row>
    <row r="2947" spans="1:8" x14ac:dyDescent="0.5">
      <c r="A2947" s="13">
        <v>39453</v>
      </c>
      <c r="B2947">
        <f>YEAR(Calendario[[#This Row],[Fecha]])</f>
        <v>2008</v>
      </c>
      <c r="C2947" t="str">
        <f>TEXT(Calendario[[#This Row],[Fecha]],"mm")</f>
        <v>01</v>
      </c>
      <c r="D2947" t="str">
        <f>TEXT(Calendario[[#This Row],[Fecha]],"mmmm")</f>
        <v>enero</v>
      </c>
      <c r="E2947">
        <f>DAY(Calendario[[#This Row],[Fecha]])</f>
        <v>6</v>
      </c>
      <c r="F2947">
        <f>ROUNDUP(MONTH(Calendario[[#This Row],[Fecha]])/3,0)</f>
        <v>1</v>
      </c>
      <c r="G2947" t="str">
        <f>TEXT(Calendario[[#This Row],[Fecha]],"dddd")</f>
        <v>domingo</v>
      </c>
      <c r="H2947" t="str">
        <f>TEXT(Calendario[[#This Row],[Fecha]],"d")</f>
        <v>6</v>
      </c>
    </row>
    <row r="2948" spans="1:8" x14ac:dyDescent="0.5">
      <c r="A2948" s="13">
        <v>39454</v>
      </c>
      <c r="B2948">
        <f>YEAR(Calendario[[#This Row],[Fecha]])</f>
        <v>2008</v>
      </c>
      <c r="C2948" t="str">
        <f>TEXT(Calendario[[#This Row],[Fecha]],"mm")</f>
        <v>01</v>
      </c>
      <c r="D2948" t="str">
        <f>TEXT(Calendario[[#This Row],[Fecha]],"mmmm")</f>
        <v>enero</v>
      </c>
      <c r="E2948">
        <f>DAY(Calendario[[#This Row],[Fecha]])</f>
        <v>7</v>
      </c>
      <c r="F2948">
        <f>ROUNDUP(MONTH(Calendario[[#This Row],[Fecha]])/3,0)</f>
        <v>1</v>
      </c>
      <c r="G2948" t="str">
        <f>TEXT(Calendario[[#This Row],[Fecha]],"dddd")</f>
        <v>lunes</v>
      </c>
      <c r="H2948" t="str">
        <f>TEXT(Calendario[[#This Row],[Fecha]],"d")</f>
        <v>7</v>
      </c>
    </row>
    <row r="2949" spans="1:8" x14ac:dyDescent="0.5">
      <c r="A2949" s="13">
        <v>39455</v>
      </c>
      <c r="B2949">
        <f>YEAR(Calendario[[#This Row],[Fecha]])</f>
        <v>2008</v>
      </c>
      <c r="C2949" t="str">
        <f>TEXT(Calendario[[#This Row],[Fecha]],"mm")</f>
        <v>01</v>
      </c>
      <c r="D2949" t="str">
        <f>TEXT(Calendario[[#This Row],[Fecha]],"mmmm")</f>
        <v>enero</v>
      </c>
      <c r="E2949">
        <f>DAY(Calendario[[#This Row],[Fecha]])</f>
        <v>8</v>
      </c>
      <c r="F2949">
        <f>ROUNDUP(MONTH(Calendario[[#This Row],[Fecha]])/3,0)</f>
        <v>1</v>
      </c>
      <c r="G2949" t="str">
        <f>TEXT(Calendario[[#This Row],[Fecha]],"dddd")</f>
        <v>martes</v>
      </c>
      <c r="H2949" t="str">
        <f>TEXT(Calendario[[#This Row],[Fecha]],"d")</f>
        <v>8</v>
      </c>
    </row>
    <row r="2950" spans="1:8" x14ac:dyDescent="0.5">
      <c r="A2950" s="13">
        <v>39456</v>
      </c>
      <c r="B2950">
        <f>YEAR(Calendario[[#This Row],[Fecha]])</f>
        <v>2008</v>
      </c>
      <c r="C2950" t="str">
        <f>TEXT(Calendario[[#This Row],[Fecha]],"mm")</f>
        <v>01</v>
      </c>
      <c r="D2950" t="str">
        <f>TEXT(Calendario[[#This Row],[Fecha]],"mmmm")</f>
        <v>enero</v>
      </c>
      <c r="E2950">
        <f>DAY(Calendario[[#This Row],[Fecha]])</f>
        <v>9</v>
      </c>
      <c r="F2950">
        <f>ROUNDUP(MONTH(Calendario[[#This Row],[Fecha]])/3,0)</f>
        <v>1</v>
      </c>
      <c r="G2950" t="str">
        <f>TEXT(Calendario[[#This Row],[Fecha]],"dddd")</f>
        <v>miércoles</v>
      </c>
      <c r="H2950" t="str">
        <f>TEXT(Calendario[[#This Row],[Fecha]],"d")</f>
        <v>9</v>
      </c>
    </row>
    <row r="2951" spans="1:8" x14ac:dyDescent="0.5">
      <c r="A2951" s="13">
        <v>39457</v>
      </c>
      <c r="B2951">
        <f>YEAR(Calendario[[#This Row],[Fecha]])</f>
        <v>2008</v>
      </c>
      <c r="C2951" t="str">
        <f>TEXT(Calendario[[#This Row],[Fecha]],"mm")</f>
        <v>01</v>
      </c>
      <c r="D2951" t="str">
        <f>TEXT(Calendario[[#This Row],[Fecha]],"mmmm")</f>
        <v>enero</v>
      </c>
      <c r="E2951">
        <f>DAY(Calendario[[#This Row],[Fecha]])</f>
        <v>10</v>
      </c>
      <c r="F2951">
        <f>ROUNDUP(MONTH(Calendario[[#This Row],[Fecha]])/3,0)</f>
        <v>1</v>
      </c>
      <c r="G2951" t="str">
        <f>TEXT(Calendario[[#This Row],[Fecha]],"dddd")</f>
        <v>jueves</v>
      </c>
      <c r="H2951" t="str">
        <f>TEXT(Calendario[[#This Row],[Fecha]],"d")</f>
        <v>10</v>
      </c>
    </row>
    <row r="2952" spans="1:8" x14ac:dyDescent="0.5">
      <c r="A2952" s="13">
        <v>39458</v>
      </c>
      <c r="B2952">
        <f>YEAR(Calendario[[#This Row],[Fecha]])</f>
        <v>2008</v>
      </c>
      <c r="C2952" t="str">
        <f>TEXT(Calendario[[#This Row],[Fecha]],"mm")</f>
        <v>01</v>
      </c>
      <c r="D2952" t="str">
        <f>TEXT(Calendario[[#This Row],[Fecha]],"mmmm")</f>
        <v>enero</v>
      </c>
      <c r="E2952">
        <f>DAY(Calendario[[#This Row],[Fecha]])</f>
        <v>11</v>
      </c>
      <c r="F2952">
        <f>ROUNDUP(MONTH(Calendario[[#This Row],[Fecha]])/3,0)</f>
        <v>1</v>
      </c>
      <c r="G2952" t="str">
        <f>TEXT(Calendario[[#This Row],[Fecha]],"dddd")</f>
        <v>viernes</v>
      </c>
      <c r="H2952" t="str">
        <f>TEXT(Calendario[[#This Row],[Fecha]],"d")</f>
        <v>11</v>
      </c>
    </row>
    <row r="2953" spans="1:8" x14ac:dyDescent="0.5">
      <c r="A2953" s="13">
        <v>39459</v>
      </c>
      <c r="B2953">
        <f>YEAR(Calendario[[#This Row],[Fecha]])</f>
        <v>2008</v>
      </c>
      <c r="C2953" t="str">
        <f>TEXT(Calendario[[#This Row],[Fecha]],"mm")</f>
        <v>01</v>
      </c>
      <c r="D2953" t="str">
        <f>TEXT(Calendario[[#This Row],[Fecha]],"mmmm")</f>
        <v>enero</v>
      </c>
      <c r="E2953">
        <f>DAY(Calendario[[#This Row],[Fecha]])</f>
        <v>12</v>
      </c>
      <c r="F2953">
        <f>ROUNDUP(MONTH(Calendario[[#This Row],[Fecha]])/3,0)</f>
        <v>1</v>
      </c>
      <c r="G2953" t="str">
        <f>TEXT(Calendario[[#This Row],[Fecha]],"dddd")</f>
        <v>sábado</v>
      </c>
      <c r="H2953" t="str">
        <f>TEXT(Calendario[[#This Row],[Fecha]],"d")</f>
        <v>12</v>
      </c>
    </row>
    <row r="2954" spans="1:8" x14ac:dyDescent="0.5">
      <c r="A2954" s="13">
        <v>39460</v>
      </c>
      <c r="B2954">
        <f>YEAR(Calendario[[#This Row],[Fecha]])</f>
        <v>2008</v>
      </c>
      <c r="C2954" t="str">
        <f>TEXT(Calendario[[#This Row],[Fecha]],"mm")</f>
        <v>01</v>
      </c>
      <c r="D2954" t="str">
        <f>TEXT(Calendario[[#This Row],[Fecha]],"mmmm")</f>
        <v>enero</v>
      </c>
      <c r="E2954">
        <f>DAY(Calendario[[#This Row],[Fecha]])</f>
        <v>13</v>
      </c>
      <c r="F2954">
        <f>ROUNDUP(MONTH(Calendario[[#This Row],[Fecha]])/3,0)</f>
        <v>1</v>
      </c>
      <c r="G2954" t="str">
        <f>TEXT(Calendario[[#This Row],[Fecha]],"dddd")</f>
        <v>domingo</v>
      </c>
      <c r="H2954" t="str">
        <f>TEXT(Calendario[[#This Row],[Fecha]],"d")</f>
        <v>13</v>
      </c>
    </row>
    <row r="2955" spans="1:8" x14ac:dyDescent="0.5">
      <c r="A2955" s="13">
        <v>39461</v>
      </c>
      <c r="B2955">
        <f>YEAR(Calendario[[#This Row],[Fecha]])</f>
        <v>2008</v>
      </c>
      <c r="C2955" t="str">
        <f>TEXT(Calendario[[#This Row],[Fecha]],"mm")</f>
        <v>01</v>
      </c>
      <c r="D2955" t="str">
        <f>TEXT(Calendario[[#This Row],[Fecha]],"mmmm")</f>
        <v>enero</v>
      </c>
      <c r="E2955">
        <f>DAY(Calendario[[#This Row],[Fecha]])</f>
        <v>14</v>
      </c>
      <c r="F2955">
        <f>ROUNDUP(MONTH(Calendario[[#This Row],[Fecha]])/3,0)</f>
        <v>1</v>
      </c>
      <c r="G2955" t="str">
        <f>TEXT(Calendario[[#This Row],[Fecha]],"dddd")</f>
        <v>lunes</v>
      </c>
      <c r="H2955" t="str">
        <f>TEXT(Calendario[[#This Row],[Fecha]],"d")</f>
        <v>14</v>
      </c>
    </row>
    <row r="2956" spans="1:8" x14ac:dyDescent="0.5">
      <c r="A2956" s="13">
        <v>39462</v>
      </c>
      <c r="B2956">
        <f>YEAR(Calendario[[#This Row],[Fecha]])</f>
        <v>2008</v>
      </c>
      <c r="C2956" t="str">
        <f>TEXT(Calendario[[#This Row],[Fecha]],"mm")</f>
        <v>01</v>
      </c>
      <c r="D2956" t="str">
        <f>TEXT(Calendario[[#This Row],[Fecha]],"mmmm")</f>
        <v>enero</v>
      </c>
      <c r="E2956">
        <f>DAY(Calendario[[#This Row],[Fecha]])</f>
        <v>15</v>
      </c>
      <c r="F2956">
        <f>ROUNDUP(MONTH(Calendario[[#This Row],[Fecha]])/3,0)</f>
        <v>1</v>
      </c>
      <c r="G2956" t="str">
        <f>TEXT(Calendario[[#This Row],[Fecha]],"dddd")</f>
        <v>martes</v>
      </c>
      <c r="H2956" t="str">
        <f>TEXT(Calendario[[#This Row],[Fecha]],"d")</f>
        <v>15</v>
      </c>
    </row>
    <row r="2957" spans="1:8" x14ac:dyDescent="0.5">
      <c r="A2957" s="13">
        <v>39463</v>
      </c>
      <c r="B2957">
        <f>YEAR(Calendario[[#This Row],[Fecha]])</f>
        <v>2008</v>
      </c>
      <c r="C2957" t="str">
        <f>TEXT(Calendario[[#This Row],[Fecha]],"mm")</f>
        <v>01</v>
      </c>
      <c r="D2957" t="str">
        <f>TEXT(Calendario[[#This Row],[Fecha]],"mmmm")</f>
        <v>enero</v>
      </c>
      <c r="E2957">
        <f>DAY(Calendario[[#This Row],[Fecha]])</f>
        <v>16</v>
      </c>
      <c r="F2957">
        <f>ROUNDUP(MONTH(Calendario[[#This Row],[Fecha]])/3,0)</f>
        <v>1</v>
      </c>
      <c r="G2957" t="str">
        <f>TEXT(Calendario[[#This Row],[Fecha]],"dddd")</f>
        <v>miércoles</v>
      </c>
      <c r="H2957" t="str">
        <f>TEXT(Calendario[[#This Row],[Fecha]],"d")</f>
        <v>16</v>
      </c>
    </row>
    <row r="2958" spans="1:8" x14ac:dyDescent="0.5">
      <c r="A2958" s="13">
        <v>39464</v>
      </c>
      <c r="B2958">
        <f>YEAR(Calendario[[#This Row],[Fecha]])</f>
        <v>2008</v>
      </c>
      <c r="C2958" t="str">
        <f>TEXT(Calendario[[#This Row],[Fecha]],"mm")</f>
        <v>01</v>
      </c>
      <c r="D2958" t="str">
        <f>TEXT(Calendario[[#This Row],[Fecha]],"mmmm")</f>
        <v>enero</v>
      </c>
      <c r="E2958">
        <f>DAY(Calendario[[#This Row],[Fecha]])</f>
        <v>17</v>
      </c>
      <c r="F2958">
        <f>ROUNDUP(MONTH(Calendario[[#This Row],[Fecha]])/3,0)</f>
        <v>1</v>
      </c>
      <c r="G2958" t="str">
        <f>TEXT(Calendario[[#This Row],[Fecha]],"dddd")</f>
        <v>jueves</v>
      </c>
      <c r="H2958" t="str">
        <f>TEXT(Calendario[[#This Row],[Fecha]],"d")</f>
        <v>17</v>
      </c>
    </row>
    <row r="2959" spans="1:8" x14ac:dyDescent="0.5">
      <c r="A2959" s="13">
        <v>39465</v>
      </c>
      <c r="B2959">
        <f>YEAR(Calendario[[#This Row],[Fecha]])</f>
        <v>2008</v>
      </c>
      <c r="C2959" t="str">
        <f>TEXT(Calendario[[#This Row],[Fecha]],"mm")</f>
        <v>01</v>
      </c>
      <c r="D2959" t="str">
        <f>TEXT(Calendario[[#This Row],[Fecha]],"mmmm")</f>
        <v>enero</v>
      </c>
      <c r="E2959">
        <f>DAY(Calendario[[#This Row],[Fecha]])</f>
        <v>18</v>
      </c>
      <c r="F2959">
        <f>ROUNDUP(MONTH(Calendario[[#This Row],[Fecha]])/3,0)</f>
        <v>1</v>
      </c>
      <c r="G2959" t="str">
        <f>TEXT(Calendario[[#This Row],[Fecha]],"dddd")</f>
        <v>viernes</v>
      </c>
      <c r="H2959" t="str">
        <f>TEXT(Calendario[[#This Row],[Fecha]],"d")</f>
        <v>18</v>
      </c>
    </row>
    <row r="2960" spans="1:8" x14ac:dyDescent="0.5">
      <c r="A2960" s="13">
        <v>39466</v>
      </c>
      <c r="B2960">
        <f>YEAR(Calendario[[#This Row],[Fecha]])</f>
        <v>2008</v>
      </c>
      <c r="C2960" t="str">
        <f>TEXT(Calendario[[#This Row],[Fecha]],"mm")</f>
        <v>01</v>
      </c>
      <c r="D2960" t="str">
        <f>TEXT(Calendario[[#This Row],[Fecha]],"mmmm")</f>
        <v>enero</v>
      </c>
      <c r="E2960">
        <f>DAY(Calendario[[#This Row],[Fecha]])</f>
        <v>19</v>
      </c>
      <c r="F2960">
        <f>ROUNDUP(MONTH(Calendario[[#This Row],[Fecha]])/3,0)</f>
        <v>1</v>
      </c>
      <c r="G2960" t="str">
        <f>TEXT(Calendario[[#This Row],[Fecha]],"dddd")</f>
        <v>sábado</v>
      </c>
      <c r="H2960" t="str">
        <f>TEXT(Calendario[[#This Row],[Fecha]],"d")</f>
        <v>19</v>
      </c>
    </row>
    <row r="2961" spans="1:8" x14ac:dyDescent="0.5">
      <c r="A2961" s="13">
        <v>39467</v>
      </c>
      <c r="B2961">
        <f>YEAR(Calendario[[#This Row],[Fecha]])</f>
        <v>2008</v>
      </c>
      <c r="C2961" t="str">
        <f>TEXT(Calendario[[#This Row],[Fecha]],"mm")</f>
        <v>01</v>
      </c>
      <c r="D2961" t="str">
        <f>TEXT(Calendario[[#This Row],[Fecha]],"mmmm")</f>
        <v>enero</v>
      </c>
      <c r="E2961">
        <f>DAY(Calendario[[#This Row],[Fecha]])</f>
        <v>20</v>
      </c>
      <c r="F2961">
        <f>ROUNDUP(MONTH(Calendario[[#This Row],[Fecha]])/3,0)</f>
        <v>1</v>
      </c>
      <c r="G2961" t="str">
        <f>TEXT(Calendario[[#This Row],[Fecha]],"dddd")</f>
        <v>domingo</v>
      </c>
      <c r="H2961" t="str">
        <f>TEXT(Calendario[[#This Row],[Fecha]],"d")</f>
        <v>20</v>
      </c>
    </row>
    <row r="2962" spans="1:8" x14ac:dyDescent="0.5">
      <c r="A2962" s="13">
        <v>39468</v>
      </c>
      <c r="B2962">
        <f>YEAR(Calendario[[#This Row],[Fecha]])</f>
        <v>2008</v>
      </c>
      <c r="C2962" t="str">
        <f>TEXT(Calendario[[#This Row],[Fecha]],"mm")</f>
        <v>01</v>
      </c>
      <c r="D2962" t="str">
        <f>TEXT(Calendario[[#This Row],[Fecha]],"mmmm")</f>
        <v>enero</v>
      </c>
      <c r="E2962">
        <f>DAY(Calendario[[#This Row],[Fecha]])</f>
        <v>21</v>
      </c>
      <c r="F2962">
        <f>ROUNDUP(MONTH(Calendario[[#This Row],[Fecha]])/3,0)</f>
        <v>1</v>
      </c>
      <c r="G2962" t="str">
        <f>TEXT(Calendario[[#This Row],[Fecha]],"dddd")</f>
        <v>lunes</v>
      </c>
      <c r="H2962" t="str">
        <f>TEXT(Calendario[[#This Row],[Fecha]],"d")</f>
        <v>21</v>
      </c>
    </row>
    <row r="2963" spans="1:8" x14ac:dyDescent="0.5">
      <c r="A2963" s="13">
        <v>39469</v>
      </c>
      <c r="B2963">
        <f>YEAR(Calendario[[#This Row],[Fecha]])</f>
        <v>2008</v>
      </c>
      <c r="C2963" t="str">
        <f>TEXT(Calendario[[#This Row],[Fecha]],"mm")</f>
        <v>01</v>
      </c>
      <c r="D2963" t="str">
        <f>TEXT(Calendario[[#This Row],[Fecha]],"mmmm")</f>
        <v>enero</v>
      </c>
      <c r="E2963">
        <f>DAY(Calendario[[#This Row],[Fecha]])</f>
        <v>22</v>
      </c>
      <c r="F2963">
        <f>ROUNDUP(MONTH(Calendario[[#This Row],[Fecha]])/3,0)</f>
        <v>1</v>
      </c>
      <c r="G2963" t="str">
        <f>TEXT(Calendario[[#This Row],[Fecha]],"dddd")</f>
        <v>martes</v>
      </c>
      <c r="H2963" t="str">
        <f>TEXT(Calendario[[#This Row],[Fecha]],"d")</f>
        <v>22</v>
      </c>
    </row>
    <row r="2964" spans="1:8" x14ac:dyDescent="0.5">
      <c r="A2964" s="13">
        <v>39470</v>
      </c>
      <c r="B2964">
        <f>YEAR(Calendario[[#This Row],[Fecha]])</f>
        <v>2008</v>
      </c>
      <c r="C2964" t="str">
        <f>TEXT(Calendario[[#This Row],[Fecha]],"mm")</f>
        <v>01</v>
      </c>
      <c r="D2964" t="str">
        <f>TEXT(Calendario[[#This Row],[Fecha]],"mmmm")</f>
        <v>enero</v>
      </c>
      <c r="E2964">
        <f>DAY(Calendario[[#This Row],[Fecha]])</f>
        <v>23</v>
      </c>
      <c r="F2964">
        <f>ROUNDUP(MONTH(Calendario[[#This Row],[Fecha]])/3,0)</f>
        <v>1</v>
      </c>
      <c r="G2964" t="str">
        <f>TEXT(Calendario[[#This Row],[Fecha]],"dddd")</f>
        <v>miércoles</v>
      </c>
      <c r="H2964" t="str">
        <f>TEXT(Calendario[[#This Row],[Fecha]],"d")</f>
        <v>23</v>
      </c>
    </row>
    <row r="2965" spans="1:8" x14ac:dyDescent="0.5">
      <c r="A2965" s="13">
        <v>39471</v>
      </c>
      <c r="B2965">
        <f>YEAR(Calendario[[#This Row],[Fecha]])</f>
        <v>2008</v>
      </c>
      <c r="C2965" t="str">
        <f>TEXT(Calendario[[#This Row],[Fecha]],"mm")</f>
        <v>01</v>
      </c>
      <c r="D2965" t="str">
        <f>TEXT(Calendario[[#This Row],[Fecha]],"mmmm")</f>
        <v>enero</v>
      </c>
      <c r="E2965">
        <f>DAY(Calendario[[#This Row],[Fecha]])</f>
        <v>24</v>
      </c>
      <c r="F2965">
        <f>ROUNDUP(MONTH(Calendario[[#This Row],[Fecha]])/3,0)</f>
        <v>1</v>
      </c>
      <c r="G2965" t="str">
        <f>TEXT(Calendario[[#This Row],[Fecha]],"dddd")</f>
        <v>jueves</v>
      </c>
      <c r="H2965" t="str">
        <f>TEXT(Calendario[[#This Row],[Fecha]],"d")</f>
        <v>24</v>
      </c>
    </row>
    <row r="2966" spans="1:8" x14ac:dyDescent="0.5">
      <c r="A2966" s="13">
        <v>39472</v>
      </c>
      <c r="B2966">
        <f>YEAR(Calendario[[#This Row],[Fecha]])</f>
        <v>2008</v>
      </c>
      <c r="C2966" t="str">
        <f>TEXT(Calendario[[#This Row],[Fecha]],"mm")</f>
        <v>01</v>
      </c>
      <c r="D2966" t="str">
        <f>TEXT(Calendario[[#This Row],[Fecha]],"mmmm")</f>
        <v>enero</v>
      </c>
      <c r="E2966">
        <f>DAY(Calendario[[#This Row],[Fecha]])</f>
        <v>25</v>
      </c>
      <c r="F2966">
        <f>ROUNDUP(MONTH(Calendario[[#This Row],[Fecha]])/3,0)</f>
        <v>1</v>
      </c>
      <c r="G2966" t="str">
        <f>TEXT(Calendario[[#This Row],[Fecha]],"dddd")</f>
        <v>viernes</v>
      </c>
      <c r="H2966" t="str">
        <f>TEXT(Calendario[[#This Row],[Fecha]],"d")</f>
        <v>25</v>
      </c>
    </row>
    <row r="2967" spans="1:8" x14ac:dyDescent="0.5">
      <c r="A2967" s="13">
        <v>39473</v>
      </c>
      <c r="B2967">
        <f>YEAR(Calendario[[#This Row],[Fecha]])</f>
        <v>2008</v>
      </c>
      <c r="C2967" t="str">
        <f>TEXT(Calendario[[#This Row],[Fecha]],"mm")</f>
        <v>01</v>
      </c>
      <c r="D2967" t="str">
        <f>TEXT(Calendario[[#This Row],[Fecha]],"mmmm")</f>
        <v>enero</v>
      </c>
      <c r="E2967">
        <f>DAY(Calendario[[#This Row],[Fecha]])</f>
        <v>26</v>
      </c>
      <c r="F2967">
        <f>ROUNDUP(MONTH(Calendario[[#This Row],[Fecha]])/3,0)</f>
        <v>1</v>
      </c>
      <c r="G2967" t="str">
        <f>TEXT(Calendario[[#This Row],[Fecha]],"dddd")</f>
        <v>sábado</v>
      </c>
      <c r="H2967" t="str">
        <f>TEXT(Calendario[[#This Row],[Fecha]],"d")</f>
        <v>26</v>
      </c>
    </row>
    <row r="2968" spans="1:8" x14ac:dyDescent="0.5">
      <c r="A2968" s="13">
        <v>39474</v>
      </c>
      <c r="B2968">
        <f>YEAR(Calendario[[#This Row],[Fecha]])</f>
        <v>2008</v>
      </c>
      <c r="C2968" t="str">
        <f>TEXT(Calendario[[#This Row],[Fecha]],"mm")</f>
        <v>01</v>
      </c>
      <c r="D2968" t="str">
        <f>TEXT(Calendario[[#This Row],[Fecha]],"mmmm")</f>
        <v>enero</v>
      </c>
      <c r="E2968">
        <f>DAY(Calendario[[#This Row],[Fecha]])</f>
        <v>27</v>
      </c>
      <c r="F2968">
        <f>ROUNDUP(MONTH(Calendario[[#This Row],[Fecha]])/3,0)</f>
        <v>1</v>
      </c>
      <c r="G2968" t="str">
        <f>TEXT(Calendario[[#This Row],[Fecha]],"dddd")</f>
        <v>domingo</v>
      </c>
      <c r="H2968" t="str">
        <f>TEXT(Calendario[[#This Row],[Fecha]],"d")</f>
        <v>27</v>
      </c>
    </row>
    <row r="2969" spans="1:8" x14ac:dyDescent="0.5">
      <c r="A2969" s="13">
        <v>39475</v>
      </c>
      <c r="B2969">
        <f>YEAR(Calendario[[#This Row],[Fecha]])</f>
        <v>2008</v>
      </c>
      <c r="C2969" t="str">
        <f>TEXT(Calendario[[#This Row],[Fecha]],"mm")</f>
        <v>01</v>
      </c>
      <c r="D2969" t="str">
        <f>TEXT(Calendario[[#This Row],[Fecha]],"mmmm")</f>
        <v>enero</v>
      </c>
      <c r="E2969">
        <f>DAY(Calendario[[#This Row],[Fecha]])</f>
        <v>28</v>
      </c>
      <c r="F2969">
        <f>ROUNDUP(MONTH(Calendario[[#This Row],[Fecha]])/3,0)</f>
        <v>1</v>
      </c>
      <c r="G2969" t="str">
        <f>TEXT(Calendario[[#This Row],[Fecha]],"dddd")</f>
        <v>lunes</v>
      </c>
      <c r="H2969" t="str">
        <f>TEXT(Calendario[[#This Row],[Fecha]],"d")</f>
        <v>28</v>
      </c>
    </row>
    <row r="2970" spans="1:8" x14ac:dyDescent="0.5">
      <c r="A2970" s="13">
        <v>39476</v>
      </c>
      <c r="B2970">
        <f>YEAR(Calendario[[#This Row],[Fecha]])</f>
        <v>2008</v>
      </c>
      <c r="C2970" t="str">
        <f>TEXT(Calendario[[#This Row],[Fecha]],"mm")</f>
        <v>01</v>
      </c>
      <c r="D2970" t="str">
        <f>TEXT(Calendario[[#This Row],[Fecha]],"mmmm")</f>
        <v>enero</v>
      </c>
      <c r="E2970">
        <f>DAY(Calendario[[#This Row],[Fecha]])</f>
        <v>29</v>
      </c>
      <c r="F2970">
        <f>ROUNDUP(MONTH(Calendario[[#This Row],[Fecha]])/3,0)</f>
        <v>1</v>
      </c>
      <c r="G2970" t="str">
        <f>TEXT(Calendario[[#This Row],[Fecha]],"dddd")</f>
        <v>martes</v>
      </c>
      <c r="H2970" t="str">
        <f>TEXT(Calendario[[#This Row],[Fecha]],"d")</f>
        <v>29</v>
      </c>
    </row>
    <row r="2971" spans="1:8" x14ac:dyDescent="0.5">
      <c r="A2971" s="13">
        <v>39477</v>
      </c>
      <c r="B2971">
        <f>YEAR(Calendario[[#This Row],[Fecha]])</f>
        <v>2008</v>
      </c>
      <c r="C2971" t="str">
        <f>TEXT(Calendario[[#This Row],[Fecha]],"mm")</f>
        <v>01</v>
      </c>
      <c r="D2971" t="str">
        <f>TEXT(Calendario[[#This Row],[Fecha]],"mmmm")</f>
        <v>enero</v>
      </c>
      <c r="E2971">
        <f>DAY(Calendario[[#This Row],[Fecha]])</f>
        <v>30</v>
      </c>
      <c r="F2971">
        <f>ROUNDUP(MONTH(Calendario[[#This Row],[Fecha]])/3,0)</f>
        <v>1</v>
      </c>
      <c r="G2971" t="str">
        <f>TEXT(Calendario[[#This Row],[Fecha]],"dddd")</f>
        <v>miércoles</v>
      </c>
      <c r="H2971" t="str">
        <f>TEXT(Calendario[[#This Row],[Fecha]],"d")</f>
        <v>30</v>
      </c>
    </row>
    <row r="2972" spans="1:8" x14ac:dyDescent="0.5">
      <c r="A2972" s="13">
        <v>39478</v>
      </c>
      <c r="B2972">
        <f>YEAR(Calendario[[#This Row],[Fecha]])</f>
        <v>2008</v>
      </c>
      <c r="C2972" t="str">
        <f>TEXT(Calendario[[#This Row],[Fecha]],"mm")</f>
        <v>01</v>
      </c>
      <c r="D2972" t="str">
        <f>TEXT(Calendario[[#This Row],[Fecha]],"mmmm")</f>
        <v>enero</v>
      </c>
      <c r="E2972">
        <f>DAY(Calendario[[#This Row],[Fecha]])</f>
        <v>31</v>
      </c>
      <c r="F2972">
        <f>ROUNDUP(MONTH(Calendario[[#This Row],[Fecha]])/3,0)</f>
        <v>1</v>
      </c>
      <c r="G2972" t="str">
        <f>TEXT(Calendario[[#This Row],[Fecha]],"dddd")</f>
        <v>jueves</v>
      </c>
      <c r="H2972" t="str">
        <f>TEXT(Calendario[[#This Row],[Fecha]],"d")</f>
        <v>31</v>
      </c>
    </row>
    <row r="2973" spans="1:8" x14ac:dyDescent="0.5">
      <c r="A2973" s="13">
        <v>39479</v>
      </c>
      <c r="B2973">
        <f>YEAR(Calendario[[#This Row],[Fecha]])</f>
        <v>2008</v>
      </c>
      <c r="C2973" t="str">
        <f>TEXT(Calendario[[#This Row],[Fecha]],"mm")</f>
        <v>02</v>
      </c>
      <c r="D2973" t="str">
        <f>TEXT(Calendario[[#This Row],[Fecha]],"mmmm")</f>
        <v>febrero</v>
      </c>
      <c r="E2973">
        <f>DAY(Calendario[[#This Row],[Fecha]])</f>
        <v>1</v>
      </c>
      <c r="F2973">
        <f>ROUNDUP(MONTH(Calendario[[#This Row],[Fecha]])/3,0)</f>
        <v>1</v>
      </c>
      <c r="G2973" t="str">
        <f>TEXT(Calendario[[#This Row],[Fecha]],"dddd")</f>
        <v>viernes</v>
      </c>
      <c r="H2973" t="str">
        <f>TEXT(Calendario[[#This Row],[Fecha]],"d")</f>
        <v>1</v>
      </c>
    </row>
    <row r="2974" spans="1:8" x14ac:dyDescent="0.5">
      <c r="A2974" s="13">
        <v>39480</v>
      </c>
      <c r="B2974">
        <f>YEAR(Calendario[[#This Row],[Fecha]])</f>
        <v>2008</v>
      </c>
      <c r="C2974" t="str">
        <f>TEXT(Calendario[[#This Row],[Fecha]],"mm")</f>
        <v>02</v>
      </c>
      <c r="D2974" t="str">
        <f>TEXT(Calendario[[#This Row],[Fecha]],"mmmm")</f>
        <v>febrero</v>
      </c>
      <c r="E2974">
        <f>DAY(Calendario[[#This Row],[Fecha]])</f>
        <v>2</v>
      </c>
      <c r="F2974">
        <f>ROUNDUP(MONTH(Calendario[[#This Row],[Fecha]])/3,0)</f>
        <v>1</v>
      </c>
      <c r="G2974" t="str">
        <f>TEXT(Calendario[[#This Row],[Fecha]],"dddd")</f>
        <v>sábado</v>
      </c>
      <c r="H2974" t="str">
        <f>TEXT(Calendario[[#This Row],[Fecha]],"d")</f>
        <v>2</v>
      </c>
    </row>
    <row r="2975" spans="1:8" x14ac:dyDescent="0.5">
      <c r="A2975" s="13">
        <v>39481</v>
      </c>
      <c r="B2975">
        <f>YEAR(Calendario[[#This Row],[Fecha]])</f>
        <v>2008</v>
      </c>
      <c r="C2975" t="str">
        <f>TEXT(Calendario[[#This Row],[Fecha]],"mm")</f>
        <v>02</v>
      </c>
      <c r="D2975" t="str">
        <f>TEXT(Calendario[[#This Row],[Fecha]],"mmmm")</f>
        <v>febrero</v>
      </c>
      <c r="E2975">
        <f>DAY(Calendario[[#This Row],[Fecha]])</f>
        <v>3</v>
      </c>
      <c r="F2975">
        <f>ROUNDUP(MONTH(Calendario[[#This Row],[Fecha]])/3,0)</f>
        <v>1</v>
      </c>
      <c r="G2975" t="str">
        <f>TEXT(Calendario[[#This Row],[Fecha]],"dddd")</f>
        <v>domingo</v>
      </c>
      <c r="H2975" t="str">
        <f>TEXT(Calendario[[#This Row],[Fecha]],"d")</f>
        <v>3</v>
      </c>
    </row>
    <row r="2976" spans="1:8" x14ac:dyDescent="0.5">
      <c r="A2976" s="13">
        <v>39482</v>
      </c>
      <c r="B2976">
        <f>YEAR(Calendario[[#This Row],[Fecha]])</f>
        <v>2008</v>
      </c>
      <c r="C2976" t="str">
        <f>TEXT(Calendario[[#This Row],[Fecha]],"mm")</f>
        <v>02</v>
      </c>
      <c r="D2976" t="str">
        <f>TEXT(Calendario[[#This Row],[Fecha]],"mmmm")</f>
        <v>febrero</v>
      </c>
      <c r="E2976">
        <f>DAY(Calendario[[#This Row],[Fecha]])</f>
        <v>4</v>
      </c>
      <c r="F2976">
        <f>ROUNDUP(MONTH(Calendario[[#This Row],[Fecha]])/3,0)</f>
        <v>1</v>
      </c>
      <c r="G2976" t="str">
        <f>TEXT(Calendario[[#This Row],[Fecha]],"dddd")</f>
        <v>lunes</v>
      </c>
      <c r="H2976" t="str">
        <f>TEXT(Calendario[[#This Row],[Fecha]],"d")</f>
        <v>4</v>
      </c>
    </row>
    <row r="2977" spans="1:8" x14ac:dyDescent="0.5">
      <c r="A2977" s="13">
        <v>39483</v>
      </c>
      <c r="B2977">
        <f>YEAR(Calendario[[#This Row],[Fecha]])</f>
        <v>2008</v>
      </c>
      <c r="C2977" t="str">
        <f>TEXT(Calendario[[#This Row],[Fecha]],"mm")</f>
        <v>02</v>
      </c>
      <c r="D2977" t="str">
        <f>TEXT(Calendario[[#This Row],[Fecha]],"mmmm")</f>
        <v>febrero</v>
      </c>
      <c r="E2977">
        <f>DAY(Calendario[[#This Row],[Fecha]])</f>
        <v>5</v>
      </c>
      <c r="F2977">
        <f>ROUNDUP(MONTH(Calendario[[#This Row],[Fecha]])/3,0)</f>
        <v>1</v>
      </c>
      <c r="G2977" t="str">
        <f>TEXT(Calendario[[#This Row],[Fecha]],"dddd")</f>
        <v>martes</v>
      </c>
      <c r="H2977" t="str">
        <f>TEXT(Calendario[[#This Row],[Fecha]],"d")</f>
        <v>5</v>
      </c>
    </row>
    <row r="2978" spans="1:8" x14ac:dyDescent="0.5">
      <c r="A2978" s="13">
        <v>39484</v>
      </c>
      <c r="B2978">
        <f>YEAR(Calendario[[#This Row],[Fecha]])</f>
        <v>2008</v>
      </c>
      <c r="C2978" t="str">
        <f>TEXT(Calendario[[#This Row],[Fecha]],"mm")</f>
        <v>02</v>
      </c>
      <c r="D2978" t="str">
        <f>TEXT(Calendario[[#This Row],[Fecha]],"mmmm")</f>
        <v>febrero</v>
      </c>
      <c r="E2978">
        <f>DAY(Calendario[[#This Row],[Fecha]])</f>
        <v>6</v>
      </c>
      <c r="F2978">
        <f>ROUNDUP(MONTH(Calendario[[#This Row],[Fecha]])/3,0)</f>
        <v>1</v>
      </c>
      <c r="G2978" t="str">
        <f>TEXT(Calendario[[#This Row],[Fecha]],"dddd")</f>
        <v>miércoles</v>
      </c>
      <c r="H2978" t="str">
        <f>TEXT(Calendario[[#This Row],[Fecha]],"d")</f>
        <v>6</v>
      </c>
    </row>
    <row r="2979" spans="1:8" x14ac:dyDescent="0.5">
      <c r="A2979" s="13">
        <v>39485</v>
      </c>
      <c r="B2979">
        <f>YEAR(Calendario[[#This Row],[Fecha]])</f>
        <v>2008</v>
      </c>
      <c r="C2979" t="str">
        <f>TEXT(Calendario[[#This Row],[Fecha]],"mm")</f>
        <v>02</v>
      </c>
      <c r="D2979" t="str">
        <f>TEXT(Calendario[[#This Row],[Fecha]],"mmmm")</f>
        <v>febrero</v>
      </c>
      <c r="E2979">
        <f>DAY(Calendario[[#This Row],[Fecha]])</f>
        <v>7</v>
      </c>
      <c r="F2979">
        <f>ROUNDUP(MONTH(Calendario[[#This Row],[Fecha]])/3,0)</f>
        <v>1</v>
      </c>
      <c r="G2979" t="str">
        <f>TEXT(Calendario[[#This Row],[Fecha]],"dddd")</f>
        <v>jueves</v>
      </c>
      <c r="H2979" t="str">
        <f>TEXT(Calendario[[#This Row],[Fecha]],"d")</f>
        <v>7</v>
      </c>
    </row>
    <row r="2980" spans="1:8" x14ac:dyDescent="0.5">
      <c r="A2980" s="13">
        <v>39486</v>
      </c>
      <c r="B2980">
        <f>YEAR(Calendario[[#This Row],[Fecha]])</f>
        <v>2008</v>
      </c>
      <c r="C2980" t="str">
        <f>TEXT(Calendario[[#This Row],[Fecha]],"mm")</f>
        <v>02</v>
      </c>
      <c r="D2980" t="str">
        <f>TEXT(Calendario[[#This Row],[Fecha]],"mmmm")</f>
        <v>febrero</v>
      </c>
      <c r="E2980">
        <f>DAY(Calendario[[#This Row],[Fecha]])</f>
        <v>8</v>
      </c>
      <c r="F2980">
        <f>ROUNDUP(MONTH(Calendario[[#This Row],[Fecha]])/3,0)</f>
        <v>1</v>
      </c>
      <c r="G2980" t="str">
        <f>TEXT(Calendario[[#This Row],[Fecha]],"dddd")</f>
        <v>viernes</v>
      </c>
      <c r="H2980" t="str">
        <f>TEXT(Calendario[[#This Row],[Fecha]],"d")</f>
        <v>8</v>
      </c>
    </row>
    <row r="2981" spans="1:8" x14ac:dyDescent="0.5">
      <c r="A2981" s="13">
        <v>39487</v>
      </c>
      <c r="B2981">
        <f>YEAR(Calendario[[#This Row],[Fecha]])</f>
        <v>2008</v>
      </c>
      <c r="C2981" t="str">
        <f>TEXT(Calendario[[#This Row],[Fecha]],"mm")</f>
        <v>02</v>
      </c>
      <c r="D2981" t="str">
        <f>TEXT(Calendario[[#This Row],[Fecha]],"mmmm")</f>
        <v>febrero</v>
      </c>
      <c r="E2981">
        <f>DAY(Calendario[[#This Row],[Fecha]])</f>
        <v>9</v>
      </c>
      <c r="F2981">
        <f>ROUNDUP(MONTH(Calendario[[#This Row],[Fecha]])/3,0)</f>
        <v>1</v>
      </c>
      <c r="G2981" t="str">
        <f>TEXT(Calendario[[#This Row],[Fecha]],"dddd")</f>
        <v>sábado</v>
      </c>
      <c r="H2981" t="str">
        <f>TEXT(Calendario[[#This Row],[Fecha]],"d")</f>
        <v>9</v>
      </c>
    </row>
    <row r="2982" spans="1:8" x14ac:dyDescent="0.5">
      <c r="A2982" s="13">
        <v>39488</v>
      </c>
      <c r="B2982">
        <f>YEAR(Calendario[[#This Row],[Fecha]])</f>
        <v>2008</v>
      </c>
      <c r="C2982" t="str">
        <f>TEXT(Calendario[[#This Row],[Fecha]],"mm")</f>
        <v>02</v>
      </c>
      <c r="D2982" t="str">
        <f>TEXT(Calendario[[#This Row],[Fecha]],"mmmm")</f>
        <v>febrero</v>
      </c>
      <c r="E2982">
        <f>DAY(Calendario[[#This Row],[Fecha]])</f>
        <v>10</v>
      </c>
      <c r="F2982">
        <f>ROUNDUP(MONTH(Calendario[[#This Row],[Fecha]])/3,0)</f>
        <v>1</v>
      </c>
      <c r="G2982" t="str">
        <f>TEXT(Calendario[[#This Row],[Fecha]],"dddd")</f>
        <v>domingo</v>
      </c>
      <c r="H2982" t="str">
        <f>TEXT(Calendario[[#This Row],[Fecha]],"d")</f>
        <v>10</v>
      </c>
    </row>
    <row r="2983" spans="1:8" x14ac:dyDescent="0.5">
      <c r="A2983" s="13">
        <v>39489</v>
      </c>
      <c r="B2983">
        <f>YEAR(Calendario[[#This Row],[Fecha]])</f>
        <v>2008</v>
      </c>
      <c r="C2983" t="str">
        <f>TEXT(Calendario[[#This Row],[Fecha]],"mm")</f>
        <v>02</v>
      </c>
      <c r="D2983" t="str">
        <f>TEXT(Calendario[[#This Row],[Fecha]],"mmmm")</f>
        <v>febrero</v>
      </c>
      <c r="E2983">
        <f>DAY(Calendario[[#This Row],[Fecha]])</f>
        <v>11</v>
      </c>
      <c r="F2983">
        <f>ROUNDUP(MONTH(Calendario[[#This Row],[Fecha]])/3,0)</f>
        <v>1</v>
      </c>
      <c r="G2983" t="str">
        <f>TEXT(Calendario[[#This Row],[Fecha]],"dddd")</f>
        <v>lunes</v>
      </c>
      <c r="H2983" t="str">
        <f>TEXT(Calendario[[#This Row],[Fecha]],"d")</f>
        <v>11</v>
      </c>
    </row>
    <row r="2984" spans="1:8" x14ac:dyDescent="0.5">
      <c r="A2984" s="13">
        <v>39490</v>
      </c>
      <c r="B2984">
        <f>YEAR(Calendario[[#This Row],[Fecha]])</f>
        <v>2008</v>
      </c>
      <c r="C2984" t="str">
        <f>TEXT(Calendario[[#This Row],[Fecha]],"mm")</f>
        <v>02</v>
      </c>
      <c r="D2984" t="str">
        <f>TEXT(Calendario[[#This Row],[Fecha]],"mmmm")</f>
        <v>febrero</v>
      </c>
      <c r="E2984">
        <f>DAY(Calendario[[#This Row],[Fecha]])</f>
        <v>12</v>
      </c>
      <c r="F2984">
        <f>ROUNDUP(MONTH(Calendario[[#This Row],[Fecha]])/3,0)</f>
        <v>1</v>
      </c>
      <c r="G2984" t="str">
        <f>TEXT(Calendario[[#This Row],[Fecha]],"dddd")</f>
        <v>martes</v>
      </c>
      <c r="H2984" t="str">
        <f>TEXT(Calendario[[#This Row],[Fecha]],"d")</f>
        <v>12</v>
      </c>
    </row>
    <row r="2985" spans="1:8" x14ac:dyDescent="0.5">
      <c r="A2985" s="13">
        <v>39491</v>
      </c>
      <c r="B2985">
        <f>YEAR(Calendario[[#This Row],[Fecha]])</f>
        <v>2008</v>
      </c>
      <c r="C2985" t="str">
        <f>TEXT(Calendario[[#This Row],[Fecha]],"mm")</f>
        <v>02</v>
      </c>
      <c r="D2985" t="str">
        <f>TEXT(Calendario[[#This Row],[Fecha]],"mmmm")</f>
        <v>febrero</v>
      </c>
      <c r="E2985">
        <f>DAY(Calendario[[#This Row],[Fecha]])</f>
        <v>13</v>
      </c>
      <c r="F2985">
        <f>ROUNDUP(MONTH(Calendario[[#This Row],[Fecha]])/3,0)</f>
        <v>1</v>
      </c>
      <c r="G2985" t="str">
        <f>TEXT(Calendario[[#This Row],[Fecha]],"dddd")</f>
        <v>miércoles</v>
      </c>
      <c r="H2985" t="str">
        <f>TEXT(Calendario[[#This Row],[Fecha]],"d")</f>
        <v>13</v>
      </c>
    </row>
    <row r="2986" spans="1:8" x14ac:dyDescent="0.5">
      <c r="A2986" s="13">
        <v>39492</v>
      </c>
      <c r="B2986">
        <f>YEAR(Calendario[[#This Row],[Fecha]])</f>
        <v>2008</v>
      </c>
      <c r="C2986" t="str">
        <f>TEXT(Calendario[[#This Row],[Fecha]],"mm")</f>
        <v>02</v>
      </c>
      <c r="D2986" t="str">
        <f>TEXT(Calendario[[#This Row],[Fecha]],"mmmm")</f>
        <v>febrero</v>
      </c>
      <c r="E2986">
        <f>DAY(Calendario[[#This Row],[Fecha]])</f>
        <v>14</v>
      </c>
      <c r="F2986">
        <f>ROUNDUP(MONTH(Calendario[[#This Row],[Fecha]])/3,0)</f>
        <v>1</v>
      </c>
      <c r="G2986" t="str">
        <f>TEXT(Calendario[[#This Row],[Fecha]],"dddd")</f>
        <v>jueves</v>
      </c>
      <c r="H2986" t="str">
        <f>TEXT(Calendario[[#This Row],[Fecha]],"d")</f>
        <v>14</v>
      </c>
    </row>
    <row r="2987" spans="1:8" x14ac:dyDescent="0.5">
      <c r="A2987" s="13">
        <v>39493</v>
      </c>
      <c r="B2987">
        <f>YEAR(Calendario[[#This Row],[Fecha]])</f>
        <v>2008</v>
      </c>
      <c r="C2987" t="str">
        <f>TEXT(Calendario[[#This Row],[Fecha]],"mm")</f>
        <v>02</v>
      </c>
      <c r="D2987" t="str">
        <f>TEXT(Calendario[[#This Row],[Fecha]],"mmmm")</f>
        <v>febrero</v>
      </c>
      <c r="E2987">
        <f>DAY(Calendario[[#This Row],[Fecha]])</f>
        <v>15</v>
      </c>
      <c r="F2987">
        <f>ROUNDUP(MONTH(Calendario[[#This Row],[Fecha]])/3,0)</f>
        <v>1</v>
      </c>
      <c r="G2987" t="str">
        <f>TEXT(Calendario[[#This Row],[Fecha]],"dddd")</f>
        <v>viernes</v>
      </c>
      <c r="H2987" t="str">
        <f>TEXT(Calendario[[#This Row],[Fecha]],"d")</f>
        <v>15</v>
      </c>
    </row>
    <row r="2988" spans="1:8" x14ac:dyDescent="0.5">
      <c r="A2988" s="13">
        <v>39494</v>
      </c>
      <c r="B2988">
        <f>YEAR(Calendario[[#This Row],[Fecha]])</f>
        <v>2008</v>
      </c>
      <c r="C2988" t="str">
        <f>TEXT(Calendario[[#This Row],[Fecha]],"mm")</f>
        <v>02</v>
      </c>
      <c r="D2988" t="str">
        <f>TEXT(Calendario[[#This Row],[Fecha]],"mmmm")</f>
        <v>febrero</v>
      </c>
      <c r="E2988">
        <f>DAY(Calendario[[#This Row],[Fecha]])</f>
        <v>16</v>
      </c>
      <c r="F2988">
        <f>ROUNDUP(MONTH(Calendario[[#This Row],[Fecha]])/3,0)</f>
        <v>1</v>
      </c>
      <c r="G2988" t="str">
        <f>TEXT(Calendario[[#This Row],[Fecha]],"dddd")</f>
        <v>sábado</v>
      </c>
      <c r="H2988" t="str">
        <f>TEXT(Calendario[[#This Row],[Fecha]],"d")</f>
        <v>16</v>
      </c>
    </row>
    <row r="2989" spans="1:8" x14ac:dyDescent="0.5">
      <c r="A2989" s="13">
        <v>39495</v>
      </c>
      <c r="B2989">
        <f>YEAR(Calendario[[#This Row],[Fecha]])</f>
        <v>2008</v>
      </c>
      <c r="C2989" t="str">
        <f>TEXT(Calendario[[#This Row],[Fecha]],"mm")</f>
        <v>02</v>
      </c>
      <c r="D2989" t="str">
        <f>TEXT(Calendario[[#This Row],[Fecha]],"mmmm")</f>
        <v>febrero</v>
      </c>
      <c r="E2989">
        <f>DAY(Calendario[[#This Row],[Fecha]])</f>
        <v>17</v>
      </c>
      <c r="F2989">
        <f>ROUNDUP(MONTH(Calendario[[#This Row],[Fecha]])/3,0)</f>
        <v>1</v>
      </c>
      <c r="G2989" t="str">
        <f>TEXT(Calendario[[#This Row],[Fecha]],"dddd")</f>
        <v>domingo</v>
      </c>
      <c r="H2989" t="str">
        <f>TEXT(Calendario[[#This Row],[Fecha]],"d")</f>
        <v>17</v>
      </c>
    </row>
    <row r="2990" spans="1:8" x14ac:dyDescent="0.5">
      <c r="A2990" s="13">
        <v>39496</v>
      </c>
      <c r="B2990">
        <f>YEAR(Calendario[[#This Row],[Fecha]])</f>
        <v>2008</v>
      </c>
      <c r="C2990" t="str">
        <f>TEXT(Calendario[[#This Row],[Fecha]],"mm")</f>
        <v>02</v>
      </c>
      <c r="D2990" t="str">
        <f>TEXT(Calendario[[#This Row],[Fecha]],"mmmm")</f>
        <v>febrero</v>
      </c>
      <c r="E2990">
        <f>DAY(Calendario[[#This Row],[Fecha]])</f>
        <v>18</v>
      </c>
      <c r="F2990">
        <f>ROUNDUP(MONTH(Calendario[[#This Row],[Fecha]])/3,0)</f>
        <v>1</v>
      </c>
      <c r="G2990" t="str">
        <f>TEXT(Calendario[[#This Row],[Fecha]],"dddd")</f>
        <v>lunes</v>
      </c>
      <c r="H2990" t="str">
        <f>TEXT(Calendario[[#This Row],[Fecha]],"d")</f>
        <v>18</v>
      </c>
    </row>
    <row r="2991" spans="1:8" x14ac:dyDescent="0.5">
      <c r="A2991" s="13">
        <v>39497</v>
      </c>
      <c r="B2991">
        <f>YEAR(Calendario[[#This Row],[Fecha]])</f>
        <v>2008</v>
      </c>
      <c r="C2991" t="str">
        <f>TEXT(Calendario[[#This Row],[Fecha]],"mm")</f>
        <v>02</v>
      </c>
      <c r="D2991" t="str">
        <f>TEXT(Calendario[[#This Row],[Fecha]],"mmmm")</f>
        <v>febrero</v>
      </c>
      <c r="E2991">
        <f>DAY(Calendario[[#This Row],[Fecha]])</f>
        <v>19</v>
      </c>
      <c r="F2991">
        <f>ROUNDUP(MONTH(Calendario[[#This Row],[Fecha]])/3,0)</f>
        <v>1</v>
      </c>
      <c r="G2991" t="str">
        <f>TEXT(Calendario[[#This Row],[Fecha]],"dddd")</f>
        <v>martes</v>
      </c>
      <c r="H2991" t="str">
        <f>TEXT(Calendario[[#This Row],[Fecha]],"d")</f>
        <v>19</v>
      </c>
    </row>
    <row r="2992" spans="1:8" x14ac:dyDescent="0.5">
      <c r="A2992" s="13">
        <v>39498</v>
      </c>
      <c r="B2992">
        <f>YEAR(Calendario[[#This Row],[Fecha]])</f>
        <v>2008</v>
      </c>
      <c r="C2992" t="str">
        <f>TEXT(Calendario[[#This Row],[Fecha]],"mm")</f>
        <v>02</v>
      </c>
      <c r="D2992" t="str">
        <f>TEXT(Calendario[[#This Row],[Fecha]],"mmmm")</f>
        <v>febrero</v>
      </c>
      <c r="E2992">
        <f>DAY(Calendario[[#This Row],[Fecha]])</f>
        <v>20</v>
      </c>
      <c r="F2992">
        <f>ROUNDUP(MONTH(Calendario[[#This Row],[Fecha]])/3,0)</f>
        <v>1</v>
      </c>
      <c r="G2992" t="str">
        <f>TEXT(Calendario[[#This Row],[Fecha]],"dddd")</f>
        <v>miércoles</v>
      </c>
      <c r="H2992" t="str">
        <f>TEXT(Calendario[[#This Row],[Fecha]],"d")</f>
        <v>20</v>
      </c>
    </row>
    <row r="2993" spans="1:8" x14ac:dyDescent="0.5">
      <c r="A2993" s="13">
        <v>39499</v>
      </c>
      <c r="B2993">
        <f>YEAR(Calendario[[#This Row],[Fecha]])</f>
        <v>2008</v>
      </c>
      <c r="C2993" t="str">
        <f>TEXT(Calendario[[#This Row],[Fecha]],"mm")</f>
        <v>02</v>
      </c>
      <c r="D2993" t="str">
        <f>TEXT(Calendario[[#This Row],[Fecha]],"mmmm")</f>
        <v>febrero</v>
      </c>
      <c r="E2993">
        <f>DAY(Calendario[[#This Row],[Fecha]])</f>
        <v>21</v>
      </c>
      <c r="F2993">
        <f>ROUNDUP(MONTH(Calendario[[#This Row],[Fecha]])/3,0)</f>
        <v>1</v>
      </c>
      <c r="G2993" t="str">
        <f>TEXT(Calendario[[#This Row],[Fecha]],"dddd")</f>
        <v>jueves</v>
      </c>
      <c r="H2993" t="str">
        <f>TEXT(Calendario[[#This Row],[Fecha]],"d")</f>
        <v>21</v>
      </c>
    </row>
    <row r="2994" spans="1:8" x14ac:dyDescent="0.5">
      <c r="A2994" s="13">
        <v>39500</v>
      </c>
      <c r="B2994">
        <f>YEAR(Calendario[[#This Row],[Fecha]])</f>
        <v>2008</v>
      </c>
      <c r="C2994" t="str">
        <f>TEXT(Calendario[[#This Row],[Fecha]],"mm")</f>
        <v>02</v>
      </c>
      <c r="D2994" t="str">
        <f>TEXT(Calendario[[#This Row],[Fecha]],"mmmm")</f>
        <v>febrero</v>
      </c>
      <c r="E2994">
        <f>DAY(Calendario[[#This Row],[Fecha]])</f>
        <v>22</v>
      </c>
      <c r="F2994">
        <f>ROUNDUP(MONTH(Calendario[[#This Row],[Fecha]])/3,0)</f>
        <v>1</v>
      </c>
      <c r="G2994" t="str">
        <f>TEXT(Calendario[[#This Row],[Fecha]],"dddd")</f>
        <v>viernes</v>
      </c>
      <c r="H2994" t="str">
        <f>TEXT(Calendario[[#This Row],[Fecha]],"d")</f>
        <v>22</v>
      </c>
    </row>
    <row r="2995" spans="1:8" x14ac:dyDescent="0.5">
      <c r="A2995" s="13">
        <v>39501</v>
      </c>
      <c r="B2995">
        <f>YEAR(Calendario[[#This Row],[Fecha]])</f>
        <v>2008</v>
      </c>
      <c r="C2995" t="str">
        <f>TEXT(Calendario[[#This Row],[Fecha]],"mm")</f>
        <v>02</v>
      </c>
      <c r="D2995" t="str">
        <f>TEXT(Calendario[[#This Row],[Fecha]],"mmmm")</f>
        <v>febrero</v>
      </c>
      <c r="E2995">
        <f>DAY(Calendario[[#This Row],[Fecha]])</f>
        <v>23</v>
      </c>
      <c r="F2995">
        <f>ROUNDUP(MONTH(Calendario[[#This Row],[Fecha]])/3,0)</f>
        <v>1</v>
      </c>
      <c r="G2995" t="str">
        <f>TEXT(Calendario[[#This Row],[Fecha]],"dddd")</f>
        <v>sábado</v>
      </c>
      <c r="H2995" t="str">
        <f>TEXT(Calendario[[#This Row],[Fecha]],"d")</f>
        <v>23</v>
      </c>
    </row>
    <row r="2996" spans="1:8" x14ac:dyDescent="0.5">
      <c r="A2996" s="13">
        <v>39502</v>
      </c>
      <c r="B2996">
        <f>YEAR(Calendario[[#This Row],[Fecha]])</f>
        <v>2008</v>
      </c>
      <c r="C2996" t="str">
        <f>TEXT(Calendario[[#This Row],[Fecha]],"mm")</f>
        <v>02</v>
      </c>
      <c r="D2996" t="str">
        <f>TEXT(Calendario[[#This Row],[Fecha]],"mmmm")</f>
        <v>febrero</v>
      </c>
      <c r="E2996">
        <f>DAY(Calendario[[#This Row],[Fecha]])</f>
        <v>24</v>
      </c>
      <c r="F2996">
        <f>ROUNDUP(MONTH(Calendario[[#This Row],[Fecha]])/3,0)</f>
        <v>1</v>
      </c>
      <c r="G2996" t="str">
        <f>TEXT(Calendario[[#This Row],[Fecha]],"dddd")</f>
        <v>domingo</v>
      </c>
      <c r="H2996" t="str">
        <f>TEXT(Calendario[[#This Row],[Fecha]],"d")</f>
        <v>24</v>
      </c>
    </row>
    <row r="2997" spans="1:8" x14ac:dyDescent="0.5">
      <c r="A2997" s="13">
        <v>39503</v>
      </c>
      <c r="B2997">
        <f>YEAR(Calendario[[#This Row],[Fecha]])</f>
        <v>2008</v>
      </c>
      <c r="C2997" t="str">
        <f>TEXT(Calendario[[#This Row],[Fecha]],"mm")</f>
        <v>02</v>
      </c>
      <c r="D2997" t="str">
        <f>TEXT(Calendario[[#This Row],[Fecha]],"mmmm")</f>
        <v>febrero</v>
      </c>
      <c r="E2997">
        <f>DAY(Calendario[[#This Row],[Fecha]])</f>
        <v>25</v>
      </c>
      <c r="F2997">
        <f>ROUNDUP(MONTH(Calendario[[#This Row],[Fecha]])/3,0)</f>
        <v>1</v>
      </c>
      <c r="G2997" t="str">
        <f>TEXT(Calendario[[#This Row],[Fecha]],"dddd")</f>
        <v>lunes</v>
      </c>
      <c r="H2997" t="str">
        <f>TEXT(Calendario[[#This Row],[Fecha]],"d")</f>
        <v>25</v>
      </c>
    </row>
    <row r="2998" spans="1:8" x14ac:dyDescent="0.5">
      <c r="A2998" s="13">
        <v>39504</v>
      </c>
      <c r="B2998">
        <f>YEAR(Calendario[[#This Row],[Fecha]])</f>
        <v>2008</v>
      </c>
      <c r="C2998" t="str">
        <f>TEXT(Calendario[[#This Row],[Fecha]],"mm")</f>
        <v>02</v>
      </c>
      <c r="D2998" t="str">
        <f>TEXT(Calendario[[#This Row],[Fecha]],"mmmm")</f>
        <v>febrero</v>
      </c>
      <c r="E2998">
        <f>DAY(Calendario[[#This Row],[Fecha]])</f>
        <v>26</v>
      </c>
      <c r="F2998">
        <f>ROUNDUP(MONTH(Calendario[[#This Row],[Fecha]])/3,0)</f>
        <v>1</v>
      </c>
      <c r="G2998" t="str">
        <f>TEXT(Calendario[[#This Row],[Fecha]],"dddd")</f>
        <v>martes</v>
      </c>
      <c r="H2998" t="str">
        <f>TEXT(Calendario[[#This Row],[Fecha]],"d")</f>
        <v>26</v>
      </c>
    </row>
    <row r="2999" spans="1:8" x14ac:dyDescent="0.5">
      <c r="A2999" s="13">
        <v>39505</v>
      </c>
      <c r="B2999">
        <f>YEAR(Calendario[[#This Row],[Fecha]])</f>
        <v>2008</v>
      </c>
      <c r="C2999" t="str">
        <f>TEXT(Calendario[[#This Row],[Fecha]],"mm")</f>
        <v>02</v>
      </c>
      <c r="D2999" t="str">
        <f>TEXT(Calendario[[#This Row],[Fecha]],"mmmm")</f>
        <v>febrero</v>
      </c>
      <c r="E2999">
        <f>DAY(Calendario[[#This Row],[Fecha]])</f>
        <v>27</v>
      </c>
      <c r="F2999">
        <f>ROUNDUP(MONTH(Calendario[[#This Row],[Fecha]])/3,0)</f>
        <v>1</v>
      </c>
      <c r="G2999" t="str">
        <f>TEXT(Calendario[[#This Row],[Fecha]],"dddd")</f>
        <v>miércoles</v>
      </c>
      <c r="H2999" t="str">
        <f>TEXT(Calendario[[#This Row],[Fecha]],"d")</f>
        <v>27</v>
      </c>
    </row>
    <row r="3000" spans="1:8" x14ac:dyDescent="0.5">
      <c r="A3000" s="13">
        <v>39506</v>
      </c>
      <c r="B3000">
        <f>YEAR(Calendario[[#This Row],[Fecha]])</f>
        <v>2008</v>
      </c>
      <c r="C3000" t="str">
        <f>TEXT(Calendario[[#This Row],[Fecha]],"mm")</f>
        <v>02</v>
      </c>
      <c r="D3000" t="str">
        <f>TEXT(Calendario[[#This Row],[Fecha]],"mmmm")</f>
        <v>febrero</v>
      </c>
      <c r="E3000">
        <f>DAY(Calendario[[#This Row],[Fecha]])</f>
        <v>28</v>
      </c>
      <c r="F3000">
        <f>ROUNDUP(MONTH(Calendario[[#This Row],[Fecha]])/3,0)</f>
        <v>1</v>
      </c>
      <c r="G3000" t="str">
        <f>TEXT(Calendario[[#This Row],[Fecha]],"dddd")</f>
        <v>jueves</v>
      </c>
      <c r="H3000" t="str">
        <f>TEXT(Calendario[[#This Row],[Fecha]],"d")</f>
        <v>28</v>
      </c>
    </row>
    <row r="3001" spans="1:8" x14ac:dyDescent="0.5">
      <c r="A3001" s="13">
        <v>39507</v>
      </c>
      <c r="B3001">
        <f>YEAR(Calendario[[#This Row],[Fecha]])</f>
        <v>2008</v>
      </c>
      <c r="C3001" t="str">
        <f>TEXT(Calendario[[#This Row],[Fecha]],"mm")</f>
        <v>02</v>
      </c>
      <c r="D3001" t="str">
        <f>TEXT(Calendario[[#This Row],[Fecha]],"mmmm")</f>
        <v>febrero</v>
      </c>
      <c r="E3001">
        <f>DAY(Calendario[[#This Row],[Fecha]])</f>
        <v>29</v>
      </c>
      <c r="F3001">
        <f>ROUNDUP(MONTH(Calendario[[#This Row],[Fecha]])/3,0)</f>
        <v>1</v>
      </c>
      <c r="G3001" t="str">
        <f>TEXT(Calendario[[#This Row],[Fecha]],"dddd")</f>
        <v>viernes</v>
      </c>
      <c r="H3001" t="str">
        <f>TEXT(Calendario[[#This Row],[Fecha]],"d")</f>
        <v>29</v>
      </c>
    </row>
    <row r="3002" spans="1:8" x14ac:dyDescent="0.5">
      <c r="A3002" s="13">
        <v>39508</v>
      </c>
      <c r="B3002">
        <f>YEAR(Calendario[[#This Row],[Fecha]])</f>
        <v>2008</v>
      </c>
      <c r="C3002" t="str">
        <f>TEXT(Calendario[[#This Row],[Fecha]],"mm")</f>
        <v>03</v>
      </c>
      <c r="D3002" t="str">
        <f>TEXT(Calendario[[#This Row],[Fecha]],"mmmm")</f>
        <v>marzo</v>
      </c>
      <c r="E3002">
        <f>DAY(Calendario[[#This Row],[Fecha]])</f>
        <v>1</v>
      </c>
      <c r="F3002">
        <f>ROUNDUP(MONTH(Calendario[[#This Row],[Fecha]])/3,0)</f>
        <v>1</v>
      </c>
      <c r="G3002" t="str">
        <f>TEXT(Calendario[[#This Row],[Fecha]],"dddd")</f>
        <v>sábado</v>
      </c>
      <c r="H3002" t="str">
        <f>TEXT(Calendario[[#This Row],[Fecha]],"d")</f>
        <v>1</v>
      </c>
    </row>
    <row r="3003" spans="1:8" x14ac:dyDescent="0.5">
      <c r="A3003" s="13">
        <v>39509</v>
      </c>
      <c r="B3003">
        <f>YEAR(Calendario[[#This Row],[Fecha]])</f>
        <v>2008</v>
      </c>
      <c r="C3003" t="str">
        <f>TEXT(Calendario[[#This Row],[Fecha]],"mm")</f>
        <v>03</v>
      </c>
      <c r="D3003" t="str">
        <f>TEXT(Calendario[[#This Row],[Fecha]],"mmmm")</f>
        <v>marzo</v>
      </c>
      <c r="E3003">
        <f>DAY(Calendario[[#This Row],[Fecha]])</f>
        <v>2</v>
      </c>
      <c r="F3003">
        <f>ROUNDUP(MONTH(Calendario[[#This Row],[Fecha]])/3,0)</f>
        <v>1</v>
      </c>
      <c r="G3003" t="str">
        <f>TEXT(Calendario[[#This Row],[Fecha]],"dddd")</f>
        <v>domingo</v>
      </c>
      <c r="H3003" t="str">
        <f>TEXT(Calendario[[#This Row],[Fecha]],"d")</f>
        <v>2</v>
      </c>
    </row>
    <row r="3004" spans="1:8" x14ac:dyDescent="0.5">
      <c r="A3004" s="13">
        <v>39510</v>
      </c>
      <c r="B3004">
        <f>YEAR(Calendario[[#This Row],[Fecha]])</f>
        <v>2008</v>
      </c>
      <c r="C3004" t="str">
        <f>TEXT(Calendario[[#This Row],[Fecha]],"mm")</f>
        <v>03</v>
      </c>
      <c r="D3004" t="str">
        <f>TEXT(Calendario[[#This Row],[Fecha]],"mmmm")</f>
        <v>marzo</v>
      </c>
      <c r="E3004">
        <f>DAY(Calendario[[#This Row],[Fecha]])</f>
        <v>3</v>
      </c>
      <c r="F3004">
        <f>ROUNDUP(MONTH(Calendario[[#This Row],[Fecha]])/3,0)</f>
        <v>1</v>
      </c>
      <c r="G3004" t="str">
        <f>TEXT(Calendario[[#This Row],[Fecha]],"dddd")</f>
        <v>lunes</v>
      </c>
      <c r="H3004" t="str">
        <f>TEXT(Calendario[[#This Row],[Fecha]],"d")</f>
        <v>3</v>
      </c>
    </row>
    <row r="3005" spans="1:8" x14ac:dyDescent="0.5">
      <c r="A3005" s="13">
        <v>39511</v>
      </c>
      <c r="B3005">
        <f>YEAR(Calendario[[#This Row],[Fecha]])</f>
        <v>2008</v>
      </c>
      <c r="C3005" t="str">
        <f>TEXT(Calendario[[#This Row],[Fecha]],"mm")</f>
        <v>03</v>
      </c>
      <c r="D3005" t="str">
        <f>TEXT(Calendario[[#This Row],[Fecha]],"mmmm")</f>
        <v>marzo</v>
      </c>
      <c r="E3005">
        <f>DAY(Calendario[[#This Row],[Fecha]])</f>
        <v>4</v>
      </c>
      <c r="F3005">
        <f>ROUNDUP(MONTH(Calendario[[#This Row],[Fecha]])/3,0)</f>
        <v>1</v>
      </c>
      <c r="G3005" t="str">
        <f>TEXT(Calendario[[#This Row],[Fecha]],"dddd")</f>
        <v>martes</v>
      </c>
      <c r="H3005" t="str">
        <f>TEXT(Calendario[[#This Row],[Fecha]],"d")</f>
        <v>4</v>
      </c>
    </row>
    <row r="3006" spans="1:8" x14ac:dyDescent="0.5">
      <c r="A3006" s="13">
        <v>39512</v>
      </c>
      <c r="B3006">
        <f>YEAR(Calendario[[#This Row],[Fecha]])</f>
        <v>2008</v>
      </c>
      <c r="C3006" t="str">
        <f>TEXT(Calendario[[#This Row],[Fecha]],"mm")</f>
        <v>03</v>
      </c>
      <c r="D3006" t="str">
        <f>TEXT(Calendario[[#This Row],[Fecha]],"mmmm")</f>
        <v>marzo</v>
      </c>
      <c r="E3006">
        <f>DAY(Calendario[[#This Row],[Fecha]])</f>
        <v>5</v>
      </c>
      <c r="F3006">
        <f>ROUNDUP(MONTH(Calendario[[#This Row],[Fecha]])/3,0)</f>
        <v>1</v>
      </c>
      <c r="G3006" t="str">
        <f>TEXT(Calendario[[#This Row],[Fecha]],"dddd")</f>
        <v>miércoles</v>
      </c>
      <c r="H3006" t="str">
        <f>TEXT(Calendario[[#This Row],[Fecha]],"d")</f>
        <v>5</v>
      </c>
    </row>
    <row r="3007" spans="1:8" x14ac:dyDescent="0.5">
      <c r="A3007" s="13">
        <v>39513</v>
      </c>
      <c r="B3007">
        <f>YEAR(Calendario[[#This Row],[Fecha]])</f>
        <v>2008</v>
      </c>
      <c r="C3007" t="str">
        <f>TEXT(Calendario[[#This Row],[Fecha]],"mm")</f>
        <v>03</v>
      </c>
      <c r="D3007" t="str">
        <f>TEXT(Calendario[[#This Row],[Fecha]],"mmmm")</f>
        <v>marzo</v>
      </c>
      <c r="E3007">
        <f>DAY(Calendario[[#This Row],[Fecha]])</f>
        <v>6</v>
      </c>
      <c r="F3007">
        <f>ROUNDUP(MONTH(Calendario[[#This Row],[Fecha]])/3,0)</f>
        <v>1</v>
      </c>
      <c r="G3007" t="str">
        <f>TEXT(Calendario[[#This Row],[Fecha]],"dddd")</f>
        <v>jueves</v>
      </c>
      <c r="H3007" t="str">
        <f>TEXT(Calendario[[#This Row],[Fecha]],"d")</f>
        <v>6</v>
      </c>
    </row>
    <row r="3008" spans="1:8" x14ac:dyDescent="0.5">
      <c r="A3008" s="13">
        <v>39514</v>
      </c>
      <c r="B3008">
        <f>YEAR(Calendario[[#This Row],[Fecha]])</f>
        <v>2008</v>
      </c>
      <c r="C3008" t="str">
        <f>TEXT(Calendario[[#This Row],[Fecha]],"mm")</f>
        <v>03</v>
      </c>
      <c r="D3008" t="str">
        <f>TEXT(Calendario[[#This Row],[Fecha]],"mmmm")</f>
        <v>marzo</v>
      </c>
      <c r="E3008">
        <f>DAY(Calendario[[#This Row],[Fecha]])</f>
        <v>7</v>
      </c>
      <c r="F3008">
        <f>ROUNDUP(MONTH(Calendario[[#This Row],[Fecha]])/3,0)</f>
        <v>1</v>
      </c>
      <c r="G3008" t="str">
        <f>TEXT(Calendario[[#This Row],[Fecha]],"dddd")</f>
        <v>viernes</v>
      </c>
      <c r="H3008" t="str">
        <f>TEXT(Calendario[[#This Row],[Fecha]],"d")</f>
        <v>7</v>
      </c>
    </row>
    <row r="3009" spans="1:8" x14ac:dyDescent="0.5">
      <c r="A3009" s="13">
        <v>39515</v>
      </c>
      <c r="B3009">
        <f>YEAR(Calendario[[#This Row],[Fecha]])</f>
        <v>2008</v>
      </c>
      <c r="C3009" t="str">
        <f>TEXT(Calendario[[#This Row],[Fecha]],"mm")</f>
        <v>03</v>
      </c>
      <c r="D3009" t="str">
        <f>TEXT(Calendario[[#This Row],[Fecha]],"mmmm")</f>
        <v>marzo</v>
      </c>
      <c r="E3009">
        <f>DAY(Calendario[[#This Row],[Fecha]])</f>
        <v>8</v>
      </c>
      <c r="F3009">
        <f>ROUNDUP(MONTH(Calendario[[#This Row],[Fecha]])/3,0)</f>
        <v>1</v>
      </c>
      <c r="G3009" t="str">
        <f>TEXT(Calendario[[#This Row],[Fecha]],"dddd")</f>
        <v>sábado</v>
      </c>
      <c r="H3009" t="str">
        <f>TEXT(Calendario[[#This Row],[Fecha]],"d")</f>
        <v>8</v>
      </c>
    </row>
    <row r="3010" spans="1:8" x14ac:dyDescent="0.5">
      <c r="A3010" s="13">
        <v>39516</v>
      </c>
      <c r="B3010">
        <f>YEAR(Calendario[[#This Row],[Fecha]])</f>
        <v>2008</v>
      </c>
      <c r="C3010" t="str">
        <f>TEXT(Calendario[[#This Row],[Fecha]],"mm")</f>
        <v>03</v>
      </c>
      <c r="D3010" t="str">
        <f>TEXT(Calendario[[#This Row],[Fecha]],"mmmm")</f>
        <v>marzo</v>
      </c>
      <c r="E3010">
        <f>DAY(Calendario[[#This Row],[Fecha]])</f>
        <v>9</v>
      </c>
      <c r="F3010">
        <f>ROUNDUP(MONTH(Calendario[[#This Row],[Fecha]])/3,0)</f>
        <v>1</v>
      </c>
      <c r="G3010" t="str">
        <f>TEXT(Calendario[[#This Row],[Fecha]],"dddd")</f>
        <v>domingo</v>
      </c>
      <c r="H3010" t="str">
        <f>TEXT(Calendario[[#This Row],[Fecha]],"d")</f>
        <v>9</v>
      </c>
    </row>
    <row r="3011" spans="1:8" x14ac:dyDescent="0.5">
      <c r="A3011" s="13">
        <v>39517</v>
      </c>
      <c r="B3011">
        <f>YEAR(Calendario[[#This Row],[Fecha]])</f>
        <v>2008</v>
      </c>
      <c r="C3011" t="str">
        <f>TEXT(Calendario[[#This Row],[Fecha]],"mm")</f>
        <v>03</v>
      </c>
      <c r="D3011" t="str">
        <f>TEXT(Calendario[[#This Row],[Fecha]],"mmmm")</f>
        <v>marzo</v>
      </c>
      <c r="E3011">
        <f>DAY(Calendario[[#This Row],[Fecha]])</f>
        <v>10</v>
      </c>
      <c r="F3011">
        <f>ROUNDUP(MONTH(Calendario[[#This Row],[Fecha]])/3,0)</f>
        <v>1</v>
      </c>
      <c r="G3011" t="str">
        <f>TEXT(Calendario[[#This Row],[Fecha]],"dddd")</f>
        <v>lunes</v>
      </c>
      <c r="H3011" t="str">
        <f>TEXT(Calendario[[#This Row],[Fecha]],"d")</f>
        <v>10</v>
      </c>
    </row>
    <row r="3012" spans="1:8" x14ac:dyDescent="0.5">
      <c r="A3012" s="13">
        <v>39518</v>
      </c>
      <c r="B3012">
        <f>YEAR(Calendario[[#This Row],[Fecha]])</f>
        <v>2008</v>
      </c>
      <c r="C3012" t="str">
        <f>TEXT(Calendario[[#This Row],[Fecha]],"mm")</f>
        <v>03</v>
      </c>
      <c r="D3012" t="str">
        <f>TEXT(Calendario[[#This Row],[Fecha]],"mmmm")</f>
        <v>marzo</v>
      </c>
      <c r="E3012">
        <f>DAY(Calendario[[#This Row],[Fecha]])</f>
        <v>11</v>
      </c>
      <c r="F3012">
        <f>ROUNDUP(MONTH(Calendario[[#This Row],[Fecha]])/3,0)</f>
        <v>1</v>
      </c>
      <c r="G3012" t="str">
        <f>TEXT(Calendario[[#This Row],[Fecha]],"dddd")</f>
        <v>martes</v>
      </c>
      <c r="H3012" t="str">
        <f>TEXT(Calendario[[#This Row],[Fecha]],"d")</f>
        <v>11</v>
      </c>
    </row>
    <row r="3013" spans="1:8" x14ac:dyDescent="0.5">
      <c r="A3013" s="13">
        <v>39519</v>
      </c>
      <c r="B3013">
        <f>YEAR(Calendario[[#This Row],[Fecha]])</f>
        <v>2008</v>
      </c>
      <c r="C3013" t="str">
        <f>TEXT(Calendario[[#This Row],[Fecha]],"mm")</f>
        <v>03</v>
      </c>
      <c r="D3013" t="str">
        <f>TEXT(Calendario[[#This Row],[Fecha]],"mmmm")</f>
        <v>marzo</v>
      </c>
      <c r="E3013">
        <f>DAY(Calendario[[#This Row],[Fecha]])</f>
        <v>12</v>
      </c>
      <c r="F3013">
        <f>ROUNDUP(MONTH(Calendario[[#This Row],[Fecha]])/3,0)</f>
        <v>1</v>
      </c>
      <c r="G3013" t="str">
        <f>TEXT(Calendario[[#This Row],[Fecha]],"dddd")</f>
        <v>miércoles</v>
      </c>
      <c r="H3013" t="str">
        <f>TEXT(Calendario[[#This Row],[Fecha]],"d")</f>
        <v>12</v>
      </c>
    </row>
    <row r="3014" spans="1:8" x14ac:dyDescent="0.5">
      <c r="A3014" s="13">
        <v>39520</v>
      </c>
      <c r="B3014">
        <f>YEAR(Calendario[[#This Row],[Fecha]])</f>
        <v>2008</v>
      </c>
      <c r="C3014" t="str">
        <f>TEXT(Calendario[[#This Row],[Fecha]],"mm")</f>
        <v>03</v>
      </c>
      <c r="D3014" t="str">
        <f>TEXT(Calendario[[#This Row],[Fecha]],"mmmm")</f>
        <v>marzo</v>
      </c>
      <c r="E3014">
        <f>DAY(Calendario[[#This Row],[Fecha]])</f>
        <v>13</v>
      </c>
      <c r="F3014">
        <f>ROUNDUP(MONTH(Calendario[[#This Row],[Fecha]])/3,0)</f>
        <v>1</v>
      </c>
      <c r="G3014" t="str">
        <f>TEXT(Calendario[[#This Row],[Fecha]],"dddd")</f>
        <v>jueves</v>
      </c>
      <c r="H3014" t="str">
        <f>TEXT(Calendario[[#This Row],[Fecha]],"d")</f>
        <v>13</v>
      </c>
    </row>
    <row r="3015" spans="1:8" x14ac:dyDescent="0.5">
      <c r="A3015" s="13">
        <v>39521</v>
      </c>
      <c r="B3015">
        <f>YEAR(Calendario[[#This Row],[Fecha]])</f>
        <v>2008</v>
      </c>
      <c r="C3015" t="str">
        <f>TEXT(Calendario[[#This Row],[Fecha]],"mm")</f>
        <v>03</v>
      </c>
      <c r="D3015" t="str">
        <f>TEXT(Calendario[[#This Row],[Fecha]],"mmmm")</f>
        <v>marzo</v>
      </c>
      <c r="E3015">
        <f>DAY(Calendario[[#This Row],[Fecha]])</f>
        <v>14</v>
      </c>
      <c r="F3015">
        <f>ROUNDUP(MONTH(Calendario[[#This Row],[Fecha]])/3,0)</f>
        <v>1</v>
      </c>
      <c r="G3015" t="str">
        <f>TEXT(Calendario[[#This Row],[Fecha]],"dddd")</f>
        <v>viernes</v>
      </c>
      <c r="H3015" t="str">
        <f>TEXT(Calendario[[#This Row],[Fecha]],"d")</f>
        <v>14</v>
      </c>
    </row>
    <row r="3016" spans="1:8" x14ac:dyDescent="0.5">
      <c r="A3016" s="13">
        <v>39522</v>
      </c>
      <c r="B3016">
        <f>YEAR(Calendario[[#This Row],[Fecha]])</f>
        <v>2008</v>
      </c>
      <c r="C3016" t="str">
        <f>TEXT(Calendario[[#This Row],[Fecha]],"mm")</f>
        <v>03</v>
      </c>
      <c r="D3016" t="str">
        <f>TEXT(Calendario[[#This Row],[Fecha]],"mmmm")</f>
        <v>marzo</v>
      </c>
      <c r="E3016">
        <f>DAY(Calendario[[#This Row],[Fecha]])</f>
        <v>15</v>
      </c>
      <c r="F3016">
        <f>ROUNDUP(MONTH(Calendario[[#This Row],[Fecha]])/3,0)</f>
        <v>1</v>
      </c>
      <c r="G3016" t="str">
        <f>TEXT(Calendario[[#This Row],[Fecha]],"dddd")</f>
        <v>sábado</v>
      </c>
      <c r="H3016" t="str">
        <f>TEXT(Calendario[[#This Row],[Fecha]],"d")</f>
        <v>15</v>
      </c>
    </row>
    <row r="3017" spans="1:8" x14ac:dyDescent="0.5">
      <c r="A3017" s="13">
        <v>39523</v>
      </c>
      <c r="B3017">
        <f>YEAR(Calendario[[#This Row],[Fecha]])</f>
        <v>2008</v>
      </c>
      <c r="C3017" t="str">
        <f>TEXT(Calendario[[#This Row],[Fecha]],"mm")</f>
        <v>03</v>
      </c>
      <c r="D3017" t="str">
        <f>TEXT(Calendario[[#This Row],[Fecha]],"mmmm")</f>
        <v>marzo</v>
      </c>
      <c r="E3017">
        <f>DAY(Calendario[[#This Row],[Fecha]])</f>
        <v>16</v>
      </c>
      <c r="F3017">
        <f>ROUNDUP(MONTH(Calendario[[#This Row],[Fecha]])/3,0)</f>
        <v>1</v>
      </c>
      <c r="G3017" t="str">
        <f>TEXT(Calendario[[#This Row],[Fecha]],"dddd")</f>
        <v>domingo</v>
      </c>
      <c r="H3017" t="str">
        <f>TEXT(Calendario[[#This Row],[Fecha]],"d")</f>
        <v>16</v>
      </c>
    </row>
    <row r="3018" spans="1:8" x14ac:dyDescent="0.5">
      <c r="A3018" s="13">
        <v>39524</v>
      </c>
      <c r="B3018">
        <f>YEAR(Calendario[[#This Row],[Fecha]])</f>
        <v>2008</v>
      </c>
      <c r="C3018" t="str">
        <f>TEXT(Calendario[[#This Row],[Fecha]],"mm")</f>
        <v>03</v>
      </c>
      <c r="D3018" t="str">
        <f>TEXT(Calendario[[#This Row],[Fecha]],"mmmm")</f>
        <v>marzo</v>
      </c>
      <c r="E3018">
        <f>DAY(Calendario[[#This Row],[Fecha]])</f>
        <v>17</v>
      </c>
      <c r="F3018">
        <f>ROUNDUP(MONTH(Calendario[[#This Row],[Fecha]])/3,0)</f>
        <v>1</v>
      </c>
      <c r="G3018" t="str">
        <f>TEXT(Calendario[[#This Row],[Fecha]],"dddd")</f>
        <v>lunes</v>
      </c>
      <c r="H3018" t="str">
        <f>TEXT(Calendario[[#This Row],[Fecha]],"d")</f>
        <v>17</v>
      </c>
    </row>
    <row r="3019" spans="1:8" x14ac:dyDescent="0.5">
      <c r="A3019" s="13">
        <v>39525</v>
      </c>
      <c r="B3019">
        <f>YEAR(Calendario[[#This Row],[Fecha]])</f>
        <v>2008</v>
      </c>
      <c r="C3019" t="str">
        <f>TEXT(Calendario[[#This Row],[Fecha]],"mm")</f>
        <v>03</v>
      </c>
      <c r="D3019" t="str">
        <f>TEXT(Calendario[[#This Row],[Fecha]],"mmmm")</f>
        <v>marzo</v>
      </c>
      <c r="E3019">
        <f>DAY(Calendario[[#This Row],[Fecha]])</f>
        <v>18</v>
      </c>
      <c r="F3019">
        <f>ROUNDUP(MONTH(Calendario[[#This Row],[Fecha]])/3,0)</f>
        <v>1</v>
      </c>
      <c r="G3019" t="str">
        <f>TEXT(Calendario[[#This Row],[Fecha]],"dddd")</f>
        <v>martes</v>
      </c>
      <c r="H3019" t="str">
        <f>TEXT(Calendario[[#This Row],[Fecha]],"d")</f>
        <v>18</v>
      </c>
    </row>
    <row r="3020" spans="1:8" x14ac:dyDescent="0.5">
      <c r="A3020" s="13">
        <v>39526</v>
      </c>
      <c r="B3020">
        <f>YEAR(Calendario[[#This Row],[Fecha]])</f>
        <v>2008</v>
      </c>
      <c r="C3020" t="str">
        <f>TEXT(Calendario[[#This Row],[Fecha]],"mm")</f>
        <v>03</v>
      </c>
      <c r="D3020" t="str">
        <f>TEXT(Calendario[[#This Row],[Fecha]],"mmmm")</f>
        <v>marzo</v>
      </c>
      <c r="E3020">
        <f>DAY(Calendario[[#This Row],[Fecha]])</f>
        <v>19</v>
      </c>
      <c r="F3020">
        <f>ROUNDUP(MONTH(Calendario[[#This Row],[Fecha]])/3,0)</f>
        <v>1</v>
      </c>
      <c r="G3020" t="str">
        <f>TEXT(Calendario[[#This Row],[Fecha]],"dddd")</f>
        <v>miércoles</v>
      </c>
      <c r="H3020" t="str">
        <f>TEXT(Calendario[[#This Row],[Fecha]],"d")</f>
        <v>19</v>
      </c>
    </row>
    <row r="3021" spans="1:8" x14ac:dyDescent="0.5">
      <c r="A3021" s="13">
        <v>39527</v>
      </c>
      <c r="B3021">
        <f>YEAR(Calendario[[#This Row],[Fecha]])</f>
        <v>2008</v>
      </c>
      <c r="C3021" t="str">
        <f>TEXT(Calendario[[#This Row],[Fecha]],"mm")</f>
        <v>03</v>
      </c>
      <c r="D3021" t="str">
        <f>TEXT(Calendario[[#This Row],[Fecha]],"mmmm")</f>
        <v>marzo</v>
      </c>
      <c r="E3021">
        <f>DAY(Calendario[[#This Row],[Fecha]])</f>
        <v>20</v>
      </c>
      <c r="F3021">
        <f>ROUNDUP(MONTH(Calendario[[#This Row],[Fecha]])/3,0)</f>
        <v>1</v>
      </c>
      <c r="G3021" t="str">
        <f>TEXT(Calendario[[#This Row],[Fecha]],"dddd")</f>
        <v>jueves</v>
      </c>
      <c r="H3021" t="str">
        <f>TEXT(Calendario[[#This Row],[Fecha]],"d")</f>
        <v>20</v>
      </c>
    </row>
    <row r="3022" spans="1:8" x14ac:dyDescent="0.5">
      <c r="A3022" s="13">
        <v>39528</v>
      </c>
      <c r="B3022">
        <f>YEAR(Calendario[[#This Row],[Fecha]])</f>
        <v>2008</v>
      </c>
      <c r="C3022" t="str">
        <f>TEXT(Calendario[[#This Row],[Fecha]],"mm")</f>
        <v>03</v>
      </c>
      <c r="D3022" t="str">
        <f>TEXT(Calendario[[#This Row],[Fecha]],"mmmm")</f>
        <v>marzo</v>
      </c>
      <c r="E3022">
        <f>DAY(Calendario[[#This Row],[Fecha]])</f>
        <v>21</v>
      </c>
      <c r="F3022">
        <f>ROUNDUP(MONTH(Calendario[[#This Row],[Fecha]])/3,0)</f>
        <v>1</v>
      </c>
      <c r="G3022" t="str">
        <f>TEXT(Calendario[[#This Row],[Fecha]],"dddd")</f>
        <v>viernes</v>
      </c>
      <c r="H3022" t="str">
        <f>TEXT(Calendario[[#This Row],[Fecha]],"d")</f>
        <v>21</v>
      </c>
    </row>
    <row r="3023" spans="1:8" x14ac:dyDescent="0.5">
      <c r="A3023" s="13">
        <v>39529</v>
      </c>
      <c r="B3023">
        <f>YEAR(Calendario[[#This Row],[Fecha]])</f>
        <v>2008</v>
      </c>
      <c r="C3023" t="str">
        <f>TEXT(Calendario[[#This Row],[Fecha]],"mm")</f>
        <v>03</v>
      </c>
      <c r="D3023" t="str">
        <f>TEXT(Calendario[[#This Row],[Fecha]],"mmmm")</f>
        <v>marzo</v>
      </c>
      <c r="E3023">
        <f>DAY(Calendario[[#This Row],[Fecha]])</f>
        <v>22</v>
      </c>
      <c r="F3023">
        <f>ROUNDUP(MONTH(Calendario[[#This Row],[Fecha]])/3,0)</f>
        <v>1</v>
      </c>
      <c r="G3023" t="str">
        <f>TEXT(Calendario[[#This Row],[Fecha]],"dddd")</f>
        <v>sábado</v>
      </c>
      <c r="H3023" t="str">
        <f>TEXT(Calendario[[#This Row],[Fecha]],"d")</f>
        <v>22</v>
      </c>
    </row>
    <row r="3024" spans="1:8" x14ac:dyDescent="0.5">
      <c r="A3024" s="13">
        <v>39530</v>
      </c>
      <c r="B3024">
        <f>YEAR(Calendario[[#This Row],[Fecha]])</f>
        <v>2008</v>
      </c>
      <c r="C3024" t="str">
        <f>TEXT(Calendario[[#This Row],[Fecha]],"mm")</f>
        <v>03</v>
      </c>
      <c r="D3024" t="str">
        <f>TEXT(Calendario[[#This Row],[Fecha]],"mmmm")</f>
        <v>marzo</v>
      </c>
      <c r="E3024">
        <f>DAY(Calendario[[#This Row],[Fecha]])</f>
        <v>23</v>
      </c>
      <c r="F3024">
        <f>ROUNDUP(MONTH(Calendario[[#This Row],[Fecha]])/3,0)</f>
        <v>1</v>
      </c>
      <c r="G3024" t="str">
        <f>TEXT(Calendario[[#This Row],[Fecha]],"dddd")</f>
        <v>domingo</v>
      </c>
      <c r="H3024" t="str">
        <f>TEXT(Calendario[[#This Row],[Fecha]],"d")</f>
        <v>23</v>
      </c>
    </row>
    <row r="3025" spans="1:8" x14ac:dyDescent="0.5">
      <c r="A3025" s="13">
        <v>39531</v>
      </c>
      <c r="B3025">
        <f>YEAR(Calendario[[#This Row],[Fecha]])</f>
        <v>2008</v>
      </c>
      <c r="C3025" t="str">
        <f>TEXT(Calendario[[#This Row],[Fecha]],"mm")</f>
        <v>03</v>
      </c>
      <c r="D3025" t="str">
        <f>TEXT(Calendario[[#This Row],[Fecha]],"mmmm")</f>
        <v>marzo</v>
      </c>
      <c r="E3025">
        <f>DAY(Calendario[[#This Row],[Fecha]])</f>
        <v>24</v>
      </c>
      <c r="F3025">
        <f>ROUNDUP(MONTH(Calendario[[#This Row],[Fecha]])/3,0)</f>
        <v>1</v>
      </c>
      <c r="G3025" t="str">
        <f>TEXT(Calendario[[#This Row],[Fecha]],"dddd")</f>
        <v>lunes</v>
      </c>
      <c r="H3025" t="str">
        <f>TEXT(Calendario[[#This Row],[Fecha]],"d")</f>
        <v>24</v>
      </c>
    </row>
    <row r="3026" spans="1:8" x14ac:dyDescent="0.5">
      <c r="A3026" s="13">
        <v>39532</v>
      </c>
      <c r="B3026">
        <f>YEAR(Calendario[[#This Row],[Fecha]])</f>
        <v>2008</v>
      </c>
      <c r="C3026" t="str">
        <f>TEXT(Calendario[[#This Row],[Fecha]],"mm")</f>
        <v>03</v>
      </c>
      <c r="D3026" t="str">
        <f>TEXT(Calendario[[#This Row],[Fecha]],"mmmm")</f>
        <v>marzo</v>
      </c>
      <c r="E3026">
        <f>DAY(Calendario[[#This Row],[Fecha]])</f>
        <v>25</v>
      </c>
      <c r="F3026">
        <f>ROUNDUP(MONTH(Calendario[[#This Row],[Fecha]])/3,0)</f>
        <v>1</v>
      </c>
      <c r="G3026" t="str">
        <f>TEXT(Calendario[[#This Row],[Fecha]],"dddd")</f>
        <v>martes</v>
      </c>
      <c r="H3026" t="str">
        <f>TEXT(Calendario[[#This Row],[Fecha]],"d")</f>
        <v>25</v>
      </c>
    </row>
    <row r="3027" spans="1:8" x14ac:dyDescent="0.5">
      <c r="A3027" s="13">
        <v>39533</v>
      </c>
      <c r="B3027">
        <f>YEAR(Calendario[[#This Row],[Fecha]])</f>
        <v>2008</v>
      </c>
      <c r="C3027" t="str">
        <f>TEXT(Calendario[[#This Row],[Fecha]],"mm")</f>
        <v>03</v>
      </c>
      <c r="D3027" t="str">
        <f>TEXT(Calendario[[#This Row],[Fecha]],"mmmm")</f>
        <v>marzo</v>
      </c>
      <c r="E3027">
        <f>DAY(Calendario[[#This Row],[Fecha]])</f>
        <v>26</v>
      </c>
      <c r="F3027">
        <f>ROUNDUP(MONTH(Calendario[[#This Row],[Fecha]])/3,0)</f>
        <v>1</v>
      </c>
      <c r="G3027" t="str">
        <f>TEXT(Calendario[[#This Row],[Fecha]],"dddd")</f>
        <v>miércoles</v>
      </c>
      <c r="H3027" t="str">
        <f>TEXT(Calendario[[#This Row],[Fecha]],"d")</f>
        <v>26</v>
      </c>
    </row>
    <row r="3028" spans="1:8" x14ac:dyDescent="0.5">
      <c r="A3028" s="13">
        <v>39534</v>
      </c>
      <c r="B3028">
        <f>YEAR(Calendario[[#This Row],[Fecha]])</f>
        <v>2008</v>
      </c>
      <c r="C3028" t="str">
        <f>TEXT(Calendario[[#This Row],[Fecha]],"mm")</f>
        <v>03</v>
      </c>
      <c r="D3028" t="str">
        <f>TEXT(Calendario[[#This Row],[Fecha]],"mmmm")</f>
        <v>marzo</v>
      </c>
      <c r="E3028">
        <f>DAY(Calendario[[#This Row],[Fecha]])</f>
        <v>27</v>
      </c>
      <c r="F3028">
        <f>ROUNDUP(MONTH(Calendario[[#This Row],[Fecha]])/3,0)</f>
        <v>1</v>
      </c>
      <c r="G3028" t="str">
        <f>TEXT(Calendario[[#This Row],[Fecha]],"dddd")</f>
        <v>jueves</v>
      </c>
      <c r="H3028" t="str">
        <f>TEXT(Calendario[[#This Row],[Fecha]],"d")</f>
        <v>27</v>
      </c>
    </row>
    <row r="3029" spans="1:8" x14ac:dyDescent="0.5">
      <c r="A3029" s="13">
        <v>39535</v>
      </c>
      <c r="B3029">
        <f>YEAR(Calendario[[#This Row],[Fecha]])</f>
        <v>2008</v>
      </c>
      <c r="C3029" t="str">
        <f>TEXT(Calendario[[#This Row],[Fecha]],"mm")</f>
        <v>03</v>
      </c>
      <c r="D3029" t="str">
        <f>TEXT(Calendario[[#This Row],[Fecha]],"mmmm")</f>
        <v>marzo</v>
      </c>
      <c r="E3029">
        <f>DAY(Calendario[[#This Row],[Fecha]])</f>
        <v>28</v>
      </c>
      <c r="F3029">
        <f>ROUNDUP(MONTH(Calendario[[#This Row],[Fecha]])/3,0)</f>
        <v>1</v>
      </c>
      <c r="G3029" t="str">
        <f>TEXT(Calendario[[#This Row],[Fecha]],"dddd")</f>
        <v>viernes</v>
      </c>
      <c r="H3029" t="str">
        <f>TEXT(Calendario[[#This Row],[Fecha]],"d")</f>
        <v>28</v>
      </c>
    </row>
    <row r="3030" spans="1:8" x14ac:dyDescent="0.5">
      <c r="A3030" s="13">
        <v>39536</v>
      </c>
      <c r="B3030">
        <f>YEAR(Calendario[[#This Row],[Fecha]])</f>
        <v>2008</v>
      </c>
      <c r="C3030" t="str">
        <f>TEXT(Calendario[[#This Row],[Fecha]],"mm")</f>
        <v>03</v>
      </c>
      <c r="D3030" t="str">
        <f>TEXT(Calendario[[#This Row],[Fecha]],"mmmm")</f>
        <v>marzo</v>
      </c>
      <c r="E3030">
        <f>DAY(Calendario[[#This Row],[Fecha]])</f>
        <v>29</v>
      </c>
      <c r="F3030">
        <f>ROUNDUP(MONTH(Calendario[[#This Row],[Fecha]])/3,0)</f>
        <v>1</v>
      </c>
      <c r="G3030" t="str">
        <f>TEXT(Calendario[[#This Row],[Fecha]],"dddd")</f>
        <v>sábado</v>
      </c>
      <c r="H3030" t="str">
        <f>TEXT(Calendario[[#This Row],[Fecha]],"d")</f>
        <v>29</v>
      </c>
    </row>
    <row r="3031" spans="1:8" x14ac:dyDescent="0.5">
      <c r="A3031" s="13">
        <v>39537</v>
      </c>
      <c r="B3031">
        <f>YEAR(Calendario[[#This Row],[Fecha]])</f>
        <v>2008</v>
      </c>
      <c r="C3031" t="str">
        <f>TEXT(Calendario[[#This Row],[Fecha]],"mm")</f>
        <v>03</v>
      </c>
      <c r="D3031" t="str">
        <f>TEXT(Calendario[[#This Row],[Fecha]],"mmmm")</f>
        <v>marzo</v>
      </c>
      <c r="E3031">
        <f>DAY(Calendario[[#This Row],[Fecha]])</f>
        <v>30</v>
      </c>
      <c r="F3031">
        <f>ROUNDUP(MONTH(Calendario[[#This Row],[Fecha]])/3,0)</f>
        <v>1</v>
      </c>
      <c r="G3031" t="str">
        <f>TEXT(Calendario[[#This Row],[Fecha]],"dddd")</f>
        <v>domingo</v>
      </c>
      <c r="H3031" t="str">
        <f>TEXT(Calendario[[#This Row],[Fecha]],"d")</f>
        <v>30</v>
      </c>
    </row>
    <row r="3032" spans="1:8" x14ac:dyDescent="0.5">
      <c r="A3032" s="13">
        <v>39538</v>
      </c>
      <c r="B3032">
        <f>YEAR(Calendario[[#This Row],[Fecha]])</f>
        <v>2008</v>
      </c>
      <c r="C3032" t="str">
        <f>TEXT(Calendario[[#This Row],[Fecha]],"mm")</f>
        <v>03</v>
      </c>
      <c r="D3032" t="str">
        <f>TEXT(Calendario[[#This Row],[Fecha]],"mmmm")</f>
        <v>marzo</v>
      </c>
      <c r="E3032">
        <f>DAY(Calendario[[#This Row],[Fecha]])</f>
        <v>31</v>
      </c>
      <c r="F3032">
        <f>ROUNDUP(MONTH(Calendario[[#This Row],[Fecha]])/3,0)</f>
        <v>1</v>
      </c>
      <c r="G3032" t="str">
        <f>TEXT(Calendario[[#This Row],[Fecha]],"dddd")</f>
        <v>lunes</v>
      </c>
      <c r="H3032" t="str">
        <f>TEXT(Calendario[[#This Row],[Fecha]],"d")</f>
        <v>31</v>
      </c>
    </row>
    <row r="3033" spans="1:8" x14ac:dyDescent="0.5">
      <c r="A3033" s="13">
        <v>39539</v>
      </c>
      <c r="B3033">
        <f>YEAR(Calendario[[#This Row],[Fecha]])</f>
        <v>2008</v>
      </c>
      <c r="C3033" t="str">
        <f>TEXT(Calendario[[#This Row],[Fecha]],"mm")</f>
        <v>04</v>
      </c>
      <c r="D3033" t="str">
        <f>TEXT(Calendario[[#This Row],[Fecha]],"mmmm")</f>
        <v>abril</v>
      </c>
      <c r="E3033">
        <f>DAY(Calendario[[#This Row],[Fecha]])</f>
        <v>1</v>
      </c>
      <c r="F3033">
        <f>ROUNDUP(MONTH(Calendario[[#This Row],[Fecha]])/3,0)</f>
        <v>2</v>
      </c>
      <c r="G3033" t="str">
        <f>TEXT(Calendario[[#This Row],[Fecha]],"dddd")</f>
        <v>martes</v>
      </c>
      <c r="H3033" t="str">
        <f>TEXT(Calendario[[#This Row],[Fecha]],"d")</f>
        <v>1</v>
      </c>
    </row>
    <row r="3034" spans="1:8" x14ac:dyDescent="0.5">
      <c r="A3034" s="13">
        <v>39540</v>
      </c>
      <c r="B3034">
        <f>YEAR(Calendario[[#This Row],[Fecha]])</f>
        <v>2008</v>
      </c>
      <c r="C3034" t="str">
        <f>TEXT(Calendario[[#This Row],[Fecha]],"mm")</f>
        <v>04</v>
      </c>
      <c r="D3034" t="str">
        <f>TEXT(Calendario[[#This Row],[Fecha]],"mmmm")</f>
        <v>abril</v>
      </c>
      <c r="E3034">
        <f>DAY(Calendario[[#This Row],[Fecha]])</f>
        <v>2</v>
      </c>
      <c r="F3034">
        <f>ROUNDUP(MONTH(Calendario[[#This Row],[Fecha]])/3,0)</f>
        <v>2</v>
      </c>
      <c r="G3034" t="str">
        <f>TEXT(Calendario[[#This Row],[Fecha]],"dddd")</f>
        <v>miércoles</v>
      </c>
      <c r="H3034" t="str">
        <f>TEXT(Calendario[[#This Row],[Fecha]],"d")</f>
        <v>2</v>
      </c>
    </row>
    <row r="3035" spans="1:8" x14ac:dyDescent="0.5">
      <c r="A3035" s="13">
        <v>39541</v>
      </c>
      <c r="B3035">
        <f>YEAR(Calendario[[#This Row],[Fecha]])</f>
        <v>2008</v>
      </c>
      <c r="C3035" t="str">
        <f>TEXT(Calendario[[#This Row],[Fecha]],"mm")</f>
        <v>04</v>
      </c>
      <c r="D3035" t="str">
        <f>TEXT(Calendario[[#This Row],[Fecha]],"mmmm")</f>
        <v>abril</v>
      </c>
      <c r="E3035">
        <f>DAY(Calendario[[#This Row],[Fecha]])</f>
        <v>3</v>
      </c>
      <c r="F3035">
        <f>ROUNDUP(MONTH(Calendario[[#This Row],[Fecha]])/3,0)</f>
        <v>2</v>
      </c>
      <c r="G3035" t="str">
        <f>TEXT(Calendario[[#This Row],[Fecha]],"dddd")</f>
        <v>jueves</v>
      </c>
      <c r="H3035" t="str">
        <f>TEXT(Calendario[[#This Row],[Fecha]],"d")</f>
        <v>3</v>
      </c>
    </row>
    <row r="3036" spans="1:8" x14ac:dyDescent="0.5">
      <c r="A3036" s="13">
        <v>39542</v>
      </c>
      <c r="B3036">
        <f>YEAR(Calendario[[#This Row],[Fecha]])</f>
        <v>2008</v>
      </c>
      <c r="C3036" t="str">
        <f>TEXT(Calendario[[#This Row],[Fecha]],"mm")</f>
        <v>04</v>
      </c>
      <c r="D3036" t="str">
        <f>TEXT(Calendario[[#This Row],[Fecha]],"mmmm")</f>
        <v>abril</v>
      </c>
      <c r="E3036">
        <f>DAY(Calendario[[#This Row],[Fecha]])</f>
        <v>4</v>
      </c>
      <c r="F3036">
        <f>ROUNDUP(MONTH(Calendario[[#This Row],[Fecha]])/3,0)</f>
        <v>2</v>
      </c>
      <c r="G3036" t="str">
        <f>TEXT(Calendario[[#This Row],[Fecha]],"dddd")</f>
        <v>viernes</v>
      </c>
      <c r="H3036" t="str">
        <f>TEXT(Calendario[[#This Row],[Fecha]],"d")</f>
        <v>4</v>
      </c>
    </row>
    <row r="3037" spans="1:8" x14ac:dyDescent="0.5">
      <c r="A3037" s="13">
        <v>39543</v>
      </c>
      <c r="B3037">
        <f>YEAR(Calendario[[#This Row],[Fecha]])</f>
        <v>2008</v>
      </c>
      <c r="C3037" t="str">
        <f>TEXT(Calendario[[#This Row],[Fecha]],"mm")</f>
        <v>04</v>
      </c>
      <c r="D3037" t="str">
        <f>TEXT(Calendario[[#This Row],[Fecha]],"mmmm")</f>
        <v>abril</v>
      </c>
      <c r="E3037">
        <f>DAY(Calendario[[#This Row],[Fecha]])</f>
        <v>5</v>
      </c>
      <c r="F3037">
        <f>ROUNDUP(MONTH(Calendario[[#This Row],[Fecha]])/3,0)</f>
        <v>2</v>
      </c>
      <c r="G3037" t="str">
        <f>TEXT(Calendario[[#This Row],[Fecha]],"dddd")</f>
        <v>sábado</v>
      </c>
      <c r="H3037" t="str">
        <f>TEXT(Calendario[[#This Row],[Fecha]],"d")</f>
        <v>5</v>
      </c>
    </row>
    <row r="3038" spans="1:8" x14ac:dyDescent="0.5">
      <c r="A3038" s="13">
        <v>39544</v>
      </c>
      <c r="B3038">
        <f>YEAR(Calendario[[#This Row],[Fecha]])</f>
        <v>2008</v>
      </c>
      <c r="C3038" t="str">
        <f>TEXT(Calendario[[#This Row],[Fecha]],"mm")</f>
        <v>04</v>
      </c>
      <c r="D3038" t="str">
        <f>TEXT(Calendario[[#This Row],[Fecha]],"mmmm")</f>
        <v>abril</v>
      </c>
      <c r="E3038">
        <f>DAY(Calendario[[#This Row],[Fecha]])</f>
        <v>6</v>
      </c>
      <c r="F3038">
        <f>ROUNDUP(MONTH(Calendario[[#This Row],[Fecha]])/3,0)</f>
        <v>2</v>
      </c>
      <c r="G3038" t="str">
        <f>TEXT(Calendario[[#This Row],[Fecha]],"dddd")</f>
        <v>domingo</v>
      </c>
      <c r="H3038" t="str">
        <f>TEXT(Calendario[[#This Row],[Fecha]],"d")</f>
        <v>6</v>
      </c>
    </row>
    <row r="3039" spans="1:8" x14ac:dyDescent="0.5">
      <c r="A3039" s="13">
        <v>39545</v>
      </c>
      <c r="B3039">
        <f>YEAR(Calendario[[#This Row],[Fecha]])</f>
        <v>2008</v>
      </c>
      <c r="C3039" t="str">
        <f>TEXT(Calendario[[#This Row],[Fecha]],"mm")</f>
        <v>04</v>
      </c>
      <c r="D3039" t="str">
        <f>TEXT(Calendario[[#This Row],[Fecha]],"mmmm")</f>
        <v>abril</v>
      </c>
      <c r="E3039">
        <f>DAY(Calendario[[#This Row],[Fecha]])</f>
        <v>7</v>
      </c>
      <c r="F3039">
        <f>ROUNDUP(MONTH(Calendario[[#This Row],[Fecha]])/3,0)</f>
        <v>2</v>
      </c>
      <c r="G3039" t="str">
        <f>TEXT(Calendario[[#This Row],[Fecha]],"dddd")</f>
        <v>lunes</v>
      </c>
      <c r="H3039" t="str">
        <f>TEXT(Calendario[[#This Row],[Fecha]],"d")</f>
        <v>7</v>
      </c>
    </row>
    <row r="3040" spans="1:8" x14ac:dyDescent="0.5">
      <c r="A3040" s="13">
        <v>39546</v>
      </c>
      <c r="B3040">
        <f>YEAR(Calendario[[#This Row],[Fecha]])</f>
        <v>2008</v>
      </c>
      <c r="C3040" t="str">
        <f>TEXT(Calendario[[#This Row],[Fecha]],"mm")</f>
        <v>04</v>
      </c>
      <c r="D3040" t="str">
        <f>TEXT(Calendario[[#This Row],[Fecha]],"mmmm")</f>
        <v>abril</v>
      </c>
      <c r="E3040">
        <f>DAY(Calendario[[#This Row],[Fecha]])</f>
        <v>8</v>
      </c>
      <c r="F3040">
        <f>ROUNDUP(MONTH(Calendario[[#This Row],[Fecha]])/3,0)</f>
        <v>2</v>
      </c>
      <c r="G3040" t="str">
        <f>TEXT(Calendario[[#This Row],[Fecha]],"dddd")</f>
        <v>martes</v>
      </c>
      <c r="H3040" t="str">
        <f>TEXT(Calendario[[#This Row],[Fecha]],"d")</f>
        <v>8</v>
      </c>
    </row>
    <row r="3041" spans="1:8" x14ac:dyDescent="0.5">
      <c r="A3041" s="13">
        <v>39547</v>
      </c>
      <c r="B3041">
        <f>YEAR(Calendario[[#This Row],[Fecha]])</f>
        <v>2008</v>
      </c>
      <c r="C3041" t="str">
        <f>TEXT(Calendario[[#This Row],[Fecha]],"mm")</f>
        <v>04</v>
      </c>
      <c r="D3041" t="str">
        <f>TEXT(Calendario[[#This Row],[Fecha]],"mmmm")</f>
        <v>abril</v>
      </c>
      <c r="E3041">
        <f>DAY(Calendario[[#This Row],[Fecha]])</f>
        <v>9</v>
      </c>
      <c r="F3041">
        <f>ROUNDUP(MONTH(Calendario[[#This Row],[Fecha]])/3,0)</f>
        <v>2</v>
      </c>
      <c r="G3041" t="str">
        <f>TEXT(Calendario[[#This Row],[Fecha]],"dddd")</f>
        <v>miércoles</v>
      </c>
      <c r="H3041" t="str">
        <f>TEXT(Calendario[[#This Row],[Fecha]],"d")</f>
        <v>9</v>
      </c>
    </row>
    <row r="3042" spans="1:8" x14ac:dyDescent="0.5">
      <c r="A3042" s="13">
        <v>39548</v>
      </c>
      <c r="B3042">
        <f>YEAR(Calendario[[#This Row],[Fecha]])</f>
        <v>2008</v>
      </c>
      <c r="C3042" t="str">
        <f>TEXT(Calendario[[#This Row],[Fecha]],"mm")</f>
        <v>04</v>
      </c>
      <c r="D3042" t="str">
        <f>TEXT(Calendario[[#This Row],[Fecha]],"mmmm")</f>
        <v>abril</v>
      </c>
      <c r="E3042">
        <f>DAY(Calendario[[#This Row],[Fecha]])</f>
        <v>10</v>
      </c>
      <c r="F3042">
        <f>ROUNDUP(MONTH(Calendario[[#This Row],[Fecha]])/3,0)</f>
        <v>2</v>
      </c>
      <c r="G3042" t="str">
        <f>TEXT(Calendario[[#This Row],[Fecha]],"dddd")</f>
        <v>jueves</v>
      </c>
      <c r="H3042" t="str">
        <f>TEXT(Calendario[[#This Row],[Fecha]],"d")</f>
        <v>10</v>
      </c>
    </row>
    <row r="3043" spans="1:8" x14ac:dyDescent="0.5">
      <c r="A3043" s="13">
        <v>39549</v>
      </c>
      <c r="B3043">
        <f>YEAR(Calendario[[#This Row],[Fecha]])</f>
        <v>2008</v>
      </c>
      <c r="C3043" t="str">
        <f>TEXT(Calendario[[#This Row],[Fecha]],"mm")</f>
        <v>04</v>
      </c>
      <c r="D3043" t="str">
        <f>TEXT(Calendario[[#This Row],[Fecha]],"mmmm")</f>
        <v>abril</v>
      </c>
      <c r="E3043">
        <f>DAY(Calendario[[#This Row],[Fecha]])</f>
        <v>11</v>
      </c>
      <c r="F3043">
        <f>ROUNDUP(MONTH(Calendario[[#This Row],[Fecha]])/3,0)</f>
        <v>2</v>
      </c>
      <c r="G3043" t="str">
        <f>TEXT(Calendario[[#This Row],[Fecha]],"dddd")</f>
        <v>viernes</v>
      </c>
      <c r="H3043" t="str">
        <f>TEXT(Calendario[[#This Row],[Fecha]],"d")</f>
        <v>11</v>
      </c>
    </row>
    <row r="3044" spans="1:8" x14ac:dyDescent="0.5">
      <c r="A3044" s="13">
        <v>39550</v>
      </c>
      <c r="B3044">
        <f>YEAR(Calendario[[#This Row],[Fecha]])</f>
        <v>2008</v>
      </c>
      <c r="C3044" t="str">
        <f>TEXT(Calendario[[#This Row],[Fecha]],"mm")</f>
        <v>04</v>
      </c>
      <c r="D3044" t="str">
        <f>TEXT(Calendario[[#This Row],[Fecha]],"mmmm")</f>
        <v>abril</v>
      </c>
      <c r="E3044">
        <f>DAY(Calendario[[#This Row],[Fecha]])</f>
        <v>12</v>
      </c>
      <c r="F3044">
        <f>ROUNDUP(MONTH(Calendario[[#This Row],[Fecha]])/3,0)</f>
        <v>2</v>
      </c>
      <c r="G3044" t="str">
        <f>TEXT(Calendario[[#This Row],[Fecha]],"dddd")</f>
        <v>sábado</v>
      </c>
      <c r="H3044" t="str">
        <f>TEXT(Calendario[[#This Row],[Fecha]],"d")</f>
        <v>12</v>
      </c>
    </row>
    <row r="3045" spans="1:8" x14ac:dyDescent="0.5">
      <c r="A3045" s="13">
        <v>39551</v>
      </c>
      <c r="B3045">
        <f>YEAR(Calendario[[#This Row],[Fecha]])</f>
        <v>2008</v>
      </c>
      <c r="C3045" t="str">
        <f>TEXT(Calendario[[#This Row],[Fecha]],"mm")</f>
        <v>04</v>
      </c>
      <c r="D3045" t="str">
        <f>TEXT(Calendario[[#This Row],[Fecha]],"mmmm")</f>
        <v>abril</v>
      </c>
      <c r="E3045">
        <f>DAY(Calendario[[#This Row],[Fecha]])</f>
        <v>13</v>
      </c>
      <c r="F3045">
        <f>ROUNDUP(MONTH(Calendario[[#This Row],[Fecha]])/3,0)</f>
        <v>2</v>
      </c>
      <c r="G3045" t="str">
        <f>TEXT(Calendario[[#This Row],[Fecha]],"dddd")</f>
        <v>domingo</v>
      </c>
      <c r="H3045" t="str">
        <f>TEXT(Calendario[[#This Row],[Fecha]],"d")</f>
        <v>13</v>
      </c>
    </row>
    <row r="3046" spans="1:8" x14ac:dyDescent="0.5">
      <c r="A3046" s="13">
        <v>39552</v>
      </c>
      <c r="B3046">
        <f>YEAR(Calendario[[#This Row],[Fecha]])</f>
        <v>2008</v>
      </c>
      <c r="C3046" t="str">
        <f>TEXT(Calendario[[#This Row],[Fecha]],"mm")</f>
        <v>04</v>
      </c>
      <c r="D3046" t="str">
        <f>TEXT(Calendario[[#This Row],[Fecha]],"mmmm")</f>
        <v>abril</v>
      </c>
      <c r="E3046">
        <f>DAY(Calendario[[#This Row],[Fecha]])</f>
        <v>14</v>
      </c>
      <c r="F3046">
        <f>ROUNDUP(MONTH(Calendario[[#This Row],[Fecha]])/3,0)</f>
        <v>2</v>
      </c>
      <c r="G3046" t="str">
        <f>TEXT(Calendario[[#This Row],[Fecha]],"dddd")</f>
        <v>lunes</v>
      </c>
      <c r="H3046" t="str">
        <f>TEXT(Calendario[[#This Row],[Fecha]],"d")</f>
        <v>14</v>
      </c>
    </row>
    <row r="3047" spans="1:8" x14ac:dyDescent="0.5">
      <c r="A3047" s="13">
        <v>39553</v>
      </c>
      <c r="B3047">
        <f>YEAR(Calendario[[#This Row],[Fecha]])</f>
        <v>2008</v>
      </c>
      <c r="C3047" t="str">
        <f>TEXT(Calendario[[#This Row],[Fecha]],"mm")</f>
        <v>04</v>
      </c>
      <c r="D3047" t="str">
        <f>TEXT(Calendario[[#This Row],[Fecha]],"mmmm")</f>
        <v>abril</v>
      </c>
      <c r="E3047">
        <f>DAY(Calendario[[#This Row],[Fecha]])</f>
        <v>15</v>
      </c>
      <c r="F3047">
        <f>ROUNDUP(MONTH(Calendario[[#This Row],[Fecha]])/3,0)</f>
        <v>2</v>
      </c>
      <c r="G3047" t="str">
        <f>TEXT(Calendario[[#This Row],[Fecha]],"dddd")</f>
        <v>martes</v>
      </c>
      <c r="H3047" t="str">
        <f>TEXT(Calendario[[#This Row],[Fecha]],"d")</f>
        <v>15</v>
      </c>
    </row>
    <row r="3048" spans="1:8" x14ac:dyDescent="0.5">
      <c r="A3048" s="13">
        <v>39554</v>
      </c>
      <c r="B3048">
        <f>YEAR(Calendario[[#This Row],[Fecha]])</f>
        <v>2008</v>
      </c>
      <c r="C3048" t="str">
        <f>TEXT(Calendario[[#This Row],[Fecha]],"mm")</f>
        <v>04</v>
      </c>
      <c r="D3048" t="str">
        <f>TEXT(Calendario[[#This Row],[Fecha]],"mmmm")</f>
        <v>abril</v>
      </c>
      <c r="E3048">
        <f>DAY(Calendario[[#This Row],[Fecha]])</f>
        <v>16</v>
      </c>
      <c r="F3048">
        <f>ROUNDUP(MONTH(Calendario[[#This Row],[Fecha]])/3,0)</f>
        <v>2</v>
      </c>
      <c r="G3048" t="str">
        <f>TEXT(Calendario[[#This Row],[Fecha]],"dddd")</f>
        <v>miércoles</v>
      </c>
      <c r="H3048" t="str">
        <f>TEXT(Calendario[[#This Row],[Fecha]],"d")</f>
        <v>16</v>
      </c>
    </row>
    <row r="3049" spans="1:8" x14ac:dyDescent="0.5">
      <c r="A3049" s="13">
        <v>39555</v>
      </c>
      <c r="B3049">
        <f>YEAR(Calendario[[#This Row],[Fecha]])</f>
        <v>2008</v>
      </c>
      <c r="C3049" t="str">
        <f>TEXT(Calendario[[#This Row],[Fecha]],"mm")</f>
        <v>04</v>
      </c>
      <c r="D3049" t="str">
        <f>TEXT(Calendario[[#This Row],[Fecha]],"mmmm")</f>
        <v>abril</v>
      </c>
      <c r="E3049">
        <f>DAY(Calendario[[#This Row],[Fecha]])</f>
        <v>17</v>
      </c>
      <c r="F3049">
        <f>ROUNDUP(MONTH(Calendario[[#This Row],[Fecha]])/3,0)</f>
        <v>2</v>
      </c>
      <c r="G3049" t="str">
        <f>TEXT(Calendario[[#This Row],[Fecha]],"dddd")</f>
        <v>jueves</v>
      </c>
      <c r="H3049" t="str">
        <f>TEXT(Calendario[[#This Row],[Fecha]],"d")</f>
        <v>17</v>
      </c>
    </row>
    <row r="3050" spans="1:8" x14ac:dyDescent="0.5">
      <c r="A3050" s="13">
        <v>39556</v>
      </c>
      <c r="B3050">
        <f>YEAR(Calendario[[#This Row],[Fecha]])</f>
        <v>2008</v>
      </c>
      <c r="C3050" t="str">
        <f>TEXT(Calendario[[#This Row],[Fecha]],"mm")</f>
        <v>04</v>
      </c>
      <c r="D3050" t="str">
        <f>TEXT(Calendario[[#This Row],[Fecha]],"mmmm")</f>
        <v>abril</v>
      </c>
      <c r="E3050">
        <f>DAY(Calendario[[#This Row],[Fecha]])</f>
        <v>18</v>
      </c>
      <c r="F3050">
        <f>ROUNDUP(MONTH(Calendario[[#This Row],[Fecha]])/3,0)</f>
        <v>2</v>
      </c>
      <c r="G3050" t="str">
        <f>TEXT(Calendario[[#This Row],[Fecha]],"dddd")</f>
        <v>viernes</v>
      </c>
      <c r="H3050" t="str">
        <f>TEXT(Calendario[[#This Row],[Fecha]],"d")</f>
        <v>18</v>
      </c>
    </row>
    <row r="3051" spans="1:8" x14ac:dyDescent="0.5">
      <c r="A3051" s="13">
        <v>39557</v>
      </c>
      <c r="B3051">
        <f>YEAR(Calendario[[#This Row],[Fecha]])</f>
        <v>2008</v>
      </c>
      <c r="C3051" t="str">
        <f>TEXT(Calendario[[#This Row],[Fecha]],"mm")</f>
        <v>04</v>
      </c>
      <c r="D3051" t="str">
        <f>TEXT(Calendario[[#This Row],[Fecha]],"mmmm")</f>
        <v>abril</v>
      </c>
      <c r="E3051">
        <f>DAY(Calendario[[#This Row],[Fecha]])</f>
        <v>19</v>
      </c>
      <c r="F3051">
        <f>ROUNDUP(MONTH(Calendario[[#This Row],[Fecha]])/3,0)</f>
        <v>2</v>
      </c>
      <c r="G3051" t="str">
        <f>TEXT(Calendario[[#This Row],[Fecha]],"dddd")</f>
        <v>sábado</v>
      </c>
      <c r="H3051" t="str">
        <f>TEXT(Calendario[[#This Row],[Fecha]],"d")</f>
        <v>19</v>
      </c>
    </row>
    <row r="3052" spans="1:8" x14ac:dyDescent="0.5">
      <c r="A3052" s="13">
        <v>39558</v>
      </c>
      <c r="B3052">
        <f>YEAR(Calendario[[#This Row],[Fecha]])</f>
        <v>2008</v>
      </c>
      <c r="C3052" t="str">
        <f>TEXT(Calendario[[#This Row],[Fecha]],"mm")</f>
        <v>04</v>
      </c>
      <c r="D3052" t="str">
        <f>TEXT(Calendario[[#This Row],[Fecha]],"mmmm")</f>
        <v>abril</v>
      </c>
      <c r="E3052">
        <f>DAY(Calendario[[#This Row],[Fecha]])</f>
        <v>20</v>
      </c>
      <c r="F3052">
        <f>ROUNDUP(MONTH(Calendario[[#This Row],[Fecha]])/3,0)</f>
        <v>2</v>
      </c>
      <c r="G3052" t="str">
        <f>TEXT(Calendario[[#This Row],[Fecha]],"dddd")</f>
        <v>domingo</v>
      </c>
      <c r="H3052" t="str">
        <f>TEXT(Calendario[[#This Row],[Fecha]],"d")</f>
        <v>20</v>
      </c>
    </row>
    <row r="3053" spans="1:8" x14ac:dyDescent="0.5">
      <c r="A3053" s="13">
        <v>39559</v>
      </c>
      <c r="B3053">
        <f>YEAR(Calendario[[#This Row],[Fecha]])</f>
        <v>2008</v>
      </c>
      <c r="C3053" t="str">
        <f>TEXT(Calendario[[#This Row],[Fecha]],"mm")</f>
        <v>04</v>
      </c>
      <c r="D3053" t="str">
        <f>TEXT(Calendario[[#This Row],[Fecha]],"mmmm")</f>
        <v>abril</v>
      </c>
      <c r="E3053">
        <f>DAY(Calendario[[#This Row],[Fecha]])</f>
        <v>21</v>
      </c>
      <c r="F3053">
        <f>ROUNDUP(MONTH(Calendario[[#This Row],[Fecha]])/3,0)</f>
        <v>2</v>
      </c>
      <c r="G3053" t="str">
        <f>TEXT(Calendario[[#This Row],[Fecha]],"dddd")</f>
        <v>lunes</v>
      </c>
      <c r="H3053" t="str">
        <f>TEXT(Calendario[[#This Row],[Fecha]],"d")</f>
        <v>21</v>
      </c>
    </row>
    <row r="3054" spans="1:8" x14ac:dyDescent="0.5">
      <c r="A3054" s="13">
        <v>39560</v>
      </c>
      <c r="B3054">
        <f>YEAR(Calendario[[#This Row],[Fecha]])</f>
        <v>2008</v>
      </c>
      <c r="C3054" t="str">
        <f>TEXT(Calendario[[#This Row],[Fecha]],"mm")</f>
        <v>04</v>
      </c>
      <c r="D3054" t="str">
        <f>TEXT(Calendario[[#This Row],[Fecha]],"mmmm")</f>
        <v>abril</v>
      </c>
      <c r="E3054">
        <f>DAY(Calendario[[#This Row],[Fecha]])</f>
        <v>22</v>
      </c>
      <c r="F3054">
        <f>ROUNDUP(MONTH(Calendario[[#This Row],[Fecha]])/3,0)</f>
        <v>2</v>
      </c>
      <c r="G3054" t="str">
        <f>TEXT(Calendario[[#This Row],[Fecha]],"dddd")</f>
        <v>martes</v>
      </c>
      <c r="H3054" t="str">
        <f>TEXT(Calendario[[#This Row],[Fecha]],"d")</f>
        <v>22</v>
      </c>
    </row>
    <row r="3055" spans="1:8" x14ac:dyDescent="0.5">
      <c r="A3055" s="13">
        <v>39561</v>
      </c>
      <c r="B3055">
        <f>YEAR(Calendario[[#This Row],[Fecha]])</f>
        <v>2008</v>
      </c>
      <c r="C3055" t="str">
        <f>TEXT(Calendario[[#This Row],[Fecha]],"mm")</f>
        <v>04</v>
      </c>
      <c r="D3055" t="str">
        <f>TEXT(Calendario[[#This Row],[Fecha]],"mmmm")</f>
        <v>abril</v>
      </c>
      <c r="E3055">
        <f>DAY(Calendario[[#This Row],[Fecha]])</f>
        <v>23</v>
      </c>
      <c r="F3055">
        <f>ROUNDUP(MONTH(Calendario[[#This Row],[Fecha]])/3,0)</f>
        <v>2</v>
      </c>
      <c r="G3055" t="str">
        <f>TEXT(Calendario[[#This Row],[Fecha]],"dddd")</f>
        <v>miércoles</v>
      </c>
      <c r="H3055" t="str">
        <f>TEXT(Calendario[[#This Row],[Fecha]],"d")</f>
        <v>23</v>
      </c>
    </row>
    <row r="3056" spans="1:8" x14ac:dyDescent="0.5">
      <c r="A3056" s="13">
        <v>39562</v>
      </c>
      <c r="B3056">
        <f>YEAR(Calendario[[#This Row],[Fecha]])</f>
        <v>2008</v>
      </c>
      <c r="C3056" t="str">
        <f>TEXT(Calendario[[#This Row],[Fecha]],"mm")</f>
        <v>04</v>
      </c>
      <c r="D3056" t="str">
        <f>TEXT(Calendario[[#This Row],[Fecha]],"mmmm")</f>
        <v>abril</v>
      </c>
      <c r="E3056">
        <f>DAY(Calendario[[#This Row],[Fecha]])</f>
        <v>24</v>
      </c>
      <c r="F3056">
        <f>ROUNDUP(MONTH(Calendario[[#This Row],[Fecha]])/3,0)</f>
        <v>2</v>
      </c>
      <c r="G3056" t="str">
        <f>TEXT(Calendario[[#This Row],[Fecha]],"dddd")</f>
        <v>jueves</v>
      </c>
      <c r="H3056" t="str">
        <f>TEXT(Calendario[[#This Row],[Fecha]],"d")</f>
        <v>24</v>
      </c>
    </row>
    <row r="3057" spans="1:8" x14ac:dyDescent="0.5">
      <c r="A3057" s="13">
        <v>39563</v>
      </c>
      <c r="B3057">
        <f>YEAR(Calendario[[#This Row],[Fecha]])</f>
        <v>2008</v>
      </c>
      <c r="C3057" t="str">
        <f>TEXT(Calendario[[#This Row],[Fecha]],"mm")</f>
        <v>04</v>
      </c>
      <c r="D3057" t="str">
        <f>TEXT(Calendario[[#This Row],[Fecha]],"mmmm")</f>
        <v>abril</v>
      </c>
      <c r="E3057">
        <f>DAY(Calendario[[#This Row],[Fecha]])</f>
        <v>25</v>
      </c>
      <c r="F3057">
        <f>ROUNDUP(MONTH(Calendario[[#This Row],[Fecha]])/3,0)</f>
        <v>2</v>
      </c>
      <c r="G3057" t="str">
        <f>TEXT(Calendario[[#This Row],[Fecha]],"dddd")</f>
        <v>viernes</v>
      </c>
      <c r="H3057" t="str">
        <f>TEXT(Calendario[[#This Row],[Fecha]],"d")</f>
        <v>25</v>
      </c>
    </row>
    <row r="3058" spans="1:8" x14ac:dyDescent="0.5">
      <c r="A3058" s="13">
        <v>39564</v>
      </c>
      <c r="B3058">
        <f>YEAR(Calendario[[#This Row],[Fecha]])</f>
        <v>2008</v>
      </c>
      <c r="C3058" t="str">
        <f>TEXT(Calendario[[#This Row],[Fecha]],"mm")</f>
        <v>04</v>
      </c>
      <c r="D3058" t="str">
        <f>TEXT(Calendario[[#This Row],[Fecha]],"mmmm")</f>
        <v>abril</v>
      </c>
      <c r="E3058">
        <f>DAY(Calendario[[#This Row],[Fecha]])</f>
        <v>26</v>
      </c>
      <c r="F3058">
        <f>ROUNDUP(MONTH(Calendario[[#This Row],[Fecha]])/3,0)</f>
        <v>2</v>
      </c>
      <c r="G3058" t="str">
        <f>TEXT(Calendario[[#This Row],[Fecha]],"dddd")</f>
        <v>sábado</v>
      </c>
      <c r="H3058" t="str">
        <f>TEXT(Calendario[[#This Row],[Fecha]],"d")</f>
        <v>26</v>
      </c>
    </row>
    <row r="3059" spans="1:8" x14ac:dyDescent="0.5">
      <c r="A3059" s="13">
        <v>39565</v>
      </c>
      <c r="B3059">
        <f>YEAR(Calendario[[#This Row],[Fecha]])</f>
        <v>2008</v>
      </c>
      <c r="C3059" t="str">
        <f>TEXT(Calendario[[#This Row],[Fecha]],"mm")</f>
        <v>04</v>
      </c>
      <c r="D3059" t="str">
        <f>TEXT(Calendario[[#This Row],[Fecha]],"mmmm")</f>
        <v>abril</v>
      </c>
      <c r="E3059">
        <f>DAY(Calendario[[#This Row],[Fecha]])</f>
        <v>27</v>
      </c>
      <c r="F3059">
        <f>ROUNDUP(MONTH(Calendario[[#This Row],[Fecha]])/3,0)</f>
        <v>2</v>
      </c>
      <c r="G3059" t="str">
        <f>TEXT(Calendario[[#This Row],[Fecha]],"dddd")</f>
        <v>domingo</v>
      </c>
      <c r="H3059" t="str">
        <f>TEXT(Calendario[[#This Row],[Fecha]],"d")</f>
        <v>27</v>
      </c>
    </row>
    <row r="3060" spans="1:8" x14ac:dyDescent="0.5">
      <c r="A3060" s="13">
        <v>39566</v>
      </c>
      <c r="B3060">
        <f>YEAR(Calendario[[#This Row],[Fecha]])</f>
        <v>2008</v>
      </c>
      <c r="C3060" t="str">
        <f>TEXT(Calendario[[#This Row],[Fecha]],"mm")</f>
        <v>04</v>
      </c>
      <c r="D3060" t="str">
        <f>TEXT(Calendario[[#This Row],[Fecha]],"mmmm")</f>
        <v>abril</v>
      </c>
      <c r="E3060">
        <f>DAY(Calendario[[#This Row],[Fecha]])</f>
        <v>28</v>
      </c>
      <c r="F3060">
        <f>ROUNDUP(MONTH(Calendario[[#This Row],[Fecha]])/3,0)</f>
        <v>2</v>
      </c>
      <c r="G3060" t="str">
        <f>TEXT(Calendario[[#This Row],[Fecha]],"dddd")</f>
        <v>lunes</v>
      </c>
      <c r="H3060" t="str">
        <f>TEXT(Calendario[[#This Row],[Fecha]],"d")</f>
        <v>28</v>
      </c>
    </row>
    <row r="3061" spans="1:8" x14ac:dyDescent="0.5">
      <c r="A3061" s="13">
        <v>39567</v>
      </c>
      <c r="B3061">
        <f>YEAR(Calendario[[#This Row],[Fecha]])</f>
        <v>2008</v>
      </c>
      <c r="C3061" t="str">
        <f>TEXT(Calendario[[#This Row],[Fecha]],"mm")</f>
        <v>04</v>
      </c>
      <c r="D3061" t="str">
        <f>TEXT(Calendario[[#This Row],[Fecha]],"mmmm")</f>
        <v>abril</v>
      </c>
      <c r="E3061">
        <f>DAY(Calendario[[#This Row],[Fecha]])</f>
        <v>29</v>
      </c>
      <c r="F3061">
        <f>ROUNDUP(MONTH(Calendario[[#This Row],[Fecha]])/3,0)</f>
        <v>2</v>
      </c>
      <c r="G3061" t="str">
        <f>TEXT(Calendario[[#This Row],[Fecha]],"dddd")</f>
        <v>martes</v>
      </c>
      <c r="H3061" t="str">
        <f>TEXT(Calendario[[#This Row],[Fecha]],"d")</f>
        <v>29</v>
      </c>
    </row>
    <row r="3062" spans="1:8" x14ac:dyDescent="0.5">
      <c r="A3062" s="13">
        <v>39568</v>
      </c>
      <c r="B3062">
        <f>YEAR(Calendario[[#This Row],[Fecha]])</f>
        <v>2008</v>
      </c>
      <c r="C3062" t="str">
        <f>TEXT(Calendario[[#This Row],[Fecha]],"mm")</f>
        <v>04</v>
      </c>
      <c r="D3062" t="str">
        <f>TEXT(Calendario[[#This Row],[Fecha]],"mmmm")</f>
        <v>abril</v>
      </c>
      <c r="E3062">
        <f>DAY(Calendario[[#This Row],[Fecha]])</f>
        <v>30</v>
      </c>
      <c r="F3062">
        <f>ROUNDUP(MONTH(Calendario[[#This Row],[Fecha]])/3,0)</f>
        <v>2</v>
      </c>
      <c r="G3062" t="str">
        <f>TEXT(Calendario[[#This Row],[Fecha]],"dddd")</f>
        <v>miércoles</v>
      </c>
      <c r="H3062" t="str">
        <f>TEXT(Calendario[[#This Row],[Fecha]],"d")</f>
        <v>30</v>
      </c>
    </row>
    <row r="3063" spans="1:8" x14ac:dyDescent="0.5">
      <c r="A3063" s="13">
        <v>39569</v>
      </c>
      <c r="B3063">
        <f>YEAR(Calendario[[#This Row],[Fecha]])</f>
        <v>2008</v>
      </c>
      <c r="C3063" t="str">
        <f>TEXT(Calendario[[#This Row],[Fecha]],"mm")</f>
        <v>05</v>
      </c>
      <c r="D3063" t="str">
        <f>TEXT(Calendario[[#This Row],[Fecha]],"mmmm")</f>
        <v>mayo</v>
      </c>
      <c r="E3063">
        <f>DAY(Calendario[[#This Row],[Fecha]])</f>
        <v>1</v>
      </c>
      <c r="F3063">
        <f>ROUNDUP(MONTH(Calendario[[#This Row],[Fecha]])/3,0)</f>
        <v>2</v>
      </c>
      <c r="G3063" t="str">
        <f>TEXT(Calendario[[#This Row],[Fecha]],"dddd")</f>
        <v>jueves</v>
      </c>
      <c r="H3063" t="str">
        <f>TEXT(Calendario[[#This Row],[Fecha]],"d")</f>
        <v>1</v>
      </c>
    </row>
    <row r="3064" spans="1:8" x14ac:dyDescent="0.5">
      <c r="A3064" s="13">
        <v>39570</v>
      </c>
      <c r="B3064">
        <f>YEAR(Calendario[[#This Row],[Fecha]])</f>
        <v>2008</v>
      </c>
      <c r="C3064" t="str">
        <f>TEXT(Calendario[[#This Row],[Fecha]],"mm")</f>
        <v>05</v>
      </c>
      <c r="D3064" t="str">
        <f>TEXT(Calendario[[#This Row],[Fecha]],"mmmm")</f>
        <v>mayo</v>
      </c>
      <c r="E3064">
        <f>DAY(Calendario[[#This Row],[Fecha]])</f>
        <v>2</v>
      </c>
      <c r="F3064">
        <f>ROUNDUP(MONTH(Calendario[[#This Row],[Fecha]])/3,0)</f>
        <v>2</v>
      </c>
      <c r="G3064" t="str">
        <f>TEXT(Calendario[[#This Row],[Fecha]],"dddd")</f>
        <v>viernes</v>
      </c>
      <c r="H3064" t="str">
        <f>TEXT(Calendario[[#This Row],[Fecha]],"d")</f>
        <v>2</v>
      </c>
    </row>
    <row r="3065" spans="1:8" x14ac:dyDescent="0.5">
      <c r="A3065" s="13">
        <v>39571</v>
      </c>
      <c r="B3065">
        <f>YEAR(Calendario[[#This Row],[Fecha]])</f>
        <v>2008</v>
      </c>
      <c r="C3065" t="str">
        <f>TEXT(Calendario[[#This Row],[Fecha]],"mm")</f>
        <v>05</v>
      </c>
      <c r="D3065" t="str">
        <f>TEXT(Calendario[[#This Row],[Fecha]],"mmmm")</f>
        <v>mayo</v>
      </c>
      <c r="E3065">
        <f>DAY(Calendario[[#This Row],[Fecha]])</f>
        <v>3</v>
      </c>
      <c r="F3065">
        <f>ROUNDUP(MONTH(Calendario[[#This Row],[Fecha]])/3,0)</f>
        <v>2</v>
      </c>
      <c r="G3065" t="str">
        <f>TEXT(Calendario[[#This Row],[Fecha]],"dddd")</f>
        <v>sábado</v>
      </c>
      <c r="H3065" t="str">
        <f>TEXT(Calendario[[#This Row],[Fecha]],"d")</f>
        <v>3</v>
      </c>
    </row>
    <row r="3066" spans="1:8" x14ac:dyDescent="0.5">
      <c r="A3066" s="13">
        <v>39572</v>
      </c>
      <c r="B3066">
        <f>YEAR(Calendario[[#This Row],[Fecha]])</f>
        <v>2008</v>
      </c>
      <c r="C3066" t="str">
        <f>TEXT(Calendario[[#This Row],[Fecha]],"mm")</f>
        <v>05</v>
      </c>
      <c r="D3066" t="str">
        <f>TEXT(Calendario[[#This Row],[Fecha]],"mmmm")</f>
        <v>mayo</v>
      </c>
      <c r="E3066">
        <f>DAY(Calendario[[#This Row],[Fecha]])</f>
        <v>4</v>
      </c>
      <c r="F3066">
        <f>ROUNDUP(MONTH(Calendario[[#This Row],[Fecha]])/3,0)</f>
        <v>2</v>
      </c>
      <c r="G3066" t="str">
        <f>TEXT(Calendario[[#This Row],[Fecha]],"dddd")</f>
        <v>domingo</v>
      </c>
      <c r="H3066" t="str">
        <f>TEXT(Calendario[[#This Row],[Fecha]],"d")</f>
        <v>4</v>
      </c>
    </row>
    <row r="3067" spans="1:8" x14ac:dyDescent="0.5">
      <c r="A3067" s="13">
        <v>39573</v>
      </c>
      <c r="B3067">
        <f>YEAR(Calendario[[#This Row],[Fecha]])</f>
        <v>2008</v>
      </c>
      <c r="C3067" t="str">
        <f>TEXT(Calendario[[#This Row],[Fecha]],"mm")</f>
        <v>05</v>
      </c>
      <c r="D3067" t="str">
        <f>TEXT(Calendario[[#This Row],[Fecha]],"mmmm")</f>
        <v>mayo</v>
      </c>
      <c r="E3067">
        <f>DAY(Calendario[[#This Row],[Fecha]])</f>
        <v>5</v>
      </c>
      <c r="F3067">
        <f>ROUNDUP(MONTH(Calendario[[#This Row],[Fecha]])/3,0)</f>
        <v>2</v>
      </c>
      <c r="G3067" t="str">
        <f>TEXT(Calendario[[#This Row],[Fecha]],"dddd")</f>
        <v>lunes</v>
      </c>
      <c r="H3067" t="str">
        <f>TEXT(Calendario[[#This Row],[Fecha]],"d")</f>
        <v>5</v>
      </c>
    </row>
    <row r="3068" spans="1:8" x14ac:dyDescent="0.5">
      <c r="A3068" s="13">
        <v>39574</v>
      </c>
      <c r="B3068">
        <f>YEAR(Calendario[[#This Row],[Fecha]])</f>
        <v>2008</v>
      </c>
      <c r="C3068" t="str">
        <f>TEXT(Calendario[[#This Row],[Fecha]],"mm")</f>
        <v>05</v>
      </c>
      <c r="D3068" t="str">
        <f>TEXT(Calendario[[#This Row],[Fecha]],"mmmm")</f>
        <v>mayo</v>
      </c>
      <c r="E3068">
        <f>DAY(Calendario[[#This Row],[Fecha]])</f>
        <v>6</v>
      </c>
      <c r="F3068">
        <f>ROUNDUP(MONTH(Calendario[[#This Row],[Fecha]])/3,0)</f>
        <v>2</v>
      </c>
      <c r="G3068" t="str">
        <f>TEXT(Calendario[[#This Row],[Fecha]],"dddd")</f>
        <v>martes</v>
      </c>
      <c r="H3068" t="str">
        <f>TEXT(Calendario[[#This Row],[Fecha]],"d")</f>
        <v>6</v>
      </c>
    </row>
    <row r="3069" spans="1:8" x14ac:dyDescent="0.5">
      <c r="A3069" s="13">
        <v>39575</v>
      </c>
      <c r="B3069">
        <f>YEAR(Calendario[[#This Row],[Fecha]])</f>
        <v>2008</v>
      </c>
      <c r="C3069" t="str">
        <f>TEXT(Calendario[[#This Row],[Fecha]],"mm")</f>
        <v>05</v>
      </c>
      <c r="D3069" t="str">
        <f>TEXT(Calendario[[#This Row],[Fecha]],"mmmm")</f>
        <v>mayo</v>
      </c>
      <c r="E3069">
        <f>DAY(Calendario[[#This Row],[Fecha]])</f>
        <v>7</v>
      </c>
      <c r="F3069">
        <f>ROUNDUP(MONTH(Calendario[[#This Row],[Fecha]])/3,0)</f>
        <v>2</v>
      </c>
      <c r="G3069" t="str">
        <f>TEXT(Calendario[[#This Row],[Fecha]],"dddd")</f>
        <v>miércoles</v>
      </c>
      <c r="H3069" t="str">
        <f>TEXT(Calendario[[#This Row],[Fecha]],"d")</f>
        <v>7</v>
      </c>
    </row>
    <row r="3070" spans="1:8" x14ac:dyDescent="0.5">
      <c r="A3070" s="13">
        <v>39576</v>
      </c>
      <c r="B3070">
        <f>YEAR(Calendario[[#This Row],[Fecha]])</f>
        <v>2008</v>
      </c>
      <c r="C3070" t="str">
        <f>TEXT(Calendario[[#This Row],[Fecha]],"mm")</f>
        <v>05</v>
      </c>
      <c r="D3070" t="str">
        <f>TEXT(Calendario[[#This Row],[Fecha]],"mmmm")</f>
        <v>mayo</v>
      </c>
      <c r="E3070">
        <f>DAY(Calendario[[#This Row],[Fecha]])</f>
        <v>8</v>
      </c>
      <c r="F3070">
        <f>ROUNDUP(MONTH(Calendario[[#This Row],[Fecha]])/3,0)</f>
        <v>2</v>
      </c>
      <c r="G3070" t="str">
        <f>TEXT(Calendario[[#This Row],[Fecha]],"dddd")</f>
        <v>jueves</v>
      </c>
      <c r="H3070" t="str">
        <f>TEXT(Calendario[[#This Row],[Fecha]],"d")</f>
        <v>8</v>
      </c>
    </row>
    <row r="3071" spans="1:8" x14ac:dyDescent="0.5">
      <c r="A3071" s="13">
        <v>39577</v>
      </c>
      <c r="B3071">
        <f>YEAR(Calendario[[#This Row],[Fecha]])</f>
        <v>2008</v>
      </c>
      <c r="C3071" t="str">
        <f>TEXT(Calendario[[#This Row],[Fecha]],"mm")</f>
        <v>05</v>
      </c>
      <c r="D3071" t="str">
        <f>TEXT(Calendario[[#This Row],[Fecha]],"mmmm")</f>
        <v>mayo</v>
      </c>
      <c r="E3071">
        <f>DAY(Calendario[[#This Row],[Fecha]])</f>
        <v>9</v>
      </c>
      <c r="F3071">
        <f>ROUNDUP(MONTH(Calendario[[#This Row],[Fecha]])/3,0)</f>
        <v>2</v>
      </c>
      <c r="G3071" t="str">
        <f>TEXT(Calendario[[#This Row],[Fecha]],"dddd")</f>
        <v>viernes</v>
      </c>
      <c r="H3071" t="str">
        <f>TEXT(Calendario[[#This Row],[Fecha]],"d")</f>
        <v>9</v>
      </c>
    </row>
    <row r="3072" spans="1:8" x14ac:dyDescent="0.5">
      <c r="A3072" s="13">
        <v>39578</v>
      </c>
      <c r="B3072">
        <f>YEAR(Calendario[[#This Row],[Fecha]])</f>
        <v>2008</v>
      </c>
      <c r="C3072" t="str">
        <f>TEXT(Calendario[[#This Row],[Fecha]],"mm")</f>
        <v>05</v>
      </c>
      <c r="D3072" t="str">
        <f>TEXT(Calendario[[#This Row],[Fecha]],"mmmm")</f>
        <v>mayo</v>
      </c>
      <c r="E3072">
        <f>DAY(Calendario[[#This Row],[Fecha]])</f>
        <v>10</v>
      </c>
      <c r="F3072">
        <f>ROUNDUP(MONTH(Calendario[[#This Row],[Fecha]])/3,0)</f>
        <v>2</v>
      </c>
      <c r="G3072" t="str">
        <f>TEXT(Calendario[[#This Row],[Fecha]],"dddd")</f>
        <v>sábado</v>
      </c>
      <c r="H3072" t="str">
        <f>TEXT(Calendario[[#This Row],[Fecha]],"d")</f>
        <v>10</v>
      </c>
    </row>
    <row r="3073" spans="1:8" x14ac:dyDescent="0.5">
      <c r="A3073" s="13">
        <v>39579</v>
      </c>
      <c r="B3073">
        <f>YEAR(Calendario[[#This Row],[Fecha]])</f>
        <v>2008</v>
      </c>
      <c r="C3073" t="str">
        <f>TEXT(Calendario[[#This Row],[Fecha]],"mm")</f>
        <v>05</v>
      </c>
      <c r="D3073" t="str">
        <f>TEXT(Calendario[[#This Row],[Fecha]],"mmmm")</f>
        <v>mayo</v>
      </c>
      <c r="E3073">
        <f>DAY(Calendario[[#This Row],[Fecha]])</f>
        <v>11</v>
      </c>
      <c r="F3073">
        <f>ROUNDUP(MONTH(Calendario[[#This Row],[Fecha]])/3,0)</f>
        <v>2</v>
      </c>
      <c r="G3073" t="str">
        <f>TEXT(Calendario[[#This Row],[Fecha]],"dddd")</f>
        <v>domingo</v>
      </c>
      <c r="H3073" t="str">
        <f>TEXT(Calendario[[#This Row],[Fecha]],"d")</f>
        <v>11</v>
      </c>
    </row>
    <row r="3074" spans="1:8" x14ac:dyDescent="0.5">
      <c r="A3074" s="13">
        <v>39580</v>
      </c>
      <c r="B3074">
        <f>YEAR(Calendario[[#This Row],[Fecha]])</f>
        <v>2008</v>
      </c>
      <c r="C3074" t="str">
        <f>TEXT(Calendario[[#This Row],[Fecha]],"mm")</f>
        <v>05</v>
      </c>
      <c r="D3074" t="str">
        <f>TEXT(Calendario[[#This Row],[Fecha]],"mmmm")</f>
        <v>mayo</v>
      </c>
      <c r="E3074">
        <f>DAY(Calendario[[#This Row],[Fecha]])</f>
        <v>12</v>
      </c>
      <c r="F3074">
        <f>ROUNDUP(MONTH(Calendario[[#This Row],[Fecha]])/3,0)</f>
        <v>2</v>
      </c>
      <c r="G3074" t="str">
        <f>TEXT(Calendario[[#This Row],[Fecha]],"dddd")</f>
        <v>lunes</v>
      </c>
      <c r="H3074" t="str">
        <f>TEXT(Calendario[[#This Row],[Fecha]],"d")</f>
        <v>12</v>
      </c>
    </row>
    <row r="3075" spans="1:8" x14ac:dyDescent="0.5">
      <c r="A3075" s="13">
        <v>39581</v>
      </c>
      <c r="B3075">
        <f>YEAR(Calendario[[#This Row],[Fecha]])</f>
        <v>2008</v>
      </c>
      <c r="C3075" t="str">
        <f>TEXT(Calendario[[#This Row],[Fecha]],"mm")</f>
        <v>05</v>
      </c>
      <c r="D3075" t="str">
        <f>TEXT(Calendario[[#This Row],[Fecha]],"mmmm")</f>
        <v>mayo</v>
      </c>
      <c r="E3075">
        <f>DAY(Calendario[[#This Row],[Fecha]])</f>
        <v>13</v>
      </c>
      <c r="F3075">
        <f>ROUNDUP(MONTH(Calendario[[#This Row],[Fecha]])/3,0)</f>
        <v>2</v>
      </c>
      <c r="G3075" t="str">
        <f>TEXT(Calendario[[#This Row],[Fecha]],"dddd")</f>
        <v>martes</v>
      </c>
      <c r="H3075" t="str">
        <f>TEXT(Calendario[[#This Row],[Fecha]],"d")</f>
        <v>13</v>
      </c>
    </row>
    <row r="3076" spans="1:8" x14ac:dyDescent="0.5">
      <c r="A3076" s="13">
        <v>39582</v>
      </c>
      <c r="B3076">
        <f>YEAR(Calendario[[#This Row],[Fecha]])</f>
        <v>2008</v>
      </c>
      <c r="C3076" t="str">
        <f>TEXT(Calendario[[#This Row],[Fecha]],"mm")</f>
        <v>05</v>
      </c>
      <c r="D3076" t="str">
        <f>TEXT(Calendario[[#This Row],[Fecha]],"mmmm")</f>
        <v>mayo</v>
      </c>
      <c r="E3076">
        <f>DAY(Calendario[[#This Row],[Fecha]])</f>
        <v>14</v>
      </c>
      <c r="F3076">
        <f>ROUNDUP(MONTH(Calendario[[#This Row],[Fecha]])/3,0)</f>
        <v>2</v>
      </c>
      <c r="G3076" t="str">
        <f>TEXT(Calendario[[#This Row],[Fecha]],"dddd")</f>
        <v>miércoles</v>
      </c>
      <c r="H3076" t="str">
        <f>TEXT(Calendario[[#This Row],[Fecha]],"d")</f>
        <v>14</v>
      </c>
    </row>
    <row r="3077" spans="1:8" x14ac:dyDescent="0.5">
      <c r="A3077" s="13">
        <v>39583</v>
      </c>
      <c r="B3077">
        <f>YEAR(Calendario[[#This Row],[Fecha]])</f>
        <v>2008</v>
      </c>
      <c r="C3077" t="str">
        <f>TEXT(Calendario[[#This Row],[Fecha]],"mm")</f>
        <v>05</v>
      </c>
      <c r="D3077" t="str">
        <f>TEXT(Calendario[[#This Row],[Fecha]],"mmmm")</f>
        <v>mayo</v>
      </c>
      <c r="E3077">
        <f>DAY(Calendario[[#This Row],[Fecha]])</f>
        <v>15</v>
      </c>
      <c r="F3077">
        <f>ROUNDUP(MONTH(Calendario[[#This Row],[Fecha]])/3,0)</f>
        <v>2</v>
      </c>
      <c r="G3077" t="str">
        <f>TEXT(Calendario[[#This Row],[Fecha]],"dddd")</f>
        <v>jueves</v>
      </c>
      <c r="H3077" t="str">
        <f>TEXT(Calendario[[#This Row],[Fecha]],"d")</f>
        <v>15</v>
      </c>
    </row>
    <row r="3078" spans="1:8" x14ac:dyDescent="0.5">
      <c r="A3078" s="13">
        <v>39584</v>
      </c>
      <c r="B3078">
        <f>YEAR(Calendario[[#This Row],[Fecha]])</f>
        <v>2008</v>
      </c>
      <c r="C3078" t="str">
        <f>TEXT(Calendario[[#This Row],[Fecha]],"mm")</f>
        <v>05</v>
      </c>
      <c r="D3078" t="str">
        <f>TEXT(Calendario[[#This Row],[Fecha]],"mmmm")</f>
        <v>mayo</v>
      </c>
      <c r="E3078">
        <f>DAY(Calendario[[#This Row],[Fecha]])</f>
        <v>16</v>
      </c>
      <c r="F3078">
        <f>ROUNDUP(MONTH(Calendario[[#This Row],[Fecha]])/3,0)</f>
        <v>2</v>
      </c>
      <c r="G3078" t="str">
        <f>TEXT(Calendario[[#This Row],[Fecha]],"dddd")</f>
        <v>viernes</v>
      </c>
      <c r="H3078" t="str">
        <f>TEXT(Calendario[[#This Row],[Fecha]],"d")</f>
        <v>16</v>
      </c>
    </row>
    <row r="3079" spans="1:8" x14ac:dyDescent="0.5">
      <c r="A3079" s="13">
        <v>39585</v>
      </c>
      <c r="B3079">
        <f>YEAR(Calendario[[#This Row],[Fecha]])</f>
        <v>2008</v>
      </c>
      <c r="C3079" t="str">
        <f>TEXT(Calendario[[#This Row],[Fecha]],"mm")</f>
        <v>05</v>
      </c>
      <c r="D3079" t="str">
        <f>TEXT(Calendario[[#This Row],[Fecha]],"mmmm")</f>
        <v>mayo</v>
      </c>
      <c r="E3079">
        <f>DAY(Calendario[[#This Row],[Fecha]])</f>
        <v>17</v>
      </c>
      <c r="F3079">
        <f>ROUNDUP(MONTH(Calendario[[#This Row],[Fecha]])/3,0)</f>
        <v>2</v>
      </c>
      <c r="G3079" t="str">
        <f>TEXT(Calendario[[#This Row],[Fecha]],"dddd")</f>
        <v>sábado</v>
      </c>
      <c r="H3079" t="str">
        <f>TEXT(Calendario[[#This Row],[Fecha]],"d")</f>
        <v>17</v>
      </c>
    </row>
    <row r="3080" spans="1:8" x14ac:dyDescent="0.5">
      <c r="A3080" s="13">
        <v>39586</v>
      </c>
      <c r="B3080">
        <f>YEAR(Calendario[[#This Row],[Fecha]])</f>
        <v>2008</v>
      </c>
      <c r="C3080" t="str">
        <f>TEXT(Calendario[[#This Row],[Fecha]],"mm")</f>
        <v>05</v>
      </c>
      <c r="D3080" t="str">
        <f>TEXT(Calendario[[#This Row],[Fecha]],"mmmm")</f>
        <v>mayo</v>
      </c>
      <c r="E3080">
        <f>DAY(Calendario[[#This Row],[Fecha]])</f>
        <v>18</v>
      </c>
      <c r="F3080">
        <f>ROUNDUP(MONTH(Calendario[[#This Row],[Fecha]])/3,0)</f>
        <v>2</v>
      </c>
      <c r="G3080" t="str">
        <f>TEXT(Calendario[[#This Row],[Fecha]],"dddd")</f>
        <v>domingo</v>
      </c>
      <c r="H3080" t="str">
        <f>TEXT(Calendario[[#This Row],[Fecha]],"d")</f>
        <v>18</v>
      </c>
    </row>
    <row r="3081" spans="1:8" x14ac:dyDescent="0.5">
      <c r="A3081" s="13">
        <v>39587</v>
      </c>
      <c r="B3081">
        <f>YEAR(Calendario[[#This Row],[Fecha]])</f>
        <v>2008</v>
      </c>
      <c r="C3081" t="str">
        <f>TEXT(Calendario[[#This Row],[Fecha]],"mm")</f>
        <v>05</v>
      </c>
      <c r="D3081" t="str">
        <f>TEXT(Calendario[[#This Row],[Fecha]],"mmmm")</f>
        <v>mayo</v>
      </c>
      <c r="E3081">
        <f>DAY(Calendario[[#This Row],[Fecha]])</f>
        <v>19</v>
      </c>
      <c r="F3081">
        <f>ROUNDUP(MONTH(Calendario[[#This Row],[Fecha]])/3,0)</f>
        <v>2</v>
      </c>
      <c r="G3081" t="str">
        <f>TEXT(Calendario[[#This Row],[Fecha]],"dddd")</f>
        <v>lunes</v>
      </c>
      <c r="H3081" t="str">
        <f>TEXT(Calendario[[#This Row],[Fecha]],"d")</f>
        <v>19</v>
      </c>
    </row>
    <row r="3082" spans="1:8" x14ac:dyDescent="0.5">
      <c r="A3082" s="13">
        <v>39588</v>
      </c>
      <c r="B3082">
        <f>YEAR(Calendario[[#This Row],[Fecha]])</f>
        <v>2008</v>
      </c>
      <c r="C3082" t="str">
        <f>TEXT(Calendario[[#This Row],[Fecha]],"mm")</f>
        <v>05</v>
      </c>
      <c r="D3082" t="str">
        <f>TEXT(Calendario[[#This Row],[Fecha]],"mmmm")</f>
        <v>mayo</v>
      </c>
      <c r="E3082">
        <f>DAY(Calendario[[#This Row],[Fecha]])</f>
        <v>20</v>
      </c>
      <c r="F3082">
        <f>ROUNDUP(MONTH(Calendario[[#This Row],[Fecha]])/3,0)</f>
        <v>2</v>
      </c>
      <c r="G3082" t="str">
        <f>TEXT(Calendario[[#This Row],[Fecha]],"dddd")</f>
        <v>martes</v>
      </c>
      <c r="H3082" t="str">
        <f>TEXT(Calendario[[#This Row],[Fecha]],"d")</f>
        <v>20</v>
      </c>
    </row>
    <row r="3083" spans="1:8" x14ac:dyDescent="0.5">
      <c r="A3083" s="13">
        <v>39589</v>
      </c>
      <c r="B3083">
        <f>YEAR(Calendario[[#This Row],[Fecha]])</f>
        <v>2008</v>
      </c>
      <c r="C3083" t="str">
        <f>TEXT(Calendario[[#This Row],[Fecha]],"mm")</f>
        <v>05</v>
      </c>
      <c r="D3083" t="str">
        <f>TEXT(Calendario[[#This Row],[Fecha]],"mmmm")</f>
        <v>mayo</v>
      </c>
      <c r="E3083">
        <f>DAY(Calendario[[#This Row],[Fecha]])</f>
        <v>21</v>
      </c>
      <c r="F3083">
        <f>ROUNDUP(MONTH(Calendario[[#This Row],[Fecha]])/3,0)</f>
        <v>2</v>
      </c>
      <c r="G3083" t="str">
        <f>TEXT(Calendario[[#This Row],[Fecha]],"dddd")</f>
        <v>miércoles</v>
      </c>
      <c r="H3083" t="str">
        <f>TEXT(Calendario[[#This Row],[Fecha]],"d")</f>
        <v>21</v>
      </c>
    </row>
    <row r="3084" spans="1:8" x14ac:dyDescent="0.5">
      <c r="A3084" s="13">
        <v>39590</v>
      </c>
      <c r="B3084">
        <f>YEAR(Calendario[[#This Row],[Fecha]])</f>
        <v>2008</v>
      </c>
      <c r="C3084" t="str">
        <f>TEXT(Calendario[[#This Row],[Fecha]],"mm")</f>
        <v>05</v>
      </c>
      <c r="D3084" t="str">
        <f>TEXT(Calendario[[#This Row],[Fecha]],"mmmm")</f>
        <v>mayo</v>
      </c>
      <c r="E3084">
        <f>DAY(Calendario[[#This Row],[Fecha]])</f>
        <v>22</v>
      </c>
      <c r="F3084">
        <f>ROUNDUP(MONTH(Calendario[[#This Row],[Fecha]])/3,0)</f>
        <v>2</v>
      </c>
      <c r="G3084" t="str">
        <f>TEXT(Calendario[[#This Row],[Fecha]],"dddd")</f>
        <v>jueves</v>
      </c>
      <c r="H3084" t="str">
        <f>TEXT(Calendario[[#This Row],[Fecha]],"d")</f>
        <v>22</v>
      </c>
    </row>
    <row r="3085" spans="1:8" x14ac:dyDescent="0.5">
      <c r="A3085" s="13">
        <v>39591</v>
      </c>
      <c r="B3085">
        <f>YEAR(Calendario[[#This Row],[Fecha]])</f>
        <v>2008</v>
      </c>
      <c r="C3085" t="str">
        <f>TEXT(Calendario[[#This Row],[Fecha]],"mm")</f>
        <v>05</v>
      </c>
      <c r="D3085" t="str">
        <f>TEXT(Calendario[[#This Row],[Fecha]],"mmmm")</f>
        <v>mayo</v>
      </c>
      <c r="E3085">
        <f>DAY(Calendario[[#This Row],[Fecha]])</f>
        <v>23</v>
      </c>
      <c r="F3085">
        <f>ROUNDUP(MONTH(Calendario[[#This Row],[Fecha]])/3,0)</f>
        <v>2</v>
      </c>
      <c r="G3085" t="str">
        <f>TEXT(Calendario[[#This Row],[Fecha]],"dddd")</f>
        <v>viernes</v>
      </c>
      <c r="H3085" t="str">
        <f>TEXT(Calendario[[#This Row],[Fecha]],"d")</f>
        <v>23</v>
      </c>
    </row>
    <row r="3086" spans="1:8" x14ac:dyDescent="0.5">
      <c r="A3086" s="13">
        <v>39592</v>
      </c>
      <c r="B3086">
        <f>YEAR(Calendario[[#This Row],[Fecha]])</f>
        <v>2008</v>
      </c>
      <c r="C3086" t="str">
        <f>TEXT(Calendario[[#This Row],[Fecha]],"mm")</f>
        <v>05</v>
      </c>
      <c r="D3086" t="str">
        <f>TEXT(Calendario[[#This Row],[Fecha]],"mmmm")</f>
        <v>mayo</v>
      </c>
      <c r="E3086">
        <f>DAY(Calendario[[#This Row],[Fecha]])</f>
        <v>24</v>
      </c>
      <c r="F3086">
        <f>ROUNDUP(MONTH(Calendario[[#This Row],[Fecha]])/3,0)</f>
        <v>2</v>
      </c>
      <c r="G3086" t="str">
        <f>TEXT(Calendario[[#This Row],[Fecha]],"dddd")</f>
        <v>sábado</v>
      </c>
      <c r="H3086" t="str">
        <f>TEXT(Calendario[[#This Row],[Fecha]],"d")</f>
        <v>24</v>
      </c>
    </row>
    <row r="3087" spans="1:8" x14ac:dyDescent="0.5">
      <c r="A3087" s="13">
        <v>39593</v>
      </c>
      <c r="B3087">
        <f>YEAR(Calendario[[#This Row],[Fecha]])</f>
        <v>2008</v>
      </c>
      <c r="C3087" t="str">
        <f>TEXT(Calendario[[#This Row],[Fecha]],"mm")</f>
        <v>05</v>
      </c>
      <c r="D3087" t="str">
        <f>TEXT(Calendario[[#This Row],[Fecha]],"mmmm")</f>
        <v>mayo</v>
      </c>
      <c r="E3087">
        <f>DAY(Calendario[[#This Row],[Fecha]])</f>
        <v>25</v>
      </c>
      <c r="F3087">
        <f>ROUNDUP(MONTH(Calendario[[#This Row],[Fecha]])/3,0)</f>
        <v>2</v>
      </c>
      <c r="G3087" t="str">
        <f>TEXT(Calendario[[#This Row],[Fecha]],"dddd")</f>
        <v>domingo</v>
      </c>
      <c r="H3087" t="str">
        <f>TEXT(Calendario[[#This Row],[Fecha]],"d")</f>
        <v>25</v>
      </c>
    </row>
    <row r="3088" spans="1:8" x14ac:dyDescent="0.5">
      <c r="A3088" s="13">
        <v>39594</v>
      </c>
      <c r="B3088">
        <f>YEAR(Calendario[[#This Row],[Fecha]])</f>
        <v>2008</v>
      </c>
      <c r="C3088" t="str">
        <f>TEXT(Calendario[[#This Row],[Fecha]],"mm")</f>
        <v>05</v>
      </c>
      <c r="D3088" t="str">
        <f>TEXT(Calendario[[#This Row],[Fecha]],"mmmm")</f>
        <v>mayo</v>
      </c>
      <c r="E3088">
        <f>DAY(Calendario[[#This Row],[Fecha]])</f>
        <v>26</v>
      </c>
      <c r="F3088">
        <f>ROUNDUP(MONTH(Calendario[[#This Row],[Fecha]])/3,0)</f>
        <v>2</v>
      </c>
      <c r="G3088" t="str">
        <f>TEXT(Calendario[[#This Row],[Fecha]],"dddd")</f>
        <v>lunes</v>
      </c>
      <c r="H3088" t="str">
        <f>TEXT(Calendario[[#This Row],[Fecha]],"d")</f>
        <v>26</v>
      </c>
    </row>
    <row r="3089" spans="1:8" x14ac:dyDescent="0.5">
      <c r="A3089" s="13">
        <v>39595</v>
      </c>
      <c r="B3089">
        <f>YEAR(Calendario[[#This Row],[Fecha]])</f>
        <v>2008</v>
      </c>
      <c r="C3089" t="str">
        <f>TEXT(Calendario[[#This Row],[Fecha]],"mm")</f>
        <v>05</v>
      </c>
      <c r="D3089" t="str">
        <f>TEXT(Calendario[[#This Row],[Fecha]],"mmmm")</f>
        <v>mayo</v>
      </c>
      <c r="E3089">
        <f>DAY(Calendario[[#This Row],[Fecha]])</f>
        <v>27</v>
      </c>
      <c r="F3089">
        <f>ROUNDUP(MONTH(Calendario[[#This Row],[Fecha]])/3,0)</f>
        <v>2</v>
      </c>
      <c r="G3089" t="str">
        <f>TEXT(Calendario[[#This Row],[Fecha]],"dddd")</f>
        <v>martes</v>
      </c>
      <c r="H3089" t="str">
        <f>TEXT(Calendario[[#This Row],[Fecha]],"d")</f>
        <v>27</v>
      </c>
    </row>
    <row r="3090" spans="1:8" x14ac:dyDescent="0.5">
      <c r="A3090" s="13">
        <v>39596</v>
      </c>
      <c r="B3090">
        <f>YEAR(Calendario[[#This Row],[Fecha]])</f>
        <v>2008</v>
      </c>
      <c r="C3090" t="str">
        <f>TEXT(Calendario[[#This Row],[Fecha]],"mm")</f>
        <v>05</v>
      </c>
      <c r="D3090" t="str">
        <f>TEXT(Calendario[[#This Row],[Fecha]],"mmmm")</f>
        <v>mayo</v>
      </c>
      <c r="E3090">
        <f>DAY(Calendario[[#This Row],[Fecha]])</f>
        <v>28</v>
      </c>
      <c r="F3090">
        <f>ROUNDUP(MONTH(Calendario[[#This Row],[Fecha]])/3,0)</f>
        <v>2</v>
      </c>
      <c r="G3090" t="str">
        <f>TEXT(Calendario[[#This Row],[Fecha]],"dddd")</f>
        <v>miércoles</v>
      </c>
      <c r="H3090" t="str">
        <f>TEXT(Calendario[[#This Row],[Fecha]],"d")</f>
        <v>28</v>
      </c>
    </row>
    <row r="3091" spans="1:8" x14ac:dyDescent="0.5">
      <c r="A3091" s="13">
        <v>39597</v>
      </c>
      <c r="B3091">
        <f>YEAR(Calendario[[#This Row],[Fecha]])</f>
        <v>2008</v>
      </c>
      <c r="C3091" t="str">
        <f>TEXT(Calendario[[#This Row],[Fecha]],"mm")</f>
        <v>05</v>
      </c>
      <c r="D3091" t="str">
        <f>TEXT(Calendario[[#This Row],[Fecha]],"mmmm")</f>
        <v>mayo</v>
      </c>
      <c r="E3091">
        <f>DAY(Calendario[[#This Row],[Fecha]])</f>
        <v>29</v>
      </c>
      <c r="F3091">
        <f>ROUNDUP(MONTH(Calendario[[#This Row],[Fecha]])/3,0)</f>
        <v>2</v>
      </c>
      <c r="G3091" t="str">
        <f>TEXT(Calendario[[#This Row],[Fecha]],"dddd")</f>
        <v>jueves</v>
      </c>
      <c r="H3091" t="str">
        <f>TEXT(Calendario[[#This Row],[Fecha]],"d")</f>
        <v>29</v>
      </c>
    </row>
    <row r="3092" spans="1:8" x14ac:dyDescent="0.5">
      <c r="A3092" s="13">
        <v>39598</v>
      </c>
      <c r="B3092">
        <f>YEAR(Calendario[[#This Row],[Fecha]])</f>
        <v>2008</v>
      </c>
      <c r="C3092" t="str">
        <f>TEXT(Calendario[[#This Row],[Fecha]],"mm")</f>
        <v>05</v>
      </c>
      <c r="D3092" t="str">
        <f>TEXT(Calendario[[#This Row],[Fecha]],"mmmm")</f>
        <v>mayo</v>
      </c>
      <c r="E3092">
        <f>DAY(Calendario[[#This Row],[Fecha]])</f>
        <v>30</v>
      </c>
      <c r="F3092">
        <f>ROUNDUP(MONTH(Calendario[[#This Row],[Fecha]])/3,0)</f>
        <v>2</v>
      </c>
      <c r="G3092" t="str">
        <f>TEXT(Calendario[[#This Row],[Fecha]],"dddd")</f>
        <v>viernes</v>
      </c>
      <c r="H3092" t="str">
        <f>TEXT(Calendario[[#This Row],[Fecha]],"d")</f>
        <v>30</v>
      </c>
    </row>
    <row r="3093" spans="1:8" x14ac:dyDescent="0.5">
      <c r="A3093" s="13">
        <v>39599</v>
      </c>
      <c r="B3093">
        <f>YEAR(Calendario[[#This Row],[Fecha]])</f>
        <v>2008</v>
      </c>
      <c r="C3093" t="str">
        <f>TEXT(Calendario[[#This Row],[Fecha]],"mm")</f>
        <v>05</v>
      </c>
      <c r="D3093" t="str">
        <f>TEXT(Calendario[[#This Row],[Fecha]],"mmmm")</f>
        <v>mayo</v>
      </c>
      <c r="E3093">
        <f>DAY(Calendario[[#This Row],[Fecha]])</f>
        <v>31</v>
      </c>
      <c r="F3093">
        <f>ROUNDUP(MONTH(Calendario[[#This Row],[Fecha]])/3,0)</f>
        <v>2</v>
      </c>
      <c r="G3093" t="str">
        <f>TEXT(Calendario[[#This Row],[Fecha]],"dddd")</f>
        <v>sábado</v>
      </c>
      <c r="H3093" t="str">
        <f>TEXT(Calendario[[#This Row],[Fecha]],"d")</f>
        <v>31</v>
      </c>
    </row>
    <row r="3094" spans="1:8" x14ac:dyDescent="0.5">
      <c r="A3094" s="13">
        <v>39600</v>
      </c>
      <c r="B3094">
        <f>YEAR(Calendario[[#This Row],[Fecha]])</f>
        <v>2008</v>
      </c>
      <c r="C3094" t="str">
        <f>TEXT(Calendario[[#This Row],[Fecha]],"mm")</f>
        <v>06</v>
      </c>
      <c r="D3094" t="str">
        <f>TEXT(Calendario[[#This Row],[Fecha]],"mmmm")</f>
        <v>junio</v>
      </c>
      <c r="E3094">
        <f>DAY(Calendario[[#This Row],[Fecha]])</f>
        <v>1</v>
      </c>
      <c r="F3094">
        <f>ROUNDUP(MONTH(Calendario[[#This Row],[Fecha]])/3,0)</f>
        <v>2</v>
      </c>
      <c r="G3094" t="str">
        <f>TEXT(Calendario[[#This Row],[Fecha]],"dddd")</f>
        <v>domingo</v>
      </c>
      <c r="H3094" t="str">
        <f>TEXT(Calendario[[#This Row],[Fecha]],"d")</f>
        <v>1</v>
      </c>
    </row>
    <row r="3095" spans="1:8" x14ac:dyDescent="0.5">
      <c r="A3095" s="13">
        <v>39601</v>
      </c>
      <c r="B3095">
        <f>YEAR(Calendario[[#This Row],[Fecha]])</f>
        <v>2008</v>
      </c>
      <c r="C3095" t="str">
        <f>TEXT(Calendario[[#This Row],[Fecha]],"mm")</f>
        <v>06</v>
      </c>
      <c r="D3095" t="str">
        <f>TEXT(Calendario[[#This Row],[Fecha]],"mmmm")</f>
        <v>junio</v>
      </c>
      <c r="E3095">
        <f>DAY(Calendario[[#This Row],[Fecha]])</f>
        <v>2</v>
      </c>
      <c r="F3095">
        <f>ROUNDUP(MONTH(Calendario[[#This Row],[Fecha]])/3,0)</f>
        <v>2</v>
      </c>
      <c r="G3095" t="str">
        <f>TEXT(Calendario[[#This Row],[Fecha]],"dddd")</f>
        <v>lunes</v>
      </c>
      <c r="H3095" t="str">
        <f>TEXT(Calendario[[#This Row],[Fecha]],"d")</f>
        <v>2</v>
      </c>
    </row>
    <row r="3096" spans="1:8" x14ac:dyDescent="0.5">
      <c r="A3096" s="13">
        <v>39602</v>
      </c>
      <c r="B3096">
        <f>YEAR(Calendario[[#This Row],[Fecha]])</f>
        <v>2008</v>
      </c>
      <c r="C3096" t="str">
        <f>TEXT(Calendario[[#This Row],[Fecha]],"mm")</f>
        <v>06</v>
      </c>
      <c r="D3096" t="str">
        <f>TEXT(Calendario[[#This Row],[Fecha]],"mmmm")</f>
        <v>junio</v>
      </c>
      <c r="E3096">
        <f>DAY(Calendario[[#This Row],[Fecha]])</f>
        <v>3</v>
      </c>
      <c r="F3096">
        <f>ROUNDUP(MONTH(Calendario[[#This Row],[Fecha]])/3,0)</f>
        <v>2</v>
      </c>
      <c r="G3096" t="str">
        <f>TEXT(Calendario[[#This Row],[Fecha]],"dddd")</f>
        <v>martes</v>
      </c>
      <c r="H3096" t="str">
        <f>TEXT(Calendario[[#This Row],[Fecha]],"d")</f>
        <v>3</v>
      </c>
    </row>
    <row r="3097" spans="1:8" x14ac:dyDescent="0.5">
      <c r="A3097" s="13">
        <v>39603</v>
      </c>
      <c r="B3097">
        <f>YEAR(Calendario[[#This Row],[Fecha]])</f>
        <v>2008</v>
      </c>
      <c r="C3097" t="str">
        <f>TEXT(Calendario[[#This Row],[Fecha]],"mm")</f>
        <v>06</v>
      </c>
      <c r="D3097" t="str">
        <f>TEXT(Calendario[[#This Row],[Fecha]],"mmmm")</f>
        <v>junio</v>
      </c>
      <c r="E3097">
        <f>DAY(Calendario[[#This Row],[Fecha]])</f>
        <v>4</v>
      </c>
      <c r="F3097">
        <f>ROUNDUP(MONTH(Calendario[[#This Row],[Fecha]])/3,0)</f>
        <v>2</v>
      </c>
      <c r="G3097" t="str">
        <f>TEXT(Calendario[[#This Row],[Fecha]],"dddd")</f>
        <v>miércoles</v>
      </c>
      <c r="H3097" t="str">
        <f>TEXT(Calendario[[#This Row],[Fecha]],"d")</f>
        <v>4</v>
      </c>
    </row>
    <row r="3098" spans="1:8" x14ac:dyDescent="0.5">
      <c r="A3098" s="13">
        <v>39604</v>
      </c>
      <c r="B3098">
        <f>YEAR(Calendario[[#This Row],[Fecha]])</f>
        <v>2008</v>
      </c>
      <c r="C3098" t="str">
        <f>TEXT(Calendario[[#This Row],[Fecha]],"mm")</f>
        <v>06</v>
      </c>
      <c r="D3098" t="str">
        <f>TEXT(Calendario[[#This Row],[Fecha]],"mmmm")</f>
        <v>junio</v>
      </c>
      <c r="E3098">
        <f>DAY(Calendario[[#This Row],[Fecha]])</f>
        <v>5</v>
      </c>
      <c r="F3098">
        <f>ROUNDUP(MONTH(Calendario[[#This Row],[Fecha]])/3,0)</f>
        <v>2</v>
      </c>
      <c r="G3098" t="str">
        <f>TEXT(Calendario[[#This Row],[Fecha]],"dddd")</f>
        <v>jueves</v>
      </c>
      <c r="H3098" t="str">
        <f>TEXT(Calendario[[#This Row],[Fecha]],"d")</f>
        <v>5</v>
      </c>
    </row>
    <row r="3099" spans="1:8" x14ac:dyDescent="0.5">
      <c r="A3099" s="13">
        <v>39605</v>
      </c>
      <c r="B3099">
        <f>YEAR(Calendario[[#This Row],[Fecha]])</f>
        <v>2008</v>
      </c>
      <c r="C3099" t="str">
        <f>TEXT(Calendario[[#This Row],[Fecha]],"mm")</f>
        <v>06</v>
      </c>
      <c r="D3099" t="str">
        <f>TEXT(Calendario[[#This Row],[Fecha]],"mmmm")</f>
        <v>junio</v>
      </c>
      <c r="E3099">
        <f>DAY(Calendario[[#This Row],[Fecha]])</f>
        <v>6</v>
      </c>
      <c r="F3099">
        <f>ROUNDUP(MONTH(Calendario[[#This Row],[Fecha]])/3,0)</f>
        <v>2</v>
      </c>
      <c r="G3099" t="str">
        <f>TEXT(Calendario[[#This Row],[Fecha]],"dddd")</f>
        <v>viernes</v>
      </c>
      <c r="H3099" t="str">
        <f>TEXT(Calendario[[#This Row],[Fecha]],"d")</f>
        <v>6</v>
      </c>
    </row>
    <row r="3100" spans="1:8" x14ac:dyDescent="0.5">
      <c r="A3100" s="13">
        <v>39606</v>
      </c>
      <c r="B3100">
        <f>YEAR(Calendario[[#This Row],[Fecha]])</f>
        <v>2008</v>
      </c>
      <c r="C3100" t="str">
        <f>TEXT(Calendario[[#This Row],[Fecha]],"mm")</f>
        <v>06</v>
      </c>
      <c r="D3100" t="str">
        <f>TEXT(Calendario[[#This Row],[Fecha]],"mmmm")</f>
        <v>junio</v>
      </c>
      <c r="E3100">
        <f>DAY(Calendario[[#This Row],[Fecha]])</f>
        <v>7</v>
      </c>
      <c r="F3100">
        <f>ROUNDUP(MONTH(Calendario[[#This Row],[Fecha]])/3,0)</f>
        <v>2</v>
      </c>
      <c r="G3100" t="str">
        <f>TEXT(Calendario[[#This Row],[Fecha]],"dddd")</f>
        <v>sábado</v>
      </c>
      <c r="H3100" t="str">
        <f>TEXT(Calendario[[#This Row],[Fecha]],"d")</f>
        <v>7</v>
      </c>
    </row>
    <row r="3101" spans="1:8" x14ac:dyDescent="0.5">
      <c r="A3101" s="13">
        <v>39607</v>
      </c>
      <c r="B3101">
        <f>YEAR(Calendario[[#This Row],[Fecha]])</f>
        <v>2008</v>
      </c>
      <c r="C3101" t="str">
        <f>TEXT(Calendario[[#This Row],[Fecha]],"mm")</f>
        <v>06</v>
      </c>
      <c r="D3101" t="str">
        <f>TEXT(Calendario[[#This Row],[Fecha]],"mmmm")</f>
        <v>junio</v>
      </c>
      <c r="E3101">
        <f>DAY(Calendario[[#This Row],[Fecha]])</f>
        <v>8</v>
      </c>
      <c r="F3101">
        <f>ROUNDUP(MONTH(Calendario[[#This Row],[Fecha]])/3,0)</f>
        <v>2</v>
      </c>
      <c r="G3101" t="str">
        <f>TEXT(Calendario[[#This Row],[Fecha]],"dddd")</f>
        <v>domingo</v>
      </c>
      <c r="H3101" t="str">
        <f>TEXT(Calendario[[#This Row],[Fecha]],"d")</f>
        <v>8</v>
      </c>
    </row>
    <row r="3102" spans="1:8" x14ac:dyDescent="0.5">
      <c r="A3102" s="13">
        <v>39608</v>
      </c>
      <c r="B3102">
        <f>YEAR(Calendario[[#This Row],[Fecha]])</f>
        <v>2008</v>
      </c>
      <c r="C3102" t="str">
        <f>TEXT(Calendario[[#This Row],[Fecha]],"mm")</f>
        <v>06</v>
      </c>
      <c r="D3102" t="str">
        <f>TEXT(Calendario[[#This Row],[Fecha]],"mmmm")</f>
        <v>junio</v>
      </c>
      <c r="E3102">
        <f>DAY(Calendario[[#This Row],[Fecha]])</f>
        <v>9</v>
      </c>
      <c r="F3102">
        <f>ROUNDUP(MONTH(Calendario[[#This Row],[Fecha]])/3,0)</f>
        <v>2</v>
      </c>
      <c r="G3102" t="str">
        <f>TEXT(Calendario[[#This Row],[Fecha]],"dddd")</f>
        <v>lunes</v>
      </c>
      <c r="H3102" t="str">
        <f>TEXT(Calendario[[#This Row],[Fecha]],"d")</f>
        <v>9</v>
      </c>
    </row>
    <row r="3103" spans="1:8" x14ac:dyDescent="0.5">
      <c r="A3103" s="13">
        <v>39609</v>
      </c>
      <c r="B3103">
        <f>YEAR(Calendario[[#This Row],[Fecha]])</f>
        <v>2008</v>
      </c>
      <c r="C3103" t="str">
        <f>TEXT(Calendario[[#This Row],[Fecha]],"mm")</f>
        <v>06</v>
      </c>
      <c r="D3103" t="str">
        <f>TEXT(Calendario[[#This Row],[Fecha]],"mmmm")</f>
        <v>junio</v>
      </c>
      <c r="E3103">
        <f>DAY(Calendario[[#This Row],[Fecha]])</f>
        <v>10</v>
      </c>
      <c r="F3103">
        <f>ROUNDUP(MONTH(Calendario[[#This Row],[Fecha]])/3,0)</f>
        <v>2</v>
      </c>
      <c r="G3103" t="str">
        <f>TEXT(Calendario[[#This Row],[Fecha]],"dddd")</f>
        <v>martes</v>
      </c>
      <c r="H3103" t="str">
        <f>TEXT(Calendario[[#This Row],[Fecha]],"d")</f>
        <v>10</v>
      </c>
    </row>
    <row r="3104" spans="1:8" x14ac:dyDescent="0.5">
      <c r="A3104" s="13">
        <v>39610</v>
      </c>
      <c r="B3104">
        <f>YEAR(Calendario[[#This Row],[Fecha]])</f>
        <v>2008</v>
      </c>
      <c r="C3104" t="str">
        <f>TEXT(Calendario[[#This Row],[Fecha]],"mm")</f>
        <v>06</v>
      </c>
      <c r="D3104" t="str">
        <f>TEXT(Calendario[[#This Row],[Fecha]],"mmmm")</f>
        <v>junio</v>
      </c>
      <c r="E3104">
        <f>DAY(Calendario[[#This Row],[Fecha]])</f>
        <v>11</v>
      </c>
      <c r="F3104">
        <f>ROUNDUP(MONTH(Calendario[[#This Row],[Fecha]])/3,0)</f>
        <v>2</v>
      </c>
      <c r="G3104" t="str">
        <f>TEXT(Calendario[[#This Row],[Fecha]],"dddd")</f>
        <v>miércoles</v>
      </c>
      <c r="H3104" t="str">
        <f>TEXT(Calendario[[#This Row],[Fecha]],"d")</f>
        <v>11</v>
      </c>
    </row>
    <row r="3105" spans="1:8" x14ac:dyDescent="0.5">
      <c r="A3105" s="13">
        <v>39611</v>
      </c>
      <c r="B3105">
        <f>YEAR(Calendario[[#This Row],[Fecha]])</f>
        <v>2008</v>
      </c>
      <c r="C3105" t="str">
        <f>TEXT(Calendario[[#This Row],[Fecha]],"mm")</f>
        <v>06</v>
      </c>
      <c r="D3105" t="str">
        <f>TEXT(Calendario[[#This Row],[Fecha]],"mmmm")</f>
        <v>junio</v>
      </c>
      <c r="E3105">
        <f>DAY(Calendario[[#This Row],[Fecha]])</f>
        <v>12</v>
      </c>
      <c r="F3105">
        <f>ROUNDUP(MONTH(Calendario[[#This Row],[Fecha]])/3,0)</f>
        <v>2</v>
      </c>
      <c r="G3105" t="str">
        <f>TEXT(Calendario[[#This Row],[Fecha]],"dddd")</f>
        <v>jueves</v>
      </c>
      <c r="H3105" t="str">
        <f>TEXT(Calendario[[#This Row],[Fecha]],"d")</f>
        <v>12</v>
      </c>
    </row>
    <row r="3106" spans="1:8" x14ac:dyDescent="0.5">
      <c r="A3106" s="13">
        <v>39612</v>
      </c>
      <c r="B3106">
        <f>YEAR(Calendario[[#This Row],[Fecha]])</f>
        <v>2008</v>
      </c>
      <c r="C3106" t="str">
        <f>TEXT(Calendario[[#This Row],[Fecha]],"mm")</f>
        <v>06</v>
      </c>
      <c r="D3106" t="str">
        <f>TEXT(Calendario[[#This Row],[Fecha]],"mmmm")</f>
        <v>junio</v>
      </c>
      <c r="E3106">
        <f>DAY(Calendario[[#This Row],[Fecha]])</f>
        <v>13</v>
      </c>
      <c r="F3106">
        <f>ROUNDUP(MONTH(Calendario[[#This Row],[Fecha]])/3,0)</f>
        <v>2</v>
      </c>
      <c r="G3106" t="str">
        <f>TEXT(Calendario[[#This Row],[Fecha]],"dddd")</f>
        <v>viernes</v>
      </c>
      <c r="H3106" t="str">
        <f>TEXT(Calendario[[#This Row],[Fecha]],"d")</f>
        <v>13</v>
      </c>
    </row>
    <row r="3107" spans="1:8" x14ac:dyDescent="0.5">
      <c r="A3107" s="13">
        <v>39613</v>
      </c>
      <c r="B3107">
        <f>YEAR(Calendario[[#This Row],[Fecha]])</f>
        <v>2008</v>
      </c>
      <c r="C3107" t="str">
        <f>TEXT(Calendario[[#This Row],[Fecha]],"mm")</f>
        <v>06</v>
      </c>
      <c r="D3107" t="str">
        <f>TEXT(Calendario[[#This Row],[Fecha]],"mmmm")</f>
        <v>junio</v>
      </c>
      <c r="E3107">
        <f>DAY(Calendario[[#This Row],[Fecha]])</f>
        <v>14</v>
      </c>
      <c r="F3107">
        <f>ROUNDUP(MONTH(Calendario[[#This Row],[Fecha]])/3,0)</f>
        <v>2</v>
      </c>
      <c r="G3107" t="str">
        <f>TEXT(Calendario[[#This Row],[Fecha]],"dddd")</f>
        <v>sábado</v>
      </c>
      <c r="H3107" t="str">
        <f>TEXT(Calendario[[#This Row],[Fecha]],"d")</f>
        <v>14</v>
      </c>
    </row>
    <row r="3108" spans="1:8" x14ac:dyDescent="0.5">
      <c r="A3108" s="13">
        <v>39614</v>
      </c>
      <c r="B3108">
        <f>YEAR(Calendario[[#This Row],[Fecha]])</f>
        <v>2008</v>
      </c>
      <c r="C3108" t="str">
        <f>TEXT(Calendario[[#This Row],[Fecha]],"mm")</f>
        <v>06</v>
      </c>
      <c r="D3108" t="str">
        <f>TEXT(Calendario[[#This Row],[Fecha]],"mmmm")</f>
        <v>junio</v>
      </c>
      <c r="E3108">
        <f>DAY(Calendario[[#This Row],[Fecha]])</f>
        <v>15</v>
      </c>
      <c r="F3108">
        <f>ROUNDUP(MONTH(Calendario[[#This Row],[Fecha]])/3,0)</f>
        <v>2</v>
      </c>
      <c r="G3108" t="str">
        <f>TEXT(Calendario[[#This Row],[Fecha]],"dddd")</f>
        <v>domingo</v>
      </c>
      <c r="H3108" t="str">
        <f>TEXT(Calendario[[#This Row],[Fecha]],"d")</f>
        <v>15</v>
      </c>
    </row>
    <row r="3109" spans="1:8" x14ac:dyDescent="0.5">
      <c r="A3109" s="13">
        <v>39615</v>
      </c>
      <c r="B3109">
        <f>YEAR(Calendario[[#This Row],[Fecha]])</f>
        <v>2008</v>
      </c>
      <c r="C3109" t="str">
        <f>TEXT(Calendario[[#This Row],[Fecha]],"mm")</f>
        <v>06</v>
      </c>
      <c r="D3109" t="str">
        <f>TEXT(Calendario[[#This Row],[Fecha]],"mmmm")</f>
        <v>junio</v>
      </c>
      <c r="E3109">
        <f>DAY(Calendario[[#This Row],[Fecha]])</f>
        <v>16</v>
      </c>
      <c r="F3109">
        <f>ROUNDUP(MONTH(Calendario[[#This Row],[Fecha]])/3,0)</f>
        <v>2</v>
      </c>
      <c r="G3109" t="str">
        <f>TEXT(Calendario[[#This Row],[Fecha]],"dddd")</f>
        <v>lunes</v>
      </c>
      <c r="H3109" t="str">
        <f>TEXT(Calendario[[#This Row],[Fecha]],"d")</f>
        <v>16</v>
      </c>
    </row>
    <row r="3110" spans="1:8" x14ac:dyDescent="0.5">
      <c r="A3110" s="13">
        <v>39616</v>
      </c>
      <c r="B3110">
        <f>YEAR(Calendario[[#This Row],[Fecha]])</f>
        <v>2008</v>
      </c>
      <c r="C3110" t="str">
        <f>TEXT(Calendario[[#This Row],[Fecha]],"mm")</f>
        <v>06</v>
      </c>
      <c r="D3110" t="str">
        <f>TEXT(Calendario[[#This Row],[Fecha]],"mmmm")</f>
        <v>junio</v>
      </c>
      <c r="E3110">
        <f>DAY(Calendario[[#This Row],[Fecha]])</f>
        <v>17</v>
      </c>
      <c r="F3110">
        <f>ROUNDUP(MONTH(Calendario[[#This Row],[Fecha]])/3,0)</f>
        <v>2</v>
      </c>
      <c r="G3110" t="str">
        <f>TEXT(Calendario[[#This Row],[Fecha]],"dddd")</f>
        <v>martes</v>
      </c>
      <c r="H3110" t="str">
        <f>TEXT(Calendario[[#This Row],[Fecha]],"d")</f>
        <v>17</v>
      </c>
    </row>
    <row r="3111" spans="1:8" x14ac:dyDescent="0.5">
      <c r="A3111" s="13">
        <v>39617</v>
      </c>
      <c r="B3111">
        <f>YEAR(Calendario[[#This Row],[Fecha]])</f>
        <v>2008</v>
      </c>
      <c r="C3111" t="str">
        <f>TEXT(Calendario[[#This Row],[Fecha]],"mm")</f>
        <v>06</v>
      </c>
      <c r="D3111" t="str">
        <f>TEXT(Calendario[[#This Row],[Fecha]],"mmmm")</f>
        <v>junio</v>
      </c>
      <c r="E3111">
        <f>DAY(Calendario[[#This Row],[Fecha]])</f>
        <v>18</v>
      </c>
      <c r="F3111">
        <f>ROUNDUP(MONTH(Calendario[[#This Row],[Fecha]])/3,0)</f>
        <v>2</v>
      </c>
      <c r="G3111" t="str">
        <f>TEXT(Calendario[[#This Row],[Fecha]],"dddd")</f>
        <v>miércoles</v>
      </c>
      <c r="H3111" t="str">
        <f>TEXT(Calendario[[#This Row],[Fecha]],"d")</f>
        <v>18</v>
      </c>
    </row>
    <row r="3112" spans="1:8" x14ac:dyDescent="0.5">
      <c r="A3112" s="13">
        <v>39618</v>
      </c>
      <c r="B3112">
        <f>YEAR(Calendario[[#This Row],[Fecha]])</f>
        <v>2008</v>
      </c>
      <c r="C3112" t="str">
        <f>TEXT(Calendario[[#This Row],[Fecha]],"mm")</f>
        <v>06</v>
      </c>
      <c r="D3112" t="str">
        <f>TEXT(Calendario[[#This Row],[Fecha]],"mmmm")</f>
        <v>junio</v>
      </c>
      <c r="E3112">
        <f>DAY(Calendario[[#This Row],[Fecha]])</f>
        <v>19</v>
      </c>
      <c r="F3112">
        <f>ROUNDUP(MONTH(Calendario[[#This Row],[Fecha]])/3,0)</f>
        <v>2</v>
      </c>
      <c r="G3112" t="str">
        <f>TEXT(Calendario[[#This Row],[Fecha]],"dddd")</f>
        <v>jueves</v>
      </c>
      <c r="H3112" t="str">
        <f>TEXT(Calendario[[#This Row],[Fecha]],"d")</f>
        <v>19</v>
      </c>
    </row>
    <row r="3113" spans="1:8" x14ac:dyDescent="0.5">
      <c r="A3113" s="13">
        <v>39619</v>
      </c>
      <c r="B3113">
        <f>YEAR(Calendario[[#This Row],[Fecha]])</f>
        <v>2008</v>
      </c>
      <c r="C3113" t="str">
        <f>TEXT(Calendario[[#This Row],[Fecha]],"mm")</f>
        <v>06</v>
      </c>
      <c r="D3113" t="str">
        <f>TEXT(Calendario[[#This Row],[Fecha]],"mmmm")</f>
        <v>junio</v>
      </c>
      <c r="E3113">
        <f>DAY(Calendario[[#This Row],[Fecha]])</f>
        <v>20</v>
      </c>
      <c r="F3113">
        <f>ROUNDUP(MONTH(Calendario[[#This Row],[Fecha]])/3,0)</f>
        <v>2</v>
      </c>
      <c r="G3113" t="str">
        <f>TEXT(Calendario[[#This Row],[Fecha]],"dddd")</f>
        <v>viernes</v>
      </c>
      <c r="H3113" t="str">
        <f>TEXT(Calendario[[#This Row],[Fecha]],"d")</f>
        <v>20</v>
      </c>
    </row>
    <row r="3114" spans="1:8" x14ac:dyDescent="0.5">
      <c r="A3114" s="13">
        <v>39620</v>
      </c>
      <c r="B3114">
        <f>YEAR(Calendario[[#This Row],[Fecha]])</f>
        <v>2008</v>
      </c>
      <c r="C3114" t="str">
        <f>TEXT(Calendario[[#This Row],[Fecha]],"mm")</f>
        <v>06</v>
      </c>
      <c r="D3114" t="str">
        <f>TEXT(Calendario[[#This Row],[Fecha]],"mmmm")</f>
        <v>junio</v>
      </c>
      <c r="E3114">
        <f>DAY(Calendario[[#This Row],[Fecha]])</f>
        <v>21</v>
      </c>
      <c r="F3114">
        <f>ROUNDUP(MONTH(Calendario[[#This Row],[Fecha]])/3,0)</f>
        <v>2</v>
      </c>
      <c r="G3114" t="str">
        <f>TEXT(Calendario[[#This Row],[Fecha]],"dddd")</f>
        <v>sábado</v>
      </c>
      <c r="H3114" t="str">
        <f>TEXT(Calendario[[#This Row],[Fecha]],"d")</f>
        <v>21</v>
      </c>
    </row>
    <row r="3115" spans="1:8" x14ac:dyDescent="0.5">
      <c r="A3115" s="13">
        <v>39621</v>
      </c>
      <c r="B3115">
        <f>YEAR(Calendario[[#This Row],[Fecha]])</f>
        <v>2008</v>
      </c>
      <c r="C3115" t="str">
        <f>TEXT(Calendario[[#This Row],[Fecha]],"mm")</f>
        <v>06</v>
      </c>
      <c r="D3115" t="str">
        <f>TEXT(Calendario[[#This Row],[Fecha]],"mmmm")</f>
        <v>junio</v>
      </c>
      <c r="E3115">
        <f>DAY(Calendario[[#This Row],[Fecha]])</f>
        <v>22</v>
      </c>
      <c r="F3115">
        <f>ROUNDUP(MONTH(Calendario[[#This Row],[Fecha]])/3,0)</f>
        <v>2</v>
      </c>
      <c r="G3115" t="str">
        <f>TEXT(Calendario[[#This Row],[Fecha]],"dddd")</f>
        <v>domingo</v>
      </c>
      <c r="H3115" t="str">
        <f>TEXT(Calendario[[#This Row],[Fecha]],"d")</f>
        <v>22</v>
      </c>
    </row>
    <row r="3116" spans="1:8" x14ac:dyDescent="0.5">
      <c r="A3116" s="13">
        <v>39622</v>
      </c>
      <c r="B3116">
        <f>YEAR(Calendario[[#This Row],[Fecha]])</f>
        <v>2008</v>
      </c>
      <c r="C3116" t="str">
        <f>TEXT(Calendario[[#This Row],[Fecha]],"mm")</f>
        <v>06</v>
      </c>
      <c r="D3116" t="str">
        <f>TEXT(Calendario[[#This Row],[Fecha]],"mmmm")</f>
        <v>junio</v>
      </c>
      <c r="E3116">
        <f>DAY(Calendario[[#This Row],[Fecha]])</f>
        <v>23</v>
      </c>
      <c r="F3116">
        <f>ROUNDUP(MONTH(Calendario[[#This Row],[Fecha]])/3,0)</f>
        <v>2</v>
      </c>
      <c r="G3116" t="str">
        <f>TEXT(Calendario[[#This Row],[Fecha]],"dddd")</f>
        <v>lunes</v>
      </c>
      <c r="H3116" t="str">
        <f>TEXT(Calendario[[#This Row],[Fecha]],"d")</f>
        <v>23</v>
      </c>
    </row>
    <row r="3117" spans="1:8" x14ac:dyDescent="0.5">
      <c r="A3117" s="13">
        <v>39623</v>
      </c>
      <c r="B3117">
        <f>YEAR(Calendario[[#This Row],[Fecha]])</f>
        <v>2008</v>
      </c>
      <c r="C3117" t="str">
        <f>TEXT(Calendario[[#This Row],[Fecha]],"mm")</f>
        <v>06</v>
      </c>
      <c r="D3117" t="str">
        <f>TEXT(Calendario[[#This Row],[Fecha]],"mmmm")</f>
        <v>junio</v>
      </c>
      <c r="E3117">
        <f>DAY(Calendario[[#This Row],[Fecha]])</f>
        <v>24</v>
      </c>
      <c r="F3117">
        <f>ROUNDUP(MONTH(Calendario[[#This Row],[Fecha]])/3,0)</f>
        <v>2</v>
      </c>
      <c r="G3117" t="str">
        <f>TEXT(Calendario[[#This Row],[Fecha]],"dddd")</f>
        <v>martes</v>
      </c>
      <c r="H3117" t="str">
        <f>TEXT(Calendario[[#This Row],[Fecha]],"d")</f>
        <v>24</v>
      </c>
    </row>
    <row r="3118" spans="1:8" x14ac:dyDescent="0.5">
      <c r="A3118" s="13">
        <v>39624</v>
      </c>
      <c r="B3118">
        <f>YEAR(Calendario[[#This Row],[Fecha]])</f>
        <v>2008</v>
      </c>
      <c r="C3118" t="str">
        <f>TEXT(Calendario[[#This Row],[Fecha]],"mm")</f>
        <v>06</v>
      </c>
      <c r="D3118" t="str">
        <f>TEXT(Calendario[[#This Row],[Fecha]],"mmmm")</f>
        <v>junio</v>
      </c>
      <c r="E3118">
        <f>DAY(Calendario[[#This Row],[Fecha]])</f>
        <v>25</v>
      </c>
      <c r="F3118">
        <f>ROUNDUP(MONTH(Calendario[[#This Row],[Fecha]])/3,0)</f>
        <v>2</v>
      </c>
      <c r="G3118" t="str">
        <f>TEXT(Calendario[[#This Row],[Fecha]],"dddd")</f>
        <v>miércoles</v>
      </c>
      <c r="H3118" t="str">
        <f>TEXT(Calendario[[#This Row],[Fecha]],"d")</f>
        <v>25</v>
      </c>
    </row>
    <row r="3119" spans="1:8" x14ac:dyDescent="0.5">
      <c r="A3119" s="13">
        <v>39625</v>
      </c>
      <c r="B3119">
        <f>YEAR(Calendario[[#This Row],[Fecha]])</f>
        <v>2008</v>
      </c>
      <c r="C3119" t="str">
        <f>TEXT(Calendario[[#This Row],[Fecha]],"mm")</f>
        <v>06</v>
      </c>
      <c r="D3119" t="str">
        <f>TEXT(Calendario[[#This Row],[Fecha]],"mmmm")</f>
        <v>junio</v>
      </c>
      <c r="E3119">
        <f>DAY(Calendario[[#This Row],[Fecha]])</f>
        <v>26</v>
      </c>
      <c r="F3119">
        <f>ROUNDUP(MONTH(Calendario[[#This Row],[Fecha]])/3,0)</f>
        <v>2</v>
      </c>
      <c r="G3119" t="str">
        <f>TEXT(Calendario[[#This Row],[Fecha]],"dddd")</f>
        <v>jueves</v>
      </c>
      <c r="H3119" t="str">
        <f>TEXT(Calendario[[#This Row],[Fecha]],"d")</f>
        <v>26</v>
      </c>
    </row>
    <row r="3120" spans="1:8" x14ac:dyDescent="0.5">
      <c r="A3120" s="13">
        <v>39626</v>
      </c>
      <c r="B3120">
        <f>YEAR(Calendario[[#This Row],[Fecha]])</f>
        <v>2008</v>
      </c>
      <c r="C3120" t="str">
        <f>TEXT(Calendario[[#This Row],[Fecha]],"mm")</f>
        <v>06</v>
      </c>
      <c r="D3120" t="str">
        <f>TEXT(Calendario[[#This Row],[Fecha]],"mmmm")</f>
        <v>junio</v>
      </c>
      <c r="E3120">
        <f>DAY(Calendario[[#This Row],[Fecha]])</f>
        <v>27</v>
      </c>
      <c r="F3120">
        <f>ROUNDUP(MONTH(Calendario[[#This Row],[Fecha]])/3,0)</f>
        <v>2</v>
      </c>
      <c r="G3120" t="str">
        <f>TEXT(Calendario[[#This Row],[Fecha]],"dddd")</f>
        <v>viernes</v>
      </c>
      <c r="H3120" t="str">
        <f>TEXT(Calendario[[#This Row],[Fecha]],"d")</f>
        <v>27</v>
      </c>
    </row>
    <row r="3121" spans="1:8" x14ac:dyDescent="0.5">
      <c r="A3121" s="13">
        <v>39627</v>
      </c>
      <c r="B3121">
        <f>YEAR(Calendario[[#This Row],[Fecha]])</f>
        <v>2008</v>
      </c>
      <c r="C3121" t="str">
        <f>TEXT(Calendario[[#This Row],[Fecha]],"mm")</f>
        <v>06</v>
      </c>
      <c r="D3121" t="str">
        <f>TEXT(Calendario[[#This Row],[Fecha]],"mmmm")</f>
        <v>junio</v>
      </c>
      <c r="E3121">
        <f>DAY(Calendario[[#This Row],[Fecha]])</f>
        <v>28</v>
      </c>
      <c r="F3121">
        <f>ROUNDUP(MONTH(Calendario[[#This Row],[Fecha]])/3,0)</f>
        <v>2</v>
      </c>
      <c r="G3121" t="str">
        <f>TEXT(Calendario[[#This Row],[Fecha]],"dddd")</f>
        <v>sábado</v>
      </c>
      <c r="H3121" t="str">
        <f>TEXT(Calendario[[#This Row],[Fecha]],"d")</f>
        <v>28</v>
      </c>
    </row>
    <row r="3122" spans="1:8" x14ac:dyDescent="0.5">
      <c r="A3122" s="13">
        <v>39628</v>
      </c>
      <c r="B3122">
        <f>YEAR(Calendario[[#This Row],[Fecha]])</f>
        <v>2008</v>
      </c>
      <c r="C3122" t="str">
        <f>TEXT(Calendario[[#This Row],[Fecha]],"mm")</f>
        <v>06</v>
      </c>
      <c r="D3122" t="str">
        <f>TEXT(Calendario[[#This Row],[Fecha]],"mmmm")</f>
        <v>junio</v>
      </c>
      <c r="E3122">
        <f>DAY(Calendario[[#This Row],[Fecha]])</f>
        <v>29</v>
      </c>
      <c r="F3122">
        <f>ROUNDUP(MONTH(Calendario[[#This Row],[Fecha]])/3,0)</f>
        <v>2</v>
      </c>
      <c r="G3122" t="str">
        <f>TEXT(Calendario[[#This Row],[Fecha]],"dddd")</f>
        <v>domingo</v>
      </c>
      <c r="H3122" t="str">
        <f>TEXT(Calendario[[#This Row],[Fecha]],"d")</f>
        <v>29</v>
      </c>
    </row>
    <row r="3123" spans="1:8" x14ac:dyDescent="0.5">
      <c r="A3123" s="13">
        <v>39629</v>
      </c>
      <c r="B3123">
        <f>YEAR(Calendario[[#This Row],[Fecha]])</f>
        <v>2008</v>
      </c>
      <c r="C3123" t="str">
        <f>TEXT(Calendario[[#This Row],[Fecha]],"mm")</f>
        <v>06</v>
      </c>
      <c r="D3123" t="str">
        <f>TEXT(Calendario[[#This Row],[Fecha]],"mmmm")</f>
        <v>junio</v>
      </c>
      <c r="E3123">
        <f>DAY(Calendario[[#This Row],[Fecha]])</f>
        <v>30</v>
      </c>
      <c r="F3123">
        <f>ROUNDUP(MONTH(Calendario[[#This Row],[Fecha]])/3,0)</f>
        <v>2</v>
      </c>
      <c r="G3123" t="str">
        <f>TEXT(Calendario[[#This Row],[Fecha]],"dddd")</f>
        <v>lunes</v>
      </c>
      <c r="H3123" t="str">
        <f>TEXT(Calendario[[#This Row],[Fecha]],"d")</f>
        <v>30</v>
      </c>
    </row>
    <row r="3124" spans="1:8" x14ac:dyDescent="0.5">
      <c r="A3124" s="13">
        <v>39630</v>
      </c>
      <c r="B3124">
        <f>YEAR(Calendario[[#This Row],[Fecha]])</f>
        <v>2008</v>
      </c>
      <c r="C3124" t="str">
        <f>TEXT(Calendario[[#This Row],[Fecha]],"mm")</f>
        <v>07</v>
      </c>
      <c r="D3124" t="str">
        <f>TEXT(Calendario[[#This Row],[Fecha]],"mmmm")</f>
        <v>julio</v>
      </c>
      <c r="E3124">
        <f>DAY(Calendario[[#This Row],[Fecha]])</f>
        <v>1</v>
      </c>
      <c r="F3124">
        <f>ROUNDUP(MONTH(Calendario[[#This Row],[Fecha]])/3,0)</f>
        <v>3</v>
      </c>
      <c r="G3124" t="str">
        <f>TEXT(Calendario[[#This Row],[Fecha]],"dddd")</f>
        <v>martes</v>
      </c>
      <c r="H3124" t="str">
        <f>TEXT(Calendario[[#This Row],[Fecha]],"d")</f>
        <v>1</v>
      </c>
    </row>
    <row r="3125" spans="1:8" x14ac:dyDescent="0.5">
      <c r="A3125" s="13">
        <v>39631</v>
      </c>
      <c r="B3125">
        <f>YEAR(Calendario[[#This Row],[Fecha]])</f>
        <v>2008</v>
      </c>
      <c r="C3125" t="str">
        <f>TEXT(Calendario[[#This Row],[Fecha]],"mm")</f>
        <v>07</v>
      </c>
      <c r="D3125" t="str">
        <f>TEXT(Calendario[[#This Row],[Fecha]],"mmmm")</f>
        <v>julio</v>
      </c>
      <c r="E3125">
        <f>DAY(Calendario[[#This Row],[Fecha]])</f>
        <v>2</v>
      </c>
      <c r="F3125">
        <f>ROUNDUP(MONTH(Calendario[[#This Row],[Fecha]])/3,0)</f>
        <v>3</v>
      </c>
      <c r="G3125" t="str">
        <f>TEXT(Calendario[[#This Row],[Fecha]],"dddd")</f>
        <v>miércoles</v>
      </c>
      <c r="H3125" t="str">
        <f>TEXT(Calendario[[#This Row],[Fecha]],"d")</f>
        <v>2</v>
      </c>
    </row>
    <row r="3126" spans="1:8" x14ac:dyDescent="0.5">
      <c r="A3126" s="13">
        <v>39632</v>
      </c>
      <c r="B3126">
        <f>YEAR(Calendario[[#This Row],[Fecha]])</f>
        <v>2008</v>
      </c>
      <c r="C3126" t="str">
        <f>TEXT(Calendario[[#This Row],[Fecha]],"mm")</f>
        <v>07</v>
      </c>
      <c r="D3126" t="str">
        <f>TEXT(Calendario[[#This Row],[Fecha]],"mmmm")</f>
        <v>julio</v>
      </c>
      <c r="E3126">
        <f>DAY(Calendario[[#This Row],[Fecha]])</f>
        <v>3</v>
      </c>
      <c r="F3126">
        <f>ROUNDUP(MONTH(Calendario[[#This Row],[Fecha]])/3,0)</f>
        <v>3</v>
      </c>
      <c r="G3126" t="str">
        <f>TEXT(Calendario[[#This Row],[Fecha]],"dddd")</f>
        <v>jueves</v>
      </c>
      <c r="H3126" t="str">
        <f>TEXT(Calendario[[#This Row],[Fecha]],"d")</f>
        <v>3</v>
      </c>
    </row>
    <row r="3127" spans="1:8" x14ac:dyDescent="0.5">
      <c r="A3127" s="13">
        <v>39633</v>
      </c>
      <c r="B3127">
        <f>YEAR(Calendario[[#This Row],[Fecha]])</f>
        <v>2008</v>
      </c>
      <c r="C3127" t="str">
        <f>TEXT(Calendario[[#This Row],[Fecha]],"mm")</f>
        <v>07</v>
      </c>
      <c r="D3127" t="str">
        <f>TEXT(Calendario[[#This Row],[Fecha]],"mmmm")</f>
        <v>julio</v>
      </c>
      <c r="E3127">
        <f>DAY(Calendario[[#This Row],[Fecha]])</f>
        <v>4</v>
      </c>
      <c r="F3127">
        <f>ROUNDUP(MONTH(Calendario[[#This Row],[Fecha]])/3,0)</f>
        <v>3</v>
      </c>
      <c r="G3127" t="str">
        <f>TEXT(Calendario[[#This Row],[Fecha]],"dddd")</f>
        <v>viernes</v>
      </c>
      <c r="H3127" t="str">
        <f>TEXT(Calendario[[#This Row],[Fecha]],"d")</f>
        <v>4</v>
      </c>
    </row>
    <row r="3128" spans="1:8" x14ac:dyDescent="0.5">
      <c r="A3128" s="13">
        <v>39634</v>
      </c>
      <c r="B3128">
        <f>YEAR(Calendario[[#This Row],[Fecha]])</f>
        <v>2008</v>
      </c>
      <c r="C3128" t="str">
        <f>TEXT(Calendario[[#This Row],[Fecha]],"mm")</f>
        <v>07</v>
      </c>
      <c r="D3128" t="str">
        <f>TEXT(Calendario[[#This Row],[Fecha]],"mmmm")</f>
        <v>julio</v>
      </c>
      <c r="E3128">
        <f>DAY(Calendario[[#This Row],[Fecha]])</f>
        <v>5</v>
      </c>
      <c r="F3128">
        <f>ROUNDUP(MONTH(Calendario[[#This Row],[Fecha]])/3,0)</f>
        <v>3</v>
      </c>
      <c r="G3128" t="str">
        <f>TEXT(Calendario[[#This Row],[Fecha]],"dddd")</f>
        <v>sábado</v>
      </c>
      <c r="H3128" t="str">
        <f>TEXT(Calendario[[#This Row],[Fecha]],"d")</f>
        <v>5</v>
      </c>
    </row>
    <row r="3129" spans="1:8" x14ac:dyDescent="0.5">
      <c r="A3129" s="13">
        <v>39635</v>
      </c>
      <c r="B3129">
        <f>YEAR(Calendario[[#This Row],[Fecha]])</f>
        <v>2008</v>
      </c>
      <c r="C3129" t="str">
        <f>TEXT(Calendario[[#This Row],[Fecha]],"mm")</f>
        <v>07</v>
      </c>
      <c r="D3129" t="str">
        <f>TEXT(Calendario[[#This Row],[Fecha]],"mmmm")</f>
        <v>julio</v>
      </c>
      <c r="E3129">
        <f>DAY(Calendario[[#This Row],[Fecha]])</f>
        <v>6</v>
      </c>
      <c r="F3129">
        <f>ROUNDUP(MONTH(Calendario[[#This Row],[Fecha]])/3,0)</f>
        <v>3</v>
      </c>
      <c r="G3129" t="str">
        <f>TEXT(Calendario[[#This Row],[Fecha]],"dddd")</f>
        <v>domingo</v>
      </c>
      <c r="H3129" t="str">
        <f>TEXT(Calendario[[#This Row],[Fecha]],"d")</f>
        <v>6</v>
      </c>
    </row>
    <row r="3130" spans="1:8" x14ac:dyDescent="0.5">
      <c r="A3130" s="13">
        <v>39636</v>
      </c>
      <c r="B3130">
        <f>YEAR(Calendario[[#This Row],[Fecha]])</f>
        <v>2008</v>
      </c>
      <c r="C3130" t="str">
        <f>TEXT(Calendario[[#This Row],[Fecha]],"mm")</f>
        <v>07</v>
      </c>
      <c r="D3130" t="str">
        <f>TEXT(Calendario[[#This Row],[Fecha]],"mmmm")</f>
        <v>julio</v>
      </c>
      <c r="E3130">
        <f>DAY(Calendario[[#This Row],[Fecha]])</f>
        <v>7</v>
      </c>
      <c r="F3130">
        <f>ROUNDUP(MONTH(Calendario[[#This Row],[Fecha]])/3,0)</f>
        <v>3</v>
      </c>
      <c r="G3130" t="str">
        <f>TEXT(Calendario[[#This Row],[Fecha]],"dddd")</f>
        <v>lunes</v>
      </c>
      <c r="H3130" t="str">
        <f>TEXT(Calendario[[#This Row],[Fecha]],"d")</f>
        <v>7</v>
      </c>
    </row>
    <row r="3131" spans="1:8" x14ac:dyDescent="0.5">
      <c r="A3131" s="13">
        <v>39637</v>
      </c>
      <c r="B3131">
        <f>YEAR(Calendario[[#This Row],[Fecha]])</f>
        <v>2008</v>
      </c>
      <c r="C3131" t="str">
        <f>TEXT(Calendario[[#This Row],[Fecha]],"mm")</f>
        <v>07</v>
      </c>
      <c r="D3131" t="str">
        <f>TEXT(Calendario[[#This Row],[Fecha]],"mmmm")</f>
        <v>julio</v>
      </c>
      <c r="E3131">
        <f>DAY(Calendario[[#This Row],[Fecha]])</f>
        <v>8</v>
      </c>
      <c r="F3131">
        <f>ROUNDUP(MONTH(Calendario[[#This Row],[Fecha]])/3,0)</f>
        <v>3</v>
      </c>
      <c r="G3131" t="str">
        <f>TEXT(Calendario[[#This Row],[Fecha]],"dddd")</f>
        <v>martes</v>
      </c>
      <c r="H3131" t="str">
        <f>TEXT(Calendario[[#This Row],[Fecha]],"d")</f>
        <v>8</v>
      </c>
    </row>
    <row r="3132" spans="1:8" x14ac:dyDescent="0.5">
      <c r="A3132" s="13">
        <v>39638</v>
      </c>
      <c r="B3132">
        <f>YEAR(Calendario[[#This Row],[Fecha]])</f>
        <v>2008</v>
      </c>
      <c r="C3132" t="str">
        <f>TEXT(Calendario[[#This Row],[Fecha]],"mm")</f>
        <v>07</v>
      </c>
      <c r="D3132" t="str">
        <f>TEXT(Calendario[[#This Row],[Fecha]],"mmmm")</f>
        <v>julio</v>
      </c>
      <c r="E3132">
        <f>DAY(Calendario[[#This Row],[Fecha]])</f>
        <v>9</v>
      </c>
      <c r="F3132">
        <f>ROUNDUP(MONTH(Calendario[[#This Row],[Fecha]])/3,0)</f>
        <v>3</v>
      </c>
      <c r="G3132" t="str">
        <f>TEXT(Calendario[[#This Row],[Fecha]],"dddd")</f>
        <v>miércoles</v>
      </c>
      <c r="H3132" t="str">
        <f>TEXT(Calendario[[#This Row],[Fecha]],"d")</f>
        <v>9</v>
      </c>
    </row>
    <row r="3133" spans="1:8" x14ac:dyDescent="0.5">
      <c r="A3133" s="13">
        <v>39639</v>
      </c>
      <c r="B3133">
        <f>YEAR(Calendario[[#This Row],[Fecha]])</f>
        <v>2008</v>
      </c>
      <c r="C3133" t="str">
        <f>TEXT(Calendario[[#This Row],[Fecha]],"mm")</f>
        <v>07</v>
      </c>
      <c r="D3133" t="str">
        <f>TEXT(Calendario[[#This Row],[Fecha]],"mmmm")</f>
        <v>julio</v>
      </c>
      <c r="E3133">
        <f>DAY(Calendario[[#This Row],[Fecha]])</f>
        <v>10</v>
      </c>
      <c r="F3133">
        <f>ROUNDUP(MONTH(Calendario[[#This Row],[Fecha]])/3,0)</f>
        <v>3</v>
      </c>
      <c r="G3133" t="str">
        <f>TEXT(Calendario[[#This Row],[Fecha]],"dddd")</f>
        <v>jueves</v>
      </c>
      <c r="H3133" t="str">
        <f>TEXT(Calendario[[#This Row],[Fecha]],"d")</f>
        <v>10</v>
      </c>
    </row>
    <row r="3134" spans="1:8" x14ac:dyDescent="0.5">
      <c r="A3134" s="13">
        <v>39640</v>
      </c>
      <c r="B3134">
        <f>YEAR(Calendario[[#This Row],[Fecha]])</f>
        <v>2008</v>
      </c>
      <c r="C3134" t="str">
        <f>TEXT(Calendario[[#This Row],[Fecha]],"mm")</f>
        <v>07</v>
      </c>
      <c r="D3134" t="str">
        <f>TEXT(Calendario[[#This Row],[Fecha]],"mmmm")</f>
        <v>julio</v>
      </c>
      <c r="E3134">
        <f>DAY(Calendario[[#This Row],[Fecha]])</f>
        <v>11</v>
      </c>
      <c r="F3134">
        <f>ROUNDUP(MONTH(Calendario[[#This Row],[Fecha]])/3,0)</f>
        <v>3</v>
      </c>
      <c r="G3134" t="str">
        <f>TEXT(Calendario[[#This Row],[Fecha]],"dddd")</f>
        <v>viernes</v>
      </c>
      <c r="H3134" t="str">
        <f>TEXT(Calendario[[#This Row],[Fecha]],"d")</f>
        <v>11</v>
      </c>
    </row>
    <row r="3135" spans="1:8" x14ac:dyDescent="0.5">
      <c r="A3135" s="13">
        <v>39641</v>
      </c>
      <c r="B3135">
        <f>YEAR(Calendario[[#This Row],[Fecha]])</f>
        <v>2008</v>
      </c>
      <c r="C3135" t="str">
        <f>TEXT(Calendario[[#This Row],[Fecha]],"mm")</f>
        <v>07</v>
      </c>
      <c r="D3135" t="str">
        <f>TEXT(Calendario[[#This Row],[Fecha]],"mmmm")</f>
        <v>julio</v>
      </c>
      <c r="E3135">
        <f>DAY(Calendario[[#This Row],[Fecha]])</f>
        <v>12</v>
      </c>
      <c r="F3135">
        <f>ROUNDUP(MONTH(Calendario[[#This Row],[Fecha]])/3,0)</f>
        <v>3</v>
      </c>
      <c r="G3135" t="str">
        <f>TEXT(Calendario[[#This Row],[Fecha]],"dddd")</f>
        <v>sábado</v>
      </c>
      <c r="H3135" t="str">
        <f>TEXT(Calendario[[#This Row],[Fecha]],"d")</f>
        <v>12</v>
      </c>
    </row>
    <row r="3136" spans="1:8" x14ac:dyDescent="0.5">
      <c r="A3136" s="13">
        <v>39642</v>
      </c>
      <c r="B3136">
        <f>YEAR(Calendario[[#This Row],[Fecha]])</f>
        <v>2008</v>
      </c>
      <c r="C3136" t="str">
        <f>TEXT(Calendario[[#This Row],[Fecha]],"mm")</f>
        <v>07</v>
      </c>
      <c r="D3136" t="str">
        <f>TEXT(Calendario[[#This Row],[Fecha]],"mmmm")</f>
        <v>julio</v>
      </c>
      <c r="E3136">
        <f>DAY(Calendario[[#This Row],[Fecha]])</f>
        <v>13</v>
      </c>
      <c r="F3136">
        <f>ROUNDUP(MONTH(Calendario[[#This Row],[Fecha]])/3,0)</f>
        <v>3</v>
      </c>
      <c r="G3136" t="str">
        <f>TEXT(Calendario[[#This Row],[Fecha]],"dddd")</f>
        <v>domingo</v>
      </c>
      <c r="H3136" t="str">
        <f>TEXT(Calendario[[#This Row],[Fecha]],"d")</f>
        <v>13</v>
      </c>
    </row>
    <row r="3137" spans="1:8" x14ac:dyDescent="0.5">
      <c r="A3137" s="13">
        <v>39643</v>
      </c>
      <c r="B3137">
        <f>YEAR(Calendario[[#This Row],[Fecha]])</f>
        <v>2008</v>
      </c>
      <c r="C3137" t="str">
        <f>TEXT(Calendario[[#This Row],[Fecha]],"mm")</f>
        <v>07</v>
      </c>
      <c r="D3137" t="str">
        <f>TEXT(Calendario[[#This Row],[Fecha]],"mmmm")</f>
        <v>julio</v>
      </c>
      <c r="E3137">
        <f>DAY(Calendario[[#This Row],[Fecha]])</f>
        <v>14</v>
      </c>
      <c r="F3137">
        <f>ROUNDUP(MONTH(Calendario[[#This Row],[Fecha]])/3,0)</f>
        <v>3</v>
      </c>
      <c r="G3137" t="str">
        <f>TEXT(Calendario[[#This Row],[Fecha]],"dddd")</f>
        <v>lunes</v>
      </c>
      <c r="H3137" t="str">
        <f>TEXT(Calendario[[#This Row],[Fecha]],"d")</f>
        <v>14</v>
      </c>
    </row>
    <row r="3138" spans="1:8" x14ac:dyDescent="0.5">
      <c r="A3138" s="13">
        <v>39644</v>
      </c>
      <c r="B3138">
        <f>YEAR(Calendario[[#This Row],[Fecha]])</f>
        <v>2008</v>
      </c>
      <c r="C3138" t="str">
        <f>TEXT(Calendario[[#This Row],[Fecha]],"mm")</f>
        <v>07</v>
      </c>
      <c r="D3138" t="str">
        <f>TEXT(Calendario[[#This Row],[Fecha]],"mmmm")</f>
        <v>julio</v>
      </c>
      <c r="E3138">
        <f>DAY(Calendario[[#This Row],[Fecha]])</f>
        <v>15</v>
      </c>
      <c r="F3138">
        <f>ROUNDUP(MONTH(Calendario[[#This Row],[Fecha]])/3,0)</f>
        <v>3</v>
      </c>
      <c r="G3138" t="str">
        <f>TEXT(Calendario[[#This Row],[Fecha]],"dddd")</f>
        <v>martes</v>
      </c>
      <c r="H3138" t="str">
        <f>TEXT(Calendario[[#This Row],[Fecha]],"d")</f>
        <v>15</v>
      </c>
    </row>
    <row r="3139" spans="1:8" x14ac:dyDescent="0.5">
      <c r="A3139" s="13">
        <v>39645</v>
      </c>
      <c r="B3139">
        <f>YEAR(Calendario[[#This Row],[Fecha]])</f>
        <v>2008</v>
      </c>
      <c r="C3139" t="str">
        <f>TEXT(Calendario[[#This Row],[Fecha]],"mm")</f>
        <v>07</v>
      </c>
      <c r="D3139" t="str">
        <f>TEXT(Calendario[[#This Row],[Fecha]],"mmmm")</f>
        <v>julio</v>
      </c>
      <c r="E3139">
        <f>DAY(Calendario[[#This Row],[Fecha]])</f>
        <v>16</v>
      </c>
      <c r="F3139">
        <f>ROUNDUP(MONTH(Calendario[[#This Row],[Fecha]])/3,0)</f>
        <v>3</v>
      </c>
      <c r="G3139" t="str">
        <f>TEXT(Calendario[[#This Row],[Fecha]],"dddd")</f>
        <v>miércoles</v>
      </c>
      <c r="H3139" t="str">
        <f>TEXT(Calendario[[#This Row],[Fecha]],"d")</f>
        <v>16</v>
      </c>
    </row>
    <row r="3140" spans="1:8" x14ac:dyDescent="0.5">
      <c r="A3140" s="13">
        <v>39646</v>
      </c>
      <c r="B3140">
        <f>YEAR(Calendario[[#This Row],[Fecha]])</f>
        <v>2008</v>
      </c>
      <c r="C3140" t="str">
        <f>TEXT(Calendario[[#This Row],[Fecha]],"mm")</f>
        <v>07</v>
      </c>
      <c r="D3140" t="str">
        <f>TEXT(Calendario[[#This Row],[Fecha]],"mmmm")</f>
        <v>julio</v>
      </c>
      <c r="E3140">
        <f>DAY(Calendario[[#This Row],[Fecha]])</f>
        <v>17</v>
      </c>
      <c r="F3140">
        <f>ROUNDUP(MONTH(Calendario[[#This Row],[Fecha]])/3,0)</f>
        <v>3</v>
      </c>
      <c r="G3140" t="str">
        <f>TEXT(Calendario[[#This Row],[Fecha]],"dddd")</f>
        <v>jueves</v>
      </c>
      <c r="H3140" t="str">
        <f>TEXT(Calendario[[#This Row],[Fecha]],"d")</f>
        <v>17</v>
      </c>
    </row>
    <row r="3141" spans="1:8" x14ac:dyDescent="0.5">
      <c r="A3141" s="13">
        <v>39647</v>
      </c>
      <c r="B3141">
        <f>YEAR(Calendario[[#This Row],[Fecha]])</f>
        <v>2008</v>
      </c>
      <c r="C3141" t="str">
        <f>TEXT(Calendario[[#This Row],[Fecha]],"mm")</f>
        <v>07</v>
      </c>
      <c r="D3141" t="str">
        <f>TEXT(Calendario[[#This Row],[Fecha]],"mmmm")</f>
        <v>julio</v>
      </c>
      <c r="E3141">
        <f>DAY(Calendario[[#This Row],[Fecha]])</f>
        <v>18</v>
      </c>
      <c r="F3141">
        <f>ROUNDUP(MONTH(Calendario[[#This Row],[Fecha]])/3,0)</f>
        <v>3</v>
      </c>
      <c r="G3141" t="str">
        <f>TEXT(Calendario[[#This Row],[Fecha]],"dddd")</f>
        <v>viernes</v>
      </c>
      <c r="H3141" t="str">
        <f>TEXT(Calendario[[#This Row],[Fecha]],"d")</f>
        <v>18</v>
      </c>
    </row>
    <row r="3142" spans="1:8" x14ac:dyDescent="0.5">
      <c r="A3142" s="13">
        <v>39648</v>
      </c>
      <c r="B3142">
        <f>YEAR(Calendario[[#This Row],[Fecha]])</f>
        <v>2008</v>
      </c>
      <c r="C3142" t="str">
        <f>TEXT(Calendario[[#This Row],[Fecha]],"mm")</f>
        <v>07</v>
      </c>
      <c r="D3142" t="str">
        <f>TEXT(Calendario[[#This Row],[Fecha]],"mmmm")</f>
        <v>julio</v>
      </c>
      <c r="E3142">
        <f>DAY(Calendario[[#This Row],[Fecha]])</f>
        <v>19</v>
      </c>
      <c r="F3142">
        <f>ROUNDUP(MONTH(Calendario[[#This Row],[Fecha]])/3,0)</f>
        <v>3</v>
      </c>
      <c r="G3142" t="str">
        <f>TEXT(Calendario[[#This Row],[Fecha]],"dddd")</f>
        <v>sábado</v>
      </c>
      <c r="H3142" t="str">
        <f>TEXT(Calendario[[#This Row],[Fecha]],"d")</f>
        <v>19</v>
      </c>
    </row>
    <row r="3143" spans="1:8" x14ac:dyDescent="0.5">
      <c r="A3143" s="13">
        <v>39649</v>
      </c>
      <c r="B3143">
        <f>YEAR(Calendario[[#This Row],[Fecha]])</f>
        <v>2008</v>
      </c>
      <c r="C3143" t="str">
        <f>TEXT(Calendario[[#This Row],[Fecha]],"mm")</f>
        <v>07</v>
      </c>
      <c r="D3143" t="str">
        <f>TEXT(Calendario[[#This Row],[Fecha]],"mmmm")</f>
        <v>julio</v>
      </c>
      <c r="E3143">
        <f>DAY(Calendario[[#This Row],[Fecha]])</f>
        <v>20</v>
      </c>
      <c r="F3143">
        <f>ROUNDUP(MONTH(Calendario[[#This Row],[Fecha]])/3,0)</f>
        <v>3</v>
      </c>
      <c r="G3143" t="str">
        <f>TEXT(Calendario[[#This Row],[Fecha]],"dddd")</f>
        <v>domingo</v>
      </c>
      <c r="H3143" t="str">
        <f>TEXT(Calendario[[#This Row],[Fecha]],"d")</f>
        <v>20</v>
      </c>
    </row>
    <row r="3144" spans="1:8" x14ac:dyDescent="0.5">
      <c r="A3144" s="13">
        <v>39650</v>
      </c>
      <c r="B3144">
        <f>YEAR(Calendario[[#This Row],[Fecha]])</f>
        <v>2008</v>
      </c>
      <c r="C3144" t="str">
        <f>TEXT(Calendario[[#This Row],[Fecha]],"mm")</f>
        <v>07</v>
      </c>
      <c r="D3144" t="str">
        <f>TEXT(Calendario[[#This Row],[Fecha]],"mmmm")</f>
        <v>julio</v>
      </c>
      <c r="E3144">
        <f>DAY(Calendario[[#This Row],[Fecha]])</f>
        <v>21</v>
      </c>
      <c r="F3144">
        <f>ROUNDUP(MONTH(Calendario[[#This Row],[Fecha]])/3,0)</f>
        <v>3</v>
      </c>
      <c r="G3144" t="str">
        <f>TEXT(Calendario[[#This Row],[Fecha]],"dddd")</f>
        <v>lunes</v>
      </c>
      <c r="H3144" t="str">
        <f>TEXT(Calendario[[#This Row],[Fecha]],"d")</f>
        <v>21</v>
      </c>
    </row>
    <row r="3145" spans="1:8" x14ac:dyDescent="0.5">
      <c r="A3145" s="13">
        <v>39651</v>
      </c>
      <c r="B3145">
        <f>YEAR(Calendario[[#This Row],[Fecha]])</f>
        <v>2008</v>
      </c>
      <c r="C3145" t="str">
        <f>TEXT(Calendario[[#This Row],[Fecha]],"mm")</f>
        <v>07</v>
      </c>
      <c r="D3145" t="str">
        <f>TEXT(Calendario[[#This Row],[Fecha]],"mmmm")</f>
        <v>julio</v>
      </c>
      <c r="E3145">
        <f>DAY(Calendario[[#This Row],[Fecha]])</f>
        <v>22</v>
      </c>
      <c r="F3145">
        <f>ROUNDUP(MONTH(Calendario[[#This Row],[Fecha]])/3,0)</f>
        <v>3</v>
      </c>
      <c r="G3145" t="str">
        <f>TEXT(Calendario[[#This Row],[Fecha]],"dddd")</f>
        <v>martes</v>
      </c>
      <c r="H3145" t="str">
        <f>TEXT(Calendario[[#This Row],[Fecha]],"d")</f>
        <v>22</v>
      </c>
    </row>
    <row r="3146" spans="1:8" x14ac:dyDescent="0.5">
      <c r="A3146" s="13">
        <v>39652</v>
      </c>
      <c r="B3146">
        <f>YEAR(Calendario[[#This Row],[Fecha]])</f>
        <v>2008</v>
      </c>
      <c r="C3146" t="str">
        <f>TEXT(Calendario[[#This Row],[Fecha]],"mm")</f>
        <v>07</v>
      </c>
      <c r="D3146" t="str">
        <f>TEXT(Calendario[[#This Row],[Fecha]],"mmmm")</f>
        <v>julio</v>
      </c>
      <c r="E3146">
        <f>DAY(Calendario[[#This Row],[Fecha]])</f>
        <v>23</v>
      </c>
      <c r="F3146">
        <f>ROUNDUP(MONTH(Calendario[[#This Row],[Fecha]])/3,0)</f>
        <v>3</v>
      </c>
      <c r="G3146" t="str">
        <f>TEXT(Calendario[[#This Row],[Fecha]],"dddd")</f>
        <v>miércoles</v>
      </c>
      <c r="H3146" t="str">
        <f>TEXT(Calendario[[#This Row],[Fecha]],"d")</f>
        <v>23</v>
      </c>
    </row>
    <row r="3147" spans="1:8" x14ac:dyDescent="0.5">
      <c r="A3147" s="13">
        <v>39653</v>
      </c>
      <c r="B3147">
        <f>YEAR(Calendario[[#This Row],[Fecha]])</f>
        <v>2008</v>
      </c>
      <c r="C3147" t="str">
        <f>TEXT(Calendario[[#This Row],[Fecha]],"mm")</f>
        <v>07</v>
      </c>
      <c r="D3147" t="str">
        <f>TEXT(Calendario[[#This Row],[Fecha]],"mmmm")</f>
        <v>julio</v>
      </c>
      <c r="E3147">
        <f>DAY(Calendario[[#This Row],[Fecha]])</f>
        <v>24</v>
      </c>
      <c r="F3147">
        <f>ROUNDUP(MONTH(Calendario[[#This Row],[Fecha]])/3,0)</f>
        <v>3</v>
      </c>
      <c r="G3147" t="str">
        <f>TEXT(Calendario[[#This Row],[Fecha]],"dddd")</f>
        <v>jueves</v>
      </c>
      <c r="H3147" t="str">
        <f>TEXT(Calendario[[#This Row],[Fecha]],"d")</f>
        <v>24</v>
      </c>
    </row>
    <row r="3148" spans="1:8" x14ac:dyDescent="0.5">
      <c r="A3148" s="13">
        <v>39654</v>
      </c>
      <c r="B3148">
        <f>YEAR(Calendario[[#This Row],[Fecha]])</f>
        <v>2008</v>
      </c>
      <c r="C3148" t="str">
        <f>TEXT(Calendario[[#This Row],[Fecha]],"mm")</f>
        <v>07</v>
      </c>
      <c r="D3148" t="str">
        <f>TEXT(Calendario[[#This Row],[Fecha]],"mmmm")</f>
        <v>julio</v>
      </c>
      <c r="E3148">
        <f>DAY(Calendario[[#This Row],[Fecha]])</f>
        <v>25</v>
      </c>
      <c r="F3148">
        <f>ROUNDUP(MONTH(Calendario[[#This Row],[Fecha]])/3,0)</f>
        <v>3</v>
      </c>
      <c r="G3148" t="str">
        <f>TEXT(Calendario[[#This Row],[Fecha]],"dddd")</f>
        <v>viernes</v>
      </c>
      <c r="H3148" t="str">
        <f>TEXT(Calendario[[#This Row],[Fecha]],"d")</f>
        <v>25</v>
      </c>
    </row>
    <row r="3149" spans="1:8" x14ac:dyDescent="0.5">
      <c r="A3149" s="13">
        <v>39655</v>
      </c>
      <c r="B3149">
        <f>YEAR(Calendario[[#This Row],[Fecha]])</f>
        <v>2008</v>
      </c>
      <c r="C3149" t="str">
        <f>TEXT(Calendario[[#This Row],[Fecha]],"mm")</f>
        <v>07</v>
      </c>
      <c r="D3149" t="str">
        <f>TEXT(Calendario[[#This Row],[Fecha]],"mmmm")</f>
        <v>julio</v>
      </c>
      <c r="E3149">
        <f>DAY(Calendario[[#This Row],[Fecha]])</f>
        <v>26</v>
      </c>
      <c r="F3149">
        <f>ROUNDUP(MONTH(Calendario[[#This Row],[Fecha]])/3,0)</f>
        <v>3</v>
      </c>
      <c r="G3149" t="str">
        <f>TEXT(Calendario[[#This Row],[Fecha]],"dddd")</f>
        <v>sábado</v>
      </c>
      <c r="H3149" t="str">
        <f>TEXT(Calendario[[#This Row],[Fecha]],"d")</f>
        <v>26</v>
      </c>
    </row>
    <row r="3150" spans="1:8" x14ac:dyDescent="0.5">
      <c r="A3150" s="13">
        <v>39656</v>
      </c>
      <c r="B3150">
        <f>YEAR(Calendario[[#This Row],[Fecha]])</f>
        <v>2008</v>
      </c>
      <c r="C3150" t="str">
        <f>TEXT(Calendario[[#This Row],[Fecha]],"mm")</f>
        <v>07</v>
      </c>
      <c r="D3150" t="str">
        <f>TEXT(Calendario[[#This Row],[Fecha]],"mmmm")</f>
        <v>julio</v>
      </c>
      <c r="E3150">
        <f>DAY(Calendario[[#This Row],[Fecha]])</f>
        <v>27</v>
      </c>
      <c r="F3150">
        <f>ROUNDUP(MONTH(Calendario[[#This Row],[Fecha]])/3,0)</f>
        <v>3</v>
      </c>
      <c r="G3150" t="str">
        <f>TEXT(Calendario[[#This Row],[Fecha]],"dddd")</f>
        <v>domingo</v>
      </c>
      <c r="H3150" t="str">
        <f>TEXT(Calendario[[#This Row],[Fecha]],"d")</f>
        <v>27</v>
      </c>
    </row>
    <row r="3151" spans="1:8" x14ac:dyDescent="0.5">
      <c r="A3151" s="13">
        <v>39657</v>
      </c>
      <c r="B3151">
        <f>YEAR(Calendario[[#This Row],[Fecha]])</f>
        <v>2008</v>
      </c>
      <c r="C3151" t="str">
        <f>TEXT(Calendario[[#This Row],[Fecha]],"mm")</f>
        <v>07</v>
      </c>
      <c r="D3151" t="str">
        <f>TEXT(Calendario[[#This Row],[Fecha]],"mmmm")</f>
        <v>julio</v>
      </c>
      <c r="E3151">
        <f>DAY(Calendario[[#This Row],[Fecha]])</f>
        <v>28</v>
      </c>
      <c r="F3151">
        <f>ROUNDUP(MONTH(Calendario[[#This Row],[Fecha]])/3,0)</f>
        <v>3</v>
      </c>
      <c r="G3151" t="str">
        <f>TEXT(Calendario[[#This Row],[Fecha]],"dddd")</f>
        <v>lunes</v>
      </c>
      <c r="H3151" t="str">
        <f>TEXT(Calendario[[#This Row],[Fecha]],"d")</f>
        <v>28</v>
      </c>
    </row>
    <row r="3152" spans="1:8" x14ac:dyDescent="0.5">
      <c r="A3152" s="13">
        <v>39658</v>
      </c>
      <c r="B3152">
        <f>YEAR(Calendario[[#This Row],[Fecha]])</f>
        <v>2008</v>
      </c>
      <c r="C3152" t="str">
        <f>TEXT(Calendario[[#This Row],[Fecha]],"mm")</f>
        <v>07</v>
      </c>
      <c r="D3152" t="str">
        <f>TEXT(Calendario[[#This Row],[Fecha]],"mmmm")</f>
        <v>julio</v>
      </c>
      <c r="E3152">
        <f>DAY(Calendario[[#This Row],[Fecha]])</f>
        <v>29</v>
      </c>
      <c r="F3152">
        <f>ROUNDUP(MONTH(Calendario[[#This Row],[Fecha]])/3,0)</f>
        <v>3</v>
      </c>
      <c r="G3152" t="str">
        <f>TEXT(Calendario[[#This Row],[Fecha]],"dddd")</f>
        <v>martes</v>
      </c>
      <c r="H3152" t="str">
        <f>TEXT(Calendario[[#This Row],[Fecha]],"d")</f>
        <v>29</v>
      </c>
    </row>
    <row r="3153" spans="1:8" x14ac:dyDescent="0.5">
      <c r="A3153" s="13">
        <v>39659</v>
      </c>
      <c r="B3153">
        <f>YEAR(Calendario[[#This Row],[Fecha]])</f>
        <v>2008</v>
      </c>
      <c r="C3153" t="str">
        <f>TEXT(Calendario[[#This Row],[Fecha]],"mm")</f>
        <v>07</v>
      </c>
      <c r="D3153" t="str">
        <f>TEXT(Calendario[[#This Row],[Fecha]],"mmmm")</f>
        <v>julio</v>
      </c>
      <c r="E3153">
        <f>DAY(Calendario[[#This Row],[Fecha]])</f>
        <v>30</v>
      </c>
      <c r="F3153">
        <f>ROUNDUP(MONTH(Calendario[[#This Row],[Fecha]])/3,0)</f>
        <v>3</v>
      </c>
      <c r="G3153" t="str">
        <f>TEXT(Calendario[[#This Row],[Fecha]],"dddd")</f>
        <v>miércoles</v>
      </c>
      <c r="H3153" t="str">
        <f>TEXT(Calendario[[#This Row],[Fecha]],"d")</f>
        <v>30</v>
      </c>
    </row>
    <row r="3154" spans="1:8" x14ac:dyDescent="0.5">
      <c r="A3154" s="13">
        <v>39660</v>
      </c>
      <c r="B3154">
        <f>YEAR(Calendario[[#This Row],[Fecha]])</f>
        <v>2008</v>
      </c>
      <c r="C3154" t="str">
        <f>TEXT(Calendario[[#This Row],[Fecha]],"mm")</f>
        <v>07</v>
      </c>
      <c r="D3154" t="str">
        <f>TEXT(Calendario[[#This Row],[Fecha]],"mmmm")</f>
        <v>julio</v>
      </c>
      <c r="E3154">
        <f>DAY(Calendario[[#This Row],[Fecha]])</f>
        <v>31</v>
      </c>
      <c r="F3154">
        <f>ROUNDUP(MONTH(Calendario[[#This Row],[Fecha]])/3,0)</f>
        <v>3</v>
      </c>
      <c r="G3154" t="str">
        <f>TEXT(Calendario[[#This Row],[Fecha]],"dddd")</f>
        <v>jueves</v>
      </c>
      <c r="H3154" t="str">
        <f>TEXT(Calendario[[#This Row],[Fecha]],"d")</f>
        <v>31</v>
      </c>
    </row>
    <row r="3155" spans="1:8" x14ac:dyDescent="0.5">
      <c r="A3155" s="13">
        <v>39661</v>
      </c>
      <c r="B3155">
        <f>YEAR(Calendario[[#This Row],[Fecha]])</f>
        <v>2008</v>
      </c>
      <c r="C3155" t="str">
        <f>TEXT(Calendario[[#This Row],[Fecha]],"mm")</f>
        <v>08</v>
      </c>
      <c r="D3155" t="str">
        <f>TEXT(Calendario[[#This Row],[Fecha]],"mmmm")</f>
        <v>agosto</v>
      </c>
      <c r="E3155">
        <f>DAY(Calendario[[#This Row],[Fecha]])</f>
        <v>1</v>
      </c>
      <c r="F3155">
        <f>ROUNDUP(MONTH(Calendario[[#This Row],[Fecha]])/3,0)</f>
        <v>3</v>
      </c>
      <c r="G3155" t="str">
        <f>TEXT(Calendario[[#This Row],[Fecha]],"dddd")</f>
        <v>viernes</v>
      </c>
      <c r="H3155" t="str">
        <f>TEXT(Calendario[[#This Row],[Fecha]],"d")</f>
        <v>1</v>
      </c>
    </row>
    <row r="3156" spans="1:8" x14ac:dyDescent="0.5">
      <c r="A3156" s="13">
        <v>39662</v>
      </c>
      <c r="B3156">
        <f>YEAR(Calendario[[#This Row],[Fecha]])</f>
        <v>2008</v>
      </c>
      <c r="C3156" t="str">
        <f>TEXT(Calendario[[#This Row],[Fecha]],"mm")</f>
        <v>08</v>
      </c>
      <c r="D3156" t="str">
        <f>TEXT(Calendario[[#This Row],[Fecha]],"mmmm")</f>
        <v>agosto</v>
      </c>
      <c r="E3156">
        <f>DAY(Calendario[[#This Row],[Fecha]])</f>
        <v>2</v>
      </c>
      <c r="F3156">
        <f>ROUNDUP(MONTH(Calendario[[#This Row],[Fecha]])/3,0)</f>
        <v>3</v>
      </c>
      <c r="G3156" t="str">
        <f>TEXT(Calendario[[#This Row],[Fecha]],"dddd")</f>
        <v>sábado</v>
      </c>
      <c r="H3156" t="str">
        <f>TEXT(Calendario[[#This Row],[Fecha]],"d")</f>
        <v>2</v>
      </c>
    </row>
    <row r="3157" spans="1:8" x14ac:dyDescent="0.5">
      <c r="A3157" s="13">
        <v>39663</v>
      </c>
      <c r="B3157">
        <f>YEAR(Calendario[[#This Row],[Fecha]])</f>
        <v>2008</v>
      </c>
      <c r="C3157" t="str">
        <f>TEXT(Calendario[[#This Row],[Fecha]],"mm")</f>
        <v>08</v>
      </c>
      <c r="D3157" t="str">
        <f>TEXT(Calendario[[#This Row],[Fecha]],"mmmm")</f>
        <v>agosto</v>
      </c>
      <c r="E3157">
        <f>DAY(Calendario[[#This Row],[Fecha]])</f>
        <v>3</v>
      </c>
      <c r="F3157">
        <f>ROUNDUP(MONTH(Calendario[[#This Row],[Fecha]])/3,0)</f>
        <v>3</v>
      </c>
      <c r="G3157" t="str">
        <f>TEXT(Calendario[[#This Row],[Fecha]],"dddd")</f>
        <v>domingo</v>
      </c>
      <c r="H3157" t="str">
        <f>TEXT(Calendario[[#This Row],[Fecha]],"d")</f>
        <v>3</v>
      </c>
    </row>
    <row r="3158" spans="1:8" x14ac:dyDescent="0.5">
      <c r="A3158" s="13">
        <v>39664</v>
      </c>
      <c r="B3158">
        <f>YEAR(Calendario[[#This Row],[Fecha]])</f>
        <v>2008</v>
      </c>
      <c r="C3158" t="str">
        <f>TEXT(Calendario[[#This Row],[Fecha]],"mm")</f>
        <v>08</v>
      </c>
      <c r="D3158" t="str">
        <f>TEXT(Calendario[[#This Row],[Fecha]],"mmmm")</f>
        <v>agosto</v>
      </c>
      <c r="E3158">
        <f>DAY(Calendario[[#This Row],[Fecha]])</f>
        <v>4</v>
      </c>
      <c r="F3158">
        <f>ROUNDUP(MONTH(Calendario[[#This Row],[Fecha]])/3,0)</f>
        <v>3</v>
      </c>
      <c r="G3158" t="str">
        <f>TEXT(Calendario[[#This Row],[Fecha]],"dddd")</f>
        <v>lunes</v>
      </c>
      <c r="H3158" t="str">
        <f>TEXT(Calendario[[#This Row],[Fecha]],"d")</f>
        <v>4</v>
      </c>
    </row>
    <row r="3159" spans="1:8" x14ac:dyDescent="0.5">
      <c r="A3159" s="13">
        <v>39665</v>
      </c>
      <c r="B3159">
        <f>YEAR(Calendario[[#This Row],[Fecha]])</f>
        <v>2008</v>
      </c>
      <c r="C3159" t="str">
        <f>TEXT(Calendario[[#This Row],[Fecha]],"mm")</f>
        <v>08</v>
      </c>
      <c r="D3159" t="str">
        <f>TEXT(Calendario[[#This Row],[Fecha]],"mmmm")</f>
        <v>agosto</v>
      </c>
      <c r="E3159">
        <f>DAY(Calendario[[#This Row],[Fecha]])</f>
        <v>5</v>
      </c>
      <c r="F3159">
        <f>ROUNDUP(MONTH(Calendario[[#This Row],[Fecha]])/3,0)</f>
        <v>3</v>
      </c>
      <c r="G3159" t="str">
        <f>TEXT(Calendario[[#This Row],[Fecha]],"dddd")</f>
        <v>martes</v>
      </c>
      <c r="H3159" t="str">
        <f>TEXT(Calendario[[#This Row],[Fecha]],"d")</f>
        <v>5</v>
      </c>
    </row>
    <row r="3160" spans="1:8" x14ac:dyDescent="0.5">
      <c r="A3160" s="13">
        <v>39666</v>
      </c>
      <c r="B3160">
        <f>YEAR(Calendario[[#This Row],[Fecha]])</f>
        <v>2008</v>
      </c>
      <c r="C3160" t="str">
        <f>TEXT(Calendario[[#This Row],[Fecha]],"mm")</f>
        <v>08</v>
      </c>
      <c r="D3160" t="str">
        <f>TEXT(Calendario[[#This Row],[Fecha]],"mmmm")</f>
        <v>agosto</v>
      </c>
      <c r="E3160">
        <f>DAY(Calendario[[#This Row],[Fecha]])</f>
        <v>6</v>
      </c>
      <c r="F3160">
        <f>ROUNDUP(MONTH(Calendario[[#This Row],[Fecha]])/3,0)</f>
        <v>3</v>
      </c>
      <c r="G3160" t="str">
        <f>TEXT(Calendario[[#This Row],[Fecha]],"dddd")</f>
        <v>miércoles</v>
      </c>
      <c r="H3160" t="str">
        <f>TEXT(Calendario[[#This Row],[Fecha]],"d")</f>
        <v>6</v>
      </c>
    </row>
    <row r="3161" spans="1:8" x14ac:dyDescent="0.5">
      <c r="A3161" s="13">
        <v>39667</v>
      </c>
      <c r="B3161">
        <f>YEAR(Calendario[[#This Row],[Fecha]])</f>
        <v>2008</v>
      </c>
      <c r="C3161" t="str">
        <f>TEXT(Calendario[[#This Row],[Fecha]],"mm")</f>
        <v>08</v>
      </c>
      <c r="D3161" t="str">
        <f>TEXT(Calendario[[#This Row],[Fecha]],"mmmm")</f>
        <v>agosto</v>
      </c>
      <c r="E3161">
        <f>DAY(Calendario[[#This Row],[Fecha]])</f>
        <v>7</v>
      </c>
      <c r="F3161">
        <f>ROUNDUP(MONTH(Calendario[[#This Row],[Fecha]])/3,0)</f>
        <v>3</v>
      </c>
      <c r="G3161" t="str">
        <f>TEXT(Calendario[[#This Row],[Fecha]],"dddd")</f>
        <v>jueves</v>
      </c>
      <c r="H3161" t="str">
        <f>TEXT(Calendario[[#This Row],[Fecha]],"d")</f>
        <v>7</v>
      </c>
    </row>
    <row r="3162" spans="1:8" x14ac:dyDescent="0.5">
      <c r="A3162" s="13">
        <v>39668</v>
      </c>
      <c r="B3162">
        <f>YEAR(Calendario[[#This Row],[Fecha]])</f>
        <v>2008</v>
      </c>
      <c r="C3162" t="str">
        <f>TEXT(Calendario[[#This Row],[Fecha]],"mm")</f>
        <v>08</v>
      </c>
      <c r="D3162" t="str">
        <f>TEXT(Calendario[[#This Row],[Fecha]],"mmmm")</f>
        <v>agosto</v>
      </c>
      <c r="E3162">
        <f>DAY(Calendario[[#This Row],[Fecha]])</f>
        <v>8</v>
      </c>
      <c r="F3162">
        <f>ROUNDUP(MONTH(Calendario[[#This Row],[Fecha]])/3,0)</f>
        <v>3</v>
      </c>
      <c r="G3162" t="str">
        <f>TEXT(Calendario[[#This Row],[Fecha]],"dddd")</f>
        <v>viernes</v>
      </c>
      <c r="H3162" t="str">
        <f>TEXT(Calendario[[#This Row],[Fecha]],"d")</f>
        <v>8</v>
      </c>
    </row>
    <row r="3163" spans="1:8" x14ac:dyDescent="0.5">
      <c r="A3163" s="13">
        <v>39669</v>
      </c>
      <c r="B3163">
        <f>YEAR(Calendario[[#This Row],[Fecha]])</f>
        <v>2008</v>
      </c>
      <c r="C3163" t="str">
        <f>TEXT(Calendario[[#This Row],[Fecha]],"mm")</f>
        <v>08</v>
      </c>
      <c r="D3163" t="str">
        <f>TEXT(Calendario[[#This Row],[Fecha]],"mmmm")</f>
        <v>agosto</v>
      </c>
      <c r="E3163">
        <f>DAY(Calendario[[#This Row],[Fecha]])</f>
        <v>9</v>
      </c>
      <c r="F3163">
        <f>ROUNDUP(MONTH(Calendario[[#This Row],[Fecha]])/3,0)</f>
        <v>3</v>
      </c>
      <c r="G3163" t="str">
        <f>TEXT(Calendario[[#This Row],[Fecha]],"dddd")</f>
        <v>sábado</v>
      </c>
      <c r="H3163" t="str">
        <f>TEXT(Calendario[[#This Row],[Fecha]],"d")</f>
        <v>9</v>
      </c>
    </row>
    <row r="3164" spans="1:8" x14ac:dyDescent="0.5">
      <c r="A3164" s="13">
        <v>39670</v>
      </c>
      <c r="B3164">
        <f>YEAR(Calendario[[#This Row],[Fecha]])</f>
        <v>2008</v>
      </c>
      <c r="C3164" t="str">
        <f>TEXT(Calendario[[#This Row],[Fecha]],"mm")</f>
        <v>08</v>
      </c>
      <c r="D3164" t="str">
        <f>TEXT(Calendario[[#This Row],[Fecha]],"mmmm")</f>
        <v>agosto</v>
      </c>
      <c r="E3164">
        <f>DAY(Calendario[[#This Row],[Fecha]])</f>
        <v>10</v>
      </c>
      <c r="F3164">
        <f>ROUNDUP(MONTH(Calendario[[#This Row],[Fecha]])/3,0)</f>
        <v>3</v>
      </c>
      <c r="G3164" t="str">
        <f>TEXT(Calendario[[#This Row],[Fecha]],"dddd")</f>
        <v>domingo</v>
      </c>
      <c r="H3164" t="str">
        <f>TEXT(Calendario[[#This Row],[Fecha]],"d")</f>
        <v>10</v>
      </c>
    </row>
    <row r="3165" spans="1:8" x14ac:dyDescent="0.5">
      <c r="A3165" s="13">
        <v>39671</v>
      </c>
      <c r="B3165">
        <f>YEAR(Calendario[[#This Row],[Fecha]])</f>
        <v>2008</v>
      </c>
      <c r="C3165" t="str">
        <f>TEXT(Calendario[[#This Row],[Fecha]],"mm")</f>
        <v>08</v>
      </c>
      <c r="D3165" t="str">
        <f>TEXT(Calendario[[#This Row],[Fecha]],"mmmm")</f>
        <v>agosto</v>
      </c>
      <c r="E3165">
        <f>DAY(Calendario[[#This Row],[Fecha]])</f>
        <v>11</v>
      </c>
      <c r="F3165">
        <f>ROUNDUP(MONTH(Calendario[[#This Row],[Fecha]])/3,0)</f>
        <v>3</v>
      </c>
      <c r="G3165" t="str">
        <f>TEXT(Calendario[[#This Row],[Fecha]],"dddd")</f>
        <v>lunes</v>
      </c>
      <c r="H3165" t="str">
        <f>TEXT(Calendario[[#This Row],[Fecha]],"d")</f>
        <v>11</v>
      </c>
    </row>
    <row r="3166" spans="1:8" x14ac:dyDescent="0.5">
      <c r="A3166" s="13">
        <v>39672</v>
      </c>
      <c r="B3166">
        <f>YEAR(Calendario[[#This Row],[Fecha]])</f>
        <v>2008</v>
      </c>
      <c r="C3166" t="str">
        <f>TEXT(Calendario[[#This Row],[Fecha]],"mm")</f>
        <v>08</v>
      </c>
      <c r="D3166" t="str">
        <f>TEXT(Calendario[[#This Row],[Fecha]],"mmmm")</f>
        <v>agosto</v>
      </c>
      <c r="E3166">
        <f>DAY(Calendario[[#This Row],[Fecha]])</f>
        <v>12</v>
      </c>
      <c r="F3166">
        <f>ROUNDUP(MONTH(Calendario[[#This Row],[Fecha]])/3,0)</f>
        <v>3</v>
      </c>
      <c r="G3166" t="str">
        <f>TEXT(Calendario[[#This Row],[Fecha]],"dddd")</f>
        <v>martes</v>
      </c>
      <c r="H3166" t="str">
        <f>TEXT(Calendario[[#This Row],[Fecha]],"d")</f>
        <v>12</v>
      </c>
    </row>
    <row r="3167" spans="1:8" x14ac:dyDescent="0.5">
      <c r="A3167" s="13">
        <v>39673</v>
      </c>
      <c r="B3167">
        <f>YEAR(Calendario[[#This Row],[Fecha]])</f>
        <v>2008</v>
      </c>
      <c r="C3167" t="str">
        <f>TEXT(Calendario[[#This Row],[Fecha]],"mm")</f>
        <v>08</v>
      </c>
      <c r="D3167" t="str">
        <f>TEXT(Calendario[[#This Row],[Fecha]],"mmmm")</f>
        <v>agosto</v>
      </c>
      <c r="E3167">
        <f>DAY(Calendario[[#This Row],[Fecha]])</f>
        <v>13</v>
      </c>
      <c r="F3167">
        <f>ROUNDUP(MONTH(Calendario[[#This Row],[Fecha]])/3,0)</f>
        <v>3</v>
      </c>
      <c r="G3167" t="str">
        <f>TEXT(Calendario[[#This Row],[Fecha]],"dddd")</f>
        <v>miércoles</v>
      </c>
      <c r="H3167" t="str">
        <f>TEXT(Calendario[[#This Row],[Fecha]],"d")</f>
        <v>13</v>
      </c>
    </row>
    <row r="3168" spans="1:8" x14ac:dyDescent="0.5">
      <c r="A3168" s="13">
        <v>39674</v>
      </c>
      <c r="B3168">
        <f>YEAR(Calendario[[#This Row],[Fecha]])</f>
        <v>2008</v>
      </c>
      <c r="C3168" t="str">
        <f>TEXT(Calendario[[#This Row],[Fecha]],"mm")</f>
        <v>08</v>
      </c>
      <c r="D3168" t="str">
        <f>TEXT(Calendario[[#This Row],[Fecha]],"mmmm")</f>
        <v>agosto</v>
      </c>
      <c r="E3168">
        <f>DAY(Calendario[[#This Row],[Fecha]])</f>
        <v>14</v>
      </c>
      <c r="F3168">
        <f>ROUNDUP(MONTH(Calendario[[#This Row],[Fecha]])/3,0)</f>
        <v>3</v>
      </c>
      <c r="G3168" t="str">
        <f>TEXT(Calendario[[#This Row],[Fecha]],"dddd")</f>
        <v>jueves</v>
      </c>
      <c r="H3168" t="str">
        <f>TEXT(Calendario[[#This Row],[Fecha]],"d")</f>
        <v>14</v>
      </c>
    </row>
    <row r="3169" spans="1:8" x14ac:dyDescent="0.5">
      <c r="A3169" s="13">
        <v>39675</v>
      </c>
      <c r="B3169">
        <f>YEAR(Calendario[[#This Row],[Fecha]])</f>
        <v>2008</v>
      </c>
      <c r="C3169" t="str">
        <f>TEXT(Calendario[[#This Row],[Fecha]],"mm")</f>
        <v>08</v>
      </c>
      <c r="D3169" t="str">
        <f>TEXT(Calendario[[#This Row],[Fecha]],"mmmm")</f>
        <v>agosto</v>
      </c>
      <c r="E3169">
        <f>DAY(Calendario[[#This Row],[Fecha]])</f>
        <v>15</v>
      </c>
      <c r="F3169">
        <f>ROUNDUP(MONTH(Calendario[[#This Row],[Fecha]])/3,0)</f>
        <v>3</v>
      </c>
      <c r="G3169" t="str">
        <f>TEXT(Calendario[[#This Row],[Fecha]],"dddd")</f>
        <v>viernes</v>
      </c>
      <c r="H3169" t="str">
        <f>TEXT(Calendario[[#This Row],[Fecha]],"d")</f>
        <v>15</v>
      </c>
    </row>
    <row r="3170" spans="1:8" x14ac:dyDescent="0.5">
      <c r="A3170" s="13">
        <v>39676</v>
      </c>
      <c r="B3170">
        <f>YEAR(Calendario[[#This Row],[Fecha]])</f>
        <v>2008</v>
      </c>
      <c r="C3170" t="str">
        <f>TEXT(Calendario[[#This Row],[Fecha]],"mm")</f>
        <v>08</v>
      </c>
      <c r="D3170" t="str">
        <f>TEXT(Calendario[[#This Row],[Fecha]],"mmmm")</f>
        <v>agosto</v>
      </c>
      <c r="E3170">
        <f>DAY(Calendario[[#This Row],[Fecha]])</f>
        <v>16</v>
      </c>
      <c r="F3170">
        <f>ROUNDUP(MONTH(Calendario[[#This Row],[Fecha]])/3,0)</f>
        <v>3</v>
      </c>
      <c r="G3170" t="str">
        <f>TEXT(Calendario[[#This Row],[Fecha]],"dddd")</f>
        <v>sábado</v>
      </c>
      <c r="H3170" t="str">
        <f>TEXT(Calendario[[#This Row],[Fecha]],"d")</f>
        <v>16</v>
      </c>
    </row>
    <row r="3171" spans="1:8" x14ac:dyDescent="0.5">
      <c r="A3171" s="13">
        <v>39677</v>
      </c>
      <c r="B3171">
        <f>YEAR(Calendario[[#This Row],[Fecha]])</f>
        <v>2008</v>
      </c>
      <c r="C3171" t="str">
        <f>TEXT(Calendario[[#This Row],[Fecha]],"mm")</f>
        <v>08</v>
      </c>
      <c r="D3171" t="str">
        <f>TEXT(Calendario[[#This Row],[Fecha]],"mmmm")</f>
        <v>agosto</v>
      </c>
      <c r="E3171">
        <f>DAY(Calendario[[#This Row],[Fecha]])</f>
        <v>17</v>
      </c>
      <c r="F3171">
        <f>ROUNDUP(MONTH(Calendario[[#This Row],[Fecha]])/3,0)</f>
        <v>3</v>
      </c>
      <c r="G3171" t="str">
        <f>TEXT(Calendario[[#This Row],[Fecha]],"dddd")</f>
        <v>domingo</v>
      </c>
      <c r="H3171" t="str">
        <f>TEXT(Calendario[[#This Row],[Fecha]],"d")</f>
        <v>17</v>
      </c>
    </row>
    <row r="3172" spans="1:8" x14ac:dyDescent="0.5">
      <c r="A3172" s="13">
        <v>39678</v>
      </c>
      <c r="B3172">
        <f>YEAR(Calendario[[#This Row],[Fecha]])</f>
        <v>2008</v>
      </c>
      <c r="C3172" t="str">
        <f>TEXT(Calendario[[#This Row],[Fecha]],"mm")</f>
        <v>08</v>
      </c>
      <c r="D3172" t="str">
        <f>TEXT(Calendario[[#This Row],[Fecha]],"mmmm")</f>
        <v>agosto</v>
      </c>
      <c r="E3172">
        <f>DAY(Calendario[[#This Row],[Fecha]])</f>
        <v>18</v>
      </c>
      <c r="F3172">
        <f>ROUNDUP(MONTH(Calendario[[#This Row],[Fecha]])/3,0)</f>
        <v>3</v>
      </c>
      <c r="G3172" t="str">
        <f>TEXT(Calendario[[#This Row],[Fecha]],"dddd")</f>
        <v>lunes</v>
      </c>
      <c r="H3172" t="str">
        <f>TEXT(Calendario[[#This Row],[Fecha]],"d")</f>
        <v>18</v>
      </c>
    </row>
    <row r="3173" spans="1:8" x14ac:dyDescent="0.5">
      <c r="A3173" s="13">
        <v>39679</v>
      </c>
      <c r="B3173">
        <f>YEAR(Calendario[[#This Row],[Fecha]])</f>
        <v>2008</v>
      </c>
      <c r="C3173" t="str">
        <f>TEXT(Calendario[[#This Row],[Fecha]],"mm")</f>
        <v>08</v>
      </c>
      <c r="D3173" t="str">
        <f>TEXT(Calendario[[#This Row],[Fecha]],"mmmm")</f>
        <v>agosto</v>
      </c>
      <c r="E3173">
        <f>DAY(Calendario[[#This Row],[Fecha]])</f>
        <v>19</v>
      </c>
      <c r="F3173">
        <f>ROUNDUP(MONTH(Calendario[[#This Row],[Fecha]])/3,0)</f>
        <v>3</v>
      </c>
      <c r="G3173" t="str">
        <f>TEXT(Calendario[[#This Row],[Fecha]],"dddd")</f>
        <v>martes</v>
      </c>
      <c r="H3173" t="str">
        <f>TEXT(Calendario[[#This Row],[Fecha]],"d")</f>
        <v>19</v>
      </c>
    </row>
    <row r="3174" spans="1:8" x14ac:dyDescent="0.5">
      <c r="A3174" s="13">
        <v>39680</v>
      </c>
      <c r="B3174">
        <f>YEAR(Calendario[[#This Row],[Fecha]])</f>
        <v>2008</v>
      </c>
      <c r="C3174" t="str">
        <f>TEXT(Calendario[[#This Row],[Fecha]],"mm")</f>
        <v>08</v>
      </c>
      <c r="D3174" t="str">
        <f>TEXT(Calendario[[#This Row],[Fecha]],"mmmm")</f>
        <v>agosto</v>
      </c>
      <c r="E3174">
        <f>DAY(Calendario[[#This Row],[Fecha]])</f>
        <v>20</v>
      </c>
      <c r="F3174">
        <f>ROUNDUP(MONTH(Calendario[[#This Row],[Fecha]])/3,0)</f>
        <v>3</v>
      </c>
      <c r="G3174" t="str">
        <f>TEXT(Calendario[[#This Row],[Fecha]],"dddd")</f>
        <v>miércoles</v>
      </c>
      <c r="H3174" t="str">
        <f>TEXT(Calendario[[#This Row],[Fecha]],"d")</f>
        <v>20</v>
      </c>
    </row>
    <row r="3175" spans="1:8" x14ac:dyDescent="0.5">
      <c r="A3175" s="13">
        <v>39681</v>
      </c>
      <c r="B3175">
        <f>YEAR(Calendario[[#This Row],[Fecha]])</f>
        <v>2008</v>
      </c>
      <c r="C3175" t="str">
        <f>TEXT(Calendario[[#This Row],[Fecha]],"mm")</f>
        <v>08</v>
      </c>
      <c r="D3175" t="str">
        <f>TEXT(Calendario[[#This Row],[Fecha]],"mmmm")</f>
        <v>agosto</v>
      </c>
      <c r="E3175">
        <f>DAY(Calendario[[#This Row],[Fecha]])</f>
        <v>21</v>
      </c>
      <c r="F3175">
        <f>ROUNDUP(MONTH(Calendario[[#This Row],[Fecha]])/3,0)</f>
        <v>3</v>
      </c>
      <c r="G3175" t="str">
        <f>TEXT(Calendario[[#This Row],[Fecha]],"dddd")</f>
        <v>jueves</v>
      </c>
      <c r="H3175" t="str">
        <f>TEXT(Calendario[[#This Row],[Fecha]],"d")</f>
        <v>21</v>
      </c>
    </row>
    <row r="3176" spans="1:8" x14ac:dyDescent="0.5">
      <c r="A3176" s="13">
        <v>39682</v>
      </c>
      <c r="B3176">
        <f>YEAR(Calendario[[#This Row],[Fecha]])</f>
        <v>2008</v>
      </c>
      <c r="C3176" t="str">
        <f>TEXT(Calendario[[#This Row],[Fecha]],"mm")</f>
        <v>08</v>
      </c>
      <c r="D3176" t="str">
        <f>TEXT(Calendario[[#This Row],[Fecha]],"mmmm")</f>
        <v>agosto</v>
      </c>
      <c r="E3176">
        <f>DAY(Calendario[[#This Row],[Fecha]])</f>
        <v>22</v>
      </c>
      <c r="F3176">
        <f>ROUNDUP(MONTH(Calendario[[#This Row],[Fecha]])/3,0)</f>
        <v>3</v>
      </c>
      <c r="G3176" t="str">
        <f>TEXT(Calendario[[#This Row],[Fecha]],"dddd")</f>
        <v>viernes</v>
      </c>
      <c r="H3176" t="str">
        <f>TEXT(Calendario[[#This Row],[Fecha]],"d")</f>
        <v>22</v>
      </c>
    </row>
    <row r="3177" spans="1:8" x14ac:dyDescent="0.5">
      <c r="A3177" s="13">
        <v>39683</v>
      </c>
      <c r="B3177">
        <f>YEAR(Calendario[[#This Row],[Fecha]])</f>
        <v>2008</v>
      </c>
      <c r="C3177" t="str">
        <f>TEXT(Calendario[[#This Row],[Fecha]],"mm")</f>
        <v>08</v>
      </c>
      <c r="D3177" t="str">
        <f>TEXT(Calendario[[#This Row],[Fecha]],"mmmm")</f>
        <v>agosto</v>
      </c>
      <c r="E3177">
        <f>DAY(Calendario[[#This Row],[Fecha]])</f>
        <v>23</v>
      </c>
      <c r="F3177">
        <f>ROUNDUP(MONTH(Calendario[[#This Row],[Fecha]])/3,0)</f>
        <v>3</v>
      </c>
      <c r="G3177" t="str">
        <f>TEXT(Calendario[[#This Row],[Fecha]],"dddd")</f>
        <v>sábado</v>
      </c>
      <c r="H3177" t="str">
        <f>TEXT(Calendario[[#This Row],[Fecha]],"d")</f>
        <v>23</v>
      </c>
    </row>
    <row r="3178" spans="1:8" x14ac:dyDescent="0.5">
      <c r="A3178" s="13">
        <v>39684</v>
      </c>
      <c r="B3178">
        <f>YEAR(Calendario[[#This Row],[Fecha]])</f>
        <v>2008</v>
      </c>
      <c r="C3178" t="str">
        <f>TEXT(Calendario[[#This Row],[Fecha]],"mm")</f>
        <v>08</v>
      </c>
      <c r="D3178" t="str">
        <f>TEXT(Calendario[[#This Row],[Fecha]],"mmmm")</f>
        <v>agosto</v>
      </c>
      <c r="E3178">
        <f>DAY(Calendario[[#This Row],[Fecha]])</f>
        <v>24</v>
      </c>
      <c r="F3178">
        <f>ROUNDUP(MONTH(Calendario[[#This Row],[Fecha]])/3,0)</f>
        <v>3</v>
      </c>
      <c r="G3178" t="str">
        <f>TEXT(Calendario[[#This Row],[Fecha]],"dddd")</f>
        <v>domingo</v>
      </c>
      <c r="H3178" t="str">
        <f>TEXT(Calendario[[#This Row],[Fecha]],"d")</f>
        <v>24</v>
      </c>
    </row>
    <row r="3179" spans="1:8" x14ac:dyDescent="0.5">
      <c r="A3179" s="13">
        <v>39685</v>
      </c>
      <c r="B3179">
        <f>YEAR(Calendario[[#This Row],[Fecha]])</f>
        <v>2008</v>
      </c>
      <c r="C3179" t="str">
        <f>TEXT(Calendario[[#This Row],[Fecha]],"mm")</f>
        <v>08</v>
      </c>
      <c r="D3179" t="str">
        <f>TEXT(Calendario[[#This Row],[Fecha]],"mmmm")</f>
        <v>agosto</v>
      </c>
      <c r="E3179">
        <f>DAY(Calendario[[#This Row],[Fecha]])</f>
        <v>25</v>
      </c>
      <c r="F3179">
        <f>ROUNDUP(MONTH(Calendario[[#This Row],[Fecha]])/3,0)</f>
        <v>3</v>
      </c>
      <c r="G3179" t="str">
        <f>TEXT(Calendario[[#This Row],[Fecha]],"dddd")</f>
        <v>lunes</v>
      </c>
      <c r="H3179" t="str">
        <f>TEXT(Calendario[[#This Row],[Fecha]],"d")</f>
        <v>25</v>
      </c>
    </row>
    <row r="3180" spans="1:8" x14ac:dyDescent="0.5">
      <c r="A3180" s="13">
        <v>39686</v>
      </c>
      <c r="B3180">
        <f>YEAR(Calendario[[#This Row],[Fecha]])</f>
        <v>2008</v>
      </c>
      <c r="C3180" t="str">
        <f>TEXT(Calendario[[#This Row],[Fecha]],"mm")</f>
        <v>08</v>
      </c>
      <c r="D3180" t="str">
        <f>TEXT(Calendario[[#This Row],[Fecha]],"mmmm")</f>
        <v>agosto</v>
      </c>
      <c r="E3180">
        <f>DAY(Calendario[[#This Row],[Fecha]])</f>
        <v>26</v>
      </c>
      <c r="F3180">
        <f>ROUNDUP(MONTH(Calendario[[#This Row],[Fecha]])/3,0)</f>
        <v>3</v>
      </c>
      <c r="G3180" t="str">
        <f>TEXT(Calendario[[#This Row],[Fecha]],"dddd")</f>
        <v>martes</v>
      </c>
      <c r="H3180" t="str">
        <f>TEXT(Calendario[[#This Row],[Fecha]],"d")</f>
        <v>26</v>
      </c>
    </row>
    <row r="3181" spans="1:8" x14ac:dyDescent="0.5">
      <c r="A3181" s="13">
        <v>39687</v>
      </c>
      <c r="B3181">
        <f>YEAR(Calendario[[#This Row],[Fecha]])</f>
        <v>2008</v>
      </c>
      <c r="C3181" t="str">
        <f>TEXT(Calendario[[#This Row],[Fecha]],"mm")</f>
        <v>08</v>
      </c>
      <c r="D3181" t="str">
        <f>TEXT(Calendario[[#This Row],[Fecha]],"mmmm")</f>
        <v>agosto</v>
      </c>
      <c r="E3181">
        <f>DAY(Calendario[[#This Row],[Fecha]])</f>
        <v>27</v>
      </c>
      <c r="F3181">
        <f>ROUNDUP(MONTH(Calendario[[#This Row],[Fecha]])/3,0)</f>
        <v>3</v>
      </c>
      <c r="G3181" t="str">
        <f>TEXT(Calendario[[#This Row],[Fecha]],"dddd")</f>
        <v>miércoles</v>
      </c>
      <c r="H3181" t="str">
        <f>TEXT(Calendario[[#This Row],[Fecha]],"d")</f>
        <v>27</v>
      </c>
    </row>
    <row r="3182" spans="1:8" x14ac:dyDescent="0.5">
      <c r="A3182" s="13">
        <v>39688</v>
      </c>
      <c r="B3182">
        <f>YEAR(Calendario[[#This Row],[Fecha]])</f>
        <v>2008</v>
      </c>
      <c r="C3182" t="str">
        <f>TEXT(Calendario[[#This Row],[Fecha]],"mm")</f>
        <v>08</v>
      </c>
      <c r="D3182" t="str">
        <f>TEXT(Calendario[[#This Row],[Fecha]],"mmmm")</f>
        <v>agosto</v>
      </c>
      <c r="E3182">
        <f>DAY(Calendario[[#This Row],[Fecha]])</f>
        <v>28</v>
      </c>
      <c r="F3182">
        <f>ROUNDUP(MONTH(Calendario[[#This Row],[Fecha]])/3,0)</f>
        <v>3</v>
      </c>
      <c r="G3182" t="str">
        <f>TEXT(Calendario[[#This Row],[Fecha]],"dddd")</f>
        <v>jueves</v>
      </c>
      <c r="H3182" t="str">
        <f>TEXT(Calendario[[#This Row],[Fecha]],"d")</f>
        <v>28</v>
      </c>
    </row>
    <row r="3183" spans="1:8" x14ac:dyDescent="0.5">
      <c r="A3183" s="13">
        <v>39689</v>
      </c>
      <c r="B3183">
        <f>YEAR(Calendario[[#This Row],[Fecha]])</f>
        <v>2008</v>
      </c>
      <c r="C3183" t="str">
        <f>TEXT(Calendario[[#This Row],[Fecha]],"mm")</f>
        <v>08</v>
      </c>
      <c r="D3183" t="str">
        <f>TEXT(Calendario[[#This Row],[Fecha]],"mmmm")</f>
        <v>agosto</v>
      </c>
      <c r="E3183">
        <f>DAY(Calendario[[#This Row],[Fecha]])</f>
        <v>29</v>
      </c>
      <c r="F3183">
        <f>ROUNDUP(MONTH(Calendario[[#This Row],[Fecha]])/3,0)</f>
        <v>3</v>
      </c>
      <c r="G3183" t="str">
        <f>TEXT(Calendario[[#This Row],[Fecha]],"dddd")</f>
        <v>viernes</v>
      </c>
      <c r="H3183" t="str">
        <f>TEXT(Calendario[[#This Row],[Fecha]],"d")</f>
        <v>29</v>
      </c>
    </row>
    <row r="3184" spans="1:8" x14ac:dyDescent="0.5">
      <c r="A3184" s="13">
        <v>39690</v>
      </c>
      <c r="B3184">
        <f>YEAR(Calendario[[#This Row],[Fecha]])</f>
        <v>2008</v>
      </c>
      <c r="C3184" t="str">
        <f>TEXT(Calendario[[#This Row],[Fecha]],"mm")</f>
        <v>08</v>
      </c>
      <c r="D3184" t="str">
        <f>TEXT(Calendario[[#This Row],[Fecha]],"mmmm")</f>
        <v>agosto</v>
      </c>
      <c r="E3184">
        <f>DAY(Calendario[[#This Row],[Fecha]])</f>
        <v>30</v>
      </c>
      <c r="F3184">
        <f>ROUNDUP(MONTH(Calendario[[#This Row],[Fecha]])/3,0)</f>
        <v>3</v>
      </c>
      <c r="G3184" t="str">
        <f>TEXT(Calendario[[#This Row],[Fecha]],"dddd")</f>
        <v>sábado</v>
      </c>
      <c r="H3184" t="str">
        <f>TEXT(Calendario[[#This Row],[Fecha]],"d")</f>
        <v>30</v>
      </c>
    </row>
    <row r="3185" spans="1:8" x14ac:dyDescent="0.5">
      <c r="A3185" s="13">
        <v>39691</v>
      </c>
      <c r="B3185">
        <f>YEAR(Calendario[[#This Row],[Fecha]])</f>
        <v>2008</v>
      </c>
      <c r="C3185" t="str">
        <f>TEXT(Calendario[[#This Row],[Fecha]],"mm")</f>
        <v>08</v>
      </c>
      <c r="D3185" t="str">
        <f>TEXT(Calendario[[#This Row],[Fecha]],"mmmm")</f>
        <v>agosto</v>
      </c>
      <c r="E3185">
        <f>DAY(Calendario[[#This Row],[Fecha]])</f>
        <v>31</v>
      </c>
      <c r="F3185">
        <f>ROUNDUP(MONTH(Calendario[[#This Row],[Fecha]])/3,0)</f>
        <v>3</v>
      </c>
      <c r="G3185" t="str">
        <f>TEXT(Calendario[[#This Row],[Fecha]],"dddd")</f>
        <v>domingo</v>
      </c>
      <c r="H3185" t="str">
        <f>TEXT(Calendario[[#This Row],[Fecha]],"d")</f>
        <v>31</v>
      </c>
    </row>
    <row r="3186" spans="1:8" x14ac:dyDescent="0.5">
      <c r="A3186" s="13">
        <v>39692</v>
      </c>
      <c r="B3186">
        <f>YEAR(Calendario[[#This Row],[Fecha]])</f>
        <v>2008</v>
      </c>
      <c r="C3186" t="str">
        <f>TEXT(Calendario[[#This Row],[Fecha]],"mm")</f>
        <v>09</v>
      </c>
      <c r="D3186" t="str">
        <f>TEXT(Calendario[[#This Row],[Fecha]],"mmmm")</f>
        <v>septiembre</v>
      </c>
      <c r="E3186">
        <f>DAY(Calendario[[#This Row],[Fecha]])</f>
        <v>1</v>
      </c>
      <c r="F3186">
        <f>ROUNDUP(MONTH(Calendario[[#This Row],[Fecha]])/3,0)</f>
        <v>3</v>
      </c>
      <c r="G3186" t="str">
        <f>TEXT(Calendario[[#This Row],[Fecha]],"dddd")</f>
        <v>lunes</v>
      </c>
      <c r="H3186" t="str">
        <f>TEXT(Calendario[[#This Row],[Fecha]],"d")</f>
        <v>1</v>
      </c>
    </row>
    <row r="3187" spans="1:8" x14ac:dyDescent="0.5">
      <c r="A3187" s="13">
        <v>39693</v>
      </c>
      <c r="B3187">
        <f>YEAR(Calendario[[#This Row],[Fecha]])</f>
        <v>2008</v>
      </c>
      <c r="C3187" t="str">
        <f>TEXT(Calendario[[#This Row],[Fecha]],"mm")</f>
        <v>09</v>
      </c>
      <c r="D3187" t="str">
        <f>TEXT(Calendario[[#This Row],[Fecha]],"mmmm")</f>
        <v>septiembre</v>
      </c>
      <c r="E3187">
        <f>DAY(Calendario[[#This Row],[Fecha]])</f>
        <v>2</v>
      </c>
      <c r="F3187">
        <f>ROUNDUP(MONTH(Calendario[[#This Row],[Fecha]])/3,0)</f>
        <v>3</v>
      </c>
      <c r="G3187" t="str">
        <f>TEXT(Calendario[[#This Row],[Fecha]],"dddd")</f>
        <v>martes</v>
      </c>
      <c r="H3187" t="str">
        <f>TEXT(Calendario[[#This Row],[Fecha]],"d")</f>
        <v>2</v>
      </c>
    </row>
    <row r="3188" spans="1:8" x14ac:dyDescent="0.5">
      <c r="A3188" s="13">
        <v>39694</v>
      </c>
      <c r="B3188">
        <f>YEAR(Calendario[[#This Row],[Fecha]])</f>
        <v>2008</v>
      </c>
      <c r="C3188" t="str">
        <f>TEXT(Calendario[[#This Row],[Fecha]],"mm")</f>
        <v>09</v>
      </c>
      <c r="D3188" t="str">
        <f>TEXT(Calendario[[#This Row],[Fecha]],"mmmm")</f>
        <v>septiembre</v>
      </c>
      <c r="E3188">
        <f>DAY(Calendario[[#This Row],[Fecha]])</f>
        <v>3</v>
      </c>
      <c r="F3188">
        <f>ROUNDUP(MONTH(Calendario[[#This Row],[Fecha]])/3,0)</f>
        <v>3</v>
      </c>
      <c r="G3188" t="str">
        <f>TEXT(Calendario[[#This Row],[Fecha]],"dddd")</f>
        <v>miércoles</v>
      </c>
      <c r="H3188" t="str">
        <f>TEXT(Calendario[[#This Row],[Fecha]],"d")</f>
        <v>3</v>
      </c>
    </row>
    <row r="3189" spans="1:8" x14ac:dyDescent="0.5">
      <c r="A3189" s="13">
        <v>39695</v>
      </c>
      <c r="B3189">
        <f>YEAR(Calendario[[#This Row],[Fecha]])</f>
        <v>2008</v>
      </c>
      <c r="C3189" t="str">
        <f>TEXT(Calendario[[#This Row],[Fecha]],"mm")</f>
        <v>09</v>
      </c>
      <c r="D3189" t="str">
        <f>TEXT(Calendario[[#This Row],[Fecha]],"mmmm")</f>
        <v>septiembre</v>
      </c>
      <c r="E3189">
        <f>DAY(Calendario[[#This Row],[Fecha]])</f>
        <v>4</v>
      </c>
      <c r="F3189">
        <f>ROUNDUP(MONTH(Calendario[[#This Row],[Fecha]])/3,0)</f>
        <v>3</v>
      </c>
      <c r="G3189" t="str">
        <f>TEXT(Calendario[[#This Row],[Fecha]],"dddd")</f>
        <v>jueves</v>
      </c>
      <c r="H3189" t="str">
        <f>TEXT(Calendario[[#This Row],[Fecha]],"d")</f>
        <v>4</v>
      </c>
    </row>
    <row r="3190" spans="1:8" x14ac:dyDescent="0.5">
      <c r="A3190" s="13">
        <v>39696</v>
      </c>
      <c r="B3190">
        <f>YEAR(Calendario[[#This Row],[Fecha]])</f>
        <v>2008</v>
      </c>
      <c r="C3190" t="str">
        <f>TEXT(Calendario[[#This Row],[Fecha]],"mm")</f>
        <v>09</v>
      </c>
      <c r="D3190" t="str">
        <f>TEXT(Calendario[[#This Row],[Fecha]],"mmmm")</f>
        <v>septiembre</v>
      </c>
      <c r="E3190">
        <f>DAY(Calendario[[#This Row],[Fecha]])</f>
        <v>5</v>
      </c>
      <c r="F3190">
        <f>ROUNDUP(MONTH(Calendario[[#This Row],[Fecha]])/3,0)</f>
        <v>3</v>
      </c>
      <c r="G3190" t="str">
        <f>TEXT(Calendario[[#This Row],[Fecha]],"dddd")</f>
        <v>viernes</v>
      </c>
      <c r="H3190" t="str">
        <f>TEXT(Calendario[[#This Row],[Fecha]],"d")</f>
        <v>5</v>
      </c>
    </row>
    <row r="3191" spans="1:8" x14ac:dyDescent="0.5">
      <c r="A3191" s="13">
        <v>39697</v>
      </c>
      <c r="B3191">
        <f>YEAR(Calendario[[#This Row],[Fecha]])</f>
        <v>2008</v>
      </c>
      <c r="C3191" t="str">
        <f>TEXT(Calendario[[#This Row],[Fecha]],"mm")</f>
        <v>09</v>
      </c>
      <c r="D3191" t="str">
        <f>TEXT(Calendario[[#This Row],[Fecha]],"mmmm")</f>
        <v>septiembre</v>
      </c>
      <c r="E3191">
        <f>DAY(Calendario[[#This Row],[Fecha]])</f>
        <v>6</v>
      </c>
      <c r="F3191">
        <f>ROUNDUP(MONTH(Calendario[[#This Row],[Fecha]])/3,0)</f>
        <v>3</v>
      </c>
      <c r="G3191" t="str">
        <f>TEXT(Calendario[[#This Row],[Fecha]],"dddd")</f>
        <v>sábado</v>
      </c>
      <c r="H3191" t="str">
        <f>TEXT(Calendario[[#This Row],[Fecha]],"d")</f>
        <v>6</v>
      </c>
    </row>
    <row r="3192" spans="1:8" x14ac:dyDescent="0.5">
      <c r="A3192" s="13">
        <v>39698</v>
      </c>
      <c r="B3192">
        <f>YEAR(Calendario[[#This Row],[Fecha]])</f>
        <v>2008</v>
      </c>
      <c r="C3192" t="str">
        <f>TEXT(Calendario[[#This Row],[Fecha]],"mm")</f>
        <v>09</v>
      </c>
      <c r="D3192" t="str">
        <f>TEXT(Calendario[[#This Row],[Fecha]],"mmmm")</f>
        <v>septiembre</v>
      </c>
      <c r="E3192">
        <f>DAY(Calendario[[#This Row],[Fecha]])</f>
        <v>7</v>
      </c>
      <c r="F3192">
        <f>ROUNDUP(MONTH(Calendario[[#This Row],[Fecha]])/3,0)</f>
        <v>3</v>
      </c>
      <c r="G3192" t="str">
        <f>TEXT(Calendario[[#This Row],[Fecha]],"dddd")</f>
        <v>domingo</v>
      </c>
      <c r="H3192" t="str">
        <f>TEXT(Calendario[[#This Row],[Fecha]],"d")</f>
        <v>7</v>
      </c>
    </row>
    <row r="3193" spans="1:8" x14ac:dyDescent="0.5">
      <c r="A3193" s="13">
        <v>39699</v>
      </c>
      <c r="B3193">
        <f>YEAR(Calendario[[#This Row],[Fecha]])</f>
        <v>2008</v>
      </c>
      <c r="C3193" t="str">
        <f>TEXT(Calendario[[#This Row],[Fecha]],"mm")</f>
        <v>09</v>
      </c>
      <c r="D3193" t="str">
        <f>TEXT(Calendario[[#This Row],[Fecha]],"mmmm")</f>
        <v>septiembre</v>
      </c>
      <c r="E3193">
        <f>DAY(Calendario[[#This Row],[Fecha]])</f>
        <v>8</v>
      </c>
      <c r="F3193">
        <f>ROUNDUP(MONTH(Calendario[[#This Row],[Fecha]])/3,0)</f>
        <v>3</v>
      </c>
      <c r="G3193" t="str">
        <f>TEXT(Calendario[[#This Row],[Fecha]],"dddd")</f>
        <v>lunes</v>
      </c>
      <c r="H3193" t="str">
        <f>TEXT(Calendario[[#This Row],[Fecha]],"d")</f>
        <v>8</v>
      </c>
    </row>
    <row r="3194" spans="1:8" x14ac:dyDescent="0.5">
      <c r="A3194" s="13">
        <v>39700</v>
      </c>
      <c r="B3194">
        <f>YEAR(Calendario[[#This Row],[Fecha]])</f>
        <v>2008</v>
      </c>
      <c r="C3194" t="str">
        <f>TEXT(Calendario[[#This Row],[Fecha]],"mm")</f>
        <v>09</v>
      </c>
      <c r="D3194" t="str">
        <f>TEXT(Calendario[[#This Row],[Fecha]],"mmmm")</f>
        <v>septiembre</v>
      </c>
      <c r="E3194">
        <f>DAY(Calendario[[#This Row],[Fecha]])</f>
        <v>9</v>
      </c>
      <c r="F3194">
        <f>ROUNDUP(MONTH(Calendario[[#This Row],[Fecha]])/3,0)</f>
        <v>3</v>
      </c>
      <c r="G3194" t="str">
        <f>TEXT(Calendario[[#This Row],[Fecha]],"dddd")</f>
        <v>martes</v>
      </c>
      <c r="H3194" t="str">
        <f>TEXT(Calendario[[#This Row],[Fecha]],"d")</f>
        <v>9</v>
      </c>
    </row>
    <row r="3195" spans="1:8" x14ac:dyDescent="0.5">
      <c r="A3195" s="13">
        <v>39701</v>
      </c>
      <c r="B3195">
        <f>YEAR(Calendario[[#This Row],[Fecha]])</f>
        <v>2008</v>
      </c>
      <c r="C3195" t="str">
        <f>TEXT(Calendario[[#This Row],[Fecha]],"mm")</f>
        <v>09</v>
      </c>
      <c r="D3195" t="str">
        <f>TEXT(Calendario[[#This Row],[Fecha]],"mmmm")</f>
        <v>septiembre</v>
      </c>
      <c r="E3195">
        <f>DAY(Calendario[[#This Row],[Fecha]])</f>
        <v>10</v>
      </c>
      <c r="F3195">
        <f>ROUNDUP(MONTH(Calendario[[#This Row],[Fecha]])/3,0)</f>
        <v>3</v>
      </c>
      <c r="G3195" t="str">
        <f>TEXT(Calendario[[#This Row],[Fecha]],"dddd")</f>
        <v>miércoles</v>
      </c>
      <c r="H3195" t="str">
        <f>TEXT(Calendario[[#This Row],[Fecha]],"d")</f>
        <v>10</v>
      </c>
    </row>
    <row r="3196" spans="1:8" x14ac:dyDescent="0.5">
      <c r="A3196" s="13">
        <v>39702</v>
      </c>
      <c r="B3196">
        <f>YEAR(Calendario[[#This Row],[Fecha]])</f>
        <v>2008</v>
      </c>
      <c r="C3196" t="str">
        <f>TEXT(Calendario[[#This Row],[Fecha]],"mm")</f>
        <v>09</v>
      </c>
      <c r="D3196" t="str">
        <f>TEXT(Calendario[[#This Row],[Fecha]],"mmmm")</f>
        <v>septiembre</v>
      </c>
      <c r="E3196">
        <f>DAY(Calendario[[#This Row],[Fecha]])</f>
        <v>11</v>
      </c>
      <c r="F3196">
        <f>ROUNDUP(MONTH(Calendario[[#This Row],[Fecha]])/3,0)</f>
        <v>3</v>
      </c>
      <c r="G3196" t="str">
        <f>TEXT(Calendario[[#This Row],[Fecha]],"dddd")</f>
        <v>jueves</v>
      </c>
      <c r="H3196" t="str">
        <f>TEXT(Calendario[[#This Row],[Fecha]],"d")</f>
        <v>11</v>
      </c>
    </row>
    <row r="3197" spans="1:8" x14ac:dyDescent="0.5">
      <c r="A3197" s="13">
        <v>39703</v>
      </c>
      <c r="B3197">
        <f>YEAR(Calendario[[#This Row],[Fecha]])</f>
        <v>2008</v>
      </c>
      <c r="C3197" t="str">
        <f>TEXT(Calendario[[#This Row],[Fecha]],"mm")</f>
        <v>09</v>
      </c>
      <c r="D3197" t="str">
        <f>TEXT(Calendario[[#This Row],[Fecha]],"mmmm")</f>
        <v>septiembre</v>
      </c>
      <c r="E3197">
        <f>DAY(Calendario[[#This Row],[Fecha]])</f>
        <v>12</v>
      </c>
      <c r="F3197">
        <f>ROUNDUP(MONTH(Calendario[[#This Row],[Fecha]])/3,0)</f>
        <v>3</v>
      </c>
      <c r="G3197" t="str">
        <f>TEXT(Calendario[[#This Row],[Fecha]],"dddd")</f>
        <v>viernes</v>
      </c>
      <c r="H3197" t="str">
        <f>TEXT(Calendario[[#This Row],[Fecha]],"d")</f>
        <v>12</v>
      </c>
    </row>
    <row r="3198" spans="1:8" x14ac:dyDescent="0.5">
      <c r="A3198" s="13">
        <v>39704</v>
      </c>
      <c r="B3198">
        <f>YEAR(Calendario[[#This Row],[Fecha]])</f>
        <v>2008</v>
      </c>
      <c r="C3198" t="str">
        <f>TEXT(Calendario[[#This Row],[Fecha]],"mm")</f>
        <v>09</v>
      </c>
      <c r="D3198" t="str">
        <f>TEXT(Calendario[[#This Row],[Fecha]],"mmmm")</f>
        <v>septiembre</v>
      </c>
      <c r="E3198">
        <f>DAY(Calendario[[#This Row],[Fecha]])</f>
        <v>13</v>
      </c>
      <c r="F3198">
        <f>ROUNDUP(MONTH(Calendario[[#This Row],[Fecha]])/3,0)</f>
        <v>3</v>
      </c>
      <c r="G3198" t="str">
        <f>TEXT(Calendario[[#This Row],[Fecha]],"dddd")</f>
        <v>sábado</v>
      </c>
      <c r="H3198" t="str">
        <f>TEXT(Calendario[[#This Row],[Fecha]],"d")</f>
        <v>13</v>
      </c>
    </row>
    <row r="3199" spans="1:8" x14ac:dyDescent="0.5">
      <c r="A3199" s="13">
        <v>39705</v>
      </c>
      <c r="B3199">
        <f>YEAR(Calendario[[#This Row],[Fecha]])</f>
        <v>2008</v>
      </c>
      <c r="C3199" t="str">
        <f>TEXT(Calendario[[#This Row],[Fecha]],"mm")</f>
        <v>09</v>
      </c>
      <c r="D3199" t="str">
        <f>TEXT(Calendario[[#This Row],[Fecha]],"mmmm")</f>
        <v>septiembre</v>
      </c>
      <c r="E3199">
        <f>DAY(Calendario[[#This Row],[Fecha]])</f>
        <v>14</v>
      </c>
      <c r="F3199">
        <f>ROUNDUP(MONTH(Calendario[[#This Row],[Fecha]])/3,0)</f>
        <v>3</v>
      </c>
      <c r="G3199" t="str">
        <f>TEXT(Calendario[[#This Row],[Fecha]],"dddd")</f>
        <v>domingo</v>
      </c>
      <c r="H3199" t="str">
        <f>TEXT(Calendario[[#This Row],[Fecha]],"d")</f>
        <v>14</v>
      </c>
    </row>
    <row r="3200" spans="1:8" x14ac:dyDescent="0.5">
      <c r="A3200" s="13">
        <v>39706</v>
      </c>
      <c r="B3200">
        <f>YEAR(Calendario[[#This Row],[Fecha]])</f>
        <v>2008</v>
      </c>
      <c r="C3200" t="str">
        <f>TEXT(Calendario[[#This Row],[Fecha]],"mm")</f>
        <v>09</v>
      </c>
      <c r="D3200" t="str">
        <f>TEXT(Calendario[[#This Row],[Fecha]],"mmmm")</f>
        <v>septiembre</v>
      </c>
      <c r="E3200">
        <f>DAY(Calendario[[#This Row],[Fecha]])</f>
        <v>15</v>
      </c>
      <c r="F3200">
        <f>ROUNDUP(MONTH(Calendario[[#This Row],[Fecha]])/3,0)</f>
        <v>3</v>
      </c>
      <c r="G3200" t="str">
        <f>TEXT(Calendario[[#This Row],[Fecha]],"dddd")</f>
        <v>lunes</v>
      </c>
      <c r="H3200" t="str">
        <f>TEXT(Calendario[[#This Row],[Fecha]],"d")</f>
        <v>15</v>
      </c>
    </row>
    <row r="3201" spans="1:8" x14ac:dyDescent="0.5">
      <c r="A3201" s="13">
        <v>39707</v>
      </c>
      <c r="B3201">
        <f>YEAR(Calendario[[#This Row],[Fecha]])</f>
        <v>2008</v>
      </c>
      <c r="C3201" t="str">
        <f>TEXT(Calendario[[#This Row],[Fecha]],"mm")</f>
        <v>09</v>
      </c>
      <c r="D3201" t="str">
        <f>TEXT(Calendario[[#This Row],[Fecha]],"mmmm")</f>
        <v>septiembre</v>
      </c>
      <c r="E3201">
        <f>DAY(Calendario[[#This Row],[Fecha]])</f>
        <v>16</v>
      </c>
      <c r="F3201">
        <f>ROUNDUP(MONTH(Calendario[[#This Row],[Fecha]])/3,0)</f>
        <v>3</v>
      </c>
      <c r="G3201" t="str">
        <f>TEXT(Calendario[[#This Row],[Fecha]],"dddd")</f>
        <v>martes</v>
      </c>
      <c r="H3201" t="str">
        <f>TEXT(Calendario[[#This Row],[Fecha]],"d")</f>
        <v>16</v>
      </c>
    </row>
    <row r="3202" spans="1:8" x14ac:dyDescent="0.5">
      <c r="A3202" s="13">
        <v>39708</v>
      </c>
      <c r="B3202">
        <f>YEAR(Calendario[[#This Row],[Fecha]])</f>
        <v>2008</v>
      </c>
      <c r="C3202" t="str">
        <f>TEXT(Calendario[[#This Row],[Fecha]],"mm")</f>
        <v>09</v>
      </c>
      <c r="D3202" t="str">
        <f>TEXT(Calendario[[#This Row],[Fecha]],"mmmm")</f>
        <v>septiembre</v>
      </c>
      <c r="E3202">
        <f>DAY(Calendario[[#This Row],[Fecha]])</f>
        <v>17</v>
      </c>
      <c r="F3202">
        <f>ROUNDUP(MONTH(Calendario[[#This Row],[Fecha]])/3,0)</f>
        <v>3</v>
      </c>
      <c r="G3202" t="str">
        <f>TEXT(Calendario[[#This Row],[Fecha]],"dddd")</f>
        <v>miércoles</v>
      </c>
      <c r="H3202" t="str">
        <f>TEXT(Calendario[[#This Row],[Fecha]],"d")</f>
        <v>17</v>
      </c>
    </row>
    <row r="3203" spans="1:8" x14ac:dyDescent="0.5">
      <c r="A3203" s="13">
        <v>39709</v>
      </c>
      <c r="B3203">
        <f>YEAR(Calendario[[#This Row],[Fecha]])</f>
        <v>2008</v>
      </c>
      <c r="C3203" t="str">
        <f>TEXT(Calendario[[#This Row],[Fecha]],"mm")</f>
        <v>09</v>
      </c>
      <c r="D3203" t="str">
        <f>TEXT(Calendario[[#This Row],[Fecha]],"mmmm")</f>
        <v>septiembre</v>
      </c>
      <c r="E3203">
        <f>DAY(Calendario[[#This Row],[Fecha]])</f>
        <v>18</v>
      </c>
      <c r="F3203">
        <f>ROUNDUP(MONTH(Calendario[[#This Row],[Fecha]])/3,0)</f>
        <v>3</v>
      </c>
      <c r="G3203" t="str">
        <f>TEXT(Calendario[[#This Row],[Fecha]],"dddd")</f>
        <v>jueves</v>
      </c>
      <c r="H3203" t="str">
        <f>TEXT(Calendario[[#This Row],[Fecha]],"d")</f>
        <v>18</v>
      </c>
    </row>
    <row r="3204" spans="1:8" x14ac:dyDescent="0.5">
      <c r="A3204" s="13">
        <v>39710</v>
      </c>
      <c r="B3204">
        <f>YEAR(Calendario[[#This Row],[Fecha]])</f>
        <v>2008</v>
      </c>
      <c r="C3204" t="str">
        <f>TEXT(Calendario[[#This Row],[Fecha]],"mm")</f>
        <v>09</v>
      </c>
      <c r="D3204" t="str">
        <f>TEXT(Calendario[[#This Row],[Fecha]],"mmmm")</f>
        <v>septiembre</v>
      </c>
      <c r="E3204">
        <f>DAY(Calendario[[#This Row],[Fecha]])</f>
        <v>19</v>
      </c>
      <c r="F3204">
        <f>ROUNDUP(MONTH(Calendario[[#This Row],[Fecha]])/3,0)</f>
        <v>3</v>
      </c>
      <c r="G3204" t="str">
        <f>TEXT(Calendario[[#This Row],[Fecha]],"dddd")</f>
        <v>viernes</v>
      </c>
      <c r="H3204" t="str">
        <f>TEXT(Calendario[[#This Row],[Fecha]],"d")</f>
        <v>19</v>
      </c>
    </row>
    <row r="3205" spans="1:8" x14ac:dyDescent="0.5">
      <c r="A3205" s="13">
        <v>39711</v>
      </c>
      <c r="B3205">
        <f>YEAR(Calendario[[#This Row],[Fecha]])</f>
        <v>2008</v>
      </c>
      <c r="C3205" t="str">
        <f>TEXT(Calendario[[#This Row],[Fecha]],"mm")</f>
        <v>09</v>
      </c>
      <c r="D3205" t="str">
        <f>TEXT(Calendario[[#This Row],[Fecha]],"mmmm")</f>
        <v>septiembre</v>
      </c>
      <c r="E3205">
        <f>DAY(Calendario[[#This Row],[Fecha]])</f>
        <v>20</v>
      </c>
      <c r="F3205">
        <f>ROUNDUP(MONTH(Calendario[[#This Row],[Fecha]])/3,0)</f>
        <v>3</v>
      </c>
      <c r="G3205" t="str">
        <f>TEXT(Calendario[[#This Row],[Fecha]],"dddd")</f>
        <v>sábado</v>
      </c>
      <c r="H3205" t="str">
        <f>TEXT(Calendario[[#This Row],[Fecha]],"d")</f>
        <v>20</v>
      </c>
    </row>
    <row r="3206" spans="1:8" x14ac:dyDescent="0.5">
      <c r="A3206" s="13">
        <v>39712</v>
      </c>
      <c r="B3206">
        <f>YEAR(Calendario[[#This Row],[Fecha]])</f>
        <v>2008</v>
      </c>
      <c r="C3206" t="str">
        <f>TEXT(Calendario[[#This Row],[Fecha]],"mm")</f>
        <v>09</v>
      </c>
      <c r="D3206" t="str">
        <f>TEXT(Calendario[[#This Row],[Fecha]],"mmmm")</f>
        <v>septiembre</v>
      </c>
      <c r="E3206">
        <f>DAY(Calendario[[#This Row],[Fecha]])</f>
        <v>21</v>
      </c>
      <c r="F3206">
        <f>ROUNDUP(MONTH(Calendario[[#This Row],[Fecha]])/3,0)</f>
        <v>3</v>
      </c>
      <c r="G3206" t="str">
        <f>TEXT(Calendario[[#This Row],[Fecha]],"dddd")</f>
        <v>domingo</v>
      </c>
      <c r="H3206" t="str">
        <f>TEXT(Calendario[[#This Row],[Fecha]],"d")</f>
        <v>21</v>
      </c>
    </row>
    <row r="3207" spans="1:8" x14ac:dyDescent="0.5">
      <c r="A3207" s="13">
        <v>39713</v>
      </c>
      <c r="B3207">
        <f>YEAR(Calendario[[#This Row],[Fecha]])</f>
        <v>2008</v>
      </c>
      <c r="C3207" t="str">
        <f>TEXT(Calendario[[#This Row],[Fecha]],"mm")</f>
        <v>09</v>
      </c>
      <c r="D3207" t="str">
        <f>TEXT(Calendario[[#This Row],[Fecha]],"mmmm")</f>
        <v>septiembre</v>
      </c>
      <c r="E3207">
        <f>DAY(Calendario[[#This Row],[Fecha]])</f>
        <v>22</v>
      </c>
      <c r="F3207">
        <f>ROUNDUP(MONTH(Calendario[[#This Row],[Fecha]])/3,0)</f>
        <v>3</v>
      </c>
      <c r="G3207" t="str">
        <f>TEXT(Calendario[[#This Row],[Fecha]],"dddd")</f>
        <v>lunes</v>
      </c>
      <c r="H3207" t="str">
        <f>TEXT(Calendario[[#This Row],[Fecha]],"d")</f>
        <v>22</v>
      </c>
    </row>
    <row r="3208" spans="1:8" x14ac:dyDescent="0.5">
      <c r="A3208" s="13">
        <v>39714</v>
      </c>
      <c r="B3208">
        <f>YEAR(Calendario[[#This Row],[Fecha]])</f>
        <v>2008</v>
      </c>
      <c r="C3208" t="str">
        <f>TEXT(Calendario[[#This Row],[Fecha]],"mm")</f>
        <v>09</v>
      </c>
      <c r="D3208" t="str">
        <f>TEXT(Calendario[[#This Row],[Fecha]],"mmmm")</f>
        <v>septiembre</v>
      </c>
      <c r="E3208">
        <f>DAY(Calendario[[#This Row],[Fecha]])</f>
        <v>23</v>
      </c>
      <c r="F3208">
        <f>ROUNDUP(MONTH(Calendario[[#This Row],[Fecha]])/3,0)</f>
        <v>3</v>
      </c>
      <c r="G3208" t="str">
        <f>TEXT(Calendario[[#This Row],[Fecha]],"dddd")</f>
        <v>martes</v>
      </c>
      <c r="H3208" t="str">
        <f>TEXT(Calendario[[#This Row],[Fecha]],"d")</f>
        <v>23</v>
      </c>
    </row>
    <row r="3209" spans="1:8" x14ac:dyDescent="0.5">
      <c r="A3209" s="13">
        <v>39715</v>
      </c>
      <c r="B3209">
        <f>YEAR(Calendario[[#This Row],[Fecha]])</f>
        <v>2008</v>
      </c>
      <c r="C3209" t="str">
        <f>TEXT(Calendario[[#This Row],[Fecha]],"mm")</f>
        <v>09</v>
      </c>
      <c r="D3209" t="str">
        <f>TEXT(Calendario[[#This Row],[Fecha]],"mmmm")</f>
        <v>septiembre</v>
      </c>
      <c r="E3209">
        <f>DAY(Calendario[[#This Row],[Fecha]])</f>
        <v>24</v>
      </c>
      <c r="F3209">
        <f>ROUNDUP(MONTH(Calendario[[#This Row],[Fecha]])/3,0)</f>
        <v>3</v>
      </c>
      <c r="G3209" t="str">
        <f>TEXT(Calendario[[#This Row],[Fecha]],"dddd")</f>
        <v>miércoles</v>
      </c>
      <c r="H3209" t="str">
        <f>TEXT(Calendario[[#This Row],[Fecha]],"d")</f>
        <v>24</v>
      </c>
    </row>
    <row r="3210" spans="1:8" x14ac:dyDescent="0.5">
      <c r="A3210" s="13">
        <v>39716</v>
      </c>
      <c r="B3210">
        <f>YEAR(Calendario[[#This Row],[Fecha]])</f>
        <v>2008</v>
      </c>
      <c r="C3210" t="str">
        <f>TEXT(Calendario[[#This Row],[Fecha]],"mm")</f>
        <v>09</v>
      </c>
      <c r="D3210" t="str">
        <f>TEXT(Calendario[[#This Row],[Fecha]],"mmmm")</f>
        <v>septiembre</v>
      </c>
      <c r="E3210">
        <f>DAY(Calendario[[#This Row],[Fecha]])</f>
        <v>25</v>
      </c>
      <c r="F3210">
        <f>ROUNDUP(MONTH(Calendario[[#This Row],[Fecha]])/3,0)</f>
        <v>3</v>
      </c>
      <c r="G3210" t="str">
        <f>TEXT(Calendario[[#This Row],[Fecha]],"dddd")</f>
        <v>jueves</v>
      </c>
      <c r="H3210" t="str">
        <f>TEXT(Calendario[[#This Row],[Fecha]],"d")</f>
        <v>25</v>
      </c>
    </row>
    <row r="3211" spans="1:8" x14ac:dyDescent="0.5">
      <c r="A3211" s="13">
        <v>39717</v>
      </c>
      <c r="B3211">
        <f>YEAR(Calendario[[#This Row],[Fecha]])</f>
        <v>2008</v>
      </c>
      <c r="C3211" t="str">
        <f>TEXT(Calendario[[#This Row],[Fecha]],"mm")</f>
        <v>09</v>
      </c>
      <c r="D3211" t="str">
        <f>TEXT(Calendario[[#This Row],[Fecha]],"mmmm")</f>
        <v>septiembre</v>
      </c>
      <c r="E3211">
        <f>DAY(Calendario[[#This Row],[Fecha]])</f>
        <v>26</v>
      </c>
      <c r="F3211">
        <f>ROUNDUP(MONTH(Calendario[[#This Row],[Fecha]])/3,0)</f>
        <v>3</v>
      </c>
      <c r="G3211" t="str">
        <f>TEXT(Calendario[[#This Row],[Fecha]],"dddd")</f>
        <v>viernes</v>
      </c>
      <c r="H3211" t="str">
        <f>TEXT(Calendario[[#This Row],[Fecha]],"d")</f>
        <v>26</v>
      </c>
    </row>
    <row r="3212" spans="1:8" x14ac:dyDescent="0.5">
      <c r="A3212" s="13">
        <v>39718</v>
      </c>
      <c r="B3212">
        <f>YEAR(Calendario[[#This Row],[Fecha]])</f>
        <v>2008</v>
      </c>
      <c r="C3212" t="str">
        <f>TEXT(Calendario[[#This Row],[Fecha]],"mm")</f>
        <v>09</v>
      </c>
      <c r="D3212" t="str">
        <f>TEXT(Calendario[[#This Row],[Fecha]],"mmmm")</f>
        <v>septiembre</v>
      </c>
      <c r="E3212">
        <f>DAY(Calendario[[#This Row],[Fecha]])</f>
        <v>27</v>
      </c>
      <c r="F3212">
        <f>ROUNDUP(MONTH(Calendario[[#This Row],[Fecha]])/3,0)</f>
        <v>3</v>
      </c>
      <c r="G3212" t="str">
        <f>TEXT(Calendario[[#This Row],[Fecha]],"dddd")</f>
        <v>sábado</v>
      </c>
      <c r="H3212" t="str">
        <f>TEXT(Calendario[[#This Row],[Fecha]],"d")</f>
        <v>27</v>
      </c>
    </row>
    <row r="3213" spans="1:8" x14ac:dyDescent="0.5">
      <c r="A3213" s="13">
        <v>39719</v>
      </c>
      <c r="B3213">
        <f>YEAR(Calendario[[#This Row],[Fecha]])</f>
        <v>2008</v>
      </c>
      <c r="C3213" t="str">
        <f>TEXT(Calendario[[#This Row],[Fecha]],"mm")</f>
        <v>09</v>
      </c>
      <c r="D3213" t="str">
        <f>TEXT(Calendario[[#This Row],[Fecha]],"mmmm")</f>
        <v>septiembre</v>
      </c>
      <c r="E3213">
        <f>DAY(Calendario[[#This Row],[Fecha]])</f>
        <v>28</v>
      </c>
      <c r="F3213">
        <f>ROUNDUP(MONTH(Calendario[[#This Row],[Fecha]])/3,0)</f>
        <v>3</v>
      </c>
      <c r="G3213" t="str">
        <f>TEXT(Calendario[[#This Row],[Fecha]],"dddd")</f>
        <v>domingo</v>
      </c>
      <c r="H3213" t="str">
        <f>TEXT(Calendario[[#This Row],[Fecha]],"d")</f>
        <v>28</v>
      </c>
    </row>
    <row r="3214" spans="1:8" x14ac:dyDescent="0.5">
      <c r="A3214" s="13">
        <v>39720</v>
      </c>
      <c r="B3214">
        <f>YEAR(Calendario[[#This Row],[Fecha]])</f>
        <v>2008</v>
      </c>
      <c r="C3214" t="str">
        <f>TEXT(Calendario[[#This Row],[Fecha]],"mm")</f>
        <v>09</v>
      </c>
      <c r="D3214" t="str">
        <f>TEXT(Calendario[[#This Row],[Fecha]],"mmmm")</f>
        <v>septiembre</v>
      </c>
      <c r="E3214">
        <f>DAY(Calendario[[#This Row],[Fecha]])</f>
        <v>29</v>
      </c>
      <c r="F3214">
        <f>ROUNDUP(MONTH(Calendario[[#This Row],[Fecha]])/3,0)</f>
        <v>3</v>
      </c>
      <c r="G3214" t="str">
        <f>TEXT(Calendario[[#This Row],[Fecha]],"dddd")</f>
        <v>lunes</v>
      </c>
      <c r="H3214" t="str">
        <f>TEXT(Calendario[[#This Row],[Fecha]],"d")</f>
        <v>29</v>
      </c>
    </row>
    <row r="3215" spans="1:8" x14ac:dyDescent="0.5">
      <c r="A3215" s="13">
        <v>39721</v>
      </c>
      <c r="B3215">
        <f>YEAR(Calendario[[#This Row],[Fecha]])</f>
        <v>2008</v>
      </c>
      <c r="C3215" t="str">
        <f>TEXT(Calendario[[#This Row],[Fecha]],"mm")</f>
        <v>09</v>
      </c>
      <c r="D3215" t="str">
        <f>TEXT(Calendario[[#This Row],[Fecha]],"mmmm")</f>
        <v>septiembre</v>
      </c>
      <c r="E3215">
        <f>DAY(Calendario[[#This Row],[Fecha]])</f>
        <v>30</v>
      </c>
      <c r="F3215">
        <f>ROUNDUP(MONTH(Calendario[[#This Row],[Fecha]])/3,0)</f>
        <v>3</v>
      </c>
      <c r="G3215" t="str">
        <f>TEXT(Calendario[[#This Row],[Fecha]],"dddd")</f>
        <v>martes</v>
      </c>
      <c r="H3215" t="str">
        <f>TEXT(Calendario[[#This Row],[Fecha]],"d")</f>
        <v>30</v>
      </c>
    </row>
    <row r="3216" spans="1:8" x14ac:dyDescent="0.5">
      <c r="A3216" s="13">
        <v>39722</v>
      </c>
      <c r="B3216">
        <f>YEAR(Calendario[[#This Row],[Fecha]])</f>
        <v>2008</v>
      </c>
      <c r="C3216" t="str">
        <f>TEXT(Calendario[[#This Row],[Fecha]],"mm")</f>
        <v>10</v>
      </c>
      <c r="D3216" t="str">
        <f>TEXT(Calendario[[#This Row],[Fecha]],"mmmm")</f>
        <v>octubre</v>
      </c>
      <c r="E3216">
        <f>DAY(Calendario[[#This Row],[Fecha]])</f>
        <v>1</v>
      </c>
      <c r="F3216">
        <f>ROUNDUP(MONTH(Calendario[[#This Row],[Fecha]])/3,0)</f>
        <v>4</v>
      </c>
      <c r="G3216" t="str">
        <f>TEXT(Calendario[[#This Row],[Fecha]],"dddd")</f>
        <v>miércoles</v>
      </c>
      <c r="H3216" t="str">
        <f>TEXT(Calendario[[#This Row],[Fecha]],"d")</f>
        <v>1</v>
      </c>
    </row>
    <row r="3217" spans="1:8" x14ac:dyDescent="0.5">
      <c r="A3217" s="13">
        <v>39723</v>
      </c>
      <c r="B3217">
        <f>YEAR(Calendario[[#This Row],[Fecha]])</f>
        <v>2008</v>
      </c>
      <c r="C3217" t="str">
        <f>TEXT(Calendario[[#This Row],[Fecha]],"mm")</f>
        <v>10</v>
      </c>
      <c r="D3217" t="str">
        <f>TEXT(Calendario[[#This Row],[Fecha]],"mmmm")</f>
        <v>octubre</v>
      </c>
      <c r="E3217">
        <f>DAY(Calendario[[#This Row],[Fecha]])</f>
        <v>2</v>
      </c>
      <c r="F3217">
        <f>ROUNDUP(MONTH(Calendario[[#This Row],[Fecha]])/3,0)</f>
        <v>4</v>
      </c>
      <c r="G3217" t="str">
        <f>TEXT(Calendario[[#This Row],[Fecha]],"dddd")</f>
        <v>jueves</v>
      </c>
      <c r="H3217" t="str">
        <f>TEXT(Calendario[[#This Row],[Fecha]],"d")</f>
        <v>2</v>
      </c>
    </row>
    <row r="3218" spans="1:8" x14ac:dyDescent="0.5">
      <c r="A3218" s="13">
        <v>39724</v>
      </c>
      <c r="B3218">
        <f>YEAR(Calendario[[#This Row],[Fecha]])</f>
        <v>2008</v>
      </c>
      <c r="C3218" t="str">
        <f>TEXT(Calendario[[#This Row],[Fecha]],"mm")</f>
        <v>10</v>
      </c>
      <c r="D3218" t="str">
        <f>TEXT(Calendario[[#This Row],[Fecha]],"mmmm")</f>
        <v>octubre</v>
      </c>
      <c r="E3218">
        <f>DAY(Calendario[[#This Row],[Fecha]])</f>
        <v>3</v>
      </c>
      <c r="F3218">
        <f>ROUNDUP(MONTH(Calendario[[#This Row],[Fecha]])/3,0)</f>
        <v>4</v>
      </c>
      <c r="G3218" t="str">
        <f>TEXT(Calendario[[#This Row],[Fecha]],"dddd")</f>
        <v>viernes</v>
      </c>
      <c r="H3218" t="str">
        <f>TEXT(Calendario[[#This Row],[Fecha]],"d")</f>
        <v>3</v>
      </c>
    </row>
    <row r="3219" spans="1:8" x14ac:dyDescent="0.5">
      <c r="A3219" s="13">
        <v>39725</v>
      </c>
      <c r="B3219">
        <f>YEAR(Calendario[[#This Row],[Fecha]])</f>
        <v>2008</v>
      </c>
      <c r="C3219" t="str">
        <f>TEXT(Calendario[[#This Row],[Fecha]],"mm")</f>
        <v>10</v>
      </c>
      <c r="D3219" t="str">
        <f>TEXT(Calendario[[#This Row],[Fecha]],"mmmm")</f>
        <v>octubre</v>
      </c>
      <c r="E3219">
        <f>DAY(Calendario[[#This Row],[Fecha]])</f>
        <v>4</v>
      </c>
      <c r="F3219">
        <f>ROUNDUP(MONTH(Calendario[[#This Row],[Fecha]])/3,0)</f>
        <v>4</v>
      </c>
      <c r="G3219" t="str">
        <f>TEXT(Calendario[[#This Row],[Fecha]],"dddd")</f>
        <v>sábado</v>
      </c>
      <c r="H3219" t="str">
        <f>TEXT(Calendario[[#This Row],[Fecha]],"d")</f>
        <v>4</v>
      </c>
    </row>
    <row r="3220" spans="1:8" x14ac:dyDescent="0.5">
      <c r="A3220" s="13">
        <v>39726</v>
      </c>
      <c r="B3220">
        <f>YEAR(Calendario[[#This Row],[Fecha]])</f>
        <v>2008</v>
      </c>
      <c r="C3220" t="str">
        <f>TEXT(Calendario[[#This Row],[Fecha]],"mm")</f>
        <v>10</v>
      </c>
      <c r="D3220" t="str">
        <f>TEXT(Calendario[[#This Row],[Fecha]],"mmmm")</f>
        <v>octubre</v>
      </c>
      <c r="E3220">
        <f>DAY(Calendario[[#This Row],[Fecha]])</f>
        <v>5</v>
      </c>
      <c r="F3220">
        <f>ROUNDUP(MONTH(Calendario[[#This Row],[Fecha]])/3,0)</f>
        <v>4</v>
      </c>
      <c r="G3220" t="str">
        <f>TEXT(Calendario[[#This Row],[Fecha]],"dddd")</f>
        <v>domingo</v>
      </c>
      <c r="H3220" t="str">
        <f>TEXT(Calendario[[#This Row],[Fecha]],"d")</f>
        <v>5</v>
      </c>
    </row>
    <row r="3221" spans="1:8" x14ac:dyDescent="0.5">
      <c r="A3221" s="13">
        <v>39727</v>
      </c>
      <c r="B3221">
        <f>YEAR(Calendario[[#This Row],[Fecha]])</f>
        <v>2008</v>
      </c>
      <c r="C3221" t="str">
        <f>TEXT(Calendario[[#This Row],[Fecha]],"mm")</f>
        <v>10</v>
      </c>
      <c r="D3221" t="str">
        <f>TEXT(Calendario[[#This Row],[Fecha]],"mmmm")</f>
        <v>octubre</v>
      </c>
      <c r="E3221">
        <f>DAY(Calendario[[#This Row],[Fecha]])</f>
        <v>6</v>
      </c>
      <c r="F3221">
        <f>ROUNDUP(MONTH(Calendario[[#This Row],[Fecha]])/3,0)</f>
        <v>4</v>
      </c>
      <c r="G3221" t="str">
        <f>TEXT(Calendario[[#This Row],[Fecha]],"dddd")</f>
        <v>lunes</v>
      </c>
      <c r="H3221" t="str">
        <f>TEXT(Calendario[[#This Row],[Fecha]],"d")</f>
        <v>6</v>
      </c>
    </row>
    <row r="3222" spans="1:8" x14ac:dyDescent="0.5">
      <c r="A3222" s="13">
        <v>39728</v>
      </c>
      <c r="B3222">
        <f>YEAR(Calendario[[#This Row],[Fecha]])</f>
        <v>2008</v>
      </c>
      <c r="C3222" t="str">
        <f>TEXT(Calendario[[#This Row],[Fecha]],"mm")</f>
        <v>10</v>
      </c>
      <c r="D3222" t="str">
        <f>TEXT(Calendario[[#This Row],[Fecha]],"mmmm")</f>
        <v>octubre</v>
      </c>
      <c r="E3222">
        <f>DAY(Calendario[[#This Row],[Fecha]])</f>
        <v>7</v>
      </c>
      <c r="F3222">
        <f>ROUNDUP(MONTH(Calendario[[#This Row],[Fecha]])/3,0)</f>
        <v>4</v>
      </c>
      <c r="G3222" t="str">
        <f>TEXT(Calendario[[#This Row],[Fecha]],"dddd")</f>
        <v>martes</v>
      </c>
      <c r="H3222" t="str">
        <f>TEXT(Calendario[[#This Row],[Fecha]],"d")</f>
        <v>7</v>
      </c>
    </row>
    <row r="3223" spans="1:8" x14ac:dyDescent="0.5">
      <c r="A3223" s="13">
        <v>39729</v>
      </c>
      <c r="B3223">
        <f>YEAR(Calendario[[#This Row],[Fecha]])</f>
        <v>2008</v>
      </c>
      <c r="C3223" t="str">
        <f>TEXT(Calendario[[#This Row],[Fecha]],"mm")</f>
        <v>10</v>
      </c>
      <c r="D3223" t="str">
        <f>TEXT(Calendario[[#This Row],[Fecha]],"mmmm")</f>
        <v>octubre</v>
      </c>
      <c r="E3223">
        <f>DAY(Calendario[[#This Row],[Fecha]])</f>
        <v>8</v>
      </c>
      <c r="F3223">
        <f>ROUNDUP(MONTH(Calendario[[#This Row],[Fecha]])/3,0)</f>
        <v>4</v>
      </c>
      <c r="G3223" t="str">
        <f>TEXT(Calendario[[#This Row],[Fecha]],"dddd")</f>
        <v>miércoles</v>
      </c>
      <c r="H3223" t="str">
        <f>TEXT(Calendario[[#This Row],[Fecha]],"d")</f>
        <v>8</v>
      </c>
    </row>
    <row r="3224" spans="1:8" x14ac:dyDescent="0.5">
      <c r="A3224" s="13">
        <v>39730</v>
      </c>
      <c r="B3224">
        <f>YEAR(Calendario[[#This Row],[Fecha]])</f>
        <v>2008</v>
      </c>
      <c r="C3224" t="str">
        <f>TEXT(Calendario[[#This Row],[Fecha]],"mm")</f>
        <v>10</v>
      </c>
      <c r="D3224" t="str">
        <f>TEXT(Calendario[[#This Row],[Fecha]],"mmmm")</f>
        <v>octubre</v>
      </c>
      <c r="E3224">
        <f>DAY(Calendario[[#This Row],[Fecha]])</f>
        <v>9</v>
      </c>
      <c r="F3224">
        <f>ROUNDUP(MONTH(Calendario[[#This Row],[Fecha]])/3,0)</f>
        <v>4</v>
      </c>
      <c r="G3224" t="str">
        <f>TEXT(Calendario[[#This Row],[Fecha]],"dddd")</f>
        <v>jueves</v>
      </c>
      <c r="H3224" t="str">
        <f>TEXT(Calendario[[#This Row],[Fecha]],"d")</f>
        <v>9</v>
      </c>
    </row>
    <row r="3225" spans="1:8" x14ac:dyDescent="0.5">
      <c r="A3225" s="13">
        <v>39731</v>
      </c>
      <c r="B3225">
        <f>YEAR(Calendario[[#This Row],[Fecha]])</f>
        <v>2008</v>
      </c>
      <c r="C3225" t="str">
        <f>TEXT(Calendario[[#This Row],[Fecha]],"mm")</f>
        <v>10</v>
      </c>
      <c r="D3225" t="str">
        <f>TEXT(Calendario[[#This Row],[Fecha]],"mmmm")</f>
        <v>octubre</v>
      </c>
      <c r="E3225">
        <f>DAY(Calendario[[#This Row],[Fecha]])</f>
        <v>10</v>
      </c>
      <c r="F3225">
        <f>ROUNDUP(MONTH(Calendario[[#This Row],[Fecha]])/3,0)</f>
        <v>4</v>
      </c>
      <c r="G3225" t="str">
        <f>TEXT(Calendario[[#This Row],[Fecha]],"dddd")</f>
        <v>viernes</v>
      </c>
      <c r="H3225" t="str">
        <f>TEXT(Calendario[[#This Row],[Fecha]],"d")</f>
        <v>10</v>
      </c>
    </row>
    <row r="3226" spans="1:8" x14ac:dyDescent="0.5">
      <c r="A3226" s="13">
        <v>39732</v>
      </c>
      <c r="B3226">
        <f>YEAR(Calendario[[#This Row],[Fecha]])</f>
        <v>2008</v>
      </c>
      <c r="C3226" t="str">
        <f>TEXT(Calendario[[#This Row],[Fecha]],"mm")</f>
        <v>10</v>
      </c>
      <c r="D3226" t="str">
        <f>TEXT(Calendario[[#This Row],[Fecha]],"mmmm")</f>
        <v>octubre</v>
      </c>
      <c r="E3226">
        <f>DAY(Calendario[[#This Row],[Fecha]])</f>
        <v>11</v>
      </c>
      <c r="F3226">
        <f>ROUNDUP(MONTH(Calendario[[#This Row],[Fecha]])/3,0)</f>
        <v>4</v>
      </c>
      <c r="G3226" t="str">
        <f>TEXT(Calendario[[#This Row],[Fecha]],"dddd")</f>
        <v>sábado</v>
      </c>
      <c r="H3226" t="str">
        <f>TEXT(Calendario[[#This Row],[Fecha]],"d")</f>
        <v>11</v>
      </c>
    </row>
    <row r="3227" spans="1:8" x14ac:dyDescent="0.5">
      <c r="A3227" s="13">
        <v>39733</v>
      </c>
      <c r="B3227">
        <f>YEAR(Calendario[[#This Row],[Fecha]])</f>
        <v>2008</v>
      </c>
      <c r="C3227" t="str">
        <f>TEXT(Calendario[[#This Row],[Fecha]],"mm")</f>
        <v>10</v>
      </c>
      <c r="D3227" t="str">
        <f>TEXT(Calendario[[#This Row],[Fecha]],"mmmm")</f>
        <v>octubre</v>
      </c>
      <c r="E3227">
        <f>DAY(Calendario[[#This Row],[Fecha]])</f>
        <v>12</v>
      </c>
      <c r="F3227">
        <f>ROUNDUP(MONTH(Calendario[[#This Row],[Fecha]])/3,0)</f>
        <v>4</v>
      </c>
      <c r="G3227" t="str">
        <f>TEXT(Calendario[[#This Row],[Fecha]],"dddd")</f>
        <v>domingo</v>
      </c>
      <c r="H3227" t="str">
        <f>TEXT(Calendario[[#This Row],[Fecha]],"d")</f>
        <v>12</v>
      </c>
    </row>
    <row r="3228" spans="1:8" x14ac:dyDescent="0.5">
      <c r="A3228" s="13">
        <v>39734</v>
      </c>
      <c r="B3228">
        <f>YEAR(Calendario[[#This Row],[Fecha]])</f>
        <v>2008</v>
      </c>
      <c r="C3228" t="str">
        <f>TEXT(Calendario[[#This Row],[Fecha]],"mm")</f>
        <v>10</v>
      </c>
      <c r="D3228" t="str">
        <f>TEXT(Calendario[[#This Row],[Fecha]],"mmmm")</f>
        <v>octubre</v>
      </c>
      <c r="E3228">
        <f>DAY(Calendario[[#This Row],[Fecha]])</f>
        <v>13</v>
      </c>
      <c r="F3228">
        <f>ROUNDUP(MONTH(Calendario[[#This Row],[Fecha]])/3,0)</f>
        <v>4</v>
      </c>
      <c r="G3228" t="str">
        <f>TEXT(Calendario[[#This Row],[Fecha]],"dddd")</f>
        <v>lunes</v>
      </c>
      <c r="H3228" t="str">
        <f>TEXT(Calendario[[#This Row],[Fecha]],"d")</f>
        <v>13</v>
      </c>
    </row>
    <row r="3229" spans="1:8" x14ac:dyDescent="0.5">
      <c r="A3229" s="13">
        <v>39735</v>
      </c>
      <c r="B3229">
        <f>YEAR(Calendario[[#This Row],[Fecha]])</f>
        <v>2008</v>
      </c>
      <c r="C3229" t="str">
        <f>TEXT(Calendario[[#This Row],[Fecha]],"mm")</f>
        <v>10</v>
      </c>
      <c r="D3229" t="str">
        <f>TEXT(Calendario[[#This Row],[Fecha]],"mmmm")</f>
        <v>octubre</v>
      </c>
      <c r="E3229">
        <f>DAY(Calendario[[#This Row],[Fecha]])</f>
        <v>14</v>
      </c>
      <c r="F3229">
        <f>ROUNDUP(MONTH(Calendario[[#This Row],[Fecha]])/3,0)</f>
        <v>4</v>
      </c>
      <c r="G3229" t="str">
        <f>TEXT(Calendario[[#This Row],[Fecha]],"dddd")</f>
        <v>martes</v>
      </c>
      <c r="H3229" t="str">
        <f>TEXT(Calendario[[#This Row],[Fecha]],"d")</f>
        <v>14</v>
      </c>
    </row>
    <row r="3230" spans="1:8" x14ac:dyDescent="0.5">
      <c r="A3230" s="13">
        <v>39736</v>
      </c>
      <c r="B3230">
        <f>YEAR(Calendario[[#This Row],[Fecha]])</f>
        <v>2008</v>
      </c>
      <c r="C3230" t="str">
        <f>TEXT(Calendario[[#This Row],[Fecha]],"mm")</f>
        <v>10</v>
      </c>
      <c r="D3230" t="str">
        <f>TEXT(Calendario[[#This Row],[Fecha]],"mmmm")</f>
        <v>octubre</v>
      </c>
      <c r="E3230">
        <f>DAY(Calendario[[#This Row],[Fecha]])</f>
        <v>15</v>
      </c>
      <c r="F3230">
        <f>ROUNDUP(MONTH(Calendario[[#This Row],[Fecha]])/3,0)</f>
        <v>4</v>
      </c>
      <c r="G3230" t="str">
        <f>TEXT(Calendario[[#This Row],[Fecha]],"dddd")</f>
        <v>miércoles</v>
      </c>
      <c r="H3230" t="str">
        <f>TEXT(Calendario[[#This Row],[Fecha]],"d")</f>
        <v>15</v>
      </c>
    </row>
    <row r="3231" spans="1:8" x14ac:dyDescent="0.5">
      <c r="A3231" s="13">
        <v>39737</v>
      </c>
      <c r="B3231">
        <f>YEAR(Calendario[[#This Row],[Fecha]])</f>
        <v>2008</v>
      </c>
      <c r="C3231" t="str">
        <f>TEXT(Calendario[[#This Row],[Fecha]],"mm")</f>
        <v>10</v>
      </c>
      <c r="D3231" t="str">
        <f>TEXT(Calendario[[#This Row],[Fecha]],"mmmm")</f>
        <v>octubre</v>
      </c>
      <c r="E3231">
        <f>DAY(Calendario[[#This Row],[Fecha]])</f>
        <v>16</v>
      </c>
      <c r="F3231">
        <f>ROUNDUP(MONTH(Calendario[[#This Row],[Fecha]])/3,0)</f>
        <v>4</v>
      </c>
      <c r="G3231" t="str">
        <f>TEXT(Calendario[[#This Row],[Fecha]],"dddd")</f>
        <v>jueves</v>
      </c>
      <c r="H3231" t="str">
        <f>TEXT(Calendario[[#This Row],[Fecha]],"d")</f>
        <v>16</v>
      </c>
    </row>
    <row r="3232" spans="1:8" x14ac:dyDescent="0.5">
      <c r="A3232" s="13">
        <v>39738</v>
      </c>
      <c r="B3232">
        <f>YEAR(Calendario[[#This Row],[Fecha]])</f>
        <v>2008</v>
      </c>
      <c r="C3232" t="str">
        <f>TEXT(Calendario[[#This Row],[Fecha]],"mm")</f>
        <v>10</v>
      </c>
      <c r="D3232" t="str">
        <f>TEXT(Calendario[[#This Row],[Fecha]],"mmmm")</f>
        <v>octubre</v>
      </c>
      <c r="E3232">
        <f>DAY(Calendario[[#This Row],[Fecha]])</f>
        <v>17</v>
      </c>
      <c r="F3232">
        <f>ROUNDUP(MONTH(Calendario[[#This Row],[Fecha]])/3,0)</f>
        <v>4</v>
      </c>
      <c r="G3232" t="str">
        <f>TEXT(Calendario[[#This Row],[Fecha]],"dddd")</f>
        <v>viernes</v>
      </c>
      <c r="H3232" t="str">
        <f>TEXT(Calendario[[#This Row],[Fecha]],"d")</f>
        <v>17</v>
      </c>
    </row>
    <row r="3233" spans="1:8" x14ac:dyDescent="0.5">
      <c r="A3233" s="13">
        <v>39739</v>
      </c>
      <c r="B3233">
        <f>YEAR(Calendario[[#This Row],[Fecha]])</f>
        <v>2008</v>
      </c>
      <c r="C3233" t="str">
        <f>TEXT(Calendario[[#This Row],[Fecha]],"mm")</f>
        <v>10</v>
      </c>
      <c r="D3233" t="str">
        <f>TEXT(Calendario[[#This Row],[Fecha]],"mmmm")</f>
        <v>octubre</v>
      </c>
      <c r="E3233">
        <f>DAY(Calendario[[#This Row],[Fecha]])</f>
        <v>18</v>
      </c>
      <c r="F3233">
        <f>ROUNDUP(MONTH(Calendario[[#This Row],[Fecha]])/3,0)</f>
        <v>4</v>
      </c>
      <c r="G3233" t="str">
        <f>TEXT(Calendario[[#This Row],[Fecha]],"dddd")</f>
        <v>sábado</v>
      </c>
      <c r="H3233" t="str">
        <f>TEXT(Calendario[[#This Row],[Fecha]],"d")</f>
        <v>18</v>
      </c>
    </row>
    <row r="3234" spans="1:8" x14ac:dyDescent="0.5">
      <c r="A3234" s="13">
        <v>39740</v>
      </c>
      <c r="B3234">
        <f>YEAR(Calendario[[#This Row],[Fecha]])</f>
        <v>2008</v>
      </c>
      <c r="C3234" t="str">
        <f>TEXT(Calendario[[#This Row],[Fecha]],"mm")</f>
        <v>10</v>
      </c>
      <c r="D3234" t="str">
        <f>TEXT(Calendario[[#This Row],[Fecha]],"mmmm")</f>
        <v>octubre</v>
      </c>
      <c r="E3234">
        <f>DAY(Calendario[[#This Row],[Fecha]])</f>
        <v>19</v>
      </c>
      <c r="F3234">
        <f>ROUNDUP(MONTH(Calendario[[#This Row],[Fecha]])/3,0)</f>
        <v>4</v>
      </c>
      <c r="G3234" t="str">
        <f>TEXT(Calendario[[#This Row],[Fecha]],"dddd")</f>
        <v>domingo</v>
      </c>
      <c r="H3234" t="str">
        <f>TEXT(Calendario[[#This Row],[Fecha]],"d")</f>
        <v>19</v>
      </c>
    </row>
    <row r="3235" spans="1:8" x14ac:dyDescent="0.5">
      <c r="A3235" s="13">
        <v>39741</v>
      </c>
      <c r="B3235">
        <f>YEAR(Calendario[[#This Row],[Fecha]])</f>
        <v>2008</v>
      </c>
      <c r="C3235" t="str">
        <f>TEXT(Calendario[[#This Row],[Fecha]],"mm")</f>
        <v>10</v>
      </c>
      <c r="D3235" t="str">
        <f>TEXT(Calendario[[#This Row],[Fecha]],"mmmm")</f>
        <v>octubre</v>
      </c>
      <c r="E3235">
        <f>DAY(Calendario[[#This Row],[Fecha]])</f>
        <v>20</v>
      </c>
      <c r="F3235">
        <f>ROUNDUP(MONTH(Calendario[[#This Row],[Fecha]])/3,0)</f>
        <v>4</v>
      </c>
      <c r="G3235" t="str">
        <f>TEXT(Calendario[[#This Row],[Fecha]],"dddd")</f>
        <v>lunes</v>
      </c>
      <c r="H3235" t="str">
        <f>TEXT(Calendario[[#This Row],[Fecha]],"d")</f>
        <v>20</v>
      </c>
    </row>
    <row r="3236" spans="1:8" x14ac:dyDescent="0.5">
      <c r="A3236" s="13">
        <v>39742</v>
      </c>
      <c r="B3236">
        <f>YEAR(Calendario[[#This Row],[Fecha]])</f>
        <v>2008</v>
      </c>
      <c r="C3236" t="str">
        <f>TEXT(Calendario[[#This Row],[Fecha]],"mm")</f>
        <v>10</v>
      </c>
      <c r="D3236" t="str">
        <f>TEXT(Calendario[[#This Row],[Fecha]],"mmmm")</f>
        <v>octubre</v>
      </c>
      <c r="E3236">
        <f>DAY(Calendario[[#This Row],[Fecha]])</f>
        <v>21</v>
      </c>
      <c r="F3236">
        <f>ROUNDUP(MONTH(Calendario[[#This Row],[Fecha]])/3,0)</f>
        <v>4</v>
      </c>
      <c r="G3236" t="str">
        <f>TEXT(Calendario[[#This Row],[Fecha]],"dddd")</f>
        <v>martes</v>
      </c>
      <c r="H3236" t="str">
        <f>TEXT(Calendario[[#This Row],[Fecha]],"d")</f>
        <v>21</v>
      </c>
    </row>
    <row r="3237" spans="1:8" x14ac:dyDescent="0.5">
      <c r="A3237" s="13">
        <v>39743</v>
      </c>
      <c r="B3237">
        <f>YEAR(Calendario[[#This Row],[Fecha]])</f>
        <v>2008</v>
      </c>
      <c r="C3237" t="str">
        <f>TEXT(Calendario[[#This Row],[Fecha]],"mm")</f>
        <v>10</v>
      </c>
      <c r="D3237" t="str">
        <f>TEXT(Calendario[[#This Row],[Fecha]],"mmmm")</f>
        <v>octubre</v>
      </c>
      <c r="E3237">
        <f>DAY(Calendario[[#This Row],[Fecha]])</f>
        <v>22</v>
      </c>
      <c r="F3237">
        <f>ROUNDUP(MONTH(Calendario[[#This Row],[Fecha]])/3,0)</f>
        <v>4</v>
      </c>
      <c r="G3237" t="str">
        <f>TEXT(Calendario[[#This Row],[Fecha]],"dddd")</f>
        <v>miércoles</v>
      </c>
      <c r="H3237" t="str">
        <f>TEXT(Calendario[[#This Row],[Fecha]],"d")</f>
        <v>22</v>
      </c>
    </row>
    <row r="3238" spans="1:8" x14ac:dyDescent="0.5">
      <c r="A3238" s="13">
        <v>39744</v>
      </c>
      <c r="B3238">
        <f>YEAR(Calendario[[#This Row],[Fecha]])</f>
        <v>2008</v>
      </c>
      <c r="C3238" t="str">
        <f>TEXT(Calendario[[#This Row],[Fecha]],"mm")</f>
        <v>10</v>
      </c>
      <c r="D3238" t="str">
        <f>TEXT(Calendario[[#This Row],[Fecha]],"mmmm")</f>
        <v>octubre</v>
      </c>
      <c r="E3238">
        <f>DAY(Calendario[[#This Row],[Fecha]])</f>
        <v>23</v>
      </c>
      <c r="F3238">
        <f>ROUNDUP(MONTH(Calendario[[#This Row],[Fecha]])/3,0)</f>
        <v>4</v>
      </c>
      <c r="G3238" t="str">
        <f>TEXT(Calendario[[#This Row],[Fecha]],"dddd")</f>
        <v>jueves</v>
      </c>
      <c r="H3238" t="str">
        <f>TEXT(Calendario[[#This Row],[Fecha]],"d")</f>
        <v>23</v>
      </c>
    </row>
    <row r="3239" spans="1:8" x14ac:dyDescent="0.5">
      <c r="A3239" s="13">
        <v>39745</v>
      </c>
      <c r="B3239">
        <f>YEAR(Calendario[[#This Row],[Fecha]])</f>
        <v>2008</v>
      </c>
      <c r="C3239" t="str">
        <f>TEXT(Calendario[[#This Row],[Fecha]],"mm")</f>
        <v>10</v>
      </c>
      <c r="D3239" t="str">
        <f>TEXT(Calendario[[#This Row],[Fecha]],"mmmm")</f>
        <v>octubre</v>
      </c>
      <c r="E3239">
        <f>DAY(Calendario[[#This Row],[Fecha]])</f>
        <v>24</v>
      </c>
      <c r="F3239">
        <f>ROUNDUP(MONTH(Calendario[[#This Row],[Fecha]])/3,0)</f>
        <v>4</v>
      </c>
      <c r="G3239" t="str">
        <f>TEXT(Calendario[[#This Row],[Fecha]],"dddd")</f>
        <v>viernes</v>
      </c>
      <c r="H3239" t="str">
        <f>TEXT(Calendario[[#This Row],[Fecha]],"d")</f>
        <v>24</v>
      </c>
    </row>
    <row r="3240" spans="1:8" x14ac:dyDescent="0.5">
      <c r="A3240" s="13">
        <v>39746</v>
      </c>
      <c r="B3240">
        <f>YEAR(Calendario[[#This Row],[Fecha]])</f>
        <v>2008</v>
      </c>
      <c r="C3240" t="str">
        <f>TEXT(Calendario[[#This Row],[Fecha]],"mm")</f>
        <v>10</v>
      </c>
      <c r="D3240" t="str">
        <f>TEXT(Calendario[[#This Row],[Fecha]],"mmmm")</f>
        <v>octubre</v>
      </c>
      <c r="E3240">
        <f>DAY(Calendario[[#This Row],[Fecha]])</f>
        <v>25</v>
      </c>
      <c r="F3240">
        <f>ROUNDUP(MONTH(Calendario[[#This Row],[Fecha]])/3,0)</f>
        <v>4</v>
      </c>
      <c r="G3240" t="str">
        <f>TEXT(Calendario[[#This Row],[Fecha]],"dddd")</f>
        <v>sábado</v>
      </c>
      <c r="H3240" t="str">
        <f>TEXT(Calendario[[#This Row],[Fecha]],"d")</f>
        <v>25</v>
      </c>
    </row>
    <row r="3241" spans="1:8" x14ac:dyDescent="0.5">
      <c r="A3241" s="13">
        <v>39747</v>
      </c>
      <c r="B3241">
        <f>YEAR(Calendario[[#This Row],[Fecha]])</f>
        <v>2008</v>
      </c>
      <c r="C3241" t="str">
        <f>TEXT(Calendario[[#This Row],[Fecha]],"mm")</f>
        <v>10</v>
      </c>
      <c r="D3241" t="str">
        <f>TEXT(Calendario[[#This Row],[Fecha]],"mmmm")</f>
        <v>octubre</v>
      </c>
      <c r="E3241">
        <f>DAY(Calendario[[#This Row],[Fecha]])</f>
        <v>26</v>
      </c>
      <c r="F3241">
        <f>ROUNDUP(MONTH(Calendario[[#This Row],[Fecha]])/3,0)</f>
        <v>4</v>
      </c>
      <c r="G3241" t="str">
        <f>TEXT(Calendario[[#This Row],[Fecha]],"dddd")</f>
        <v>domingo</v>
      </c>
      <c r="H3241" t="str">
        <f>TEXT(Calendario[[#This Row],[Fecha]],"d")</f>
        <v>26</v>
      </c>
    </row>
    <row r="3242" spans="1:8" x14ac:dyDescent="0.5">
      <c r="A3242" s="13">
        <v>39748</v>
      </c>
      <c r="B3242">
        <f>YEAR(Calendario[[#This Row],[Fecha]])</f>
        <v>2008</v>
      </c>
      <c r="C3242" t="str">
        <f>TEXT(Calendario[[#This Row],[Fecha]],"mm")</f>
        <v>10</v>
      </c>
      <c r="D3242" t="str">
        <f>TEXT(Calendario[[#This Row],[Fecha]],"mmmm")</f>
        <v>octubre</v>
      </c>
      <c r="E3242">
        <f>DAY(Calendario[[#This Row],[Fecha]])</f>
        <v>27</v>
      </c>
      <c r="F3242">
        <f>ROUNDUP(MONTH(Calendario[[#This Row],[Fecha]])/3,0)</f>
        <v>4</v>
      </c>
      <c r="G3242" t="str">
        <f>TEXT(Calendario[[#This Row],[Fecha]],"dddd")</f>
        <v>lunes</v>
      </c>
      <c r="H3242" t="str">
        <f>TEXT(Calendario[[#This Row],[Fecha]],"d")</f>
        <v>27</v>
      </c>
    </row>
    <row r="3243" spans="1:8" x14ac:dyDescent="0.5">
      <c r="A3243" s="13">
        <v>39749</v>
      </c>
      <c r="B3243">
        <f>YEAR(Calendario[[#This Row],[Fecha]])</f>
        <v>2008</v>
      </c>
      <c r="C3243" t="str">
        <f>TEXT(Calendario[[#This Row],[Fecha]],"mm")</f>
        <v>10</v>
      </c>
      <c r="D3243" t="str">
        <f>TEXT(Calendario[[#This Row],[Fecha]],"mmmm")</f>
        <v>octubre</v>
      </c>
      <c r="E3243">
        <f>DAY(Calendario[[#This Row],[Fecha]])</f>
        <v>28</v>
      </c>
      <c r="F3243">
        <f>ROUNDUP(MONTH(Calendario[[#This Row],[Fecha]])/3,0)</f>
        <v>4</v>
      </c>
      <c r="G3243" t="str">
        <f>TEXT(Calendario[[#This Row],[Fecha]],"dddd")</f>
        <v>martes</v>
      </c>
      <c r="H3243" t="str">
        <f>TEXT(Calendario[[#This Row],[Fecha]],"d")</f>
        <v>28</v>
      </c>
    </row>
    <row r="3244" spans="1:8" x14ac:dyDescent="0.5">
      <c r="A3244" s="13">
        <v>39750</v>
      </c>
      <c r="B3244">
        <f>YEAR(Calendario[[#This Row],[Fecha]])</f>
        <v>2008</v>
      </c>
      <c r="C3244" t="str">
        <f>TEXT(Calendario[[#This Row],[Fecha]],"mm")</f>
        <v>10</v>
      </c>
      <c r="D3244" t="str">
        <f>TEXT(Calendario[[#This Row],[Fecha]],"mmmm")</f>
        <v>octubre</v>
      </c>
      <c r="E3244">
        <f>DAY(Calendario[[#This Row],[Fecha]])</f>
        <v>29</v>
      </c>
      <c r="F3244">
        <f>ROUNDUP(MONTH(Calendario[[#This Row],[Fecha]])/3,0)</f>
        <v>4</v>
      </c>
      <c r="G3244" t="str">
        <f>TEXT(Calendario[[#This Row],[Fecha]],"dddd")</f>
        <v>miércoles</v>
      </c>
      <c r="H3244" t="str">
        <f>TEXT(Calendario[[#This Row],[Fecha]],"d")</f>
        <v>29</v>
      </c>
    </row>
    <row r="3245" spans="1:8" x14ac:dyDescent="0.5">
      <c r="A3245" s="13">
        <v>39751</v>
      </c>
      <c r="B3245">
        <f>YEAR(Calendario[[#This Row],[Fecha]])</f>
        <v>2008</v>
      </c>
      <c r="C3245" t="str">
        <f>TEXT(Calendario[[#This Row],[Fecha]],"mm")</f>
        <v>10</v>
      </c>
      <c r="D3245" t="str">
        <f>TEXT(Calendario[[#This Row],[Fecha]],"mmmm")</f>
        <v>octubre</v>
      </c>
      <c r="E3245">
        <f>DAY(Calendario[[#This Row],[Fecha]])</f>
        <v>30</v>
      </c>
      <c r="F3245">
        <f>ROUNDUP(MONTH(Calendario[[#This Row],[Fecha]])/3,0)</f>
        <v>4</v>
      </c>
      <c r="G3245" t="str">
        <f>TEXT(Calendario[[#This Row],[Fecha]],"dddd")</f>
        <v>jueves</v>
      </c>
      <c r="H3245" t="str">
        <f>TEXT(Calendario[[#This Row],[Fecha]],"d")</f>
        <v>30</v>
      </c>
    </row>
    <row r="3246" spans="1:8" x14ac:dyDescent="0.5">
      <c r="A3246" s="13">
        <v>39752</v>
      </c>
      <c r="B3246">
        <f>YEAR(Calendario[[#This Row],[Fecha]])</f>
        <v>2008</v>
      </c>
      <c r="C3246" t="str">
        <f>TEXT(Calendario[[#This Row],[Fecha]],"mm")</f>
        <v>10</v>
      </c>
      <c r="D3246" t="str">
        <f>TEXT(Calendario[[#This Row],[Fecha]],"mmmm")</f>
        <v>octubre</v>
      </c>
      <c r="E3246">
        <f>DAY(Calendario[[#This Row],[Fecha]])</f>
        <v>31</v>
      </c>
      <c r="F3246">
        <f>ROUNDUP(MONTH(Calendario[[#This Row],[Fecha]])/3,0)</f>
        <v>4</v>
      </c>
      <c r="G3246" t="str">
        <f>TEXT(Calendario[[#This Row],[Fecha]],"dddd")</f>
        <v>viernes</v>
      </c>
      <c r="H3246" t="str">
        <f>TEXT(Calendario[[#This Row],[Fecha]],"d")</f>
        <v>31</v>
      </c>
    </row>
    <row r="3247" spans="1:8" x14ac:dyDescent="0.5">
      <c r="A3247" s="13">
        <v>39753</v>
      </c>
      <c r="B3247">
        <f>YEAR(Calendario[[#This Row],[Fecha]])</f>
        <v>2008</v>
      </c>
      <c r="C3247" t="str">
        <f>TEXT(Calendario[[#This Row],[Fecha]],"mm")</f>
        <v>11</v>
      </c>
      <c r="D3247" t="str">
        <f>TEXT(Calendario[[#This Row],[Fecha]],"mmmm")</f>
        <v>noviembre</v>
      </c>
      <c r="E3247">
        <f>DAY(Calendario[[#This Row],[Fecha]])</f>
        <v>1</v>
      </c>
      <c r="F3247">
        <f>ROUNDUP(MONTH(Calendario[[#This Row],[Fecha]])/3,0)</f>
        <v>4</v>
      </c>
      <c r="G3247" t="str">
        <f>TEXT(Calendario[[#This Row],[Fecha]],"dddd")</f>
        <v>sábado</v>
      </c>
      <c r="H3247" t="str">
        <f>TEXT(Calendario[[#This Row],[Fecha]],"d")</f>
        <v>1</v>
      </c>
    </row>
    <row r="3248" spans="1:8" x14ac:dyDescent="0.5">
      <c r="A3248" s="13">
        <v>39754</v>
      </c>
      <c r="B3248">
        <f>YEAR(Calendario[[#This Row],[Fecha]])</f>
        <v>2008</v>
      </c>
      <c r="C3248" t="str">
        <f>TEXT(Calendario[[#This Row],[Fecha]],"mm")</f>
        <v>11</v>
      </c>
      <c r="D3248" t="str">
        <f>TEXT(Calendario[[#This Row],[Fecha]],"mmmm")</f>
        <v>noviembre</v>
      </c>
      <c r="E3248">
        <f>DAY(Calendario[[#This Row],[Fecha]])</f>
        <v>2</v>
      </c>
      <c r="F3248">
        <f>ROUNDUP(MONTH(Calendario[[#This Row],[Fecha]])/3,0)</f>
        <v>4</v>
      </c>
      <c r="G3248" t="str">
        <f>TEXT(Calendario[[#This Row],[Fecha]],"dddd")</f>
        <v>domingo</v>
      </c>
      <c r="H3248" t="str">
        <f>TEXT(Calendario[[#This Row],[Fecha]],"d")</f>
        <v>2</v>
      </c>
    </row>
    <row r="3249" spans="1:8" x14ac:dyDescent="0.5">
      <c r="A3249" s="13">
        <v>39755</v>
      </c>
      <c r="B3249">
        <f>YEAR(Calendario[[#This Row],[Fecha]])</f>
        <v>2008</v>
      </c>
      <c r="C3249" t="str">
        <f>TEXT(Calendario[[#This Row],[Fecha]],"mm")</f>
        <v>11</v>
      </c>
      <c r="D3249" t="str">
        <f>TEXT(Calendario[[#This Row],[Fecha]],"mmmm")</f>
        <v>noviembre</v>
      </c>
      <c r="E3249">
        <f>DAY(Calendario[[#This Row],[Fecha]])</f>
        <v>3</v>
      </c>
      <c r="F3249">
        <f>ROUNDUP(MONTH(Calendario[[#This Row],[Fecha]])/3,0)</f>
        <v>4</v>
      </c>
      <c r="G3249" t="str">
        <f>TEXT(Calendario[[#This Row],[Fecha]],"dddd")</f>
        <v>lunes</v>
      </c>
      <c r="H3249" t="str">
        <f>TEXT(Calendario[[#This Row],[Fecha]],"d")</f>
        <v>3</v>
      </c>
    </row>
    <row r="3250" spans="1:8" x14ac:dyDescent="0.5">
      <c r="A3250" s="13">
        <v>39756</v>
      </c>
      <c r="B3250">
        <f>YEAR(Calendario[[#This Row],[Fecha]])</f>
        <v>2008</v>
      </c>
      <c r="C3250" t="str">
        <f>TEXT(Calendario[[#This Row],[Fecha]],"mm")</f>
        <v>11</v>
      </c>
      <c r="D3250" t="str">
        <f>TEXT(Calendario[[#This Row],[Fecha]],"mmmm")</f>
        <v>noviembre</v>
      </c>
      <c r="E3250">
        <f>DAY(Calendario[[#This Row],[Fecha]])</f>
        <v>4</v>
      </c>
      <c r="F3250">
        <f>ROUNDUP(MONTH(Calendario[[#This Row],[Fecha]])/3,0)</f>
        <v>4</v>
      </c>
      <c r="G3250" t="str">
        <f>TEXT(Calendario[[#This Row],[Fecha]],"dddd")</f>
        <v>martes</v>
      </c>
      <c r="H3250" t="str">
        <f>TEXT(Calendario[[#This Row],[Fecha]],"d")</f>
        <v>4</v>
      </c>
    </row>
    <row r="3251" spans="1:8" x14ac:dyDescent="0.5">
      <c r="A3251" s="13">
        <v>39757</v>
      </c>
      <c r="B3251">
        <f>YEAR(Calendario[[#This Row],[Fecha]])</f>
        <v>2008</v>
      </c>
      <c r="C3251" t="str">
        <f>TEXT(Calendario[[#This Row],[Fecha]],"mm")</f>
        <v>11</v>
      </c>
      <c r="D3251" t="str">
        <f>TEXT(Calendario[[#This Row],[Fecha]],"mmmm")</f>
        <v>noviembre</v>
      </c>
      <c r="E3251">
        <f>DAY(Calendario[[#This Row],[Fecha]])</f>
        <v>5</v>
      </c>
      <c r="F3251">
        <f>ROUNDUP(MONTH(Calendario[[#This Row],[Fecha]])/3,0)</f>
        <v>4</v>
      </c>
      <c r="G3251" t="str">
        <f>TEXT(Calendario[[#This Row],[Fecha]],"dddd")</f>
        <v>miércoles</v>
      </c>
      <c r="H3251" t="str">
        <f>TEXT(Calendario[[#This Row],[Fecha]],"d")</f>
        <v>5</v>
      </c>
    </row>
    <row r="3252" spans="1:8" x14ac:dyDescent="0.5">
      <c r="A3252" s="13">
        <v>39758</v>
      </c>
      <c r="B3252">
        <f>YEAR(Calendario[[#This Row],[Fecha]])</f>
        <v>2008</v>
      </c>
      <c r="C3252" t="str">
        <f>TEXT(Calendario[[#This Row],[Fecha]],"mm")</f>
        <v>11</v>
      </c>
      <c r="D3252" t="str">
        <f>TEXT(Calendario[[#This Row],[Fecha]],"mmmm")</f>
        <v>noviembre</v>
      </c>
      <c r="E3252">
        <f>DAY(Calendario[[#This Row],[Fecha]])</f>
        <v>6</v>
      </c>
      <c r="F3252">
        <f>ROUNDUP(MONTH(Calendario[[#This Row],[Fecha]])/3,0)</f>
        <v>4</v>
      </c>
      <c r="G3252" t="str">
        <f>TEXT(Calendario[[#This Row],[Fecha]],"dddd")</f>
        <v>jueves</v>
      </c>
      <c r="H3252" t="str">
        <f>TEXT(Calendario[[#This Row],[Fecha]],"d")</f>
        <v>6</v>
      </c>
    </row>
    <row r="3253" spans="1:8" x14ac:dyDescent="0.5">
      <c r="A3253" s="13">
        <v>39759</v>
      </c>
      <c r="B3253">
        <f>YEAR(Calendario[[#This Row],[Fecha]])</f>
        <v>2008</v>
      </c>
      <c r="C3253" t="str">
        <f>TEXT(Calendario[[#This Row],[Fecha]],"mm")</f>
        <v>11</v>
      </c>
      <c r="D3253" t="str">
        <f>TEXT(Calendario[[#This Row],[Fecha]],"mmmm")</f>
        <v>noviembre</v>
      </c>
      <c r="E3253">
        <f>DAY(Calendario[[#This Row],[Fecha]])</f>
        <v>7</v>
      </c>
      <c r="F3253">
        <f>ROUNDUP(MONTH(Calendario[[#This Row],[Fecha]])/3,0)</f>
        <v>4</v>
      </c>
      <c r="G3253" t="str">
        <f>TEXT(Calendario[[#This Row],[Fecha]],"dddd")</f>
        <v>viernes</v>
      </c>
      <c r="H3253" t="str">
        <f>TEXT(Calendario[[#This Row],[Fecha]],"d")</f>
        <v>7</v>
      </c>
    </row>
    <row r="3254" spans="1:8" x14ac:dyDescent="0.5">
      <c r="A3254" s="13">
        <v>39760</v>
      </c>
      <c r="B3254">
        <f>YEAR(Calendario[[#This Row],[Fecha]])</f>
        <v>2008</v>
      </c>
      <c r="C3254" t="str">
        <f>TEXT(Calendario[[#This Row],[Fecha]],"mm")</f>
        <v>11</v>
      </c>
      <c r="D3254" t="str">
        <f>TEXT(Calendario[[#This Row],[Fecha]],"mmmm")</f>
        <v>noviembre</v>
      </c>
      <c r="E3254">
        <f>DAY(Calendario[[#This Row],[Fecha]])</f>
        <v>8</v>
      </c>
      <c r="F3254">
        <f>ROUNDUP(MONTH(Calendario[[#This Row],[Fecha]])/3,0)</f>
        <v>4</v>
      </c>
      <c r="G3254" t="str">
        <f>TEXT(Calendario[[#This Row],[Fecha]],"dddd")</f>
        <v>sábado</v>
      </c>
      <c r="H3254" t="str">
        <f>TEXT(Calendario[[#This Row],[Fecha]],"d")</f>
        <v>8</v>
      </c>
    </row>
    <row r="3255" spans="1:8" x14ac:dyDescent="0.5">
      <c r="A3255" s="13">
        <v>39761</v>
      </c>
      <c r="B3255">
        <f>YEAR(Calendario[[#This Row],[Fecha]])</f>
        <v>2008</v>
      </c>
      <c r="C3255" t="str">
        <f>TEXT(Calendario[[#This Row],[Fecha]],"mm")</f>
        <v>11</v>
      </c>
      <c r="D3255" t="str">
        <f>TEXT(Calendario[[#This Row],[Fecha]],"mmmm")</f>
        <v>noviembre</v>
      </c>
      <c r="E3255">
        <f>DAY(Calendario[[#This Row],[Fecha]])</f>
        <v>9</v>
      </c>
      <c r="F3255">
        <f>ROUNDUP(MONTH(Calendario[[#This Row],[Fecha]])/3,0)</f>
        <v>4</v>
      </c>
      <c r="G3255" t="str">
        <f>TEXT(Calendario[[#This Row],[Fecha]],"dddd")</f>
        <v>domingo</v>
      </c>
      <c r="H3255" t="str">
        <f>TEXT(Calendario[[#This Row],[Fecha]],"d")</f>
        <v>9</v>
      </c>
    </row>
    <row r="3256" spans="1:8" x14ac:dyDescent="0.5">
      <c r="A3256" s="13">
        <v>39762</v>
      </c>
      <c r="B3256">
        <f>YEAR(Calendario[[#This Row],[Fecha]])</f>
        <v>2008</v>
      </c>
      <c r="C3256" t="str">
        <f>TEXT(Calendario[[#This Row],[Fecha]],"mm")</f>
        <v>11</v>
      </c>
      <c r="D3256" t="str">
        <f>TEXT(Calendario[[#This Row],[Fecha]],"mmmm")</f>
        <v>noviembre</v>
      </c>
      <c r="E3256">
        <f>DAY(Calendario[[#This Row],[Fecha]])</f>
        <v>10</v>
      </c>
      <c r="F3256">
        <f>ROUNDUP(MONTH(Calendario[[#This Row],[Fecha]])/3,0)</f>
        <v>4</v>
      </c>
      <c r="G3256" t="str">
        <f>TEXT(Calendario[[#This Row],[Fecha]],"dddd")</f>
        <v>lunes</v>
      </c>
      <c r="H3256" t="str">
        <f>TEXT(Calendario[[#This Row],[Fecha]],"d")</f>
        <v>10</v>
      </c>
    </row>
    <row r="3257" spans="1:8" x14ac:dyDescent="0.5">
      <c r="A3257" s="13">
        <v>39763</v>
      </c>
      <c r="B3257">
        <f>YEAR(Calendario[[#This Row],[Fecha]])</f>
        <v>2008</v>
      </c>
      <c r="C3257" t="str">
        <f>TEXT(Calendario[[#This Row],[Fecha]],"mm")</f>
        <v>11</v>
      </c>
      <c r="D3257" t="str">
        <f>TEXT(Calendario[[#This Row],[Fecha]],"mmmm")</f>
        <v>noviembre</v>
      </c>
      <c r="E3257">
        <f>DAY(Calendario[[#This Row],[Fecha]])</f>
        <v>11</v>
      </c>
      <c r="F3257">
        <f>ROUNDUP(MONTH(Calendario[[#This Row],[Fecha]])/3,0)</f>
        <v>4</v>
      </c>
      <c r="G3257" t="str">
        <f>TEXT(Calendario[[#This Row],[Fecha]],"dddd")</f>
        <v>martes</v>
      </c>
      <c r="H3257" t="str">
        <f>TEXT(Calendario[[#This Row],[Fecha]],"d")</f>
        <v>11</v>
      </c>
    </row>
    <row r="3258" spans="1:8" x14ac:dyDescent="0.5">
      <c r="A3258" s="13">
        <v>39764</v>
      </c>
      <c r="B3258">
        <f>YEAR(Calendario[[#This Row],[Fecha]])</f>
        <v>2008</v>
      </c>
      <c r="C3258" t="str">
        <f>TEXT(Calendario[[#This Row],[Fecha]],"mm")</f>
        <v>11</v>
      </c>
      <c r="D3258" t="str">
        <f>TEXT(Calendario[[#This Row],[Fecha]],"mmmm")</f>
        <v>noviembre</v>
      </c>
      <c r="E3258">
        <f>DAY(Calendario[[#This Row],[Fecha]])</f>
        <v>12</v>
      </c>
      <c r="F3258">
        <f>ROUNDUP(MONTH(Calendario[[#This Row],[Fecha]])/3,0)</f>
        <v>4</v>
      </c>
      <c r="G3258" t="str">
        <f>TEXT(Calendario[[#This Row],[Fecha]],"dddd")</f>
        <v>miércoles</v>
      </c>
      <c r="H3258" t="str">
        <f>TEXT(Calendario[[#This Row],[Fecha]],"d")</f>
        <v>12</v>
      </c>
    </row>
    <row r="3259" spans="1:8" x14ac:dyDescent="0.5">
      <c r="A3259" s="13">
        <v>39765</v>
      </c>
      <c r="B3259">
        <f>YEAR(Calendario[[#This Row],[Fecha]])</f>
        <v>2008</v>
      </c>
      <c r="C3259" t="str">
        <f>TEXT(Calendario[[#This Row],[Fecha]],"mm")</f>
        <v>11</v>
      </c>
      <c r="D3259" t="str">
        <f>TEXT(Calendario[[#This Row],[Fecha]],"mmmm")</f>
        <v>noviembre</v>
      </c>
      <c r="E3259">
        <f>DAY(Calendario[[#This Row],[Fecha]])</f>
        <v>13</v>
      </c>
      <c r="F3259">
        <f>ROUNDUP(MONTH(Calendario[[#This Row],[Fecha]])/3,0)</f>
        <v>4</v>
      </c>
      <c r="G3259" t="str">
        <f>TEXT(Calendario[[#This Row],[Fecha]],"dddd")</f>
        <v>jueves</v>
      </c>
      <c r="H3259" t="str">
        <f>TEXT(Calendario[[#This Row],[Fecha]],"d")</f>
        <v>13</v>
      </c>
    </row>
    <row r="3260" spans="1:8" x14ac:dyDescent="0.5">
      <c r="A3260" s="13">
        <v>39766</v>
      </c>
      <c r="B3260">
        <f>YEAR(Calendario[[#This Row],[Fecha]])</f>
        <v>2008</v>
      </c>
      <c r="C3260" t="str">
        <f>TEXT(Calendario[[#This Row],[Fecha]],"mm")</f>
        <v>11</v>
      </c>
      <c r="D3260" t="str">
        <f>TEXT(Calendario[[#This Row],[Fecha]],"mmmm")</f>
        <v>noviembre</v>
      </c>
      <c r="E3260">
        <f>DAY(Calendario[[#This Row],[Fecha]])</f>
        <v>14</v>
      </c>
      <c r="F3260">
        <f>ROUNDUP(MONTH(Calendario[[#This Row],[Fecha]])/3,0)</f>
        <v>4</v>
      </c>
      <c r="G3260" t="str">
        <f>TEXT(Calendario[[#This Row],[Fecha]],"dddd")</f>
        <v>viernes</v>
      </c>
      <c r="H3260" t="str">
        <f>TEXT(Calendario[[#This Row],[Fecha]],"d")</f>
        <v>14</v>
      </c>
    </row>
    <row r="3261" spans="1:8" x14ac:dyDescent="0.5">
      <c r="A3261" s="13">
        <v>39767</v>
      </c>
      <c r="B3261">
        <f>YEAR(Calendario[[#This Row],[Fecha]])</f>
        <v>2008</v>
      </c>
      <c r="C3261" t="str">
        <f>TEXT(Calendario[[#This Row],[Fecha]],"mm")</f>
        <v>11</v>
      </c>
      <c r="D3261" t="str">
        <f>TEXT(Calendario[[#This Row],[Fecha]],"mmmm")</f>
        <v>noviembre</v>
      </c>
      <c r="E3261">
        <f>DAY(Calendario[[#This Row],[Fecha]])</f>
        <v>15</v>
      </c>
      <c r="F3261">
        <f>ROUNDUP(MONTH(Calendario[[#This Row],[Fecha]])/3,0)</f>
        <v>4</v>
      </c>
      <c r="G3261" t="str">
        <f>TEXT(Calendario[[#This Row],[Fecha]],"dddd")</f>
        <v>sábado</v>
      </c>
      <c r="H3261" t="str">
        <f>TEXT(Calendario[[#This Row],[Fecha]],"d")</f>
        <v>15</v>
      </c>
    </row>
    <row r="3262" spans="1:8" x14ac:dyDescent="0.5">
      <c r="A3262" s="13">
        <v>39768</v>
      </c>
      <c r="B3262">
        <f>YEAR(Calendario[[#This Row],[Fecha]])</f>
        <v>2008</v>
      </c>
      <c r="C3262" t="str">
        <f>TEXT(Calendario[[#This Row],[Fecha]],"mm")</f>
        <v>11</v>
      </c>
      <c r="D3262" t="str">
        <f>TEXT(Calendario[[#This Row],[Fecha]],"mmmm")</f>
        <v>noviembre</v>
      </c>
      <c r="E3262">
        <f>DAY(Calendario[[#This Row],[Fecha]])</f>
        <v>16</v>
      </c>
      <c r="F3262">
        <f>ROUNDUP(MONTH(Calendario[[#This Row],[Fecha]])/3,0)</f>
        <v>4</v>
      </c>
      <c r="G3262" t="str">
        <f>TEXT(Calendario[[#This Row],[Fecha]],"dddd")</f>
        <v>domingo</v>
      </c>
      <c r="H3262" t="str">
        <f>TEXT(Calendario[[#This Row],[Fecha]],"d")</f>
        <v>16</v>
      </c>
    </row>
    <row r="3263" spans="1:8" x14ac:dyDescent="0.5">
      <c r="A3263" s="13">
        <v>39769</v>
      </c>
      <c r="B3263">
        <f>YEAR(Calendario[[#This Row],[Fecha]])</f>
        <v>2008</v>
      </c>
      <c r="C3263" t="str">
        <f>TEXT(Calendario[[#This Row],[Fecha]],"mm")</f>
        <v>11</v>
      </c>
      <c r="D3263" t="str">
        <f>TEXT(Calendario[[#This Row],[Fecha]],"mmmm")</f>
        <v>noviembre</v>
      </c>
      <c r="E3263">
        <f>DAY(Calendario[[#This Row],[Fecha]])</f>
        <v>17</v>
      </c>
      <c r="F3263">
        <f>ROUNDUP(MONTH(Calendario[[#This Row],[Fecha]])/3,0)</f>
        <v>4</v>
      </c>
      <c r="G3263" t="str">
        <f>TEXT(Calendario[[#This Row],[Fecha]],"dddd")</f>
        <v>lunes</v>
      </c>
      <c r="H3263" t="str">
        <f>TEXT(Calendario[[#This Row],[Fecha]],"d")</f>
        <v>17</v>
      </c>
    </row>
    <row r="3264" spans="1:8" x14ac:dyDescent="0.5">
      <c r="A3264" s="13">
        <v>39770</v>
      </c>
      <c r="B3264">
        <f>YEAR(Calendario[[#This Row],[Fecha]])</f>
        <v>2008</v>
      </c>
      <c r="C3264" t="str">
        <f>TEXT(Calendario[[#This Row],[Fecha]],"mm")</f>
        <v>11</v>
      </c>
      <c r="D3264" t="str">
        <f>TEXT(Calendario[[#This Row],[Fecha]],"mmmm")</f>
        <v>noviembre</v>
      </c>
      <c r="E3264">
        <f>DAY(Calendario[[#This Row],[Fecha]])</f>
        <v>18</v>
      </c>
      <c r="F3264">
        <f>ROUNDUP(MONTH(Calendario[[#This Row],[Fecha]])/3,0)</f>
        <v>4</v>
      </c>
      <c r="G3264" t="str">
        <f>TEXT(Calendario[[#This Row],[Fecha]],"dddd")</f>
        <v>martes</v>
      </c>
      <c r="H3264" t="str">
        <f>TEXT(Calendario[[#This Row],[Fecha]],"d")</f>
        <v>18</v>
      </c>
    </row>
    <row r="3265" spans="1:8" x14ac:dyDescent="0.5">
      <c r="A3265" s="13">
        <v>39771</v>
      </c>
      <c r="B3265">
        <f>YEAR(Calendario[[#This Row],[Fecha]])</f>
        <v>2008</v>
      </c>
      <c r="C3265" t="str">
        <f>TEXT(Calendario[[#This Row],[Fecha]],"mm")</f>
        <v>11</v>
      </c>
      <c r="D3265" t="str">
        <f>TEXT(Calendario[[#This Row],[Fecha]],"mmmm")</f>
        <v>noviembre</v>
      </c>
      <c r="E3265">
        <f>DAY(Calendario[[#This Row],[Fecha]])</f>
        <v>19</v>
      </c>
      <c r="F3265">
        <f>ROUNDUP(MONTH(Calendario[[#This Row],[Fecha]])/3,0)</f>
        <v>4</v>
      </c>
      <c r="G3265" t="str">
        <f>TEXT(Calendario[[#This Row],[Fecha]],"dddd")</f>
        <v>miércoles</v>
      </c>
      <c r="H3265" t="str">
        <f>TEXT(Calendario[[#This Row],[Fecha]],"d")</f>
        <v>19</v>
      </c>
    </row>
    <row r="3266" spans="1:8" x14ac:dyDescent="0.5">
      <c r="A3266" s="13">
        <v>39772</v>
      </c>
      <c r="B3266">
        <f>YEAR(Calendario[[#This Row],[Fecha]])</f>
        <v>2008</v>
      </c>
      <c r="C3266" t="str">
        <f>TEXT(Calendario[[#This Row],[Fecha]],"mm")</f>
        <v>11</v>
      </c>
      <c r="D3266" t="str">
        <f>TEXT(Calendario[[#This Row],[Fecha]],"mmmm")</f>
        <v>noviembre</v>
      </c>
      <c r="E3266">
        <f>DAY(Calendario[[#This Row],[Fecha]])</f>
        <v>20</v>
      </c>
      <c r="F3266">
        <f>ROUNDUP(MONTH(Calendario[[#This Row],[Fecha]])/3,0)</f>
        <v>4</v>
      </c>
      <c r="G3266" t="str">
        <f>TEXT(Calendario[[#This Row],[Fecha]],"dddd")</f>
        <v>jueves</v>
      </c>
      <c r="H3266" t="str">
        <f>TEXT(Calendario[[#This Row],[Fecha]],"d")</f>
        <v>20</v>
      </c>
    </row>
    <row r="3267" spans="1:8" x14ac:dyDescent="0.5">
      <c r="A3267" s="13">
        <v>39773</v>
      </c>
      <c r="B3267">
        <f>YEAR(Calendario[[#This Row],[Fecha]])</f>
        <v>2008</v>
      </c>
      <c r="C3267" t="str">
        <f>TEXT(Calendario[[#This Row],[Fecha]],"mm")</f>
        <v>11</v>
      </c>
      <c r="D3267" t="str">
        <f>TEXT(Calendario[[#This Row],[Fecha]],"mmmm")</f>
        <v>noviembre</v>
      </c>
      <c r="E3267">
        <f>DAY(Calendario[[#This Row],[Fecha]])</f>
        <v>21</v>
      </c>
      <c r="F3267">
        <f>ROUNDUP(MONTH(Calendario[[#This Row],[Fecha]])/3,0)</f>
        <v>4</v>
      </c>
      <c r="G3267" t="str">
        <f>TEXT(Calendario[[#This Row],[Fecha]],"dddd")</f>
        <v>viernes</v>
      </c>
      <c r="H3267" t="str">
        <f>TEXT(Calendario[[#This Row],[Fecha]],"d")</f>
        <v>21</v>
      </c>
    </row>
    <row r="3268" spans="1:8" x14ac:dyDescent="0.5">
      <c r="A3268" s="13">
        <v>39774</v>
      </c>
      <c r="B3268">
        <f>YEAR(Calendario[[#This Row],[Fecha]])</f>
        <v>2008</v>
      </c>
      <c r="C3268" t="str">
        <f>TEXT(Calendario[[#This Row],[Fecha]],"mm")</f>
        <v>11</v>
      </c>
      <c r="D3268" t="str">
        <f>TEXT(Calendario[[#This Row],[Fecha]],"mmmm")</f>
        <v>noviembre</v>
      </c>
      <c r="E3268">
        <f>DAY(Calendario[[#This Row],[Fecha]])</f>
        <v>22</v>
      </c>
      <c r="F3268">
        <f>ROUNDUP(MONTH(Calendario[[#This Row],[Fecha]])/3,0)</f>
        <v>4</v>
      </c>
      <c r="G3268" t="str">
        <f>TEXT(Calendario[[#This Row],[Fecha]],"dddd")</f>
        <v>sábado</v>
      </c>
      <c r="H3268" t="str">
        <f>TEXT(Calendario[[#This Row],[Fecha]],"d")</f>
        <v>22</v>
      </c>
    </row>
    <row r="3269" spans="1:8" x14ac:dyDescent="0.5">
      <c r="A3269" s="13">
        <v>39775</v>
      </c>
      <c r="B3269">
        <f>YEAR(Calendario[[#This Row],[Fecha]])</f>
        <v>2008</v>
      </c>
      <c r="C3269" t="str">
        <f>TEXT(Calendario[[#This Row],[Fecha]],"mm")</f>
        <v>11</v>
      </c>
      <c r="D3269" t="str">
        <f>TEXT(Calendario[[#This Row],[Fecha]],"mmmm")</f>
        <v>noviembre</v>
      </c>
      <c r="E3269">
        <f>DAY(Calendario[[#This Row],[Fecha]])</f>
        <v>23</v>
      </c>
      <c r="F3269">
        <f>ROUNDUP(MONTH(Calendario[[#This Row],[Fecha]])/3,0)</f>
        <v>4</v>
      </c>
      <c r="G3269" t="str">
        <f>TEXT(Calendario[[#This Row],[Fecha]],"dddd")</f>
        <v>domingo</v>
      </c>
      <c r="H3269" t="str">
        <f>TEXT(Calendario[[#This Row],[Fecha]],"d")</f>
        <v>23</v>
      </c>
    </row>
    <row r="3270" spans="1:8" x14ac:dyDescent="0.5">
      <c r="A3270" s="13">
        <v>39776</v>
      </c>
      <c r="B3270">
        <f>YEAR(Calendario[[#This Row],[Fecha]])</f>
        <v>2008</v>
      </c>
      <c r="C3270" t="str">
        <f>TEXT(Calendario[[#This Row],[Fecha]],"mm")</f>
        <v>11</v>
      </c>
      <c r="D3270" t="str">
        <f>TEXT(Calendario[[#This Row],[Fecha]],"mmmm")</f>
        <v>noviembre</v>
      </c>
      <c r="E3270">
        <f>DAY(Calendario[[#This Row],[Fecha]])</f>
        <v>24</v>
      </c>
      <c r="F3270">
        <f>ROUNDUP(MONTH(Calendario[[#This Row],[Fecha]])/3,0)</f>
        <v>4</v>
      </c>
      <c r="G3270" t="str">
        <f>TEXT(Calendario[[#This Row],[Fecha]],"dddd")</f>
        <v>lunes</v>
      </c>
      <c r="H3270" t="str">
        <f>TEXT(Calendario[[#This Row],[Fecha]],"d")</f>
        <v>24</v>
      </c>
    </row>
    <row r="3271" spans="1:8" x14ac:dyDescent="0.5">
      <c r="A3271" s="13">
        <v>39777</v>
      </c>
      <c r="B3271">
        <f>YEAR(Calendario[[#This Row],[Fecha]])</f>
        <v>2008</v>
      </c>
      <c r="C3271" t="str">
        <f>TEXT(Calendario[[#This Row],[Fecha]],"mm")</f>
        <v>11</v>
      </c>
      <c r="D3271" t="str">
        <f>TEXT(Calendario[[#This Row],[Fecha]],"mmmm")</f>
        <v>noviembre</v>
      </c>
      <c r="E3271">
        <f>DAY(Calendario[[#This Row],[Fecha]])</f>
        <v>25</v>
      </c>
      <c r="F3271">
        <f>ROUNDUP(MONTH(Calendario[[#This Row],[Fecha]])/3,0)</f>
        <v>4</v>
      </c>
      <c r="G3271" t="str">
        <f>TEXT(Calendario[[#This Row],[Fecha]],"dddd")</f>
        <v>martes</v>
      </c>
      <c r="H3271" t="str">
        <f>TEXT(Calendario[[#This Row],[Fecha]],"d")</f>
        <v>25</v>
      </c>
    </row>
    <row r="3272" spans="1:8" x14ac:dyDescent="0.5">
      <c r="A3272" s="13">
        <v>39778</v>
      </c>
      <c r="B3272">
        <f>YEAR(Calendario[[#This Row],[Fecha]])</f>
        <v>2008</v>
      </c>
      <c r="C3272" t="str">
        <f>TEXT(Calendario[[#This Row],[Fecha]],"mm")</f>
        <v>11</v>
      </c>
      <c r="D3272" t="str">
        <f>TEXT(Calendario[[#This Row],[Fecha]],"mmmm")</f>
        <v>noviembre</v>
      </c>
      <c r="E3272">
        <f>DAY(Calendario[[#This Row],[Fecha]])</f>
        <v>26</v>
      </c>
      <c r="F3272">
        <f>ROUNDUP(MONTH(Calendario[[#This Row],[Fecha]])/3,0)</f>
        <v>4</v>
      </c>
      <c r="G3272" t="str">
        <f>TEXT(Calendario[[#This Row],[Fecha]],"dddd")</f>
        <v>miércoles</v>
      </c>
      <c r="H3272" t="str">
        <f>TEXT(Calendario[[#This Row],[Fecha]],"d")</f>
        <v>26</v>
      </c>
    </row>
    <row r="3273" spans="1:8" x14ac:dyDescent="0.5">
      <c r="A3273" s="13">
        <v>39779</v>
      </c>
      <c r="B3273">
        <f>YEAR(Calendario[[#This Row],[Fecha]])</f>
        <v>2008</v>
      </c>
      <c r="C3273" t="str">
        <f>TEXT(Calendario[[#This Row],[Fecha]],"mm")</f>
        <v>11</v>
      </c>
      <c r="D3273" t="str">
        <f>TEXT(Calendario[[#This Row],[Fecha]],"mmmm")</f>
        <v>noviembre</v>
      </c>
      <c r="E3273">
        <f>DAY(Calendario[[#This Row],[Fecha]])</f>
        <v>27</v>
      </c>
      <c r="F3273">
        <f>ROUNDUP(MONTH(Calendario[[#This Row],[Fecha]])/3,0)</f>
        <v>4</v>
      </c>
      <c r="G3273" t="str">
        <f>TEXT(Calendario[[#This Row],[Fecha]],"dddd")</f>
        <v>jueves</v>
      </c>
      <c r="H3273" t="str">
        <f>TEXT(Calendario[[#This Row],[Fecha]],"d")</f>
        <v>27</v>
      </c>
    </row>
    <row r="3274" spans="1:8" x14ac:dyDescent="0.5">
      <c r="A3274" s="13">
        <v>39780</v>
      </c>
      <c r="B3274">
        <f>YEAR(Calendario[[#This Row],[Fecha]])</f>
        <v>2008</v>
      </c>
      <c r="C3274" t="str">
        <f>TEXT(Calendario[[#This Row],[Fecha]],"mm")</f>
        <v>11</v>
      </c>
      <c r="D3274" t="str">
        <f>TEXT(Calendario[[#This Row],[Fecha]],"mmmm")</f>
        <v>noviembre</v>
      </c>
      <c r="E3274">
        <f>DAY(Calendario[[#This Row],[Fecha]])</f>
        <v>28</v>
      </c>
      <c r="F3274">
        <f>ROUNDUP(MONTH(Calendario[[#This Row],[Fecha]])/3,0)</f>
        <v>4</v>
      </c>
      <c r="G3274" t="str">
        <f>TEXT(Calendario[[#This Row],[Fecha]],"dddd")</f>
        <v>viernes</v>
      </c>
      <c r="H3274" t="str">
        <f>TEXT(Calendario[[#This Row],[Fecha]],"d")</f>
        <v>28</v>
      </c>
    </row>
    <row r="3275" spans="1:8" x14ac:dyDescent="0.5">
      <c r="A3275" s="13">
        <v>39781</v>
      </c>
      <c r="B3275">
        <f>YEAR(Calendario[[#This Row],[Fecha]])</f>
        <v>2008</v>
      </c>
      <c r="C3275" t="str">
        <f>TEXT(Calendario[[#This Row],[Fecha]],"mm")</f>
        <v>11</v>
      </c>
      <c r="D3275" t="str">
        <f>TEXT(Calendario[[#This Row],[Fecha]],"mmmm")</f>
        <v>noviembre</v>
      </c>
      <c r="E3275">
        <f>DAY(Calendario[[#This Row],[Fecha]])</f>
        <v>29</v>
      </c>
      <c r="F3275">
        <f>ROUNDUP(MONTH(Calendario[[#This Row],[Fecha]])/3,0)</f>
        <v>4</v>
      </c>
      <c r="G3275" t="str">
        <f>TEXT(Calendario[[#This Row],[Fecha]],"dddd")</f>
        <v>sábado</v>
      </c>
      <c r="H3275" t="str">
        <f>TEXT(Calendario[[#This Row],[Fecha]],"d")</f>
        <v>29</v>
      </c>
    </row>
    <row r="3276" spans="1:8" x14ac:dyDescent="0.5">
      <c r="A3276" s="13">
        <v>39782</v>
      </c>
      <c r="B3276">
        <f>YEAR(Calendario[[#This Row],[Fecha]])</f>
        <v>2008</v>
      </c>
      <c r="C3276" t="str">
        <f>TEXT(Calendario[[#This Row],[Fecha]],"mm")</f>
        <v>11</v>
      </c>
      <c r="D3276" t="str">
        <f>TEXT(Calendario[[#This Row],[Fecha]],"mmmm")</f>
        <v>noviembre</v>
      </c>
      <c r="E3276">
        <f>DAY(Calendario[[#This Row],[Fecha]])</f>
        <v>30</v>
      </c>
      <c r="F3276">
        <f>ROUNDUP(MONTH(Calendario[[#This Row],[Fecha]])/3,0)</f>
        <v>4</v>
      </c>
      <c r="G3276" t="str">
        <f>TEXT(Calendario[[#This Row],[Fecha]],"dddd")</f>
        <v>domingo</v>
      </c>
      <c r="H3276" t="str">
        <f>TEXT(Calendario[[#This Row],[Fecha]],"d")</f>
        <v>30</v>
      </c>
    </row>
    <row r="3277" spans="1:8" x14ac:dyDescent="0.5">
      <c r="A3277" s="13">
        <v>39783</v>
      </c>
      <c r="B3277">
        <f>YEAR(Calendario[[#This Row],[Fecha]])</f>
        <v>2008</v>
      </c>
      <c r="C3277" t="str">
        <f>TEXT(Calendario[[#This Row],[Fecha]],"mm")</f>
        <v>12</v>
      </c>
      <c r="D3277" t="str">
        <f>TEXT(Calendario[[#This Row],[Fecha]],"mmmm")</f>
        <v>diciembre</v>
      </c>
      <c r="E3277">
        <f>DAY(Calendario[[#This Row],[Fecha]])</f>
        <v>1</v>
      </c>
      <c r="F3277">
        <f>ROUNDUP(MONTH(Calendario[[#This Row],[Fecha]])/3,0)</f>
        <v>4</v>
      </c>
      <c r="G3277" t="str">
        <f>TEXT(Calendario[[#This Row],[Fecha]],"dddd")</f>
        <v>lunes</v>
      </c>
      <c r="H3277" t="str">
        <f>TEXT(Calendario[[#This Row],[Fecha]],"d")</f>
        <v>1</v>
      </c>
    </row>
    <row r="3278" spans="1:8" x14ac:dyDescent="0.5">
      <c r="A3278" s="13">
        <v>39784</v>
      </c>
      <c r="B3278">
        <f>YEAR(Calendario[[#This Row],[Fecha]])</f>
        <v>2008</v>
      </c>
      <c r="C3278" t="str">
        <f>TEXT(Calendario[[#This Row],[Fecha]],"mm")</f>
        <v>12</v>
      </c>
      <c r="D3278" t="str">
        <f>TEXT(Calendario[[#This Row],[Fecha]],"mmmm")</f>
        <v>diciembre</v>
      </c>
      <c r="E3278">
        <f>DAY(Calendario[[#This Row],[Fecha]])</f>
        <v>2</v>
      </c>
      <c r="F3278">
        <f>ROUNDUP(MONTH(Calendario[[#This Row],[Fecha]])/3,0)</f>
        <v>4</v>
      </c>
      <c r="G3278" t="str">
        <f>TEXT(Calendario[[#This Row],[Fecha]],"dddd")</f>
        <v>martes</v>
      </c>
      <c r="H3278" t="str">
        <f>TEXT(Calendario[[#This Row],[Fecha]],"d")</f>
        <v>2</v>
      </c>
    </row>
    <row r="3279" spans="1:8" x14ac:dyDescent="0.5">
      <c r="A3279" s="13">
        <v>39785</v>
      </c>
      <c r="B3279">
        <f>YEAR(Calendario[[#This Row],[Fecha]])</f>
        <v>2008</v>
      </c>
      <c r="C3279" t="str">
        <f>TEXT(Calendario[[#This Row],[Fecha]],"mm")</f>
        <v>12</v>
      </c>
      <c r="D3279" t="str">
        <f>TEXT(Calendario[[#This Row],[Fecha]],"mmmm")</f>
        <v>diciembre</v>
      </c>
      <c r="E3279">
        <f>DAY(Calendario[[#This Row],[Fecha]])</f>
        <v>3</v>
      </c>
      <c r="F3279">
        <f>ROUNDUP(MONTH(Calendario[[#This Row],[Fecha]])/3,0)</f>
        <v>4</v>
      </c>
      <c r="G3279" t="str">
        <f>TEXT(Calendario[[#This Row],[Fecha]],"dddd")</f>
        <v>miércoles</v>
      </c>
      <c r="H3279" t="str">
        <f>TEXT(Calendario[[#This Row],[Fecha]],"d")</f>
        <v>3</v>
      </c>
    </row>
    <row r="3280" spans="1:8" x14ac:dyDescent="0.5">
      <c r="A3280" s="13">
        <v>39786</v>
      </c>
      <c r="B3280">
        <f>YEAR(Calendario[[#This Row],[Fecha]])</f>
        <v>2008</v>
      </c>
      <c r="C3280" t="str">
        <f>TEXT(Calendario[[#This Row],[Fecha]],"mm")</f>
        <v>12</v>
      </c>
      <c r="D3280" t="str">
        <f>TEXT(Calendario[[#This Row],[Fecha]],"mmmm")</f>
        <v>diciembre</v>
      </c>
      <c r="E3280">
        <f>DAY(Calendario[[#This Row],[Fecha]])</f>
        <v>4</v>
      </c>
      <c r="F3280">
        <f>ROUNDUP(MONTH(Calendario[[#This Row],[Fecha]])/3,0)</f>
        <v>4</v>
      </c>
      <c r="G3280" t="str">
        <f>TEXT(Calendario[[#This Row],[Fecha]],"dddd")</f>
        <v>jueves</v>
      </c>
      <c r="H3280" t="str">
        <f>TEXT(Calendario[[#This Row],[Fecha]],"d")</f>
        <v>4</v>
      </c>
    </row>
    <row r="3281" spans="1:8" x14ac:dyDescent="0.5">
      <c r="A3281" s="13">
        <v>39787</v>
      </c>
      <c r="B3281">
        <f>YEAR(Calendario[[#This Row],[Fecha]])</f>
        <v>2008</v>
      </c>
      <c r="C3281" t="str">
        <f>TEXT(Calendario[[#This Row],[Fecha]],"mm")</f>
        <v>12</v>
      </c>
      <c r="D3281" t="str">
        <f>TEXT(Calendario[[#This Row],[Fecha]],"mmmm")</f>
        <v>diciembre</v>
      </c>
      <c r="E3281">
        <f>DAY(Calendario[[#This Row],[Fecha]])</f>
        <v>5</v>
      </c>
      <c r="F3281">
        <f>ROUNDUP(MONTH(Calendario[[#This Row],[Fecha]])/3,0)</f>
        <v>4</v>
      </c>
      <c r="G3281" t="str">
        <f>TEXT(Calendario[[#This Row],[Fecha]],"dddd")</f>
        <v>viernes</v>
      </c>
      <c r="H3281" t="str">
        <f>TEXT(Calendario[[#This Row],[Fecha]],"d")</f>
        <v>5</v>
      </c>
    </row>
    <row r="3282" spans="1:8" x14ac:dyDescent="0.5">
      <c r="A3282" s="13">
        <v>39788</v>
      </c>
      <c r="B3282">
        <f>YEAR(Calendario[[#This Row],[Fecha]])</f>
        <v>2008</v>
      </c>
      <c r="C3282" t="str">
        <f>TEXT(Calendario[[#This Row],[Fecha]],"mm")</f>
        <v>12</v>
      </c>
      <c r="D3282" t="str">
        <f>TEXT(Calendario[[#This Row],[Fecha]],"mmmm")</f>
        <v>diciembre</v>
      </c>
      <c r="E3282">
        <f>DAY(Calendario[[#This Row],[Fecha]])</f>
        <v>6</v>
      </c>
      <c r="F3282">
        <f>ROUNDUP(MONTH(Calendario[[#This Row],[Fecha]])/3,0)</f>
        <v>4</v>
      </c>
      <c r="G3282" t="str">
        <f>TEXT(Calendario[[#This Row],[Fecha]],"dddd")</f>
        <v>sábado</v>
      </c>
      <c r="H3282" t="str">
        <f>TEXT(Calendario[[#This Row],[Fecha]],"d")</f>
        <v>6</v>
      </c>
    </row>
    <row r="3283" spans="1:8" x14ac:dyDescent="0.5">
      <c r="A3283" s="13">
        <v>39789</v>
      </c>
      <c r="B3283">
        <f>YEAR(Calendario[[#This Row],[Fecha]])</f>
        <v>2008</v>
      </c>
      <c r="C3283" t="str">
        <f>TEXT(Calendario[[#This Row],[Fecha]],"mm")</f>
        <v>12</v>
      </c>
      <c r="D3283" t="str">
        <f>TEXT(Calendario[[#This Row],[Fecha]],"mmmm")</f>
        <v>diciembre</v>
      </c>
      <c r="E3283">
        <f>DAY(Calendario[[#This Row],[Fecha]])</f>
        <v>7</v>
      </c>
      <c r="F3283">
        <f>ROUNDUP(MONTH(Calendario[[#This Row],[Fecha]])/3,0)</f>
        <v>4</v>
      </c>
      <c r="G3283" t="str">
        <f>TEXT(Calendario[[#This Row],[Fecha]],"dddd")</f>
        <v>domingo</v>
      </c>
      <c r="H3283" t="str">
        <f>TEXT(Calendario[[#This Row],[Fecha]],"d")</f>
        <v>7</v>
      </c>
    </row>
    <row r="3284" spans="1:8" x14ac:dyDescent="0.5">
      <c r="A3284" s="13">
        <v>39790</v>
      </c>
      <c r="B3284">
        <f>YEAR(Calendario[[#This Row],[Fecha]])</f>
        <v>2008</v>
      </c>
      <c r="C3284" t="str">
        <f>TEXT(Calendario[[#This Row],[Fecha]],"mm")</f>
        <v>12</v>
      </c>
      <c r="D3284" t="str">
        <f>TEXT(Calendario[[#This Row],[Fecha]],"mmmm")</f>
        <v>diciembre</v>
      </c>
      <c r="E3284">
        <f>DAY(Calendario[[#This Row],[Fecha]])</f>
        <v>8</v>
      </c>
      <c r="F3284">
        <f>ROUNDUP(MONTH(Calendario[[#This Row],[Fecha]])/3,0)</f>
        <v>4</v>
      </c>
      <c r="G3284" t="str">
        <f>TEXT(Calendario[[#This Row],[Fecha]],"dddd")</f>
        <v>lunes</v>
      </c>
      <c r="H3284" t="str">
        <f>TEXT(Calendario[[#This Row],[Fecha]],"d")</f>
        <v>8</v>
      </c>
    </row>
    <row r="3285" spans="1:8" x14ac:dyDescent="0.5">
      <c r="A3285" s="13">
        <v>39791</v>
      </c>
      <c r="B3285">
        <f>YEAR(Calendario[[#This Row],[Fecha]])</f>
        <v>2008</v>
      </c>
      <c r="C3285" t="str">
        <f>TEXT(Calendario[[#This Row],[Fecha]],"mm")</f>
        <v>12</v>
      </c>
      <c r="D3285" t="str">
        <f>TEXT(Calendario[[#This Row],[Fecha]],"mmmm")</f>
        <v>diciembre</v>
      </c>
      <c r="E3285">
        <f>DAY(Calendario[[#This Row],[Fecha]])</f>
        <v>9</v>
      </c>
      <c r="F3285">
        <f>ROUNDUP(MONTH(Calendario[[#This Row],[Fecha]])/3,0)</f>
        <v>4</v>
      </c>
      <c r="G3285" t="str">
        <f>TEXT(Calendario[[#This Row],[Fecha]],"dddd")</f>
        <v>martes</v>
      </c>
      <c r="H3285" t="str">
        <f>TEXT(Calendario[[#This Row],[Fecha]],"d")</f>
        <v>9</v>
      </c>
    </row>
    <row r="3286" spans="1:8" x14ac:dyDescent="0.5">
      <c r="A3286" s="13">
        <v>39792</v>
      </c>
      <c r="B3286">
        <f>YEAR(Calendario[[#This Row],[Fecha]])</f>
        <v>2008</v>
      </c>
      <c r="C3286" t="str">
        <f>TEXT(Calendario[[#This Row],[Fecha]],"mm")</f>
        <v>12</v>
      </c>
      <c r="D3286" t="str">
        <f>TEXT(Calendario[[#This Row],[Fecha]],"mmmm")</f>
        <v>diciembre</v>
      </c>
      <c r="E3286">
        <f>DAY(Calendario[[#This Row],[Fecha]])</f>
        <v>10</v>
      </c>
      <c r="F3286">
        <f>ROUNDUP(MONTH(Calendario[[#This Row],[Fecha]])/3,0)</f>
        <v>4</v>
      </c>
      <c r="G3286" t="str">
        <f>TEXT(Calendario[[#This Row],[Fecha]],"dddd")</f>
        <v>miércoles</v>
      </c>
      <c r="H3286" t="str">
        <f>TEXT(Calendario[[#This Row],[Fecha]],"d")</f>
        <v>10</v>
      </c>
    </row>
    <row r="3287" spans="1:8" x14ac:dyDescent="0.5">
      <c r="A3287" s="13">
        <v>39793</v>
      </c>
      <c r="B3287">
        <f>YEAR(Calendario[[#This Row],[Fecha]])</f>
        <v>2008</v>
      </c>
      <c r="C3287" t="str">
        <f>TEXT(Calendario[[#This Row],[Fecha]],"mm")</f>
        <v>12</v>
      </c>
      <c r="D3287" t="str">
        <f>TEXT(Calendario[[#This Row],[Fecha]],"mmmm")</f>
        <v>diciembre</v>
      </c>
      <c r="E3287">
        <f>DAY(Calendario[[#This Row],[Fecha]])</f>
        <v>11</v>
      </c>
      <c r="F3287">
        <f>ROUNDUP(MONTH(Calendario[[#This Row],[Fecha]])/3,0)</f>
        <v>4</v>
      </c>
      <c r="G3287" t="str">
        <f>TEXT(Calendario[[#This Row],[Fecha]],"dddd")</f>
        <v>jueves</v>
      </c>
      <c r="H3287" t="str">
        <f>TEXT(Calendario[[#This Row],[Fecha]],"d")</f>
        <v>11</v>
      </c>
    </row>
    <row r="3288" spans="1:8" x14ac:dyDescent="0.5">
      <c r="A3288" s="13">
        <v>39794</v>
      </c>
      <c r="B3288">
        <f>YEAR(Calendario[[#This Row],[Fecha]])</f>
        <v>2008</v>
      </c>
      <c r="C3288" t="str">
        <f>TEXT(Calendario[[#This Row],[Fecha]],"mm")</f>
        <v>12</v>
      </c>
      <c r="D3288" t="str">
        <f>TEXT(Calendario[[#This Row],[Fecha]],"mmmm")</f>
        <v>diciembre</v>
      </c>
      <c r="E3288">
        <f>DAY(Calendario[[#This Row],[Fecha]])</f>
        <v>12</v>
      </c>
      <c r="F3288">
        <f>ROUNDUP(MONTH(Calendario[[#This Row],[Fecha]])/3,0)</f>
        <v>4</v>
      </c>
      <c r="G3288" t="str">
        <f>TEXT(Calendario[[#This Row],[Fecha]],"dddd")</f>
        <v>viernes</v>
      </c>
      <c r="H3288" t="str">
        <f>TEXT(Calendario[[#This Row],[Fecha]],"d")</f>
        <v>12</v>
      </c>
    </row>
    <row r="3289" spans="1:8" x14ac:dyDescent="0.5">
      <c r="A3289" s="13">
        <v>39795</v>
      </c>
      <c r="B3289">
        <f>YEAR(Calendario[[#This Row],[Fecha]])</f>
        <v>2008</v>
      </c>
      <c r="C3289" t="str">
        <f>TEXT(Calendario[[#This Row],[Fecha]],"mm")</f>
        <v>12</v>
      </c>
      <c r="D3289" t="str">
        <f>TEXT(Calendario[[#This Row],[Fecha]],"mmmm")</f>
        <v>diciembre</v>
      </c>
      <c r="E3289">
        <f>DAY(Calendario[[#This Row],[Fecha]])</f>
        <v>13</v>
      </c>
      <c r="F3289">
        <f>ROUNDUP(MONTH(Calendario[[#This Row],[Fecha]])/3,0)</f>
        <v>4</v>
      </c>
      <c r="G3289" t="str">
        <f>TEXT(Calendario[[#This Row],[Fecha]],"dddd")</f>
        <v>sábado</v>
      </c>
      <c r="H3289" t="str">
        <f>TEXT(Calendario[[#This Row],[Fecha]],"d")</f>
        <v>13</v>
      </c>
    </row>
    <row r="3290" spans="1:8" x14ac:dyDescent="0.5">
      <c r="A3290" s="13">
        <v>39796</v>
      </c>
      <c r="B3290">
        <f>YEAR(Calendario[[#This Row],[Fecha]])</f>
        <v>2008</v>
      </c>
      <c r="C3290" t="str">
        <f>TEXT(Calendario[[#This Row],[Fecha]],"mm")</f>
        <v>12</v>
      </c>
      <c r="D3290" t="str">
        <f>TEXT(Calendario[[#This Row],[Fecha]],"mmmm")</f>
        <v>diciembre</v>
      </c>
      <c r="E3290">
        <f>DAY(Calendario[[#This Row],[Fecha]])</f>
        <v>14</v>
      </c>
      <c r="F3290">
        <f>ROUNDUP(MONTH(Calendario[[#This Row],[Fecha]])/3,0)</f>
        <v>4</v>
      </c>
      <c r="G3290" t="str">
        <f>TEXT(Calendario[[#This Row],[Fecha]],"dddd")</f>
        <v>domingo</v>
      </c>
      <c r="H3290" t="str">
        <f>TEXT(Calendario[[#This Row],[Fecha]],"d")</f>
        <v>14</v>
      </c>
    </row>
    <row r="3291" spans="1:8" x14ac:dyDescent="0.5">
      <c r="A3291" s="13">
        <v>39797</v>
      </c>
      <c r="B3291">
        <f>YEAR(Calendario[[#This Row],[Fecha]])</f>
        <v>2008</v>
      </c>
      <c r="C3291" t="str">
        <f>TEXT(Calendario[[#This Row],[Fecha]],"mm")</f>
        <v>12</v>
      </c>
      <c r="D3291" t="str">
        <f>TEXT(Calendario[[#This Row],[Fecha]],"mmmm")</f>
        <v>diciembre</v>
      </c>
      <c r="E3291">
        <f>DAY(Calendario[[#This Row],[Fecha]])</f>
        <v>15</v>
      </c>
      <c r="F3291">
        <f>ROUNDUP(MONTH(Calendario[[#This Row],[Fecha]])/3,0)</f>
        <v>4</v>
      </c>
      <c r="G3291" t="str">
        <f>TEXT(Calendario[[#This Row],[Fecha]],"dddd")</f>
        <v>lunes</v>
      </c>
      <c r="H3291" t="str">
        <f>TEXT(Calendario[[#This Row],[Fecha]],"d")</f>
        <v>15</v>
      </c>
    </row>
    <row r="3292" spans="1:8" x14ac:dyDescent="0.5">
      <c r="A3292" s="13">
        <v>39798</v>
      </c>
      <c r="B3292">
        <f>YEAR(Calendario[[#This Row],[Fecha]])</f>
        <v>2008</v>
      </c>
      <c r="C3292" t="str">
        <f>TEXT(Calendario[[#This Row],[Fecha]],"mm")</f>
        <v>12</v>
      </c>
      <c r="D3292" t="str">
        <f>TEXT(Calendario[[#This Row],[Fecha]],"mmmm")</f>
        <v>diciembre</v>
      </c>
      <c r="E3292">
        <f>DAY(Calendario[[#This Row],[Fecha]])</f>
        <v>16</v>
      </c>
      <c r="F3292">
        <f>ROUNDUP(MONTH(Calendario[[#This Row],[Fecha]])/3,0)</f>
        <v>4</v>
      </c>
      <c r="G3292" t="str">
        <f>TEXT(Calendario[[#This Row],[Fecha]],"dddd")</f>
        <v>martes</v>
      </c>
      <c r="H3292" t="str">
        <f>TEXT(Calendario[[#This Row],[Fecha]],"d")</f>
        <v>16</v>
      </c>
    </row>
    <row r="3293" spans="1:8" x14ac:dyDescent="0.5">
      <c r="A3293" s="13">
        <v>39799</v>
      </c>
      <c r="B3293">
        <f>YEAR(Calendario[[#This Row],[Fecha]])</f>
        <v>2008</v>
      </c>
      <c r="C3293" t="str">
        <f>TEXT(Calendario[[#This Row],[Fecha]],"mm")</f>
        <v>12</v>
      </c>
      <c r="D3293" t="str">
        <f>TEXT(Calendario[[#This Row],[Fecha]],"mmmm")</f>
        <v>diciembre</v>
      </c>
      <c r="E3293">
        <f>DAY(Calendario[[#This Row],[Fecha]])</f>
        <v>17</v>
      </c>
      <c r="F3293">
        <f>ROUNDUP(MONTH(Calendario[[#This Row],[Fecha]])/3,0)</f>
        <v>4</v>
      </c>
      <c r="G3293" t="str">
        <f>TEXT(Calendario[[#This Row],[Fecha]],"dddd")</f>
        <v>miércoles</v>
      </c>
      <c r="H3293" t="str">
        <f>TEXT(Calendario[[#This Row],[Fecha]],"d")</f>
        <v>17</v>
      </c>
    </row>
    <row r="3294" spans="1:8" x14ac:dyDescent="0.5">
      <c r="A3294" s="13">
        <v>39800</v>
      </c>
      <c r="B3294">
        <f>YEAR(Calendario[[#This Row],[Fecha]])</f>
        <v>2008</v>
      </c>
      <c r="C3294" t="str">
        <f>TEXT(Calendario[[#This Row],[Fecha]],"mm")</f>
        <v>12</v>
      </c>
      <c r="D3294" t="str">
        <f>TEXT(Calendario[[#This Row],[Fecha]],"mmmm")</f>
        <v>diciembre</v>
      </c>
      <c r="E3294">
        <f>DAY(Calendario[[#This Row],[Fecha]])</f>
        <v>18</v>
      </c>
      <c r="F3294">
        <f>ROUNDUP(MONTH(Calendario[[#This Row],[Fecha]])/3,0)</f>
        <v>4</v>
      </c>
      <c r="G3294" t="str">
        <f>TEXT(Calendario[[#This Row],[Fecha]],"dddd")</f>
        <v>jueves</v>
      </c>
      <c r="H3294" t="str">
        <f>TEXT(Calendario[[#This Row],[Fecha]],"d")</f>
        <v>18</v>
      </c>
    </row>
    <row r="3295" spans="1:8" x14ac:dyDescent="0.5">
      <c r="A3295" s="13">
        <v>39801</v>
      </c>
      <c r="B3295">
        <f>YEAR(Calendario[[#This Row],[Fecha]])</f>
        <v>2008</v>
      </c>
      <c r="C3295" t="str">
        <f>TEXT(Calendario[[#This Row],[Fecha]],"mm")</f>
        <v>12</v>
      </c>
      <c r="D3295" t="str">
        <f>TEXT(Calendario[[#This Row],[Fecha]],"mmmm")</f>
        <v>diciembre</v>
      </c>
      <c r="E3295">
        <f>DAY(Calendario[[#This Row],[Fecha]])</f>
        <v>19</v>
      </c>
      <c r="F3295">
        <f>ROUNDUP(MONTH(Calendario[[#This Row],[Fecha]])/3,0)</f>
        <v>4</v>
      </c>
      <c r="G3295" t="str">
        <f>TEXT(Calendario[[#This Row],[Fecha]],"dddd")</f>
        <v>viernes</v>
      </c>
      <c r="H3295" t="str">
        <f>TEXT(Calendario[[#This Row],[Fecha]],"d")</f>
        <v>19</v>
      </c>
    </row>
    <row r="3296" spans="1:8" x14ac:dyDescent="0.5">
      <c r="A3296" s="13">
        <v>39802</v>
      </c>
      <c r="B3296">
        <f>YEAR(Calendario[[#This Row],[Fecha]])</f>
        <v>2008</v>
      </c>
      <c r="C3296" t="str">
        <f>TEXT(Calendario[[#This Row],[Fecha]],"mm")</f>
        <v>12</v>
      </c>
      <c r="D3296" t="str">
        <f>TEXT(Calendario[[#This Row],[Fecha]],"mmmm")</f>
        <v>diciembre</v>
      </c>
      <c r="E3296">
        <f>DAY(Calendario[[#This Row],[Fecha]])</f>
        <v>20</v>
      </c>
      <c r="F3296">
        <f>ROUNDUP(MONTH(Calendario[[#This Row],[Fecha]])/3,0)</f>
        <v>4</v>
      </c>
      <c r="G3296" t="str">
        <f>TEXT(Calendario[[#This Row],[Fecha]],"dddd")</f>
        <v>sábado</v>
      </c>
      <c r="H3296" t="str">
        <f>TEXT(Calendario[[#This Row],[Fecha]],"d")</f>
        <v>20</v>
      </c>
    </row>
    <row r="3297" spans="1:8" x14ac:dyDescent="0.5">
      <c r="A3297" s="13">
        <v>39803</v>
      </c>
      <c r="B3297">
        <f>YEAR(Calendario[[#This Row],[Fecha]])</f>
        <v>2008</v>
      </c>
      <c r="C3297" t="str">
        <f>TEXT(Calendario[[#This Row],[Fecha]],"mm")</f>
        <v>12</v>
      </c>
      <c r="D3297" t="str">
        <f>TEXT(Calendario[[#This Row],[Fecha]],"mmmm")</f>
        <v>diciembre</v>
      </c>
      <c r="E3297">
        <f>DAY(Calendario[[#This Row],[Fecha]])</f>
        <v>21</v>
      </c>
      <c r="F3297">
        <f>ROUNDUP(MONTH(Calendario[[#This Row],[Fecha]])/3,0)</f>
        <v>4</v>
      </c>
      <c r="G3297" t="str">
        <f>TEXT(Calendario[[#This Row],[Fecha]],"dddd")</f>
        <v>domingo</v>
      </c>
      <c r="H3297" t="str">
        <f>TEXT(Calendario[[#This Row],[Fecha]],"d")</f>
        <v>21</v>
      </c>
    </row>
    <row r="3298" spans="1:8" x14ac:dyDescent="0.5">
      <c r="A3298" s="13">
        <v>39804</v>
      </c>
      <c r="B3298">
        <f>YEAR(Calendario[[#This Row],[Fecha]])</f>
        <v>2008</v>
      </c>
      <c r="C3298" t="str">
        <f>TEXT(Calendario[[#This Row],[Fecha]],"mm")</f>
        <v>12</v>
      </c>
      <c r="D3298" t="str">
        <f>TEXT(Calendario[[#This Row],[Fecha]],"mmmm")</f>
        <v>diciembre</v>
      </c>
      <c r="E3298">
        <f>DAY(Calendario[[#This Row],[Fecha]])</f>
        <v>22</v>
      </c>
      <c r="F3298">
        <f>ROUNDUP(MONTH(Calendario[[#This Row],[Fecha]])/3,0)</f>
        <v>4</v>
      </c>
      <c r="G3298" t="str">
        <f>TEXT(Calendario[[#This Row],[Fecha]],"dddd")</f>
        <v>lunes</v>
      </c>
      <c r="H3298" t="str">
        <f>TEXT(Calendario[[#This Row],[Fecha]],"d")</f>
        <v>22</v>
      </c>
    </row>
    <row r="3299" spans="1:8" x14ac:dyDescent="0.5">
      <c r="A3299" s="13">
        <v>39805</v>
      </c>
      <c r="B3299">
        <f>YEAR(Calendario[[#This Row],[Fecha]])</f>
        <v>2008</v>
      </c>
      <c r="C3299" t="str">
        <f>TEXT(Calendario[[#This Row],[Fecha]],"mm")</f>
        <v>12</v>
      </c>
      <c r="D3299" t="str">
        <f>TEXT(Calendario[[#This Row],[Fecha]],"mmmm")</f>
        <v>diciembre</v>
      </c>
      <c r="E3299">
        <f>DAY(Calendario[[#This Row],[Fecha]])</f>
        <v>23</v>
      </c>
      <c r="F3299">
        <f>ROUNDUP(MONTH(Calendario[[#This Row],[Fecha]])/3,0)</f>
        <v>4</v>
      </c>
      <c r="G3299" t="str">
        <f>TEXT(Calendario[[#This Row],[Fecha]],"dddd")</f>
        <v>martes</v>
      </c>
      <c r="H3299" t="str">
        <f>TEXT(Calendario[[#This Row],[Fecha]],"d")</f>
        <v>23</v>
      </c>
    </row>
    <row r="3300" spans="1:8" x14ac:dyDescent="0.5">
      <c r="A3300" s="13">
        <v>39806</v>
      </c>
      <c r="B3300">
        <f>YEAR(Calendario[[#This Row],[Fecha]])</f>
        <v>2008</v>
      </c>
      <c r="C3300" t="str">
        <f>TEXT(Calendario[[#This Row],[Fecha]],"mm")</f>
        <v>12</v>
      </c>
      <c r="D3300" t="str">
        <f>TEXT(Calendario[[#This Row],[Fecha]],"mmmm")</f>
        <v>diciembre</v>
      </c>
      <c r="E3300">
        <f>DAY(Calendario[[#This Row],[Fecha]])</f>
        <v>24</v>
      </c>
      <c r="F3300">
        <f>ROUNDUP(MONTH(Calendario[[#This Row],[Fecha]])/3,0)</f>
        <v>4</v>
      </c>
      <c r="G3300" t="str">
        <f>TEXT(Calendario[[#This Row],[Fecha]],"dddd")</f>
        <v>miércoles</v>
      </c>
      <c r="H3300" t="str">
        <f>TEXT(Calendario[[#This Row],[Fecha]],"d")</f>
        <v>24</v>
      </c>
    </row>
    <row r="3301" spans="1:8" x14ac:dyDescent="0.5">
      <c r="A3301" s="13">
        <v>39807</v>
      </c>
      <c r="B3301">
        <f>YEAR(Calendario[[#This Row],[Fecha]])</f>
        <v>2008</v>
      </c>
      <c r="C3301" t="str">
        <f>TEXT(Calendario[[#This Row],[Fecha]],"mm")</f>
        <v>12</v>
      </c>
      <c r="D3301" t="str">
        <f>TEXT(Calendario[[#This Row],[Fecha]],"mmmm")</f>
        <v>diciembre</v>
      </c>
      <c r="E3301">
        <f>DAY(Calendario[[#This Row],[Fecha]])</f>
        <v>25</v>
      </c>
      <c r="F3301">
        <f>ROUNDUP(MONTH(Calendario[[#This Row],[Fecha]])/3,0)</f>
        <v>4</v>
      </c>
      <c r="G3301" t="str">
        <f>TEXT(Calendario[[#This Row],[Fecha]],"dddd")</f>
        <v>jueves</v>
      </c>
      <c r="H3301" t="str">
        <f>TEXT(Calendario[[#This Row],[Fecha]],"d")</f>
        <v>25</v>
      </c>
    </row>
    <row r="3302" spans="1:8" x14ac:dyDescent="0.5">
      <c r="A3302" s="13">
        <v>39808</v>
      </c>
      <c r="B3302">
        <f>YEAR(Calendario[[#This Row],[Fecha]])</f>
        <v>2008</v>
      </c>
      <c r="C3302" t="str">
        <f>TEXT(Calendario[[#This Row],[Fecha]],"mm")</f>
        <v>12</v>
      </c>
      <c r="D3302" t="str">
        <f>TEXT(Calendario[[#This Row],[Fecha]],"mmmm")</f>
        <v>diciembre</v>
      </c>
      <c r="E3302">
        <f>DAY(Calendario[[#This Row],[Fecha]])</f>
        <v>26</v>
      </c>
      <c r="F3302">
        <f>ROUNDUP(MONTH(Calendario[[#This Row],[Fecha]])/3,0)</f>
        <v>4</v>
      </c>
      <c r="G3302" t="str">
        <f>TEXT(Calendario[[#This Row],[Fecha]],"dddd")</f>
        <v>viernes</v>
      </c>
      <c r="H3302" t="str">
        <f>TEXT(Calendario[[#This Row],[Fecha]],"d")</f>
        <v>26</v>
      </c>
    </row>
    <row r="3303" spans="1:8" x14ac:dyDescent="0.5">
      <c r="A3303" s="13">
        <v>39809</v>
      </c>
      <c r="B3303">
        <f>YEAR(Calendario[[#This Row],[Fecha]])</f>
        <v>2008</v>
      </c>
      <c r="C3303" t="str">
        <f>TEXT(Calendario[[#This Row],[Fecha]],"mm")</f>
        <v>12</v>
      </c>
      <c r="D3303" t="str">
        <f>TEXT(Calendario[[#This Row],[Fecha]],"mmmm")</f>
        <v>diciembre</v>
      </c>
      <c r="E3303">
        <f>DAY(Calendario[[#This Row],[Fecha]])</f>
        <v>27</v>
      </c>
      <c r="F3303">
        <f>ROUNDUP(MONTH(Calendario[[#This Row],[Fecha]])/3,0)</f>
        <v>4</v>
      </c>
      <c r="G3303" t="str">
        <f>TEXT(Calendario[[#This Row],[Fecha]],"dddd")</f>
        <v>sábado</v>
      </c>
      <c r="H3303" t="str">
        <f>TEXT(Calendario[[#This Row],[Fecha]],"d")</f>
        <v>27</v>
      </c>
    </row>
    <row r="3304" spans="1:8" x14ac:dyDescent="0.5">
      <c r="A3304" s="13">
        <v>39810</v>
      </c>
      <c r="B3304">
        <f>YEAR(Calendario[[#This Row],[Fecha]])</f>
        <v>2008</v>
      </c>
      <c r="C3304" t="str">
        <f>TEXT(Calendario[[#This Row],[Fecha]],"mm")</f>
        <v>12</v>
      </c>
      <c r="D3304" t="str">
        <f>TEXT(Calendario[[#This Row],[Fecha]],"mmmm")</f>
        <v>diciembre</v>
      </c>
      <c r="E3304">
        <f>DAY(Calendario[[#This Row],[Fecha]])</f>
        <v>28</v>
      </c>
      <c r="F3304">
        <f>ROUNDUP(MONTH(Calendario[[#This Row],[Fecha]])/3,0)</f>
        <v>4</v>
      </c>
      <c r="G3304" t="str">
        <f>TEXT(Calendario[[#This Row],[Fecha]],"dddd")</f>
        <v>domingo</v>
      </c>
      <c r="H3304" t="str">
        <f>TEXT(Calendario[[#This Row],[Fecha]],"d")</f>
        <v>28</v>
      </c>
    </row>
    <row r="3305" spans="1:8" x14ac:dyDescent="0.5">
      <c r="A3305" s="13">
        <v>39811</v>
      </c>
      <c r="B3305">
        <f>YEAR(Calendario[[#This Row],[Fecha]])</f>
        <v>2008</v>
      </c>
      <c r="C3305" t="str">
        <f>TEXT(Calendario[[#This Row],[Fecha]],"mm")</f>
        <v>12</v>
      </c>
      <c r="D3305" t="str">
        <f>TEXT(Calendario[[#This Row],[Fecha]],"mmmm")</f>
        <v>diciembre</v>
      </c>
      <c r="E3305">
        <f>DAY(Calendario[[#This Row],[Fecha]])</f>
        <v>29</v>
      </c>
      <c r="F3305">
        <f>ROUNDUP(MONTH(Calendario[[#This Row],[Fecha]])/3,0)</f>
        <v>4</v>
      </c>
      <c r="G3305" t="str">
        <f>TEXT(Calendario[[#This Row],[Fecha]],"dddd")</f>
        <v>lunes</v>
      </c>
      <c r="H3305" t="str">
        <f>TEXT(Calendario[[#This Row],[Fecha]],"d")</f>
        <v>29</v>
      </c>
    </row>
    <row r="3306" spans="1:8" x14ac:dyDescent="0.5">
      <c r="A3306" s="13">
        <v>39812</v>
      </c>
      <c r="B3306">
        <f>YEAR(Calendario[[#This Row],[Fecha]])</f>
        <v>2008</v>
      </c>
      <c r="C3306" t="str">
        <f>TEXT(Calendario[[#This Row],[Fecha]],"mm")</f>
        <v>12</v>
      </c>
      <c r="D3306" t="str">
        <f>TEXT(Calendario[[#This Row],[Fecha]],"mmmm")</f>
        <v>diciembre</v>
      </c>
      <c r="E3306">
        <f>DAY(Calendario[[#This Row],[Fecha]])</f>
        <v>30</v>
      </c>
      <c r="F3306">
        <f>ROUNDUP(MONTH(Calendario[[#This Row],[Fecha]])/3,0)</f>
        <v>4</v>
      </c>
      <c r="G3306" t="str">
        <f>TEXT(Calendario[[#This Row],[Fecha]],"dddd")</f>
        <v>martes</v>
      </c>
      <c r="H3306" t="str">
        <f>TEXT(Calendario[[#This Row],[Fecha]],"d")</f>
        <v>30</v>
      </c>
    </row>
    <row r="3307" spans="1:8" x14ac:dyDescent="0.5">
      <c r="A3307" s="13">
        <v>39813</v>
      </c>
      <c r="B3307">
        <f>YEAR(Calendario[[#This Row],[Fecha]])</f>
        <v>2008</v>
      </c>
      <c r="C3307" t="str">
        <f>TEXT(Calendario[[#This Row],[Fecha]],"mm")</f>
        <v>12</v>
      </c>
      <c r="D3307" t="str">
        <f>TEXT(Calendario[[#This Row],[Fecha]],"mmmm")</f>
        <v>diciembre</v>
      </c>
      <c r="E3307">
        <f>DAY(Calendario[[#This Row],[Fecha]])</f>
        <v>31</v>
      </c>
      <c r="F3307">
        <f>ROUNDUP(MONTH(Calendario[[#This Row],[Fecha]])/3,0)</f>
        <v>4</v>
      </c>
      <c r="G3307" t="str">
        <f>TEXT(Calendario[[#This Row],[Fecha]],"dddd")</f>
        <v>miércoles</v>
      </c>
      <c r="H3307" t="str">
        <f>TEXT(Calendario[[#This Row],[Fecha]],"d")</f>
        <v>31</v>
      </c>
    </row>
    <row r="3308" spans="1:8" x14ac:dyDescent="0.5">
      <c r="A3308" s="13">
        <v>39814</v>
      </c>
      <c r="B3308">
        <f>YEAR(Calendario[[#This Row],[Fecha]])</f>
        <v>2009</v>
      </c>
      <c r="C3308" t="str">
        <f>TEXT(Calendario[[#This Row],[Fecha]],"mm")</f>
        <v>01</v>
      </c>
      <c r="D3308" t="str">
        <f>TEXT(Calendario[[#This Row],[Fecha]],"mmmm")</f>
        <v>enero</v>
      </c>
      <c r="E3308">
        <f>DAY(Calendario[[#This Row],[Fecha]])</f>
        <v>1</v>
      </c>
      <c r="F3308">
        <f>ROUNDUP(MONTH(Calendario[[#This Row],[Fecha]])/3,0)</f>
        <v>1</v>
      </c>
      <c r="G3308" t="str">
        <f>TEXT(Calendario[[#This Row],[Fecha]],"dddd")</f>
        <v>jueves</v>
      </c>
      <c r="H3308" t="str">
        <f>TEXT(Calendario[[#This Row],[Fecha]],"d")</f>
        <v>1</v>
      </c>
    </row>
    <row r="3309" spans="1:8" x14ac:dyDescent="0.5">
      <c r="A3309" s="13">
        <v>39815</v>
      </c>
      <c r="B3309">
        <f>YEAR(Calendario[[#This Row],[Fecha]])</f>
        <v>2009</v>
      </c>
      <c r="C3309" t="str">
        <f>TEXT(Calendario[[#This Row],[Fecha]],"mm")</f>
        <v>01</v>
      </c>
      <c r="D3309" t="str">
        <f>TEXT(Calendario[[#This Row],[Fecha]],"mmmm")</f>
        <v>enero</v>
      </c>
      <c r="E3309">
        <f>DAY(Calendario[[#This Row],[Fecha]])</f>
        <v>2</v>
      </c>
      <c r="F3309">
        <f>ROUNDUP(MONTH(Calendario[[#This Row],[Fecha]])/3,0)</f>
        <v>1</v>
      </c>
      <c r="G3309" t="str">
        <f>TEXT(Calendario[[#This Row],[Fecha]],"dddd")</f>
        <v>viernes</v>
      </c>
      <c r="H3309" t="str">
        <f>TEXT(Calendario[[#This Row],[Fecha]],"d")</f>
        <v>2</v>
      </c>
    </row>
    <row r="3310" spans="1:8" x14ac:dyDescent="0.5">
      <c r="A3310" s="13">
        <v>39816</v>
      </c>
      <c r="B3310">
        <f>YEAR(Calendario[[#This Row],[Fecha]])</f>
        <v>2009</v>
      </c>
      <c r="C3310" t="str">
        <f>TEXT(Calendario[[#This Row],[Fecha]],"mm")</f>
        <v>01</v>
      </c>
      <c r="D3310" t="str">
        <f>TEXT(Calendario[[#This Row],[Fecha]],"mmmm")</f>
        <v>enero</v>
      </c>
      <c r="E3310">
        <f>DAY(Calendario[[#This Row],[Fecha]])</f>
        <v>3</v>
      </c>
      <c r="F3310">
        <f>ROUNDUP(MONTH(Calendario[[#This Row],[Fecha]])/3,0)</f>
        <v>1</v>
      </c>
      <c r="G3310" t="str">
        <f>TEXT(Calendario[[#This Row],[Fecha]],"dddd")</f>
        <v>sábado</v>
      </c>
      <c r="H3310" t="str">
        <f>TEXT(Calendario[[#This Row],[Fecha]],"d")</f>
        <v>3</v>
      </c>
    </row>
    <row r="3311" spans="1:8" x14ac:dyDescent="0.5">
      <c r="A3311" s="13">
        <v>39817</v>
      </c>
      <c r="B3311">
        <f>YEAR(Calendario[[#This Row],[Fecha]])</f>
        <v>2009</v>
      </c>
      <c r="C3311" t="str">
        <f>TEXT(Calendario[[#This Row],[Fecha]],"mm")</f>
        <v>01</v>
      </c>
      <c r="D3311" t="str">
        <f>TEXT(Calendario[[#This Row],[Fecha]],"mmmm")</f>
        <v>enero</v>
      </c>
      <c r="E3311">
        <f>DAY(Calendario[[#This Row],[Fecha]])</f>
        <v>4</v>
      </c>
      <c r="F3311">
        <f>ROUNDUP(MONTH(Calendario[[#This Row],[Fecha]])/3,0)</f>
        <v>1</v>
      </c>
      <c r="G3311" t="str">
        <f>TEXT(Calendario[[#This Row],[Fecha]],"dddd")</f>
        <v>domingo</v>
      </c>
      <c r="H3311" t="str">
        <f>TEXT(Calendario[[#This Row],[Fecha]],"d")</f>
        <v>4</v>
      </c>
    </row>
    <row r="3312" spans="1:8" x14ac:dyDescent="0.5">
      <c r="A3312" s="13">
        <v>39818</v>
      </c>
      <c r="B3312">
        <f>YEAR(Calendario[[#This Row],[Fecha]])</f>
        <v>2009</v>
      </c>
      <c r="C3312" t="str">
        <f>TEXT(Calendario[[#This Row],[Fecha]],"mm")</f>
        <v>01</v>
      </c>
      <c r="D3312" t="str">
        <f>TEXT(Calendario[[#This Row],[Fecha]],"mmmm")</f>
        <v>enero</v>
      </c>
      <c r="E3312">
        <f>DAY(Calendario[[#This Row],[Fecha]])</f>
        <v>5</v>
      </c>
      <c r="F3312">
        <f>ROUNDUP(MONTH(Calendario[[#This Row],[Fecha]])/3,0)</f>
        <v>1</v>
      </c>
      <c r="G3312" t="str">
        <f>TEXT(Calendario[[#This Row],[Fecha]],"dddd")</f>
        <v>lunes</v>
      </c>
      <c r="H3312" t="str">
        <f>TEXT(Calendario[[#This Row],[Fecha]],"d")</f>
        <v>5</v>
      </c>
    </row>
    <row r="3313" spans="1:8" x14ac:dyDescent="0.5">
      <c r="A3313" s="13">
        <v>39819</v>
      </c>
      <c r="B3313">
        <f>YEAR(Calendario[[#This Row],[Fecha]])</f>
        <v>2009</v>
      </c>
      <c r="C3313" t="str">
        <f>TEXT(Calendario[[#This Row],[Fecha]],"mm")</f>
        <v>01</v>
      </c>
      <c r="D3313" t="str">
        <f>TEXT(Calendario[[#This Row],[Fecha]],"mmmm")</f>
        <v>enero</v>
      </c>
      <c r="E3313">
        <f>DAY(Calendario[[#This Row],[Fecha]])</f>
        <v>6</v>
      </c>
      <c r="F3313">
        <f>ROUNDUP(MONTH(Calendario[[#This Row],[Fecha]])/3,0)</f>
        <v>1</v>
      </c>
      <c r="G3313" t="str">
        <f>TEXT(Calendario[[#This Row],[Fecha]],"dddd")</f>
        <v>martes</v>
      </c>
      <c r="H3313" t="str">
        <f>TEXT(Calendario[[#This Row],[Fecha]],"d")</f>
        <v>6</v>
      </c>
    </row>
    <row r="3314" spans="1:8" x14ac:dyDescent="0.5">
      <c r="A3314" s="13">
        <v>39820</v>
      </c>
      <c r="B3314">
        <f>YEAR(Calendario[[#This Row],[Fecha]])</f>
        <v>2009</v>
      </c>
      <c r="C3314" t="str">
        <f>TEXT(Calendario[[#This Row],[Fecha]],"mm")</f>
        <v>01</v>
      </c>
      <c r="D3314" t="str">
        <f>TEXT(Calendario[[#This Row],[Fecha]],"mmmm")</f>
        <v>enero</v>
      </c>
      <c r="E3314">
        <f>DAY(Calendario[[#This Row],[Fecha]])</f>
        <v>7</v>
      </c>
      <c r="F3314">
        <f>ROUNDUP(MONTH(Calendario[[#This Row],[Fecha]])/3,0)</f>
        <v>1</v>
      </c>
      <c r="G3314" t="str">
        <f>TEXT(Calendario[[#This Row],[Fecha]],"dddd")</f>
        <v>miércoles</v>
      </c>
      <c r="H3314" t="str">
        <f>TEXT(Calendario[[#This Row],[Fecha]],"d")</f>
        <v>7</v>
      </c>
    </row>
    <row r="3315" spans="1:8" x14ac:dyDescent="0.5">
      <c r="A3315" s="13">
        <v>39821</v>
      </c>
      <c r="B3315">
        <f>YEAR(Calendario[[#This Row],[Fecha]])</f>
        <v>2009</v>
      </c>
      <c r="C3315" t="str">
        <f>TEXT(Calendario[[#This Row],[Fecha]],"mm")</f>
        <v>01</v>
      </c>
      <c r="D3315" t="str">
        <f>TEXT(Calendario[[#This Row],[Fecha]],"mmmm")</f>
        <v>enero</v>
      </c>
      <c r="E3315">
        <f>DAY(Calendario[[#This Row],[Fecha]])</f>
        <v>8</v>
      </c>
      <c r="F3315">
        <f>ROUNDUP(MONTH(Calendario[[#This Row],[Fecha]])/3,0)</f>
        <v>1</v>
      </c>
      <c r="G3315" t="str">
        <f>TEXT(Calendario[[#This Row],[Fecha]],"dddd")</f>
        <v>jueves</v>
      </c>
      <c r="H3315" t="str">
        <f>TEXT(Calendario[[#This Row],[Fecha]],"d")</f>
        <v>8</v>
      </c>
    </row>
    <row r="3316" spans="1:8" x14ac:dyDescent="0.5">
      <c r="A3316" s="13">
        <v>39822</v>
      </c>
      <c r="B3316">
        <f>YEAR(Calendario[[#This Row],[Fecha]])</f>
        <v>2009</v>
      </c>
      <c r="C3316" t="str">
        <f>TEXT(Calendario[[#This Row],[Fecha]],"mm")</f>
        <v>01</v>
      </c>
      <c r="D3316" t="str">
        <f>TEXT(Calendario[[#This Row],[Fecha]],"mmmm")</f>
        <v>enero</v>
      </c>
      <c r="E3316">
        <f>DAY(Calendario[[#This Row],[Fecha]])</f>
        <v>9</v>
      </c>
      <c r="F3316">
        <f>ROUNDUP(MONTH(Calendario[[#This Row],[Fecha]])/3,0)</f>
        <v>1</v>
      </c>
      <c r="G3316" t="str">
        <f>TEXT(Calendario[[#This Row],[Fecha]],"dddd")</f>
        <v>viernes</v>
      </c>
      <c r="H3316" t="str">
        <f>TEXT(Calendario[[#This Row],[Fecha]],"d")</f>
        <v>9</v>
      </c>
    </row>
    <row r="3317" spans="1:8" x14ac:dyDescent="0.5">
      <c r="A3317" s="13">
        <v>39823</v>
      </c>
      <c r="B3317">
        <f>YEAR(Calendario[[#This Row],[Fecha]])</f>
        <v>2009</v>
      </c>
      <c r="C3317" t="str">
        <f>TEXT(Calendario[[#This Row],[Fecha]],"mm")</f>
        <v>01</v>
      </c>
      <c r="D3317" t="str">
        <f>TEXT(Calendario[[#This Row],[Fecha]],"mmmm")</f>
        <v>enero</v>
      </c>
      <c r="E3317">
        <f>DAY(Calendario[[#This Row],[Fecha]])</f>
        <v>10</v>
      </c>
      <c r="F3317">
        <f>ROUNDUP(MONTH(Calendario[[#This Row],[Fecha]])/3,0)</f>
        <v>1</v>
      </c>
      <c r="G3317" t="str">
        <f>TEXT(Calendario[[#This Row],[Fecha]],"dddd")</f>
        <v>sábado</v>
      </c>
      <c r="H3317" t="str">
        <f>TEXT(Calendario[[#This Row],[Fecha]],"d")</f>
        <v>10</v>
      </c>
    </row>
    <row r="3318" spans="1:8" x14ac:dyDescent="0.5">
      <c r="A3318" s="13">
        <v>39824</v>
      </c>
      <c r="B3318">
        <f>YEAR(Calendario[[#This Row],[Fecha]])</f>
        <v>2009</v>
      </c>
      <c r="C3318" t="str">
        <f>TEXT(Calendario[[#This Row],[Fecha]],"mm")</f>
        <v>01</v>
      </c>
      <c r="D3318" t="str">
        <f>TEXT(Calendario[[#This Row],[Fecha]],"mmmm")</f>
        <v>enero</v>
      </c>
      <c r="E3318">
        <f>DAY(Calendario[[#This Row],[Fecha]])</f>
        <v>11</v>
      </c>
      <c r="F3318">
        <f>ROUNDUP(MONTH(Calendario[[#This Row],[Fecha]])/3,0)</f>
        <v>1</v>
      </c>
      <c r="G3318" t="str">
        <f>TEXT(Calendario[[#This Row],[Fecha]],"dddd")</f>
        <v>domingo</v>
      </c>
      <c r="H3318" t="str">
        <f>TEXT(Calendario[[#This Row],[Fecha]],"d")</f>
        <v>11</v>
      </c>
    </row>
    <row r="3319" spans="1:8" x14ac:dyDescent="0.5">
      <c r="A3319" s="13">
        <v>39825</v>
      </c>
      <c r="B3319">
        <f>YEAR(Calendario[[#This Row],[Fecha]])</f>
        <v>2009</v>
      </c>
      <c r="C3319" t="str">
        <f>TEXT(Calendario[[#This Row],[Fecha]],"mm")</f>
        <v>01</v>
      </c>
      <c r="D3319" t="str">
        <f>TEXT(Calendario[[#This Row],[Fecha]],"mmmm")</f>
        <v>enero</v>
      </c>
      <c r="E3319">
        <f>DAY(Calendario[[#This Row],[Fecha]])</f>
        <v>12</v>
      </c>
      <c r="F3319">
        <f>ROUNDUP(MONTH(Calendario[[#This Row],[Fecha]])/3,0)</f>
        <v>1</v>
      </c>
      <c r="G3319" t="str">
        <f>TEXT(Calendario[[#This Row],[Fecha]],"dddd")</f>
        <v>lunes</v>
      </c>
      <c r="H3319" t="str">
        <f>TEXT(Calendario[[#This Row],[Fecha]],"d")</f>
        <v>12</v>
      </c>
    </row>
    <row r="3320" spans="1:8" x14ac:dyDescent="0.5">
      <c r="A3320" s="13">
        <v>39826</v>
      </c>
      <c r="B3320">
        <f>YEAR(Calendario[[#This Row],[Fecha]])</f>
        <v>2009</v>
      </c>
      <c r="C3320" t="str">
        <f>TEXT(Calendario[[#This Row],[Fecha]],"mm")</f>
        <v>01</v>
      </c>
      <c r="D3320" t="str">
        <f>TEXT(Calendario[[#This Row],[Fecha]],"mmmm")</f>
        <v>enero</v>
      </c>
      <c r="E3320">
        <f>DAY(Calendario[[#This Row],[Fecha]])</f>
        <v>13</v>
      </c>
      <c r="F3320">
        <f>ROUNDUP(MONTH(Calendario[[#This Row],[Fecha]])/3,0)</f>
        <v>1</v>
      </c>
      <c r="G3320" t="str">
        <f>TEXT(Calendario[[#This Row],[Fecha]],"dddd")</f>
        <v>martes</v>
      </c>
      <c r="H3320" t="str">
        <f>TEXT(Calendario[[#This Row],[Fecha]],"d")</f>
        <v>13</v>
      </c>
    </row>
    <row r="3321" spans="1:8" x14ac:dyDescent="0.5">
      <c r="A3321" s="13">
        <v>39827</v>
      </c>
      <c r="B3321">
        <f>YEAR(Calendario[[#This Row],[Fecha]])</f>
        <v>2009</v>
      </c>
      <c r="C3321" t="str">
        <f>TEXT(Calendario[[#This Row],[Fecha]],"mm")</f>
        <v>01</v>
      </c>
      <c r="D3321" t="str">
        <f>TEXT(Calendario[[#This Row],[Fecha]],"mmmm")</f>
        <v>enero</v>
      </c>
      <c r="E3321">
        <f>DAY(Calendario[[#This Row],[Fecha]])</f>
        <v>14</v>
      </c>
      <c r="F3321">
        <f>ROUNDUP(MONTH(Calendario[[#This Row],[Fecha]])/3,0)</f>
        <v>1</v>
      </c>
      <c r="G3321" t="str">
        <f>TEXT(Calendario[[#This Row],[Fecha]],"dddd")</f>
        <v>miércoles</v>
      </c>
      <c r="H3321" t="str">
        <f>TEXT(Calendario[[#This Row],[Fecha]],"d")</f>
        <v>14</v>
      </c>
    </row>
    <row r="3322" spans="1:8" x14ac:dyDescent="0.5">
      <c r="A3322" s="13">
        <v>39828</v>
      </c>
      <c r="B3322">
        <f>YEAR(Calendario[[#This Row],[Fecha]])</f>
        <v>2009</v>
      </c>
      <c r="C3322" t="str">
        <f>TEXT(Calendario[[#This Row],[Fecha]],"mm")</f>
        <v>01</v>
      </c>
      <c r="D3322" t="str">
        <f>TEXT(Calendario[[#This Row],[Fecha]],"mmmm")</f>
        <v>enero</v>
      </c>
      <c r="E3322">
        <f>DAY(Calendario[[#This Row],[Fecha]])</f>
        <v>15</v>
      </c>
      <c r="F3322">
        <f>ROUNDUP(MONTH(Calendario[[#This Row],[Fecha]])/3,0)</f>
        <v>1</v>
      </c>
      <c r="G3322" t="str">
        <f>TEXT(Calendario[[#This Row],[Fecha]],"dddd")</f>
        <v>jueves</v>
      </c>
      <c r="H3322" t="str">
        <f>TEXT(Calendario[[#This Row],[Fecha]],"d")</f>
        <v>15</v>
      </c>
    </row>
    <row r="3323" spans="1:8" x14ac:dyDescent="0.5">
      <c r="A3323" s="13">
        <v>39829</v>
      </c>
      <c r="B3323">
        <f>YEAR(Calendario[[#This Row],[Fecha]])</f>
        <v>2009</v>
      </c>
      <c r="C3323" t="str">
        <f>TEXT(Calendario[[#This Row],[Fecha]],"mm")</f>
        <v>01</v>
      </c>
      <c r="D3323" t="str">
        <f>TEXT(Calendario[[#This Row],[Fecha]],"mmmm")</f>
        <v>enero</v>
      </c>
      <c r="E3323">
        <f>DAY(Calendario[[#This Row],[Fecha]])</f>
        <v>16</v>
      </c>
      <c r="F3323">
        <f>ROUNDUP(MONTH(Calendario[[#This Row],[Fecha]])/3,0)</f>
        <v>1</v>
      </c>
      <c r="G3323" t="str">
        <f>TEXT(Calendario[[#This Row],[Fecha]],"dddd")</f>
        <v>viernes</v>
      </c>
      <c r="H3323" t="str">
        <f>TEXT(Calendario[[#This Row],[Fecha]],"d")</f>
        <v>16</v>
      </c>
    </row>
    <row r="3324" spans="1:8" x14ac:dyDescent="0.5">
      <c r="A3324" s="13">
        <v>39830</v>
      </c>
      <c r="B3324">
        <f>YEAR(Calendario[[#This Row],[Fecha]])</f>
        <v>2009</v>
      </c>
      <c r="C3324" t="str">
        <f>TEXT(Calendario[[#This Row],[Fecha]],"mm")</f>
        <v>01</v>
      </c>
      <c r="D3324" t="str">
        <f>TEXT(Calendario[[#This Row],[Fecha]],"mmmm")</f>
        <v>enero</v>
      </c>
      <c r="E3324">
        <f>DAY(Calendario[[#This Row],[Fecha]])</f>
        <v>17</v>
      </c>
      <c r="F3324">
        <f>ROUNDUP(MONTH(Calendario[[#This Row],[Fecha]])/3,0)</f>
        <v>1</v>
      </c>
      <c r="G3324" t="str">
        <f>TEXT(Calendario[[#This Row],[Fecha]],"dddd")</f>
        <v>sábado</v>
      </c>
      <c r="H3324" t="str">
        <f>TEXT(Calendario[[#This Row],[Fecha]],"d")</f>
        <v>17</v>
      </c>
    </row>
    <row r="3325" spans="1:8" x14ac:dyDescent="0.5">
      <c r="A3325" s="13">
        <v>39831</v>
      </c>
      <c r="B3325">
        <f>YEAR(Calendario[[#This Row],[Fecha]])</f>
        <v>2009</v>
      </c>
      <c r="C3325" t="str">
        <f>TEXT(Calendario[[#This Row],[Fecha]],"mm")</f>
        <v>01</v>
      </c>
      <c r="D3325" t="str">
        <f>TEXT(Calendario[[#This Row],[Fecha]],"mmmm")</f>
        <v>enero</v>
      </c>
      <c r="E3325">
        <f>DAY(Calendario[[#This Row],[Fecha]])</f>
        <v>18</v>
      </c>
      <c r="F3325">
        <f>ROUNDUP(MONTH(Calendario[[#This Row],[Fecha]])/3,0)</f>
        <v>1</v>
      </c>
      <c r="G3325" t="str">
        <f>TEXT(Calendario[[#This Row],[Fecha]],"dddd")</f>
        <v>domingo</v>
      </c>
      <c r="H3325" t="str">
        <f>TEXT(Calendario[[#This Row],[Fecha]],"d")</f>
        <v>18</v>
      </c>
    </row>
    <row r="3326" spans="1:8" x14ac:dyDescent="0.5">
      <c r="A3326" s="13">
        <v>39832</v>
      </c>
      <c r="B3326">
        <f>YEAR(Calendario[[#This Row],[Fecha]])</f>
        <v>2009</v>
      </c>
      <c r="C3326" t="str">
        <f>TEXT(Calendario[[#This Row],[Fecha]],"mm")</f>
        <v>01</v>
      </c>
      <c r="D3326" t="str">
        <f>TEXT(Calendario[[#This Row],[Fecha]],"mmmm")</f>
        <v>enero</v>
      </c>
      <c r="E3326">
        <f>DAY(Calendario[[#This Row],[Fecha]])</f>
        <v>19</v>
      </c>
      <c r="F3326">
        <f>ROUNDUP(MONTH(Calendario[[#This Row],[Fecha]])/3,0)</f>
        <v>1</v>
      </c>
      <c r="G3326" t="str">
        <f>TEXT(Calendario[[#This Row],[Fecha]],"dddd")</f>
        <v>lunes</v>
      </c>
      <c r="H3326" t="str">
        <f>TEXT(Calendario[[#This Row],[Fecha]],"d")</f>
        <v>19</v>
      </c>
    </row>
    <row r="3327" spans="1:8" x14ac:dyDescent="0.5">
      <c r="A3327" s="13">
        <v>39833</v>
      </c>
      <c r="B3327">
        <f>YEAR(Calendario[[#This Row],[Fecha]])</f>
        <v>2009</v>
      </c>
      <c r="C3327" t="str">
        <f>TEXT(Calendario[[#This Row],[Fecha]],"mm")</f>
        <v>01</v>
      </c>
      <c r="D3327" t="str">
        <f>TEXT(Calendario[[#This Row],[Fecha]],"mmmm")</f>
        <v>enero</v>
      </c>
      <c r="E3327">
        <f>DAY(Calendario[[#This Row],[Fecha]])</f>
        <v>20</v>
      </c>
      <c r="F3327">
        <f>ROUNDUP(MONTH(Calendario[[#This Row],[Fecha]])/3,0)</f>
        <v>1</v>
      </c>
      <c r="G3327" t="str">
        <f>TEXT(Calendario[[#This Row],[Fecha]],"dddd")</f>
        <v>martes</v>
      </c>
      <c r="H3327" t="str">
        <f>TEXT(Calendario[[#This Row],[Fecha]],"d")</f>
        <v>20</v>
      </c>
    </row>
    <row r="3328" spans="1:8" x14ac:dyDescent="0.5">
      <c r="A3328" s="13">
        <v>39834</v>
      </c>
      <c r="B3328">
        <f>YEAR(Calendario[[#This Row],[Fecha]])</f>
        <v>2009</v>
      </c>
      <c r="C3328" t="str">
        <f>TEXT(Calendario[[#This Row],[Fecha]],"mm")</f>
        <v>01</v>
      </c>
      <c r="D3328" t="str">
        <f>TEXT(Calendario[[#This Row],[Fecha]],"mmmm")</f>
        <v>enero</v>
      </c>
      <c r="E3328">
        <f>DAY(Calendario[[#This Row],[Fecha]])</f>
        <v>21</v>
      </c>
      <c r="F3328">
        <f>ROUNDUP(MONTH(Calendario[[#This Row],[Fecha]])/3,0)</f>
        <v>1</v>
      </c>
      <c r="G3328" t="str">
        <f>TEXT(Calendario[[#This Row],[Fecha]],"dddd")</f>
        <v>miércoles</v>
      </c>
      <c r="H3328" t="str">
        <f>TEXT(Calendario[[#This Row],[Fecha]],"d")</f>
        <v>21</v>
      </c>
    </row>
    <row r="3329" spans="1:8" x14ac:dyDescent="0.5">
      <c r="A3329" s="13">
        <v>39835</v>
      </c>
      <c r="B3329">
        <f>YEAR(Calendario[[#This Row],[Fecha]])</f>
        <v>2009</v>
      </c>
      <c r="C3329" t="str">
        <f>TEXT(Calendario[[#This Row],[Fecha]],"mm")</f>
        <v>01</v>
      </c>
      <c r="D3329" t="str">
        <f>TEXT(Calendario[[#This Row],[Fecha]],"mmmm")</f>
        <v>enero</v>
      </c>
      <c r="E3329">
        <f>DAY(Calendario[[#This Row],[Fecha]])</f>
        <v>22</v>
      </c>
      <c r="F3329">
        <f>ROUNDUP(MONTH(Calendario[[#This Row],[Fecha]])/3,0)</f>
        <v>1</v>
      </c>
      <c r="G3329" t="str">
        <f>TEXT(Calendario[[#This Row],[Fecha]],"dddd")</f>
        <v>jueves</v>
      </c>
      <c r="H3329" t="str">
        <f>TEXT(Calendario[[#This Row],[Fecha]],"d")</f>
        <v>22</v>
      </c>
    </row>
    <row r="3330" spans="1:8" x14ac:dyDescent="0.5">
      <c r="A3330" s="13">
        <v>39836</v>
      </c>
      <c r="B3330">
        <f>YEAR(Calendario[[#This Row],[Fecha]])</f>
        <v>2009</v>
      </c>
      <c r="C3330" t="str">
        <f>TEXT(Calendario[[#This Row],[Fecha]],"mm")</f>
        <v>01</v>
      </c>
      <c r="D3330" t="str">
        <f>TEXT(Calendario[[#This Row],[Fecha]],"mmmm")</f>
        <v>enero</v>
      </c>
      <c r="E3330">
        <f>DAY(Calendario[[#This Row],[Fecha]])</f>
        <v>23</v>
      </c>
      <c r="F3330">
        <f>ROUNDUP(MONTH(Calendario[[#This Row],[Fecha]])/3,0)</f>
        <v>1</v>
      </c>
      <c r="G3330" t="str">
        <f>TEXT(Calendario[[#This Row],[Fecha]],"dddd")</f>
        <v>viernes</v>
      </c>
      <c r="H3330" t="str">
        <f>TEXT(Calendario[[#This Row],[Fecha]],"d")</f>
        <v>23</v>
      </c>
    </row>
    <row r="3331" spans="1:8" x14ac:dyDescent="0.5">
      <c r="A3331" s="13">
        <v>39837</v>
      </c>
      <c r="B3331">
        <f>YEAR(Calendario[[#This Row],[Fecha]])</f>
        <v>2009</v>
      </c>
      <c r="C3331" t="str">
        <f>TEXT(Calendario[[#This Row],[Fecha]],"mm")</f>
        <v>01</v>
      </c>
      <c r="D3331" t="str">
        <f>TEXT(Calendario[[#This Row],[Fecha]],"mmmm")</f>
        <v>enero</v>
      </c>
      <c r="E3331">
        <f>DAY(Calendario[[#This Row],[Fecha]])</f>
        <v>24</v>
      </c>
      <c r="F3331">
        <f>ROUNDUP(MONTH(Calendario[[#This Row],[Fecha]])/3,0)</f>
        <v>1</v>
      </c>
      <c r="G3331" t="str">
        <f>TEXT(Calendario[[#This Row],[Fecha]],"dddd")</f>
        <v>sábado</v>
      </c>
      <c r="H3331" t="str">
        <f>TEXT(Calendario[[#This Row],[Fecha]],"d")</f>
        <v>24</v>
      </c>
    </row>
    <row r="3332" spans="1:8" x14ac:dyDescent="0.5">
      <c r="A3332" s="13">
        <v>39838</v>
      </c>
      <c r="B3332">
        <f>YEAR(Calendario[[#This Row],[Fecha]])</f>
        <v>2009</v>
      </c>
      <c r="C3332" t="str">
        <f>TEXT(Calendario[[#This Row],[Fecha]],"mm")</f>
        <v>01</v>
      </c>
      <c r="D3332" t="str">
        <f>TEXT(Calendario[[#This Row],[Fecha]],"mmmm")</f>
        <v>enero</v>
      </c>
      <c r="E3332">
        <f>DAY(Calendario[[#This Row],[Fecha]])</f>
        <v>25</v>
      </c>
      <c r="F3332">
        <f>ROUNDUP(MONTH(Calendario[[#This Row],[Fecha]])/3,0)</f>
        <v>1</v>
      </c>
      <c r="G3332" t="str">
        <f>TEXT(Calendario[[#This Row],[Fecha]],"dddd")</f>
        <v>domingo</v>
      </c>
      <c r="H3332" t="str">
        <f>TEXT(Calendario[[#This Row],[Fecha]],"d")</f>
        <v>25</v>
      </c>
    </row>
    <row r="3333" spans="1:8" x14ac:dyDescent="0.5">
      <c r="A3333" s="13">
        <v>39839</v>
      </c>
      <c r="B3333">
        <f>YEAR(Calendario[[#This Row],[Fecha]])</f>
        <v>2009</v>
      </c>
      <c r="C3333" t="str">
        <f>TEXT(Calendario[[#This Row],[Fecha]],"mm")</f>
        <v>01</v>
      </c>
      <c r="D3333" t="str">
        <f>TEXT(Calendario[[#This Row],[Fecha]],"mmmm")</f>
        <v>enero</v>
      </c>
      <c r="E3333">
        <f>DAY(Calendario[[#This Row],[Fecha]])</f>
        <v>26</v>
      </c>
      <c r="F3333">
        <f>ROUNDUP(MONTH(Calendario[[#This Row],[Fecha]])/3,0)</f>
        <v>1</v>
      </c>
      <c r="G3333" t="str">
        <f>TEXT(Calendario[[#This Row],[Fecha]],"dddd")</f>
        <v>lunes</v>
      </c>
      <c r="H3333" t="str">
        <f>TEXT(Calendario[[#This Row],[Fecha]],"d")</f>
        <v>26</v>
      </c>
    </row>
    <row r="3334" spans="1:8" x14ac:dyDescent="0.5">
      <c r="A3334" s="13">
        <v>39840</v>
      </c>
      <c r="B3334">
        <f>YEAR(Calendario[[#This Row],[Fecha]])</f>
        <v>2009</v>
      </c>
      <c r="C3334" t="str">
        <f>TEXT(Calendario[[#This Row],[Fecha]],"mm")</f>
        <v>01</v>
      </c>
      <c r="D3334" t="str">
        <f>TEXT(Calendario[[#This Row],[Fecha]],"mmmm")</f>
        <v>enero</v>
      </c>
      <c r="E3334">
        <f>DAY(Calendario[[#This Row],[Fecha]])</f>
        <v>27</v>
      </c>
      <c r="F3334">
        <f>ROUNDUP(MONTH(Calendario[[#This Row],[Fecha]])/3,0)</f>
        <v>1</v>
      </c>
      <c r="G3334" t="str">
        <f>TEXT(Calendario[[#This Row],[Fecha]],"dddd")</f>
        <v>martes</v>
      </c>
      <c r="H3334" t="str">
        <f>TEXT(Calendario[[#This Row],[Fecha]],"d")</f>
        <v>27</v>
      </c>
    </row>
    <row r="3335" spans="1:8" x14ac:dyDescent="0.5">
      <c r="A3335" s="13">
        <v>39841</v>
      </c>
      <c r="B3335">
        <f>YEAR(Calendario[[#This Row],[Fecha]])</f>
        <v>2009</v>
      </c>
      <c r="C3335" t="str">
        <f>TEXT(Calendario[[#This Row],[Fecha]],"mm")</f>
        <v>01</v>
      </c>
      <c r="D3335" t="str">
        <f>TEXT(Calendario[[#This Row],[Fecha]],"mmmm")</f>
        <v>enero</v>
      </c>
      <c r="E3335">
        <f>DAY(Calendario[[#This Row],[Fecha]])</f>
        <v>28</v>
      </c>
      <c r="F3335">
        <f>ROUNDUP(MONTH(Calendario[[#This Row],[Fecha]])/3,0)</f>
        <v>1</v>
      </c>
      <c r="G3335" t="str">
        <f>TEXT(Calendario[[#This Row],[Fecha]],"dddd")</f>
        <v>miércoles</v>
      </c>
      <c r="H3335" t="str">
        <f>TEXT(Calendario[[#This Row],[Fecha]],"d")</f>
        <v>28</v>
      </c>
    </row>
    <row r="3336" spans="1:8" x14ac:dyDescent="0.5">
      <c r="A3336" s="13">
        <v>39842</v>
      </c>
      <c r="B3336">
        <f>YEAR(Calendario[[#This Row],[Fecha]])</f>
        <v>2009</v>
      </c>
      <c r="C3336" t="str">
        <f>TEXT(Calendario[[#This Row],[Fecha]],"mm")</f>
        <v>01</v>
      </c>
      <c r="D3336" t="str">
        <f>TEXT(Calendario[[#This Row],[Fecha]],"mmmm")</f>
        <v>enero</v>
      </c>
      <c r="E3336">
        <f>DAY(Calendario[[#This Row],[Fecha]])</f>
        <v>29</v>
      </c>
      <c r="F3336">
        <f>ROUNDUP(MONTH(Calendario[[#This Row],[Fecha]])/3,0)</f>
        <v>1</v>
      </c>
      <c r="G3336" t="str">
        <f>TEXT(Calendario[[#This Row],[Fecha]],"dddd")</f>
        <v>jueves</v>
      </c>
      <c r="H3336" t="str">
        <f>TEXT(Calendario[[#This Row],[Fecha]],"d")</f>
        <v>29</v>
      </c>
    </row>
    <row r="3337" spans="1:8" x14ac:dyDescent="0.5">
      <c r="A3337" s="13">
        <v>39843</v>
      </c>
      <c r="B3337">
        <f>YEAR(Calendario[[#This Row],[Fecha]])</f>
        <v>2009</v>
      </c>
      <c r="C3337" t="str">
        <f>TEXT(Calendario[[#This Row],[Fecha]],"mm")</f>
        <v>01</v>
      </c>
      <c r="D3337" t="str">
        <f>TEXT(Calendario[[#This Row],[Fecha]],"mmmm")</f>
        <v>enero</v>
      </c>
      <c r="E3337">
        <f>DAY(Calendario[[#This Row],[Fecha]])</f>
        <v>30</v>
      </c>
      <c r="F3337">
        <f>ROUNDUP(MONTH(Calendario[[#This Row],[Fecha]])/3,0)</f>
        <v>1</v>
      </c>
      <c r="G3337" t="str">
        <f>TEXT(Calendario[[#This Row],[Fecha]],"dddd")</f>
        <v>viernes</v>
      </c>
      <c r="H3337" t="str">
        <f>TEXT(Calendario[[#This Row],[Fecha]],"d")</f>
        <v>30</v>
      </c>
    </row>
    <row r="3338" spans="1:8" x14ac:dyDescent="0.5">
      <c r="A3338" s="13">
        <v>39844</v>
      </c>
      <c r="B3338">
        <f>YEAR(Calendario[[#This Row],[Fecha]])</f>
        <v>2009</v>
      </c>
      <c r="C3338" t="str">
        <f>TEXT(Calendario[[#This Row],[Fecha]],"mm")</f>
        <v>01</v>
      </c>
      <c r="D3338" t="str">
        <f>TEXT(Calendario[[#This Row],[Fecha]],"mmmm")</f>
        <v>enero</v>
      </c>
      <c r="E3338">
        <f>DAY(Calendario[[#This Row],[Fecha]])</f>
        <v>31</v>
      </c>
      <c r="F3338">
        <f>ROUNDUP(MONTH(Calendario[[#This Row],[Fecha]])/3,0)</f>
        <v>1</v>
      </c>
      <c r="G3338" t="str">
        <f>TEXT(Calendario[[#This Row],[Fecha]],"dddd")</f>
        <v>sábado</v>
      </c>
      <c r="H3338" t="str">
        <f>TEXT(Calendario[[#This Row],[Fecha]],"d")</f>
        <v>31</v>
      </c>
    </row>
    <row r="3339" spans="1:8" x14ac:dyDescent="0.5">
      <c r="A3339" s="13">
        <v>39845</v>
      </c>
      <c r="B3339">
        <f>YEAR(Calendario[[#This Row],[Fecha]])</f>
        <v>2009</v>
      </c>
      <c r="C3339" t="str">
        <f>TEXT(Calendario[[#This Row],[Fecha]],"mm")</f>
        <v>02</v>
      </c>
      <c r="D3339" t="str">
        <f>TEXT(Calendario[[#This Row],[Fecha]],"mmmm")</f>
        <v>febrero</v>
      </c>
      <c r="E3339">
        <f>DAY(Calendario[[#This Row],[Fecha]])</f>
        <v>1</v>
      </c>
      <c r="F3339">
        <f>ROUNDUP(MONTH(Calendario[[#This Row],[Fecha]])/3,0)</f>
        <v>1</v>
      </c>
      <c r="G3339" t="str">
        <f>TEXT(Calendario[[#This Row],[Fecha]],"dddd")</f>
        <v>domingo</v>
      </c>
      <c r="H3339" t="str">
        <f>TEXT(Calendario[[#This Row],[Fecha]],"d")</f>
        <v>1</v>
      </c>
    </row>
    <row r="3340" spans="1:8" x14ac:dyDescent="0.5">
      <c r="A3340" s="13">
        <v>39846</v>
      </c>
      <c r="B3340">
        <f>YEAR(Calendario[[#This Row],[Fecha]])</f>
        <v>2009</v>
      </c>
      <c r="C3340" t="str">
        <f>TEXT(Calendario[[#This Row],[Fecha]],"mm")</f>
        <v>02</v>
      </c>
      <c r="D3340" t="str">
        <f>TEXT(Calendario[[#This Row],[Fecha]],"mmmm")</f>
        <v>febrero</v>
      </c>
      <c r="E3340">
        <f>DAY(Calendario[[#This Row],[Fecha]])</f>
        <v>2</v>
      </c>
      <c r="F3340">
        <f>ROUNDUP(MONTH(Calendario[[#This Row],[Fecha]])/3,0)</f>
        <v>1</v>
      </c>
      <c r="G3340" t="str">
        <f>TEXT(Calendario[[#This Row],[Fecha]],"dddd")</f>
        <v>lunes</v>
      </c>
      <c r="H3340" t="str">
        <f>TEXT(Calendario[[#This Row],[Fecha]],"d")</f>
        <v>2</v>
      </c>
    </row>
    <row r="3341" spans="1:8" x14ac:dyDescent="0.5">
      <c r="A3341" s="13">
        <v>39847</v>
      </c>
      <c r="B3341">
        <f>YEAR(Calendario[[#This Row],[Fecha]])</f>
        <v>2009</v>
      </c>
      <c r="C3341" t="str">
        <f>TEXT(Calendario[[#This Row],[Fecha]],"mm")</f>
        <v>02</v>
      </c>
      <c r="D3341" t="str">
        <f>TEXT(Calendario[[#This Row],[Fecha]],"mmmm")</f>
        <v>febrero</v>
      </c>
      <c r="E3341">
        <f>DAY(Calendario[[#This Row],[Fecha]])</f>
        <v>3</v>
      </c>
      <c r="F3341">
        <f>ROUNDUP(MONTH(Calendario[[#This Row],[Fecha]])/3,0)</f>
        <v>1</v>
      </c>
      <c r="G3341" t="str">
        <f>TEXT(Calendario[[#This Row],[Fecha]],"dddd")</f>
        <v>martes</v>
      </c>
      <c r="H3341" t="str">
        <f>TEXT(Calendario[[#This Row],[Fecha]],"d")</f>
        <v>3</v>
      </c>
    </row>
    <row r="3342" spans="1:8" x14ac:dyDescent="0.5">
      <c r="A3342" s="13">
        <v>39848</v>
      </c>
      <c r="B3342">
        <f>YEAR(Calendario[[#This Row],[Fecha]])</f>
        <v>2009</v>
      </c>
      <c r="C3342" t="str">
        <f>TEXT(Calendario[[#This Row],[Fecha]],"mm")</f>
        <v>02</v>
      </c>
      <c r="D3342" t="str">
        <f>TEXT(Calendario[[#This Row],[Fecha]],"mmmm")</f>
        <v>febrero</v>
      </c>
      <c r="E3342">
        <f>DAY(Calendario[[#This Row],[Fecha]])</f>
        <v>4</v>
      </c>
      <c r="F3342">
        <f>ROUNDUP(MONTH(Calendario[[#This Row],[Fecha]])/3,0)</f>
        <v>1</v>
      </c>
      <c r="G3342" t="str">
        <f>TEXT(Calendario[[#This Row],[Fecha]],"dddd")</f>
        <v>miércoles</v>
      </c>
      <c r="H3342" t="str">
        <f>TEXT(Calendario[[#This Row],[Fecha]],"d")</f>
        <v>4</v>
      </c>
    </row>
    <row r="3343" spans="1:8" x14ac:dyDescent="0.5">
      <c r="A3343" s="13">
        <v>39849</v>
      </c>
      <c r="B3343">
        <f>YEAR(Calendario[[#This Row],[Fecha]])</f>
        <v>2009</v>
      </c>
      <c r="C3343" t="str">
        <f>TEXT(Calendario[[#This Row],[Fecha]],"mm")</f>
        <v>02</v>
      </c>
      <c r="D3343" t="str">
        <f>TEXT(Calendario[[#This Row],[Fecha]],"mmmm")</f>
        <v>febrero</v>
      </c>
      <c r="E3343">
        <f>DAY(Calendario[[#This Row],[Fecha]])</f>
        <v>5</v>
      </c>
      <c r="F3343">
        <f>ROUNDUP(MONTH(Calendario[[#This Row],[Fecha]])/3,0)</f>
        <v>1</v>
      </c>
      <c r="G3343" t="str">
        <f>TEXT(Calendario[[#This Row],[Fecha]],"dddd")</f>
        <v>jueves</v>
      </c>
      <c r="H3343" t="str">
        <f>TEXT(Calendario[[#This Row],[Fecha]],"d")</f>
        <v>5</v>
      </c>
    </row>
    <row r="3344" spans="1:8" x14ac:dyDescent="0.5">
      <c r="A3344" s="13">
        <v>39850</v>
      </c>
      <c r="B3344">
        <f>YEAR(Calendario[[#This Row],[Fecha]])</f>
        <v>2009</v>
      </c>
      <c r="C3344" t="str">
        <f>TEXT(Calendario[[#This Row],[Fecha]],"mm")</f>
        <v>02</v>
      </c>
      <c r="D3344" t="str">
        <f>TEXT(Calendario[[#This Row],[Fecha]],"mmmm")</f>
        <v>febrero</v>
      </c>
      <c r="E3344">
        <f>DAY(Calendario[[#This Row],[Fecha]])</f>
        <v>6</v>
      </c>
      <c r="F3344">
        <f>ROUNDUP(MONTH(Calendario[[#This Row],[Fecha]])/3,0)</f>
        <v>1</v>
      </c>
      <c r="G3344" t="str">
        <f>TEXT(Calendario[[#This Row],[Fecha]],"dddd")</f>
        <v>viernes</v>
      </c>
      <c r="H3344" t="str">
        <f>TEXT(Calendario[[#This Row],[Fecha]],"d")</f>
        <v>6</v>
      </c>
    </row>
    <row r="3345" spans="1:8" x14ac:dyDescent="0.5">
      <c r="A3345" s="13">
        <v>39851</v>
      </c>
      <c r="B3345">
        <f>YEAR(Calendario[[#This Row],[Fecha]])</f>
        <v>2009</v>
      </c>
      <c r="C3345" t="str">
        <f>TEXT(Calendario[[#This Row],[Fecha]],"mm")</f>
        <v>02</v>
      </c>
      <c r="D3345" t="str">
        <f>TEXT(Calendario[[#This Row],[Fecha]],"mmmm")</f>
        <v>febrero</v>
      </c>
      <c r="E3345">
        <f>DAY(Calendario[[#This Row],[Fecha]])</f>
        <v>7</v>
      </c>
      <c r="F3345">
        <f>ROUNDUP(MONTH(Calendario[[#This Row],[Fecha]])/3,0)</f>
        <v>1</v>
      </c>
      <c r="G3345" t="str">
        <f>TEXT(Calendario[[#This Row],[Fecha]],"dddd")</f>
        <v>sábado</v>
      </c>
      <c r="H3345" t="str">
        <f>TEXT(Calendario[[#This Row],[Fecha]],"d")</f>
        <v>7</v>
      </c>
    </row>
    <row r="3346" spans="1:8" x14ac:dyDescent="0.5">
      <c r="A3346" s="13">
        <v>39852</v>
      </c>
      <c r="B3346">
        <f>YEAR(Calendario[[#This Row],[Fecha]])</f>
        <v>2009</v>
      </c>
      <c r="C3346" t="str">
        <f>TEXT(Calendario[[#This Row],[Fecha]],"mm")</f>
        <v>02</v>
      </c>
      <c r="D3346" t="str">
        <f>TEXT(Calendario[[#This Row],[Fecha]],"mmmm")</f>
        <v>febrero</v>
      </c>
      <c r="E3346">
        <f>DAY(Calendario[[#This Row],[Fecha]])</f>
        <v>8</v>
      </c>
      <c r="F3346">
        <f>ROUNDUP(MONTH(Calendario[[#This Row],[Fecha]])/3,0)</f>
        <v>1</v>
      </c>
      <c r="G3346" t="str">
        <f>TEXT(Calendario[[#This Row],[Fecha]],"dddd")</f>
        <v>domingo</v>
      </c>
      <c r="H3346" t="str">
        <f>TEXT(Calendario[[#This Row],[Fecha]],"d")</f>
        <v>8</v>
      </c>
    </row>
    <row r="3347" spans="1:8" x14ac:dyDescent="0.5">
      <c r="A3347" s="13">
        <v>39853</v>
      </c>
      <c r="B3347">
        <f>YEAR(Calendario[[#This Row],[Fecha]])</f>
        <v>2009</v>
      </c>
      <c r="C3347" t="str">
        <f>TEXT(Calendario[[#This Row],[Fecha]],"mm")</f>
        <v>02</v>
      </c>
      <c r="D3347" t="str">
        <f>TEXT(Calendario[[#This Row],[Fecha]],"mmmm")</f>
        <v>febrero</v>
      </c>
      <c r="E3347">
        <f>DAY(Calendario[[#This Row],[Fecha]])</f>
        <v>9</v>
      </c>
      <c r="F3347">
        <f>ROUNDUP(MONTH(Calendario[[#This Row],[Fecha]])/3,0)</f>
        <v>1</v>
      </c>
      <c r="G3347" t="str">
        <f>TEXT(Calendario[[#This Row],[Fecha]],"dddd")</f>
        <v>lunes</v>
      </c>
      <c r="H3347" t="str">
        <f>TEXT(Calendario[[#This Row],[Fecha]],"d")</f>
        <v>9</v>
      </c>
    </row>
    <row r="3348" spans="1:8" x14ac:dyDescent="0.5">
      <c r="A3348" s="13">
        <v>39854</v>
      </c>
      <c r="B3348">
        <f>YEAR(Calendario[[#This Row],[Fecha]])</f>
        <v>2009</v>
      </c>
      <c r="C3348" t="str">
        <f>TEXT(Calendario[[#This Row],[Fecha]],"mm")</f>
        <v>02</v>
      </c>
      <c r="D3348" t="str">
        <f>TEXT(Calendario[[#This Row],[Fecha]],"mmmm")</f>
        <v>febrero</v>
      </c>
      <c r="E3348">
        <f>DAY(Calendario[[#This Row],[Fecha]])</f>
        <v>10</v>
      </c>
      <c r="F3348">
        <f>ROUNDUP(MONTH(Calendario[[#This Row],[Fecha]])/3,0)</f>
        <v>1</v>
      </c>
      <c r="G3348" t="str">
        <f>TEXT(Calendario[[#This Row],[Fecha]],"dddd")</f>
        <v>martes</v>
      </c>
      <c r="H3348" t="str">
        <f>TEXT(Calendario[[#This Row],[Fecha]],"d")</f>
        <v>10</v>
      </c>
    </row>
    <row r="3349" spans="1:8" x14ac:dyDescent="0.5">
      <c r="A3349" s="13">
        <v>39855</v>
      </c>
      <c r="B3349">
        <f>YEAR(Calendario[[#This Row],[Fecha]])</f>
        <v>2009</v>
      </c>
      <c r="C3349" t="str">
        <f>TEXT(Calendario[[#This Row],[Fecha]],"mm")</f>
        <v>02</v>
      </c>
      <c r="D3349" t="str">
        <f>TEXT(Calendario[[#This Row],[Fecha]],"mmmm")</f>
        <v>febrero</v>
      </c>
      <c r="E3349">
        <f>DAY(Calendario[[#This Row],[Fecha]])</f>
        <v>11</v>
      </c>
      <c r="F3349">
        <f>ROUNDUP(MONTH(Calendario[[#This Row],[Fecha]])/3,0)</f>
        <v>1</v>
      </c>
      <c r="G3349" t="str">
        <f>TEXT(Calendario[[#This Row],[Fecha]],"dddd")</f>
        <v>miércoles</v>
      </c>
      <c r="H3349" t="str">
        <f>TEXT(Calendario[[#This Row],[Fecha]],"d")</f>
        <v>11</v>
      </c>
    </row>
    <row r="3350" spans="1:8" x14ac:dyDescent="0.5">
      <c r="A3350" s="13">
        <v>39856</v>
      </c>
      <c r="B3350">
        <f>YEAR(Calendario[[#This Row],[Fecha]])</f>
        <v>2009</v>
      </c>
      <c r="C3350" t="str">
        <f>TEXT(Calendario[[#This Row],[Fecha]],"mm")</f>
        <v>02</v>
      </c>
      <c r="D3350" t="str">
        <f>TEXT(Calendario[[#This Row],[Fecha]],"mmmm")</f>
        <v>febrero</v>
      </c>
      <c r="E3350">
        <f>DAY(Calendario[[#This Row],[Fecha]])</f>
        <v>12</v>
      </c>
      <c r="F3350">
        <f>ROUNDUP(MONTH(Calendario[[#This Row],[Fecha]])/3,0)</f>
        <v>1</v>
      </c>
      <c r="G3350" t="str">
        <f>TEXT(Calendario[[#This Row],[Fecha]],"dddd")</f>
        <v>jueves</v>
      </c>
      <c r="H3350" t="str">
        <f>TEXT(Calendario[[#This Row],[Fecha]],"d")</f>
        <v>12</v>
      </c>
    </row>
    <row r="3351" spans="1:8" x14ac:dyDescent="0.5">
      <c r="A3351" s="13">
        <v>39857</v>
      </c>
      <c r="B3351">
        <f>YEAR(Calendario[[#This Row],[Fecha]])</f>
        <v>2009</v>
      </c>
      <c r="C3351" t="str">
        <f>TEXT(Calendario[[#This Row],[Fecha]],"mm")</f>
        <v>02</v>
      </c>
      <c r="D3351" t="str">
        <f>TEXT(Calendario[[#This Row],[Fecha]],"mmmm")</f>
        <v>febrero</v>
      </c>
      <c r="E3351">
        <f>DAY(Calendario[[#This Row],[Fecha]])</f>
        <v>13</v>
      </c>
      <c r="F3351">
        <f>ROUNDUP(MONTH(Calendario[[#This Row],[Fecha]])/3,0)</f>
        <v>1</v>
      </c>
      <c r="G3351" t="str">
        <f>TEXT(Calendario[[#This Row],[Fecha]],"dddd")</f>
        <v>viernes</v>
      </c>
      <c r="H3351" t="str">
        <f>TEXT(Calendario[[#This Row],[Fecha]],"d")</f>
        <v>13</v>
      </c>
    </row>
    <row r="3352" spans="1:8" x14ac:dyDescent="0.5">
      <c r="A3352" s="13">
        <v>39858</v>
      </c>
      <c r="B3352">
        <f>YEAR(Calendario[[#This Row],[Fecha]])</f>
        <v>2009</v>
      </c>
      <c r="C3352" t="str">
        <f>TEXT(Calendario[[#This Row],[Fecha]],"mm")</f>
        <v>02</v>
      </c>
      <c r="D3352" t="str">
        <f>TEXT(Calendario[[#This Row],[Fecha]],"mmmm")</f>
        <v>febrero</v>
      </c>
      <c r="E3352">
        <f>DAY(Calendario[[#This Row],[Fecha]])</f>
        <v>14</v>
      </c>
      <c r="F3352">
        <f>ROUNDUP(MONTH(Calendario[[#This Row],[Fecha]])/3,0)</f>
        <v>1</v>
      </c>
      <c r="G3352" t="str">
        <f>TEXT(Calendario[[#This Row],[Fecha]],"dddd")</f>
        <v>sábado</v>
      </c>
      <c r="H3352" t="str">
        <f>TEXT(Calendario[[#This Row],[Fecha]],"d")</f>
        <v>14</v>
      </c>
    </row>
    <row r="3353" spans="1:8" x14ac:dyDescent="0.5">
      <c r="A3353" s="13">
        <v>39859</v>
      </c>
      <c r="B3353">
        <f>YEAR(Calendario[[#This Row],[Fecha]])</f>
        <v>2009</v>
      </c>
      <c r="C3353" t="str">
        <f>TEXT(Calendario[[#This Row],[Fecha]],"mm")</f>
        <v>02</v>
      </c>
      <c r="D3353" t="str">
        <f>TEXT(Calendario[[#This Row],[Fecha]],"mmmm")</f>
        <v>febrero</v>
      </c>
      <c r="E3353">
        <f>DAY(Calendario[[#This Row],[Fecha]])</f>
        <v>15</v>
      </c>
      <c r="F3353">
        <f>ROUNDUP(MONTH(Calendario[[#This Row],[Fecha]])/3,0)</f>
        <v>1</v>
      </c>
      <c r="G3353" t="str">
        <f>TEXT(Calendario[[#This Row],[Fecha]],"dddd")</f>
        <v>domingo</v>
      </c>
      <c r="H3353" t="str">
        <f>TEXT(Calendario[[#This Row],[Fecha]],"d")</f>
        <v>15</v>
      </c>
    </row>
    <row r="3354" spans="1:8" x14ac:dyDescent="0.5">
      <c r="A3354" s="13">
        <v>39860</v>
      </c>
      <c r="B3354">
        <f>YEAR(Calendario[[#This Row],[Fecha]])</f>
        <v>2009</v>
      </c>
      <c r="C3354" t="str">
        <f>TEXT(Calendario[[#This Row],[Fecha]],"mm")</f>
        <v>02</v>
      </c>
      <c r="D3354" t="str">
        <f>TEXT(Calendario[[#This Row],[Fecha]],"mmmm")</f>
        <v>febrero</v>
      </c>
      <c r="E3354">
        <f>DAY(Calendario[[#This Row],[Fecha]])</f>
        <v>16</v>
      </c>
      <c r="F3354">
        <f>ROUNDUP(MONTH(Calendario[[#This Row],[Fecha]])/3,0)</f>
        <v>1</v>
      </c>
      <c r="G3354" t="str">
        <f>TEXT(Calendario[[#This Row],[Fecha]],"dddd")</f>
        <v>lunes</v>
      </c>
      <c r="H3354" t="str">
        <f>TEXT(Calendario[[#This Row],[Fecha]],"d")</f>
        <v>16</v>
      </c>
    </row>
    <row r="3355" spans="1:8" x14ac:dyDescent="0.5">
      <c r="A3355" s="13">
        <v>39861</v>
      </c>
      <c r="B3355">
        <f>YEAR(Calendario[[#This Row],[Fecha]])</f>
        <v>2009</v>
      </c>
      <c r="C3355" t="str">
        <f>TEXT(Calendario[[#This Row],[Fecha]],"mm")</f>
        <v>02</v>
      </c>
      <c r="D3355" t="str">
        <f>TEXT(Calendario[[#This Row],[Fecha]],"mmmm")</f>
        <v>febrero</v>
      </c>
      <c r="E3355">
        <f>DAY(Calendario[[#This Row],[Fecha]])</f>
        <v>17</v>
      </c>
      <c r="F3355">
        <f>ROUNDUP(MONTH(Calendario[[#This Row],[Fecha]])/3,0)</f>
        <v>1</v>
      </c>
      <c r="G3355" t="str">
        <f>TEXT(Calendario[[#This Row],[Fecha]],"dddd")</f>
        <v>martes</v>
      </c>
      <c r="H3355" t="str">
        <f>TEXT(Calendario[[#This Row],[Fecha]],"d")</f>
        <v>17</v>
      </c>
    </row>
    <row r="3356" spans="1:8" x14ac:dyDescent="0.5">
      <c r="A3356" s="13">
        <v>39862</v>
      </c>
      <c r="B3356">
        <f>YEAR(Calendario[[#This Row],[Fecha]])</f>
        <v>2009</v>
      </c>
      <c r="C3356" t="str">
        <f>TEXT(Calendario[[#This Row],[Fecha]],"mm")</f>
        <v>02</v>
      </c>
      <c r="D3356" t="str">
        <f>TEXT(Calendario[[#This Row],[Fecha]],"mmmm")</f>
        <v>febrero</v>
      </c>
      <c r="E3356">
        <f>DAY(Calendario[[#This Row],[Fecha]])</f>
        <v>18</v>
      </c>
      <c r="F3356">
        <f>ROUNDUP(MONTH(Calendario[[#This Row],[Fecha]])/3,0)</f>
        <v>1</v>
      </c>
      <c r="G3356" t="str">
        <f>TEXT(Calendario[[#This Row],[Fecha]],"dddd")</f>
        <v>miércoles</v>
      </c>
      <c r="H3356" t="str">
        <f>TEXT(Calendario[[#This Row],[Fecha]],"d")</f>
        <v>18</v>
      </c>
    </row>
    <row r="3357" spans="1:8" x14ac:dyDescent="0.5">
      <c r="A3357" s="13">
        <v>39863</v>
      </c>
      <c r="B3357">
        <f>YEAR(Calendario[[#This Row],[Fecha]])</f>
        <v>2009</v>
      </c>
      <c r="C3357" t="str">
        <f>TEXT(Calendario[[#This Row],[Fecha]],"mm")</f>
        <v>02</v>
      </c>
      <c r="D3357" t="str">
        <f>TEXT(Calendario[[#This Row],[Fecha]],"mmmm")</f>
        <v>febrero</v>
      </c>
      <c r="E3357">
        <f>DAY(Calendario[[#This Row],[Fecha]])</f>
        <v>19</v>
      </c>
      <c r="F3357">
        <f>ROUNDUP(MONTH(Calendario[[#This Row],[Fecha]])/3,0)</f>
        <v>1</v>
      </c>
      <c r="G3357" t="str">
        <f>TEXT(Calendario[[#This Row],[Fecha]],"dddd")</f>
        <v>jueves</v>
      </c>
      <c r="H3357" t="str">
        <f>TEXT(Calendario[[#This Row],[Fecha]],"d")</f>
        <v>19</v>
      </c>
    </row>
    <row r="3358" spans="1:8" x14ac:dyDescent="0.5">
      <c r="A3358" s="13">
        <v>39864</v>
      </c>
      <c r="B3358">
        <f>YEAR(Calendario[[#This Row],[Fecha]])</f>
        <v>2009</v>
      </c>
      <c r="C3358" t="str">
        <f>TEXT(Calendario[[#This Row],[Fecha]],"mm")</f>
        <v>02</v>
      </c>
      <c r="D3358" t="str">
        <f>TEXT(Calendario[[#This Row],[Fecha]],"mmmm")</f>
        <v>febrero</v>
      </c>
      <c r="E3358">
        <f>DAY(Calendario[[#This Row],[Fecha]])</f>
        <v>20</v>
      </c>
      <c r="F3358">
        <f>ROUNDUP(MONTH(Calendario[[#This Row],[Fecha]])/3,0)</f>
        <v>1</v>
      </c>
      <c r="G3358" t="str">
        <f>TEXT(Calendario[[#This Row],[Fecha]],"dddd")</f>
        <v>viernes</v>
      </c>
      <c r="H3358" t="str">
        <f>TEXT(Calendario[[#This Row],[Fecha]],"d")</f>
        <v>20</v>
      </c>
    </row>
    <row r="3359" spans="1:8" x14ac:dyDescent="0.5">
      <c r="A3359" s="13">
        <v>39865</v>
      </c>
      <c r="B3359">
        <f>YEAR(Calendario[[#This Row],[Fecha]])</f>
        <v>2009</v>
      </c>
      <c r="C3359" t="str">
        <f>TEXT(Calendario[[#This Row],[Fecha]],"mm")</f>
        <v>02</v>
      </c>
      <c r="D3359" t="str">
        <f>TEXT(Calendario[[#This Row],[Fecha]],"mmmm")</f>
        <v>febrero</v>
      </c>
      <c r="E3359">
        <f>DAY(Calendario[[#This Row],[Fecha]])</f>
        <v>21</v>
      </c>
      <c r="F3359">
        <f>ROUNDUP(MONTH(Calendario[[#This Row],[Fecha]])/3,0)</f>
        <v>1</v>
      </c>
      <c r="G3359" t="str">
        <f>TEXT(Calendario[[#This Row],[Fecha]],"dddd")</f>
        <v>sábado</v>
      </c>
      <c r="H3359" t="str">
        <f>TEXT(Calendario[[#This Row],[Fecha]],"d")</f>
        <v>21</v>
      </c>
    </row>
    <row r="3360" spans="1:8" x14ac:dyDescent="0.5">
      <c r="A3360" s="13">
        <v>39866</v>
      </c>
      <c r="B3360">
        <f>YEAR(Calendario[[#This Row],[Fecha]])</f>
        <v>2009</v>
      </c>
      <c r="C3360" t="str">
        <f>TEXT(Calendario[[#This Row],[Fecha]],"mm")</f>
        <v>02</v>
      </c>
      <c r="D3360" t="str">
        <f>TEXT(Calendario[[#This Row],[Fecha]],"mmmm")</f>
        <v>febrero</v>
      </c>
      <c r="E3360">
        <f>DAY(Calendario[[#This Row],[Fecha]])</f>
        <v>22</v>
      </c>
      <c r="F3360">
        <f>ROUNDUP(MONTH(Calendario[[#This Row],[Fecha]])/3,0)</f>
        <v>1</v>
      </c>
      <c r="G3360" t="str">
        <f>TEXT(Calendario[[#This Row],[Fecha]],"dddd")</f>
        <v>domingo</v>
      </c>
      <c r="H3360" t="str">
        <f>TEXT(Calendario[[#This Row],[Fecha]],"d")</f>
        <v>22</v>
      </c>
    </row>
    <row r="3361" spans="1:8" x14ac:dyDescent="0.5">
      <c r="A3361" s="13">
        <v>39867</v>
      </c>
      <c r="B3361">
        <f>YEAR(Calendario[[#This Row],[Fecha]])</f>
        <v>2009</v>
      </c>
      <c r="C3361" t="str">
        <f>TEXT(Calendario[[#This Row],[Fecha]],"mm")</f>
        <v>02</v>
      </c>
      <c r="D3361" t="str">
        <f>TEXT(Calendario[[#This Row],[Fecha]],"mmmm")</f>
        <v>febrero</v>
      </c>
      <c r="E3361">
        <f>DAY(Calendario[[#This Row],[Fecha]])</f>
        <v>23</v>
      </c>
      <c r="F3361">
        <f>ROUNDUP(MONTH(Calendario[[#This Row],[Fecha]])/3,0)</f>
        <v>1</v>
      </c>
      <c r="G3361" t="str">
        <f>TEXT(Calendario[[#This Row],[Fecha]],"dddd")</f>
        <v>lunes</v>
      </c>
      <c r="H3361" t="str">
        <f>TEXT(Calendario[[#This Row],[Fecha]],"d")</f>
        <v>23</v>
      </c>
    </row>
    <row r="3362" spans="1:8" x14ac:dyDescent="0.5">
      <c r="A3362" s="13">
        <v>39868</v>
      </c>
      <c r="B3362">
        <f>YEAR(Calendario[[#This Row],[Fecha]])</f>
        <v>2009</v>
      </c>
      <c r="C3362" t="str">
        <f>TEXT(Calendario[[#This Row],[Fecha]],"mm")</f>
        <v>02</v>
      </c>
      <c r="D3362" t="str">
        <f>TEXT(Calendario[[#This Row],[Fecha]],"mmmm")</f>
        <v>febrero</v>
      </c>
      <c r="E3362">
        <f>DAY(Calendario[[#This Row],[Fecha]])</f>
        <v>24</v>
      </c>
      <c r="F3362">
        <f>ROUNDUP(MONTH(Calendario[[#This Row],[Fecha]])/3,0)</f>
        <v>1</v>
      </c>
      <c r="G3362" t="str">
        <f>TEXT(Calendario[[#This Row],[Fecha]],"dddd")</f>
        <v>martes</v>
      </c>
      <c r="H3362" t="str">
        <f>TEXT(Calendario[[#This Row],[Fecha]],"d")</f>
        <v>24</v>
      </c>
    </row>
    <row r="3363" spans="1:8" x14ac:dyDescent="0.5">
      <c r="A3363" s="13">
        <v>39869</v>
      </c>
      <c r="B3363">
        <f>YEAR(Calendario[[#This Row],[Fecha]])</f>
        <v>2009</v>
      </c>
      <c r="C3363" t="str">
        <f>TEXT(Calendario[[#This Row],[Fecha]],"mm")</f>
        <v>02</v>
      </c>
      <c r="D3363" t="str">
        <f>TEXT(Calendario[[#This Row],[Fecha]],"mmmm")</f>
        <v>febrero</v>
      </c>
      <c r="E3363">
        <f>DAY(Calendario[[#This Row],[Fecha]])</f>
        <v>25</v>
      </c>
      <c r="F3363">
        <f>ROUNDUP(MONTH(Calendario[[#This Row],[Fecha]])/3,0)</f>
        <v>1</v>
      </c>
      <c r="G3363" t="str">
        <f>TEXT(Calendario[[#This Row],[Fecha]],"dddd")</f>
        <v>miércoles</v>
      </c>
      <c r="H3363" t="str">
        <f>TEXT(Calendario[[#This Row],[Fecha]],"d")</f>
        <v>25</v>
      </c>
    </row>
    <row r="3364" spans="1:8" x14ac:dyDescent="0.5">
      <c r="A3364" s="13">
        <v>39870</v>
      </c>
      <c r="B3364">
        <f>YEAR(Calendario[[#This Row],[Fecha]])</f>
        <v>2009</v>
      </c>
      <c r="C3364" t="str">
        <f>TEXT(Calendario[[#This Row],[Fecha]],"mm")</f>
        <v>02</v>
      </c>
      <c r="D3364" t="str">
        <f>TEXT(Calendario[[#This Row],[Fecha]],"mmmm")</f>
        <v>febrero</v>
      </c>
      <c r="E3364">
        <f>DAY(Calendario[[#This Row],[Fecha]])</f>
        <v>26</v>
      </c>
      <c r="F3364">
        <f>ROUNDUP(MONTH(Calendario[[#This Row],[Fecha]])/3,0)</f>
        <v>1</v>
      </c>
      <c r="G3364" t="str">
        <f>TEXT(Calendario[[#This Row],[Fecha]],"dddd")</f>
        <v>jueves</v>
      </c>
      <c r="H3364" t="str">
        <f>TEXT(Calendario[[#This Row],[Fecha]],"d")</f>
        <v>26</v>
      </c>
    </row>
    <row r="3365" spans="1:8" x14ac:dyDescent="0.5">
      <c r="A3365" s="13">
        <v>39871</v>
      </c>
      <c r="B3365">
        <f>YEAR(Calendario[[#This Row],[Fecha]])</f>
        <v>2009</v>
      </c>
      <c r="C3365" t="str">
        <f>TEXT(Calendario[[#This Row],[Fecha]],"mm")</f>
        <v>02</v>
      </c>
      <c r="D3365" t="str">
        <f>TEXT(Calendario[[#This Row],[Fecha]],"mmmm")</f>
        <v>febrero</v>
      </c>
      <c r="E3365">
        <f>DAY(Calendario[[#This Row],[Fecha]])</f>
        <v>27</v>
      </c>
      <c r="F3365">
        <f>ROUNDUP(MONTH(Calendario[[#This Row],[Fecha]])/3,0)</f>
        <v>1</v>
      </c>
      <c r="G3365" t="str">
        <f>TEXT(Calendario[[#This Row],[Fecha]],"dddd")</f>
        <v>viernes</v>
      </c>
      <c r="H3365" t="str">
        <f>TEXT(Calendario[[#This Row],[Fecha]],"d")</f>
        <v>27</v>
      </c>
    </row>
    <row r="3366" spans="1:8" x14ac:dyDescent="0.5">
      <c r="A3366" s="13">
        <v>39872</v>
      </c>
      <c r="B3366">
        <f>YEAR(Calendario[[#This Row],[Fecha]])</f>
        <v>2009</v>
      </c>
      <c r="C3366" t="str">
        <f>TEXT(Calendario[[#This Row],[Fecha]],"mm")</f>
        <v>02</v>
      </c>
      <c r="D3366" t="str">
        <f>TEXT(Calendario[[#This Row],[Fecha]],"mmmm")</f>
        <v>febrero</v>
      </c>
      <c r="E3366">
        <f>DAY(Calendario[[#This Row],[Fecha]])</f>
        <v>28</v>
      </c>
      <c r="F3366">
        <f>ROUNDUP(MONTH(Calendario[[#This Row],[Fecha]])/3,0)</f>
        <v>1</v>
      </c>
      <c r="G3366" t="str">
        <f>TEXT(Calendario[[#This Row],[Fecha]],"dddd")</f>
        <v>sábado</v>
      </c>
      <c r="H3366" t="str">
        <f>TEXT(Calendario[[#This Row],[Fecha]],"d")</f>
        <v>28</v>
      </c>
    </row>
    <row r="3367" spans="1:8" x14ac:dyDescent="0.5">
      <c r="A3367" s="13">
        <v>39873</v>
      </c>
      <c r="B3367">
        <f>YEAR(Calendario[[#This Row],[Fecha]])</f>
        <v>2009</v>
      </c>
      <c r="C3367" t="str">
        <f>TEXT(Calendario[[#This Row],[Fecha]],"mm")</f>
        <v>03</v>
      </c>
      <c r="D3367" t="str">
        <f>TEXT(Calendario[[#This Row],[Fecha]],"mmmm")</f>
        <v>marzo</v>
      </c>
      <c r="E3367">
        <f>DAY(Calendario[[#This Row],[Fecha]])</f>
        <v>1</v>
      </c>
      <c r="F3367">
        <f>ROUNDUP(MONTH(Calendario[[#This Row],[Fecha]])/3,0)</f>
        <v>1</v>
      </c>
      <c r="G3367" t="str">
        <f>TEXT(Calendario[[#This Row],[Fecha]],"dddd")</f>
        <v>domingo</v>
      </c>
      <c r="H3367" t="str">
        <f>TEXT(Calendario[[#This Row],[Fecha]],"d")</f>
        <v>1</v>
      </c>
    </row>
    <row r="3368" spans="1:8" x14ac:dyDescent="0.5">
      <c r="A3368" s="13">
        <v>39874</v>
      </c>
      <c r="B3368">
        <f>YEAR(Calendario[[#This Row],[Fecha]])</f>
        <v>2009</v>
      </c>
      <c r="C3368" t="str">
        <f>TEXT(Calendario[[#This Row],[Fecha]],"mm")</f>
        <v>03</v>
      </c>
      <c r="D3368" t="str">
        <f>TEXT(Calendario[[#This Row],[Fecha]],"mmmm")</f>
        <v>marzo</v>
      </c>
      <c r="E3368">
        <f>DAY(Calendario[[#This Row],[Fecha]])</f>
        <v>2</v>
      </c>
      <c r="F3368">
        <f>ROUNDUP(MONTH(Calendario[[#This Row],[Fecha]])/3,0)</f>
        <v>1</v>
      </c>
      <c r="G3368" t="str">
        <f>TEXT(Calendario[[#This Row],[Fecha]],"dddd")</f>
        <v>lunes</v>
      </c>
      <c r="H3368" t="str">
        <f>TEXT(Calendario[[#This Row],[Fecha]],"d")</f>
        <v>2</v>
      </c>
    </row>
    <row r="3369" spans="1:8" x14ac:dyDescent="0.5">
      <c r="A3369" s="13">
        <v>39875</v>
      </c>
      <c r="B3369">
        <f>YEAR(Calendario[[#This Row],[Fecha]])</f>
        <v>2009</v>
      </c>
      <c r="C3369" t="str">
        <f>TEXT(Calendario[[#This Row],[Fecha]],"mm")</f>
        <v>03</v>
      </c>
      <c r="D3369" t="str">
        <f>TEXT(Calendario[[#This Row],[Fecha]],"mmmm")</f>
        <v>marzo</v>
      </c>
      <c r="E3369">
        <f>DAY(Calendario[[#This Row],[Fecha]])</f>
        <v>3</v>
      </c>
      <c r="F3369">
        <f>ROUNDUP(MONTH(Calendario[[#This Row],[Fecha]])/3,0)</f>
        <v>1</v>
      </c>
      <c r="G3369" t="str">
        <f>TEXT(Calendario[[#This Row],[Fecha]],"dddd")</f>
        <v>martes</v>
      </c>
      <c r="H3369" t="str">
        <f>TEXT(Calendario[[#This Row],[Fecha]],"d")</f>
        <v>3</v>
      </c>
    </row>
    <row r="3370" spans="1:8" x14ac:dyDescent="0.5">
      <c r="A3370" s="13">
        <v>39876</v>
      </c>
      <c r="B3370">
        <f>YEAR(Calendario[[#This Row],[Fecha]])</f>
        <v>2009</v>
      </c>
      <c r="C3370" t="str">
        <f>TEXT(Calendario[[#This Row],[Fecha]],"mm")</f>
        <v>03</v>
      </c>
      <c r="D3370" t="str">
        <f>TEXT(Calendario[[#This Row],[Fecha]],"mmmm")</f>
        <v>marzo</v>
      </c>
      <c r="E3370">
        <f>DAY(Calendario[[#This Row],[Fecha]])</f>
        <v>4</v>
      </c>
      <c r="F3370">
        <f>ROUNDUP(MONTH(Calendario[[#This Row],[Fecha]])/3,0)</f>
        <v>1</v>
      </c>
      <c r="G3370" t="str">
        <f>TEXT(Calendario[[#This Row],[Fecha]],"dddd")</f>
        <v>miércoles</v>
      </c>
      <c r="H3370" t="str">
        <f>TEXT(Calendario[[#This Row],[Fecha]],"d")</f>
        <v>4</v>
      </c>
    </row>
    <row r="3371" spans="1:8" x14ac:dyDescent="0.5">
      <c r="A3371" s="13">
        <v>39877</v>
      </c>
      <c r="B3371">
        <f>YEAR(Calendario[[#This Row],[Fecha]])</f>
        <v>2009</v>
      </c>
      <c r="C3371" t="str">
        <f>TEXT(Calendario[[#This Row],[Fecha]],"mm")</f>
        <v>03</v>
      </c>
      <c r="D3371" t="str">
        <f>TEXT(Calendario[[#This Row],[Fecha]],"mmmm")</f>
        <v>marzo</v>
      </c>
      <c r="E3371">
        <f>DAY(Calendario[[#This Row],[Fecha]])</f>
        <v>5</v>
      </c>
      <c r="F3371">
        <f>ROUNDUP(MONTH(Calendario[[#This Row],[Fecha]])/3,0)</f>
        <v>1</v>
      </c>
      <c r="G3371" t="str">
        <f>TEXT(Calendario[[#This Row],[Fecha]],"dddd")</f>
        <v>jueves</v>
      </c>
      <c r="H3371" t="str">
        <f>TEXT(Calendario[[#This Row],[Fecha]],"d")</f>
        <v>5</v>
      </c>
    </row>
    <row r="3372" spans="1:8" x14ac:dyDescent="0.5">
      <c r="A3372" s="13">
        <v>39878</v>
      </c>
      <c r="B3372">
        <f>YEAR(Calendario[[#This Row],[Fecha]])</f>
        <v>2009</v>
      </c>
      <c r="C3372" t="str">
        <f>TEXT(Calendario[[#This Row],[Fecha]],"mm")</f>
        <v>03</v>
      </c>
      <c r="D3372" t="str">
        <f>TEXT(Calendario[[#This Row],[Fecha]],"mmmm")</f>
        <v>marzo</v>
      </c>
      <c r="E3372">
        <f>DAY(Calendario[[#This Row],[Fecha]])</f>
        <v>6</v>
      </c>
      <c r="F3372">
        <f>ROUNDUP(MONTH(Calendario[[#This Row],[Fecha]])/3,0)</f>
        <v>1</v>
      </c>
      <c r="G3372" t="str">
        <f>TEXT(Calendario[[#This Row],[Fecha]],"dddd")</f>
        <v>viernes</v>
      </c>
      <c r="H3372" t="str">
        <f>TEXT(Calendario[[#This Row],[Fecha]],"d")</f>
        <v>6</v>
      </c>
    </row>
    <row r="3373" spans="1:8" x14ac:dyDescent="0.5">
      <c r="A3373" s="13">
        <v>39879</v>
      </c>
      <c r="B3373">
        <f>YEAR(Calendario[[#This Row],[Fecha]])</f>
        <v>2009</v>
      </c>
      <c r="C3373" t="str">
        <f>TEXT(Calendario[[#This Row],[Fecha]],"mm")</f>
        <v>03</v>
      </c>
      <c r="D3373" t="str">
        <f>TEXT(Calendario[[#This Row],[Fecha]],"mmmm")</f>
        <v>marzo</v>
      </c>
      <c r="E3373">
        <f>DAY(Calendario[[#This Row],[Fecha]])</f>
        <v>7</v>
      </c>
      <c r="F3373">
        <f>ROUNDUP(MONTH(Calendario[[#This Row],[Fecha]])/3,0)</f>
        <v>1</v>
      </c>
      <c r="G3373" t="str">
        <f>TEXT(Calendario[[#This Row],[Fecha]],"dddd")</f>
        <v>sábado</v>
      </c>
      <c r="H3373" t="str">
        <f>TEXT(Calendario[[#This Row],[Fecha]],"d")</f>
        <v>7</v>
      </c>
    </row>
    <row r="3374" spans="1:8" x14ac:dyDescent="0.5">
      <c r="A3374" s="13">
        <v>39880</v>
      </c>
      <c r="B3374">
        <f>YEAR(Calendario[[#This Row],[Fecha]])</f>
        <v>2009</v>
      </c>
      <c r="C3374" t="str">
        <f>TEXT(Calendario[[#This Row],[Fecha]],"mm")</f>
        <v>03</v>
      </c>
      <c r="D3374" t="str">
        <f>TEXT(Calendario[[#This Row],[Fecha]],"mmmm")</f>
        <v>marzo</v>
      </c>
      <c r="E3374">
        <f>DAY(Calendario[[#This Row],[Fecha]])</f>
        <v>8</v>
      </c>
      <c r="F3374">
        <f>ROUNDUP(MONTH(Calendario[[#This Row],[Fecha]])/3,0)</f>
        <v>1</v>
      </c>
      <c r="G3374" t="str">
        <f>TEXT(Calendario[[#This Row],[Fecha]],"dddd")</f>
        <v>domingo</v>
      </c>
      <c r="H3374" t="str">
        <f>TEXT(Calendario[[#This Row],[Fecha]],"d")</f>
        <v>8</v>
      </c>
    </row>
    <row r="3375" spans="1:8" x14ac:dyDescent="0.5">
      <c r="A3375" s="13">
        <v>39881</v>
      </c>
      <c r="B3375">
        <f>YEAR(Calendario[[#This Row],[Fecha]])</f>
        <v>2009</v>
      </c>
      <c r="C3375" t="str">
        <f>TEXT(Calendario[[#This Row],[Fecha]],"mm")</f>
        <v>03</v>
      </c>
      <c r="D3375" t="str">
        <f>TEXT(Calendario[[#This Row],[Fecha]],"mmmm")</f>
        <v>marzo</v>
      </c>
      <c r="E3375">
        <f>DAY(Calendario[[#This Row],[Fecha]])</f>
        <v>9</v>
      </c>
      <c r="F3375">
        <f>ROUNDUP(MONTH(Calendario[[#This Row],[Fecha]])/3,0)</f>
        <v>1</v>
      </c>
      <c r="G3375" t="str">
        <f>TEXT(Calendario[[#This Row],[Fecha]],"dddd")</f>
        <v>lunes</v>
      </c>
      <c r="H3375" t="str">
        <f>TEXT(Calendario[[#This Row],[Fecha]],"d")</f>
        <v>9</v>
      </c>
    </row>
    <row r="3376" spans="1:8" x14ac:dyDescent="0.5">
      <c r="A3376" s="13">
        <v>39882</v>
      </c>
      <c r="B3376">
        <f>YEAR(Calendario[[#This Row],[Fecha]])</f>
        <v>2009</v>
      </c>
      <c r="C3376" t="str">
        <f>TEXT(Calendario[[#This Row],[Fecha]],"mm")</f>
        <v>03</v>
      </c>
      <c r="D3376" t="str">
        <f>TEXT(Calendario[[#This Row],[Fecha]],"mmmm")</f>
        <v>marzo</v>
      </c>
      <c r="E3376">
        <f>DAY(Calendario[[#This Row],[Fecha]])</f>
        <v>10</v>
      </c>
      <c r="F3376">
        <f>ROUNDUP(MONTH(Calendario[[#This Row],[Fecha]])/3,0)</f>
        <v>1</v>
      </c>
      <c r="G3376" t="str">
        <f>TEXT(Calendario[[#This Row],[Fecha]],"dddd")</f>
        <v>martes</v>
      </c>
      <c r="H3376" t="str">
        <f>TEXT(Calendario[[#This Row],[Fecha]],"d")</f>
        <v>10</v>
      </c>
    </row>
    <row r="3377" spans="1:8" x14ac:dyDescent="0.5">
      <c r="A3377" s="13">
        <v>39883</v>
      </c>
      <c r="B3377">
        <f>YEAR(Calendario[[#This Row],[Fecha]])</f>
        <v>2009</v>
      </c>
      <c r="C3377" t="str">
        <f>TEXT(Calendario[[#This Row],[Fecha]],"mm")</f>
        <v>03</v>
      </c>
      <c r="D3377" t="str">
        <f>TEXT(Calendario[[#This Row],[Fecha]],"mmmm")</f>
        <v>marzo</v>
      </c>
      <c r="E3377">
        <f>DAY(Calendario[[#This Row],[Fecha]])</f>
        <v>11</v>
      </c>
      <c r="F3377">
        <f>ROUNDUP(MONTH(Calendario[[#This Row],[Fecha]])/3,0)</f>
        <v>1</v>
      </c>
      <c r="G3377" t="str">
        <f>TEXT(Calendario[[#This Row],[Fecha]],"dddd")</f>
        <v>miércoles</v>
      </c>
      <c r="H3377" t="str">
        <f>TEXT(Calendario[[#This Row],[Fecha]],"d")</f>
        <v>11</v>
      </c>
    </row>
    <row r="3378" spans="1:8" x14ac:dyDescent="0.5">
      <c r="A3378" s="13">
        <v>39884</v>
      </c>
      <c r="B3378">
        <f>YEAR(Calendario[[#This Row],[Fecha]])</f>
        <v>2009</v>
      </c>
      <c r="C3378" t="str">
        <f>TEXT(Calendario[[#This Row],[Fecha]],"mm")</f>
        <v>03</v>
      </c>
      <c r="D3378" t="str">
        <f>TEXT(Calendario[[#This Row],[Fecha]],"mmmm")</f>
        <v>marzo</v>
      </c>
      <c r="E3378">
        <f>DAY(Calendario[[#This Row],[Fecha]])</f>
        <v>12</v>
      </c>
      <c r="F3378">
        <f>ROUNDUP(MONTH(Calendario[[#This Row],[Fecha]])/3,0)</f>
        <v>1</v>
      </c>
      <c r="G3378" t="str">
        <f>TEXT(Calendario[[#This Row],[Fecha]],"dddd")</f>
        <v>jueves</v>
      </c>
      <c r="H3378" t="str">
        <f>TEXT(Calendario[[#This Row],[Fecha]],"d")</f>
        <v>12</v>
      </c>
    </row>
    <row r="3379" spans="1:8" x14ac:dyDescent="0.5">
      <c r="A3379" s="13">
        <v>39885</v>
      </c>
      <c r="B3379">
        <f>YEAR(Calendario[[#This Row],[Fecha]])</f>
        <v>2009</v>
      </c>
      <c r="C3379" t="str">
        <f>TEXT(Calendario[[#This Row],[Fecha]],"mm")</f>
        <v>03</v>
      </c>
      <c r="D3379" t="str">
        <f>TEXT(Calendario[[#This Row],[Fecha]],"mmmm")</f>
        <v>marzo</v>
      </c>
      <c r="E3379">
        <f>DAY(Calendario[[#This Row],[Fecha]])</f>
        <v>13</v>
      </c>
      <c r="F3379">
        <f>ROUNDUP(MONTH(Calendario[[#This Row],[Fecha]])/3,0)</f>
        <v>1</v>
      </c>
      <c r="G3379" t="str">
        <f>TEXT(Calendario[[#This Row],[Fecha]],"dddd")</f>
        <v>viernes</v>
      </c>
      <c r="H3379" t="str">
        <f>TEXT(Calendario[[#This Row],[Fecha]],"d")</f>
        <v>13</v>
      </c>
    </row>
    <row r="3380" spans="1:8" x14ac:dyDescent="0.5">
      <c r="A3380" s="13">
        <v>39886</v>
      </c>
      <c r="B3380">
        <f>YEAR(Calendario[[#This Row],[Fecha]])</f>
        <v>2009</v>
      </c>
      <c r="C3380" t="str">
        <f>TEXT(Calendario[[#This Row],[Fecha]],"mm")</f>
        <v>03</v>
      </c>
      <c r="D3380" t="str">
        <f>TEXT(Calendario[[#This Row],[Fecha]],"mmmm")</f>
        <v>marzo</v>
      </c>
      <c r="E3380">
        <f>DAY(Calendario[[#This Row],[Fecha]])</f>
        <v>14</v>
      </c>
      <c r="F3380">
        <f>ROUNDUP(MONTH(Calendario[[#This Row],[Fecha]])/3,0)</f>
        <v>1</v>
      </c>
      <c r="G3380" t="str">
        <f>TEXT(Calendario[[#This Row],[Fecha]],"dddd")</f>
        <v>sábado</v>
      </c>
      <c r="H3380" t="str">
        <f>TEXT(Calendario[[#This Row],[Fecha]],"d")</f>
        <v>14</v>
      </c>
    </row>
    <row r="3381" spans="1:8" x14ac:dyDescent="0.5">
      <c r="A3381" s="13">
        <v>39887</v>
      </c>
      <c r="B3381">
        <f>YEAR(Calendario[[#This Row],[Fecha]])</f>
        <v>2009</v>
      </c>
      <c r="C3381" t="str">
        <f>TEXT(Calendario[[#This Row],[Fecha]],"mm")</f>
        <v>03</v>
      </c>
      <c r="D3381" t="str">
        <f>TEXT(Calendario[[#This Row],[Fecha]],"mmmm")</f>
        <v>marzo</v>
      </c>
      <c r="E3381">
        <f>DAY(Calendario[[#This Row],[Fecha]])</f>
        <v>15</v>
      </c>
      <c r="F3381">
        <f>ROUNDUP(MONTH(Calendario[[#This Row],[Fecha]])/3,0)</f>
        <v>1</v>
      </c>
      <c r="G3381" t="str">
        <f>TEXT(Calendario[[#This Row],[Fecha]],"dddd")</f>
        <v>domingo</v>
      </c>
      <c r="H3381" t="str">
        <f>TEXT(Calendario[[#This Row],[Fecha]],"d")</f>
        <v>15</v>
      </c>
    </row>
    <row r="3382" spans="1:8" x14ac:dyDescent="0.5">
      <c r="A3382" s="13">
        <v>39888</v>
      </c>
      <c r="B3382">
        <f>YEAR(Calendario[[#This Row],[Fecha]])</f>
        <v>2009</v>
      </c>
      <c r="C3382" t="str">
        <f>TEXT(Calendario[[#This Row],[Fecha]],"mm")</f>
        <v>03</v>
      </c>
      <c r="D3382" t="str">
        <f>TEXT(Calendario[[#This Row],[Fecha]],"mmmm")</f>
        <v>marzo</v>
      </c>
      <c r="E3382">
        <f>DAY(Calendario[[#This Row],[Fecha]])</f>
        <v>16</v>
      </c>
      <c r="F3382">
        <f>ROUNDUP(MONTH(Calendario[[#This Row],[Fecha]])/3,0)</f>
        <v>1</v>
      </c>
      <c r="G3382" t="str">
        <f>TEXT(Calendario[[#This Row],[Fecha]],"dddd")</f>
        <v>lunes</v>
      </c>
      <c r="H3382" t="str">
        <f>TEXT(Calendario[[#This Row],[Fecha]],"d")</f>
        <v>16</v>
      </c>
    </row>
    <row r="3383" spans="1:8" x14ac:dyDescent="0.5">
      <c r="A3383" s="13">
        <v>39889</v>
      </c>
      <c r="B3383">
        <f>YEAR(Calendario[[#This Row],[Fecha]])</f>
        <v>2009</v>
      </c>
      <c r="C3383" t="str">
        <f>TEXT(Calendario[[#This Row],[Fecha]],"mm")</f>
        <v>03</v>
      </c>
      <c r="D3383" t="str">
        <f>TEXT(Calendario[[#This Row],[Fecha]],"mmmm")</f>
        <v>marzo</v>
      </c>
      <c r="E3383">
        <f>DAY(Calendario[[#This Row],[Fecha]])</f>
        <v>17</v>
      </c>
      <c r="F3383">
        <f>ROUNDUP(MONTH(Calendario[[#This Row],[Fecha]])/3,0)</f>
        <v>1</v>
      </c>
      <c r="G3383" t="str">
        <f>TEXT(Calendario[[#This Row],[Fecha]],"dddd")</f>
        <v>martes</v>
      </c>
      <c r="H3383" t="str">
        <f>TEXT(Calendario[[#This Row],[Fecha]],"d")</f>
        <v>17</v>
      </c>
    </row>
    <row r="3384" spans="1:8" x14ac:dyDescent="0.5">
      <c r="A3384" s="13">
        <v>39890</v>
      </c>
      <c r="B3384">
        <f>YEAR(Calendario[[#This Row],[Fecha]])</f>
        <v>2009</v>
      </c>
      <c r="C3384" t="str">
        <f>TEXT(Calendario[[#This Row],[Fecha]],"mm")</f>
        <v>03</v>
      </c>
      <c r="D3384" t="str">
        <f>TEXT(Calendario[[#This Row],[Fecha]],"mmmm")</f>
        <v>marzo</v>
      </c>
      <c r="E3384">
        <f>DAY(Calendario[[#This Row],[Fecha]])</f>
        <v>18</v>
      </c>
      <c r="F3384">
        <f>ROUNDUP(MONTH(Calendario[[#This Row],[Fecha]])/3,0)</f>
        <v>1</v>
      </c>
      <c r="G3384" t="str">
        <f>TEXT(Calendario[[#This Row],[Fecha]],"dddd")</f>
        <v>miércoles</v>
      </c>
      <c r="H3384" t="str">
        <f>TEXT(Calendario[[#This Row],[Fecha]],"d")</f>
        <v>18</v>
      </c>
    </row>
    <row r="3385" spans="1:8" x14ac:dyDescent="0.5">
      <c r="A3385" s="13">
        <v>39891</v>
      </c>
      <c r="B3385">
        <f>YEAR(Calendario[[#This Row],[Fecha]])</f>
        <v>2009</v>
      </c>
      <c r="C3385" t="str">
        <f>TEXT(Calendario[[#This Row],[Fecha]],"mm")</f>
        <v>03</v>
      </c>
      <c r="D3385" t="str">
        <f>TEXT(Calendario[[#This Row],[Fecha]],"mmmm")</f>
        <v>marzo</v>
      </c>
      <c r="E3385">
        <f>DAY(Calendario[[#This Row],[Fecha]])</f>
        <v>19</v>
      </c>
      <c r="F3385">
        <f>ROUNDUP(MONTH(Calendario[[#This Row],[Fecha]])/3,0)</f>
        <v>1</v>
      </c>
      <c r="G3385" t="str">
        <f>TEXT(Calendario[[#This Row],[Fecha]],"dddd")</f>
        <v>jueves</v>
      </c>
      <c r="H3385" t="str">
        <f>TEXT(Calendario[[#This Row],[Fecha]],"d")</f>
        <v>19</v>
      </c>
    </row>
    <row r="3386" spans="1:8" x14ac:dyDescent="0.5">
      <c r="A3386" s="13">
        <v>39892</v>
      </c>
      <c r="B3386">
        <f>YEAR(Calendario[[#This Row],[Fecha]])</f>
        <v>2009</v>
      </c>
      <c r="C3386" t="str">
        <f>TEXT(Calendario[[#This Row],[Fecha]],"mm")</f>
        <v>03</v>
      </c>
      <c r="D3386" t="str">
        <f>TEXT(Calendario[[#This Row],[Fecha]],"mmmm")</f>
        <v>marzo</v>
      </c>
      <c r="E3386">
        <f>DAY(Calendario[[#This Row],[Fecha]])</f>
        <v>20</v>
      </c>
      <c r="F3386">
        <f>ROUNDUP(MONTH(Calendario[[#This Row],[Fecha]])/3,0)</f>
        <v>1</v>
      </c>
      <c r="G3386" t="str">
        <f>TEXT(Calendario[[#This Row],[Fecha]],"dddd")</f>
        <v>viernes</v>
      </c>
      <c r="H3386" t="str">
        <f>TEXT(Calendario[[#This Row],[Fecha]],"d")</f>
        <v>20</v>
      </c>
    </row>
    <row r="3387" spans="1:8" x14ac:dyDescent="0.5">
      <c r="A3387" s="13">
        <v>39893</v>
      </c>
      <c r="B3387">
        <f>YEAR(Calendario[[#This Row],[Fecha]])</f>
        <v>2009</v>
      </c>
      <c r="C3387" t="str">
        <f>TEXT(Calendario[[#This Row],[Fecha]],"mm")</f>
        <v>03</v>
      </c>
      <c r="D3387" t="str">
        <f>TEXT(Calendario[[#This Row],[Fecha]],"mmmm")</f>
        <v>marzo</v>
      </c>
      <c r="E3387">
        <f>DAY(Calendario[[#This Row],[Fecha]])</f>
        <v>21</v>
      </c>
      <c r="F3387">
        <f>ROUNDUP(MONTH(Calendario[[#This Row],[Fecha]])/3,0)</f>
        <v>1</v>
      </c>
      <c r="G3387" t="str">
        <f>TEXT(Calendario[[#This Row],[Fecha]],"dddd")</f>
        <v>sábado</v>
      </c>
      <c r="H3387" t="str">
        <f>TEXT(Calendario[[#This Row],[Fecha]],"d")</f>
        <v>21</v>
      </c>
    </row>
    <row r="3388" spans="1:8" x14ac:dyDescent="0.5">
      <c r="A3388" s="13">
        <v>39894</v>
      </c>
      <c r="B3388">
        <f>YEAR(Calendario[[#This Row],[Fecha]])</f>
        <v>2009</v>
      </c>
      <c r="C3388" t="str">
        <f>TEXT(Calendario[[#This Row],[Fecha]],"mm")</f>
        <v>03</v>
      </c>
      <c r="D3388" t="str">
        <f>TEXT(Calendario[[#This Row],[Fecha]],"mmmm")</f>
        <v>marzo</v>
      </c>
      <c r="E3388">
        <f>DAY(Calendario[[#This Row],[Fecha]])</f>
        <v>22</v>
      </c>
      <c r="F3388">
        <f>ROUNDUP(MONTH(Calendario[[#This Row],[Fecha]])/3,0)</f>
        <v>1</v>
      </c>
      <c r="G3388" t="str">
        <f>TEXT(Calendario[[#This Row],[Fecha]],"dddd")</f>
        <v>domingo</v>
      </c>
      <c r="H3388" t="str">
        <f>TEXT(Calendario[[#This Row],[Fecha]],"d")</f>
        <v>22</v>
      </c>
    </row>
    <row r="3389" spans="1:8" x14ac:dyDescent="0.5">
      <c r="A3389" s="13">
        <v>39895</v>
      </c>
      <c r="B3389">
        <f>YEAR(Calendario[[#This Row],[Fecha]])</f>
        <v>2009</v>
      </c>
      <c r="C3389" t="str">
        <f>TEXT(Calendario[[#This Row],[Fecha]],"mm")</f>
        <v>03</v>
      </c>
      <c r="D3389" t="str">
        <f>TEXT(Calendario[[#This Row],[Fecha]],"mmmm")</f>
        <v>marzo</v>
      </c>
      <c r="E3389">
        <f>DAY(Calendario[[#This Row],[Fecha]])</f>
        <v>23</v>
      </c>
      <c r="F3389">
        <f>ROUNDUP(MONTH(Calendario[[#This Row],[Fecha]])/3,0)</f>
        <v>1</v>
      </c>
      <c r="G3389" t="str">
        <f>TEXT(Calendario[[#This Row],[Fecha]],"dddd")</f>
        <v>lunes</v>
      </c>
      <c r="H3389" t="str">
        <f>TEXT(Calendario[[#This Row],[Fecha]],"d")</f>
        <v>23</v>
      </c>
    </row>
    <row r="3390" spans="1:8" x14ac:dyDescent="0.5">
      <c r="A3390" s="13">
        <v>39896</v>
      </c>
      <c r="B3390">
        <f>YEAR(Calendario[[#This Row],[Fecha]])</f>
        <v>2009</v>
      </c>
      <c r="C3390" t="str">
        <f>TEXT(Calendario[[#This Row],[Fecha]],"mm")</f>
        <v>03</v>
      </c>
      <c r="D3390" t="str">
        <f>TEXT(Calendario[[#This Row],[Fecha]],"mmmm")</f>
        <v>marzo</v>
      </c>
      <c r="E3390">
        <f>DAY(Calendario[[#This Row],[Fecha]])</f>
        <v>24</v>
      </c>
      <c r="F3390">
        <f>ROUNDUP(MONTH(Calendario[[#This Row],[Fecha]])/3,0)</f>
        <v>1</v>
      </c>
      <c r="G3390" t="str">
        <f>TEXT(Calendario[[#This Row],[Fecha]],"dddd")</f>
        <v>martes</v>
      </c>
      <c r="H3390" t="str">
        <f>TEXT(Calendario[[#This Row],[Fecha]],"d")</f>
        <v>24</v>
      </c>
    </row>
    <row r="3391" spans="1:8" x14ac:dyDescent="0.5">
      <c r="A3391" s="13">
        <v>39897</v>
      </c>
      <c r="B3391">
        <f>YEAR(Calendario[[#This Row],[Fecha]])</f>
        <v>2009</v>
      </c>
      <c r="C3391" t="str">
        <f>TEXT(Calendario[[#This Row],[Fecha]],"mm")</f>
        <v>03</v>
      </c>
      <c r="D3391" t="str">
        <f>TEXT(Calendario[[#This Row],[Fecha]],"mmmm")</f>
        <v>marzo</v>
      </c>
      <c r="E3391">
        <f>DAY(Calendario[[#This Row],[Fecha]])</f>
        <v>25</v>
      </c>
      <c r="F3391">
        <f>ROUNDUP(MONTH(Calendario[[#This Row],[Fecha]])/3,0)</f>
        <v>1</v>
      </c>
      <c r="G3391" t="str">
        <f>TEXT(Calendario[[#This Row],[Fecha]],"dddd")</f>
        <v>miércoles</v>
      </c>
      <c r="H3391" t="str">
        <f>TEXT(Calendario[[#This Row],[Fecha]],"d")</f>
        <v>25</v>
      </c>
    </row>
    <row r="3392" spans="1:8" x14ac:dyDescent="0.5">
      <c r="A3392" s="13">
        <v>39898</v>
      </c>
      <c r="B3392">
        <f>YEAR(Calendario[[#This Row],[Fecha]])</f>
        <v>2009</v>
      </c>
      <c r="C3392" t="str">
        <f>TEXT(Calendario[[#This Row],[Fecha]],"mm")</f>
        <v>03</v>
      </c>
      <c r="D3392" t="str">
        <f>TEXT(Calendario[[#This Row],[Fecha]],"mmmm")</f>
        <v>marzo</v>
      </c>
      <c r="E3392">
        <f>DAY(Calendario[[#This Row],[Fecha]])</f>
        <v>26</v>
      </c>
      <c r="F3392">
        <f>ROUNDUP(MONTH(Calendario[[#This Row],[Fecha]])/3,0)</f>
        <v>1</v>
      </c>
      <c r="G3392" t="str">
        <f>TEXT(Calendario[[#This Row],[Fecha]],"dddd")</f>
        <v>jueves</v>
      </c>
      <c r="H3392" t="str">
        <f>TEXT(Calendario[[#This Row],[Fecha]],"d")</f>
        <v>26</v>
      </c>
    </row>
    <row r="3393" spans="1:8" x14ac:dyDescent="0.5">
      <c r="A3393" s="13">
        <v>39899</v>
      </c>
      <c r="B3393">
        <f>YEAR(Calendario[[#This Row],[Fecha]])</f>
        <v>2009</v>
      </c>
      <c r="C3393" t="str">
        <f>TEXT(Calendario[[#This Row],[Fecha]],"mm")</f>
        <v>03</v>
      </c>
      <c r="D3393" t="str">
        <f>TEXT(Calendario[[#This Row],[Fecha]],"mmmm")</f>
        <v>marzo</v>
      </c>
      <c r="E3393">
        <f>DAY(Calendario[[#This Row],[Fecha]])</f>
        <v>27</v>
      </c>
      <c r="F3393">
        <f>ROUNDUP(MONTH(Calendario[[#This Row],[Fecha]])/3,0)</f>
        <v>1</v>
      </c>
      <c r="G3393" t="str">
        <f>TEXT(Calendario[[#This Row],[Fecha]],"dddd")</f>
        <v>viernes</v>
      </c>
      <c r="H3393" t="str">
        <f>TEXT(Calendario[[#This Row],[Fecha]],"d")</f>
        <v>27</v>
      </c>
    </row>
    <row r="3394" spans="1:8" x14ac:dyDescent="0.5">
      <c r="A3394" s="13">
        <v>39900</v>
      </c>
      <c r="B3394">
        <f>YEAR(Calendario[[#This Row],[Fecha]])</f>
        <v>2009</v>
      </c>
      <c r="C3394" t="str">
        <f>TEXT(Calendario[[#This Row],[Fecha]],"mm")</f>
        <v>03</v>
      </c>
      <c r="D3394" t="str">
        <f>TEXT(Calendario[[#This Row],[Fecha]],"mmmm")</f>
        <v>marzo</v>
      </c>
      <c r="E3394">
        <f>DAY(Calendario[[#This Row],[Fecha]])</f>
        <v>28</v>
      </c>
      <c r="F3394">
        <f>ROUNDUP(MONTH(Calendario[[#This Row],[Fecha]])/3,0)</f>
        <v>1</v>
      </c>
      <c r="G3394" t="str">
        <f>TEXT(Calendario[[#This Row],[Fecha]],"dddd")</f>
        <v>sábado</v>
      </c>
      <c r="H3394" t="str">
        <f>TEXT(Calendario[[#This Row],[Fecha]],"d")</f>
        <v>28</v>
      </c>
    </row>
    <row r="3395" spans="1:8" x14ac:dyDescent="0.5">
      <c r="A3395" s="13">
        <v>39901</v>
      </c>
      <c r="B3395">
        <f>YEAR(Calendario[[#This Row],[Fecha]])</f>
        <v>2009</v>
      </c>
      <c r="C3395" t="str">
        <f>TEXT(Calendario[[#This Row],[Fecha]],"mm")</f>
        <v>03</v>
      </c>
      <c r="D3395" t="str">
        <f>TEXT(Calendario[[#This Row],[Fecha]],"mmmm")</f>
        <v>marzo</v>
      </c>
      <c r="E3395">
        <f>DAY(Calendario[[#This Row],[Fecha]])</f>
        <v>29</v>
      </c>
      <c r="F3395">
        <f>ROUNDUP(MONTH(Calendario[[#This Row],[Fecha]])/3,0)</f>
        <v>1</v>
      </c>
      <c r="G3395" t="str">
        <f>TEXT(Calendario[[#This Row],[Fecha]],"dddd")</f>
        <v>domingo</v>
      </c>
      <c r="H3395" t="str">
        <f>TEXT(Calendario[[#This Row],[Fecha]],"d")</f>
        <v>29</v>
      </c>
    </row>
    <row r="3396" spans="1:8" x14ac:dyDescent="0.5">
      <c r="A3396" s="13">
        <v>39902</v>
      </c>
      <c r="B3396">
        <f>YEAR(Calendario[[#This Row],[Fecha]])</f>
        <v>2009</v>
      </c>
      <c r="C3396" t="str">
        <f>TEXT(Calendario[[#This Row],[Fecha]],"mm")</f>
        <v>03</v>
      </c>
      <c r="D3396" t="str">
        <f>TEXT(Calendario[[#This Row],[Fecha]],"mmmm")</f>
        <v>marzo</v>
      </c>
      <c r="E3396">
        <f>DAY(Calendario[[#This Row],[Fecha]])</f>
        <v>30</v>
      </c>
      <c r="F3396">
        <f>ROUNDUP(MONTH(Calendario[[#This Row],[Fecha]])/3,0)</f>
        <v>1</v>
      </c>
      <c r="G3396" t="str">
        <f>TEXT(Calendario[[#This Row],[Fecha]],"dddd")</f>
        <v>lunes</v>
      </c>
      <c r="H3396" t="str">
        <f>TEXT(Calendario[[#This Row],[Fecha]],"d")</f>
        <v>30</v>
      </c>
    </row>
    <row r="3397" spans="1:8" x14ac:dyDescent="0.5">
      <c r="A3397" s="13">
        <v>39903</v>
      </c>
      <c r="B3397">
        <f>YEAR(Calendario[[#This Row],[Fecha]])</f>
        <v>2009</v>
      </c>
      <c r="C3397" t="str">
        <f>TEXT(Calendario[[#This Row],[Fecha]],"mm")</f>
        <v>03</v>
      </c>
      <c r="D3397" t="str">
        <f>TEXT(Calendario[[#This Row],[Fecha]],"mmmm")</f>
        <v>marzo</v>
      </c>
      <c r="E3397">
        <f>DAY(Calendario[[#This Row],[Fecha]])</f>
        <v>31</v>
      </c>
      <c r="F3397">
        <f>ROUNDUP(MONTH(Calendario[[#This Row],[Fecha]])/3,0)</f>
        <v>1</v>
      </c>
      <c r="G3397" t="str">
        <f>TEXT(Calendario[[#This Row],[Fecha]],"dddd")</f>
        <v>martes</v>
      </c>
      <c r="H3397" t="str">
        <f>TEXT(Calendario[[#This Row],[Fecha]],"d")</f>
        <v>31</v>
      </c>
    </row>
    <row r="3398" spans="1:8" x14ac:dyDescent="0.5">
      <c r="A3398" s="13">
        <v>39904</v>
      </c>
      <c r="B3398">
        <f>YEAR(Calendario[[#This Row],[Fecha]])</f>
        <v>2009</v>
      </c>
      <c r="C3398" t="str">
        <f>TEXT(Calendario[[#This Row],[Fecha]],"mm")</f>
        <v>04</v>
      </c>
      <c r="D3398" t="str">
        <f>TEXT(Calendario[[#This Row],[Fecha]],"mmmm")</f>
        <v>abril</v>
      </c>
      <c r="E3398">
        <f>DAY(Calendario[[#This Row],[Fecha]])</f>
        <v>1</v>
      </c>
      <c r="F3398">
        <f>ROUNDUP(MONTH(Calendario[[#This Row],[Fecha]])/3,0)</f>
        <v>2</v>
      </c>
      <c r="G3398" t="str">
        <f>TEXT(Calendario[[#This Row],[Fecha]],"dddd")</f>
        <v>miércoles</v>
      </c>
      <c r="H3398" t="str">
        <f>TEXT(Calendario[[#This Row],[Fecha]],"d")</f>
        <v>1</v>
      </c>
    </row>
    <row r="3399" spans="1:8" x14ac:dyDescent="0.5">
      <c r="A3399" s="13">
        <v>39905</v>
      </c>
      <c r="B3399">
        <f>YEAR(Calendario[[#This Row],[Fecha]])</f>
        <v>2009</v>
      </c>
      <c r="C3399" t="str">
        <f>TEXT(Calendario[[#This Row],[Fecha]],"mm")</f>
        <v>04</v>
      </c>
      <c r="D3399" t="str">
        <f>TEXT(Calendario[[#This Row],[Fecha]],"mmmm")</f>
        <v>abril</v>
      </c>
      <c r="E3399">
        <f>DAY(Calendario[[#This Row],[Fecha]])</f>
        <v>2</v>
      </c>
      <c r="F3399">
        <f>ROUNDUP(MONTH(Calendario[[#This Row],[Fecha]])/3,0)</f>
        <v>2</v>
      </c>
      <c r="G3399" t="str">
        <f>TEXT(Calendario[[#This Row],[Fecha]],"dddd")</f>
        <v>jueves</v>
      </c>
      <c r="H3399" t="str">
        <f>TEXT(Calendario[[#This Row],[Fecha]],"d")</f>
        <v>2</v>
      </c>
    </row>
    <row r="3400" spans="1:8" x14ac:dyDescent="0.5">
      <c r="A3400" s="13">
        <v>39906</v>
      </c>
      <c r="B3400">
        <f>YEAR(Calendario[[#This Row],[Fecha]])</f>
        <v>2009</v>
      </c>
      <c r="C3400" t="str">
        <f>TEXT(Calendario[[#This Row],[Fecha]],"mm")</f>
        <v>04</v>
      </c>
      <c r="D3400" t="str">
        <f>TEXT(Calendario[[#This Row],[Fecha]],"mmmm")</f>
        <v>abril</v>
      </c>
      <c r="E3400">
        <f>DAY(Calendario[[#This Row],[Fecha]])</f>
        <v>3</v>
      </c>
      <c r="F3400">
        <f>ROUNDUP(MONTH(Calendario[[#This Row],[Fecha]])/3,0)</f>
        <v>2</v>
      </c>
      <c r="G3400" t="str">
        <f>TEXT(Calendario[[#This Row],[Fecha]],"dddd")</f>
        <v>viernes</v>
      </c>
      <c r="H3400" t="str">
        <f>TEXT(Calendario[[#This Row],[Fecha]],"d")</f>
        <v>3</v>
      </c>
    </row>
    <row r="3401" spans="1:8" x14ac:dyDescent="0.5">
      <c r="A3401" s="13">
        <v>39907</v>
      </c>
      <c r="B3401">
        <f>YEAR(Calendario[[#This Row],[Fecha]])</f>
        <v>2009</v>
      </c>
      <c r="C3401" t="str">
        <f>TEXT(Calendario[[#This Row],[Fecha]],"mm")</f>
        <v>04</v>
      </c>
      <c r="D3401" t="str">
        <f>TEXT(Calendario[[#This Row],[Fecha]],"mmmm")</f>
        <v>abril</v>
      </c>
      <c r="E3401">
        <f>DAY(Calendario[[#This Row],[Fecha]])</f>
        <v>4</v>
      </c>
      <c r="F3401">
        <f>ROUNDUP(MONTH(Calendario[[#This Row],[Fecha]])/3,0)</f>
        <v>2</v>
      </c>
      <c r="G3401" t="str">
        <f>TEXT(Calendario[[#This Row],[Fecha]],"dddd")</f>
        <v>sábado</v>
      </c>
      <c r="H3401" t="str">
        <f>TEXT(Calendario[[#This Row],[Fecha]],"d")</f>
        <v>4</v>
      </c>
    </row>
    <row r="3402" spans="1:8" x14ac:dyDescent="0.5">
      <c r="A3402" s="13">
        <v>39908</v>
      </c>
      <c r="B3402">
        <f>YEAR(Calendario[[#This Row],[Fecha]])</f>
        <v>2009</v>
      </c>
      <c r="C3402" t="str">
        <f>TEXT(Calendario[[#This Row],[Fecha]],"mm")</f>
        <v>04</v>
      </c>
      <c r="D3402" t="str">
        <f>TEXT(Calendario[[#This Row],[Fecha]],"mmmm")</f>
        <v>abril</v>
      </c>
      <c r="E3402">
        <f>DAY(Calendario[[#This Row],[Fecha]])</f>
        <v>5</v>
      </c>
      <c r="F3402">
        <f>ROUNDUP(MONTH(Calendario[[#This Row],[Fecha]])/3,0)</f>
        <v>2</v>
      </c>
      <c r="G3402" t="str">
        <f>TEXT(Calendario[[#This Row],[Fecha]],"dddd")</f>
        <v>domingo</v>
      </c>
      <c r="H3402" t="str">
        <f>TEXT(Calendario[[#This Row],[Fecha]],"d")</f>
        <v>5</v>
      </c>
    </row>
    <row r="3403" spans="1:8" x14ac:dyDescent="0.5">
      <c r="A3403" s="13">
        <v>39909</v>
      </c>
      <c r="B3403">
        <f>YEAR(Calendario[[#This Row],[Fecha]])</f>
        <v>2009</v>
      </c>
      <c r="C3403" t="str">
        <f>TEXT(Calendario[[#This Row],[Fecha]],"mm")</f>
        <v>04</v>
      </c>
      <c r="D3403" t="str">
        <f>TEXT(Calendario[[#This Row],[Fecha]],"mmmm")</f>
        <v>abril</v>
      </c>
      <c r="E3403">
        <f>DAY(Calendario[[#This Row],[Fecha]])</f>
        <v>6</v>
      </c>
      <c r="F3403">
        <f>ROUNDUP(MONTH(Calendario[[#This Row],[Fecha]])/3,0)</f>
        <v>2</v>
      </c>
      <c r="G3403" t="str">
        <f>TEXT(Calendario[[#This Row],[Fecha]],"dddd")</f>
        <v>lunes</v>
      </c>
      <c r="H3403" t="str">
        <f>TEXT(Calendario[[#This Row],[Fecha]],"d")</f>
        <v>6</v>
      </c>
    </row>
    <row r="3404" spans="1:8" x14ac:dyDescent="0.5">
      <c r="A3404" s="13">
        <v>39910</v>
      </c>
      <c r="B3404">
        <f>YEAR(Calendario[[#This Row],[Fecha]])</f>
        <v>2009</v>
      </c>
      <c r="C3404" t="str">
        <f>TEXT(Calendario[[#This Row],[Fecha]],"mm")</f>
        <v>04</v>
      </c>
      <c r="D3404" t="str">
        <f>TEXT(Calendario[[#This Row],[Fecha]],"mmmm")</f>
        <v>abril</v>
      </c>
      <c r="E3404">
        <f>DAY(Calendario[[#This Row],[Fecha]])</f>
        <v>7</v>
      </c>
      <c r="F3404">
        <f>ROUNDUP(MONTH(Calendario[[#This Row],[Fecha]])/3,0)</f>
        <v>2</v>
      </c>
      <c r="G3404" t="str">
        <f>TEXT(Calendario[[#This Row],[Fecha]],"dddd")</f>
        <v>martes</v>
      </c>
      <c r="H3404" t="str">
        <f>TEXT(Calendario[[#This Row],[Fecha]],"d")</f>
        <v>7</v>
      </c>
    </row>
    <row r="3405" spans="1:8" x14ac:dyDescent="0.5">
      <c r="A3405" s="13">
        <v>39911</v>
      </c>
      <c r="B3405">
        <f>YEAR(Calendario[[#This Row],[Fecha]])</f>
        <v>2009</v>
      </c>
      <c r="C3405" t="str">
        <f>TEXT(Calendario[[#This Row],[Fecha]],"mm")</f>
        <v>04</v>
      </c>
      <c r="D3405" t="str">
        <f>TEXT(Calendario[[#This Row],[Fecha]],"mmmm")</f>
        <v>abril</v>
      </c>
      <c r="E3405">
        <f>DAY(Calendario[[#This Row],[Fecha]])</f>
        <v>8</v>
      </c>
      <c r="F3405">
        <f>ROUNDUP(MONTH(Calendario[[#This Row],[Fecha]])/3,0)</f>
        <v>2</v>
      </c>
      <c r="G3405" t="str">
        <f>TEXT(Calendario[[#This Row],[Fecha]],"dddd")</f>
        <v>miércoles</v>
      </c>
      <c r="H3405" t="str">
        <f>TEXT(Calendario[[#This Row],[Fecha]],"d")</f>
        <v>8</v>
      </c>
    </row>
    <row r="3406" spans="1:8" x14ac:dyDescent="0.5">
      <c r="A3406" s="13">
        <v>39912</v>
      </c>
      <c r="B3406">
        <f>YEAR(Calendario[[#This Row],[Fecha]])</f>
        <v>2009</v>
      </c>
      <c r="C3406" t="str">
        <f>TEXT(Calendario[[#This Row],[Fecha]],"mm")</f>
        <v>04</v>
      </c>
      <c r="D3406" t="str">
        <f>TEXT(Calendario[[#This Row],[Fecha]],"mmmm")</f>
        <v>abril</v>
      </c>
      <c r="E3406">
        <f>DAY(Calendario[[#This Row],[Fecha]])</f>
        <v>9</v>
      </c>
      <c r="F3406">
        <f>ROUNDUP(MONTH(Calendario[[#This Row],[Fecha]])/3,0)</f>
        <v>2</v>
      </c>
      <c r="G3406" t="str">
        <f>TEXT(Calendario[[#This Row],[Fecha]],"dddd")</f>
        <v>jueves</v>
      </c>
      <c r="H3406" t="str">
        <f>TEXT(Calendario[[#This Row],[Fecha]],"d")</f>
        <v>9</v>
      </c>
    </row>
    <row r="3407" spans="1:8" x14ac:dyDescent="0.5">
      <c r="A3407" s="13">
        <v>39913</v>
      </c>
      <c r="B3407">
        <f>YEAR(Calendario[[#This Row],[Fecha]])</f>
        <v>2009</v>
      </c>
      <c r="C3407" t="str">
        <f>TEXT(Calendario[[#This Row],[Fecha]],"mm")</f>
        <v>04</v>
      </c>
      <c r="D3407" t="str">
        <f>TEXT(Calendario[[#This Row],[Fecha]],"mmmm")</f>
        <v>abril</v>
      </c>
      <c r="E3407">
        <f>DAY(Calendario[[#This Row],[Fecha]])</f>
        <v>10</v>
      </c>
      <c r="F3407">
        <f>ROUNDUP(MONTH(Calendario[[#This Row],[Fecha]])/3,0)</f>
        <v>2</v>
      </c>
      <c r="G3407" t="str">
        <f>TEXT(Calendario[[#This Row],[Fecha]],"dddd")</f>
        <v>viernes</v>
      </c>
      <c r="H3407" t="str">
        <f>TEXT(Calendario[[#This Row],[Fecha]],"d")</f>
        <v>10</v>
      </c>
    </row>
    <row r="3408" spans="1:8" x14ac:dyDescent="0.5">
      <c r="A3408" s="13">
        <v>39914</v>
      </c>
      <c r="B3408">
        <f>YEAR(Calendario[[#This Row],[Fecha]])</f>
        <v>2009</v>
      </c>
      <c r="C3408" t="str">
        <f>TEXT(Calendario[[#This Row],[Fecha]],"mm")</f>
        <v>04</v>
      </c>
      <c r="D3408" t="str">
        <f>TEXT(Calendario[[#This Row],[Fecha]],"mmmm")</f>
        <v>abril</v>
      </c>
      <c r="E3408">
        <f>DAY(Calendario[[#This Row],[Fecha]])</f>
        <v>11</v>
      </c>
      <c r="F3408">
        <f>ROUNDUP(MONTH(Calendario[[#This Row],[Fecha]])/3,0)</f>
        <v>2</v>
      </c>
      <c r="G3408" t="str">
        <f>TEXT(Calendario[[#This Row],[Fecha]],"dddd")</f>
        <v>sábado</v>
      </c>
      <c r="H3408" t="str">
        <f>TEXT(Calendario[[#This Row],[Fecha]],"d")</f>
        <v>11</v>
      </c>
    </row>
    <row r="3409" spans="1:8" x14ac:dyDescent="0.5">
      <c r="A3409" s="13">
        <v>39915</v>
      </c>
      <c r="B3409">
        <f>YEAR(Calendario[[#This Row],[Fecha]])</f>
        <v>2009</v>
      </c>
      <c r="C3409" t="str">
        <f>TEXT(Calendario[[#This Row],[Fecha]],"mm")</f>
        <v>04</v>
      </c>
      <c r="D3409" t="str">
        <f>TEXT(Calendario[[#This Row],[Fecha]],"mmmm")</f>
        <v>abril</v>
      </c>
      <c r="E3409">
        <f>DAY(Calendario[[#This Row],[Fecha]])</f>
        <v>12</v>
      </c>
      <c r="F3409">
        <f>ROUNDUP(MONTH(Calendario[[#This Row],[Fecha]])/3,0)</f>
        <v>2</v>
      </c>
      <c r="G3409" t="str">
        <f>TEXT(Calendario[[#This Row],[Fecha]],"dddd")</f>
        <v>domingo</v>
      </c>
      <c r="H3409" t="str">
        <f>TEXT(Calendario[[#This Row],[Fecha]],"d")</f>
        <v>12</v>
      </c>
    </row>
    <row r="3410" spans="1:8" x14ac:dyDescent="0.5">
      <c r="A3410" s="13">
        <v>39916</v>
      </c>
      <c r="B3410">
        <f>YEAR(Calendario[[#This Row],[Fecha]])</f>
        <v>2009</v>
      </c>
      <c r="C3410" t="str">
        <f>TEXT(Calendario[[#This Row],[Fecha]],"mm")</f>
        <v>04</v>
      </c>
      <c r="D3410" t="str">
        <f>TEXT(Calendario[[#This Row],[Fecha]],"mmmm")</f>
        <v>abril</v>
      </c>
      <c r="E3410">
        <f>DAY(Calendario[[#This Row],[Fecha]])</f>
        <v>13</v>
      </c>
      <c r="F3410">
        <f>ROUNDUP(MONTH(Calendario[[#This Row],[Fecha]])/3,0)</f>
        <v>2</v>
      </c>
      <c r="G3410" t="str">
        <f>TEXT(Calendario[[#This Row],[Fecha]],"dddd")</f>
        <v>lunes</v>
      </c>
      <c r="H3410" t="str">
        <f>TEXT(Calendario[[#This Row],[Fecha]],"d")</f>
        <v>13</v>
      </c>
    </row>
    <row r="3411" spans="1:8" x14ac:dyDescent="0.5">
      <c r="A3411" s="13">
        <v>39917</v>
      </c>
      <c r="B3411">
        <f>YEAR(Calendario[[#This Row],[Fecha]])</f>
        <v>2009</v>
      </c>
      <c r="C3411" t="str">
        <f>TEXT(Calendario[[#This Row],[Fecha]],"mm")</f>
        <v>04</v>
      </c>
      <c r="D3411" t="str">
        <f>TEXT(Calendario[[#This Row],[Fecha]],"mmmm")</f>
        <v>abril</v>
      </c>
      <c r="E3411">
        <f>DAY(Calendario[[#This Row],[Fecha]])</f>
        <v>14</v>
      </c>
      <c r="F3411">
        <f>ROUNDUP(MONTH(Calendario[[#This Row],[Fecha]])/3,0)</f>
        <v>2</v>
      </c>
      <c r="G3411" t="str">
        <f>TEXT(Calendario[[#This Row],[Fecha]],"dddd")</f>
        <v>martes</v>
      </c>
      <c r="H3411" t="str">
        <f>TEXT(Calendario[[#This Row],[Fecha]],"d")</f>
        <v>14</v>
      </c>
    </row>
    <row r="3412" spans="1:8" x14ac:dyDescent="0.5">
      <c r="A3412" s="13">
        <v>39918</v>
      </c>
      <c r="B3412">
        <f>YEAR(Calendario[[#This Row],[Fecha]])</f>
        <v>2009</v>
      </c>
      <c r="C3412" t="str">
        <f>TEXT(Calendario[[#This Row],[Fecha]],"mm")</f>
        <v>04</v>
      </c>
      <c r="D3412" t="str">
        <f>TEXT(Calendario[[#This Row],[Fecha]],"mmmm")</f>
        <v>abril</v>
      </c>
      <c r="E3412">
        <f>DAY(Calendario[[#This Row],[Fecha]])</f>
        <v>15</v>
      </c>
      <c r="F3412">
        <f>ROUNDUP(MONTH(Calendario[[#This Row],[Fecha]])/3,0)</f>
        <v>2</v>
      </c>
      <c r="G3412" t="str">
        <f>TEXT(Calendario[[#This Row],[Fecha]],"dddd")</f>
        <v>miércoles</v>
      </c>
      <c r="H3412" t="str">
        <f>TEXT(Calendario[[#This Row],[Fecha]],"d")</f>
        <v>15</v>
      </c>
    </row>
    <row r="3413" spans="1:8" x14ac:dyDescent="0.5">
      <c r="A3413" s="13">
        <v>39919</v>
      </c>
      <c r="B3413">
        <f>YEAR(Calendario[[#This Row],[Fecha]])</f>
        <v>2009</v>
      </c>
      <c r="C3413" t="str">
        <f>TEXT(Calendario[[#This Row],[Fecha]],"mm")</f>
        <v>04</v>
      </c>
      <c r="D3413" t="str">
        <f>TEXT(Calendario[[#This Row],[Fecha]],"mmmm")</f>
        <v>abril</v>
      </c>
      <c r="E3413">
        <f>DAY(Calendario[[#This Row],[Fecha]])</f>
        <v>16</v>
      </c>
      <c r="F3413">
        <f>ROUNDUP(MONTH(Calendario[[#This Row],[Fecha]])/3,0)</f>
        <v>2</v>
      </c>
      <c r="G3413" t="str">
        <f>TEXT(Calendario[[#This Row],[Fecha]],"dddd")</f>
        <v>jueves</v>
      </c>
      <c r="H3413" t="str">
        <f>TEXT(Calendario[[#This Row],[Fecha]],"d")</f>
        <v>16</v>
      </c>
    </row>
    <row r="3414" spans="1:8" x14ac:dyDescent="0.5">
      <c r="A3414" s="13">
        <v>39920</v>
      </c>
      <c r="B3414">
        <f>YEAR(Calendario[[#This Row],[Fecha]])</f>
        <v>2009</v>
      </c>
      <c r="C3414" t="str">
        <f>TEXT(Calendario[[#This Row],[Fecha]],"mm")</f>
        <v>04</v>
      </c>
      <c r="D3414" t="str">
        <f>TEXT(Calendario[[#This Row],[Fecha]],"mmmm")</f>
        <v>abril</v>
      </c>
      <c r="E3414">
        <f>DAY(Calendario[[#This Row],[Fecha]])</f>
        <v>17</v>
      </c>
      <c r="F3414">
        <f>ROUNDUP(MONTH(Calendario[[#This Row],[Fecha]])/3,0)</f>
        <v>2</v>
      </c>
      <c r="G3414" t="str">
        <f>TEXT(Calendario[[#This Row],[Fecha]],"dddd")</f>
        <v>viernes</v>
      </c>
      <c r="H3414" t="str">
        <f>TEXT(Calendario[[#This Row],[Fecha]],"d")</f>
        <v>17</v>
      </c>
    </row>
    <row r="3415" spans="1:8" x14ac:dyDescent="0.5">
      <c r="A3415" s="13">
        <v>39921</v>
      </c>
      <c r="B3415">
        <f>YEAR(Calendario[[#This Row],[Fecha]])</f>
        <v>2009</v>
      </c>
      <c r="C3415" t="str">
        <f>TEXT(Calendario[[#This Row],[Fecha]],"mm")</f>
        <v>04</v>
      </c>
      <c r="D3415" t="str">
        <f>TEXT(Calendario[[#This Row],[Fecha]],"mmmm")</f>
        <v>abril</v>
      </c>
      <c r="E3415">
        <f>DAY(Calendario[[#This Row],[Fecha]])</f>
        <v>18</v>
      </c>
      <c r="F3415">
        <f>ROUNDUP(MONTH(Calendario[[#This Row],[Fecha]])/3,0)</f>
        <v>2</v>
      </c>
      <c r="G3415" t="str">
        <f>TEXT(Calendario[[#This Row],[Fecha]],"dddd")</f>
        <v>sábado</v>
      </c>
      <c r="H3415" t="str">
        <f>TEXT(Calendario[[#This Row],[Fecha]],"d")</f>
        <v>18</v>
      </c>
    </row>
    <row r="3416" spans="1:8" x14ac:dyDescent="0.5">
      <c r="A3416" s="13">
        <v>39922</v>
      </c>
      <c r="B3416">
        <f>YEAR(Calendario[[#This Row],[Fecha]])</f>
        <v>2009</v>
      </c>
      <c r="C3416" t="str">
        <f>TEXT(Calendario[[#This Row],[Fecha]],"mm")</f>
        <v>04</v>
      </c>
      <c r="D3416" t="str">
        <f>TEXT(Calendario[[#This Row],[Fecha]],"mmmm")</f>
        <v>abril</v>
      </c>
      <c r="E3416">
        <f>DAY(Calendario[[#This Row],[Fecha]])</f>
        <v>19</v>
      </c>
      <c r="F3416">
        <f>ROUNDUP(MONTH(Calendario[[#This Row],[Fecha]])/3,0)</f>
        <v>2</v>
      </c>
      <c r="G3416" t="str">
        <f>TEXT(Calendario[[#This Row],[Fecha]],"dddd")</f>
        <v>domingo</v>
      </c>
      <c r="H3416" t="str">
        <f>TEXT(Calendario[[#This Row],[Fecha]],"d")</f>
        <v>19</v>
      </c>
    </row>
    <row r="3417" spans="1:8" x14ac:dyDescent="0.5">
      <c r="A3417" s="13">
        <v>39923</v>
      </c>
      <c r="B3417">
        <f>YEAR(Calendario[[#This Row],[Fecha]])</f>
        <v>2009</v>
      </c>
      <c r="C3417" t="str">
        <f>TEXT(Calendario[[#This Row],[Fecha]],"mm")</f>
        <v>04</v>
      </c>
      <c r="D3417" t="str">
        <f>TEXT(Calendario[[#This Row],[Fecha]],"mmmm")</f>
        <v>abril</v>
      </c>
      <c r="E3417">
        <f>DAY(Calendario[[#This Row],[Fecha]])</f>
        <v>20</v>
      </c>
      <c r="F3417">
        <f>ROUNDUP(MONTH(Calendario[[#This Row],[Fecha]])/3,0)</f>
        <v>2</v>
      </c>
      <c r="G3417" t="str">
        <f>TEXT(Calendario[[#This Row],[Fecha]],"dddd")</f>
        <v>lunes</v>
      </c>
      <c r="H3417" t="str">
        <f>TEXT(Calendario[[#This Row],[Fecha]],"d")</f>
        <v>20</v>
      </c>
    </row>
    <row r="3418" spans="1:8" x14ac:dyDescent="0.5">
      <c r="A3418" s="13">
        <v>39924</v>
      </c>
      <c r="B3418">
        <f>YEAR(Calendario[[#This Row],[Fecha]])</f>
        <v>2009</v>
      </c>
      <c r="C3418" t="str">
        <f>TEXT(Calendario[[#This Row],[Fecha]],"mm")</f>
        <v>04</v>
      </c>
      <c r="D3418" t="str">
        <f>TEXT(Calendario[[#This Row],[Fecha]],"mmmm")</f>
        <v>abril</v>
      </c>
      <c r="E3418">
        <f>DAY(Calendario[[#This Row],[Fecha]])</f>
        <v>21</v>
      </c>
      <c r="F3418">
        <f>ROUNDUP(MONTH(Calendario[[#This Row],[Fecha]])/3,0)</f>
        <v>2</v>
      </c>
      <c r="G3418" t="str">
        <f>TEXT(Calendario[[#This Row],[Fecha]],"dddd")</f>
        <v>martes</v>
      </c>
      <c r="H3418" t="str">
        <f>TEXT(Calendario[[#This Row],[Fecha]],"d")</f>
        <v>21</v>
      </c>
    </row>
    <row r="3419" spans="1:8" x14ac:dyDescent="0.5">
      <c r="A3419" s="13">
        <v>39925</v>
      </c>
      <c r="B3419">
        <f>YEAR(Calendario[[#This Row],[Fecha]])</f>
        <v>2009</v>
      </c>
      <c r="C3419" t="str">
        <f>TEXT(Calendario[[#This Row],[Fecha]],"mm")</f>
        <v>04</v>
      </c>
      <c r="D3419" t="str">
        <f>TEXT(Calendario[[#This Row],[Fecha]],"mmmm")</f>
        <v>abril</v>
      </c>
      <c r="E3419">
        <f>DAY(Calendario[[#This Row],[Fecha]])</f>
        <v>22</v>
      </c>
      <c r="F3419">
        <f>ROUNDUP(MONTH(Calendario[[#This Row],[Fecha]])/3,0)</f>
        <v>2</v>
      </c>
      <c r="G3419" t="str">
        <f>TEXT(Calendario[[#This Row],[Fecha]],"dddd")</f>
        <v>miércoles</v>
      </c>
      <c r="H3419" t="str">
        <f>TEXT(Calendario[[#This Row],[Fecha]],"d")</f>
        <v>22</v>
      </c>
    </row>
    <row r="3420" spans="1:8" x14ac:dyDescent="0.5">
      <c r="A3420" s="13">
        <v>39926</v>
      </c>
      <c r="B3420">
        <f>YEAR(Calendario[[#This Row],[Fecha]])</f>
        <v>2009</v>
      </c>
      <c r="C3420" t="str">
        <f>TEXT(Calendario[[#This Row],[Fecha]],"mm")</f>
        <v>04</v>
      </c>
      <c r="D3420" t="str">
        <f>TEXT(Calendario[[#This Row],[Fecha]],"mmmm")</f>
        <v>abril</v>
      </c>
      <c r="E3420">
        <f>DAY(Calendario[[#This Row],[Fecha]])</f>
        <v>23</v>
      </c>
      <c r="F3420">
        <f>ROUNDUP(MONTH(Calendario[[#This Row],[Fecha]])/3,0)</f>
        <v>2</v>
      </c>
      <c r="G3420" t="str">
        <f>TEXT(Calendario[[#This Row],[Fecha]],"dddd")</f>
        <v>jueves</v>
      </c>
      <c r="H3420" t="str">
        <f>TEXT(Calendario[[#This Row],[Fecha]],"d")</f>
        <v>23</v>
      </c>
    </row>
    <row r="3421" spans="1:8" x14ac:dyDescent="0.5">
      <c r="A3421" s="13">
        <v>39927</v>
      </c>
      <c r="B3421">
        <f>YEAR(Calendario[[#This Row],[Fecha]])</f>
        <v>2009</v>
      </c>
      <c r="C3421" t="str">
        <f>TEXT(Calendario[[#This Row],[Fecha]],"mm")</f>
        <v>04</v>
      </c>
      <c r="D3421" t="str">
        <f>TEXT(Calendario[[#This Row],[Fecha]],"mmmm")</f>
        <v>abril</v>
      </c>
      <c r="E3421">
        <f>DAY(Calendario[[#This Row],[Fecha]])</f>
        <v>24</v>
      </c>
      <c r="F3421">
        <f>ROUNDUP(MONTH(Calendario[[#This Row],[Fecha]])/3,0)</f>
        <v>2</v>
      </c>
      <c r="G3421" t="str">
        <f>TEXT(Calendario[[#This Row],[Fecha]],"dddd")</f>
        <v>viernes</v>
      </c>
      <c r="H3421" t="str">
        <f>TEXT(Calendario[[#This Row],[Fecha]],"d")</f>
        <v>24</v>
      </c>
    </row>
    <row r="3422" spans="1:8" x14ac:dyDescent="0.5">
      <c r="A3422" s="13">
        <v>39928</v>
      </c>
      <c r="B3422">
        <f>YEAR(Calendario[[#This Row],[Fecha]])</f>
        <v>2009</v>
      </c>
      <c r="C3422" t="str">
        <f>TEXT(Calendario[[#This Row],[Fecha]],"mm")</f>
        <v>04</v>
      </c>
      <c r="D3422" t="str">
        <f>TEXT(Calendario[[#This Row],[Fecha]],"mmmm")</f>
        <v>abril</v>
      </c>
      <c r="E3422">
        <f>DAY(Calendario[[#This Row],[Fecha]])</f>
        <v>25</v>
      </c>
      <c r="F3422">
        <f>ROUNDUP(MONTH(Calendario[[#This Row],[Fecha]])/3,0)</f>
        <v>2</v>
      </c>
      <c r="G3422" t="str">
        <f>TEXT(Calendario[[#This Row],[Fecha]],"dddd")</f>
        <v>sábado</v>
      </c>
      <c r="H3422" t="str">
        <f>TEXT(Calendario[[#This Row],[Fecha]],"d")</f>
        <v>25</v>
      </c>
    </row>
    <row r="3423" spans="1:8" x14ac:dyDescent="0.5">
      <c r="A3423" s="13">
        <v>39929</v>
      </c>
      <c r="B3423">
        <f>YEAR(Calendario[[#This Row],[Fecha]])</f>
        <v>2009</v>
      </c>
      <c r="C3423" t="str">
        <f>TEXT(Calendario[[#This Row],[Fecha]],"mm")</f>
        <v>04</v>
      </c>
      <c r="D3423" t="str">
        <f>TEXT(Calendario[[#This Row],[Fecha]],"mmmm")</f>
        <v>abril</v>
      </c>
      <c r="E3423">
        <f>DAY(Calendario[[#This Row],[Fecha]])</f>
        <v>26</v>
      </c>
      <c r="F3423">
        <f>ROUNDUP(MONTH(Calendario[[#This Row],[Fecha]])/3,0)</f>
        <v>2</v>
      </c>
      <c r="G3423" t="str">
        <f>TEXT(Calendario[[#This Row],[Fecha]],"dddd")</f>
        <v>domingo</v>
      </c>
      <c r="H3423" t="str">
        <f>TEXT(Calendario[[#This Row],[Fecha]],"d")</f>
        <v>26</v>
      </c>
    </row>
    <row r="3424" spans="1:8" x14ac:dyDescent="0.5">
      <c r="A3424" s="13">
        <v>39930</v>
      </c>
      <c r="B3424">
        <f>YEAR(Calendario[[#This Row],[Fecha]])</f>
        <v>2009</v>
      </c>
      <c r="C3424" t="str">
        <f>TEXT(Calendario[[#This Row],[Fecha]],"mm")</f>
        <v>04</v>
      </c>
      <c r="D3424" t="str">
        <f>TEXT(Calendario[[#This Row],[Fecha]],"mmmm")</f>
        <v>abril</v>
      </c>
      <c r="E3424">
        <f>DAY(Calendario[[#This Row],[Fecha]])</f>
        <v>27</v>
      </c>
      <c r="F3424">
        <f>ROUNDUP(MONTH(Calendario[[#This Row],[Fecha]])/3,0)</f>
        <v>2</v>
      </c>
      <c r="G3424" t="str">
        <f>TEXT(Calendario[[#This Row],[Fecha]],"dddd")</f>
        <v>lunes</v>
      </c>
      <c r="H3424" t="str">
        <f>TEXT(Calendario[[#This Row],[Fecha]],"d")</f>
        <v>27</v>
      </c>
    </row>
    <row r="3425" spans="1:8" x14ac:dyDescent="0.5">
      <c r="A3425" s="13">
        <v>39931</v>
      </c>
      <c r="B3425">
        <f>YEAR(Calendario[[#This Row],[Fecha]])</f>
        <v>2009</v>
      </c>
      <c r="C3425" t="str">
        <f>TEXT(Calendario[[#This Row],[Fecha]],"mm")</f>
        <v>04</v>
      </c>
      <c r="D3425" t="str">
        <f>TEXT(Calendario[[#This Row],[Fecha]],"mmmm")</f>
        <v>abril</v>
      </c>
      <c r="E3425">
        <f>DAY(Calendario[[#This Row],[Fecha]])</f>
        <v>28</v>
      </c>
      <c r="F3425">
        <f>ROUNDUP(MONTH(Calendario[[#This Row],[Fecha]])/3,0)</f>
        <v>2</v>
      </c>
      <c r="G3425" t="str">
        <f>TEXT(Calendario[[#This Row],[Fecha]],"dddd")</f>
        <v>martes</v>
      </c>
      <c r="H3425" t="str">
        <f>TEXT(Calendario[[#This Row],[Fecha]],"d")</f>
        <v>28</v>
      </c>
    </row>
    <row r="3426" spans="1:8" x14ac:dyDescent="0.5">
      <c r="A3426" s="13">
        <v>39932</v>
      </c>
      <c r="B3426">
        <f>YEAR(Calendario[[#This Row],[Fecha]])</f>
        <v>2009</v>
      </c>
      <c r="C3426" t="str">
        <f>TEXT(Calendario[[#This Row],[Fecha]],"mm")</f>
        <v>04</v>
      </c>
      <c r="D3426" t="str">
        <f>TEXT(Calendario[[#This Row],[Fecha]],"mmmm")</f>
        <v>abril</v>
      </c>
      <c r="E3426">
        <f>DAY(Calendario[[#This Row],[Fecha]])</f>
        <v>29</v>
      </c>
      <c r="F3426">
        <f>ROUNDUP(MONTH(Calendario[[#This Row],[Fecha]])/3,0)</f>
        <v>2</v>
      </c>
      <c r="G3426" t="str">
        <f>TEXT(Calendario[[#This Row],[Fecha]],"dddd")</f>
        <v>miércoles</v>
      </c>
      <c r="H3426" t="str">
        <f>TEXT(Calendario[[#This Row],[Fecha]],"d")</f>
        <v>29</v>
      </c>
    </row>
    <row r="3427" spans="1:8" x14ac:dyDescent="0.5">
      <c r="A3427" s="13">
        <v>39933</v>
      </c>
      <c r="B3427">
        <f>YEAR(Calendario[[#This Row],[Fecha]])</f>
        <v>2009</v>
      </c>
      <c r="C3427" t="str">
        <f>TEXT(Calendario[[#This Row],[Fecha]],"mm")</f>
        <v>04</v>
      </c>
      <c r="D3427" t="str">
        <f>TEXT(Calendario[[#This Row],[Fecha]],"mmmm")</f>
        <v>abril</v>
      </c>
      <c r="E3427">
        <f>DAY(Calendario[[#This Row],[Fecha]])</f>
        <v>30</v>
      </c>
      <c r="F3427">
        <f>ROUNDUP(MONTH(Calendario[[#This Row],[Fecha]])/3,0)</f>
        <v>2</v>
      </c>
      <c r="G3427" t="str">
        <f>TEXT(Calendario[[#This Row],[Fecha]],"dddd")</f>
        <v>jueves</v>
      </c>
      <c r="H3427" t="str">
        <f>TEXT(Calendario[[#This Row],[Fecha]],"d")</f>
        <v>30</v>
      </c>
    </row>
    <row r="3428" spans="1:8" x14ac:dyDescent="0.5">
      <c r="A3428" s="13">
        <v>39934</v>
      </c>
      <c r="B3428">
        <f>YEAR(Calendario[[#This Row],[Fecha]])</f>
        <v>2009</v>
      </c>
      <c r="C3428" t="str">
        <f>TEXT(Calendario[[#This Row],[Fecha]],"mm")</f>
        <v>05</v>
      </c>
      <c r="D3428" t="str">
        <f>TEXT(Calendario[[#This Row],[Fecha]],"mmmm")</f>
        <v>mayo</v>
      </c>
      <c r="E3428">
        <f>DAY(Calendario[[#This Row],[Fecha]])</f>
        <v>1</v>
      </c>
      <c r="F3428">
        <f>ROUNDUP(MONTH(Calendario[[#This Row],[Fecha]])/3,0)</f>
        <v>2</v>
      </c>
      <c r="G3428" t="str">
        <f>TEXT(Calendario[[#This Row],[Fecha]],"dddd")</f>
        <v>viernes</v>
      </c>
      <c r="H3428" t="str">
        <f>TEXT(Calendario[[#This Row],[Fecha]],"d")</f>
        <v>1</v>
      </c>
    </row>
    <row r="3429" spans="1:8" x14ac:dyDescent="0.5">
      <c r="A3429" s="13">
        <v>39935</v>
      </c>
      <c r="B3429">
        <f>YEAR(Calendario[[#This Row],[Fecha]])</f>
        <v>2009</v>
      </c>
      <c r="C3429" t="str">
        <f>TEXT(Calendario[[#This Row],[Fecha]],"mm")</f>
        <v>05</v>
      </c>
      <c r="D3429" t="str">
        <f>TEXT(Calendario[[#This Row],[Fecha]],"mmmm")</f>
        <v>mayo</v>
      </c>
      <c r="E3429">
        <f>DAY(Calendario[[#This Row],[Fecha]])</f>
        <v>2</v>
      </c>
      <c r="F3429">
        <f>ROUNDUP(MONTH(Calendario[[#This Row],[Fecha]])/3,0)</f>
        <v>2</v>
      </c>
      <c r="G3429" t="str">
        <f>TEXT(Calendario[[#This Row],[Fecha]],"dddd")</f>
        <v>sábado</v>
      </c>
      <c r="H3429" t="str">
        <f>TEXT(Calendario[[#This Row],[Fecha]],"d")</f>
        <v>2</v>
      </c>
    </row>
    <row r="3430" spans="1:8" x14ac:dyDescent="0.5">
      <c r="A3430" s="13">
        <v>39936</v>
      </c>
      <c r="B3430">
        <f>YEAR(Calendario[[#This Row],[Fecha]])</f>
        <v>2009</v>
      </c>
      <c r="C3430" t="str">
        <f>TEXT(Calendario[[#This Row],[Fecha]],"mm")</f>
        <v>05</v>
      </c>
      <c r="D3430" t="str">
        <f>TEXT(Calendario[[#This Row],[Fecha]],"mmmm")</f>
        <v>mayo</v>
      </c>
      <c r="E3430">
        <f>DAY(Calendario[[#This Row],[Fecha]])</f>
        <v>3</v>
      </c>
      <c r="F3430">
        <f>ROUNDUP(MONTH(Calendario[[#This Row],[Fecha]])/3,0)</f>
        <v>2</v>
      </c>
      <c r="G3430" t="str">
        <f>TEXT(Calendario[[#This Row],[Fecha]],"dddd")</f>
        <v>domingo</v>
      </c>
      <c r="H3430" t="str">
        <f>TEXT(Calendario[[#This Row],[Fecha]],"d")</f>
        <v>3</v>
      </c>
    </row>
    <row r="3431" spans="1:8" x14ac:dyDescent="0.5">
      <c r="A3431" s="13">
        <v>39937</v>
      </c>
      <c r="B3431">
        <f>YEAR(Calendario[[#This Row],[Fecha]])</f>
        <v>2009</v>
      </c>
      <c r="C3431" t="str">
        <f>TEXT(Calendario[[#This Row],[Fecha]],"mm")</f>
        <v>05</v>
      </c>
      <c r="D3431" t="str">
        <f>TEXT(Calendario[[#This Row],[Fecha]],"mmmm")</f>
        <v>mayo</v>
      </c>
      <c r="E3431">
        <f>DAY(Calendario[[#This Row],[Fecha]])</f>
        <v>4</v>
      </c>
      <c r="F3431">
        <f>ROUNDUP(MONTH(Calendario[[#This Row],[Fecha]])/3,0)</f>
        <v>2</v>
      </c>
      <c r="G3431" t="str">
        <f>TEXT(Calendario[[#This Row],[Fecha]],"dddd")</f>
        <v>lunes</v>
      </c>
      <c r="H3431" t="str">
        <f>TEXT(Calendario[[#This Row],[Fecha]],"d")</f>
        <v>4</v>
      </c>
    </row>
    <row r="3432" spans="1:8" x14ac:dyDescent="0.5">
      <c r="A3432" s="13">
        <v>39938</v>
      </c>
      <c r="B3432">
        <f>YEAR(Calendario[[#This Row],[Fecha]])</f>
        <v>2009</v>
      </c>
      <c r="C3432" t="str">
        <f>TEXT(Calendario[[#This Row],[Fecha]],"mm")</f>
        <v>05</v>
      </c>
      <c r="D3432" t="str">
        <f>TEXT(Calendario[[#This Row],[Fecha]],"mmmm")</f>
        <v>mayo</v>
      </c>
      <c r="E3432">
        <f>DAY(Calendario[[#This Row],[Fecha]])</f>
        <v>5</v>
      </c>
      <c r="F3432">
        <f>ROUNDUP(MONTH(Calendario[[#This Row],[Fecha]])/3,0)</f>
        <v>2</v>
      </c>
      <c r="G3432" t="str">
        <f>TEXT(Calendario[[#This Row],[Fecha]],"dddd")</f>
        <v>martes</v>
      </c>
      <c r="H3432" t="str">
        <f>TEXT(Calendario[[#This Row],[Fecha]],"d")</f>
        <v>5</v>
      </c>
    </row>
    <row r="3433" spans="1:8" x14ac:dyDescent="0.5">
      <c r="A3433" s="13">
        <v>39939</v>
      </c>
      <c r="B3433">
        <f>YEAR(Calendario[[#This Row],[Fecha]])</f>
        <v>2009</v>
      </c>
      <c r="C3433" t="str">
        <f>TEXT(Calendario[[#This Row],[Fecha]],"mm")</f>
        <v>05</v>
      </c>
      <c r="D3433" t="str">
        <f>TEXT(Calendario[[#This Row],[Fecha]],"mmmm")</f>
        <v>mayo</v>
      </c>
      <c r="E3433">
        <f>DAY(Calendario[[#This Row],[Fecha]])</f>
        <v>6</v>
      </c>
      <c r="F3433">
        <f>ROUNDUP(MONTH(Calendario[[#This Row],[Fecha]])/3,0)</f>
        <v>2</v>
      </c>
      <c r="G3433" t="str">
        <f>TEXT(Calendario[[#This Row],[Fecha]],"dddd")</f>
        <v>miércoles</v>
      </c>
      <c r="H3433" t="str">
        <f>TEXT(Calendario[[#This Row],[Fecha]],"d")</f>
        <v>6</v>
      </c>
    </row>
    <row r="3434" spans="1:8" x14ac:dyDescent="0.5">
      <c r="A3434" s="13">
        <v>39940</v>
      </c>
      <c r="B3434">
        <f>YEAR(Calendario[[#This Row],[Fecha]])</f>
        <v>2009</v>
      </c>
      <c r="C3434" t="str">
        <f>TEXT(Calendario[[#This Row],[Fecha]],"mm")</f>
        <v>05</v>
      </c>
      <c r="D3434" t="str">
        <f>TEXT(Calendario[[#This Row],[Fecha]],"mmmm")</f>
        <v>mayo</v>
      </c>
      <c r="E3434">
        <f>DAY(Calendario[[#This Row],[Fecha]])</f>
        <v>7</v>
      </c>
      <c r="F3434">
        <f>ROUNDUP(MONTH(Calendario[[#This Row],[Fecha]])/3,0)</f>
        <v>2</v>
      </c>
      <c r="G3434" t="str">
        <f>TEXT(Calendario[[#This Row],[Fecha]],"dddd")</f>
        <v>jueves</v>
      </c>
      <c r="H3434" t="str">
        <f>TEXT(Calendario[[#This Row],[Fecha]],"d")</f>
        <v>7</v>
      </c>
    </row>
    <row r="3435" spans="1:8" x14ac:dyDescent="0.5">
      <c r="A3435" s="13">
        <v>39941</v>
      </c>
      <c r="B3435">
        <f>YEAR(Calendario[[#This Row],[Fecha]])</f>
        <v>2009</v>
      </c>
      <c r="C3435" t="str">
        <f>TEXT(Calendario[[#This Row],[Fecha]],"mm")</f>
        <v>05</v>
      </c>
      <c r="D3435" t="str">
        <f>TEXT(Calendario[[#This Row],[Fecha]],"mmmm")</f>
        <v>mayo</v>
      </c>
      <c r="E3435">
        <f>DAY(Calendario[[#This Row],[Fecha]])</f>
        <v>8</v>
      </c>
      <c r="F3435">
        <f>ROUNDUP(MONTH(Calendario[[#This Row],[Fecha]])/3,0)</f>
        <v>2</v>
      </c>
      <c r="G3435" t="str">
        <f>TEXT(Calendario[[#This Row],[Fecha]],"dddd")</f>
        <v>viernes</v>
      </c>
      <c r="H3435" t="str">
        <f>TEXT(Calendario[[#This Row],[Fecha]],"d")</f>
        <v>8</v>
      </c>
    </row>
    <row r="3436" spans="1:8" x14ac:dyDescent="0.5">
      <c r="A3436" s="13">
        <v>39942</v>
      </c>
      <c r="B3436">
        <f>YEAR(Calendario[[#This Row],[Fecha]])</f>
        <v>2009</v>
      </c>
      <c r="C3436" t="str">
        <f>TEXT(Calendario[[#This Row],[Fecha]],"mm")</f>
        <v>05</v>
      </c>
      <c r="D3436" t="str">
        <f>TEXT(Calendario[[#This Row],[Fecha]],"mmmm")</f>
        <v>mayo</v>
      </c>
      <c r="E3436">
        <f>DAY(Calendario[[#This Row],[Fecha]])</f>
        <v>9</v>
      </c>
      <c r="F3436">
        <f>ROUNDUP(MONTH(Calendario[[#This Row],[Fecha]])/3,0)</f>
        <v>2</v>
      </c>
      <c r="G3436" t="str">
        <f>TEXT(Calendario[[#This Row],[Fecha]],"dddd")</f>
        <v>sábado</v>
      </c>
      <c r="H3436" t="str">
        <f>TEXT(Calendario[[#This Row],[Fecha]],"d")</f>
        <v>9</v>
      </c>
    </row>
    <row r="3437" spans="1:8" x14ac:dyDescent="0.5">
      <c r="A3437" s="13">
        <v>39943</v>
      </c>
      <c r="B3437">
        <f>YEAR(Calendario[[#This Row],[Fecha]])</f>
        <v>2009</v>
      </c>
      <c r="C3437" t="str">
        <f>TEXT(Calendario[[#This Row],[Fecha]],"mm")</f>
        <v>05</v>
      </c>
      <c r="D3437" t="str">
        <f>TEXT(Calendario[[#This Row],[Fecha]],"mmmm")</f>
        <v>mayo</v>
      </c>
      <c r="E3437">
        <f>DAY(Calendario[[#This Row],[Fecha]])</f>
        <v>10</v>
      </c>
      <c r="F3437">
        <f>ROUNDUP(MONTH(Calendario[[#This Row],[Fecha]])/3,0)</f>
        <v>2</v>
      </c>
      <c r="G3437" t="str">
        <f>TEXT(Calendario[[#This Row],[Fecha]],"dddd")</f>
        <v>domingo</v>
      </c>
      <c r="H3437" t="str">
        <f>TEXT(Calendario[[#This Row],[Fecha]],"d")</f>
        <v>10</v>
      </c>
    </row>
    <row r="3438" spans="1:8" x14ac:dyDescent="0.5">
      <c r="A3438" s="13">
        <v>39944</v>
      </c>
      <c r="B3438">
        <f>YEAR(Calendario[[#This Row],[Fecha]])</f>
        <v>2009</v>
      </c>
      <c r="C3438" t="str">
        <f>TEXT(Calendario[[#This Row],[Fecha]],"mm")</f>
        <v>05</v>
      </c>
      <c r="D3438" t="str">
        <f>TEXT(Calendario[[#This Row],[Fecha]],"mmmm")</f>
        <v>mayo</v>
      </c>
      <c r="E3438">
        <f>DAY(Calendario[[#This Row],[Fecha]])</f>
        <v>11</v>
      </c>
      <c r="F3438">
        <f>ROUNDUP(MONTH(Calendario[[#This Row],[Fecha]])/3,0)</f>
        <v>2</v>
      </c>
      <c r="G3438" t="str">
        <f>TEXT(Calendario[[#This Row],[Fecha]],"dddd")</f>
        <v>lunes</v>
      </c>
      <c r="H3438" t="str">
        <f>TEXT(Calendario[[#This Row],[Fecha]],"d")</f>
        <v>11</v>
      </c>
    </row>
    <row r="3439" spans="1:8" x14ac:dyDescent="0.5">
      <c r="A3439" s="13">
        <v>39945</v>
      </c>
      <c r="B3439">
        <f>YEAR(Calendario[[#This Row],[Fecha]])</f>
        <v>2009</v>
      </c>
      <c r="C3439" t="str">
        <f>TEXT(Calendario[[#This Row],[Fecha]],"mm")</f>
        <v>05</v>
      </c>
      <c r="D3439" t="str">
        <f>TEXT(Calendario[[#This Row],[Fecha]],"mmmm")</f>
        <v>mayo</v>
      </c>
      <c r="E3439">
        <f>DAY(Calendario[[#This Row],[Fecha]])</f>
        <v>12</v>
      </c>
      <c r="F3439">
        <f>ROUNDUP(MONTH(Calendario[[#This Row],[Fecha]])/3,0)</f>
        <v>2</v>
      </c>
      <c r="G3439" t="str">
        <f>TEXT(Calendario[[#This Row],[Fecha]],"dddd")</f>
        <v>martes</v>
      </c>
      <c r="H3439" t="str">
        <f>TEXT(Calendario[[#This Row],[Fecha]],"d")</f>
        <v>12</v>
      </c>
    </row>
    <row r="3440" spans="1:8" x14ac:dyDescent="0.5">
      <c r="A3440" s="13">
        <v>39946</v>
      </c>
      <c r="B3440">
        <f>YEAR(Calendario[[#This Row],[Fecha]])</f>
        <v>2009</v>
      </c>
      <c r="C3440" t="str">
        <f>TEXT(Calendario[[#This Row],[Fecha]],"mm")</f>
        <v>05</v>
      </c>
      <c r="D3440" t="str">
        <f>TEXT(Calendario[[#This Row],[Fecha]],"mmmm")</f>
        <v>mayo</v>
      </c>
      <c r="E3440">
        <f>DAY(Calendario[[#This Row],[Fecha]])</f>
        <v>13</v>
      </c>
      <c r="F3440">
        <f>ROUNDUP(MONTH(Calendario[[#This Row],[Fecha]])/3,0)</f>
        <v>2</v>
      </c>
      <c r="G3440" t="str">
        <f>TEXT(Calendario[[#This Row],[Fecha]],"dddd")</f>
        <v>miércoles</v>
      </c>
      <c r="H3440" t="str">
        <f>TEXT(Calendario[[#This Row],[Fecha]],"d")</f>
        <v>13</v>
      </c>
    </row>
    <row r="3441" spans="1:8" x14ac:dyDescent="0.5">
      <c r="A3441" s="13">
        <v>39947</v>
      </c>
      <c r="B3441">
        <f>YEAR(Calendario[[#This Row],[Fecha]])</f>
        <v>2009</v>
      </c>
      <c r="C3441" t="str">
        <f>TEXT(Calendario[[#This Row],[Fecha]],"mm")</f>
        <v>05</v>
      </c>
      <c r="D3441" t="str">
        <f>TEXT(Calendario[[#This Row],[Fecha]],"mmmm")</f>
        <v>mayo</v>
      </c>
      <c r="E3441">
        <f>DAY(Calendario[[#This Row],[Fecha]])</f>
        <v>14</v>
      </c>
      <c r="F3441">
        <f>ROUNDUP(MONTH(Calendario[[#This Row],[Fecha]])/3,0)</f>
        <v>2</v>
      </c>
      <c r="G3441" t="str">
        <f>TEXT(Calendario[[#This Row],[Fecha]],"dddd")</f>
        <v>jueves</v>
      </c>
      <c r="H3441" t="str">
        <f>TEXT(Calendario[[#This Row],[Fecha]],"d")</f>
        <v>14</v>
      </c>
    </row>
    <row r="3442" spans="1:8" x14ac:dyDescent="0.5">
      <c r="A3442" s="13">
        <v>39948</v>
      </c>
      <c r="B3442">
        <f>YEAR(Calendario[[#This Row],[Fecha]])</f>
        <v>2009</v>
      </c>
      <c r="C3442" t="str">
        <f>TEXT(Calendario[[#This Row],[Fecha]],"mm")</f>
        <v>05</v>
      </c>
      <c r="D3442" t="str">
        <f>TEXT(Calendario[[#This Row],[Fecha]],"mmmm")</f>
        <v>mayo</v>
      </c>
      <c r="E3442">
        <f>DAY(Calendario[[#This Row],[Fecha]])</f>
        <v>15</v>
      </c>
      <c r="F3442">
        <f>ROUNDUP(MONTH(Calendario[[#This Row],[Fecha]])/3,0)</f>
        <v>2</v>
      </c>
      <c r="G3442" t="str">
        <f>TEXT(Calendario[[#This Row],[Fecha]],"dddd")</f>
        <v>viernes</v>
      </c>
      <c r="H3442" t="str">
        <f>TEXT(Calendario[[#This Row],[Fecha]],"d")</f>
        <v>15</v>
      </c>
    </row>
    <row r="3443" spans="1:8" x14ac:dyDescent="0.5">
      <c r="A3443" s="13">
        <v>39949</v>
      </c>
      <c r="B3443">
        <f>YEAR(Calendario[[#This Row],[Fecha]])</f>
        <v>2009</v>
      </c>
      <c r="C3443" t="str">
        <f>TEXT(Calendario[[#This Row],[Fecha]],"mm")</f>
        <v>05</v>
      </c>
      <c r="D3443" t="str">
        <f>TEXT(Calendario[[#This Row],[Fecha]],"mmmm")</f>
        <v>mayo</v>
      </c>
      <c r="E3443">
        <f>DAY(Calendario[[#This Row],[Fecha]])</f>
        <v>16</v>
      </c>
      <c r="F3443">
        <f>ROUNDUP(MONTH(Calendario[[#This Row],[Fecha]])/3,0)</f>
        <v>2</v>
      </c>
      <c r="G3443" t="str">
        <f>TEXT(Calendario[[#This Row],[Fecha]],"dddd")</f>
        <v>sábado</v>
      </c>
      <c r="H3443" t="str">
        <f>TEXT(Calendario[[#This Row],[Fecha]],"d")</f>
        <v>16</v>
      </c>
    </row>
    <row r="3444" spans="1:8" x14ac:dyDescent="0.5">
      <c r="A3444" s="13">
        <v>39950</v>
      </c>
      <c r="B3444">
        <f>YEAR(Calendario[[#This Row],[Fecha]])</f>
        <v>2009</v>
      </c>
      <c r="C3444" t="str">
        <f>TEXT(Calendario[[#This Row],[Fecha]],"mm")</f>
        <v>05</v>
      </c>
      <c r="D3444" t="str">
        <f>TEXT(Calendario[[#This Row],[Fecha]],"mmmm")</f>
        <v>mayo</v>
      </c>
      <c r="E3444">
        <f>DAY(Calendario[[#This Row],[Fecha]])</f>
        <v>17</v>
      </c>
      <c r="F3444">
        <f>ROUNDUP(MONTH(Calendario[[#This Row],[Fecha]])/3,0)</f>
        <v>2</v>
      </c>
      <c r="G3444" t="str">
        <f>TEXT(Calendario[[#This Row],[Fecha]],"dddd")</f>
        <v>domingo</v>
      </c>
      <c r="H3444" t="str">
        <f>TEXT(Calendario[[#This Row],[Fecha]],"d")</f>
        <v>17</v>
      </c>
    </row>
    <row r="3445" spans="1:8" x14ac:dyDescent="0.5">
      <c r="A3445" s="13">
        <v>39951</v>
      </c>
      <c r="B3445">
        <f>YEAR(Calendario[[#This Row],[Fecha]])</f>
        <v>2009</v>
      </c>
      <c r="C3445" t="str">
        <f>TEXT(Calendario[[#This Row],[Fecha]],"mm")</f>
        <v>05</v>
      </c>
      <c r="D3445" t="str">
        <f>TEXT(Calendario[[#This Row],[Fecha]],"mmmm")</f>
        <v>mayo</v>
      </c>
      <c r="E3445">
        <f>DAY(Calendario[[#This Row],[Fecha]])</f>
        <v>18</v>
      </c>
      <c r="F3445">
        <f>ROUNDUP(MONTH(Calendario[[#This Row],[Fecha]])/3,0)</f>
        <v>2</v>
      </c>
      <c r="G3445" t="str">
        <f>TEXT(Calendario[[#This Row],[Fecha]],"dddd")</f>
        <v>lunes</v>
      </c>
      <c r="H3445" t="str">
        <f>TEXT(Calendario[[#This Row],[Fecha]],"d")</f>
        <v>18</v>
      </c>
    </row>
    <row r="3446" spans="1:8" x14ac:dyDescent="0.5">
      <c r="A3446" s="13">
        <v>39952</v>
      </c>
      <c r="B3446">
        <f>YEAR(Calendario[[#This Row],[Fecha]])</f>
        <v>2009</v>
      </c>
      <c r="C3446" t="str">
        <f>TEXT(Calendario[[#This Row],[Fecha]],"mm")</f>
        <v>05</v>
      </c>
      <c r="D3446" t="str">
        <f>TEXT(Calendario[[#This Row],[Fecha]],"mmmm")</f>
        <v>mayo</v>
      </c>
      <c r="E3446">
        <f>DAY(Calendario[[#This Row],[Fecha]])</f>
        <v>19</v>
      </c>
      <c r="F3446">
        <f>ROUNDUP(MONTH(Calendario[[#This Row],[Fecha]])/3,0)</f>
        <v>2</v>
      </c>
      <c r="G3446" t="str">
        <f>TEXT(Calendario[[#This Row],[Fecha]],"dddd")</f>
        <v>martes</v>
      </c>
      <c r="H3446" t="str">
        <f>TEXT(Calendario[[#This Row],[Fecha]],"d")</f>
        <v>19</v>
      </c>
    </row>
    <row r="3447" spans="1:8" x14ac:dyDescent="0.5">
      <c r="A3447" s="13">
        <v>39953</v>
      </c>
      <c r="B3447">
        <f>YEAR(Calendario[[#This Row],[Fecha]])</f>
        <v>2009</v>
      </c>
      <c r="C3447" t="str">
        <f>TEXT(Calendario[[#This Row],[Fecha]],"mm")</f>
        <v>05</v>
      </c>
      <c r="D3447" t="str">
        <f>TEXT(Calendario[[#This Row],[Fecha]],"mmmm")</f>
        <v>mayo</v>
      </c>
      <c r="E3447">
        <f>DAY(Calendario[[#This Row],[Fecha]])</f>
        <v>20</v>
      </c>
      <c r="F3447">
        <f>ROUNDUP(MONTH(Calendario[[#This Row],[Fecha]])/3,0)</f>
        <v>2</v>
      </c>
      <c r="G3447" t="str">
        <f>TEXT(Calendario[[#This Row],[Fecha]],"dddd")</f>
        <v>miércoles</v>
      </c>
      <c r="H3447" t="str">
        <f>TEXT(Calendario[[#This Row],[Fecha]],"d")</f>
        <v>20</v>
      </c>
    </row>
    <row r="3448" spans="1:8" x14ac:dyDescent="0.5">
      <c r="A3448" s="13">
        <v>39954</v>
      </c>
      <c r="B3448">
        <f>YEAR(Calendario[[#This Row],[Fecha]])</f>
        <v>2009</v>
      </c>
      <c r="C3448" t="str">
        <f>TEXT(Calendario[[#This Row],[Fecha]],"mm")</f>
        <v>05</v>
      </c>
      <c r="D3448" t="str">
        <f>TEXT(Calendario[[#This Row],[Fecha]],"mmmm")</f>
        <v>mayo</v>
      </c>
      <c r="E3448">
        <f>DAY(Calendario[[#This Row],[Fecha]])</f>
        <v>21</v>
      </c>
      <c r="F3448">
        <f>ROUNDUP(MONTH(Calendario[[#This Row],[Fecha]])/3,0)</f>
        <v>2</v>
      </c>
      <c r="G3448" t="str">
        <f>TEXT(Calendario[[#This Row],[Fecha]],"dddd")</f>
        <v>jueves</v>
      </c>
      <c r="H3448" t="str">
        <f>TEXT(Calendario[[#This Row],[Fecha]],"d")</f>
        <v>21</v>
      </c>
    </row>
    <row r="3449" spans="1:8" x14ac:dyDescent="0.5">
      <c r="A3449" s="13">
        <v>39955</v>
      </c>
      <c r="B3449">
        <f>YEAR(Calendario[[#This Row],[Fecha]])</f>
        <v>2009</v>
      </c>
      <c r="C3449" t="str">
        <f>TEXT(Calendario[[#This Row],[Fecha]],"mm")</f>
        <v>05</v>
      </c>
      <c r="D3449" t="str">
        <f>TEXT(Calendario[[#This Row],[Fecha]],"mmmm")</f>
        <v>mayo</v>
      </c>
      <c r="E3449">
        <f>DAY(Calendario[[#This Row],[Fecha]])</f>
        <v>22</v>
      </c>
      <c r="F3449">
        <f>ROUNDUP(MONTH(Calendario[[#This Row],[Fecha]])/3,0)</f>
        <v>2</v>
      </c>
      <c r="G3449" t="str">
        <f>TEXT(Calendario[[#This Row],[Fecha]],"dddd")</f>
        <v>viernes</v>
      </c>
      <c r="H3449" t="str">
        <f>TEXT(Calendario[[#This Row],[Fecha]],"d")</f>
        <v>22</v>
      </c>
    </row>
    <row r="3450" spans="1:8" x14ac:dyDescent="0.5">
      <c r="A3450" s="13">
        <v>39956</v>
      </c>
      <c r="B3450">
        <f>YEAR(Calendario[[#This Row],[Fecha]])</f>
        <v>2009</v>
      </c>
      <c r="C3450" t="str">
        <f>TEXT(Calendario[[#This Row],[Fecha]],"mm")</f>
        <v>05</v>
      </c>
      <c r="D3450" t="str">
        <f>TEXT(Calendario[[#This Row],[Fecha]],"mmmm")</f>
        <v>mayo</v>
      </c>
      <c r="E3450">
        <f>DAY(Calendario[[#This Row],[Fecha]])</f>
        <v>23</v>
      </c>
      <c r="F3450">
        <f>ROUNDUP(MONTH(Calendario[[#This Row],[Fecha]])/3,0)</f>
        <v>2</v>
      </c>
      <c r="G3450" t="str">
        <f>TEXT(Calendario[[#This Row],[Fecha]],"dddd")</f>
        <v>sábado</v>
      </c>
      <c r="H3450" t="str">
        <f>TEXT(Calendario[[#This Row],[Fecha]],"d")</f>
        <v>23</v>
      </c>
    </row>
    <row r="3451" spans="1:8" x14ac:dyDescent="0.5">
      <c r="A3451" s="13">
        <v>39957</v>
      </c>
      <c r="B3451">
        <f>YEAR(Calendario[[#This Row],[Fecha]])</f>
        <v>2009</v>
      </c>
      <c r="C3451" t="str">
        <f>TEXT(Calendario[[#This Row],[Fecha]],"mm")</f>
        <v>05</v>
      </c>
      <c r="D3451" t="str">
        <f>TEXT(Calendario[[#This Row],[Fecha]],"mmmm")</f>
        <v>mayo</v>
      </c>
      <c r="E3451">
        <f>DAY(Calendario[[#This Row],[Fecha]])</f>
        <v>24</v>
      </c>
      <c r="F3451">
        <f>ROUNDUP(MONTH(Calendario[[#This Row],[Fecha]])/3,0)</f>
        <v>2</v>
      </c>
      <c r="G3451" t="str">
        <f>TEXT(Calendario[[#This Row],[Fecha]],"dddd")</f>
        <v>domingo</v>
      </c>
      <c r="H3451" t="str">
        <f>TEXT(Calendario[[#This Row],[Fecha]],"d")</f>
        <v>24</v>
      </c>
    </row>
    <row r="3452" spans="1:8" x14ac:dyDescent="0.5">
      <c r="A3452" s="13">
        <v>39958</v>
      </c>
      <c r="B3452">
        <f>YEAR(Calendario[[#This Row],[Fecha]])</f>
        <v>2009</v>
      </c>
      <c r="C3452" t="str">
        <f>TEXT(Calendario[[#This Row],[Fecha]],"mm")</f>
        <v>05</v>
      </c>
      <c r="D3452" t="str">
        <f>TEXT(Calendario[[#This Row],[Fecha]],"mmmm")</f>
        <v>mayo</v>
      </c>
      <c r="E3452">
        <f>DAY(Calendario[[#This Row],[Fecha]])</f>
        <v>25</v>
      </c>
      <c r="F3452">
        <f>ROUNDUP(MONTH(Calendario[[#This Row],[Fecha]])/3,0)</f>
        <v>2</v>
      </c>
      <c r="G3452" t="str">
        <f>TEXT(Calendario[[#This Row],[Fecha]],"dddd")</f>
        <v>lunes</v>
      </c>
      <c r="H3452" t="str">
        <f>TEXT(Calendario[[#This Row],[Fecha]],"d")</f>
        <v>25</v>
      </c>
    </row>
    <row r="3453" spans="1:8" x14ac:dyDescent="0.5">
      <c r="A3453" s="13">
        <v>39959</v>
      </c>
      <c r="B3453">
        <f>YEAR(Calendario[[#This Row],[Fecha]])</f>
        <v>2009</v>
      </c>
      <c r="C3453" t="str">
        <f>TEXT(Calendario[[#This Row],[Fecha]],"mm")</f>
        <v>05</v>
      </c>
      <c r="D3453" t="str">
        <f>TEXT(Calendario[[#This Row],[Fecha]],"mmmm")</f>
        <v>mayo</v>
      </c>
      <c r="E3453">
        <f>DAY(Calendario[[#This Row],[Fecha]])</f>
        <v>26</v>
      </c>
      <c r="F3453">
        <f>ROUNDUP(MONTH(Calendario[[#This Row],[Fecha]])/3,0)</f>
        <v>2</v>
      </c>
      <c r="G3453" t="str">
        <f>TEXT(Calendario[[#This Row],[Fecha]],"dddd")</f>
        <v>martes</v>
      </c>
      <c r="H3453" t="str">
        <f>TEXT(Calendario[[#This Row],[Fecha]],"d")</f>
        <v>26</v>
      </c>
    </row>
    <row r="3454" spans="1:8" x14ac:dyDescent="0.5">
      <c r="A3454" s="13">
        <v>39960</v>
      </c>
      <c r="B3454">
        <f>YEAR(Calendario[[#This Row],[Fecha]])</f>
        <v>2009</v>
      </c>
      <c r="C3454" t="str">
        <f>TEXT(Calendario[[#This Row],[Fecha]],"mm")</f>
        <v>05</v>
      </c>
      <c r="D3454" t="str">
        <f>TEXT(Calendario[[#This Row],[Fecha]],"mmmm")</f>
        <v>mayo</v>
      </c>
      <c r="E3454">
        <f>DAY(Calendario[[#This Row],[Fecha]])</f>
        <v>27</v>
      </c>
      <c r="F3454">
        <f>ROUNDUP(MONTH(Calendario[[#This Row],[Fecha]])/3,0)</f>
        <v>2</v>
      </c>
      <c r="G3454" t="str">
        <f>TEXT(Calendario[[#This Row],[Fecha]],"dddd")</f>
        <v>miércoles</v>
      </c>
      <c r="H3454" t="str">
        <f>TEXT(Calendario[[#This Row],[Fecha]],"d")</f>
        <v>27</v>
      </c>
    </row>
    <row r="3455" spans="1:8" x14ac:dyDescent="0.5">
      <c r="A3455" s="13">
        <v>39961</v>
      </c>
      <c r="B3455">
        <f>YEAR(Calendario[[#This Row],[Fecha]])</f>
        <v>2009</v>
      </c>
      <c r="C3455" t="str">
        <f>TEXT(Calendario[[#This Row],[Fecha]],"mm")</f>
        <v>05</v>
      </c>
      <c r="D3455" t="str">
        <f>TEXT(Calendario[[#This Row],[Fecha]],"mmmm")</f>
        <v>mayo</v>
      </c>
      <c r="E3455">
        <f>DAY(Calendario[[#This Row],[Fecha]])</f>
        <v>28</v>
      </c>
      <c r="F3455">
        <f>ROUNDUP(MONTH(Calendario[[#This Row],[Fecha]])/3,0)</f>
        <v>2</v>
      </c>
      <c r="G3455" t="str">
        <f>TEXT(Calendario[[#This Row],[Fecha]],"dddd")</f>
        <v>jueves</v>
      </c>
      <c r="H3455" t="str">
        <f>TEXT(Calendario[[#This Row],[Fecha]],"d")</f>
        <v>28</v>
      </c>
    </row>
    <row r="3456" spans="1:8" x14ac:dyDescent="0.5">
      <c r="A3456" s="13">
        <v>39962</v>
      </c>
      <c r="B3456">
        <f>YEAR(Calendario[[#This Row],[Fecha]])</f>
        <v>2009</v>
      </c>
      <c r="C3456" t="str">
        <f>TEXT(Calendario[[#This Row],[Fecha]],"mm")</f>
        <v>05</v>
      </c>
      <c r="D3456" t="str">
        <f>TEXT(Calendario[[#This Row],[Fecha]],"mmmm")</f>
        <v>mayo</v>
      </c>
      <c r="E3456">
        <f>DAY(Calendario[[#This Row],[Fecha]])</f>
        <v>29</v>
      </c>
      <c r="F3456">
        <f>ROUNDUP(MONTH(Calendario[[#This Row],[Fecha]])/3,0)</f>
        <v>2</v>
      </c>
      <c r="G3456" t="str">
        <f>TEXT(Calendario[[#This Row],[Fecha]],"dddd")</f>
        <v>viernes</v>
      </c>
      <c r="H3456" t="str">
        <f>TEXT(Calendario[[#This Row],[Fecha]],"d")</f>
        <v>29</v>
      </c>
    </row>
    <row r="3457" spans="1:8" x14ac:dyDescent="0.5">
      <c r="A3457" s="13">
        <v>39963</v>
      </c>
      <c r="B3457">
        <f>YEAR(Calendario[[#This Row],[Fecha]])</f>
        <v>2009</v>
      </c>
      <c r="C3457" t="str">
        <f>TEXT(Calendario[[#This Row],[Fecha]],"mm")</f>
        <v>05</v>
      </c>
      <c r="D3457" t="str">
        <f>TEXT(Calendario[[#This Row],[Fecha]],"mmmm")</f>
        <v>mayo</v>
      </c>
      <c r="E3457">
        <f>DAY(Calendario[[#This Row],[Fecha]])</f>
        <v>30</v>
      </c>
      <c r="F3457">
        <f>ROUNDUP(MONTH(Calendario[[#This Row],[Fecha]])/3,0)</f>
        <v>2</v>
      </c>
      <c r="G3457" t="str">
        <f>TEXT(Calendario[[#This Row],[Fecha]],"dddd")</f>
        <v>sábado</v>
      </c>
      <c r="H3457" t="str">
        <f>TEXT(Calendario[[#This Row],[Fecha]],"d")</f>
        <v>30</v>
      </c>
    </row>
    <row r="3458" spans="1:8" x14ac:dyDescent="0.5">
      <c r="A3458" s="13">
        <v>39964</v>
      </c>
      <c r="B3458">
        <f>YEAR(Calendario[[#This Row],[Fecha]])</f>
        <v>2009</v>
      </c>
      <c r="C3458" t="str">
        <f>TEXT(Calendario[[#This Row],[Fecha]],"mm")</f>
        <v>05</v>
      </c>
      <c r="D3458" t="str">
        <f>TEXT(Calendario[[#This Row],[Fecha]],"mmmm")</f>
        <v>mayo</v>
      </c>
      <c r="E3458">
        <f>DAY(Calendario[[#This Row],[Fecha]])</f>
        <v>31</v>
      </c>
      <c r="F3458">
        <f>ROUNDUP(MONTH(Calendario[[#This Row],[Fecha]])/3,0)</f>
        <v>2</v>
      </c>
      <c r="G3458" t="str">
        <f>TEXT(Calendario[[#This Row],[Fecha]],"dddd")</f>
        <v>domingo</v>
      </c>
      <c r="H3458" t="str">
        <f>TEXT(Calendario[[#This Row],[Fecha]],"d")</f>
        <v>31</v>
      </c>
    </row>
    <row r="3459" spans="1:8" x14ac:dyDescent="0.5">
      <c r="A3459" s="13">
        <v>39965</v>
      </c>
      <c r="B3459">
        <f>YEAR(Calendario[[#This Row],[Fecha]])</f>
        <v>2009</v>
      </c>
      <c r="C3459" t="str">
        <f>TEXT(Calendario[[#This Row],[Fecha]],"mm")</f>
        <v>06</v>
      </c>
      <c r="D3459" t="str">
        <f>TEXT(Calendario[[#This Row],[Fecha]],"mmmm")</f>
        <v>junio</v>
      </c>
      <c r="E3459">
        <f>DAY(Calendario[[#This Row],[Fecha]])</f>
        <v>1</v>
      </c>
      <c r="F3459">
        <f>ROUNDUP(MONTH(Calendario[[#This Row],[Fecha]])/3,0)</f>
        <v>2</v>
      </c>
      <c r="G3459" t="str">
        <f>TEXT(Calendario[[#This Row],[Fecha]],"dddd")</f>
        <v>lunes</v>
      </c>
      <c r="H3459" t="str">
        <f>TEXT(Calendario[[#This Row],[Fecha]],"d")</f>
        <v>1</v>
      </c>
    </row>
    <row r="3460" spans="1:8" x14ac:dyDescent="0.5">
      <c r="A3460" s="13">
        <v>39966</v>
      </c>
      <c r="B3460">
        <f>YEAR(Calendario[[#This Row],[Fecha]])</f>
        <v>2009</v>
      </c>
      <c r="C3460" t="str">
        <f>TEXT(Calendario[[#This Row],[Fecha]],"mm")</f>
        <v>06</v>
      </c>
      <c r="D3460" t="str">
        <f>TEXT(Calendario[[#This Row],[Fecha]],"mmmm")</f>
        <v>junio</v>
      </c>
      <c r="E3460">
        <f>DAY(Calendario[[#This Row],[Fecha]])</f>
        <v>2</v>
      </c>
      <c r="F3460">
        <f>ROUNDUP(MONTH(Calendario[[#This Row],[Fecha]])/3,0)</f>
        <v>2</v>
      </c>
      <c r="G3460" t="str">
        <f>TEXT(Calendario[[#This Row],[Fecha]],"dddd")</f>
        <v>martes</v>
      </c>
      <c r="H3460" t="str">
        <f>TEXT(Calendario[[#This Row],[Fecha]],"d")</f>
        <v>2</v>
      </c>
    </row>
    <row r="3461" spans="1:8" x14ac:dyDescent="0.5">
      <c r="A3461" s="13">
        <v>39967</v>
      </c>
      <c r="B3461">
        <f>YEAR(Calendario[[#This Row],[Fecha]])</f>
        <v>2009</v>
      </c>
      <c r="C3461" t="str">
        <f>TEXT(Calendario[[#This Row],[Fecha]],"mm")</f>
        <v>06</v>
      </c>
      <c r="D3461" t="str">
        <f>TEXT(Calendario[[#This Row],[Fecha]],"mmmm")</f>
        <v>junio</v>
      </c>
      <c r="E3461">
        <f>DAY(Calendario[[#This Row],[Fecha]])</f>
        <v>3</v>
      </c>
      <c r="F3461">
        <f>ROUNDUP(MONTH(Calendario[[#This Row],[Fecha]])/3,0)</f>
        <v>2</v>
      </c>
      <c r="G3461" t="str">
        <f>TEXT(Calendario[[#This Row],[Fecha]],"dddd")</f>
        <v>miércoles</v>
      </c>
      <c r="H3461" t="str">
        <f>TEXT(Calendario[[#This Row],[Fecha]],"d")</f>
        <v>3</v>
      </c>
    </row>
    <row r="3462" spans="1:8" x14ac:dyDescent="0.5">
      <c r="A3462" s="13">
        <v>39968</v>
      </c>
      <c r="B3462">
        <f>YEAR(Calendario[[#This Row],[Fecha]])</f>
        <v>2009</v>
      </c>
      <c r="C3462" t="str">
        <f>TEXT(Calendario[[#This Row],[Fecha]],"mm")</f>
        <v>06</v>
      </c>
      <c r="D3462" t="str">
        <f>TEXT(Calendario[[#This Row],[Fecha]],"mmmm")</f>
        <v>junio</v>
      </c>
      <c r="E3462">
        <f>DAY(Calendario[[#This Row],[Fecha]])</f>
        <v>4</v>
      </c>
      <c r="F3462">
        <f>ROUNDUP(MONTH(Calendario[[#This Row],[Fecha]])/3,0)</f>
        <v>2</v>
      </c>
      <c r="G3462" t="str">
        <f>TEXT(Calendario[[#This Row],[Fecha]],"dddd")</f>
        <v>jueves</v>
      </c>
      <c r="H3462" t="str">
        <f>TEXT(Calendario[[#This Row],[Fecha]],"d")</f>
        <v>4</v>
      </c>
    </row>
    <row r="3463" spans="1:8" x14ac:dyDescent="0.5">
      <c r="A3463" s="13">
        <v>39969</v>
      </c>
      <c r="B3463">
        <f>YEAR(Calendario[[#This Row],[Fecha]])</f>
        <v>2009</v>
      </c>
      <c r="C3463" t="str">
        <f>TEXT(Calendario[[#This Row],[Fecha]],"mm")</f>
        <v>06</v>
      </c>
      <c r="D3463" t="str">
        <f>TEXT(Calendario[[#This Row],[Fecha]],"mmmm")</f>
        <v>junio</v>
      </c>
      <c r="E3463">
        <f>DAY(Calendario[[#This Row],[Fecha]])</f>
        <v>5</v>
      </c>
      <c r="F3463">
        <f>ROUNDUP(MONTH(Calendario[[#This Row],[Fecha]])/3,0)</f>
        <v>2</v>
      </c>
      <c r="G3463" t="str">
        <f>TEXT(Calendario[[#This Row],[Fecha]],"dddd")</f>
        <v>viernes</v>
      </c>
      <c r="H3463" t="str">
        <f>TEXT(Calendario[[#This Row],[Fecha]],"d")</f>
        <v>5</v>
      </c>
    </row>
    <row r="3464" spans="1:8" x14ac:dyDescent="0.5">
      <c r="A3464" s="13">
        <v>39970</v>
      </c>
      <c r="B3464">
        <f>YEAR(Calendario[[#This Row],[Fecha]])</f>
        <v>2009</v>
      </c>
      <c r="C3464" t="str">
        <f>TEXT(Calendario[[#This Row],[Fecha]],"mm")</f>
        <v>06</v>
      </c>
      <c r="D3464" t="str">
        <f>TEXT(Calendario[[#This Row],[Fecha]],"mmmm")</f>
        <v>junio</v>
      </c>
      <c r="E3464">
        <f>DAY(Calendario[[#This Row],[Fecha]])</f>
        <v>6</v>
      </c>
      <c r="F3464">
        <f>ROUNDUP(MONTH(Calendario[[#This Row],[Fecha]])/3,0)</f>
        <v>2</v>
      </c>
      <c r="G3464" t="str">
        <f>TEXT(Calendario[[#This Row],[Fecha]],"dddd")</f>
        <v>sábado</v>
      </c>
      <c r="H3464" t="str">
        <f>TEXT(Calendario[[#This Row],[Fecha]],"d")</f>
        <v>6</v>
      </c>
    </row>
    <row r="3465" spans="1:8" x14ac:dyDescent="0.5">
      <c r="A3465" s="13">
        <v>39971</v>
      </c>
      <c r="B3465">
        <f>YEAR(Calendario[[#This Row],[Fecha]])</f>
        <v>2009</v>
      </c>
      <c r="C3465" t="str">
        <f>TEXT(Calendario[[#This Row],[Fecha]],"mm")</f>
        <v>06</v>
      </c>
      <c r="D3465" t="str">
        <f>TEXT(Calendario[[#This Row],[Fecha]],"mmmm")</f>
        <v>junio</v>
      </c>
      <c r="E3465">
        <f>DAY(Calendario[[#This Row],[Fecha]])</f>
        <v>7</v>
      </c>
      <c r="F3465">
        <f>ROUNDUP(MONTH(Calendario[[#This Row],[Fecha]])/3,0)</f>
        <v>2</v>
      </c>
      <c r="G3465" t="str">
        <f>TEXT(Calendario[[#This Row],[Fecha]],"dddd")</f>
        <v>domingo</v>
      </c>
      <c r="H3465" t="str">
        <f>TEXT(Calendario[[#This Row],[Fecha]],"d")</f>
        <v>7</v>
      </c>
    </row>
    <row r="3466" spans="1:8" x14ac:dyDescent="0.5">
      <c r="A3466" s="13">
        <v>39972</v>
      </c>
      <c r="B3466">
        <f>YEAR(Calendario[[#This Row],[Fecha]])</f>
        <v>2009</v>
      </c>
      <c r="C3466" t="str">
        <f>TEXT(Calendario[[#This Row],[Fecha]],"mm")</f>
        <v>06</v>
      </c>
      <c r="D3466" t="str">
        <f>TEXT(Calendario[[#This Row],[Fecha]],"mmmm")</f>
        <v>junio</v>
      </c>
      <c r="E3466">
        <f>DAY(Calendario[[#This Row],[Fecha]])</f>
        <v>8</v>
      </c>
      <c r="F3466">
        <f>ROUNDUP(MONTH(Calendario[[#This Row],[Fecha]])/3,0)</f>
        <v>2</v>
      </c>
      <c r="G3466" t="str">
        <f>TEXT(Calendario[[#This Row],[Fecha]],"dddd")</f>
        <v>lunes</v>
      </c>
      <c r="H3466" t="str">
        <f>TEXT(Calendario[[#This Row],[Fecha]],"d")</f>
        <v>8</v>
      </c>
    </row>
    <row r="3467" spans="1:8" x14ac:dyDescent="0.5">
      <c r="A3467" s="13">
        <v>39973</v>
      </c>
      <c r="B3467">
        <f>YEAR(Calendario[[#This Row],[Fecha]])</f>
        <v>2009</v>
      </c>
      <c r="C3467" t="str">
        <f>TEXT(Calendario[[#This Row],[Fecha]],"mm")</f>
        <v>06</v>
      </c>
      <c r="D3467" t="str">
        <f>TEXT(Calendario[[#This Row],[Fecha]],"mmmm")</f>
        <v>junio</v>
      </c>
      <c r="E3467">
        <f>DAY(Calendario[[#This Row],[Fecha]])</f>
        <v>9</v>
      </c>
      <c r="F3467">
        <f>ROUNDUP(MONTH(Calendario[[#This Row],[Fecha]])/3,0)</f>
        <v>2</v>
      </c>
      <c r="G3467" t="str">
        <f>TEXT(Calendario[[#This Row],[Fecha]],"dddd")</f>
        <v>martes</v>
      </c>
      <c r="H3467" t="str">
        <f>TEXT(Calendario[[#This Row],[Fecha]],"d")</f>
        <v>9</v>
      </c>
    </row>
    <row r="3468" spans="1:8" x14ac:dyDescent="0.5">
      <c r="A3468" s="13">
        <v>39974</v>
      </c>
      <c r="B3468">
        <f>YEAR(Calendario[[#This Row],[Fecha]])</f>
        <v>2009</v>
      </c>
      <c r="C3468" t="str">
        <f>TEXT(Calendario[[#This Row],[Fecha]],"mm")</f>
        <v>06</v>
      </c>
      <c r="D3468" t="str">
        <f>TEXT(Calendario[[#This Row],[Fecha]],"mmmm")</f>
        <v>junio</v>
      </c>
      <c r="E3468">
        <f>DAY(Calendario[[#This Row],[Fecha]])</f>
        <v>10</v>
      </c>
      <c r="F3468">
        <f>ROUNDUP(MONTH(Calendario[[#This Row],[Fecha]])/3,0)</f>
        <v>2</v>
      </c>
      <c r="G3468" t="str">
        <f>TEXT(Calendario[[#This Row],[Fecha]],"dddd")</f>
        <v>miércoles</v>
      </c>
      <c r="H3468" t="str">
        <f>TEXT(Calendario[[#This Row],[Fecha]],"d")</f>
        <v>10</v>
      </c>
    </row>
    <row r="3469" spans="1:8" x14ac:dyDescent="0.5">
      <c r="A3469" s="13">
        <v>39975</v>
      </c>
      <c r="B3469">
        <f>YEAR(Calendario[[#This Row],[Fecha]])</f>
        <v>2009</v>
      </c>
      <c r="C3469" t="str">
        <f>TEXT(Calendario[[#This Row],[Fecha]],"mm")</f>
        <v>06</v>
      </c>
      <c r="D3469" t="str">
        <f>TEXT(Calendario[[#This Row],[Fecha]],"mmmm")</f>
        <v>junio</v>
      </c>
      <c r="E3469">
        <f>DAY(Calendario[[#This Row],[Fecha]])</f>
        <v>11</v>
      </c>
      <c r="F3469">
        <f>ROUNDUP(MONTH(Calendario[[#This Row],[Fecha]])/3,0)</f>
        <v>2</v>
      </c>
      <c r="G3469" t="str">
        <f>TEXT(Calendario[[#This Row],[Fecha]],"dddd")</f>
        <v>jueves</v>
      </c>
      <c r="H3469" t="str">
        <f>TEXT(Calendario[[#This Row],[Fecha]],"d")</f>
        <v>11</v>
      </c>
    </row>
    <row r="3470" spans="1:8" x14ac:dyDescent="0.5">
      <c r="A3470" s="13">
        <v>39976</v>
      </c>
      <c r="B3470">
        <f>YEAR(Calendario[[#This Row],[Fecha]])</f>
        <v>2009</v>
      </c>
      <c r="C3470" t="str">
        <f>TEXT(Calendario[[#This Row],[Fecha]],"mm")</f>
        <v>06</v>
      </c>
      <c r="D3470" t="str">
        <f>TEXT(Calendario[[#This Row],[Fecha]],"mmmm")</f>
        <v>junio</v>
      </c>
      <c r="E3470">
        <f>DAY(Calendario[[#This Row],[Fecha]])</f>
        <v>12</v>
      </c>
      <c r="F3470">
        <f>ROUNDUP(MONTH(Calendario[[#This Row],[Fecha]])/3,0)</f>
        <v>2</v>
      </c>
      <c r="G3470" t="str">
        <f>TEXT(Calendario[[#This Row],[Fecha]],"dddd")</f>
        <v>viernes</v>
      </c>
      <c r="H3470" t="str">
        <f>TEXT(Calendario[[#This Row],[Fecha]],"d")</f>
        <v>12</v>
      </c>
    </row>
    <row r="3471" spans="1:8" x14ac:dyDescent="0.5">
      <c r="A3471" s="13">
        <v>39977</v>
      </c>
      <c r="B3471">
        <f>YEAR(Calendario[[#This Row],[Fecha]])</f>
        <v>2009</v>
      </c>
      <c r="C3471" t="str">
        <f>TEXT(Calendario[[#This Row],[Fecha]],"mm")</f>
        <v>06</v>
      </c>
      <c r="D3471" t="str">
        <f>TEXT(Calendario[[#This Row],[Fecha]],"mmmm")</f>
        <v>junio</v>
      </c>
      <c r="E3471">
        <f>DAY(Calendario[[#This Row],[Fecha]])</f>
        <v>13</v>
      </c>
      <c r="F3471">
        <f>ROUNDUP(MONTH(Calendario[[#This Row],[Fecha]])/3,0)</f>
        <v>2</v>
      </c>
      <c r="G3471" t="str">
        <f>TEXT(Calendario[[#This Row],[Fecha]],"dddd")</f>
        <v>sábado</v>
      </c>
      <c r="H3471" t="str">
        <f>TEXT(Calendario[[#This Row],[Fecha]],"d")</f>
        <v>13</v>
      </c>
    </row>
    <row r="3472" spans="1:8" x14ac:dyDescent="0.5">
      <c r="A3472" s="13">
        <v>39978</v>
      </c>
      <c r="B3472">
        <f>YEAR(Calendario[[#This Row],[Fecha]])</f>
        <v>2009</v>
      </c>
      <c r="C3472" t="str">
        <f>TEXT(Calendario[[#This Row],[Fecha]],"mm")</f>
        <v>06</v>
      </c>
      <c r="D3472" t="str">
        <f>TEXT(Calendario[[#This Row],[Fecha]],"mmmm")</f>
        <v>junio</v>
      </c>
      <c r="E3472">
        <f>DAY(Calendario[[#This Row],[Fecha]])</f>
        <v>14</v>
      </c>
      <c r="F3472">
        <f>ROUNDUP(MONTH(Calendario[[#This Row],[Fecha]])/3,0)</f>
        <v>2</v>
      </c>
      <c r="G3472" t="str">
        <f>TEXT(Calendario[[#This Row],[Fecha]],"dddd")</f>
        <v>domingo</v>
      </c>
      <c r="H3472" t="str">
        <f>TEXT(Calendario[[#This Row],[Fecha]],"d")</f>
        <v>14</v>
      </c>
    </row>
    <row r="3473" spans="1:8" x14ac:dyDescent="0.5">
      <c r="A3473" s="13">
        <v>39979</v>
      </c>
      <c r="B3473">
        <f>YEAR(Calendario[[#This Row],[Fecha]])</f>
        <v>2009</v>
      </c>
      <c r="C3473" t="str">
        <f>TEXT(Calendario[[#This Row],[Fecha]],"mm")</f>
        <v>06</v>
      </c>
      <c r="D3473" t="str">
        <f>TEXT(Calendario[[#This Row],[Fecha]],"mmmm")</f>
        <v>junio</v>
      </c>
      <c r="E3473">
        <f>DAY(Calendario[[#This Row],[Fecha]])</f>
        <v>15</v>
      </c>
      <c r="F3473">
        <f>ROUNDUP(MONTH(Calendario[[#This Row],[Fecha]])/3,0)</f>
        <v>2</v>
      </c>
      <c r="G3473" t="str">
        <f>TEXT(Calendario[[#This Row],[Fecha]],"dddd")</f>
        <v>lunes</v>
      </c>
      <c r="H3473" t="str">
        <f>TEXT(Calendario[[#This Row],[Fecha]],"d")</f>
        <v>15</v>
      </c>
    </row>
    <row r="3474" spans="1:8" x14ac:dyDescent="0.5">
      <c r="A3474" s="13">
        <v>39980</v>
      </c>
      <c r="B3474">
        <f>YEAR(Calendario[[#This Row],[Fecha]])</f>
        <v>2009</v>
      </c>
      <c r="C3474" t="str">
        <f>TEXT(Calendario[[#This Row],[Fecha]],"mm")</f>
        <v>06</v>
      </c>
      <c r="D3474" t="str">
        <f>TEXT(Calendario[[#This Row],[Fecha]],"mmmm")</f>
        <v>junio</v>
      </c>
      <c r="E3474">
        <f>DAY(Calendario[[#This Row],[Fecha]])</f>
        <v>16</v>
      </c>
      <c r="F3474">
        <f>ROUNDUP(MONTH(Calendario[[#This Row],[Fecha]])/3,0)</f>
        <v>2</v>
      </c>
      <c r="G3474" t="str">
        <f>TEXT(Calendario[[#This Row],[Fecha]],"dddd")</f>
        <v>martes</v>
      </c>
      <c r="H3474" t="str">
        <f>TEXT(Calendario[[#This Row],[Fecha]],"d")</f>
        <v>16</v>
      </c>
    </row>
    <row r="3475" spans="1:8" x14ac:dyDescent="0.5">
      <c r="A3475" s="13">
        <v>39981</v>
      </c>
      <c r="B3475">
        <f>YEAR(Calendario[[#This Row],[Fecha]])</f>
        <v>2009</v>
      </c>
      <c r="C3475" t="str">
        <f>TEXT(Calendario[[#This Row],[Fecha]],"mm")</f>
        <v>06</v>
      </c>
      <c r="D3475" t="str">
        <f>TEXT(Calendario[[#This Row],[Fecha]],"mmmm")</f>
        <v>junio</v>
      </c>
      <c r="E3475">
        <f>DAY(Calendario[[#This Row],[Fecha]])</f>
        <v>17</v>
      </c>
      <c r="F3475">
        <f>ROUNDUP(MONTH(Calendario[[#This Row],[Fecha]])/3,0)</f>
        <v>2</v>
      </c>
      <c r="G3475" t="str">
        <f>TEXT(Calendario[[#This Row],[Fecha]],"dddd")</f>
        <v>miércoles</v>
      </c>
      <c r="H3475" t="str">
        <f>TEXT(Calendario[[#This Row],[Fecha]],"d")</f>
        <v>17</v>
      </c>
    </row>
    <row r="3476" spans="1:8" x14ac:dyDescent="0.5">
      <c r="A3476" s="13">
        <v>39982</v>
      </c>
      <c r="B3476">
        <f>YEAR(Calendario[[#This Row],[Fecha]])</f>
        <v>2009</v>
      </c>
      <c r="C3476" t="str">
        <f>TEXT(Calendario[[#This Row],[Fecha]],"mm")</f>
        <v>06</v>
      </c>
      <c r="D3476" t="str">
        <f>TEXT(Calendario[[#This Row],[Fecha]],"mmmm")</f>
        <v>junio</v>
      </c>
      <c r="E3476">
        <f>DAY(Calendario[[#This Row],[Fecha]])</f>
        <v>18</v>
      </c>
      <c r="F3476">
        <f>ROUNDUP(MONTH(Calendario[[#This Row],[Fecha]])/3,0)</f>
        <v>2</v>
      </c>
      <c r="G3476" t="str">
        <f>TEXT(Calendario[[#This Row],[Fecha]],"dddd")</f>
        <v>jueves</v>
      </c>
      <c r="H3476" t="str">
        <f>TEXT(Calendario[[#This Row],[Fecha]],"d")</f>
        <v>18</v>
      </c>
    </row>
    <row r="3477" spans="1:8" x14ac:dyDescent="0.5">
      <c r="A3477" s="13">
        <v>39983</v>
      </c>
      <c r="B3477">
        <f>YEAR(Calendario[[#This Row],[Fecha]])</f>
        <v>2009</v>
      </c>
      <c r="C3477" t="str">
        <f>TEXT(Calendario[[#This Row],[Fecha]],"mm")</f>
        <v>06</v>
      </c>
      <c r="D3477" t="str">
        <f>TEXT(Calendario[[#This Row],[Fecha]],"mmmm")</f>
        <v>junio</v>
      </c>
      <c r="E3477">
        <f>DAY(Calendario[[#This Row],[Fecha]])</f>
        <v>19</v>
      </c>
      <c r="F3477">
        <f>ROUNDUP(MONTH(Calendario[[#This Row],[Fecha]])/3,0)</f>
        <v>2</v>
      </c>
      <c r="G3477" t="str">
        <f>TEXT(Calendario[[#This Row],[Fecha]],"dddd")</f>
        <v>viernes</v>
      </c>
      <c r="H3477" t="str">
        <f>TEXT(Calendario[[#This Row],[Fecha]],"d")</f>
        <v>19</v>
      </c>
    </row>
    <row r="3478" spans="1:8" x14ac:dyDescent="0.5">
      <c r="A3478" s="13">
        <v>39984</v>
      </c>
      <c r="B3478">
        <f>YEAR(Calendario[[#This Row],[Fecha]])</f>
        <v>2009</v>
      </c>
      <c r="C3478" t="str">
        <f>TEXT(Calendario[[#This Row],[Fecha]],"mm")</f>
        <v>06</v>
      </c>
      <c r="D3478" t="str">
        <f>TEXT(Calendario[[#This Row],[Fecha]],"mmmm")</f>
        <v>junio</v>
      </c>
      <c r="E3478">
        <f>DAY(Calendario[[#This Row],[Fecha]])</f>
        <v>20</v>
      </c>
      <c r="F3478">
        <f>ROUNDUP(MONTH(Calendario[[#This Row],[Fecha]])/3,0)</f>
        <v>2</v>
      </c>
      <c r="G3478" t="str">
        <f>TEXT(Calendario[[#This Row],[Fecha]],"dddd")</f>
        <v>sábado</v>
      </c>
      <c r="H3478" t="str">
        <f>TEXT(Calendario[[#This Row],[Fecha]],"d")</f>
        <v>20</v>
      </c>
    </row>
    <row r="3479" spans="1:8" x14ac:dyDescent="0.5">
      <c r="A3479" s="13">
        <v>39985</v>
      </c>
      <c r="B3479">
        <f>YEAR(Calendario[[#This Row],[Fecha]])</f>
        <v>2009</v>
      </c>
      <c r="C3479" t="str">
        <f>TEXT(Calendario[[#This Row],[Fecha]],"mm")</f>
        <v>06</v>
      </c>
      <c r="D3479" t="str">
        <f>TEXT(Calendario[[#This Row],[Fecha]],"mmmm")</f>
        <v>junio</v>
      </c>
      <c r="E3479">
        <f>DAY(Calendario[[#This Row],[Fecha]])</f>
        <v>21</v>
      </c>
      <c r="F3479">
        <f>ROUNDUP(MONTH(Calendario[[#This Row],[Fecha]])/3,0)</f>
        <v>2</v>
      </c>
      <c r="G3479" t="str">
        <f>TEXT(Calendario[[#This Row],[Fecha]],"dddd")</f>
        <v>domingo</v>
      </c>
      <c r="H3479" t="str">
        <f>TEXT(Calendario[[#This Row],[Fecha]],"d")</f>
        <v>21</v>
      </c>
    </row>
    <row r="3480" spans="1:8" x14ac:dyDescent="0.5">
      <c r="A3480" s="13">
        <v>39986</v>
      </c>
      <c r="B3480">
        <f>YEAR(Calendario[[#This Row],[Fecha]])</f>
        <v>2009</v>
      </c>
      <c r="C3480" t="str">
        <f>TEXT(Calendario[[#This Row],[Fecha]],"mm")</f>
        <v>06</v>
      </c>
      <c r="D3480" t="str">
        <f>TEXT(Calendario[[#This Row],[Fecha]],"mmmm")</f>
        <v>junio</v>
      </c>
      <c r="E3480">
        <f>DAY(Calendario[[#This Row],[Fecha]])</f>
        <v>22</v>
      </c>
      <c r="F3480">
        <f>ROUNDUP(MONTH(Calendario[[#This Row],[Fecha]])/3,0)</f>
        <v>2</v>
      </c>
      <c r="G3480" t="str">
        <f>TEXT(Calendario[[#This Row],[Fecha]],"dddd")</f>
        <v>lunes</v>
      </c>
      <c r="H3480" t="str">
        <f>TEXT(Calendario[[#This Row],[Fecha]],"d")</f>
        <v>22</v>
      </c>
    </row>
    <row r="3481" spans="1:8" x14ac:dyDescent="0.5">
      <c r="A3481" s="13">
        <v>39987</v>
      </c>
      <c r="B3481">
        <f>YEAR(Calendario[[#This Row],[Fecha]])</f>
        <v>2009</v>
      </c>
      <c r="C3481" t="str">
        <f>TEXT(Calendario[[#This Row],[Fecha]],"mm")</f>
        <v>06</v>
      </c>
      <c r="D3481" t="str">
        <f>TEXT(Calendario[[#This Row],[Fecha]],"mmmm")</f>
        <v>junio</v>
      </c>
      <c r="E3481">
        <f>DAY(Calendario[[#This Row],[Fecha]])</f>
        <v>23</v>
      </c>
      <c r="F3481">
        <f>ROUNDUP(MONTH(Calendario[[#This Row],[Fecha]])/3,0)</f>
        <v>2</v>
      </c>
      <c r="G3481" t="str">
        <f>TEXT(Calendario[[#This Row],[Fecha]],"dddd")</f>
        <v>martes</v>
      </c>
      <c r="H3481" t="str">
        <f>TEXT(Calendario[[#This Row],[Fecha]],"d")</f>
        <v>23</v>
      </c>
    </row>
    <row r="3482" spans="1:8" x14ac:dyDescent="0.5">
      <c r="A3482" s="13">
        <v>39988</v>
      </c>
      <c r="B3482">
        <f>YEAR(Calendario[[#This Row],[Fecha]])</f>
        <v>2009</v>
      </c>
      <c r="C3482" t="str">
        <f>TEXT(Calendario[[#This Row],[Fecha]],"mm")</f>
        <v>06</v>
      </c>
      <c r="D3482" t="str">
        <f>TEXT(Calendario[[#This Row],[Fecha]],"mmmm")</f>
        <v>junio</v>
      </c>
      <c r="E3482">
        <f>DAY(Calendario[[#This Row],[Fecha]])</f>
        <v>24</v>
      </c>
      <c r="F3482">
        <f>ROUNDUP(MONTH(Calendario[[#This Row],[Fecha]])/3,0)</f>
        <v>2</v>
      </c>
      <c r="G3482" t="str">
        <f>TEXT(Calendario[[#This Row],[Fecha]],"dddd")</f>
        <v>miércoles</v>
      </c>
      <c r="H3482" t="str">
        <f>TEXT(Calendario[[#This Row],[Fecha]],"d")</f>
        <v>24</v>
      </c>
    </row>
    <row r="3483" spans="1:8" x14ac:dyDescent="0.5">
      <c r="A3483" s="13">
        <v>39989</v>
      </c>
      <c r="B3483">
        <f>YEAR(Calendario[[#This Row],[Fecha]])</f>
        <v>2009</v>
      </c>
      <c r="C3483" t="str">
        <f>TEXT(Calendario[[#This Row],[Fecha]],"mm")</f>
        <v>06</v>
      </c>
      <c r="D3483" t="str">
        <f>TEXT(Calendario[[#This Row],[Fecha]],"mmmm")</f>
        <v>junio</v>
      </c>
      <c r="E3483">
        <f>DAY(Calendario[[#This Row],[Fecha]])</f>
        <v>25</v>
      </c>
      <c r="F3483">
        <f>ROUNDUP(MONTH(Calendario[[#This Row],[Fecha]])/3,0)</f>
        <v>2</v>
      </c>
      <c r="G3483" t="str">
        <f>TEXT(Calendario[[#This Row],[Fecha]],"dddd")</f>
        <v>jueves</v>
      </c>
      <c r="H3483" t="str">
        <f>TEXT(Calendario[[#This Row],[Fecha]],"d")</f>
        <v>25</v>
      </c>
    </row>
    <row r="3484" spans="1:8" x14ac:dyDescent="0.5">
      <c r="A3484" s="13">
        <v>39990</v>
      </c>
      <c r="B3484">
        <f>YEAR(Calendario[[#This Row],[Fecha]])</f>
        <v>2009</v>
      </c>
      <c r="C3484" t="str">
        <f>TEXT(Calendario[[#This Row],[Fecha]],"mm")</f>
        <v>06</v>
      </c>
      <c r="D3484" t="str">
        <f>TEXT(Calendario[[#This Row],[Fecha]],"mmmm")</f>
        <v>junio</v>
      </c>
      <c r="E3484">
        <f>DAY(Calendario[[#This Row],[Fecha]])</f>
        <v>26</v>
      </c>
      <c r="F3484">
        <f>ROUNDUP(MONTH(Calendario[[#This Row],[Fecha]])/3,0)</f>
        <v>2</v>
      </c>
      <c r="G3484" t="str">
        <f>TEXT(Calendario[[#This Row],[Fecha]],"dddd")</f>
        <v>viernes</v>
      </c>
      <c r="H3484" t="str">
        <f>TEXT(Calendario[[#This Row],[Fecha]],"d")</f>
        <v>26</v>
      </c>
    </row>
    <row r="3485" spans="1:8" x14ac:dyDescent="0.5">
      <c r="A3485" s="13">
        <v>39991</v>
      </c>
      <c r="B3485">
        <f>YEAR(Calendario[[#This Row],[Fecha]])</f>
        <v>2009</v>
      </c>
      <c r="C3485" t="str">
        <f>TEXT(Calendario[[#This Row],[Fecha]],"mm")</f>
        <v>06</v>
      </c>
      <c r="D3485" t="str">
        <f>TEXT(Calendario[[#This Row],[Fecha]],"mmmm")</f>
        <v>junio</v>
      </c>
      <c r="E3485">
        <f>DAY(Calendario[[#This Row],[Fecha]])</f>
        <v>27</v>
      </c>
      <c r="F3485">
        <f>ROUNDUP(MONTH(Calendario[[#This Row],[Fecha]])/3,0)</f>
        <v>2</v>
      </c>
      <c r="G3485" t="str">
        <f>TEXT(Calendario[[#This Row],[Fecha]],"dddd")</f>
        <v>sábado</v>
      </c>
      <c r="H3485" t="str">
        <f>TEXT(Calendario[[#This Row],[Fecha]],"d")</f>
        <v>27</v>
      </c>
    </row>
    <row r="3486" spans="1:8" x14ac:dyDescent="0.5">
      <c r="A3486" s="13">
        <v>39992</v>
      </c>
      <c r="B3486">
        <f>YEAR(Calendario[[#This Row],[Fecha]])</f>
        <v>2009</v>
      </c>
      <c r="C3486" t="str">
        <f>TEXT(Calendario[[#This Row],[Fecha]],"mm")</f>
        <v>06</v>
      </c>
      <c r="D3486" t="str">
        <f>TEXT(Calendario[[#This Row],[Fecha]],"mmmm")</f>
        <v>junio</v>
      </c>
      <c r="E3486">
        <f>DAY(Calendario[[#This Row],[Fecha]])</f>
        <v>28</v>
      </c>
      <c r="F3486">
        <f>ROUNDUP(MONTH(Calendario[[#This Row],[Fecha]])/3,0)</f>
        <v>2</v>
      </c>
      <c r="G3486" t="str">
        <f>TEXT(Calendario[[#This Row],[Fecha]],"dddd")</f>
        <v>domingo</v>
      </c>
      <c r="H3486" t="str">
        <f>TEXT(Calendario[[#This Row],[Fecha]],"d")</f>
        <v>28</v>
      </c>
    </row>
    <row r="3487" spans="1:8" x14ac:dyDescent="0.5">
      <c r="A3487" s="13">
        <v>39993</v>
      </c>
      <c r="B3487">
        <f>YEAR(Calendario[[#This Row],[Fecha]])</f>
        <v>2009</v>
      </c>
      <c r="C3487" t="str">
        <f>TEXT(Calendario[[#This Row],[Fecha]],"mm")</f>
        <v>06</v>
      </c>
      <c r="D3487" t="str">
        <f>TEXT(Calendario[[#This Row],[Fecha]],"mmmm")</f>
        <v>junio</v>
      </c>
      <c r="E3487">
        <f>DAY(Calendario[[#This Row],[Fecha]])</f>
        <v>29</v>
      </c>
      <c r="F3487">
        <f>ROUNDUP(MONTH(Calendario[[#This Row],[Fecha]])/3,0)</f>
        <v>2</v>
      </c>
      <c r="G3487" t="str">
        <f>TEXT(Calendario[[#This Row],[Fecha]],"dddd")</f>
        <v>lunes</v>
      </c>
      <c r="H3487" t="str">
        <f>TEXT(Calendario[[#This Row],[Fecha]],"d")</f>
        <v>29</v>
      </c>
    </row>
    <row r="3488" spans="1:8" x14ac:dyDescent="0.5">
      <c r="A3488" s="13">
        <v>39994</v>
      </c>
      <c r="B3488">
        <f>YEAR(Calendario[[#This Row],[Fecha]])</f>
        <v>2009</v>
      </c>
      <c r="C3488" t="str">
        <f>TEXT(Calendario[[#This Row],[Fecha]],"mm")</f>
        <v>06</v>
      </c>
      <c r="D3488" t="str">
        <f>TEXT(Calendario[[#This Row],[Fecha]],"mmmm")</f>
        <v>junio</v>
      </c>
      <c r="E3488">
        <f>DAY(Calendario[[#This Row],[Fecha]])</f>
        <v>30</v>
      </c>
      <c r="F3488">
        <f>ROUNDUP(MONTH(Calendario[[#This Row],[Fecha]])/3,0)</f>
        <v>2</v>
      </c>
      <c r="G3488" t="str">
        <f>TEXT(Calendario[[#This Row],[Fecha]],"dddd")</f>
        <v>martes</v>
      </c>
      <c r="H3488" t="str">
        <f>TEXT(Calendario[[#This Row],[Fecha]],"d")</f>
        <v>30</v>
      </c>
    </row>
    <row r="3489" spans="1:8" x14ac:dyDescent="0.5">
      <c r="A3489" s="13">
        <v>39995</v>
      </c>
      <c r="B3489">
        <f>YEAR(Calendario[[#This Row],[Fecha]])</f>
        <v>2009</v>
      </c>
      <c r="C3489" t="str">
        <f>TEXT(Calendario[[#This Row],[Fecha]],"mm")</f>
        <v>07</v>
      </c>
      <c r="D3489" t="str">
        <f>TEXT(Calendario[[#This Row],[Fecha]],"mmmm")</f>
        <v>julio</v>
      </c>
      <c r="E3489">
        <f>DAY(Calendario[[#This Row],[Fecha]])</f>
        <v>1</v>
      </c>
      <c r="F3489">
        <f>ROUNDUP(MONTH(Calendario[[#This Row],[Fecha]])/3,0)</f>
        <v>3</v>
      </c>
      <c r="G3489" t="str">
        <f>TEXT(Calendario[[#This Row],[Fecha]],"dddd")</f>
        <v>miércoles</v>
      </c>
      <c r="H3489" t="str">
        <f>TEXT(Calendario[[#This Row],[Fecha]],"d")</f>
        <v>1</v>
      </c>
    </row>
    <row r="3490" spans="1:8" x14ac:dyDescent="0.5">
      <c r="A3490" s="13">
        <v>39996</v>
      </c>
      <c r="B3490">
        <f>YEAR(Calendario[[#This Row],[Fecha]])</f>
        <v>2009</v>
      </c>
      <c r="C3490" t="str">
        <f>TEXT(Calendario[[#This Row],[Fecha]],"mm")</f>
        <v>07</v>
      </c>
      <c r="D3490" t="str">
        <f>TEXT(Calendario[[#This Row],[Fecha]],"mmmm")</f>
        <v>julio</v>
      </c>
      <c r="E3490">
        <f>DAY(Calendario[[#This Row],[Fecha]])</f>
        <v>2</v>
      </c>
      <c r="F3490">
        <f>ROUNDUP(MONTH(Calendario[[#This Row],[Fecha]])/3,0)</f>
        <v>3</v>
      </c>
      <c r="G3490" t="str">
        <f>TEXT(Calendario[[#This Row],[Fecha]],"dddd")</f>
        <v>jueves</v>
      </c>
      <c r="H3490" t="str">
        <f>TEXT(Calendario[[#This Row],[Fecha]],"d")</f>
        <v>2</v>
      </c>
    </row>
    <row r="3491" spans="1:8" x14ac:dyDescent="0.5">
      <c r="A3491" s="13">
        <v>39997</v>
      </c>
      <c r="B3491">
        <f>YEAR(Calendario[[#This Row],[Fecha]])</f>
        <v>2009</v>
      </c>
      <c r="C3491" t="str">
        <f>TEXT(Calendario[[#This Row],[Fecha]],"mm")</f>
        <v>07</v>
      </c>
      <c r="D3491" t="str">
        <f>TEXT(Calendario[[#This Row],[Fecha]],"mmmm")</f>
        <v>julio</v>
      </c>
      <c r="E3491">
        <f>DAY(Calendario[[#This Row],[Fecha]])</f>
        <v>3</v>
      </c>
      <c r="F3491">
        <f>ROUNDUP(MONTH(Calendario[[#This Row],[Fecha]])/3,0)</f>
        <v>3</v>
      </c>
      <c r="G3491" t="str">
        <f>TEXT(Calendario[[#This Row],[Fecha]],"dddd")</f>
        <v>viernes</v>
      </c>
      <c r="H3491" t="str">
        <f>TEXT(Calendario[[#This Row],[Fecha]],"d")</f>
        <v>3</v>
      </c>
    </row>
    <row r="3492" spans="1:8" x14ac:dyDescent="0.5">
      <c r="A3492" s="13">
        <v>39998</v>
      </c>
      <c r="B3492">
        <f>YEAR(Calendario[[#This Row],[Fecha]])</f>
        <v>2009</v>
      </c>
      <c r="C3492" t="str">
        <f>TEXT(Calendario[[#This Row],[Fecha]],"mm")</f>
        <v>07</v>
      </c>
      <c r="D3492" t="str">
        <f>TEXT(Calendario[[#This Row],[Fecha]],"mmmm")</f>
        <v>julio</v>
      </c>
      <c r="E3492">
        <f>DAY(Calendario[[#This Row],[Fecha]])</f>
        <v>4</v>
      </c>
      <c r="F3492">
        <f>ROUNDUP(MONTH(Calendario[[#This Row],[Fecha]])/3,0)</f>
        <v>3</v>
      </c>
      <c r="G3492" t="str">
        <f>TEXT(Calendario[[#This Row],[Fecha]],"dddd")</f>
        <v>sábado</v>
      </c>
      <c r="H3492" t="str">
        <f>TEXT(Calendario[[#This Row],[Fecha]],"d")</f>
        <v>4</v>
      </c>
    </row>
    <row r="3493" spans="1:8" x14ac:dyDescent="0.5">
      <c r="A3493" s="13">
        <v>39999</v>
      </c>
      <c r="B3493">
        <f>YEAR(Calendario[[#This Row],[Fecha]])</f>
        <v>2009</v>
      </c>
      <c r="C3493" t="str">
        <f>TEXT(Calendario[[#This Row],[Fecha]],"mm")</f>
        <v>07</v>
      </c>
      <c r="D3493" t="str">
        <f>TEXT(Calendario[[#This Row],[Fecha]],"mmmm")</f>
        <v>julio</v>
      </c>
      <c r="E3493">
        <f>DAY(Calendario[[#This Row],[Fecha]])</f>
        <v>5</v>
      </c>
      <c r="F3493">
        <f>ROUNDUP(MONTH(Calendario[[#This Row],[Fecha]])/3,0)</f>
        <v>3</v>
      </c>
      <c r="G3493" t="str">
        <f>TEXT(Calendario[[#This Row],[Fecha]],"dddd")</f>
        <v>domingo</v>
      </c>
      <c r="H3493" t="str">
        <f>TEXT(Calendario[[#This Row],[Fecha]],"d")</f>
        <v>5</v>
      </c>
    </row>
    <row r="3494" spans="1:8" x14ac:dyDescent="0.5">
      <c r="A3494" s="13">
        <v>40000</v>
      </c>
      <c r="B3494">
        <f>YEAR(Calendario[[#This Row],[Fecha]])</f>
        <v>2009</v>
      </c>
      <c r="C3494" t="str">
        <f>TEXT(Calendario[[#This Row],[Fecha]],"mm")</f>
        <v>07</v>
      </c>
      <c r="D3494" t="str">
        <f>TEXT(Calendario[[#This Row],[Fecha]],"mmmm")</f>
        <v>julio</v>
      </c>
      <c r="E3494">
        <f>DAY(Calendario[[#This Row],[Fecha]])</f>
        <v>6</v>
      </c>
      <c r="F3494">
        <f>ROUNDUP(MONTH(Calendario[[#This Row],[Fecha]])/3,0)</f>
        <v>3</v>
      </c>
      <c r="G3494" t="str">
        <f>TEXT(Calendario[[#This Row],[Fecha]],"dddd")</f>
        <v>lunes</v>
      </c>
      <c r="H3494" t="str">
        <f>TEXT(Calendario[[#This Row],[Fecha]],"d")</f>
        <v>6</v>
      </c>
    </row>
    <row r="3495" spans="1:8" x14ac:dyDescent="0.5">
      <c r="A3495" s="13">
        <v>40001</v>
      </c>
      <c r="B3495">
        <f>YEAR(Calendario[[#This Row],[Fecha]])</f>
        <v>2009</v>
      </c>
      <c r="C3495" t="str">
        <f>TEXT(Calendario[[#This Row],[Fecha]],"mm")</f>
        <v>07</v>
      </c>
      <c r="D3495" t="str">
        <f>TEXT(Calendario[[#This Row],[Fecha]],"mmmm")</f>
        <v>julio</v>
      </c>
      <c r="E3495">
        <f>DAY(Calendario[[#This Row],[Fecha]])</f>
        <v>7</v>
      </c>
      <c r="F3495">
        <f>ROUNDUP(MONTH(Calendario[[#This Row],[Fecha]])/3,0)</f>
        <v>3</v>
      </c>
      <c r="G3495" t="str">
        <f>TEXT(Calendario[[#This Row],[Fecha]],"dddd")</f>
        <v>martes</v>
      </c>
      <c r="H3495" t="str">
        <f>TEXT(Calendario[[#This Row],[Fecha]],"d")</f>
        <v>7</v>
      </c>
    </row>
    <row r="3496" spans="1:8" x14ac:dyDescent="0.5">
      <c r="A3496" s="13">
        <v>40002</v>
      </c>
      <c r="B3496">
        <f>YEAR(Calendario[[#This Row],[Fecha]])</f>
        <v>2009</v>
      </c>
      <c r="C3496" t="str">
        <f>TEXT(Calendario[[#This Row],[Fecha]],"mm")</f>
        <v>07</v>
      </c>
      <c r="D3496" t="str">
        <f>TEXT(Calendario[[#This Row],[Fecha]],"mmmm")</f>
        <v>julio</v>
      </c>
      <c r="E3496">
        <f>DAY(Calendario[[#This Row],[Fecha]])</f>
        <v>8</v>
      </c>
      <c r="F3496">
        <f>ROUNDUP(MONTH(Calendario[[#This Row],[Fecha]])/3,0)</f>
        <v>3</v>
      </c>
      <c r="G3496" t="str">
        <f>TEXT(Calendario[[#This Row],[Fecha]],"dddd")</f>
        <v>miércoles</v>
      </c>
      <c r="H3496" t="str">
        <f>TEXT(Calendario[[#This Row],[Fecha]],"d")</f>
        <v>8</v>
      </c>
    </row>
    <row r="3497" spans="1:8" x14ac:dyDescent="0.5">
      <c r="A3497" s="13">
        <v>40003</v>
      </c>
      <c r="B3497">
        <f>YEAR(Calendario[[#This Row],[Fecha]])</f>
        <v>2009</v>
      </c>
      <c r="C3497" t="str">
        <f>TEXT(Calendario[[#This Row],[Fecha]],"mm")</f>
        <v>07</v>
      </c>
      <c r="D3497" t="str">
        <f>TEXT(Calendario[[#This Row],[Fecha]],"mmmm")</f>
        <v>julio</v>
      </c>
      <c r="E3497">
        <f>DAY(Calendario[[#This Row],[Fecha]])</f>
        <v>9</v>
      </c>
      <c r="F3497">
        <f>ROUNDUP(MONTH(Calendario[[#This Row],[Fecha]])/3,0)</f>
        <v>3</v>
      </c>
      <c r="G3497" t="str">
        <f>TEXT(Calendario[[#This Row],[Fecha]],"dddd")</f>
        <v>jueves</v>
      </c>
      <c r="H3497" t="str">
        <f>TEXT(Calendario[[#This Row],[Fecha]],"d")</f>
        <v>9</v>
      </c>
    </row>
    <row r="3498" spans="1:8" x14ac:dyDescent="0.5">
      <c r="A3498" s="13">
        <v>40004</v>
      </c>
      <c r="B3498">
        <f>YEAR(Calendario[[#This Row],[Fecha]])</f>
        <v>2009</v>
      </c>
      <c r="C3498" t="str">
        <f>TEXT(Calendario[[#This Row],[Fecha]],"mm")</f>
        <v>07</v>
      </c>
      <c r="D3498" t="str">
        <f>TEXT(Calendario[[#This Row],[Fecha]],"mmmm")</f>
        <v>julio</v>
      </c>
      <c r="E3498">
        <f>DAY(Calendario[[#This Row],[Fecha]])</f>
        <v>10</v>
      </c>
      <c r="F3498">
        <f>ROUNDUP(MONTH(Calendario[[#This Row],[Fecha]])/3,0)</f>
        <v>3</v>
      </c>
      <c r="G3498" t="str">
        <f>TEXT(Calendario[[#This Row],[Fecha]],"dddd")</f>
        <v>viernes</v>
      </c>
      <c r="H3498" t="str">
        <f>TEXT(Calendario[[#This Row],[Fecha]],"d")</f>
        <v>10</v>
      </c>
    </row>
    <row r="3499" spans="1:8" x14ac:dyDescent="0.5">
      <c r="A3499" s="13">
        <v>40005</v>
      </c>
      <c r="B3499">
        <f>YEAR(Calendario[[#This Row],[Fecha]])</f>
        <v>2009</v>
      </c>
      <c r="C3499" t="str">
        <f>TEXT(Calendario[[#This Row],[Fecha]],"mm")</f>
        <v>07</v>
      </c>
      <c r="D3499" t="str">
        <f>TEXT(Calendario[[#This Row],[Fecha]],"mmmm")</f>
        <v>julio</v>
      </c>
      <c r="E3499">
        <f>DAY(Calendario[[#This Row],[Fecha]])</f>
        <v>11</v>
      </c>
      <c r="F3499">
        <f>ROUNDUP(MONTH(Calendario[[#This Row],[Fecha]])/3,0)</f>
        <v>3</v>
      </c>
      <c r="G3499" t="str">
        <f>TEXT(Calendario[[#This Row],[Fecha]],"dddd")</f>
        <v>sábado</v>
      </c>
      <c r="H3499" t="str">
        <f>TEXT(Calendario[[#This Row],[Fecha]],"d")</f>
        <v>11</v>
      </c>
    </row>
    <row r="3500" spans="1:8" x14ac:dyDescent="0.5">
      <c r="A3500" s="13">
        <v>40006</v>
      </c>
      <c r="B3500">
        <f>YEAR(Calendario[[#This Row],[Fecha]])</f>
        <v>2009</v>
      </c>
      <c r="C3500" t="str">
        <f>TEXT(Calendario[[#This Row],[Fecha]],"mm")</f>
        <v>07</v>
      </c>
      <c r="D3500" t="str">
        <f>TEXT(Calendario[[#This Row],[Fecha]],"mmmm")</f>
        <v>julio</v>
      </c>
      <c r="E3500">
        <f>DAY(Calendario[[#This Row],[Fecha]])</f>
        <v>12</v>
      </c>
      <c r="F3500">
        <f>ROUNDUP(MONTH(Calendario[[#This Row],[Fecha]])/3,0)</f>
        <v>3</v>
      </c>
      <c r="G3500" t="str">
        <f>TEXT(Calendario[[#This Row],[Fecha]],"dddd")</f>
        <v>domingo</v>
      </c>
      <c r="H3500" t="str">
        <f>TEXT(Calendario[[#This Row],[Fecha]],"d")</f>
        <v>12</v>
      </c>
    </row>
    <row r="3501" spans="1:8" x14ac:dyDescent="0.5">
      <c r="A3501" s="13">
        <v>40007</v>
      </c>
      <c r="B3501">
        <f>YEAR(Calendario[[#This Row],[Fecha]])</f>
        <v>2009</v>
      </c>
      <c r="C3501" t="str">
        <f>TEXT(Calendario[[#This Row],[Fecha]],"mm")</f>
        <v>07</v>
      </c>
      <c r="D3501" t="str">
        <f>TEXT(Calendario[[#This Row],[Fecha]],"mmmm")</f>
        <v>julio</v>
      </c>
      <c r="E3501">
        <f>DAY(Calendario[[#This Row],[Fecha]])</f>
        <v>13</v>
      </c>
      <c r="F3501">
        <f>ROUNDUP(MONTH(Calendario[[#This Row],[Fecha]])/3,0)</f>
        <v>3</v>
      </c>
      <c r="G3501" t="str">
        <f>TEXT(Calendario[[#This Row],[Fecha]],"dddd")</f>
        <v>lunes</v>
      </c>
      <c r="H3501" t="str">
        <f>TEXT(Calendario[[#This Row],[Fecha]],"d")</f>
        <v>13</v>
      </c>
    </row>
    <row r="3502" spans="1:8" x14ac:dyDescent="0.5">
      <c r="A3502" s="13">
        <v>40008</v>
      </c>
      <c r="B3502">
        <f>YEAR(Calendario[[#This Row],[Fecha]])</f>
        <v>2009</v>
      </c>
      <c r="C3502" t="str">
        <f>TEXT(Calendario[[#This Row],[Fecha]],"mm")</f>
        <v>07</v>
      </c>
      <c r="D3502" t="str">
        <f>TEXT(Calendario[[#This Row],[Fecha]],"mmmm")</f>
        <v>julio</v>
      </c>
      <c r="E3502">
        <f>DAY(Calendario[[#This Row],[Fecha]])</f>
        <v>14</v>
      </c>
      <c r="F3502">
        <f>ROUNDUP(MONTH(Calendario[[#This Row],[Fecha]])/3,0)</f>
        <v>3</v>
      </c>
      <c r="G3502" t="str">
        <f>TEXT(Calendario[[#This Row],[Fecha]],"dddd")</f>
        <v>martes</v>
      </c>
      <c r="H3502" t="str">
        <f>TEXT(Calendario[[#This Row],[Fecha]],"d")</f>
        <v>14</v>
      </c>
    </row>
    <row r="3503" spans="1:8" x14ac:dyDescent="0.5">
      <c r="A3503" s="13">
        <v>40009</v>
      </c>
      <c r="B3503">
        <f>YEAR(Calendario[[#This Row],[Fecha]])</f>
        <v>2009</v>
      </c>
      <c r="C3503" t="str">
        <f>TEXT(Calendario[[#This Row],[Fecha]],"mm")</f>
        <v>07</v>
      </c>
      <c r="D3503" t="str">
        <f>TEXT(Calendario[[#This Row],[Fecha]],"mmmm")</f>
        <v>julio</v>
      </c>
      <c r="E3503">
        <f>DAY(Calendario[[#This Row],[Fecha]])</f>
        <v>15</v>
      </c>
      <c r="F3503">
        <f>ROUNDUP(MONTH(Calendario[[#This Row],[Fecha]])/3,0)</f>
        <v>3</v>
      </c>
      <c r="G3503" t="str">
        <f>TEXT(Calendario[[#This Row],[Fecha]],"dddd")</f>
        <v>miércoles</v>
      </c>
      <c r="H3503" t="str">
        <f>TEXT(Calendario[[#This Row],[Fecha]],"d")</f>
        <v>15</v>
      </c>
    </row>
    <row r="3504" spans="1:8" x14ac:dyDescent="0.5">
      <c r="A3504" s="13">
        <v>40010</v>
      </c>
      <c r="B3504">
        <f>YEAR(Calendario[[#This Row],[Fecha]])</f>
        <v>2009</v>
      </c>
      <c r="C3504" t="str">
        <f>TEXT(Calendario[[#This Row],[Fecha]],"mm")</f>
        <v>07</v>
      </c>
      <c r="D3504" t="str">
        <f>TEXT(Calendario[[#This Row],[Fecha]],"mmmm")</f>
        <v>julio</v>
      </c>
      <c r="E3504">
        <f>DAY(Calendario[[#This Row],[Fecha]])</f>
        <v>16</v>
      </c>
      <c r="F3504">
        <f>ROUNDUP(MONTH(Calendario[[#This Row],[Fecha]])/3,0)</f>
        <v>3</v>
      </c>
      <c r="G3504" t="str">
        <f>TEXT(Calendario[[#This Row],[Fecha]],"dddd")</f>
        <v>jueves</v>
      </c>
      <c r="H3504" t="str">
        <f>TEXT(Calendario[[#This Row],[Fecha]],"d")</f>
        <v>16</v>
      </c>
    </row>
    <row r="3505" spans="1:8" x14ac:dyDescent="0.5">
      <c r="A3505" s="13">
        <v>40011</v>
      </c>
      <c r="B3505">
        <f>YEAR(Calendario[[#This Row],[Fecha]])</f>
        <v>2009</v>
      </c>
      <c r="C3505" t="str">
        <f>TEXT(Calendario[[#This Row],[Fecha]],"mm")</f>
        <v>07</v>
      </c>
      <c r="D3505" t="str">
        <f>TEXT(Calendario[[#This Row],[Fecha]],"mmmm")</f>
        <v>julio</v>
      </c>
      <c r="E3505">
        <f>DAY(Calendario[[#This Row],[Fecha]])</f>
        <v>17</v>
      </c>
      <c r="F3505">
        <f>ROUNDUP(MONTH(Calendario[[#This Row],[Fecha]])/3,0)</f>
        <v>3</v>
      </c>
      <c r="G3505" t="str">
        <f>TEXT(Calendario[[#This Row],[Fecha]],"dddd")</f>
        <v>viernes</v>
      </c>
      <c r="H3505" t="str">
        <f>TEXT(Calendario[[#This Row],[Fecha]],"d")</f>
        <v>17</v>
      </c>
    </row>
    <row r="3506" spans="1:8" x14ac:dyDescent="0.5">
      <c r="A3506" s="13">
        <v>40012</v>
      </c>
      <c r="B3506">
        <f>YEAR(Calendario[[#This Row],[Fecha]])</f>
        <v>2009</v>
      </c>
      <c r="C3506" t="str">
        <f>TEXT(Calendario[[#This Row],[Fecha]],"mm")</f>
        <v>07</v>
      </c>
      <c r="D3506" t="str">
        <f>TEXT(Calendario[[#This Row],[Fecha]],"mmmm")</f>
        <v>julio</v>
      </c>
      <c r="E3506">
        <f>DAY(Calendario[[#This Row],[Fecha]])</f>
        <v>18</v>
      </c>
      <c r="F3506">
        <f>ROUNDUP(MONTH(Calendario[[#This Row],[Fecha]])/3,0)</f>
        <v>3</v>
      </c>
      <c r="G3506" t="str">
        <f>TEXT(Calendario[[#This Row],[Fecha]],"dddd")</f>
        <v>sábado</v>
      </c>
      <c r="H3506" t="str">
        <f>TEXT(Calendario[[#This Row],[Fecha]],"d")</f>
        <v>18</v>
      </c>
    </row>
    <row r="3507" spans="1:8" x14ac:dyDescent="0.5">
      <c r="A3507" s="13">
        <v>40013</v>
      </c>
      <c r="B3507">
        <f>YEAR(Calendario[[#This Row],[Fecha]])</f>
        <v>2009</v>
      </c>
      <c r="C3507" t="str">
        <f>TEXT(Calendario[[#This Row],[Fecha]],"mm")</f>
        <v>07</v>
      </c>
      <c r="D3507" t="str">
        <f>TEXT(Calendario[[#This Row],[Fecha]],"mmmm")</f>
        <v>julio</v>
      </c>
      <c r="E3507">
        <f>DAY(Calendario[[#This Row],[Fecha]])</f>
        <v>19</v>
      </c>
      <c r="F3507">
        <f>ROUNDUP(MONTH(Calendario[[#This Row],[Fecha]])/3,0)</f>
        <v>3</v>
      </c>
      <c r="G3507" t="str">
        <f>TEXT(Calendario[[#This Row],[Fecha]],"dddd")</f>
        <v>domingo</v>
      </c>
      <c r="H3507" t="str">
        <f>TEXT(Calendario[[#This Row],[Fecha]],"d")</f>
        <v>19</v>
      </c>
    </row>
    <row r="3508" spans="1:8" x14ac:dyDescent="0.5">
      <c r="A3508" s="13">
        <v>40014</v>
      </c>
      <c r="B3508">
        <f>YEAR(Calendario[[#This Row],[Fecha]])</f>
        <v>2009</v>
      </c>
      <c r="C3508" t="str">
        <f>TEXT(Calendario[[#This Row],[Fecha]],"mm")</f>
        <v>07</v>
      </c>
      <c r="D3508" t="str">
        <f>TEXT(Calendario[[#This Row],[Fecha]],"mmmm")</f>
        <v>julio</v>
      </c>
      <c r="E3508">
        <f>DAY(Calendario[[#This Row],[Fecha]])</f>
        <v>20</v>
      </c>
      <c r="F3508">
        <f>ROUNDUP(MONTH(Calendario[[#This Row],[Fecha]])/3,0)</f>
        <v>3</v>
      </c>
      <c r="G3508" t="str">
        <f>TEXT(Calendario[[#This Row],[Fecha]],"dddd")</f>
        <v>lunes</v>
      </c>
      <c r="H3508" t="str">
        <f>TEXT(Calendario[[#This Row],[Fecha]],"d")</f>
        <v>20</v>
      </c>
    </row>
    <row r="3509" spans="1:8" x14ac:dyDescent="0.5">
      <c r="A3509" s="13">
        <v>40015</v>
      </c>
      <c r="B3509">
        <f>YEAR(Calendario[[#This Row],[Fecha]])</f>
        <v>2009</v>
      </c>
      <c r="C3509" t="str">
        <f>TEXT(Calendario[[#This Row],[Fecha]],"mm")</f>
        <v>07</v>
      </c>
      <c r="D3509" t="str">
        <f>TEXT(Calendario[[#This Row],[Fecha]],"mmmm")</f>
        <v>julio</v>
      </c>
      <c r="E3509">
        <f>DAY(Calendario[[#This Row],[Fecha]])</f>
        <v>21</v>
      </c>
      <c r="F3509">
        <f>ROUNDUP(MONTH(Calendario[[#This Row],[Fecha]])/3,0)</f>
        <v>3</v>
      </c>
      <c r="G3509" t="str">
        <f>TEXT(Calendario[[#This Row],[Fecha]],"dddd")</f>
        <v>martes</v>
      </c>
      <c r="H3509" t="str">
        <f>TEXT(Calendario[[#This Row],[Fecha]],"d")</f>
        <v>21</v>
      </c>
    </row>
    <row r="3510" spans="1:8" x14ac:dyDescent="0.5">
      <c r="A3510" s="13">
        <v>40016</v>
      </c>
      <c r="B3510">
        <f>YEAR(Calendario[[#This Row],[Fecha]])</f>
        <v>2009</v>
      </c>
      <c r="C3510" t="str">
        <f>TEXT(Calendario[[#This Row],[Fecha]],"mm")</f>
        <v>07</v>
      </c>
      <c r="D3510" t="str">
        <f>TEXT(Calendario[[#This Row],[Fecha]],"mmmm")</f>
        <v>julio</v>
      </c>
      <c r="E3510">
        <f>DAY(Calendario[[#This Row],[Fecha]])</f>
        <v>22</v>
      </c>
      <c r="F3510">
        <f>ROUNDUP(MONTH(Calendario[[#This Row],[Fecha]])/3,0)</f>
        <v>3</v>
      </c>
      <c r="G3510" t="str">
        <f>TEXT(Calendario[[#This Row],[Fecha]],"dddd")</f>
        <v>miércoles</v>
      </c>
      <c r="H3510" t="str">
        <f>TEXT(Calendario[[#This Row],[Fecha]],"d")</f>
        <v>22</v>
      </c>
    </row>
    <row r="3511" spans="1:8" x14ac:dyDescent="0.5">
      <c r="A3511" s="13">
        <v>40017</v>
      </c>
      <c r="B3511">
        <f>YEAR(Calendario[[#This Row],[Fecha]])</f>
        <v>2009</v>
      </c>
      <c r="C3511" t="str">
        <f>TEXT(Calendario[[#This Row],[Fecha]],"mm")</f>
        <v>07</v>
      </c>
      <c r="D3511" t="str">
        <f>TEXT(Calendario[[#This Row],[Fecha]],"mmmm")</f>
        <v>julio</v>
      </c>
      <c r="E3511">
        <f>DAY(Calendario[[#This Row],[Fecha]])</f>
        <v>23</v>
      </c>
      <c r="F3511">
        <f>ROUNDUP(MONTH(Calendario[[#This Row],[Fecha]])/3,0)</f>
        <v>3</v>
      </c>
      <c r="G3511" t="str">
        <f>TEXT(Calendario[[#This Row],[Fecha]],"dddd")</f>
        <v>jueves</v>
      </c>
      <c r="H3511" t="str">
        <f>TEXT(Calendario[[#This Row],[Fecha]],"d")</f>
        <v>23</v>
      </c>
    </row>
    <row r="3512" spans="1:8" x14ac:dyDescent="0.5">
      <c r="A3512" s="13">
        <v>40018</v>
      </c>
      <c r="B3512">
        <f>YEAR(Calendario[[#This Row],[Fecha]])</f>
        <v>2009</v>
      </c>
      <c r="C3512" t="str">
        <f>TEXT(Calendario[[#This Row],[Fecha]],"mm")</f>
        <v>07</v>
      </c>
      <c r="D3512" t="str">
        <f>TEXT(Calendario[[#This Row],[Fecha]],"mmmm")</f>
        <v>julio</v>
      </c>
      <c r="E3512">
        <f>DAY(Calendario[[#This Row],[Fecha]])</f>
        <v>24</v>
      </c>
      <c r="F3512">
        <f>ROUNDUP(MONTH(Calendario[[#This Row],[Fecha]])/3,0)</f>
        <v>3</v>
      </c>
      <c r="G3512" t="str">
        <f>TEXT(Calendario[[#This Row],[Fecha]],"dddd")</f>
        <v>viernes</v>
      </c>
      <c r="H3512" t="str">
        <f>TEXT(Calendario[[#This Row],[Fecha]],"d")</f>
        <v>24</v>
      </c>
    </row>
    <row r="3513" spans="1:8" x14ac:dyDescent="0.5">
      <c r="A3513" s="13">
        <v>40019</v>
      </c>
      <c r="B3513">
        <f>YEAR(Calendario[[#This Row],[Fecha]])</f>
        <v>2009</v>
      </c>
      <c r="C3513" t="str">
        <f>TEXT(Calendario[[#This Row],[Fecha]],"mm")</f>
        <v>07</v>
      </c>
      <c r="D3513" t="str">
        <f>TEXT(Calendario[[#This Row],[Fecha]],"mmmm")</f>
        <v>julio</v>
      </c>
      <c r="E3513">
        <f>DAY(Calendario[[#This Row],[Fecha]])</f>
        <v>25</v>
      </c>
      <c r="F3513">
        <f>ROUNDUP(MONTH(Calendario[[#This Row],[Fecha]])/3,0)</f>
        <v>3</v>
      </c>
      <c r="G3513" t="str">
        <f>TEXT(Calendario[[#This Row],[Fecha]],"dddd")</f>
        <v>sábado</v>
      </c>
      <c r="H3513" t="str">
        <f>TEXT(Calendario[[#This Row],[Fecha]],"d")</f>
        <v>25</v>
      </c>
    </row>
    <row r="3514" spans="1:8" x14ac:dyDescent="0.5">
      <c r="A3514" s="13">
        <v>40020</v>
      </c>
      <c r="B3514">
        <f>YEAR(Calendario[[#This Row],[Fecha]])</f>
        <v>2009</v>
      </c>
      <c r="C3514" t="str">
        <f>TEXT(Calendario[[#This Row],[Fecha]],"mm")</f>
        <v>07</v>
      </c>
      <c r="D3514" t="str">
        <f>TEXT(Calendario[[#This Row],[Fecha]],"mmmm")</f>
        <v>julio</v>
      </c>
      <c r="E3514">
        <f>DAY(Calendario[[#This Row],[Fecha]])</f>
        <v>26</v>
      </c>
      <c r="F3514">
        <f>ROUNDUP(MONTH(Calendario[[#This Row],[Fecha]])/3,0)</f>
        <v>3</v>
      </c>
      <c r="G3514" t="str">
        <f>TEXT(Calendario[[#This Row],[Fecha]],"dddd")</f>
        <v>domingo</v>
      </c>
      <c r="H3514" t="str">
        <f>TEXT(Calendario[[#This Row],[Fecha]],"d")</f>
        <v>26</v>
      </c>
    </row>
    <row r="3515" spans="1:8" x14ac:dyDescent="0.5">
      <c r="A3515" s="13">
        <v>40021</v>
      </c>
      <c r="B3515">
        <f>YEAR(Calendario[[#This Row],[Fecha]])</f>
        <v>2009</v>
      </c>
      <c r="C3515" t="str">
        <f>TEXT(Calendario[[#This Row],[Fecha]],"mm")</f>
        <v>07</v>
      </c>
      <c r="D3515" t="str">
        <f>TEXT(Calendario[[#This Row],[Fecha]],"mmmm")</f>
        <v>julio</v>
      </c>
      <c r="E3515">
        <f>DAY(Calendario[[#This Row],[Fecha]])</f>
        <v>27</v>
      </c>
      <c r="F3515">
        <f>ROUNDUP(MONTH(Calendario[[#This Row],[Fecha]])/3,0)</f>
        <v>3</v>
      </c>
      <c r="G3515" t="str">
        <f>TEXT(Calendario[[#This Row],[Fecha]],"dddd")</f>
        <v>lunes</v>
      </c>
      <c r="H3515" t="str">
        <f>TEXT(Calendario[[#This Row],[Fecha]],"d")</f>
        <v>27</v>
      </c>
    </row>
    <row r="3516" spans="1:8" x14ac:dyDescent="0.5">
      <c r="A3516" s="13">
        <v>40022</v>
      </c>
      <c r="B3516">
        <f>YEAR(Calendario[[#This Row],[Fecha]])</f>
        <v>2009</v>
      </c>
      <c r="C3516" t="str">
        <f>TEXT(Calendario[[#This Row],[Fecha]],"mm")</f>
        <v>07</v>
      </c>
      <c r="D3516" t="str">
        <f>TEXT(Calendario[[#This Row],[Fecha]],"mmmm")</f>
        <v>julio</v>
      </c>
      <c r="E3516">
        <f>DAY(Calendario[[#This Row],[Fecha]])</f>
        <v>28</v>
      </c>
      <c r="F3516">
        <f>ROUNDUP(MONTH(Calendario[[#This Row],[Fecha]])/3,0)</f>
        <v>3</v>
      </c>
      <c r="G3516" t="str">
        <f>TEXT(Calendario[[#This Row],[Fecha]],"dddd")</f>
        <v>martes</v>
      </c>
      <c r="H3516" t="str">
        <f>TEXT(Calendario[[#This Row],[Fecha]],"d")</f>
        <v>28</v>
      </c>
    </row>
    <row r="3517" spans="1:8" x14ac:dyDescent="0.5">
      <c r="A3517" s="13">
        <v>40023</v>
      </c>
      <c r="B3517">
        <f>YEAR(Calendario[[#This Row],[Fecha]])</f>
        <v>2009</v>
      </c>
      <c r="C3517" t="str">
        <f>TEXT(Calendario[[#This Row],[Fecha]],"mm")</f>
        <v>07</v>
      </c>
      <c r="D3517" t="str">
        <f>TEXT(Calendario[[#This Row],[Fecha]],"mmmm")</f>
        <v>julio</v>
      </c>
      <c r="E3517">
        <f>DAY(Calendario[[#This Row],[Fecha]])</f>
        <v>29</v>
      </c>
      <c r="F3517">
        <f>ROUNDUP(MONTH(Calendario[[#This Row],[Fecha]])/3,0)</f>
        <v>3</v>
      </c>
      <c r="G3517" t="str">
        <f>TEXT(Calendario[[#This Row],[Fecha]],"dddd")</f>
        <v>miércoles</v>
      </c>
      <c r="H3517" t="str">
        <f>TEXT(Calendario[[#This Row],[Fecha]],"d")</f>
        <v>29</v>
      </c>
    </row>
    <row r="3518" spans="1:8" x14ac:dyDescent="0.5">
      <c r="A3518" s="13">
        <v>40024</v>
      </c>
      <c r="B3518">
        <f>YEAR(Calendario[[#This Row],[Fecha]])</f>
        <v>2009</v>
      </c>
      <c r="C3518" t="str">
        <f>TEXT(Calendario[[#This Row],[Fecha]],"mm")</f>
        <v>07</v>
      </c>
      <c r="D3518" t="str">
        <f>TEXT(Calendario[[#This Row],[Fecha]],"mmmm")</f>
        <v>julio</v>
      </c>
      <c r="E3518">
        <f>DAY(Calendario[[#This Row],[Fecha]])</f>
        <v>30</v>
      </c>
      <c r="F3518">
        <f>ROUNDUP(MONTH(Calendario[[#This Row],[Fecha]])/3,0)</f>
        <v>3</v>
      </c>
      <c r="G3518" t="str">
        <f>TEXT(Calendario[[#This Row],[Fecha]],"dddd")</f>
        <v>jueves</v>
      </c>
      <c r="H3518" t="str">
        <f>TEXT(Calendario[[#This Row],[Fecha]],"d")</f>
        <v>30</v>
      </c>
    </row>
    <row r="3519" spans="1:8" x14ac:dyDescent="0.5">
      <c r="A3519" s="13">
        <v>40025</v>
      </c>
      <c r="B3519">
        <f>YEAR(Calendario[[#This Row],[Fecha]])</f>
        <v>2009</v>
      </c>
      <c r="C3519" t="str">
        <f>TEXT(Calendario[[#This Row],[Fecha]],"mm")</f>
        <v>07</v>
      </c>
      <c r="D3519" t="str">
        <f>TEXT(Calendario[[#This Row],[Fecha]],"mmmm")</f>
        <v>julio</v>
      </c>
      <c r="E3519">
        <f>DAY(Calendario[[#This Row],[Fecha]])</f>
        <v>31</v>
      </c>
      <c r="F3519">
        <f>ROUNDUP(MONTH(Calendario[[#This Row],[Fecha]])/3,0)</f>
        <v>3</v>
      </c>
      <c r="G3519" t="str">
        <f>TEXT(Calendario[[#This Row],[Fecha]],"dddd")</f>
        <v>viernes</v>
      </c>
      <c r="H3519" t="str">
        <f>TEXT(Calendario[[#This Row],[Fecha]],"d")</f>
        <v>31</v>
      </c>
    </row>
    <row r="3520" spans="1:8" x14ac:dyDescent="0.5">
      <c r="A3520" s="13">
        <v>40026</v>
      </c>
      <c r="B3520">
        <f>YEAR(Calendario[[#This Row],[Fecha]])</f>
        <v>2009</v>
      </c>
      <c r="C3520" t="str">
        <f>TEXT(Calendario[[#This Row],[Fecha]],"mm")</f>
        <v>08</v>
      </c>
      <c r="D3520" t="str">
        <f>TEXT(Calendario[[#This Row],[Fecha]],"mmmm")</f>
        <v>agosto</v>
      </c>
      <c r="E3520">
        <f>DAY(Calendario[[#This Row],[Fecha]])</f>
        <v>1</v>
      </c>
      <c r="F3520">
        <f>ROUNDUP(MONTH(Calendario[[#This Row],[Fecha]])/3,0)</f>
        <v>3</v>
      </c>
      <c r="G3520" t="str">
        <f>TEXT(Calendario[[#This Row],[Fecha]],"dddd")</f>
        <v>sábado</v>
      </c>
      <c r="H3520" t="str">
        <f>TEXT(Calendario[[#This Row],[Fecha]],"d")</f>
        <v>1</v>
      </c>
    </row>
    <row r="3521" spans="1:8" x14ac:dyDescent="0.5">
      <c r="A3521" s="13">
        <v>40027</v>
      </c>
      <c r="B3521">
        <f>YEAR(Calendario[[#This Row],[Fecha]])</f>
        <v>2009</v>
      </c>
      <c r="C3521" t="str">
        <f>TEXT(Calendario[[#This Row],[Fecha]],"mm")</f>
        <v>08</v>
      </c>
      <c r="D3521" t="str">
        <f>TEXT(Calendario[[#This Row],[Fecha]],"mmmm")</f>
        <v>agosto</v>
      </c>
      <c r="E3521">
        <f>DAY(Calendario[[#This Row],[Fecha]])</f>
        <v>2</v>
      </c>
      <c r="F3521">
        <f>ROUNDUP(MONTH(Calendario[[#This Row],[Fecha]])/3,0)</f>
        <v>3</v>
      </c>
      <c r="G3521" t="str">
        <f>TEXT(Calendario[[#This Row],[Fecha]],"dddd")</f>
        <v>domingo</v>
      </c>
      <c r="H3521" t="str">
        <f>TEXT(Calendario[[#This Row],[Fecha]],"d")</f>
        <v>2</v>
      </c>
    </row>
    <row r="3522" spans="1:8" x14ac:dyDescent="0.5">
      <c r="A3522" s="13">
        <v>40028</v>
      </c>
      <c r="B3522">
        <f>YEAR(Calendario[[#This Row],[Fecha]])</f>
        <v>2009</v>
      </c>
      <c r="C3522" t="str">
        <f>TEXT(Calendario[[#This Row],[Fecha]],"mm")</f>
        <v>08</v>
      </c>
      <c r="D3522" t="str">
        <f>TEXT(Calendario[[#This Row],[Fecha]],"mmmm")</f>
        <v>agosto</v>
      </c>
      <c r="E3522">
        <f>DAY(Calendario[[#This Row],[Fecha]])</f>
        <v>3</v>
      </c>
      <c r="F3522">
        <f>ROUNDUP(MONTH(Calendario[[#This Row],[Fecha]])/3,0)</f>
        <v>3</v>
      </c>
      <c r="G3522" t="str">
        <f>TEXT(Calendario[[#This Row],[Fecha]],"dddd")</f>
        <v>lunes</v>
      </c>
      <c r="H3522" t="str">
        <f>TEXT(Calendario[[#This Row],[Fecha]],"d")</f>
        <v>3</v>
      </c>
    </row>
    <row r="3523" spans="1:8" x14ac:dyDescent="0.5">
      <c r="A3523" s="13">
        <v>40029</v>
      </c>
      <c r="B3523">
        <f>YEAR(Calendario[[#This Row],[Fecha]])</f>
        <v>2009</v>
      </c>
      <c r="C3523" t="str">
        <f>TEXT(Calendario[[#This Row],[Fecha]],"mm")</f>
        <v>08</v>
      </c>
      <c r="D3523" t="str">
        <f>TEXT(Calendario[[#This Row],[Fecha]],"mmmm")</f>
        <v>agosto</v>
      </c>
      <c r="E3523">
        <f>DAY(Calendario[[#This Row],[Fecha]])</f>
        <v>4</v>
      </c>
      <c r="F3523">
        <f>ROUNDUP(MONTH(Calendario[[#This Row],[Fecha]])/3,0)</f>
        <v>3</v>
      </c>
      <c r="G3523" t="str">
        <f>TEXT(Calendario[[#This Row],[Fecha]],"dddd")</f>
        <v>martes</v>
      </c>
      <c r="H3523" t="str">
        <f>TEXT(Calendario[[#This Row],[Fecha]],"d")</f>
        <v>4</v>
      </c>
    </row>
    <row r="3524" spans="1:8" x14ac:dyDescent="0.5">
      <c r="A3524" s="13">
        <v>40030</v>
      </c>
      <c r="B3524">
        <f>YEAR(Calendario[[#This Row],[Fecha]])</f>
        <v>2009</v>
      </c>
      <c r="C3524" t="str">
        <f>TEXT(Calendario[[#This Row],[Fecha]],"mm")</f>
        <v>08</v>
      </c>
      <c r="D3524" t="str">
        <f>TEXT(Calendario[[#This Row],[Fecha]],"mmmm")</f>
        <v>agosto</v>
      </c>
      <c r="E3524">
        <f>DAY(Calendario[[#This Row],[Fecha]])</f>
        <v>5</v>
      </c>
      <c r="F3524">
        <f>ROUNDUP(MONTH(Calendario[[#This Row],[Fecha]])/3,0)</f>
        <v>3</v>
      </c>
      <c r="G3524" t="str">
        <f>TEXT(Calendario[[#This Row],[Fecha]],"dddd")</f>
        <v>miércoles</v>
      </c>
      <c r="H3524" t="str">
        <f>TEXT(Calendario[[#This Row],[Fecha]],"d")</f>
        <v>5</v>
      </c>
    </row>
    <row r="3525" spans="1:8" x14ac:dyDescent="0.5">
      <c r="A3525" s="13">
        <v>40031</v>
      </c>
      <c r="B3525">
        <f>YEAR(Calendario[[#This Row],[Fecha]])</f>
        <v>2009</v>
      </c>
      <c r="C3525" t="str">
        <f>TEXT(Calendario[[#This Row],[Fecha]],"mm")</f>
        <v>08</v>
      </c>
      <c r="D3525" t="str">
        <f>TEXT(Calendario[[#This Row],[Fecha]],"mmmm")</f>
        <v>agosto</v>
      </c>
      <c r="E3525">
        <f>DAY(Calendario[[#This Row],[Fecha]])</f>
        <v>6</v>
      </c>
      <c r="F3525">
        <f>ROUNDUP(MONTH(Calendario[[#This Row],[Fecha]])/3,0)</f>
        <v>3</v>
      </c>
      <c r="G3525" t="str">
        <f>TEXT(Calendario[[#This Row],[Fecha]],"dddd")</f>
        <v>jueves</v>
      </c>
      <c r="H3525" t="str">
        <f>TEXT(Calendario[[#This Row],[Fecha]],"d")</f>
        <v>6</v>
      </c>
    </row>
    <row r="3526" spans="1:8" x14ac:dyDescent="0.5">
      <c r="A3526" s="13">
        <v>40032</v>
      </c>
      <c r="B3526">
        <f>YEAR(Calendario[[#This Row],[Fecha]])</f>
        <v>2009</v>
      </c>
      <c r="C3526" t="str">
        <f>TEXT(Calendario[[#This Row],[Fecha]],"mm")</f>
        <v>08</v>
      </c>
      <c r="D3526" t="str">
        <f>TEXT(Calendario[[#This Row],[Fecha]],"mmmm")</f>
        <v>agosto</v>
      </c>
      <c r="E3526">
        <f>DAY(Calendario[[#This Row],[Fecha]])</f>
        <v>7</v>
      </c>
      <c r="F3526">
        <f>ROUNDUP(MONTH(Calendario[[#This Row],[Fecha]])/3,0)</f>
        <v>3</v>
      </c>
      <c r="G3526" t="str">
        <f>TEXT(Calendario[[#This Row],[Fecha]],"dddd")</f>
        <v>viernes</v>
      </c>
      <c r="H3526" t="str">
        <f>TEXT(Calendario[[#This Row],[Fecha]],"d")</f>
        <v>7</v>
      </c>
    </row>
    <row r="3527" spans="1:8" x14ac:dyDescent="0.5">
      <c r="A3527" s="13">
        <v>40033</v>
      </c>
      <c r="B3527">
        <f>YEAR(Calendario[[#This Row],[Fecha]])</f>
        <v>2009</v>
      </c>
      <c r="C3527" t="str">
        <f>TEXT(Calendario[[#This Row],[Fecha]],"mm")</f>
        <v>08</v>
      </c>
      <c r="D3527" t="str">
        <f>TEXT(Calendario[[#This Row],[Fecha]],"mmmm")</f>
        <v>agosto</v>
      </c>
      <c r="E3527">
        <f>DAY(Calendario[[#This Row],[Fecha]])</f>
        <v>8</v>
      </c>
      <c r="F3527">
        <f>ROUNDUP(MONTH(Calendario[[#This Row],[Fecha]])/3,0)</f>
        <v>3</v>
      </c>
      <c r="G3527" t="str">
        <f>TEXT(Calendario[[#This Row],[Fecha]],"dddd")</f>
        <v>sábado</v>
      </c>
      <c r="H3527" t="str">
        <f>TEXT(Calendario[[#This Row],[Fecha]],"d")</f>
        <v>8</v>
      </c>
    </row>
    <row r="3528" spans="1:8" x14ac:dyDescent="0.5">
      <c r="A3528" s="13">
        <v>40034</v>
      </c>
      <c r="B3528">
        <f>YEAR(Calendario[[#This Row],[Fecha]])</f>
        <v>2009</v>
      </c>
      <c r="C3528" t="str">
        <f>TEXT(Calendario[[#This Row],[Fecha]],"mm")</f>
        <v>08</v>
      </c>
      <c r="D3528" t="str">
        <f>TEXT(Calendario[[#This Row],[Fecha]],"mmmm")</f>
        <v>agosto</v>
      </c>
      <c r="E3528">
        <f>DAY(Calendario[[#This Row],[Fecha]])</f>
        <v>9</v>
      </c>
      <c r="F3528">
        <f>ROUNDUP(MONTH(Calendario[[#This Row],[Fecha]])/3,0)</f>
        <v>3</v>
      </c>
      <c r="G3528" t="str">
        <f>TEXT(Calendario[[#This Row],[Fecha]],"dddd")</f>
        <v>domingo</v>
      </c>
      <c r="H3528" t="str">
        <f>TEXT(Calendario[[#This Row],[Fecha]],"d")</f>
        <v>9</v>
      </c>
    </row>
    <row r="3529" spans="1:8" x14ac:dyDescent="0.5">
      <c r="A3529" s="13">
        <v>40035</v>
      </c>
      <c r="B3529">
        <f>YEAR(Calendario[[#This Row],[Fecha]])</f>
        <v>2009</v>
      </c>
      <c r="C3529" t="str">
        <f>TEXT(Calendario[[#This Row],[Fecha]],"mm")</f>
        <v>08</v>
      </c>
      <c r="D3529" t="str">
        <f>TEXT(Calendario[[#This Row],[Fecha]],"mmmm")</f>
        <v>agosto</v>
      </c>
      <c r="E3529">
        <f>DAY(Calendario[[#This Row],[Fecha]])</f>
        <v>10</v>
      </c>
      <c r="F3529">
        <f>ROUNDUP(MONTH(Calendario[[#This Row],[Fecha]])/3,0)</f>
        <v>3</v>
      </c>
      <c r="G3529" t="str">
        <f>TEXT(Calendario[[#This Row],[Fecha]],"dddd")</f>
        <v>lunes</v>
      </c>
      <c r="H3529" t="str">
        <f>TEXT(Calendario[[#This Row],[Fecha]],"d")</f>
        <v>10</v>
      </c>
    </row>
    <row r="3530" spans="1:8" x14ac:dyDescent="0.5">
      <c r="A3530" s="13">
        <v>40036</v>
      </c>
      <c r="B3530">
        <f>YEAR(Calendario[[#This Row],[Fecha]])</f>
        <v>2009</v>
      </c>
      <c r="C3530" t="str">
        <f>TEXT(Calendario[[#This Row],[Fecha]],"mm")</f>
        <v>08</v>
      </c>
      <c r="D3530" t="str">
        <f>TEXT(Calendario[[#This Row],[Fecha]],"mmmm")</f>
        <v>agosto</v>
      </c>
      <c r="E3530">
        <f>DAY(Calendario[[#This Row],[Fecha]])</f>
        <v>11</v>
      </c>
      <c r="F3530">
        <f>ROUNDUP(MONTH(Calendario[[#This Row],[Fecha]])/3,0)</f>
        <v>3</v>
      </c>
      <c r="G3530" t="str">
        <f>TEXT(Calendario[[#This Row],[Fecha]],"dddd")</f>
        <v>martes</v>
      </c>
      <c r="H3530" t="str">
        <f>TEXT(Calendario[[#This Row],[Fecha]],"d")</f>
        <v>11</v>
      </c>
    </row>
    <row r="3531" spans="1:8" x14ac:dyDescent="0.5">
      <c r="A3531" s="13">
        <v>40037</v>
      </c>
      <c r="B3531">
        <f>YEAR(Calendario[[#This Row],[Fecha]])</f>
        <v>2009</v>
      </c>
      <c r="C3531" t="str">
        <f>TEXT(Calendario[[#This Row],[Fecha]],"mm")</f>
        <v>08</v>
      </c>
      <c r="D3531" t="str">
        <f>TEXT(Calendario[[#This Row],[Fecha]],"mmmm")</f>
        <v>agosto</v>
      </c>
      <c r="E3531">
        <f>DAY(Calendario[[#This Row],[Fecha]])</f>
        <v>12</v>
      </c>
      <c r="F3531">
        <f>ROUNDUP(MONTH(Calendario[[#This Row],[Fecha]])/3,0)</f>
        <v>3</v>
      </c>
      <c r="G3531" t="str">
        <f>TEXT(Calendario[[#This Row],[Fecha]],"dddd")</f>
        <v>miércoles</v>
      </c>
      <c r="H3531" t="str">
        <f>TEXT(Calendario[[#This Row],[Fecha]],"d")</f>
        <v>12</v>
      </c>
    </row>
    <row r="3532" spans="1:8" x14ac:dyDescent="0.5">
      <c r="A3532" s="13">
        <v>40038</v>
      </c>
      <c r="B3532">
        <f>YEAR(Calendario[[#This Row],[Fecha]])</f>
        <v>2009</v>
      </c>
      <c r="C3532" t="str">
        <f>TEXT(Calendario[[#This Row],[Fecha]],"mm")</f>
        <v>08</v>
      </c>
      <c r="D3532" t="str">
        <f>TEXT(Calendario[[#This Row],[Fecha]],"mmmm")</f>
        <v>agosto</v>
      </c>
      <c r="E3532">
        <f>DAY(Calendario[[#This Row],[Fecha]])</f>
        <v>13</v>
      </c>
      <c r="F3532">
        <f>ROUNDUP(MONTH(Calendario[[#This Row],[Fecha]])/3,0)</f>
        <v>3</v>
      </c>
      <c r="G3532" t="str">
        <f>TEXT(Calendario[[#This Row],[Fecha]],"dddd")</f>
        <v>jueves</v>
      </c>
      <c r="H3532" t="str">
        <f>TEXT(Calendario[[#This Row],[Fecha]],"d")</f>
        <v>13</v>
      </c>
    </row>
    <row r="3533" spans="1:8" x14ac:dyDescent="0.5">
      <c r="A3533" s="13">
        <v>40039</v>
      </c>
      <c r="B3533">
        <f>YEAR(Calendario[[#This Row],[Fecha]])</f>
        <v>2009</v>
      </c>
      <c r="C3533" t="str">
        <f>TEXT(Calendario[[#This Row],[Fecha]],"mm")</f>
        <v>08</v>
      </c>
      <c r="D3533" t="str">
        <f>TEXT(Calendario[[#This Row],[Fecha]],"mmmm")</f>
        <v>agosto</v>
      </c>
      <c r="E3533">
        <f>DAY(Calendario[[#This Row],[Fecha]])</f>
        <v>14</v>
      </c>
      <c r="F3533">
        <f>ROUNDUP(MONTH(Calendario[[#This Row],[Fecha]])/3,0)</f>
        <v>3</v>
      </c>
      <c r="G3533" t="str">
        <f>TEXT(Calendario[[#This Row],[Fecha]],"dddd")</f>
        <v>viernes</v>
      </c>
      <c r="H3533" t="str">
        <f>TEXT(Calendario[[#This Row],[Fecha]],"d")</f>
        <v>14</v>
      </c>
    </row>
    <row r="3534" spans="1:8" x14ac:dyDescent="0.5">
      <c r="A3534" s="13">
        <v>40040</v>
      </c>
      <c r="B3534">
        <f>YEAR(Calendario[[#This Row],[Fecha]])</f>
        <v>2009</v>
      </c>
      <c r="C3534" t="str">
        <f>TEXT(Calendario[[#This Row],[Fecha]],"mm")</f>
        <v>08</v>
      </c>
      <c r="D3534" t="str">
        <f>TEXT(Calendario[[#This Row],[Fecha]],"mmmm")</f>
        <v>agosto</v>
      </c>
      <c r="E3534">
        <f>DAY(Calendario[[#This Row],[Fecha]])</f>
        <v>15</v>
      </c>
      <c r="F3534">
        <f>ROUNDUP(MONTH(Calendario[[#This Row],[Fecha]])/3,0)</f>
        <v>3</v>
      </c>
      <c r="G3534" t="str">
        <f>TEXT(Calendario[[#This Row],[Fecha]],"dddd")</f>
        <v>sábado</v>
      </c>
      <c r="H3534" t="str">
        <f>TEXT(Calendario[[#This Row],[Fecha]],"d")</f>
        <v>15</v>
      </c>
    </row>
    <row r="3535" spans="1:8" x14ac:dyDescent="0.5">
      <c r="A3535" s="13">
        <v>40041</v>
      </c>
      <c r="B3535">
        <f>YEAR(Calendario[[#This Row],[Fecha]])</f>
        <v>2009</v>
      </c>
      <c r="C3535" t="str">
        <f>TEXT(Calendario[[#This Row],[Fecha]],"mm")</f>
        <v>08</v>
      </c>
      <c r="D3535" t="str">
        <f>TEXT(Calendario[[#This Row],[Fecha]],"mmmm")</f>
        <v>agosto</v>
      </c>
      <c r="E3535">
        <f>DAY(Calendario[[#This Row],[Fecha]])</f>
        <v>16</v>
      </c>
      <c r="F3535">
        <f>ROUNDUP(MONTH(Calendario[[#This Row],[Fecha]])/3,0)</f>
        <v>3</v>
      </c>
      <c r="G3535" t="str">
        <f>TEXT(Calendario[[#This Row],[Fecha]],"dddd")</f>
        <v>domingo</v>
      </c>
      <c r="H3535" t="str">
        <f>TEXT(Calendario[[#This Row],[Fecha]],"d")</f>
        <v>16</v>
      </c>
    </row>
    <row r="3536" spans="1:8" x14ac:dyDescent="0.5">
      <c r="A3536" s="13">
        <v>40042</v>
      </c>
      <c r="B3536">
        <f>YEAR(Calendario[[#This Row],[Fecha]])</f>
        <v>2009</v>
      </c>
      <c r="C3536" t="str">
        <f>TEXT(Calendario[[#This Row],[Fecha]],"mm")</f>
        <v>08</v>
      </c>
      <c r="D3536" t="str">
        <f>TEXT(Calendario[[#This Row],[Fecha]],"mmmm")</f>
        <v>agosto</v>
      </c>
      <c r="E3536">
        <f>DAY(Calendario[[#This Row],[Fecha]])</f>
        <v>17</v>
      </c>
      <c r="F3536">
        <f>ROUNDUP(MONTH(Calendario[[#This Row],[Fecha]])/3,0)</f>
        <v>3</v>
      </c>
      <c r="G3536" t="str">
        <f>TEXT(Calendario[[#This Row],[Fecha]],"dddd")</f>
        <v>lunes</v>
      </c>
      <c r="H3536" t="str">
        <f>TEXT(Calendario[[#This Row],[Fecha]],"d")</f>
        <v>17</v>
      </c>
    </row>
    <row r="3537" spans="1:8" x14ac:dyDescent="0.5">
      <c r="A3537" s="13">
        <v>40043</v>
      </c>
      <c r="B3537">
        <f>YEAR(Calendario[[#This Row],[Fecha]])</f>
        <v>2009</v>
      </c>
      <c r="C3537" t="str">
        <f>TEXT(Calendario[[#This Row],[Fecha]],"mm")</f>
        <v>08</v>
      </c>
      <c r="D3537" t="str">
        <f>TEXT(Calendario[[#This Row],[Fecha]],"mmmm")</f>
        <v>agosto</v>
      </c>
      <c r="E3537">
        <f>DAY(Calendario[[#This Row],[Fecha]])</f>
        <v>18</v>
      </c>
      <c r="F3537">
        <f>ROUNDUP(MONTH(Calendario[[#This Row],[Fecha]])/3,0)</f>
        <v>3</v>
      </c>
      <c r="G3537" t="str">
        <f>TEXT(Calendario[[#This Row],[Fecha]],"dddd")</f>
        <v>martes</v>
      </c>
      <c r="H3537" t="str">
        <f>TEXT(Calendario[[#This Row],[Fecha]],"d")</f>
        <v>18</v>
      </c>
    </row>
    <row r="3538" spans="1:8" x14ac:dyDescent="0.5">
      <c r="A3538" s="13">
        <v>40044</v>
      </c>
      <c r="B3538">
        <f>YEAR(Calendario[[#This Row],[Fecha]])</f>
        <v>2009</v>
      </c>
      <c r="C3538" t="str">
        <f>TEXT(Calendario[[#This Row],[Fecha]],"mm")</f>
        <v>08</v>
      </c>
      <c r="D3538" t="str">
        <f>TEXT(Calendario[[#This Row],[Fecha]],"mmmm")</f>
        <v>agosto</v>
      </c>
      <c r="E3538">
        <f>DAY(Calendario[[#This Row],[Fecha]])</f>
        <v>19</v>
      </c>
      <c r="F3538">
        <f>ROUNDUP(MONTH(Calendario[[#This Row],[Fecha]])/3,0)</f>
        <v>3</v>
      </c>
      <c r="G3538" t="str">
        <f>TEXT(Calendario[[#This Row],[Fecha]],"dddd")</f>
        <v>miércoles</v>
      </c>
      <c r="H3538" t="str">
        <f>TEXT(Calendario[[#This Row],[Fecha]],"d")</f>
        <v>19</v>
      </c>
    </row>
    <row r="3539" spans="1:8" x14ac:dyDescent="0.5">
      <c r="A3539" s="13">
        <v>40045</v>
      </c>
      <c r="B3539">
        <f>YEAR(Calendario[[#This Row],[Fecha]])</f>
        <v>2009</v>
      </c>
      <c r="C3539" t="str">
        <f>TEXT(Calendario[[#This Row],[Fecha]],"mm")</f>
        <v>08</v>
      </c>
      <c r="D3539" t="str">
        <f>TEXT(Calendario[[#This Row],[Fecha]],"mmmm")</f>
        <v>agosto</v>
      </c>
      <c r="E3539">
        <f>DAY(Calendario[[#This Row],[Fecha]])</f>
        <v>20</v>
      </c>
      <c r="F3539">
        <f>ROUNDUP(MONTH(Calendario[[#This Row],[Fecha]])/3,0)</f>
        <v>3</v>
      </c>
      <c r="G3539" t="str">
        <f>TEXT(Calendario[[#This Row],[Fecha]],"dddd")</f>
        <v>jueves</v>
      </c>
      <c r="H3539" t="str">
        <f>TEXT(Calendario[[#This Row],[Fecha]],"d")</f>
        <v>20</v>
      </c>
    </row>
    <row r="3540" spans="1:8" x14ac:dyDescent="0.5">
      <c r="A3540" s="13">
        <v>40046</v>
      </c>
      <c r="B3540">
        <f>YEAR(Calendario[[#This Row],[Fecha]])</f>
        <v>2009</v>
      </c>
      <c r="C3540" t="str">
        <f>TEXT(Calendario[[#This Row],[Fecha]],"mm")</f>
        <v>08</v>
      </c>
      <c r="D3540" t="str">
        <f>TEXT(Calendario[[#This Row],[Fecha]],"mmmm")</f>
        <v>agosto</v>
      </c>
      <c r="E3540">
        <f>DAY(Calendario[[#This Row],[Fecha]])</f>
        <v>21</v>
      </c>
      <c r="F3540">
        <f>ROUNDUP(MONTH(Calendario[[#This Row],[Fecha]])/3,0)</f>
        <v>3</v>
      </c>
      <c r="G3540" t="str">
        <f>TEXT(Calendario[[#This Row],[Fecha]],"dddd")</f>
        <v>viernes</v>
      </c>
      <c r="H3540" t="str">
        <f>TEXT(Calendario[[#This Row],[Fecha]],"d")</f>
        <v>21</v>
      </c>
    </row>
    <row r="3541" spans="1:8" x14ac:dyDescent="0.5">
      <c r="A3541" s="13">
        <v>40047</v>
      </c>
      <c r="B3541">
        <f>YEAR(Calendario[[#This Row],[Fecha]])</f>
        <v>2009</v>
      </c>
      <c r="C3541" t="str">
        <f>TEXT(Calendario[[#This Row],[Fecha]],"mm")</f>
        <v>08</v>
      </c>
      <c r="D3541" t="str">
        <f>TEXT(Calendario[[#This Row],[Fecha]],"mmmm")</f>
        <v>agosto</v>
      </c>
      <c r="E3541">
        <f>DAY(Calendario[[#This Row],[Fecha]])</f>
        <v>22</v>
      </c>
      <c r="F3541">
        <f>ROUNDUP(MONTH(Calendario[[#This Row],[Fecha]])/3,0)</f>
        <v>3</v>
      </c>
      <c r="G3541" t="str">
        <f>TEXT(Calendario[[#This Row],[Fecha]],"dddd")</f>
        <v>sábado</v>
      </c>
      <c r="H3541" t="str">
        <f>TEXT(Calendario[[#This Row],[Fecha]],"d")</f>
        <v>22</v>
      </c>
    </row>
    <row r="3542" spans="1:8" x14ac:dyDescent="0.5">
      <c r="A3542" s="13">
        <v>40048</v>
      </c>
      <c r="B3542">
        <f>YEAR(Calendario[[#This Row],[Fecha]])</f>
        <v>2009</v>
      </c>
      <c r="C3542" t="str">
        <f>TEXT(Calendario[[#This Row],[Fecha]],"mm")</f>
        <v>08</v>
      </c>
      <c r="D3542" t="str">
        <f>TEXT(Calendario[[#This Row],[Fecha]],"mmmm")</f>
        <v>agosto</v>
      </c>
      <c r="E3542">
        <f>DAY(Calendario[[#This Row],[Fecha]])</f>
        <v>23</v>
      </c>
      <c r="F3542">
        <f>ROUNDUP(MONTH(Calendario[[#This Row],[Fecha]])/3,0)</f>
        <v>3</v>
      </c>
      <c r="G3542" t="str">
        <f>TEXT(Calendario[[#This Row],[Fecha]],"dddd")</f>
        <v>domingo</v>
      </c>
      <c r="H3542" t="str">
        <f>TEXT(Calendario[[#This Row],[Fecha]],"d")</f>
        <v>23</v>
      </c>
    </row>
    <row r="3543" spans="1:8" x14ac:dyDescent="0.5">
      <c r="A3543" s="13">
        <v>40049</v>
      </c>
      <c r="B3543">
        <f>YEAR(Calendario[[#This Row],[Fecha]])</f>
        <v>2009</v>
      </c>
      <c r="C3543" t="str">
        <f>TEXT(Calendario[[#This Row],[Fecha]],"mm")</f>
        <v>08</v>
      </c>
      <c r="D3543" t="str">
        <f>TEXT(Calendario[[#This Row],[Fecha]],"mmmm")</f>
        <v>agosto</v>
      </c>
      <c r="E3543">
        <f>DAY(Calendario[[#This Row],[Fecha]])</f>
        <v>24</v>
      </c>
      <c r="F3543">
        <f>ROUNDUP(MONTH(Calendario[[#This Row],[Fecha]])/3,0)</f>
        <v>3</v>
      </c>
      <c r="G3543" t="str">
        <f>TEXT(Calendario[[#This Row],[Fecha]],"dddd")</f>
        <v>lunes</v>
      </c>
      <c r="H3543" t="str">
        <f>TEXT(Calendario[[#This Row],[Fecha]],"d")</f>
        <v>24</v>
      </c>
    </row>
    <row r="3544" spans="1:8" x14ac:dyDescent="0.5">
      <c r="A3544" s="13">
        <v>40050</v>
      </c>
      <c r="B3544">
        <f>YEAR(Calendario[[#This Row],[Fecha]])</f>
        <v>2009</v>
      </c>
      <c r="C3544" t="str">
        <f>TEXT(Calendario[[#This Row],[Fecha]],"mm")</f>
        <v>08</v>
      </c>
      <c r="D3544" t="str">
        <f>TEXT(Calendario[[#This Row],[Fecha]],"mmmm")</f>
        <v>agosto</v>
      </c>
      <c r="E3544">
        <f>DAY(Calendario[[#This Row],[Fecha]])</f>
        <v>25</v>
      </c>
      <c r="F3544">
        <f>ROUNDUP(MONTH(Calendario[[#This Row],[Fecha]])/3,0)</f>
        <v>3</v>
      </c>
      <c r="G3544" t="str">
        <f>TEXT(Calendario[[#This Row],[Fecha]],"dddd")</f>
        <v>martes</v>
      </c>
      <c r="H3544" t="str">
        <f>TEXT(Calendario[[#This Row],[Fecha]],"d")</f>
        <v>25</v>
      </c>
    </row>
    <row r="3545" spans="1:8" x14ac:dyDescent="0.5">
      <c r="A3545" s="13">
        <v>40051</v>
      </c>
      <c r="B3545">
        <f>YEAR(Calendario[[#This Row],[Fecha]])</f>
        <v>2009</v>
      </c>
      <c r="C3545" t="str">
        <f>TEXT(Calendario[[#This Row],[Fecha]],"mm")</f>
        <v>08</v>
      </c>
      <c r="D3545" t="str">
        <f>TEXT(Calendario[[#This Row],[Fecha]],"mmmm")</f>
        <v>agosto</v>
      </c>
      <c r="E3545">
        <f>DAY(Calendario[[#This Row],[Fecha]])</f>
        <v>26</v>
      </c>
      <c r="F3545">
        <f>ROUNDUP(MONTH(Calendario[[#This Row],[Fecha]])/3,0)</f>
        <v>3</v>
      </c>
      <c r="G3545" t="str">
        <f>TEXT(Calendario[[#This Row],[Fecha]],"dddd")</f>
        <v>miércoles</v>
      </c>
      <c r="H3545" t="str">
        <f>TEXT(Calendario[[#This Row],[Fecha]],"d")</f>
        <v>26</v>
      </c>
    </row>
    <row r="3546" spans="1:8" x14ac:dyDescent="0.5">
      <c r="A3546" s="13">
        <v>40052</v>
      </c>
      <c r="B3546">
        <f>YEAR(Calendario[[#This Row],[Fecha]])</f>
        <v>2009</v>
      </c>
      <c r="C3546" t="str">
        <f>TEXT(Calendario[[#This Row],[Fecha]],"mm")</f>
        <v>08</v>
      </c>
      <c r="D3546" t="str">
        <f>TEXT(Calendario[[#This Row],[Fecha]],"mmmm")</f>
        <v>agosto</v>
      </c>
      <c r="E3546">
        <f>DAY(Calendario[[#This Row],[Fecha]])</f>
        <v>27</v>
      </c>
      <c r="F3546">
        <f>ROUNDUP(MONTH(Calendario[[#This Row],[Fecha]])/3,0)</f>
        <v>3</v>
      </c>
      <c r="G3546" t="str">
        <f>TEXT(Calendario[[#This Row],[Fecha]],"dddd")</f>
        <v>jueves</v>
      </c>
      <c r="H3546" t="str">
        <f>TEXT(Calendario[[#This Row],[Fecha]],"d")</f>
        <v>27</v>
      </c>
    </row>
    <row r="3547" spans="1:8" x14ac:dyDescent="0.5">
      <c r="A3547" s="13">
        <v>40053</v>
      </c>
      <c r="B3547">
        <f>YEAR(Calendario[[#This Row],[Fecha]])</f>
        <v>2009</v>
      </c>
      <c r="C3547" t="str">
        <f>TEXT(Calendario[[#This Row],[Fecha]],"mm")</f>
        <v>08</v>
      </c>
      <c r="D3547" t="str">
        <f>TEXT(Calendario[[#This Row],[Fecha]],"mmmm")</f>
        <v>agosto</v>
      </c>
      <c r="E3547">
        <f>DAY(Calendario[[#This Row],[Fecha]])</f>
        <v>28</v>
      </c>
      <c r="F3547">
        <f>ROUNDUP(MONTH(Calendario[[#This Row],[Fecha]])/3,0)</f>
        <v>3</v>
      </c>
      <c r="G3547" t="str">
        <f>TEXT(Calendario[[#This Row],[Fecha]],"dddd")</f>
        <v>viernes</v>
      </c>
      <c r="H3547" t="str">
        <f>TEXT(Calendario[[#This Row],[Fecha]],"d")</f>
        <v>28</v>
      </c>
    </row>
    <row r="3548" spans="1:8" x14ac:dyDescent="0.5">
      <c r="A3548" s="13">
        <v>40054</v>
      </c>
      <c r="B3548">
        <f>YEAR(Calendario[[#This Row],[Fecha]])</f>
        <v>2009</v>
      </c>
      <c r="C3548" t="str">
        <f>TEXT(Calendario[[#This Row],[Fecha]],"mm")</f>
        <v>08</v>
      </c>
      <c r="D3548" t="str">
        <f>TEXT(Calendario[[#This Row],[Fecha]],"mmmm")</f>
        <v>agosto</v>
      </c>
      <c r="E3548">
        <f>DAY(Calendario[[#This Row],[Fecha]])</f>
        <v>29</v>
      </c>
      <c r="F3548">
        <f>ROUNDUP(MONTH(Calendario[[#This Row],[Fecha]])/3,0)</f>
        <v>3</v>
      </c>
      <c r="G3548" t="str">
        <f>TEXT(Calendario[[#This Row],[Fecha]],"dddd")</f>
        <v>sábado</v>
      </c>
      <c r="H3548" t="str">
        <f>TEXT(Calendario[[#This Row],[Fecha]],"d")</f>
        <v>29</v>
      </c>
    </row>
    <row r="3549" spans="1:8" x14ac:dyDescent="0.5">
      <c r="A3549" s="13">
        <v>40055</v>
      </c>
      <c r="B3549">
        <f>YEAR(Calendario[[#This Row],[Fecha]])</f>
        <v>2009</v>
      </c>
      <c r="C3549" t="str">
        <f>TEXT(Calendario[[#This Row],[Fecha]],"mm")</f>
        <v>08</v>
      </c>
      <c r="D3549" t="str">
        <f>TEXT(Calendario[[#This Row],[Fecha]],"mmmm")</f>
        <v>agosto</v>
      </c>
      <c r="E3549">
        <f>DAY(Calendario[[#This Row],[Fecha]])</f>
        <v>30</v>
      </c>
      <c r="F3549">
        <f>ROUNDUP(MONTH(Calendario[[#This Row],[Fecha]])/3,0)</f>
        <v>3</v>
      </c>
      <c r="G3549" t="str">
        <f>TEXT(Calendario[[#This Row],[Fecha]],"dddd")</f>
        <v>domingo</v>
      </c>
      <c r="H3549" t="str">
        <f>TEXT(Calendario[[#This Row],[Fecha]],"d")</f>
        <v>30</v>
      </c>
    </row>
    <row r="3550" spans="1:8" x14ac:dyDescent="0.5">
      <c r="A3550" s="13">
        <v>40056</v>
      </c>
      <c r="B3550">
        <f>YEAR(Calendario[[#This Row],[Fecha]])</f>
        <v>2009</v>
      </c>
      <c r="C3550" t="str">
        <f>TEXT(Calendario[[#This Row],[Fecha]],"mm")</f>
        <v>08</v>
      </c>
      <c r="D3550" t="str">
        <f>TEXT(Calendario[[#This Row],[Fecha]],"mmmm")</f>
        <v>agosto</v>
      </c>
      <c r="E3550">
        <f>DAY(Calendario[[#This Row],[Fecha]])</f>
        <v>31</v>
      </c>
      <c r="F3550">
        <f>ROUNDUP(MONTH(Calendario[[#This Row],[Fecha]])/3,0)</f>
        <v>3</v>
      </c>
      <c r="G3550" t="str">
        <f>TEXT(Calendario[[#This Row],[Fecha]],"dddd")</f>
        <v>lunes</v>
      </c>
      <c r="H3550" t="str">
        <f>TEXT(Calendario[[#This Row],[Fecha]],"d")</f>
        <v>31</v>
      </c>
    </row>
    <row r="3551" spans="1:8" x14ac:dyDescent="0.5">
      <c r="A3551" s="13">
        <v>40057</v>
      </c>
      <c r="B3551">
        <f>YEAR(Calendario[[#This Row],[Fecha]])</f>
        <v>2009</v>
      </c>
      <c r="C3551" t="str">
        <f>TEXT(Calendario[[#This Row],[Fecha]],"mm")</f>
        <v>09</v>
      </c>
      <c r="D3551" t="str">
        <f>TEXT(Calendario[[#This Row],[Fecha]],"mmmm")</f>
        <v>septiembre</v>
      </c>
      <c r="E3551">
        <f>DAY(Calendario[[#This Row],[Fecha]])</f>
        <v>1</v>
      </c>
      <c r="F3551">
        <f>ROUNDUP(MONTH(Calendario[[#This Row],[Fecha]])/3,0)</f>
        <v>3</v>
      </c>
      <c r="G3551" t="str">
        <f>TEXT(Calendario[[#This Row],[Fecha]],"dddd")</f>
        <v>martes</v>
      </c>
      <c r="H3551" t="str">
        <f>TEXT(Calendario[[#This Row],[Fecha]],"d")</f>
        <v>1</v>
      </c>
    </row>
    <row r="3552" spans="1:8" x14ac:dyDescent="0.5">
      <c r="A3552" s="13">
        <v>40058</v>
      </c>
      <c r="B3552">
        <f>YEAR(Calendario[[#This Row],[Fecha]])</f>
        <v>2009</v>
      </c>
      <c r="C3552" t="str">
        <f>TEXT(Calendario[[#This Row],[Fecha]],"mm")</f>
        <v>09</v>
      </c>
      <c r="D3552" t="str">
        <f>TEXT(Calendario[[#This Row],[Fecha]],"mmmm")</f>
        <v>septiembre</v>
      </c>
      <c r="E3552">
        <f>DAY(Calendario[[#This Row],[Fecha]])</f>
        <v>2</v>
      </c>
      <c r="F3552">
        <f>ROUNDUP(MONTH(Calendario[[#This Row],[Fecha]])/3,0)</f>
        <v>3</v>
      </c>
      <c r="G3552" t="str">
        <f>TEXT(Calendario[[#This Row],[Fecha]],"dddd")</f>
        <v>miércoles</v>
      </c>
      <c r="H3552" t="str">
        <f>TEXT(Calendario[[#This Row],[Fecha]],"d")</f>
        <v>2</v>
      </c>
    </row>
    <row r="3553" spans="1:8" x14ac:dyDescent="0.5">
      <c r="A3553" s="13">
        <v>40059</v>
      </c>
      <c r="B3553">
        <f>YEAR(Calendario[[#This Row],[Fecha]])</f>
        <v>2009</v>
      </c>
      <c r="C3553" t="str">
        <f>TEXT(Calendario[[#This Row],[Fecha]],"mm")</f>
        <v>09</v>
      </c>
      <c r="D3553" t="str">
        <f>TEXT(Calendario[[#This Row],[Fecha]],"mmmm")</f>
        <v>septiembre</v>
      </c>
      <c r="E3553">
        <f>DAY(Calendario[[#This Row],[Fecha]])</f>
        <v>3</v>
      </c>
      <c r="F3553">
        <f>ROUNDUP(MONTH(Calendario[[#This Row],[Fecha]])/3,0)</f>
        <v>3</v>
      </c>
      <c r="G3553" t="str">
        <f>TEXT(Calendario[[#This Row],[Fecha]],"dddd")</f>
        <v>jueves</v>
      </c>
      <c r="H3553" t="str">
        <f>TEXT(Calendario[[#This Row],[Fecha]],"d")</f>
        <v>3</v>
      </c>
    </row>
    <row r="3554" spans="1:8" x14ac:dyDescent="0.5">
      <c r="A3554" s="13">
        <v>40060</v>
      </c>
      <c r="B3554">
        <f>YEAR(Calendario[[#This Row],[Fecha]])</f>
        <v>2009</v>
      </c>
      <c r="C3554" t="str">
        <f>TEXT(Calendario[[#This Row],[Fecha]],"mm")</f>
        <v>09</v>
      </c>
      <c r="D3554" t="str">
        <f>TEXT(Calendario[[#This Row],[Fecha]],"mmmm")</f>
        <v>septiembre</v>
      </c>
      <c r="E3554">
        <f>DAY(Calendario[[#This Row],[Fecha]])</f>
        <v>4</v>
      </c>
      <c r="F3554">
        <f>ROUNDUP(MONTH(Calendario[[#This Row],[Fecha]])/3,0)</f>
        <v>3</v>
      </c>
      <c r="G3554" t="str">
        <f>TEXT(Calendario[[#This Row],[Fecha]],"dddd")</f>
        <v>viernes</v>
      </c>
      <c r="H3554" t="str">
        <f>TEXT(Calendario[[#This Row],[Fecha]],"d")</f>
        <v>4</v>
      </c>
    </row>
    <row r="3555" spans="1:8" x14ac:dyDescent="0.5">
      <c r="A3555" s="13">
        <v>40061</v>
      </c>
      <c r="B3555">
        <f>YEAR(Calendario[[#This Row],[Fecha]])</f>
        <v>2009</v>
      </c>
      <c r="C3555" t="str">
        <f>TEXT(Calendario[[#This Row],[Fecha]],"mm")</f>
        <v>09</v>
      </c>
      <c r="D3555" t="str">
        <f>TEXT(Calendario[[#This Row],[Fecha]],"mmmm")</f>
        <v>septiembre</v>
      </c>
      <c r="E3555">
        <f>DAY(Calendario[[#This Row],[Fecha]])</f>
        <v>5</v>
      </c>
      <c r="F3555">
        <f>ROUNDUP(MONTH(Calendario[[#This Row],[Fecha]])/3,0)</f>
        <v>3</v>
      </c>
      <c r="G3555" t="str">
        <f>TEXT(Calendario[[#This Row],[Fecha]],"dddd")</f>
        <v>sábado</v>
      </c>
      <c r="H3555" t="str">
        <f>TEXT(Calendario[[#This Row],[Fecha]],"d")</f>
        <v>5</v>
      </c>
    </row>
    <row r="3556" spans="1:8" x14ac:dyDescent="0.5">
      <c r="A3556" s="13">
        <v>40062</v>
      </c>
      <c r="B3556">
        <f>YEAR(Calendario[[#This Row],[Fecha]])</f>
        <v>2009</v>
      </c>
      <c r="C3556" t="str">
        <f>TEXT(Calendario[[#This Row],[Fecha]],"mm")</f>
        <v>09</v>
      </c>
      <c r="D3556" t="str">
        <f>TEXT(Calendario[[#This Row],[Fecha]],"mmmm")</f>
        <v>septiembre</v>
      </c>
      <c r="E3556">
        <f>DAY(Calendario[[#This Row],[Fecha]])</f>
        <v>6</v>
      </c>
      <c r="F3556">
        <f>ROUNDUP(MONTH(Calendario[[#This Row],[Fecha]])/3,0)</f>
        <v>3</v>
      </c>
      <c r="G3556" t="str">
        <f>TEXT(Calendario[[#This Row],[Fecha]],"dddd")</f>
        <v>domingo</v>
      </c>
      <c r="H3556" t="str">
        <f>TEXT(Calendario[[#This Row],[Fecha]],"d")</f>
        <v>6</v>
      </c>
    </row>
    <row r="3557" spans="1:8" x14ac:dyDescent="0.5">
      <c r="A3557" s="13">
        <v>40063</v>
      </c>
      <c r="B3557">
        <f>YEAR(Calendario[[#This Row],[Fecha]])</f>
        <v>2009</v>
      </c>
      <c r="C3557" t="str">
        <f>TEXT(Calendario[[#This Row],[Fecha]],"mm")</f>
        <v>09</v>
      </c>
      <c r="D3557" t="str">
        <f>TEXT(Calendario[[#This Row],[Fecha]],"mmmm")</f>
        <v>septiembre</v>
      </c>
      <c r="E3557">
        <f>DAY(Calendario[[#This Row],[Fecha]])</f>
        <v>7</v>
      </c>
      <c r="F3557">
        <f>ROUNDUP(MONTH(Calendario[[#This Row],[Fecha]])/3,0)</f>
        <v>3</v>
      </c>
      <c r="G3557" t="str">
        <f>TEXT(Calendario[[#This Row],[Fecha]],"dddd")</f>
        <v>lunes</v>
      </c>
      <c r="H3557" t="str">
        <f>TEXT(Calendario[[#This Row],[Fecha]],"d")</f>
        <v>7</v>
      </c>
    </row>
    <row r="3558" spans="1:8" x14ac:dyDescent="0.5">
      <c r="A3558" s="13">
        <v>40064</v>
      </c>
      <c r="B3558">
        <f>YEAR(Calendario[[#This Row],[Fecha]])</f>
        <v>2009</v>
      </c>
      <c r="C3558" t="str">
        <f>TEXT(Calendario[[#This Row],[Fecha]],"mm")</f>
        <v>09</v>
      </c>
      <c r="D3558" t="str">
        <f>TEXT(Calendario[[#This Row],[Fecha]],"mmmm")</f>
        <v>septiembre</v>
      </c>
      <c r="E3558">
        <f>DAY(Calendario[[#This Row],[Fecha]])</f>
        <v>8</v>
      </c>
      <c r="F3558">
        <f>ROUNDUP(MONTH(Calendario[[#This Row],[Fecha]])/3,0)</f>
        <v>3</v>
      </c>
      <c r="G3558" t="str">
        <f>TEXT(Calendario[[#This Row],[Fecha]],"dddd")</f>
        <v>martes</v>
      </c>
      <c r="H3558" t="str">
        <f>TEXT(Calendario[[#This Row],[Fecha]],"d")</f>
        <v>8</v>
      </c>
    </row>
    <row r="3559" spans="1:8" x14ac:dyDescent="0.5">
      <c r="A3559" s="13">
        <v>40065</v>
      </c>
      <c r="B3559">
        <f>YEAR(Calendario[[#This Row],[Fecha]])</f>
        <v>2009</v>
      </c>
      <c r="C3559" t="str">
        <f>TEXT(Calendario[[#This Row],[Fecha]],"mm")</f>
        <v>09</v>
      </c>
      <c r="D3559" t="str">
        <f>TEXT(Calendario[[#This Row],[Fecha]],"mmmm")</f>
        <v>septiembre</v>
      </c>
      <c r="E3559">
        <f>DAY(Calendario[[#This Row],[Fecha]])</f>
        <v>9</v>
      </c>
      <c r="F3559">
        <f>ROUNDUP(MONTH(Calendario[[#This Row],[Fecha]])/3,0)</f>
        <v>3</v>
      </c>
      <c r="G3559" t="str">
        <f>TEXT(Calendario[[#This Row],[Fecha]],"dddd")</f>
        <v>miércoles</v>
      </c>
      <c r="H3559" t="str">
        <f>TEXT(Calendario[[#This Row],[Fecha]],"d")</f>
        <v>9</v>
      </c>
    </row>
    <row r="3560" spans="1:8" x14ac:dyDescent="0.5">
      <c r="A3560" s="13">
        <v>40066</v>
      </c>
      <c r="B3560">
        <f>YEAR(Calendario[[#This Row],[Fecha]])</f>
        <v>2009</v>
      </c>
      <c r="C3560" t="str">
        <f>TEXT(Calendario[[#This Row],[Fecha]],"mm")</f>
        <v>09</v>
      </c>
      <c r="D3560" t="str">
        <f>TEXT(Calendario[[#This Row],[Fecha]],"mmmm")</f>
        <v>septiembre</v>
      </c>
      <c r="E3560">
        <f>DAY(Calendario[[#This Row],[Fecha]])</f>
        <v>10</v>
      </c>
      <c r="F3560">
        <f>ROUNDUP(MONTH(Calendario[[#This Row],[Fecha]])/3,0)</f>
        <v>3</v>
      </c>
      <c r="G3560" t="str">
        <f>TEXT(Calendario[[#This Row],[Fecha]],"dddd")</f>
        <v>jueves</v>
      </c>
      <c r="H3560" t="str">
        <f>TEXT(Calendario[[#This Row],[Fecha]],"d")</f>
        <v>10</v>
      </c>
    </row>
    <row r="3561" spans="1:8" x14ac:dyDescent="0.5">
      <c r="A3561" s="13">
        <v>40067</v>
      </c>
      <c r="B3561">
        <f>YEAR(Calendario[[#This Row],[Fecha]])</f>
        <v>2009</v>
      </c>
      <c r="C3561" t="str">
        <f>TEXT(Calendario[[#This Row],[Fecha]],"mm")</f>
        <v>09</v>
      </c>
      <c r="D3561" t="str">
        <f>TEXT(Calendario[[#This Row],[Fecha]],"mmmm")</f>
        <v>septiembre</v>
      </c>
      <c r="E3561">
        <f>DAY(Calendario[[#This Row],[Fecha]])</f>
        <v>11</v>
      </c>
      <c r="F3561">
        <f>ROUNDUP(MONTH(Calendario[[#This Row],[Fecha]])/3,0)</f>
        <v>3</v>
      </c>
      <c r="G3561" t="str">
        <f>TEXT(Calendario[[#This Row],[Fecha]],"dddd")</f>
        <v>viernes</v>
      </c>
      <c r="H3561" t="str">
        <f>TEXT(Calendario[[#This Row],[Fecha]],"d")</f>
        <v>11</v>
      </c>
    </row>
    <row r="3562" spans="1:8" x14ac:dyDescent="0.5">
      <c r="A3562" s="13">
        <v>40068</v>
      </c>
      <c r="B3562">
        <f>YEAR(Calendario[[#This Row],[Fecha]])</f>
        <v>2009</v>
      </c>
      <c r="C3562" t="str">
        <f>TEXT(Calendario[[#This Row],[Fecha]],"mm")</f>
        <v>09</v>
      </c>
      <c r="D3562" t="str">
        <f>TEXT(Calendario[[#This Row],[Fecha]],"mmmm")</f>
        <v>septiembre</v>
      </c>
      <c r="E3562">
        <f>DAY(Calendario[[#This Row],[Fecha]])</f>
        <v>12</v>
      </c>
      <c r="F3562">
        <f>ROUNDUP(MONTH(Calendario[[#This Row],[Fecha]])/3,0)</f>
        <v>3</v>
      </c>
      <c r="G3562" t="str">
        <f>TEXT(Calendario[[#This Row],[Fecha]],"dddd")</f>
        <v>sábado</v>
      </c>
      <c r="H3562" t="str">
        <f>TEXT(Calendario[[#This Row],[Fecha]],"d")</f>
        <v>12</v>
      </c>
    </row>
    <row r="3563" spans="1:8" x14ac:dyDescent="0.5">
      <c r="A3563" s="13">
        <v>40069</v>
      </c>
      <c r="B3563">
        <f>YEAR(Calendario[[#This Row],[Fecha]])</f>
        <v>2009</v>
      </c>
      <c r="C3563" t="str">
        <f>TEXT(Calendario[[#This Row],[Fecha]],"mm")</f>
        <v>09</v>
      </c>
      <c r="D3563" t="str">
        <f>TEXT(Calendario[[#This Row],[Fecha]],"mmmm")</f>
        <v>septiembre</v>
      </c>
      <c r="E3563">
        <f>DAY(Calendario[[#This Row],[Fecha]])</f>
        <v>13</v>
      </c>
      <c r="F3563">
        <f>ROUNDUP(MONTH(Calendario[[#This Row],[Fecha]])/3,0)</f>
        <v>3</v>
      </c>
      <c r="G3563" t="str">
        <f>TEXT(Calendario[[#This Row],[Fecha]],"dddd")</f>
        <v>domingo</v>
      </c>
      <c r="H3563" t="str">
        <f>TEXT(Calendario[[#This Row],[Fecha]],"d")</f>
        <v>13</v>
      </c>
    </row>
    <row r="3564" spans="1:8" x14ac:dyDescent="0.5">
      <c r="A3564" s="13">
        <v>40070</v>
      </c>
      <c r="B3564">
        <f>YEAR(Calendario[[#This Row],[Fecha]])</f>
        <v>2009</v>
      </c>
      <c r="C3564" t="str">
        <f>TEXT(Calendario[[#This Row],[Fecha]],"mm")</f>
        <v>09</v>
      </c>
      <c r="D3564" t="str">
        <f>TEXT(Calendario[[#This Row],[Fecha]],"mmmm")</f>
        <v>septiembre</v>
      </c>
      <c r="E3564">
        <f>DAY(Calendario[[#This Row],[Fecha]])</f>
        <v>14</v>
      </c>
      <c r="F3564">
        <f>ROUNDUP(MONTH(Calendario[[#This Row],[Fecha]])/3,0)</f>
        <v>3</v>
      </c>
      <c r="G3564" t="str">
        <f>TEXT(Calendario[[#This Row],[Fecha]],"dddd")</f>
        <v>lunes</v>
      </c>
      <c r="H3564" t="str">
        <f>TEXT(Calendario[[#This Row],[Fecha]],"d")</f>
        <v>14</v>
      </c>
    </row>
    <row r="3565" spans="1:8" x14ac:dyDescent="0.5">
      <c r="A3565" s="13">
        <v>40071</v>
      </c>
      <c r="B3565">
        <f>YEAR(Calendario[[#This Row],[Fecha]])</f>
        <v>2009</v>
      </c>
      <c r="C3565" t="str">
        <f>TEXT(Calendario[[#This Row],[Fecha]],"mm")</f>
        <v>09</v>
      </c>
      <c r="D3565" t="str">
        <f>TEXT(Calendario[[#This Row],[Fecha]],"mmmm")</f>
        <v>septiembre</v>
      </c>
      <c r="E3565">
        <f>DAY(Calendario[[#This Row],[Fecha]])</f>
        <v>15</v>
      </c>
      <c r="F3565">
        <f>ROUNDUP(MONTH(Calendario[[#This Row],[Fecha]])/3,0)</f>
        <v>3</v>
      </c>
      <c r="G3565" t="str">
        <f>TEXT(Calendario[[#This Row],[Fecha]],"dddd")</f>
        <v>martes</v>
      </c>
      <c r="H3565" t="str">
        <f>TEXT(Calendario[[#This Row],[Fecha]],"d")</f>
        <v>15</v>
      </c>
    </row>
    <row r="3566" spans="1:8" x14ac:dyDescent="0.5">
      <c r="A3566" s="13">
        <v>40072</v>
      </c>
      <c r="B3566">
        <f>YEAR(Calendario[[#This Row],[Fecha]])</f>
        <v>2009</v>
      </c>
      <c r="C3566" t="str">
        <f>TEXT(Calendario[[#This Row],[Fecha]],"mm")</f>
        <v>09</v>
      </c>
      <c r="D3566" t="str">
        <f>TEXT(Calendario[[#This Row],[Fecha]],"mmmm")</f>
        <v>septiembre</v>
      </c>
      <c r="E3566">
        <f>DAY(Calendario[[#This Row],[Fecha]])</f>
        <v>16</v>
      </c>
      <c r="F3566">
        <f>ROUNDUP(MONTH(Calendario[[#This Row],[Fecha]])/3,0)</f>
        <v>3</v>
      </c>
      <c r="G3566" t="str">
        <f>TEXT(Calendario[[#This Row],[Fecha]],"dddd")</f>
        <v>miércoles</v>
      </c>
      <c r="H3566" t="str">
        <f>TEXT(Calendario[[#This Row],[Fecha]],"d")</f>
        <v>16</v>
      </c>
    </row>
    <row r="3567" spans="1:8" x14ac:dyDescent="0.5">
      <c r="A3567" s="13">
        <v>40073</v>
      </c>
      <c r="B3567">
        <f>YEAR(Calendario[[#This Row],[Fecha]])</f>
        <v>2009</v>
      </c>
      <c r="C3567" t="str">
        <f>TEXT(Calendario[[#This Row],[Fecha]],"mm")</f>
        <v>09</v>
      </c>
      <c r="D3567" t="str">
        <f>TEXT(Calendario[[#This Row],[Fecha]],"mmmm")</f>
        <v>septiembre</v>
      </c>
      <c r="E3567">
        <f>DAY(Calendario[[#This Row],[Fecha]])</f>
        <v>17</v>
      </c>
      <c r="F3567">
        <f>ROUNDUP(MONTH(Calendario[[#This Row],[Fecha]])/3,0)</f>
        <v>3</v>
      </c>
      <c r="G3567" t="str">
        <f>TEXT(Calendario[[#This Row],[Fecha]],"dddd")</f>
        <v>jueves</v>
      </c>
      <c r="H3567" t="str">
        <f>TEXT(Calendario[[#This Row],[Fecha]],"d")</f>
        <v>17</v>
      </c>
    </row>
    <row r="3568" spans="1:8" x14ac:dyDescent="0.5">
      <c r="A3568" s="13">
        <v>40074</v>
      </c>
      <c r="B3568">
        <f>YEAR(Calendario[[#This Row],[Fecha]])</f>
        <v>2009</v>
      </c>
      <c r="C3568" t="str">
        <f>TEXT(Calendario[[#This Row],[Fecha]],"mm")</f>
        <v>09</v>
      </c>
      <c r="D3568" t="str">
        <f>TEXT(Calendario[[#This Row],[Fecha]],"mmmm")</f>
        <v>septiembre</v>
      </c>
      <c r="E3568">
        <f>DAY(Calendario[[#This Row],[Fecha]])</f>
        <v>18</v>
      </c>
      <c r="F3568">
        <f>ROUNDUP(MONTH(Calendario[[#This Row],[Fecha]])/3,0)</f>
        <v>3</v>
      </c>
      <c r="G3568" t="str">
        <f>TEXT(Calendario[[#This Row],[Fecha]],"dddd")</f>
        <v>viernes</v>
      </c>
      <c r="H3568" t="str">
        <f>TEXT(Calendario[[#This Row],[Fecha]],"d")</f>
        <v>18</v>
      </c>
    </row>
    <row r="3569" spans="1:8" x14ac:dyDescent="0.5">
      <c r="A3569" s="13">
        <v>40075</v>
      </c>
      <c r="B3569">
        <f>YEAR(Calendario[[#This Row],[Fecha]])</f>
        <v>2009</v>
      </c>
      <c r="C3569" t="str">
        <f>TEXT(Calendario[[#This Row],[Fecha]],"mm")</f>
        <v>09</v>
      </c>
      <c r="D3569" t="str">
        <f>TEXT(Calendario[[#This Row],[Fecha]],"mmmm")</f>
        <v>septiembre</v>
      </c>
      <c r="E3569">
        <f>DAY(Calendario[[#This Row],[Fecha]])</f>
        <v>19</v>
      </c>
      <c r="F3569">
        <f>ROUNDUP(MONTH(Calendario[[#This Row],[Fecha]])/3,0)</f>
        <v>3</v>
      </c>
      <c r="G3569" t="str">
        <f>TEXT(Calendario[[#This Row],[Fecha]],"dddd")</f>
        <v>sábado</v>
      </c>
      <c r="H3569" t="str">
        <f>TEXT(Calendario[[#This Row],[Fecha]],"d")</f>
        <v>19</v>
      </c>
    </row>
    <row r="3570" spans="1:8" x14ac:dyDescent="0.5">
      <c r="A3570" s="13">
        <v>40076</v>
      </c>
      <c r="B3570">
        <f>YEAR(Calendario[[#This Row],[Fecha]])</f>
        <v>2009</v>
      </c>
      <c r="C3570" t="str">
        <f>TEXT(Calendario[[#This Row],[Fecha]],"mm")</f>
        <v>09</v>
      </c>
      <c r="D3570" t="str">
        <f>TEXT(Calendario[[#This Row],[Fecha]],"mmmm")</f>
        <v>septiembre</v>
      </c>
      <c r="E3570">
        <f>DAY(Calendario[[#This Row],[Fecha]])</f>
        <v>20</v>
      </c>
      <c r="F3570">
        <f>ROUNDUP(MONTH(Calendario[[#This Row],[Fecha]])/3,0)</f>
        <v>3</v>
      </c>
      <c r="G3570" t="str">
        <f>TEXT(Calendario[[#This Row],[Fecha]],"dddd")</f>
        <v>domingo</v>
      </c>
      <c r="H3570" t="str">
        <f>TEXT(Calendario[[#This Row],[Fecha]],"d")</f>
        <v>20</v>
      </c>
    </row>
    <row r="3571" spans="1:8" x14ac:dyDescent="0.5">
      <c r="A3571" s="13">
        <v>40077</v>
      </c>
      <c r="B3571">
        <f>YEAR(Calendario[[#This Row],[Fecha]])</f>
        <v>2009</v>
      </c>
      <c r="C3571" t="str">
        <f>TEXT(Calendario[[#This Row],[Fecha]],"mm")</f>
        <v>09</v>
      </c>
      <c r="D3571" t="str">
        <f>TEXT(Calendario[[#This Row],[Fecha]],"mmmm")</f>
        <v>septiembre</v>
      </c>
      <c r="E3571">
        <f>DAY(Calendario[[#This Row],[Fecha]])</f>
        <v>21</v>
      </c>
      <c r="F3571">
        <f>ROUNDUP(MONTH(Calendario[[#This Row],[Fecha]])/3,0)</f>
        <v>3</v>
      </c>
      <c r="G3571" t="str">
        <f>TEXT(Calendario[[#This Row],[Fecha]],"dddd")</f>
        <v>lunes</v>
      </c>
      <c r="H3571" t="str">
        <f>TEXT(Calendario[[#This Row],[Fecha]],"d")</f>
        <v>21</v>
      </c>
    </row>
    <row r="3572" spans="1:8" x14ac:dyDescent="0.5">
      <c r="A3572" s="13">
        <v>40078</v>
      </c>
      <c r="B3572">
        <f>YEAR(Calendario[[#This Row],[Fecha]])</f>
        <v>2009</v>
      </c>
      <c r="C3572" t="str">
        <f>TEXT(Calendario[[#This Row],[Fecha]],"mm")</f>
        <v>09</v>
      </c>
      <c r="D3572" t="str">
        <f>TEXT(Calendario[[#This Row],[Fecha]],"mmmm")</f>
        <v>septiembre</v>
      </c>
      <c r="E3572">
        <f>DAY(Calendario[[#This Row],[Fecha]])</f>
        <v>22</v>
      </c>
      <c r="F3572">
        <f>ROUNDUP(MONTH(Calendario[[#This Row],[Fecha]])/3,0)</f>
        <v>3</v>
      </c>
      <c r="G3572" t="str">
        <f>TEXT(Calendario[[#This Row],[Fecha]],"dddd")</f>
        <v>martes</v>
      </c>
      <c r="H3572" t="str">
        <f>TEXT(Calendario[[#This Row],[Fecha]],"d")</f>
        <v>22</v>
      </c>
    </row>
    <row r="3573" spans="1:8" x14ac:dyDescent="0.5">
      <c r="A3573" s="13">
        <v>40079</v>
      </c>
      <c r="B3573">
        <f>YEAR(Calendario[[#This Row],[Fecha]])</f>
        <v>2009</v>
      </c>
      <c r="C3573" t="str">
        <f>TEXT(Calendario[[#This Row],[Fecha]],"mm")</f>
        <v>09</v>
      </c>
      <c r="D3573" t="str">
        <f>TEXT(Calendario[[#This Row],[Fecha]],"mmmm")</f>
        <v>septiembre</v>
      </c>
      <c r="E3573">
        <f>DAY(Calendario[[#This Row],[Fecha]])</f>
        <v>23</v>
      </c>
      <c r="F3573">
        <f>ROUNDUP(MONTH(Calendario[[#This Row],[Fecha]])/3,0)</f>
        <v>3</v>
      </c>
      <c r="G3573" t="str">
        <f>TEXT(Calendario[[#This Row],[Fecha]],"dddd")</f>
        <v>miércoles</v>
      </c>
      <c r="H3573" t="str">
        <f>TEXT(Calendario[[#This Row],[Fecha]],"d")</f>
        <v>23</v>
      </c>
    </row>
    <row r="3574" spans="1:8" x14ac:dyDescent="0.5">
      <c r="A3574" s="13">
        <v>40080</v>
      </c>
      <c r="B3574">
        <f>YEAR(Calendario[[#This Row],[Fecha]])</f>
        <v>2009</v>
      </c>
      <c r="C3574" t="str">
        <f>TEXT(Calendario[[#This Row],[Fecha]],"mm")</f>
        <v>09</v>
      </c>
      <c r="D3574" t="str">
        <f>TEXT(Calendario[[#This Row],[Fecha]],"mmmm")</f>
        <v>septiembre</v>
      </c>
      <c r="E3574">
        <f>DAY(Calendario[[#This Row],[Fecha]])</f>
        <v>24</v>
      </c>
      <c r="F3574">
        <f>ROUNDUP(MONTH(Calendario[[#This Row],[Fecha]])/3,0)</f>
        <v>3</v>
      </c>
      <c r="G3574" t="str">
        <f>TEXT(Calendario[[#This Row],[Fecha]],"dddd")</f>
        <v>jueves</v>
      </c>
      <c r="H3574" t="str">
        <f>TEXT(Calendario[[#This Row],[Fecha]],"d")</f>
        <v>24</v>
      </c>
    </row>
    <row r="3575" spans="1:8" x14ac:dyDescent="0.5">
      <c r="A3575" s="13">
        <v>40081</v>
      </c>
      <c r="B3575">
        <f>YEAR(Calendario[[#This Row],[Fecha]])</f>
        <v>2009</v>
      </c>
      <c r="C3575" t="str">
        <f>TEXT(Calendario[[#This Row],[Fecha]],"mm")</f>
        <v>09</v>
      </c>
      <c r="D3575" t="str">
        <f>TEXT(Calendario[[#This Row],[Fecha]],"mmmm")</f>
        <v>septiembre</v>
      </c>
      <c r="E3575">
        <f>DAY(Calendario[[#This Row],[Fecha]])</f>
        <v>25</v>
      </c>
      <c r="F3575">
        <f>ROUNDUP(MONTH(Calendario[[#This Row],[Fecha]])/3,0)</f>
        <v>3</v>
      </c>
      <c r="G3575" t="str">
        <f>TEXT(Calendario[[#This Row],[Fecha]],"dddd")</f>
        <v>viernes</v>
      </c>
      <c r="H3575" t="str">
        <f>TEXT(Calendario[[#This Row],[Fecha]],"d")</f>
        <v>25</v>
      </c>
    </row>
    <row r="3576" spans="1:8" x14ac:dyDescent="0.5">
      <c r="A3576" s="13">
        <v>40082</v>
      </c>
      <c r="B3576">
        <f>YEAR(Calendario[[#This Row],[Fecha]])</f>
        <v>2009</v>
      </c>
      <c r="C3576" t="str">
        <f>TEXT(Calendario[[#This Row],[Fecha]],"mm")</f>
        <v>09</v>
      </c>
      <c r="D3576" t="str">
        <f>TEXT(Calendario[[#This Row],[Fecha]],"mmmm")</f>
        <v>septiembre</v>
      </c>
      <c r="E3576">
        <f>DAY(Calendario[[#This Row],[Fecha]])</f>
        <v>26</v>
      </c>
      <c r="F3576">
        <f>ROUNDUP(MONTH(Calendario[[#This Row],[Fecha]])/3,0)</f>
        <v>3</v>
      </c>
      <c r="G3576" t="str">
        <f>TEXT(Calendario[[#This Row],[Fecha]],"dddd")</f>
        <v>sábado</v>
      </c>
      <c r="H3576" t="str">
        <f>TEXT(Calendario[[#This Row],[Fecha]],"d")</f>
        <v>26</v>
      </c>
    </row>
    <row r="3577" spans="1:8" x14ac:dyDescent="0.5">
      <c r="A3577" s="13">
        <v>40083</v>
      </c>
      <c r="B3577">
        <f>YEAR(Calendario[[#This Row],[Fecha]])</f>
        <v>2009</v>
      </c>
      <c r="C3577" t="str">
        <f>TEXT(Calendario[[#This Row],[Fecha]],"mm")</f>
        <v>09</v>
      </c>
      <c r="D3577" t="str">
        <f>TEXT(Calendario[[#This Row],[Fecha]],"mmmm")</f>
        <v>septiembre</v>
      </c>
      <c r="E3577">
        <f>DAY(Calendario[[#This Row],[Fecha]])</f>
        <v>27</v>
      </c>
      <c r="F3577">
        <f>ROUNDUP(MONTH(Calendario[[#This Row],[Fecha]])/3,0)</f>
        <v>3</v>
      </c>
      <c r="G3577" t="str">
        <f>TEXT(Calendario[[#This Row],[Fecha]],"dddd")</f>
        <v>domingo</v>
      </c>
      <c r="H3577" t="str">
        <f>TEXT(Calendario[[#This Row],[Fecha]],"d")</f>
        <v>27</v>
      </c>
    </row>
    <row r="3578" spans="1:8" x14ac:dyDescent="0.5">
      <c r="A3578" s="13">
        <v>40084</v>
      </c>
      <c r="B3578">
        <f>YEAR(Calendario[[#This Row],[Fecha]])</f>
        <v>2009</v>
      </c>
      <c r="C3578" t="str">
        <f>TEXT(Calendario[[#This Row],[Fecha]],"mm")</f>
        <v>09</v>
      </c>
      <c r="D3578" t="str">
        <f>TEXT(Calendario[[#This Row],[Fecha]],"mmmm")</f>
        <v>septiembre</v>
      </c>
      <c r="E3578">
        <f>DAY(Calendario[[#This Row],[Fecha]])</f>
        <v>28</v>
      </c>
      <c r="F3578">
        <f>ROUNDUP(MONTH(Calendario[[#This Row],[Fecha]])/3,0)</f>
        <v>3</v>
      </c>
      <c r="G3578" t="str">
        <f>TEXT(Calendario[[#This Row],[Fecha]],"dddd")</f>
        <v>lunes</v>
      </c>
      <c r="H3578" t="str">
        <f>TEXT(Calendario[[#This Row],[Fecha]],"d")</f>
        <v>28</v>
      </c>
    </row>
    <row r="3579" spans="1:8" x14ac:dyDescent="0.5">
      <c r="A3579" s="13">
        <v>40085</v>
      </c>
      <c r="B3579">
        <f>YEAR(Calendario[[#This Row],[Fecha]])</f>
        <v>2009</v>
      </c>
      <c r="C3579" t="str">
        <f>TEXT(Calendario[[#This Row],[Fecha]],"mm")</f>
        <v>09</v>
      </c>
      <c r="D3579" t="str">
        <f>TEXT(Calendario[[#This Row],[Fecha]],"mmmm")</f>
        <v>septiembre</v>
      </c>
      <c r="E3579">
        <f>DAY(Calendario[[#This Row],[Fecha]])</f>
        <v>29</v>
      </c>
      <c r="F3579">
        <f>ROUNDUP(MONTH(Calendario[[#This Row],[Fecha]])/3,0)</f>
        <v>3</v>
      </c>
      <c r="G3579" t="str">
        <f>TEXT(Calendario[[#This Row],[Fecha]],"dddd")</f>
        <v>martes</v>
      </c>
      <c r="H3579" t="str">
        <f>TEXT(Calendario[[#This Row],[Fecha]],"d")</f>
        <v>29</v>
      </c>
    </row>
    <row r="3580" spans="1:8" x14ac:dyDescent="0.5">
      <c r="A3580" s="13">
        <v>40086</v>
      </c>
      <c r="B3580">
        <f>YEAR(Calendario[[#This Row],[Fecha]])</f>
        <v>2009</v>
      </c>
      <c r="C3580" t="str">
        <f>TEXT(Calendario[[#This Row],[Fecha]],"mm")</f>
        <v>09</v>
      </c>
      <c r="D3580" t="str">
        <f>TEXT(Calendario[[#This Row],[Fecha]],"mmmm")</f>
        <v>septiembre</v>
      </c>
      <c r="E3580">
        <f>DAY(Calendario[[#This Row],[Fecha]])</f>
        <v>30</v>
      </c>
      <c r="F3580">
        <f>ROUNDUP(MONTH(Calendario[[#This Row],[Fecha]])/3,0)</f>
        <v>3</v>
      </c>
      <c r="G3580" t="str">
        <f>TEXT(Calendario[[#This Row],[Fecha]],"dddd")</f>
        <v>miércoles</v>
      </c>
      <c r="H3580" t="str">
        <f>TEXT(Calendario[[#This Row],[Fecha]],"d")</f>
        <v>30</v>
      </c>
    </row>
    <row r="3581" spans="1:8" x14ac:dyDescent="0.5">
      <c r="A3581" s="13">
        <v>40087</v>
      </c>
      <c r="B3581">
        <f>YEAR(Calendario[[#This Row],[Fecha]])</f>
        <v>2009</v>
      </c>
      <c r="C3581" t="str">
        <f>TEXT(Calendario[[#This Row],[Fecha]],"mm")</f>
        <v>10</v>
      </c>
      <c r="D3581" t="str">
        <f>TEXT(Calendario[[#This Row],[Fecha]],"mmmm")</f>
        <v>octubre</v>
      </c>
      <c r="E3581">
        <f>DAY(Calendario[[#This Row],[Fecha]])</f>
        <v>1</v>
      </c>
      <c r="F3581">
        <f>ROUNDUP(MONTH(Calendario[[#This Row],[Fecha]])/3,0)</f>
        <v>4</v>
      </c>
      <c r="G3581" t="str">
        <f>TEXT(Calendario[[#This Row],[Fecha]],"dddd")</f>
        <v>jueves</v>
      </c>
      <c r="H3581" t="str">
        <f>TEXT(Calendario[[#This Row],[Fecha]],"d")</f>
        <v>1</v>
      </c>
    </row>
    <row r="3582" spans="1:8" x14ac:dyDescent="0.5">
      <c r="A3582" s="13">
        <v>40088</v>
      </c>
      <c r="B3582">
        <f>YEAR(Calendario[[#This Row],[Fecha]])</f>
        <v>2009</v>
      </c>
      <c r="C3582" t="str">
        <f>TEXT(Calendario[[#This Row],[Fecha]],"mm")</f>
        <v>10</v>
      </c>
      <c r="D3582" t="str">
        <f>TEXT(Calendario[[#This Row],[Fecha]],"mmmm")</f>
        <v>octubre</v>
      </c>
      <c r="E3582">
        <f>DAY(Calendario[[#This Row],[Fecha]])</f>
        <v>2</v>
      </c>
      <c r="F3582">
        <f>ROUNDUP(MONTH(Calendario[[#This Row],[Fecha]])/3,0)</f>
        <v>4</v>
      </c>
      <c r="G3582" t="str">
        <f>TEXT(Calendario[[#This Row],[Fecha]],"dddd")</f>
        <v>viernes</v>
      </c>
      <c r="H3582" t="str">
        <f>TEXT(Calendario[[#This Row],[Fecha]],"d")</f>
        <v>2</v>
      </c>
    </row>
    <row r="3583" spans="1:8" x14ac:dyDescent="0.5">
      <c r="A3583" s="13">
        <v>40089</v>
      </c>
      <c r="B3583">
        <f>YEAR(Calendario[[#This Row],[Fecha]])</f>
        <v>2009</v>
      </c>
      <c r="C3583" t="str">
        <f>TEXT(Calendario[[#This Row],[Fecha]],"mm")</f>
        <v>10</v>
      </c>
      <c r="D3583" t="str">
        <f>TEXT(Calendario[[#This Row],[Fecha]],"mmmm")</f>
        <v>octubre</v>
      </c>
      <c r="E3583">
        <f>DAY(Calendario[[#This Row],[Fecha]])</f>
        <v>3</v>
      </c>
      <c r="F3583">
        <f>ROUNDUP(MONTH(Calendario[[#This Row],[Fecha]])/3,0)</f>
        <v>4</v>
      </c>
      <c r="G3583" t="str">
        <f>TEXT(Calendario[[#This Row],[Fecha]],"dddd")</f>
        <v>sábado</v>
      </c>
      <c r="H3583" t="str">
        <f>TEXT(Calendario[[#This Row],[Fecha]],"d")</f>
        <v>3</v>
      </c>
    </row>
    <row r="3584" spans="1:8" x14ac:dyDescent="0.5">
      <c r="A3584" s="13">
        <v>40090</v>
      </c>
      <c r="B3584">
        <f>YEAR(Calendario[[#This Row],[Fecha]])</f>
        <v>2009</v>
      </c>
      <c r="C3584" t="str">
        <f>TEXT(Calendario[[#This Row],[Fecha]],"mm")</f>
        <v>10</v>
      </c>
      <c r="D3584" t="str">
        <f>TEXT(Calendario[[#This Row],[Fecha]],"mmmm")</f>
        <v>octubre</v>
      </c>
      <c r="E3584">
        <f>DAY(Calendario[[#This Row],[Fecha]])</f>
        <v>4</v>
      </c>
      <c r="F3584">
        <f>ROUNDUP(MONTH(Calendario[[#This Row],[Fecha]])/3,0)</f>
        <v>4</v>
      </c>
      <c r="G3584" t="str">
        <f>TEXT(Calendario[[#This Row],[Fecha]],"dddd")</f>
        <v>domingo</v>
      </c>
      <c r="H3584" t="str">
        <f>TEXT(Calendario[[#This Row],[Fecha]],"d")</f>
        <v>4</v>
      </c>
    </row>
    <row r="3585" spans="1:8" x14ac:dyDescent="0.5">
      <c r="A3585" s="13">
        <v>40091</v>
      </c>
      <c r="B3585">
        <f>YEAR(Calendario[[#This Row],[Fecha]])</f>
        <v>2009</v>
      </c>
      <c r="C3585" t="str">
        <f>TEXT(Calendario[[#This Row],[Fecha]],"mm")</f>
        <v>10</v>
      </c>
      <c r="D3585" t="str">
        <f>TEXT(Calendario[[#This Row],[Fecha]],"mmmm")</f>
        <v>octubre</v>
      </c>
      <c r="E3585">
        <f>DAY(Calendario[[#This Row],[Fecha]])</f>
        <v>5</v>
      </c>
      <c r="F3585">
        <f>ROUNDUP(MONTH(Calendario[[#This Row],[Fecha]])/3,0)</f>
        <v>4</v>
      </c>
      <c r="G3585" t="str">
        <f>TEXT(Calendario[[#This Row],[Fecha]],"dddd")</f>
        <v>lunes</v>
      </c>
      <c r="H3585" t="str">
        <f>TEXT(Calendario[[#This Row],[Fecha]],"d")</f>
        <v>5</v>
      </c>
    </row>
    <row r="3586" spans="1:8" x14ac:dyDescent="0.5">
      <c r="A3586" s="13">
        <v>40092</v>
      </c>
      <c r="B3586">
        <f>YEAR(Calendario[[#This Row],[Fecha]])</f>
        <v>2009</v>
      </c>
      <c r="C3586" t="str">
        <f>TEXT(Calendario[[#This Row],[Fecha]],"mm")</f>
        <v>10</v>
      </c>
      <c r="D3586" t="str">
        <f>TEXT(Calendario[[#This Row],[Fecha]],"mmmm")</f>
        <v>octubre</v>
      </c>
      <c r="E3586">
        <f>DAY(Calendario[[#This Row],[Fecha]])</f>
        <v>6</v>
      </c>
      <c r="F3586">
        <f>ROUNDUP(MONTH(Calendario[[#This Row],[Fecha]])/3,0)</f>
        <v>4</v>
      </c>
      <c r="G3586" t="str">
        <f>TEXT(Calendario[[#This Row],[Fecha]],"dddd")</f>
        <v>martes</v>
      </c>
      <c r="H3586" t="str">
        <f>TEXT(Calendario[[#This Row],[Fecha]],"d")</f>
        <v>6</v>
      </c>
    </row>
    <row r="3587" spans="1:8" x14ac:dyDescent="0.5">
      <c r="A3587" s="13">
        <v>40093</v>
      </c>
      <c r="B3587">
        <f>YEAR(Calendario[[#This Row],[Fecha]])</f>
        <v>2009</v>
      </c>
      <c r="C3587" t="str">
        <f>TEXT(Calendario[[#This Row],[Fecha]],"mm")</f>
        <v>10</v>
      </c>
      <c r="D3587" t="str">
        <f>TEXT(Calendario[[#This Row],[Fecha]],"mmmm")</f>
        <v>octubre</v>
      </c>
      <c r="E3587">
        <f>DAY(Calendario[[#This Row],[Fecha]])</f>
        <v>7</v>
      </c>
      <c r="F3587">
        <f>ROUNDUP(MONTH(Calendario[[#This Row],[Fecha]])/3,0)</f>
        <v>4</v>
      </c>
      <c r="G3587" t="str">
        <f>TEXT(Calendario[[#This Row],[Fecha]],"dddd")</f>
        <v>miércoles</v>
      </c>
      <c r="H3587" t="str">
        <f>TEXT(Calendario[[#This Row],[Fecha]],"d")</f>
        <v>7</v>
      </c>
    </row>
    <row r="3588" spans="1:8" x14ac:dyDescent="0.5">
      <c r="A3588" s="13">
        <v>40094</v>
      </c>
      <c r="B3588">
        <f>YEAR(Calendario[[#This Row],[Fecha]])</f>
        <v>2009</v>
      </c>
      <c r="C3588" t="str">
        <f>TEXT(Calendario[[#This Row],[Fecha]],"mm")</f>
        <v>10</v>
      </c>
      <c r="D3588" t="str">
        <f>TEXT(Calendario[[#This Row],[Fecha]],"mmmm")</f>
        <v>octubre</v>
      </c>
      <c r="E3588">
        <f>DAY(Calendario[[#This Row],[Fecha]])</f>
        <v>8</v>
      </c>
      <c r="F3588">
        <f>ROUNDUP(MONTH(Calendario[[#This Row],[Fecha]])/3,0)</f>
        <v>4</v>
      </c>
      <c r="G3588" t="str">
        <f>TEXT(Calendario[[#This Row],[Fecha]],"dddd")</f>
        <v>jueves</v>
      </c>
      <c r="H3588" t="str">
        <f>TEXT(Calendario[[#This Row],[Fecha]],"d")</f>
        <v>8</v>
      </c>
    </row>
    <row r="3589" spans="1:8" x14ac:dyDescent="0.5">
      <c r="A3589" s="13">
        <v>40095</v>
      </c>
      <c r="B3589">
        <f>YEAR(Calendario[[#This Row],[Fecha]])</f>
        <v>2009</v>
      </c>
      <c r="C3589" t="str">
        <f>TEXT(Calendario[[#This Row],[Fecha]],"mm")</f>
        <v>10</v>
      </c>
      <c r="D3589" t="str">
        <f>TEXT(Calendario[[#This Row],[Fecha]],"mmmm")</f>
        <v>octubre</v>
      </c>
      <c r="E3589">
        <f>DAY(Calendario[[#This Row],[Fecha]])</f>
        <v>9</v>
      </c>
      <c r="F3589">
        <f>ROUNDUP(MONTH(Calendario[[#This Row],[Fecha]])/3,0)</f>
        <v>4</v>
      </c>
      <c r="G3589" t="str">
        <f>TEXT(Calendario[[#This Row],[Fecha]],"dddd")</f>
        <v>viernes</v>
      </c>
      <c r="H3589" t="str">
        <f>TEXT(Calendario[[#This Row],[Fecha]],"d")</f>
        <v>9</v>
      </c>
    </row>
    <row r="3590" spans="1:8" x14ac:dyDescent="0.5">
      <c r="A3590" s="13">
        <v>40096</v>
      </c>
      <c r="B3590">
        <f>YEAR(Calendario[[#This Row],[Fecha]])</f>
        <v>2009</v>
      </c>
      <c r="C3590" t="str">
        <f>TEXT(Calendario[[#This Row],[Fecha]],"mm")</f>
        <v>10</v>
      </c>
      <c r="D3590" t="str">
        <f>TEXT(Calendario[[#This Row],[Fecha]],"mmmm")</f>
        <v>octubre</v>
      </c>
      <c r="E3590">
        <f>DAY(Calendario[[#This Row],[Fecha]])</f>
        <v>10</v>
      </c>
      <c r="F3590">
        <f>ROUNDUP(MONTH(Calendario[[#This Row],[Fecha]])/3,0)</f>
        <v>4</v>
      </c>
      <c r="G3590" t="str">
        <f>TEXT(Calendario[[#This Row],[Fecha]],"dddd")</f>
        <v>sábado</v>
      </c>
      <c r="H3590" t="str">
        <f>TEXT(Calendario[[#This Row],[Fecha]],"d")</f>
        <v>10</v>
      </c>
    </row>
    <row r="3591" spans="1:8" x14ac:dyDescent="0.5">
      <c r="A3591" s="13">
        <v>40097</v>
      </c>
      <c r="B3591">
        <f>YEAR(Calendario[[#This Row],[Fecha]])</f>
        <v>2009</v>
      </c>
      <c r="C3591" t="str">
        <f>TEXT(Calendario[[#This Row],[Fecha]],"mm")</f>
        <v>10</v>
      </c>
      <c r="D3591" t="str">
        <f>TEXT(Calendario[[#This Row],[Fecha]],"mmmm")</f>
        <v>octubre</v>
      </c>
      <c r="E3591">
        <f>DAY(Calendario[[#This Row],[Fecha]])</f>
        <v>11</v>
      </c>
      <c r="F3591">
        <f>ROUNDUP(MONTH(Calendario[[#This Row],[Fecha]])/3,0)</f>
        <v>4</v>
      </c>
      <c r="G3591" t="str">
        <f>TEXT(Calendario[[#This Row],[Fecha]],"dddd")</f>
        <v>domingo</v>
      </c>
      <c r="H3591" t="str">
        <f>TEXT(Calendario[[#This Row],[Fecha]],"d")</f>
        <v>11</v>
      </c>
    </row>
    <row r="3592" spans="1:8" x14ac:dyDescent="0.5">
      <c r="A3592" s="13">
        <v>40098</v>
      </c>
      <c r="B3592">
        <f>YEAR(Calendario[[#This Row],[Fecha]])</f>
        <v>2009</v>
      </c>
      <c r="C3592" t="str">
        <f>TEXT(Calendario[[#This Row],[Fecha]],"mm")</f>
        <v>10</v>
      </c>
      <c r="D3592" t="str">
        <f>TEXT(Calendario[[#This Row],[Fecha]],"mmmm")</f>
        <v>octubre</v>
      </c>
      <c r="E3592">
        <f>DAY(Calendario[[#This Row],[Fecha]])</f>
        <v>12</v>
      </c>
      <c r="F3592">
        <f>ROUNDUP(MONTH(Calendario[[#This Row],[Fecha]])/3,0)</f>
        <v>4</v>
      </c>
      <c r="G3592" t="str">
        <f>TEXT(Calendario[[#This Row],[Fecha]],"dddd")</f>
        <v>lunes</v>
      </c>
      <c r="H3592" t="str">
        <f>TEXT(Calendario[[#This Row],[Fecha]],"d")</f>
        <v>12</v>
      </c>
    </row>
    <row r="3593" spans="1:8" x14ac:dyDescent="0.5">
      <c r="A3593" s="13">
        <v>40099</v>
      </c>
      <c r="B3593">
        <f>YEAR(Calendario[[#This Row],[Fecha]])</f>
        <v>2009</v>
      </c>
      <c r="C3593" t="str">
        <f>TEXT(Calendario[[#This Row],[Fecha]],"mm")</f>
        <v>10</v>
      </c>
      <c r="D3593" t="str">
        <f>TEXT(Calendario[[#This Row],[Fecha]],"mmmm")</f>
        <v>octubre</v>
      </c>
      <c r="E3593">
        <f>DAY(Calendario[[#This Row],[Fecha]])</f>
        <v>13</v>
      </c>
      <c r="F3593">
        <f>ROUNDUP(MONTH(Calendario[[#This Row],[Fecha]])/3,0)</f>
        <v>4</v>
      </c>
      <c r="G3593" t="str">
        <f>TEXT(Calendario[[#This Row],[Fecha]],"dddd")</f>
        <v>martes</v>
      </c>
      <c r="H3593" t="str">
        <f>TEXT(Calendario[[#This Row],[Fecha]],"d")</f>
        <v>13</v>
      </c>
    </row>
    <row r="3594" spans="1:8" x14ac:dyDescent="0.5">
      <c r="A3594" s="13">
        <v>40100</v>
      </c>
      <c r="B3594">
        <f>YEAR(Calendario[[#This Row],[Fecha]])</f>
        <v>2009</v>
      </c>
      <c r="C3594" t="str">
        <f>TEXT(Calendario[[#This Row],[Fecha]],"mm")</f>
        <v>10</v>
      </c>
      <c r="D3594" t="str">
        <f>TEXT(Calendario[[#This Row],[Fecha]],"mmmm")</f>
        <v>octubre</v>
      </c>
      <c r="E3594">
        <f>DAY(Calendario[[#This Row],[Fecha]])</f>
        <v>14</v>
      </c>
      <c r="F3594">
        <f>ROUNDUP(MONTH(Calendario[[#This Row],[Fecha]])/3,0)</f>
        <v>4</v>
      </c>
      <c r="G3594" t="str">
        <f>TEXT(Calendario[[#This Row],[Fecha]],"dddd")</f>
        <v>miércoles</v>
      </c>
      <c r="H3594" t="str">
        <f>TEXT(Calendario[[#This Row],[Fecha]],"d")</f>
        <v>14</v>
      </c>
    </row>
    <row r="3595" spans="1:8" x14ac:dyDescent="0.5">
      <c r="A3595" s="13">
        <v>40101</v>
      </c>
      <c r="B3595">
        <f>YEAR(Calendario[[#This Row],[Fecha]])</f>
        <v>2009</v>
      </c>
      <c r="C3595" t="str">
        <f>TEXT(Calendario[[#This Row],[Fecha]],"mm")</f>
        <v>10</v>
      </c>
      <c r="D3595" t="str">
        <f>TEXT(Calendario[[#This Row],[Fecha]],"mmmm")</f>
        <v>octubre</v>
      </c>
      <c r="E3595">
        <f>DAY(Calendario[[#This Row],[Fecha]])</f>
        <v>15</v>
      </c>
      <c r="F3595">
        <f>ROUNDUP(MONTH(Calendario[[#This Row],[Fecha]])/3,0)</f>
        <v>4</v>
      </c>
      <c r="G3595" t="str">
        <f>TEXT(Calendario[[#This Row],[Fecha]],"dddd")</f>
        <v>jueves</v>
      </c>
      <c r="H3595" t="str">
        <f>TEXT(Calendario[[#This Row],[Fecha]],"d")</f>
        <v>15</v>
      </c>
    </row>
    <row r="3596" spans="1:8" x14ac:dyDescent="0.5">
      <c r="A3596" s="13">
        <v>40102</v>
      </c>
      <c r="B3596">
        <f>YEAR(Calendario[[#This Row],[Fecha]])</f>
        <v>2009</v>
      </c>
      <c r="C3596" t="str">
        <f>TEXT(Calendario[[#This Row],[Fecha]],"mm")</f>
        <v>10</v>
      </c>
      <c r="D3596" t="str">
        <f>TEXT(Calendario[[#This Row],[Fecha]],"mmmm")</f>
        <v>octubre</v>
      </c>
      <c r="E3596">
        <f>DAY(Calendario[[#This Row],[Fecha]])</f>
        <v>16</v>
      </c>
      <c r="F3596">
        <f>ROUNDUP(MONTH(Calendario[[#This Row],[Fecha]])/3,0)</f>
        <v>4</v>
      </c>
      <c r="G3596" t="str">
        <f>TEXT(Calendario[[#This Row],[Fecha]],"dddd")</f>
        <v>viernes</v>
      </c>
      <c r="H3596" t="str">
        <f>TEXT(Calendario[[#This Row],[Fecha]],"d")</f>
        <v>16</v>
      </c>
    </row>
    <row r="3597" spans="1:8" x14ac:dyDescent="0.5">
      <c r="A3597" s="13">
        <v>40103</v>
      </c>
      <c r="B3597">
        <f>YEAR(Calendario[[#This Row],[Fecha]])</f>
        <v>2009</v>
      </c>
      <c r="C3597" t="str">
        <f>TEXT(Calendario[[#This Row],[Fecha]],"mm")</f>
        <v>10</v>
      </c>
      <c r="D3597" t="str">
        <f>TEXT(Calendario[[#This Row],[Fecha]],"mmmm")</f>
        <v>octubre</v>
      </c>
      <c r="E3597">
        <f>DAY(Calendario[[#This Row],[Fecha]])</f>
        <v>17</v>
      </c>
      <c r="F3597">
        <f>ROUNDUP(MONTH(Calendario[[#This Row],[Fecha]])/3,0)</f>
        <v>4</v>
      </c>
      <c r="G3597" t="str">
        <f>TEXT(Calendario[[#This Row],[Fecha]],"dddd")</f>
        <v>sábado</v>
      </c>
      <c r="H3597" t="str">
        <f>TEXT(Calendario[[#This Row],[Fecha]],"d")</f>
        <v>17</v>
      </c>
    </row>
    <row r="3598" spans="1:8" x14ac:dyDescent="0.5">
      <c r="A3598" s="13">
        <v>40104</v>
      </c>
      <c r="B3598">
        <f>YEAR(Calendario[[#This Row],[Fecha]])</f>
        <v>2009</v>
      </c>
      <c r="C3598" t="str">
        <f>TEXT(Calendario[[#This Row],[Fecha]],"mm")</f>
        <v>10</v>
      </c>
      <c r="D3598" t="str">
        <f>TEXT(Calendario[[#This Row],[Fecha]],"mmmm")</f>
        <v>octubre</v>
      </c>
      <c r="E3598">
        <f>DAY(Calendario[[#This Row],[Fecha]])</f>
        <v>18</v>
      </c>
      <c r="F3598">
        <f>ROUNDUP(MONTH(Calendario[[#This Row],[Fecha]])/3,0)</f>
        <v>4</v>
      </c>
      <c r="G3598" t="str">
        <f>TEXT(Calendario[[#This Row],[Fecha]],"dddd")</f>
        <v>domingo</v>
      </c>
      <c r="H3598" t="str">
        <f>TEXT(Calendario[[#This Row],[Fecha]],"d")</f>
        <v>18</v>
      </c>
    </row>
    <row r="3599" spans="1:8" x14ac:dyDescent="0.5">
      <c r="A3599" s="13">
        <v>40105</v>
      </c>
      <c r="B3599">
        <f>YEAR(Calendario[[#This Row],[Fecha]])</f>
        <v>2009</v>
      </c>
      <c r="C3599" t="str">
        <f>TEXT(Calendario[[#This Row],[Fecha]],"mm")</f>
        <v>10</v>
      </c>
      <c r="D3599" t="str">
        <f>TEXT(Calendario[[#This Row],[Fecha]],"mmmm")</f>
        <v>octubre</v>
      </c>
      <c r="E3599">
        <f>DAY(Calendario[[#This Row],[Fecha]])</f>
        <v>19</v>
      </c>
      <c r="F3599">
        <f>ROUNDUP(MONTH(Calendario[[#This Row],[Fecha]])/3,0)</f>
        <v>4</v>
      </c>
      <c r="G3599" t="str">
        <f>TEXT(Calendario[[#This Row],[Fecha]],"dddd")</f>
        <v>lunes</v>
      </c>
      <c r="H3599" t="str">
        <f>TEXT(Calendario[[#This Row],[Fecha]],"d")</f>
        <v>19</v>
      </c>
    </row>
    <row r="3600" spans="1:8" x14ac:dyDescent="0.5">
      <c r="A3600" s="13">
        <v>40106</v>
      </c>
      <c r="B3600">
        <f>YEAR(Calendario[[#This Row],[Fecha]])</f>
        <v>2009</v>
      </c>
      <c r="C3600" t="str">
        <f>TEXT(Calendario[[#This Row],[Fecha]],"mm")</f>
        <v>10</v>
      </c>
      <c r="D3600" t="str">
        <f>TEXT(Calendario[[#This Row],[Fecha]],"mmmm")</f>
        <v>octubre</v>
      </c>
      <c r="E3600">
        <f>DAY(Calendario[[#This Row],[Fecha]])</f>
        <v>20</v>
      </c>
      <c r="F3600">
        <f>ROUNDUP(MONTH(Calendario[[#This Row],[Fecha]])/3,0)</f>
        <v>4</v>
      </c>
      <c r="G3600" t="str">
        <f>TEXT(Calendario[[#This Row],[Fecha]],"dddd")</f>
        <v>martes</v>
      </c>
      <c r="H3600" t="str">
        <f>TEXT(Calendario[[#This Row],[Fecha]],"d")</f>
        <v>20</v>
      </c>
    </row>
    <row r="3601" spans="1:8" x14ac:dyDescent="0.5">
      <c r="A3601" s="13">
        <v>40107</v>
      </c>
      <c r="B3601">
        <f>YEAR(Calendario[[#This Row],[Fecha]])</f>
        <v>2009</v>
      </c>
      <c r="C3601" t="str">
        <f>TEXT(Calendario[[#This Row],[Fecha]],"mm")</f>
        <v>10</v>
      </c>
      <c r="D3601" t="str">
        <f>TEXT(Calendario[[#This Row],[Fecha]],"mmmm")</f>
        <v>octubre</v>
      </c>
      <c r="E3601">
        <f>DAY(Calendario[[#This Row],[Fecha]])</f>
        <v>21</v>
      </c>
      <c r="F3601">
        <f>ROUNDUP(MONTH(Calendario[[#This Row],[Fecha]])/3,0)</f>
        <v>4</v>
      </c>
      <c r="G3601" t="str">
        <f>TEXT(Calendario[[#This Row],[Fecha]],"dddd")</f>
        <v>miércoles</v>
      </c>
      <c r="H3601" t="str">
        <f>TEXT(Calendario[[#This Row],[Fecha]],"d")</f>
        <v>21</v>
      </c>
    </row>
    <row r="3602" spans="1:8" x14ac:dyDescent="0.5">
      <c r="A3602" s="13">
        <v>40108</v>
      </c>
      <c r="B3602">
        <f>YEAR(Calendario[[#This Row],[Fecha]])</f>
        <v>2009</v>
      </c>
      <c r="C3602" t="str">
        <f>TEXT(Calendario[[#This Row],[Fecha]],"mm")</f>
        <v>10</v>
      </c>
      <c r="D3602" t="str">
        <f>TEXT(Calendario[[#This Row],[Fecha]],"mmmm")</f>
        <v>octubre</v>
      </c>
      <c r="E3602">
        <f>DAY(Calendario[[#This Row],[Fecha]])</f>
        <v>22</v>
      </c>
      <c r="F3602">
        <f>ROUNDUP(MONTH(Calendario[[#This Row],[Fecha]])/3,0)</f>
        <v>4</v>
      </c>
      <c r="G3602" t="str">
        <f>TEXT(Calendario[[#This Row],[Fecha]],"dddd")</f>
        <v>jueves</v>
      </c>
      <c r="H3602" t="str">
        <f>TEXT(Calendario[[#This Row],[Fecha]],"d")</f>
        <v>22</v>
      </c>
    </row>
    <row r="3603" spans="1:8" x14ac:dyDescent="0.5">
      <c r="A3603" s="13">
        <v>40109</v>
      </c>
      <c r="B3603">
        <f>YEAR(Calendario[[#This Row],[Fecha]])</f>
        <v>2009</v>
      </c>
      <c r="C3603" t="str">
        <f>TEXT(Calendario[[#This Row],[Fecha]],"mm")</f>
        <v>10</v>
      </c>
      <c r="D3603" t="str">
        <f>TEXT(Calendario[[#This Row],[Fecha]],"mmmm")</f>
        <v>octubre</v>
      </c>
      <c r="E3603">
        <f>DAY(Calendario[[#This Row],[Fecha]])</f>
        <v>23</v>
      </c>
      <c r="F3603">
        <f>ROUNDUP(MONTH(Calendario[[#This Row],[Fecha]])/3,0)</f>
        <v>4</v>
      </c>
      <c r="G3603" t="str">
        <f>TEXT(Calendario[[#This Row],[Fecha]],"dddd")</f>
        <v>viernes</v>
      </c>
      <c r="H3603" t="str">
        <f>TEXT(Calendario[[#This Row],[Fecha]],"d")</f>
        <v>23</v>
      </c>
    </row>
    <row r="3604" spans="1:8" x14ac:dyDescent="0.5">
      <c r="A3604" s="13">
        <v>40110</v>
      </c>
      <c r="B3604">
        <f>YEAR(Calendario[[#This Row],[Fecha]])</f>
        <v>2009</v>
      </c>
      <c r="C3604" t="str">
        <f>TEXT(Calendario[[#This Row],[Fecha]],"mm")</f>
        <v>10</v>
      </c>
      <c r="D3604" t="str">
        <f>TEXT(Calendario[[#This Row],[Fecha]],"mmmm")</f>
        <v>octubre</v>
      </c>
      <c r="E3604">
        <f>DAY(Calendario[[#This Row],[Fecha]])</f>
        <v>24</v>
      </c>
      <c r="F3604">
        <f>ROUNDUP(MONTH(Calendario[[#This Row],[Fecha]])/3,0)</f>
        <v>4</v>
      </c>
      <c r="G3604" t="str">
        <f>TEXT(Calendario[[#This Row],[Fecha]],"dddd")</f>
        <v>sábado</v>
      </c>
      <c r="H3604" t="str">
        <f>TEXT(Calendario[[#This Row],[Fecha]],"d")</f>
        <v>24</v>
      </c>
    </row>
    <row r="3605" spans="1:8" x14ac:dyDescent="0.5">
      <c r="A3605" s="13">
        <v>40111</v>
      </c>
      <c r="B3605">
        <f>YEAR(Calendario[[#This Row],[Fecha]])</f>
        <v>2009</v>
      </c>
      <c r="C3605" t="str">
        <f>TEXT(Calendario[[#This Row],[Fecha]],"mm")</f>
        <v>10</v>
      </c>
      <c r="D3605" t="str">
        <f>TEXT(Calendario[[#This Row],[Fecha]],"mmmm")</f>
        <v>octubre</v>
      </c>
      <c r="E3605">
        <f>DAY(Calendario[[#This Row],[Fecha]])</f>
        <v>25</v>
      </c>
      <c r="F3605">
        <f>ROUNDUP(MONTH(Calendario[[#This Row],[Fecha]])/3,0)</f>
        <v>4</v>
      </c>
      <c r="G3605" t="str">
        <f>TEXT(Calendario[[#This Row],[Fecha]],"dddd")</f>
        <v>domingo</v>
      </c>
      <c r="H3605" t="str">
        <f>TEXT(Calendario[[#This Row],[Fecha]],"d")</f>
        <v>25</v>
      </c>
    </row>
    <row r="3606" spans="1:8" x14ac:dyDescent="0.5">
      <c r="A3606" s="13">
        <v>40112</v>
      </c>
      <c r="B3606">
        <f>YEAR(Calendario[[#This Row],[Fecha]])</f>
        <v>2009</v>
      </c>
      <c r="C3606" t="str">
        <f>TEXT(Calendario[[#This Row],[Fecha]],"mm")</f>
        <v>10</v>
      </c>
      <c r="D3606" t="str">
        <f>TEXT(Calendario[[#This Row],[Fecha]],"mmmm")</f>
        <v>octubre</v>
      </c>
      <c r="E3606">
        <f>DAY(Calendario[[#This Row],[Fecha]])</f>
        <v>26</v>
      </c>
      <c r="F3606">
        <f>ROUNDUP(MONTH(Calendario[[#This Row],[Fecha]])/3,0)</f>
        <v>4</v>
      </c>
      <c r="G3606" t="str">
        <f>TEXT(Calendario[[#This Row],[Fecha]],"dddd")</f>
        <v>lunes</v>
      </c>
      <c r="H3606" t="str">
        <f>TEXT(Calendario[[#This Row],[Fecha]],"d")</f>
        <v>26</v>
      </c>
    </row>
    <row r="3607" spans="1:8" x14ac:dyDescent="0.5">
      <c r="A3607" s="13">
        <v>40113</v>
      </c>
      <c r="B3607">
        <f>YEAR(Calendario[[#This Row],[Fecha]])</f>
        <v>2009</v>
      </c>
      <c r="C3607" t="str">
        <f>TEXT(Calendario[[#This Row],[Fecha]],"mm")</f>
        <v>10</v>
      </c>
      <c r="D3607" t="str">
        <f>TEXT(Calendario[[#This Row],[Fecha]],"mmmm")</f>
        <v>octubre</v>
      </c>
      <c r="E3607">
        <f>DAY(Calendario[[#This Row],[Fecha]])</f>
        <v>27</v>
      </c>
      <c r="F3607">
        <f>ROUNDUP(MONTH(Calendario[[#This Row],[Fecha]])/3,0)</f>
        <v>4</v>
      </c>
      <c r="G3607" t="str">
        <f>TEXT(Calendario[[#This Row],[Fecha]],"dddd")</f>
        <v>martes</v>
      </c>
      <c r="H3607" t="str">
        <f>TEXT(Calendario[[#This Row],[Fecha]],"d")</f>
        <v>27</v>
      </c>
    </row>
    <row r="3608" spans="1:8" x14ac:dyDescent="0.5">
      <c r="A3608" s="13">
        <v>40114</v>
      </c>
      <c r="B3608">
        <f>YEAR(Calendario[[#This Row],[Fecha]])</f>
        <v>2009</v>
      </c>
      <c r="C3608" t="str">
        <f>TEXT(Calendario[[#This Row],[Fecha]],"mm")</f>
        <v>10</v>
      </c>
      <c r="D3608" t="str">
        <f>TEXT(Calendario[[#This Row],[Fecha]],"mmmm")</f>
        <v>octubre</v>
      </c>
      <c r="E3608">
        <f>DAY(Calendario[[#This Row],[Fecha]])</f>
        <v>28</v>
      </c>
      <c r="F3608">
        <f>ROUNDUP(MONTH(Calendario[[#This Row],[Fecha]])/3,0)</f>
        <v>4</v>
      </c>
      <c r="G3608" t="str">
        <f>TEXT(Calendario[[#This Row],[Fecha]],"dddd")</f>
        <v>miércoles</v>
      </c>
      <c r="H3608" t="str">
        <f>TEXT(Calendario[[#This Row],[Fecha]],"d")</f>
        <v>28</v>
      </c>
    </row>
    <row r="3609" spans="1:8" x14ac:dyDescent="0.5">
      <c r="A3609" s="13">
        <v>40115</v>
      </c>
      <c r="B3609">
        <f>YEAR(Calendario[[#This Row],[Fecha]])</f>
        <v>2009</v>
      </c>
      <c r="C3609" t="str">
        <f>TEXT(Calendario[[#This Row],[Fecha]],"mm")</f>
        <v>10</v>
      </c>
      <c r="D3609" t="str">
        <f>TEXT(Calendario[[#This Row],[Fecha]],"mmmm")</f>
        <v>octubre</v>
      </c>
      <c r="E3609">
        <f>DAY(Calendario[[#This Row],[Fecha]])</f>
        <v>29</v>
      </c>
      <c r="F3609">
        <f>ROUNDUP(MONTH(Calendario[[#This Row],[Fecha]])/3,0)</f>
        <v>4</v>
      </c>
      <c r="G3609" t="str">
        <f>TEXT(Calendario[[#This Row],[Fecha]],"dddd")</f>
        <v>jueves</v>
      </c>
      <c r="H3609" t="str">
        <f>TEXT(Calendario[[#This Row],[Fecha]],"d")</f>
        <v>29</v>
      </c>
    </row>
    <row r="3610" spans="1:8" x14ac:dyDescent="0.5">
      <c r="A3610" s="13">
        <v>40116</v>
      </c>
      <c r="B3610">
        <f>YEAR(Calendario[[#This Row],[Fecha]])</f>
        <v>2009</v>
      </c>
      <c r="C3610" t="str">
        <f>TEXT(Calendario[[#This Row],[Fecha]],"mm")</f>
        <v>10</v>
      </c>
      <c r="D3610" t="str">
        <f>TEXT(Calendario[[#This Row],[Fecha]],"mmmm")</f>
        <v>octubre</v>
      </c>
      <c r="E3610">
        <f>DAY(Calendario[[#This Row],[Fecha]])</f>
        <v>30</v>
      </c>
      <c r="F3610">
        <f>ROUNDUP(MONTH(Calendario[[#This Row],[Fecha]])/3,0)</f>
        <v>4</v>
      </c>
      <c r="G3610" t="str">
        <f>TEXT(Calendario[[#This Row],[Fecha]],"dddd")</f>
        <v>viernes</v>
      </c>
      <c r="H3610" t="str">
        <f>TEXT(Calendario[[#This Row],[Fecha]],"d")</f>
        <v>30</v>
      </c>
    </row>
    <row r="3611" spans="1:8" x14ac:dyDescent="0.5">
      <c r="A3611" s="13">
        <v>40117</v>
      </c>
      <c r="B3611">
        <f>YEAR(Calendario[[#This Row],[Fecha]])</f>
        <v>2009</v>
      </c>
      <c r="C3611" t="str">
        <f>TEXT(Calendario[[#This Row],[Fecha]],"mm")</f>
        <v>10</v>
      </c>
      <c r="D3611" t="str">
        <f>TEXT(Calendario[[#This Row],[Fecha]],"mmmm")</f>
        <v>octubre</v>
      </c>
      <c r="E3611">
        <f>DAY(Calendario[[#This Row],[Fecha]])</f>
        <v>31</v>
      </c>
      <c r="F3611">
        <f>ROUNDUP(MONTH(Calendario[[#This Row],[Fecha]])/3,0)</f>
        <v>4</v>
      </c>
      <c r="G3611" t="str">
        <f>TEXT(Calendario[[#This Row],[Fecha]],"dddd")</f>
        <v>sábado</v>
      </c>
      <c r="H3611" t="str">
        <f>TEXT(Calendario[[#This Row],[Fecha]],"d")</f>
        <v>31</v>
      </c>
    </row>
    <row r="3612" spans="1:8" x14ac:dyDescent="0.5">
      <c r="A3612" s="13">
        <v>40118</v>
      </c>
      <c r="B3612">
        <f>YEAR(Calendario[[#This Row],[Fecha]])</f>
        <v>2009</v>
      </c>
      <c r="C3612" t="str">
        <f>TEXT(Calendario[[#This Row],[Fecha]],"mm")</f>
        <v>11</v>
      </c>
      <c r="D3612" t="str">
        <f>TEXT(Calendario[[#This Row],[Fecha]],"mmmm")</f>
        <v>noviembre</v>
      </c>
      <c r="E3612">
        <f>DAY(Calendario[[#This Row],[Fecha]])</f>
        <v>1</v>
      </c>
      <c r="F3612">
        <f>ROUNDUP(MONTH(Calendario[[#This Row],[Fecha]])/3,0)</f>
        <v>4</v>
      </c>
      <c r="G3612" t="str">
        <f>TEXT(Calendario[[#This Row],[Fecha]],"dddd")</f>
        <v>domingo</v>
      </c>
      <c r="H3612" t="str">
        <f>TEXT(Calendario[[#This Row],[Fecha]],"d")</f>
        <v>1</v>
      </c>
    </row>
    <row r="3613" spans="1:8" x14ac:dyDescent="0.5">
      <c r="A3613" s="13">
        <v>40119</v>
      </c>
      <c r="B3613">
        <f>YEAR(Calendario[[#This Row],[Fecha]])</f>
        <v>2009</v>
      </c>
      <c r="C3613" t="str">
        <f>TEXT(Calendario[[#This Row],[Fecha]],"mm")</f>
        <v>11</v>
      </c>
      <c r="D3613" t="str">
        <f>TEXT(Calendario[[#This Row],[Fecha]],"mmmm")</f>
        <v>noviembre</v>
      </c>
      <c r="E3613">
        <f>DAY(Calendario[[#This Row],[Fecha]])</f>
        <v>2</v>
      </c>
      <c r="F3613">
        <f>ROUNDUP(MONTH(Calendario[[#This Row],[Fecha]])/3,0)</f>
        <v>4</v>
      </c>
      <c r="G3613" t="str">
        <f>TEXT(Calendario[[#This Row],[Fecha]],"dddd")</f>
        <v>lunes</v>
      </c>
      <c r="H3613" t="str">
        <f>TEXT(Calendario[[#This Row],[Fecha]],"d")</f>
        <v>2</v>
      </c>
    </row>
    <row r="3614" spans="1:8" x14ac:dyDescent="0.5">
      <c r="A3614" s="13">
        <v>40120</v>
      </c>
      <c r="B3614">
        <f>YEAR(Calendario[[#This Row],[Fecha]])</f>
        <v>2009</v>
      </c>
      <c r="C3614" t="str">
        <f>TEXT(Calendario[[#This Row],[Fecha]],"mm")</f>
        <v>11</v>
      </c>
      <c r="D3614" t="str">
        <f>TEXT(Calendario[[#This Row],[Fecha]],"mmmm")</f>
        <v>noviembre</v>
      </c>
      <c r="E3614">
        <f>DAY(Calendario[[#This Row],[Fecha]])</f>
        <v>3</v>
      </c>
      <c r="F3614">
        <f>ROUNDUP(MONTH(Calendario[[#This Row],[Fecha]])/3,0)</f>
        <v>4</v>
      </c>
      <c r="G3614" t="str">
        <f>TEXT(Calendario[[#This Row],[Fecha]],"dddd")</f>
        <v>martes</v>
      </c>
      <c r="H3614" t="str">
        <f>TEXT(Calendario[[#This Row],[Fecha]],"d")</f>
        <v>3</v>
      </c>
    </row>
    <row r="3615" spans="1:8" x14ac:dyDescent="0.5">
      <c r="A3615" s="13">
        <v>40121</v>
      </c>
      <c r="B3615">
        <f>YEAR(Calendario[[#This Row],[Fecha]])</f>
        <v>2009</v>
      </c>
      <c r="C3615" t="str">
        <f>TEXT(Calendario[[#This Row],[Fecha]],"mm")</f>
        <v>11</v>
      </c>
      <c r="D3615" t="str">
        <f>TEXT(Calendario[[#This Row],[Fecha]],"mmmm")</f>
        <v>noviembre</v>
      </c>
      <c r="E3615">
        <f>DAY(Calendario[[#This Row],[Fecha]])</f>
        <v>4</v>
      </c>
      <c r="F3615">
        <f>ROUNDUP(MONTH(Calendario[[#This Row],[Fecha]])/3,0)</f>
        <v>4</v>
      </c>
      <c r="G3615" t="str">
        <f>TEXT(Calendario[[#This Row],[Fecha]],"dddd")</f>
        <v>miércoles</v>
      </c>
      <c r="H3615" t="str">
        <f>TEXT(Calendario[[#This Row],[Fecha]],"d")</f>
        <v>4</v>
      </c>
    </row>
    <row r="3616" spans="1:8" x14ac:dyDescent="0.5">
      <c r="A3616" s="13">
        <v>40122</v>
      </c>
      <c r="B3616">
        <f>YEAR(Calendario[[#This Row],[Fecha]])</f>
        <v>2009</v>
      </c>
      <c r="C3616" t="str">
        <f>TEXT(Calendario[[#This Row],[Fecha]],"mm")</f>
        <v>11</v>
      </c>
      <c r="D3616" t="str">
        <f>TEXT(Calendario[[#This Row],[Fecha]],"mmmm")</f>
        <v>noviembre</v>
      </c>
      <c r="E3616">
        <f>DAY(Calendario[[#This Row],[Fecha]])</f>
        <v>5</v>
      </c>
      <c r="F3616">
        <f>ROUNDUP(MONTH(Calendario[[#This Row],[Fecha]])/3,0)</f>
        <v>4</v>
      </c>
      <c r="G3616" t="str">
        <f>TEXT(Calendario[[#This Row],[Fecha]],"dddd")</f>
        <v>jueves</v>
      </c>
      <c r="H3616" t="str">
        <f>TEXT(Calendario[[#This Row],[Fecha]],"d")</f>
        <v>5</v>
      </c>
    </row>
    <row r="3617" spans="1:8" x14ac:dyDescent="0.5">
      <c r="A3617" s="13">
        <v>40123</v>
      </c>
      <c r="B3617">
        <f>YEAR(Calendario[[#This Row],[Fecha]])</f>
        <v>2009</v>
      </c>
      <c r="C3617" t="str">
        <f>TEXT(Calendario[[#This Row],[Fecha]],"mm")</f>
        <v>11</v>
      </c>
      <c r="D3617" t="str">
        <f>TEXT(Calendario[[#This Row],[Fecha]],"mmmm")</f>
        <v>noviembre</v>
      </c>
      <c r="E3617">
        <f>DAY(Calendario[[#This Row],[Fecha]])</f>
        <v>6</v>
      </c>
      <c r="F3617">
        <f>ROUNDUP(MONTH(Calendario[[#This Row],[Fecha]])/3,0)</f>
        <v>4</v>
      </c>
      <c r="G3617" t="str">
        <f>TEXT(Calendario[[#This Row],[Fecha]],"dddd")</f>
        <v>viernes</v>
      </c>
      <c r="H3617" t="str">
        <f>TEXT(Calendario[[#This Row],[Fecha]],"d")</f>
        <v>6</v>
      </c>
    </row>
    <row r="3618" spans="1:8" x14ac:dyDescent="0.5">
      <c r="A3618" s="13">
        <v>40124</v>
      </c>
      <c r="B3618">
        <f>YEAR(Calendario[[#This Row],[Fecha]])</f>
        <v>2009</v>
      </c>
      <c r="C3618" t="str">
        <f>TEXT(Calendario[[#This Row],[Fecha]],"mm")</f>
        <v>11</v>
      </c>
      <c r="D3618" t="str">
        <f>TEXT(Calendario[[#This Row],[Fecha]],"mmmm")</f>
        <v>noviembre</v>
      </c>
      <c r="E3618">
        <f>DAY(Calendario[[#This Row],[Fecha]])</f>
        <v>7</v>
      </c>
      <c r="F3618">
        <f>ROUNDUP(MONTH(Calendario[[#This Row],[Fecha]])/3,0)</f>
        <v>4</v>
      </c>
      <c r="G3618" t="str">
        <f>TEXT(Calendario[[#This Row],[Fecha]],"dddd")</f>
        <v>sábado</v>
      </c>
      <c r="H3618" t="str">
        <f>TEXT(Calendario[[#This Row],[Fecha]],"d")</f>
        <v>7</v>
      </c>
    </row>
    <row r="3619" spans="1:8" x14ac:dyDescent="0.5">
      <c r="A3619" s="13">
        <v>40125</v>
      </c>
      <c r="B3619">
        <f>YEAR(Calendario[[#This Row],[Fecha]])</f>
        <v>2009</v>
      </c>
      <c r="C3619" t="str">
        <f>TEXT(Calendario[[#This Row],[Fecha]],"mm")</f>
        <v>11</v>
      </c>
      <c r="D3619" t="str">
        <f>TEXT(Calendario[[#This Row],[Fecha]],"mmmm")</f>
        <v>noviembre</v>
      </c>
      <c r="E3619">
        <f>DAY(Calendario[[#This Row],[Fecha]])</f>
        <v>8</v>
      </c>
      <c r="F3619">
        <f>ROUNDUP(MONTH(Calendario[[#This Row],[Fecha]])/3,0)</f>
        <v>4</v>
      </c>
      <c r="G3619" t="str">
        <f>TEXT(Calendario[[#This Row],[Fecha]],"dddd")</f>
        <v>domingo</v>
      </c>
      <c r="H3619" t="str">
        <f>TEXT(Calendario[[#This Row],[Fecha]],"d")</f>
        <v>8</v>
      </c>
    </row>
    <row r="3620" spans="1:8" x14ac:dyDescent="0.5">
      <c r="A3620" s="13">
        <v>40126</v>
      </c>
      <c r="B3620">
        <f>YEAR(Calendario[[#This Row],[Fecha]])</f>
        <v>2009</v>
      </c>
      <c r="C3620" t="str">
        <f>TEXT(Calendario[[#This Row],[Fecha]],"mm")</f>
        <v>11</v>
      </c>
      <c r="D3620" t="str">
        <f>TEXT(Calendario[[#This Row],[Fecha]],"mmmm")</f>
        <v>noviembre</v>
      </c>
      <c r="E3620">
        <f>DAY(Calendario[[#This Row],[Fecha]])</f>
        <v>9</v>
      </c>
      <c r="F3620">
        <f>ROUNDUP(MONTH(Calendario[[#This Row],[Fecha]])/3,0)</f>
        <v>4</v>
      </c>
      <c r="G3620" t="str">
        <f>TEXT(Calendario[[#This Row],[Fecha]],"dddd")</f>
        <v>lunes</v>
      </c>
      <c r="H3620" t="str">
        <f>TEXT(Calendario[[#This Row],[Fecha]],"d")</f>
        <v>9</v>
      </c>
    </row>
    <row r="3621" spans="1:8" x14ac:dyDescent="0.5">
      <c r="A3621" s="13">
        <v>40127</v>
      </c>
      <c r="B3621">
        <f>YEAR(Calendario[[#This Row],[Fecha]])</f>
        <v>2009</v>
      </c>
      <c r="C3621" t="str">
        <f>TEXT(Calendario[[#This Row],[Fecha]],"mm")</f>
        <v>11</v>
      </c>
      <c r="D3621" t="str">
        <f>TEXT(Calendario[[#This Row],[Fecha]],"mmmm")</f>
        <v>noviembre</v>
      </c>
      <c r="E3621">
        <f>DAY(Calendario[[#This Row],[Fecha]])</f>
        <v>10</v>
      </c>
      <c r="F3621">
        <f>ROUNDUP(MONTH(Calendario[[#This Row],[Fecha]])/3,0)</f>
        <v>4</v>
      </c>
      <c r="G3621" t="str">
        <f>TEXT(Calendario[[#This Row],[Fecha]],"dddd")</f>
        <v>martes</v>
      </c>
      <c r="H3621" t="str">
        <f>TEXT(Calendario[[#This Row],[Fecha]],"d")</f>
        <v>10</v>
      </c>
    </row>
    <row r="3622" spans="1:8" x14ac:dyDescent="0.5">
      <c r="A3622" s="13">
        <v>40128</v>
      </c>
      <c r="B3622">
        <f>YEAR(Calendario[[#This Row],[Fecha]])</f>
        <v>2009</v>
      </c>
      <c r="C3622" t="str">
        <f>TEXT(Calendario[[#This Row],[Fecha]],"mm")</f>
        <v>11</v>
      </c>
      <c r="D3622" t="str">
        <f>TEXT(Calendario[[#This Row],[Fecha]],"mmmm")</f>
        <v>noviembre</v>
      </c>
      <c r="E3622">
        <f>DAY(Calendario[[#This Row],[Fecha]])</f>
        <v>11</v>
      </c>
      <c r="F3622">
        <f>ROUNDUP(MONTH(Calendario[[#This Row],[Fecha]])/3,0)</f>
        <v>4</v>
      </c>
      <c r="G3622" t="str">
        <f>TEXT(Calendario[[#This Row],[Fecha]],"dddd")</f>
        <v>miércoles</v>
      </c>
      <c r="H3622" t="str">
        <f>TEXT(Calendario[[#This Row],[Fecha]],"d")</f>
        <v>11</v>
      </c>
    </row>
    <row r="3623" spans="1:8" x14ac:dyDescent="0.5">
      <c r="A3623" s="13">
        <v>40129</v>
      </c>
      <c r="B3623">
        <f>YEAR(Calendario[[#This Row],[Fecha]])</f>
        <v>2009</v>
      </c>
      <c r="C3623" t="str">
        <f>TEXT(Calendario[[#This Row],[Fecha]],"mm")</f>
        <v>11</v>
      </c>
      <c r="D3623" t="str">
        <f>TEXT(Calendario[[#This Row],[Fecha]],"mmmm")</f>
        <v>noviembre</v>
      </c>
      <c r="E3623">
        <f>DAY(Calendario[[#This Row],[Fecha]])</f>
        <v>12</v>
      </c>
      <c r="F3623">
        <f>ROUNDUP(MONTH(Calendario[[#This Row],[Fecha]])/3,0)</f>
        <v>4</v>
      </c>
      <c r="G3623" t="str">
        <f>TEXT(Calendario[[#This Row],[Fecha]],"dddd")</f>
        <v>jueves</v>
      </c>
      <c r="H3623" t="str">
        <f>TEXT(Calendario[[#This Row],[Fecha]],"d")</f>
        <v>12</v>
      </c>
    </row>
    <row r="3624" spans="1:8" x14ac:dyDescent="0.5">
      <c r="A3624" s="13">
        <v>40130</v>
      </c>
      <c r="B3624">
        <f>YEAR(Calendario[[#This Row],[Fecha]])</f>
        <v>2009</v>
      </c>
      <c r="C3624" t="str">
        <f>TEXT(Calendario[[#This Row],[Fecha]],"mm")</f>
        <v>11</v>
      </c>
      <c r="D3624" t="str">
        <f>TEXT(Calendario[[#This Row],[Fecha]],"mmmm")</f>
        <v>noviembre</v>
      </c>
      <c r="E3624">
        <f>DAY(Calendario[[#This Row],[Fecha]])</f>
        <v>13</v>
      </c>
      <c r="F3624">
        <f>ROUNDUP(MONTH(Calendario[[#This Row],[Fecha]])/3,0)</f>
        <v>4</v>
      </c>
      <c r="G3624" t="str">
        <f>TEXT(Calendario[[#This Row],[Fecha]],"dddd")</f>
        <v>viernes</v>
      </c>
      <c r="H3624" t="str">
        <f>TEXT(Calendario[[#This Row],[Fecha]],"d")</f>
        <v>13</v>
      </c>
    </row>
    <row r="3625" spans="1:8" x14ac:dyDescent="0.5">
      <c r="A3625" s="13">
        <v>40131</v>
      </c>
      <c r="B3625">
        <f>YEAR(Calendario[[#This Row],[Fecha]])</f>
        <v>2009</v>
      </c>
      <c r="C3625" t="str">
        <f>TEXT(Calendario[[#This Row],[Fecha]],"mm")</f>
        <v>11</v>
      </c>
      <c r="D3625" t="str">
        <f>TEXT(Calendario[[#This Row],[Fecha]],"mmmm")</f>
        <v>noviembre</v>
      </c>
      <c r="E3625">
        <f>DAY(Calendario[[#This Row],[Fecha]])</f>
        <v>14</v>
      </c>
      <c r="F3625">
        <f>ROUNDUP(MONTH(Calendario[[#This Row],[Fecha]])/3,0)</f>
        <v>4</v>
      </c>
      <c r="G3625" t="str">
        <f>TEXT(Calendario[[#This Row],[Fecha]],"dddd")</f>
        <v>sábado</v>
      </c>
      <c r="H3625" t="str">
        <f>TEXT(Calendario[[#This Row],[Fecha]],"d")</f>
        <v>14</v>
      </c>
    </row>
    <row r="3626" spans="1:8" x14ac:dyDescent="0.5">
      <c r="A3626" s="13">
        <v>40132</v>
      </c>
      <c r="B3626">
        <f>YEAR(Calendario[[#This Row],[Fecha]])</f>
        <v>2009</v>
      </c>
      <c r="C3626" t="str">
        <f>TEXT(Calendario[[#This Row],[Fecha]],"mm")</f>
        <v>11</v>
      </c>
      <c r="D3626" t="str">
        <f>TEXT(Calendario[[#This Row],[Fecha]],"mmmm")</f>
        <v>noviembre</v>
      </c>
      <c r="E3626">
        <f>DAY(Calendario[[#This Row],[Fecha]])</f>
        <v>15</v>
      </c>
      <c r="F3626">
        <f>ROUNDUP(MONTH(Calendario[[#This Row],[Fecha]])/3,0)</f>
        <v>4</v>
      </c>
      <c r="G3626" t="str">
        <f>TEXT(Calendario[[#This Row],[Fecha]],"dddd")</f>
        <v>domingo</v>
      </c>
      <c r="H3626" t="str">
        <f>TEXT(Calendario[[#This Row],[Fecha]],"d")</f>
        <v>15</v>
      </c>
    </row>
    <row r="3627" spans="1:8" x14ac:dyDescent="0.5">
      <c r="A3627" s="13">
        <v>40133</v>
      </c>
      <c r="B3627">
        <f>YEAR(Calendario[[#This Row],[Fecha]])</f>
        <v>2009</v>
      </c>
      <c r="C3627" t="str">
        <f>TEXT(Calendario[[#This Row],[Fecha]],"mm")</f>
        <v>11</v>
      </c>
      <c r="D3627" t="str">
        <f>TEXT(Calendario[[#This Row],[Fecha]],"mmmm")</f>
        <v>noviembre</v>
      </c>
      <c r="E3627">
        <f>DAY(Calendario[[#This Row],[Fecha]])</f>
        <v>16</v>
      </c>
      <c r="F3627">
        <f>ROUNDUP(MONTH(Calendario[[#This Row],[Fecha]])/3,0)</f>
        <v>4</v>
      </c>
      <c r="G3627" t="str">
        <f>TEXT(Calendario[[#This Row],[Fecha]],"dddd")</f>
        <v>lunes</v>
      </c>
      <c r="H3627" t="str">
        <f>TEXT(Calendario[[#This Row],[Fecha]],"d")</f>
        <v>16</v>
      </c>
    </row>
    <row r="3628" spans="1:8" x14ac:dyDescent="0.5">
      <c r="A3628" s="13">
        <v>40134</v>
      </c>
      <c r="B3628">
        <f>YEAR(Calendario[[#This Row],[Fecha]])</f>
        <v>2009</v>
      </c>
      <c r="C3628" t="str">
        <f>TEXT(Calendario[[#This Row],[Fecha]],"mm")</f>
        <v>11</v>
      </c>
      <c r="D3628" t="str">
        <f>TEXT(Calendario[[#This Row],[Fecha]],"mmmm")</f>
        <v>noviembre</v>
      </c>
      <c r="E3628">
        <f>DAY(Calendario[[#This Row],[Fecha]])</f>
        <v>17</v>
      </c>
      <c r="F3628">
        <f>ROUNDUP(MONTH(Calendario[[#This Row],[Fecha]])/3,0)</f>
        <v>4</v>
      </c>
      <c r="G3628" t="str">
        <f>TEXT(Calendario[[#This Row],[Fecha]],"dddd")</f>
        <v>martes</v>
      </c>
      <c r="H3628" t="str">
        <f>TEXT(Calendario[[#This Row],[Fecha]],"d")</f>
        <v>17</v>
      </c>
    </row>
    <row r="3629" spans="1:8" x14ac:dyDescent="0.5">
      <c r="A3629" s="13">
        <v>40135</v>
      </c>
      <c r="B3629">
        <f>YEAR(Calendario[[#This Row],[Fecha]])</f>
        <v>2009</v>
      </c>
      <c r="C3629" t="str">
        <f>TEXT(Calendario[[#This Row],[Fecha]],"mm")</f>
        <v>11</v>
      </c>
      <c r="D3629" t="str">
        <f>TEXT(Calendario[[#This Row],[Fecha]],"mmmm")</f>
        <v>noviembre</v>
      </c>
      <c r="E3629">
        <f>DAY(Calendario[[#This Row],[Fecha]])</f>
        <v>18</v>
      </c>
      <c r="F3629">
        <f>ROUNDUP(MONTH(Calendario[[#This Row],[Fecha]])/3,0)</f>
        <v>4</v>
      </c>
      <c r="G3629" t="str">
        <f>TEXT(Calendario[[#This Row],[Fecha]],"dddd")</f>
        <v>miércoles</v>
      </c>
      <c r="H3629" t="str">
        <f>TEXT(Calendario[[#This Row],[Fecha]],"d")</f>
        <v>18</v>
      </c>
    </row>
    <row r="3630" spans="1:8" x14ac:dyDescent="0.5">
      <c r="A3630" s="13">
        <v>40136</v>
      </c>
      <c r="B3630">
        <f>YEAR(Calendario[[#This Row],[Fecha]])</f>
        <v>2009</v>
      </c>
      <c r="C3630" t="str">
        <f>TEXT(Calendario[[#This Row],[Fecha]],"mm")</f>
        <v>11</v>
      </c>
      <c r="D3630" t="str">
        <f>TEXT(Calendario[[#This Row],[Fecha]],"mmmm")</f>
        <v>noviembre</v>
      </c>
      <c r="E3630">
        <f>DAY(Calendario[[#This Row],[Fecha]])</f>
        <v>19</v>
      </c>
      <c r="F3630">
        <f>ROUNDUP(MONTH(Calendario[[#This Row],[Fecha]])/3,0)</f>
        <v>4</v>
      </c>
      <c r="G3630" t="str">
        <f>TEXT(Calendario[[#This Row],[Fecha]],"dddd")</f>
        <v>jueves</v>
      </c>
      <c r="H3630" t="str">
        <f>TEXT(Calendario[[#This Row],[Fecha]],"d")</f>
        <v>19</v>
      </c>
    </row>
    <row r="3631" spans="1:8" x14ac:dyDescent="0.5">
      <c r="A3631" s="13">
        <v>40137</v>
      </c>
      <c r="B3631">
        <f>YEAR(Calendario[[#This Row],[Fecha]])</f>
        <v>2009</v>
      </c>
      <c r="C3631" t="str">
        <f>TEXT(Calendario[[#This Row],[Fecha]],"mm")</f>
        <v>11</v>
      </c>
      <c r="D3631" t="str">
        <f>TEXT(Calendario[[#This Row],[Fecha]],"mmmm")</f>
        <v>noviembre</v>
      </c>
      <c r="E3631">
        <f>DAY(Calendario[[#This Row],[Fecha]])</f>
        <v>20</v>
      </c>
      <c r="F3631">
        <f>ROUNDUP(MONTH(Calendario[[#This Row],[Fecha]])/3,0)</f>
        <v>4</v>
      </c>
      <c r="G3631" t="str">
        <f>TEXT(Calendario[[#This Row],[Fecha]],"dddd")</f>
        <v>viernes</v>
      </c>
      <c r="H3631" t="str">
        <f>TEXT(Calendario[[#This Row],[Fecha]],"d")</f>
        <v>20</v>
      </c>
    </row>
    <row r="3632" spans="1:8" x14ac:dyDescent="0.5">
      <c r="A3632" s="13">
        <v>40138</v>
      </c>
      <c r="B3632">
        <f>YEAR(Calendario[[#This Row],[Fecha]])</f>
        <v>2009</v>
      </c>
      <c r="C3632" t="str">
        <f>TEXT(Calendario[[#This Row],[Fecha]],"mm")</f>
        <v>11</v>
      </c>
      <c r="D3632" t="str">
        <f>TEXT(Calendario[[#This Row],[Fecha]],"mmmm")</f>
        <v>noviembre</v>
      </c>
      <c r="E3632">
        <f>DAY(Calendario[[#This Row],[Fecha]])</f>
        <v>21</v>
      </c>
      <c r="F3632">
        <f>ROUNDUP(MONTH(Calendario[[#This Row],[Fecha]])/3,0)</f>
        <v>4</v>
      </c>
      <c r="G3632" t="str">
        <f>TEXT(Calendario[[#This Row],[Fecha]],"dddd")</f>
        <v>sábado</v>
      </c>
      <c r="H3632" t="str">
        <f>TEXT(Calendario[[#This Row],[Fecha]],"d")</f>
        <v>21</v>
      </c>
    </row>
    <row r="3633" spans="1:8" x14ac:dyDescent="0.5">
      <c r="A3633" s="13">
        <v>40139</v>
      </c>
      <c r="B3633">
        <f>YEAR(Calendario[[#This Row],[Fecha]])</f>
        <v>2009</v>
      </c>
      <c r="C3633" t="str">
        <f>TEXT(Calendario[[#This Row],[Fecha]],"mm")</f>
        <v>11</v>
      </c>
      <c r="D3633" t="str">
        <f>TEXT(Calendario[[#This Row],[Fecha]],"mmmm")</f>
        <v>noviembre</v>
      </c>
      <c r="E3633">
        <f>DAY(Calendario[[#This Row],[Fecha]])</f>
        <v>22</v>
      </c>
      <c r="F3633">
        <f>ROUNDUP(MONTH(Calendario[[#This Row],[Fecha]])/3,0)</f>
        <v>4</v>
      </c>
      <c r="G3633" t="str">
        <f>TEXT(Calendario[[#This Row],[Fecha]],"dddd")</f>
        <v>domingo</v>
      </c>
      <c r="H3633" t="str">
        <f>TEXT(Calendario[[#This Row],[Fecha]],"d")</f>
        <v>22</v>
      </c>
    </row>
    <row r="3634" spans="1:8" x14ac:dyDescent="0.5">
      <c r="A3634" s="13">
        <v>40140</v>
      </c>
      <c r="B3634">
        <f>YEAR(Calendario[[#This Row],[Fecha]])</f>
        <v>2009</v>
      </c>
      <c r="C3634" t="str">
        <f>TEXT(Calendario[[#This Row],[Fecha]],"mm")</f>
        <v>11</v>
      </c>
      <c r="D3634" t="str">
        <f>TEXT(Calendario[[#This Row],[Fecha]],"mmmm")</f>
        <v>noviembre</v>
      </c>
      <c r="E3634">
        <f>DAY(Calendario[[#This Row],[Fecha]])</f>
        <v>23</v>
      </c>
      <c r="F3634">
        <f>ROUNDUP(MONTH(Calendario[[#This Row],[Fecha]])/3,0)</f>
        <v>4</v>
      </c>
      <c r="G3634" t="str">
        <f>TEXT(Calendario[[#This Row],[Fecha]],"dddd")</f>
        <v>lunes</v>
      </c>
      <c r="H3634" t="str">
        <f>TEXT(Calendario[[#This Row],[Fecha]],"d")</f>
        <v>23</v>
      </c>
    </row>
    <row r="3635" spans="1:8" x14ac:dyDescent="0.5">
      <c r="A3635" s="13">
        <v>40141</v>
      </c>
      <c r="B3635">
        <f>YEAR(Calendario[[#This Row],[Fecha]])</f>
        <v>2009</v>
      </c>
      <c r="C3635" t="str">
        <f>TEXT(Calendario[[#This Row],[Fecha]],"mm")</f>
        <v>11</v>
      </c>
      <c r="D3635" t="str">
        <f>TEXT(Calendario[[#This Row],[Fecha]],"mmmm")</f>
        <v>noviembre</v>
      </c>
      <c r="E3635">
        <f>DAY(Calendario[[#This Row],[Fecha]])</f>
        <v>24</v>
      </c>
      <c r="F3635">
        <f>ROUNDUP(MONTH(Calendario[[#This Row],[Fecha]])/3,0)</f>
        <v>4</v>
      </c>
      <c r="G3635" t="str">
        <f>TEXT(Calendario[[#This Row],[Fecha]],"dddd")</f>
        <v>martes</v>
      </c>
      <c r="H3635" t="str">
        <f>TEXT(Calendario[[#This Row],[Fecha]],"d")</f>
        <v>24</v>
      </c>
    </row>
    <row r="3636" spans="1:8" x14ac:dyDescent="0.5">
      <c r="A3636" s="13">
        <v>40142</v>
      </c>
      <c r="B3636">
        <f>YEAR(Calendario[[#This Row],[Fecha]])</f>
        <v>2009</v>
      </c>
      <c r="C3636" t="str">
        <f>TEXT(Calendario[[#This Row],[Fecha]],"mm")</f>
        <v>11</v>
      </c>
      <c r="D3636" t="str">
        <f>TEXT(Calendario[[#This Row],[Fecha]],"mmmm")</f>
        <v>noviembre</v>
      </c>
      <c r="E3636">
        <f>DAY(Calendario[[#This Row],[Fecha]])</f>
        <v>25</v>
      </c>
      <c r="F3636">
        <f>ROUNDUP(MONTH(Calendario[[#This Row],[Fecha]])/3,0)</f>
        <v>4</v>
      </c>
      <c r="G3636" t="str">
        <f>TEXT(Calendario[[#This Row],[Fecha]],"dddd")</f>
        <v>miércoles</v>
      </c>
      <c r="H3636" t="str">
        <f>TEXT(Calendario[[#This Row],[Fecha]],"d")</f>
        <v>25</v>
      </c>
    </row>
    <row r="3637" spans="1:8" x14ac:dyDescent="0.5">
      <c r="A3637" s="13">
        <v>40143</v>
      </c>
      <c r="B3637">
        <f>YEAR(Calendario[[#This Row],[Fecha]])</f>
        <v>2009</v>
      </c>
      <c r="C3637" t="str">
        <f>TEXT(Calendario[[#This Row],[Fecha]],"mm")</f>
        <v>11</v>
      </c>
      <c r="D3637" t="str">
        <f>TEXT(Calendario[[#This Row],[Fecha]],"mmmm")</f>
        <v>noviembre</v>
      </c>
      <c r="E3637">
        <f>DAY(Calendario[[#This Row],[Fecha]])</f>
        <v>26</v>
      </c>
      <c r="F3637">
        <f>ROUNDUP(MONTH(Calendario[[#This Row],[Fecha]])/3,0)</f>
        <v>4</v>
      </c>
      <c r="G3637" t="str">
        <f>TEXT(Calendario[[#This Row],[Fecha]],"dddd")</f>
        <v>jueves</v>
      </c>
      <c r="H3637" t="str">
        <f>TEXT(Calendario[[#This Row],[Fecha]],"d")</f>
        <v>26</v>
      </c>
    </row>
    <row r="3638" spans="1:8" x14ac:dyDescent="0.5">
      <c r="A3638" s="13">
        <v>40144</v>
      </c>
      <c r="B3638">
        <f>YEAR(Calendario[[#This Row],[Fecha]])</f>
        <v>2009</v>
      </c>
      <c r="C3638" t="str">
        <f>TEXT(Calendario[[#This Row],[Fecha]],"mm")</f>
        <v>11</v>
      </c>
      <c r="D3638" t="str">
        <f>TEXT(Calendario[[#This Row],[Fecha]],"mmmm")</f>
        <v>noviembre</v>
      </c>
      <c r="E3638">
        <f>DAY(Calendario[[#This Row],[Fecha]])</f>
        <v>27</v>
      </c>
      <c r="F3638">
        <f>ROUNDUP(MONTH(Calendario[[#This Row],[Fecha]])/3,0)</f>
        <v>4</v>
      </c>
      <c r="G3638" t="str">
        <f>TEXT(Calendario[[#This Row],[Fecha]],"dddd")</f>
        <v>viernes</v>
      </c>
      <c r="H3638" t="str">
        <f>TEXT(Calendario[[#This Row],[Fecha]],"d")</f>
        <v>27</v>
      </c>
    </row>
    <row r="3639" spans="1:8" x14ac:dyDescent="0.5">
      <c r="A3639" s="13">
        <v>40145</v>
      </c>
      <c r="B3639">
        <f>YEAR(Calendario[[#This Row],[Fecha]])</f>
        <v>2009</v>
      </c>
      <c r="C3639" t="str">
        <f>TEXT(Calendario[[#This Row],[Fecha]],"mm")</f>
        <v>11</v>
      </c>
      <c r="D3639" t="str">
        <f>TEXT(Calendario[[#This Row],[Fecha]],"mmmm")</f>
        <v>noviembre</v>
      </c>
      <c r="E3639">
        <f>DAY(Calendario[[#This Row],[Fecha]])</f>
        <v>28</v>
      </c>
      <c r="F3639">
        <f>ROUNDUP(MONTH(Calendario[[#This Row],[Fecha]])/3,0)</f>
        <v>4</v>
      </c>
      <c r="G3639" t="str">
        <f>TEXT(Calendario[[#This Row],[Fecha]],"dddd")</f>
        <v>sábado</v>
      </c>
      <c r="H3639" t="str">
        <f>TEXT(Calendario[[#This Row],[Fecha]],"d")</f>
        <v>28</v>
      </c>
    </row>
    <row r="3640" spans="1:8" x14ac:dyDescent="0.5">
      <c r="A3640" s="13">
        <v>40146</v>
      </c>
      <c r="B3640">
        <f>YEAR(Calendario[[#This Row],[Fecha]])</f>
        <v>2009</v>
      </c>
      <c r="C3640" t="str">
        <f>TEXT(Calendario[[#This Row],[Fecha]],"mm")</f>
        <v>11</v>
      </c>
      <c r="D3640" t="str">
        <f>TEXT(Calendario[[#This Row],[Fecha]],"mmmm")</f>
        <v>noviembre</v>
      </c>
      <c r="E3640">
        <f>DAY(Calendario[[#This Row],[Fecha]])</f>
        <v>29</v>
      </c>
      <c r="F3640">
        <f>ROUNDUP(MONTH(Calendario[[#This Row],[Fecha]])/3,0)</f>
        <v>4</v>
      </c>
      <c r="G3640" t="str">
        <f>TEXT(Calendario[[#This Row],[Fecha]],"dddd")</f>
        <v>domingo</v>
      </c>
      <c r="H3640" t="str">
        <f>TEXT(Calendario[[#This Row],[Fecha]],"d")</f>
        <v>29</v>
      </c>
    </row>
    <row r="3641" spans="1:8" x14ac:dyDescent="0.5">
      <c r="A3641" s="13">
        <v>40147</v>
      </c>
      <c r="B3641">
        <f>YEAR(Calendario[[#This Row],[Fecha]])</f>
        <v>2009</v>
      </c>
      <c r="C3641" t="str">
        <f>TEXT(Calendario[[#This Row],[Fecha]],"mm")</f>
        <v>11</v>
      </c>
      <c r="D3641" t="str">
        <f>TEXT(Calendario[[#This Row],[Fecha]],"mmmm")</f>
        <v>noviembre</v>
      </c>
      <c r="E3641">
        <f>DAY(Calendario[[#This Row],[Fecha]])</f>
        <v>30</v>
      </c>
      <c r="F3641">
        <f>ROUNDUP(MONTH(Calendario[[#This Row],[Fecha]])/3,0)</f>
        <v>4</v>
      </c>
      <c r="G3641" t="str">
        <f>TEXT(Calendario[[#This Row],[Fecha]],"dddd")</f>
        <v>lunes</v>
      </c>
      <c r="H3641" t="str">
        <f>TEXT(Calendario[[#This Row],[Fecha]],"d")</f>
        <v>30</v>
      </c>
    </row>
    <row r="3642" spans="1:8" x14ac:dyDescent="0.5">
      <c r="A3642" s="13">
        <v>40148</v>
      </c>
      <c r="B3642">
        <f>YEAR(Calendario[[#This Row],[Fecha]])</f>
        <v>2009</v>
      </c>
      <c r="C3642" t="str">
        <f>TEXT(Calendario[[#This Row],[Fecha]],"mm")</f>
        <v>12</v>
      </c>
      <c r="D3642" t="str">
        <f>TEXT(Calendario[[#This Row],[Fecha]],"mmmm")</f>
        <v>diciembre</v>
      </c>
      <c r="E3642">
        <f>DAY(Calendario[[#This Row],[Fecha]])</f>
        <v>1</v>
      </c>
      <c r="F3642">
        <f>ROUNDUP(MONTH(Calendario[[#This Row],[Fecha]])/3,0)</f>
        <v>4</v>
      </c>
      <c r="G3642" t="str">
        <f>TEXT(Calendario[[#This Row],[Fecha]],"dddd")</f>
        <v>martes</v>
      </c>
      <c r="H3642" t="str">
        <f>TEXT(Calendario[[#This Row],[Fecha]],"d")</f>
        <v>1</v>
      </c>
    </row>
    <row r="3643" spans="1:8" x14ac:dyDescent="0.5">
      <c r="A3643" s="13">
        <v>40149</v>
      </c>
      <c r="B3643">
        <f>YEAR(Calendario[[#This Row],[Fecha]])</f>
        <v>2009</v>
      </c>
      <c r="C3643" t="str">
        <f>TEXT(Calendario[[#This Row],[Fecha]],"mm")</f>
        <v>12</v>
      </c>
      <c r="D3643" t="str">
        <f>TEXT(Calendario[[#This Row],[Fecha]],"mmmm")</f>
        <v>diciembre</v>
      </c>
      <c r="E3643">
        <f>DAY(Calendario[[#This Row],[Fecha]])</f>
        <v>2</v>
      </c>
      <c r="F3643">
        <f>ROUNDUP(MONTH(Calendario[[#This Row],[Fecha]])/3,0)</f>
        <v>4</v>
      </c>
      <c r="G3643" t="str">
        <f>TEXT(Calendario[[#This Row],[Fecha]],"dddd")</f>
        <v>miércoles</v>
      </c>
      <c r="H3643" t="str">
        <f>TEXT(Calendario[[#This Row],[Fecha]],"d")</f>
        <v>2</v>
      </c>
    </row>
    <row r="3644" spans="1:8" x14ac:dyDescent="0.5">
      <c r="A3644" s="13">
        <v>40150</v>
      </c>
      <c r="B3644">
        <f>YEAR(Calendario[[#This Row],[Fecha]])</f>
        <v>2009</v>
      </c>
      <c r="C3644" t="str">
        <f>TEXT(Calendario[[#This Row],[Fecha]],"mm")</f>
        <v>12</v>
      </c>
      <c r="D3644" t="str">
        <f>TEXT(Calendario[[#This Row],[Fecha]],"mmmm")</f>
        <v>diciembre</v>
      </c>
      <c r="E3644">
        <f>DAY(Calendario[[#This Row],[Fecha]])</f>
        <v>3</v>
      </c>
      <c r="F3644">
        <f>ROUNDUP(MONTH(Calendario[[#This Row],[Fecha]])/3,0)</f>
        <v>4</v>
      </c>
      <c r="G3644" t="str">
        <f>TEXT(Calendario[[#This Row],[Fecha]],"dddd")</f>
        <v>jueves</v>
      </c>
      <c r="H3644" t="str">
        <f>TEXT(Calendario[[#This Row],[Fecha]],"d")</f>
        <v>3</v>
      </c>
    </row>
    <row r="3645" spans="1:8" x14ac:dyDescent="0.5">
      <c r="A3645" s="13">
        <v>40151</v>
      </c>
      <c r="B3645">
        <f>YEAR(Calendario[[#This Row],[Fecha]])</f>
        <v>2009</v>
      </c>
      <c r="C3645" t="str">
        <f>TEXT(Calendario[[#This Row],[Fecha]],"mm")</f>
        <v>12</v>
      </c>
      <c r="D3645" t="str">
        <f>TEXT(Calendario[[#This Row],[Fecha]],"mmmm")</f>
        <v>diciembre</v>
      </c>
      <c r="E3645">
        <f>DAY(Calendario[[#This Row],[Fecha]])</f>
        <v>4</v>
      </c>
      <c r="F3645">
        <f>ROUNDUP(MONTH(Calendario[[#This Row],[Fecha]])/3,0)</f>
        <v>4</v>
      </c>
      <c r="G3645" t="str">
        <f>TEXT(Calendario[[#This Row],[Fecha]],"dddd")</f>
        <v>viernes</v>
      </c>
      <c r="H3645" t="str">
        <f>TEXT(Calendario[[#This Row],[Fecha]],"d")</f>
        <v>4</v>
      </c>
    </row>
    <row r="3646" spans="1:8" x14ac:dyDescent="0.5">
      <c r="A3646" s="13">
        <v>40152</v>
      </c>
      <c r="B3646">
        <f>YEAR(Calendario[[#This Row],[Fecha]])</f>
        <v>2009</v>
      </c>
      <c r="C3646" t="str">
        <f>TEXT(Calendario[[#This Row],[Fecha]],"mm")</f>
        <v>12</v>
      </c>
      <c r="D3646" t="str">
        <f>TEXT(Calendario[[#This Row],[Fecha]],"mmmm")</f>
        <v>diciembre</v>
      </c>
      <c r="E3646">
        <f>DAY(Calendario[[#This Row],[Fecha]])</f>
        <v>5</v>
      </c>
      <c r="F3646">
        <f>ROUNDUP(MONTH(Calendario[[#This Row],[Fecha]])/3,0)</f>
        <v>4</v>
      </c>
      <c r="G3646" t="str">
        <f>TEXT(Calendario[[#This Row],[Fecha]],"dddd")</f>
        <v>sábado</v>
      </c>
      <c r="H3646" t="str">
        <f>TEXT(Calendario[[#This Row],[Fecha]],"d")</f>
        <v>5</v>
      </c>
    </row>
    <row r="3647" spans="1:8" x14ac:dyDescent="0.5">
      <c r="A3647" s="13">
        <v>40153</v>
      </c>
      <c r="B3647">
        <f>YEAR(Calendario[[#This Row],[Fecha]])</f>
        <v>2009</v>
      </c>
      <c r="C3647" t="str">
        <f>TEXT(Calendario[[#This Row],[Fecha]],"mm")</f>
        <v>12</v>
      </c>
      <c r="D3647" t="str">
        <f>TEXT(Calendario[[#This Row],[Fecha]],"mmmm")</f>
        <v>diciembre</v>
      </c>
      <c r="E3647">
        <f>DAY(Calendario[[#This Row],[Fecha]])</f>
        <v>6</v>
      </c>
      <c r="F3647">
        <f>ROUNDUP(MONTH(Calendario[[#This Row],[Fecha]])/3,0)</f>
        <v>4</v>
      </c>
      <c r="G3647" t="str">
        <f>TEXT(Calendario[[#This Row],[Fecha]],"dddd")</f>
        <v>domingo</v>
      </c>
      <c r="H3647" t="str">
        <f>TEXT(Calendario[[#This Row],[Fecha]],"d")</f>
        <v>6</v>
      </c>
    </row>
    <row r="3648" spans="1:8" x14ac:dyDescent="0.5">
      <c r="A3648" s="13">
        <v>40154</v>
      </c>
      <c r="B3648">
        <f>YEAR(Calendario[[#This Row],[Fecha]])</f>
        <v>2009</v>
      </c>
      <c r="C3648" t="str">
        <f>TEXT(Calendario[[#This Row],[Fecha]],"mm")</f>
        <v>12</v>
      </c>
      <c r="D3648" t="str">
        <f>TEXT(Calendario[[#This Row],[Fecha]],"mmmm")</f>
        <v>diciembre</v>
      </c>
      <c r="E3648">
        <f>DAY(Calendario[[#This Row],[Fecha]])</f>
        <v>7</v>
      </c>
      <c r="F3648">
        <f>ROUNDUP(MONTH(Calendario[[#This Row],[Fecha]])/3,0)</f>
        <v>4</v>
      </c>
      <c r="G3648" t="str">
        <f>TEXT(Calendario[[#This Row],[Fecha]],"dddd")</f>
        <v>lunes</v>
      </c>
      <c r="H3648" t="str">
        <f>TEXT(Calendario[[#This Row],[Fecha]],"d")</f>
        <v>7</v>
      </c>
    </row>
    <row r="3649" spans="1:8" x14ac:dyDescent="0.5">
      <c r="A3649" s="13">
        <v>40155</v>
      </c>
      <c r="B3649">
        <f>YEAR(Calendario[[#This Row],[Fecha]])</f>
        <v>2009</v>
      </c>
      <c r="C3649" t="str">
        <f>TEXT(Calendario[[#This Row],[Fecha]],"mm")</f>
        <v>12</v>
      </c>
      <c r="D3649" t="str">
        <f>TEXT(Calendario[[#This Row],[Fecha]],"mmmm")</f>
        <v>diciembre</v>
      </c>
      <c r="E3649">
        <f>DAY(Calendario[[#This Row],[Fecha]])</f>
        <v>8</v>
      </c>
      <c r="F3649">
        <f>ROUNDUP(MONTH(Calendario[[#This Row],[Fecha]])/3,0)</f>
        <v>4</v>
      </c>
      <c r="G3649" t="str">
        <f>TEXT(Calendario[[#This Row],[Fecha]],"dddd")</f>
        <v>martes</v>
      </c>
      <c r="H3649" t="str">
        <f>TEXT(Calendario[[#This Row],[Fecha]],"d")</f>
        <v>8</v>
      </c>
    </row>
    <row r="3650" spans="1:8" x14ac:dyDescent="0.5">
      <c r="A3650" s="13">
        <v>40156</v>
      </c>
      <c r="B3650">
        <f>YEAR(Calendario[[#This Row],[Fecha]])</f>
        <v>2009</v>
      </c>
      <c r="C3650" t="str">
        <f>TEXT(Calendario[[#This Row],[Fecha]],"mm")</f>
        <v>12</v>
      </c>
      <c r="D3650" t="str">
        <f>TEXT(Calendario[[#This Row],[Fecha]],"mmmm")</f>
        <v>diciembre</v>
      </c>
      <c r="E3650">
        <f>DAY(Calendario[[#This Row],[Fecha]])</f>
        <v>9</v>
      </c>
      <c r="F3650">
        <f>ROUNDUP(MONTH(Calendario[[#This Row],[Fecha]])/3,0)</f>
        <v>4</v>
      </c>
      <c r="G3650" t="str">
        <f>TEXT(Calendario[[#This Row],[Fecha]],"dddd")</f>
        <v>miércoles</v>
      </c>
      <c r="H3650" t="str">
        <f>TEXT(Calendario[[#This Row],[Fecha]],"d")</f>
        <v>9</v>
      </c>
    </row>
    <row r="3651" spans="1:8" x14ac:dyDescent="0.5">
      <c r="A3651" s="13">
        <v>40157</v>
      </c>
      <c r="B3651">
        <f>YEAR(Calendario[[#This Row],[Fecha]])</f>
        <v>2009</v>
      </c>
      <c r="C3651" t="str">
        <f>TEXT(Calendario[[#This Row],[Fecha]],"mm")</f>
        <v>12</v>
      </c>
      <c r="D3651" t="str">
        <f>TEXT(Calendario[[#This Row],[Fecha]],"mmmm")</f>
        <v>diciembre</v>
      </c>
      <c r="E3651">
        <f>DAY(Calendario[[#This Row],[Fecha]])</f>
        <v>10</v>
      </c>
      <c r="F3651">
        <f>ROUNDUP(MONTH(Calendario[[#This Row],[Fecha]])/3,0)</f>
        <v>4</v>
      </c>
      <c r="G3651" t="str">
        <f>TEXT(Calendario[[#This Row],[Fecha]],"dddd")</f>
        <v>jueves</v>
      </c>
      <c r="H3651" t="str">
        <f>TEXT(Calendario[[#This Row],[Fecha]],"d")</f>
        <v>10</v>
      </c>
    </row>
    <row r="3652" spans="1:8" x14ac:dyDescent="0.5">
      <c r="A3652" s="13">
        <v>40158</v>
      </c>
      <c r="B3652">
        <f>YEAR(Calendario[[#This Row],[Fecha]])</f>
        <v>2009</v>
      </c>
      <c r="C3652" t="str">
        <f>TEXT(Calendario[[#This Row],[Fecha]],"mm")</f>
        <v>12</v>
      </c>
      <c r="D3652" t="str">
        <f>TEXT(Calendario[[#This Row],[Fecha]],"mmmm")</f>
        <v>diciembre</v>
      </c>
      <c r="E3652">
        <f>DAY(Calendario[[#This Row],[Fecha]])</f>
        <v>11</v>
      </c>
      <c r="F3652">
        <f>ROUNDUP(MONTH(Calendario[[#This Row],[Fecha]])/3,0)</f>
        <v>4</v>
      </c>
      <c r="G3652" t="str">
        <f>TEXT(Calendario[[#This Row],[Fecha]],"dddd")</f>
        <v>viernes</v>
      </c>
      <c r="H3652" t="str">
        <f>TEXT(Calendario[[#This Row],[Fecha]],"d")</f>
        <v>11</v>
      </c>
    </row>
    <row r="3653" spans="1:8" x14ac:dyDescent="0.5">
      <c r="A3653" s="13">
        <v>40159</v>
      </c>
      <c r="B3653">
        <f>YEAR(Calendario[[#This Row],[Fecha]])</f>
        <v>2009</v>
      </c>
      <c r="C3653" t="str">
        <f>TEXT(Calendario[[#This Row],[Fecha]],"mm")</f>
        <v>12</v>
      </c>
      <c r="D3653" t="str">
        <f>TEXT(Calendario[[#This Row],[Fecha]],"mmmm")</f>
        <v>diciembre</v>
      </c>
      <c r="E3653">
        <f>DAY(Calendario[[#This Row],[Fecha]])</f>
        <v>12</v>
      </c>
      <c r="F3653">
        <f>ROUNDUP(MONTH(Calendario[[#This Row],[Fecha]])/3,0)</f>
        <v>4</v>
      </c>
      <c r="G3653" t="str">
        <f>TEXT(Calendario[[#This Row],[Fecha]],"dddd")</f>
        <v>sábado</v>
      </c>
      <c r="H3653" t="str">
        <f>TEXT(Calendario[[#This Row],[Fecha]],"d")</f>
        <v>12</v>
      </c>
    </row>
    <row r="3654" spans="1:8" x14ac:dyDescent="0.5">
      <c r="A3654" s="13">
        <v>40160</v>
      </c>
      <c r="B3654">
        <f>YEAR(Calendario[[#This Row],[Fecha]])</f>
        <v>2009</v>
      </c>
      <c r="C3654" t="str">
        <f>TEXT(Calendario[[#This Row],[Fecha]],"mm")</f>
        <v>12</v>
      </c>
      <c r="D3654" t="str">
        <f>TEXT(Calendario[[#This Row],[Fecha]],"mmmm")</f>
        <v>diciembre</v>
      </c>
      <c r="E3654">
        <f>DAY(Calendario[[#This Row],[Fecha]])</f>
        <v>13</v>
      </c>
      <c r="F3654">
        <f>ROUNDUP(MONTH(Calendario[[#This Row],[Fecha]])/3,0)</f>
        <v>4</v>
      </c>
      <c r="G3654" t="str">
        <f>TEXT(Calendario[[#This Row],[Fecha]],"dddd")</f>
        <v>domingo</v>
      </c>
      <c r="H3654" t="str">
        <f>TEXT(Calendario[[#This Row],[Fecha]],"d")</f>
        <v>13</v>
      </c>
    </row>
    <row r="3655" spans="1:8" x14ac:dyDescent="0.5">
      <c r="A3655" s="13">
        <v>40161</v>
      </c>
      <c r="B3655">
        <f>YEAR(Calendario[[#This Row],[Fecha]])</f>
        <v>2009</v>
      </c>
      <c r="C3655" t="str">
        <f>TEXT(Calendario[[#This Row],[Fecha]],"mm")</f>
        <v>12</v>
      </c>
      <c r="D3655" t="str">
        <f>TEXT(Calendario[[#This Row],[Fecha]],"mmmm")</f>
        <v>diciembre</v>
      </c>
      <c r="E3655">
        <f>DAY(Calendario[[#This Row],[Fecha]])</f>
        <v>14</v>
      </c>
      <c r="F3655">
        <f>ROUNDUP(MONTH(Calendario[[#This Row],[Fecha]])/3,0)</f>
        <v>4</v>
      </c>
      <c r="G3655" t="str">
        <f>TEXT(Calendario[[#This Row],[Fecha]],"dddd")</f>
        <v>lunes</v>
      </c>
      <c r="H3655" t="str">
        <f>TEXT(Calendario[[#This Row],[Fecha]],"d")</f>
        <v>14</v>
      </c>
    </row>
    <row r="3656" spans="1:8" x14ac:dyDescent="0.5">
      <c r="A3656" s="13">
        <v>40162</v>
      </c>
      <c r="B3656">
        <f>YEAR(Calendario[[#This Row],[Fecha]])</f>
        <v>2009</v>
      </c>
      <c r="C3656" t="str">
        <f>TEXT(Calendario[[#This Row],[Fecha]],"mm")</f>
        <v>12</v>
      </c>
      <c r="D3656" t="str">
        <f>TEXT(Calendario[[#This Row],[Fecha]],"mmmm")</f>
        <v>diciembre</v>
      </c>
      <c r="E3656">
        <f>DAY(Calendario[[#This Row],[Fecha]])</f>
        <v>15</v>
      </c>
      <c r="F3656">
        <f>ROUNDUP(MONTH(Calendario[[#This Row],[Fecha]])/3,0)</f>
        <v>4</v>
      </c>
      <c r="G3656" t="str">
        <f>TEXT(Calendario[[#This Row],[Fecha]],"dddd")</f>
        <v>martes</v>
      </c>
      <c r="H3656" t="str">
        <f>TEXT(Calendario[[#This Row],[Fecha]],"d")</f>
        <v>15</v>
      </c>
    </row>
    <row r="3657" spans="1:8" x14ac:dyDescent="0.5">
      <c r="A3657" s="13">
        <v>40163</v>
      </c>
      <c r="B3657">
        <f>YEAR(Calendario[[#This Row],[Fecha]])</f>
        <v>2009</v>
      </c>
      <c r="C3657" t="str">
        <f>TEXT(Calendario[[#This Row],[Fecha]],"mm")</f>
        <v>12</v>
      </c>
      <c r="D3657" t="str">
        <f>TEXT(Calendario[[#This Row],[Fecha]],"mmmm")</f>
        <v>diciembre</v>
      </c>
      <c r="E3657">
        <f>DAY(Calendario[[#This Row],[Fecha]])</f>
        <v>16</v>
      </c>
      <c r="F3657">
        <f>ROUNDUP(MONTH(Calendario[[#This Row],[Fecha]])/3,0)</f>
        <v>4</v>
      </c>
      <c r="G3657" t="str">
        <f>TEXT(Calendario[[#This Row],[Fecha]],"dddd")</f>
        <v>miércoles</v>
      </c>
      <c r="H3657" t="str">
        <f>TEXT(Calendario[[#This Row],[Fecha]],"d")</f>
        <v>16</v>
      </c>
    </row>
    <row r="3658" spans="1:8" x14ac:dyDescent="0.5">
      <c r="A3658" s="13">
        <v>40164</v>
      </c>
      <c r="B3658">
        <f>YEAR(Calendario[[#This Row],[Fecha]])</f>
        <v>2009</v>
      </c>
      <c r="C3658" t="str">
        <f>TEXT(Calendario[[#This Row],[Fecha]],"mm")</f>
        <v>12</v>
      </c>
      <c r="D3658" t="str">
        <f>TEXT(Calendario[[#This Row],[Fecha]],"mmmm")</f>
        <v>diciembre</v>
      </c>
      <c r="E3658">
        <f>DAY(Calendario[[#This Row],[Fecha]])</f>
        <v>17</v>
      </c>
      <c r="F3658">
        <f>ROUNDUP(MONTH(Calendario[[#This Row],[Fecha]])/3,0)</f>
        <v>4</v>
      </c>
      <c r="G3658" t="str">
        <f>TEXT(Calendario[[#This Row],[Fecha]],"dddd")</f>
        <v>jueves</v>
      </c>
      <c r="H3658" t="str">
        <f>TEXT(Calendario[[#This Row],[Fecha]],"d")</f>
        <v>17</v>
      </c>
    </row>
    <row r="3659" spans="1:8" x14ac:dyDescent="0.5">
      <c r="A3659" s="13">
        <v>40165</v>
      </c>
      <c r="B3659">
        <f>YEAR(Calendario[[#This Row],[Fecha]])</f>
        <v>2009</v>
      </c>
      <c r="C3659" t="str">
        <f>TEXT(Calendario[[#This Row],[Fecha]],"mm")</f>
        <v>12</v>
      </c>
      <c r="D3659" t="str">
        <f>TEXT(Calendario[[#This Row],[Fecha]],"mmmm")</f>
        <v>diciembre</v>
      </c>
      <c r="E3659">
        <f>DAY(Calendario[[#This Row],[Fecha]])</f>
        <v>18</v>
      </c>
      <c r="F3659">
        <f>ROUNDUP(MONTH(Calendario[[#This Row],[Fecha]])/3,0)</f>
        <v>4</v>
      </c>
      <c r="G3659" t="str">
        <f>TEXT(Calendario[[#This Row],[Fecha]],"dddd")</f>
        <v>viernes</v>
      </c>
      <c r="H3659" t="str">
        <f>TEXT(Calendario[[#This Row],[Fecha]],"d")</f>
        <v>18</v>
      </c>
    </row>
    <row r="3660" spans="1:8" x14ac:dyDescent="0.5">
      <c r="A3660" s="13">
        <v>40166</v>
      </c>
      <c r="B3660">
        <f>YEAR(Calendario[[#This Row],[Fecha]])</f>
        <v>2009</v>
      </c>
      <c r="C3660" t="str">
        <f>TEXT(Calendario[[#This Row],[Fecha]],"mm")</f>
        <v>12</v>
      </c>
      <c r="D3660" t="str">
        <f>TEXT(Calendario[[#This Row],[Fecha]],"mmmm")</f>
        <v>diciembre</v>
      </c>
      <c r="E3660">
        <f>DAY(Calendario[[#This Row],[Fecha]])</f>
        <v>19</v>
      </c>
      <c r="F3660">
        <f>ROUNDUP(MONTH(Calendario[[#This Row],[Fecha]])/3,0)</f>
        <v>4</v>
      </c>
      <c r="G3660" t="str">
        <f>TEXT(Calendario[[#This Row],[Fecha]],"dddd")</f>
        <v>sábado</v>
      </c>
      <c r="H3660" t="str">
        <f>TEXT(Calendario[[#This Row],[Fecha]],"d")</f>
        <v>19</v>
      </c>
    </row>
    <row r="3661" spans="1:8" x14ac:dyDescent="0.5">
      <c r="A3661" s="13">
        <v>40167</v>
      </c>
      <c r="B3661">
        <f>YEAR(Calendario[[#This Row],[Fecha]])</f>
        <v>2009</v>
      </c>
      <c r="C3661" t="str">
        <f>TEXT(Calendario[[#This Row],[Fecha]],"mm")</f>
        <v>12</v>
      </c>
      <c r="D3661" t="str">
        <f>TEXT(Calendario[[#This Row],[Fecha]],"mmmm")</f>
        <v>diciembre</v>
      </c>
      <c r="E3661">
        <f>DAY(Calendario[[#This Row],[Fecha]])</f>
        <v>20</v>
      </c>
      <c r="F3661">
        <f>ROUNDUP(MONTH(Calendario[[#This Row],[Fecha]])/3,0)</f>
        <v>4</v>
      </c>
      <c r="G3661" t="str">
        <f>TEXT(Calendario[[#This Row],[Fecha]],"dddd")</f>
        <v>domingo</v>
      </c>
      <c r="H3661" t="str">
        <f>TEXT(Calendario[[#This Row],[Fecha]],"d")</f>
        <v>20</v>
      </c>
    </row>
    <row r="3662" spans="1:8" x14ac:dyDescent="0.5">
      <c r="A3662" s="13">
        <v>40168</v>
      </c>
      <c r="B3662">
        <f>YEAR(Calendario[[#This Row],[Fecha]])</f>
        <v>2009</v>
      </c>
      <c r="C3662" t="str">
        <f>TEXT(Calendario[[#This Row],[Fecha]],"mm")</f>
        <v>12</v>
      </c>
      <c r="D3662" t="str">
        <f>TEXT(Calendario[[#This Row],[Fecha]],"mmmm")</f>
        <v>diciembre</v>
      </c>
      <c r="E3662">
        <f>DAY(Calendario[[#This Row],[Fecha]])</f>
        <v>21</v>
      </c>
      <c r="F3662">
        <f>ROUNDUP(MONTH(Calendario[[#This Row],[Fecha]])/3,0)</f>
        <v>4</v>
      </c>
      <c r="G3662" t="str">
        <f>TEXT(Calendario[[#This Row],[Fecha]],"dddd")</f>
        <v>lunes</v>
      </c>
      <c r="H3662" t="str">
        <f>TEXT(Calendario[[#This Row],[Fecha]],"d")</f>
        <v>21</v>
      </c>
    </row>
    <row r="3663" spans="1:8" x14ac:dyDescent="0.5">
      <c r="A3663" s="13">
        <v>40169</v>
      </c>
      <c r="B3663">
        <f>YEAR(Calendario[[#This Row],[Fecha]])</f>
        <v>2009</v>
      </c>
      <c r="C3663" t="str">
        <f>TEXT(Calendario[[#This Row],[Fecha]],"mm")</f>
        <v>12</v>
      </c>
      <c r="D3663" t="str">
        <f>TEXT(Calendario[[#This Row],[Fecha]],"mmmm")</f>
        <v>diciembre</v>
      </c>
      <c r="E3663">
        <f>DAY(Calendario[[#This Row],[Fecha]])</f>
        <v>22</v>
      </c>
      <c r="F3663">
        <f>ROUNDUP(MONTH(Calendario[[#This Row],[Fecha]])/3,0)</f>
        <v>4</v>
      </c>
      <c r="G3663" t="str">
        <f>TEXT(Calendario[[#This Row],[Fecha]],"dddd")</f>
        <v>martes</v>
      </c>
      <c r="H3663" t="str">
        <f>TEXT(Calendario[[#This Row],[Fecha]],"d")</f>
        <v>22</v>
      </c>
    </row>
    <row r="3664" spans="1:8" x14ac:dyDescent="0.5">
      <c r="A3664" s="13">
        <v>40170</v>
      </c>
      <c r="B3664">
        <f>YEAR(Calendario[[#This Row],[Fecha]])</f>
        <v>2009</v>
      </c>
      <c r="C3664" t="str">
        <f>TEXT(Calendario[[#This Row],[Fecha]],"mm")</f>
        <v>12</v>
      </c>
      <c r="D3664" t="str">
        <f>TEXT(Calendario[[#This Row],[Fecha]],"mmmm")</f>
        <v>diciembre</v>
      </c>
      <c r="E3664">
        <f>DAY(Calendario[[#This Row],[Fecha]])</f>
        <v>23</v>
      </c>
      <c r="F3664">
        <f>ROUNDUP(MONTH(Calendario[[#This Row],[Fecha]])/3,0)</f>
        <v>4</v>
      </c>
      <c r="G3664" t="str">
        <f>TEXT(Calendario[[#This Row],[Fecha]],"dddd")</f>
        <v>miércoles</v>
      </c>
      <c r="H3664" t="str">
        <f>TEXT(Calendario[[#This Row],[Fecha]],"d")</f>
        <v>23</v>
      </c>
    </row>
    <row r="3665" spans="1:8" x14ac:dyDescent="0.5">
      <c r="A3665" s="13">
        <v>40171</v>
      </c>
      <c r="B3665">
        <f>YEAR(Calendario[[#This Row],[Fecha]])</f>
        <v>2009</v>
      </c>
      <c r="C3665" t="str">
        <f>TEXT(Calendario[[#This Row],[Fecha]],"mm")</f>
        <v>12</v>
      </c>
      <c r="D3665" t="str">
        <f>TEXT(Calendario[[#This Row],[Fecha]],"mmmm")</f>
        <v>diciembre</v>
      </c>
      <c r="E3665">
        <f>DAY(Calendario[[#This Row],[Fecha]])</f>
        <v>24</v>
      </c>
      <c r="F3665">
        <f>ROUNDUP(MONTH(Calendario[[#This Row],[Fecha]])/3,0)</f>
        <v>4</v>
      </c>
      <c r="G3665" t="str">
        <f>TEXT(Calendario[[#This Row],[Fecha]],"dddd")</f>
        <v>jueves</v>
      </c>
      <c r="H3665" t="str">
        <f>TEXT(Calendario[[#This Row],[Fecha]],"d")</f>
        <v>24</v>
      </c>
    </row>
    <row r="3666" spans="1:8" x14ac:dyDescent="0.5">
      <c r="A3666" s="13">
        <v>40172</v>
      </c>
      <c r="B3666">
        <f>YEAR(Calendario[[#This Row],[Fecha]])</f>
        <v>2009</v>
      </c>
      <c r="C3666" t="str">
        <f>TEXT(Calendario[[#This Row],[Fecha]],"mm")</f>
        <v>12</v>
      </c>
      <c r="D3666" t="str">
        <f>TEXT(Calendario[[#This Row],[Fecha]],"mmmm")</f>
        <v>diciembre</v>
      </c>
      <c r="E3666">
        <f>DAY(Calendario[[#This Row],[Fecha]])</f>
        <v>25</v>
      </c>
      <c r="F3666">
        <f>ROUNDUP(MONTH(Calendario[[#This Row],[Fecha]])/3,0)</f>
        <v>4</v>
      </c>
      <c r="G3666" t="str">
        <f>TEXT(Calendario[[#This Row],[Fecha]],"dddd")</f>
        <v>viernes</v>
      </c>
      <c r="H3666" t="str">
        <f>TEXT(Calendario[[#This Row],[Fecha]],"d")</f>
        <v>25</v>
      </c>
    </row>
    <row r="3667" spans="1:8" x14ac:dyDescent="0.5">
      <c r="A3667" s="13">
        <v>40173</v>
      </c>
      <c r="B3667">
        <f>YEAR(Calendario[[#This Row],[Fecha]])</f>
        <v>2009</v>
      </c>
      <c r="C3667" t="str">
        <f>TEXT(Calendario[[#This Row],[Fecha]],"mm")</f>
        <v>12</v>
      </c>
      <c r="D3667" t="str">
        <f>TEXT(Calendario[[#This Row],[Fecha]],"mmmm")</f>
        <v>diciembre</v>
      </c>
      <c r="E3667">
        <f>DAY(Calendario[[#This Row],[Fecha]])</f>
        <v>26</v>
      </c>
      <c r="F3667">
        <f>ROUNDUP(MONTH(Calendario[[#This Row],[Fecha]])/3,0)</f>
        <v>4</v>
      </c>
      <c r="G3667" t="str">
        <f>TEXT(Calendario[[#This Row],[Fecha]],"dddd")</f>
        <v>sábado</v>
      </c>
      <c r="H3667" t="str">
        <f>TEXT(Calendario[[#This Row],[Fecha]],"d")</f>
        <v>26</v>
      </c>
    </row>
    <row r="3668" spans="1:8" x14ac:dyDescent="0.5">
      <c r="A3668" s="13">
        <v>40174</v>
      </c>
      <c r="B3668">
        <f>YEAR(Calendario[[#This Row],[Fecha]])</f>
        <v>2009</v>
      </c>
      <c r="C3668" t="str">
        <f>TEXT(Calendario[[#This Row],[Fecha]],"mm")</f>
        <v>12</v>
      </c>
      <c r="D3668" t="str">
        <f>TEXT(Calendario[[#This Row],[Fecha]],"mmmm")</f>
        <v>diciembre</v>
      </c>
      <c r="E3668">
        <f>DAY(Calendario[[#This Row],[Fecha]])</f>
        <v>27</v>
      </c>
      <c r="F3668">
        <f>ROUNDUP(MONTH(Calendario[[#This Row],[Fecha]])/3,0)</f>
        <v>4</v>
      </c>
      <c r="G3668" t="str">
        <f>TEXT(Calendario[[#This Row],[Fecha]],"dddd")</f>
        <v>domingo</v>
      </c>
      <c r="H3668" t="str">
        <f>TEXT(Calendario[[#This Row],[Fecha]],"d")</f>
        <v>27</v>
      </c>
    </row>
    <row r="3669" spans="1:8" x14ac:dyDescent="0.5">
      <c r="A3669" s="13">
        <v>40175</v>
      </c>
      <c r="B3669">
        <f>YEAR(Calendario[[#This Row],[Fecha]])</f>
        <v>2009</v>
      </c>
      <c r="C3669" t="str">
        <f>TEXT(Calendario[[#This Row],[Fecha]],"mm")</f>
        <v>12</v>
      </c>
      <c r="D3669" t="str">
        <f>TEXT(Calendario[[#This Row],[Fecha]],"mmmm")</f>
        <v>diciembre</v>
      </c>
      <c r="E3669">
        <f>DAY(Calendario[[#This Row],[Fecha]])</f>
        <v>28</v>
      </c>
      <c r="F3669">
        <f>ROUNDUP(MONTH(Calendario[[#This Row],[Fecha]])/3,0)</f>
        <v>4</v>
      </c>
      <c r="G3669" t="str">
        <f>TEXT(Calendario[[#This Row],[Fecha]],"dddd")</f>
        <v>lunes</v>
      </c>
      <c r="H3669" t="str">
        <f>TEXT(Calendario[[#This Row],[Fecha]],"d")</f>
        <v>28</v>
      </c>
    </row>
    <row r="3670" spans="1:8" x14ac:dyDescent="0.5">
      <c r="A3670" s="13">
        <v>40176</v>
      </c>
      <c r="B3670">
        <f>YEAR(Calendario[[#This Row],[Fecha]])</f>
        <v>2009</v>
      </c>
      <c r="C3670" t="str">
        <f>TEXT(Calendario[[#This Row],[Fecha]],"mm")</f>
        <v>12</v>
      </c>
      <c r="D3670" t="str">
        <f>TEXT(Calendario[[#This Row],[Fecha]],"mmmm")</f>
        <v>diciembre</v>
      </c>
      <c r="E3670">
        <f>DAY(Calendario[[#This Row],[Fecha]])</f>
        <v>29</v>
      </c>
      <c r="F3670">
        <f>ROUNDUP(MONTH(Calendario[[#This Row],[Fecha]])/3,0)</f>
        <v>4</v>
      </c>
      <c r="G3670" t="str">
        <f>TEXT(Calendario[[#This Row],[Fecha]],"dddd")</f>
        <v>martes</v>
      </c>
      <c r="H3670" t="str">
        <f>TEXT(Calendario[[#This Row],[Fecha]],"d")</f>
        <v>29</v>
      </c>
    </row>
    <row r="3671" spans="1:8" x14ac:dyDescent="0.5">
      <c r="A3671" s="13">
        <v>40177</v>
      </c>
      <c r="B3671">
        <f>YEAR(Calendario[[#This Row],[Fecha]])</f>
        <v>2009</v>
      </c>
      <c r="C3671" t="str">
        <f>TEXT(Calendario[[#This Row],[Fecha]],"mm")</f>
        <v>12</v>
      </c>
      <c r="D3671" t="str">
        <f>TEXT(Calendario[[#This Row],[Fecha]],"mmmm")</f>
        <v>diciembre</v>
      </c>
      <c r="E3671">
        <f>DAY(Calendario[[#This Row],[Fecha]])</f>
        <v>30</v>
      </c>
      <c r="F3671">
        <f>ROUNDUP(MONTH(Calendario[[#This Row],[Fecha]])/3,0)</f>
        <v>4</v>
      </c>
      <c r="G3671" t="str">
        <f>TEXT(Calendario[[#This Row],[Fecha]],"dddd")</f>
        <v>miércoles</v>
      </c>
      <c r="H3671" t="str">
        <f>TEXT(Calendario[[#This Row],[Fecha]],"d")</f>
        <v>30</v>
      </c>
    </row>
    <row r="3672" spans="1:8" x14ac:dyDescent="0.5">
      <c r="A3672" s="13">
        <v>40178</v>
      </c>
      <c r="B3672">
        <f>YEAR(Calendario[[#This Row],[Fecha]])</f>
        <v>2009</v>
      </c>
      <c r="C3672" t="str">
        <f>TEXT(Calendario[[#This Row],[Fecha]],"mm")</f>
        <v>12</v>
      </c>
      <c r="D3672" t="str">
        <f>TEXT(Calendario[[#This Row],[Fecha]],"mmmm")</f>
        <v>diciembre</v>
      </c>
      <c r="E3672">
        <f>DAY(Calendario[[#This Row],[Fecha]])</f>
        <v>31</v>
      </c>
      <c r="F3672">
        <f>ROUNDUP(MONTH(Calendario[[#This Row],[Fecha]])/3,0)</f>
        <v>4</v>
      </c>
      <c r="G3672" t="str">
        <f>TEXT(Calendario[[#This Row],[Fecha]],"dddd")</f>
        <v>jueves</v>
      </c>
      <c r="H3672" t="str">
        <f>TEXT(Calendario[[#This Row],[Fecha]],"d")</f>
        <v>31</v>
      </c>
    </row>
    <row r="3673" spans="1:8" x14ac:dyDescent="0.5">
      <c r="A3673" s="13">
        <v>40179</v>
      </c>
      <c r="B3673">
        <f>YEAR(Calendario[[#This Row],[Fecha]])</f>
        <v>2010</v>
      </c>
      <c r="C3673" t="str">
        <f>TEXT(Calendario[[#This Row],[Fecha]],"mm")</f>
        <v>01</v>
      </c>
      <c r="D3673" t="str">
        <f>TEXT(Calendario[[#This Row],[Fecha]],"mmmm")</f>
        <v>enero</v>
      </c>
      <c r="E3673">
        <f>DAY(Calendario[[#This Row],[Fecha]])</f>
        <v>1</v>
      </c>
      <c r="F3673">
        <f>ROUNDUP(MONTH(Calendario[[#This Row],[Fecha]])/3,0)</f>
        <v>1</v>
      </c>
      <c r="G3673" t="str">
        <f>TEXT(Calendario[[#This Row],[Fecha]],"dddd")</f>
        <v>viernes</v>
      </c>
      <c r="H3673" t="str">
        <f>TEXT(Calendario[[#This Row],[Fecha]],"d")</f>
        <v>1</v>
      </c>
    </row>
    <row r="3674" spans="1:8" x14ac:dyDescent="0.5">
      <c r="A3674" s="13">
        <v>40180</v>
      </c>
      <c r="B3674">
        <f>YEAR(Calendario[[#This Row],[Fecha]])</f>
        <v>2010</v>
      </c>
      <c r="C3674" t="str">
        <f>TEXT(Calendario[[#This Row],[Fecha]],"mm")</f>
        <v>01</v>
      </c>
      <c r="D3674" t="str">
        <f>TEXT(Calendario[[#This Row],[Fecha]],"mmmm")</f>
        <v>enero</v>
      </c>
      <c r="E3674">
        <f>DAY(Calendario[[#This Row],[Fecha]])</f>
        <v>2</v>
      </c>
      <c r="F3674">
        <f>ROUNDUP(MONTH(Calendario[[#This Row],[Fecha]])/3,0)</f>
        <v>1</v>
      </c>
      <c r="G3674" t="str">
        <f>TEXT(Calendario[[#This Row],[Fecha]],"dddd")</f>
        <v>sábado</v>
      </c>
      <c r="H3674" t="str">
        <f>TEXT(Calendario[[#This Row],[Fecha]],"d")</f>
        <v>2</v>
      </c>
    </row>
    <row r="3675" spans="1:8" x14ac:dyDescent="0.5">
      <c r="A3675" s="13">
        <v>40181</v>
      </c>
      <c r="B3675">
        <f>YEAR(Calendario[[#This Row],[Fecha]])</f>
        <v>2010</v>
      </c>
      <c r="C3675" t="str">
        <f>TEXT(Calendario[[#This Row],[Fecha]],"mm")</f>
        <v>01</v>
      </c>
      <c r="D3675" t="str">
        <f>TEXT(Calendario[[#This Row],[Fecha]],"mmmm")</f>
        <v>enero</v>
      </c>
      <c r="E3675">
        <f>DAY(Calendario[[#This Row],[Fecha]])</f>
        <v>3</v>
      </c>
      <c r="F3675">
        <f>ROUNDUP(MONTH(Calendario[[#This Row],[Fecha]])/3,0)</f>
        <v>1</v>
      </c>
      <c r="G3675" t="str">
        <f>TEXT(Calendario[[#This Row],[Fecha]],"dddd")</f>
        <v>domingo</v>
      </c>
      <c r="H3675" t="str">
        <f>TEXT(Calendario[[#This Row],[Fecha]],"d")</f>
        <v>3</v>
      </c>
    </row>
    <row r="3676" spans="1:8" x14ac:dyDescent="0.5">
      <c r="A3676" s="13">
        <v>40182</v>
      </c>
      <c r="B3676">
        <f>YEAR(Calendario[[#This Row],[Fecha]])</f>
        <v>2010</v>
      </c>
      <c r="C3676" t="str">
        <f>TEXT(Calendario[[#This Row],[Fecha]],"mm")</f>
        <v>01</v>
      </c>
      <c r="D3676" t="str">
        <f>TEXT(Calendario[[#This Row],[Fecha]],"mmmm")</f>
        <v>enero</v>
      </c>
      <c r="E3676">
        <f>DAY(Calendario[[#This Row],[Fecha]])</f>
        <v>4</v>
      </c>
      <c r="F3676">
        <f>ROUNDUP(MONTH(Calendario[[#This Row],[Fecha]])/3,0)</f>
        <v>1</v>
      </c>
      <c r="G3676" t="str">
        <f>TEXT(Calendario[[#This Row],[Fecha]],"dddd")</f>
        <v>lunes</v>
      </c>
      <c r="H3676" t="str">
        <f>TEXT(Calendario[[#This Row],[Fecha]],"d")</f>
        <v>4</v>
      </c>
    </row>
    <row r="3677" spans="1:8" x14ac:dyDescent="0.5">
      <c r="A3677" s="13">
        <v>40183</v>
      </c>
      <c r="B3677">
        <f>YEAR(Calendario[[#This Row],[Fecha]])</f>
        <v>2010</v>
      </c>
      <c r="C3677" t="str">
        <f>TEXT(Calendario[[#This Row],[Fecha]],"mm")</f>
        <v>01</v>
      </c>
      <c r="D3677" t="str">
        <f>TEXT(Calendario[[#This Row],[Fecha]],"mmmm")</f>
        <v>enero</v>
      </c>
      <c r="E3677">
        <f>DAY(Calendario[[#This Row],[Fecha]])</f>
        <v>5</v>
      </c>
      <c r="F3677">
        <f>ROUNDUP(MONTH(Calendario[[#This Row],[Fecha]])/3,0)</f>
        <v>1</v>
      </c>
      <c r="G3677" t="str">
        <f>TEXT(Calendario[[#This Row],[Fecha]],"dddd")</f>
        <v>martes</v>
      </c>
      <c r="H3677" t="str">
        <f>TEXT(Calendario[[#This Row],[Fecha]],"d")</f>
        <v>5</v>
      </c>
    </row>
    <row r="3678" spans="1:8" x14ac:dyDescent="0.5">
      <c r="A3678" s="13">
        <v>40184</v>
      </c>
      <c r="B3678">
        <f>YEAR(Calendario[[#This Row],[Fecha]])</f>
        <v>2010</v>
      </c>
      <c r="C3678" t="str">
        <f>TEXT(Calendario[[#This Row],[Fecha]],"mm")</f>
        <v>01</v>
      </c>
      <c r="D3678" t="str">
        <f>TEXT(Calendario[[#This Row],[Fecha]],"mmmm")</f>
        <v>enero</v>
      </c>
      <c r="E3678">
        <f>DAY(Calendario[[#This Row],[Fecha]])</f>
        <v>6</v>
      </c>
      <c r="F3678">
        <f>ROUNDUP(MONTH(Calendario[[#This Row],[Fecha]])/3,0)</f>
        <v>1</v>
      </c>
      <c r="G3678" t="str">
        <f>TEXT(Calendario[[#This Row],[Fecha]],"dddd")</f>
        <v>miércoles</v>
      </c>
      <c r="H3678" t="str">
        <f>TEXT(Calendario[[#This Row],[Fecha]],"d")</f>
        <v>6</v>
      </c>
    </row>
    <row r="3679" spans="1:8" x14ac:dyDescent="0.5">
      <c r="A3679" s="13">
        <v>40185</v>
      </c>
      <c r="B3679">
        <f>YEAR(Calendario[[#This Row],[Fecha]])</f>
        <v>2010</v>
      </c>
      <c r="C3679" t="str">
        <f>TEXT(Calendario[[#This Row],[Fecha]],"mm")</f>
        <v>01</v>
      </c>
      <c r="D3679" t="str">
        <f>TEXT(Calendario[[#This Row],[Fecha]],"mmmm")</f>
        <v>enero</v>
      </c>
      <c r="E3679">
        <f>DAY(Calendario[[#This Row],[Fecha]])</f>
        <v>7</v>
      </c>
      <c r="F3679">
        <f>ROUNDUP(MONTH(Calendario[[#This Row],[Fecha]])/3,0)</f>
        <v>1</v>
      </c>
      <c r="G3679" t="str">
        <f>TEXT(Calendario[[#This Row],[Fecha]],"dddd")</f>
        <v>jueves</v>
      </c>
      <c r="H3679" t="str">
        <f>TEXT(Calendario[[#This Row],[Fecha]],"d")</f>
        <v>7</v>
      </c>
    </row>
    <row r="3680" spans="1:8" x14ac:dyDescent="0.5">
      <c r="A3680" s="13">
        <v>40186</v>
      </c>
      <c r="B3680">
        <f>YEAR(Calendario[[#This Row],[Fecha]])</f>
        <v>2010</v>
      </c>
      <c r="C3680" t="str">
        <f>TEXT(Calendario[[#This Row],[Fecha]],"mm")</f>
        <v>01</v>
      </c>
      <c r="D3680" t="str">
        <f>TEXT(Calendario[[#This Row],[Fecha]],"mmmm")</f>
        <v>enero</v>
      </c>
      <c r="E3680">
        <f>DAY(Calendario[[#This Row],[Fecha]])</f>
        <v>8</v>
      </c>
      <c r="F3680">
        <f>ROUNDUP(MONTH(Calendario[[#This Row],[Fecha]])/3,0)</f>
        <v>1</v>
      </c>
      <c r="G3680" t="str">
        <f>TEXT(Calendario[[#This Row],[Fecha]],"dddd")</f>
        <v>viernes</v>
      </c>
      <c r="H3680" t="str">
        <f>TEXT(Calendario[[#This Row],[Fecha]],"d")</f>
        <v>8</v>
      </c>
    </row>
    <row r="3681" spans="1:8" x14ac:dyDescent="0.5">
      <c r="A3681" s="13">
        <v>40187</v>
      </c>
      <c r="B3681">
        <f>YEAR(Calendario[[#This Row],[Fecha]])</f>
        <v>2010</v>
      </c>
      <c r="C3681" t="str">
        <f>TEXT(Calendario[[#This Row],[Fecha]],"mm")</f>
        <v>01</v>
      </c>
      <c r="D3681" t="str">
        <f>TEXT(Calendario[[#This Row],[Fecha]],"mmmm")</f>
        <v>enero</v>
      </c>
      <c r="E3681">
        <f>DAY(Calendario[[#This Row],[Fecha]])</f>
        <v>9</v>
      </c>
      <c r="F3681">
        <f>ROUNDUP(MONTH(Calendario[[#This Row],[Fecha]])/3,0)</f>
        <v>1</v>
      </c>
      <c r="G3681" t="str">
        <f>TEXT(Calendario[[#This Row],[Fecha]],"dddd")</f>
        <v>sábado</v>
      </c>
      <c r="H3681" t="str">
        <f>TEXT(Calendario[[#This Row],[Fecha]],"d")</f>
        <v>9</v>
      </c>
    </row>
    <row r="3682" spans="1:8" x14ac:dyDescent="0.5">
      <c r="A3682" s="13">
        <v>40188</v>
      </c>
      <c r="B3682">
        <f>YEAR(Calendario[[#This Row],[Fecha]])</f>
        <v>2010</v>
      </c>
      <c r="C3682" t="str">
        <f>TEXT(Calendario[[#This Row],[Fecha]],"mm")</f>
        <v>01</v>
      </c>
      <c r="D3682" t="str">
        <f>TEXT(Calendario[[#This Row],[Fecha]],"mmmm")</f>
        <v>enero</v>
      </c>
      <c r="E3682">
        <f>DAY(Calendario[[#This Row],[Fecha]])</f>
        <v>10</v>
      </c>
      <c r="F3682">
        <f>ROUNDUP(MONTH(Calendario[[#This Row],[Fecha]])/3,0)</f>
        <v>1</v>
      </c>
      <c r="G3682" t="str">
        <f>TEXT(Calendario[[#This Row],[Fecha]],"dddd")</f>
        <v>domingo</v>
      </c>
      <c r="H3682" t="str">
        <f>TEXT(Calendario[[#This Row],[Fecha]],"d")</f>
        <v>10</v>
      </c>
    </row>
    <row r="3683" spans="1:8" x14ac:dyDescent="0.5">
      <c r="A3683" s="13">
        <v>40189</v>
      </c>
      <c r="B3683">
        <f>YEAR(Calendario[[#This Row],[Fecha]])</f>
        <v>2010</v>
      </c>
      <c r="C3683" t="str">
        <f>TEXT(Calendario[[#This Row],[Fecha]],"mm")</f>
        <v>01</v>
      </c>
      <c r="D3683" t="str">
        <f>TEXT(Calendario[[#This Row],[Fecha]],"mmmm")</f>
        <v>enero</v>
      </c>
      <c r="E3683">
        <f>DAY(Calendario[[#This Row],[Fecha]])</f>
        <v>11</v>
      </c>
      <c r="F3683">
        <f>ROUNDUP(MONTH(Calendario[[#This Row],[Fecha]])/3,0)</f>
        <v>1</v>
      </c>
      <c r="G3683" t="str">
        <f>TEXT(Calendario[[#This Row],[Fecha]],"dddd")</f>
        <v>lunes</v>
      </c>
      <c r="H3683" t="str">
        <f>TEXT(Calendario[[#This Row],[Fecha]],"d")</f>
        <v>11</v>
      </c>
    </row>
    <row r="3684" spans="1:8" x14ac:dyDescent="0.5">
      <c r="A3684" s="13">
        <v>40190</v>
      </c>
      <c r="B3684">
        <f>YEAR(Calendario[[#This Row],[Fecha]])</f>
        <v>2010</v>
      </c>
      <c r="C3684" t="str">
        <f>TEXT(Calendario[[#This Row],[Fecha]],"mm")</f>
        <v>01</v>
      </c>
      <c r="D3684" t="str">
        <f>TEXT(Calendario[[#This Row],[Fecha]],"mmmm")</f>
        <v>enero</v>
      </c>
      <c r="E3684">
        <f>DAY(Calendario[[#This Row],[Fecha]])</f>
        <v>12</v>
      </c>
      <c r="F3684">
        <f>ROUNDUP(MONTH(Calendario[[#This Row],[Fecha]])/3,0)</f>
        <v>1</v>
      </c>
      <c r="G3684" t="str">
        <f>TEXT(Calendario[[#This Row],[Fecha]],"dddd")</f>
        <v>martes</v>
      </c>
      <c r="H3684" t="str">
        <f>TEXT(Calendario[[#This Row],[Fecha]],"d")</f>
        <v>12</v>
      </c>
    </row>
    <row r="3685" spans="1:8" x14ac:dyDescent="0.5">
      <c r="A3685" s="13">
        <v>40191</v>
      </c>
      <c r="B3685">
        <f>YEAR(Calendario[[#This Row],[Fecha]])</f>
        <v>2010</v>
      </c>
      <c r="C3685" t="str">
        <f>TEXT(Calendario[[#This Row],[Fecha]],"mm")</f>
        <v>01</v>
      </c>
      <c r="D3685" t="str">
        <f>TEXT(Calendario[[#This Row],[Fecha]],"mmmm")</f>
        <v>enero</v>
      </c>
      <c r="E3685">
        <f>DAY(Calendario[[#This Row],[Fecha]])</f>
        <v>13</v>
      </c>
      <c r="F3685">
        <f>ROUNDUP(MONTH(Calendario[[#This Row],[Fecha]])/3,0)</f>
        <v>1</v>
      </c>
      <c r="G3685" t="str">
        <f>TEXT(Calendario[[#This Row],[Fecha]],"dddd")</f>
        <v>miércoles</v>
      </c>
      <c r="H3685" t="str">
        <f>TEXT(Calendario[[#This Row],[Fecha]],"d")</f>
        <v>13</v>
      </c>
    </row>
    <row r="3686" spans="1:8" x14ac:dyDescent="0.5">
      <c r="A3686" s="13">
        <v>40192</v>
      </c>
      <c r="B3686">
        <f>YEAR(Calendario[[#This Row],[Fecha]])</f>
        <v>2010</v>
      </c>
      <c r="C3686" t="str">
        <f>TEXT(Calendario[[#This Row],[Fecha]],"mm")</f>
        <v>01</v>
      </c>
      <c r="D3686" t="str">
        <f>TEXT(Calendario[[#This Row],[Fecha]],"mmmm")</f>
        <v>enero</v>
      </c>
      <c r="E3686">
        <f>DAY(Calendario[[#This Row],[Fecha]])</f>
        <v>14</v>
      </c>
      <c r="F3686">
        <f>ROUNDUP(MONTH(Calendario[[#This Row],[Fecha]])/3,0)</f>
        <v>1</v>
      </c>
      <c r="G3686" t="str">
        <f>TEXT(Calendario[[#This Row],[Fecha]],"dddd")</f>
        <v>jueves</v>
      </c>
      <c r="H3686" t="str">
        <f>TEXT(Calendario[[#This Row],[Fecha]],"d")</f>
        <v>14</v>
      </c>
    </row>
    <row r="3687" spans="1:8" x14ac:dyDescent="0.5">
      <c r="A3687" s="13">
        <v>40193</v>
      </c>
      <c r="B3687">
        <f>YEAR(Calendario[[#This Row],[Fecha]])</f>
        <v>2010</v>
      </c>
      <c r="C3687" t="str">
        <f>TEXT(Calendario[[#This Row],[Fecha]],"mm")</f>
        <v>01</v>
      </c>
      <c r="D3687" t="str">
        <f>TEXT(Calendario[[#This Row],[Fecha]],"mmmm")</f>
        <v>enero</v>
      </c>
      <c r="E3687">
        <f>DAY(Calendario[[#This Row],[Fecha]])</f>
        <v>15</v>
      </c>
      <c r="F3687">
        <f>ROUNDUP(MONTH(Calendario[[#This Row],[Fecha]])/3,0)</f>
        <v>1</v>
      </c>
      <c r="G3687" t="str">
        <f>TEXT(Calendario[[#This Row],[Fecha]],"dddd")</f>
        <v>viernes</v>
      </c>
      <c r="H3687" t="str">
        <f>TEXT(Calendario[[#This Row],[Fecha]],"d")</f>
        <v>15</v>
      </c>
    </row>
    <row r="3688" spans="1:8" x14ac:dyDescent="0.5">
      <c r="A3688" s="13">
        <v>40194</v>
      </c>
      <c r="B3688">
        <f>YEAR(Calendario[[#This Row],[Fecha]])</f>
        <v>2010</v>
      </c>
      <c r="C3688" t="str">
        <f>TEXT(Calendario[[#This Row],[Fecha]],"mm")</f>
        <v>01</v>
      </c>
      <c r="D3688" t="str">
        <f>TEXT(Calendario[[#This Row],[Fecha]],"mmmm")</f>
        <v>enero</v>
      </c>
      <c r="E3688">
        <f>DAY(Calendario[[#This Row],[Fecha]])</f>
        <v>16</v>
      </c>
      <c r="F3688">
        <f>ROUNDUP(MONTH(Calendario[[#This Row],[Fecha]])/3,0)</f>
        <v>1</v>
      </c>
      <c r="G3688" t="str">
        <f>TEXT(Calendario[[#This Row],[Fecha]],"dddd")</f>
        <v>sábado</v>
      </c>
      <c r="H3688" t="str">
        <f>TEXT(Calendario[[#This Row],[Fecha]],"d")</f>
        <v>16</v>
      </c>
    </row>
    <row r="3689" spans="1:8" x14ac:dyDescent="0.5">
      <c r="A3689" s="13">
        <v>40195</v>
      </c>
      <c r="B3689">
        <f>YEAR(Calendario[[#This Row],[Fecha]])</f>
        <v>2010</v>
      </c>
      <c r="C3689" t="str">
        <f>TEXT(Calendario[[#This Row],[Fecha]],"mm")</f>
        <v>01</v>
      </c>
      <c r="D3689" t="str">
        <f>TEXT(Calendario[[#This Row],[Fecha]],"mmmm")</f>
        <v>enero</v>
      </c>
      <c r="E3689">
        <f>DAY(Calendario[[#This Row],[Fecha]])</f>
        <v>17</v>
      </c>
      <c r="F3689">
        <f>ROUNDUP(MONTH(Calendario[[#This Row],[Fecha]])/3,0)</f>
        <v>1</v>
      </c>
      <c r="G3689" t="str">
        <f>TEXT(Calendario[[#This Row],[Fecha]],"dddd")</f>
        <v>domingo</v>
      </c>
      <c r="H3689" t="str">
        <f>TEXT(Calendario[[#This Row],[Fecha]],"d")</f>
        <v>17</v>
      </c>
    </row>
    <row r="3690" spans="1:8" x14ac:dyDescent="0.5">
      <c r="A3690" s="13">
        <v>40196</v>
      </c>
      <c r="B3690">
        <f>YEAR(Calendario[[#This Row],[Fecha]])</f>
        <v>2010</v>
      </c>
      <c r="C3690" t="str">
        <f>TEXT(Calendario[[#This Row],[Fecha]],"mm")</f>
        <v>01</v>
      </c>
      <c r="D3690" t="str">
        <f>TEXT(Calendario[[#This Row],[Fecha]],"mmmm")</f>
        <v>enero</v>
      </c>
      <c r="E3690">
        <f>DAY(Calendario[[#This Row],[Fecha]])</f>
        <v>18</v>
      </c>
      <c r="F3690">
        <f>ROUNDUP(MONTH(Calendario[[#This Row],[Fecha]])/3,0)</f>
        <v>1</v>
      </c>
      <c r="G3690" t="str">
        <f>TEXT(Calendario[[#This Row],[Fecha]],"dddd")</f>
        <v>lunes</v>
      </c>
      <c r="H3690" t="str">
        <f>TEXT(Calendario[[#This Row],[Fecha]],"d")</f>
        <v>18</v>
      </c>
    </row>
    <row r="3691" spans="1:8" x14ac:dyDescent="0.5">
      <c r="A3691" s="13">
        <v>40197</v>
      </c>
      <c r="B3691">
        <f>YEAR(Calendario[[#This Row],[Fecha]])</f>
        <v>2010</v>
      </c>
      <c r="C3691" t="str">
        <f>TEXT(Calendario[[#This Row],[Fecha]],"mm")</f>
        <v>01</v>
      </c>
      <c r="D3691" t="str">
        <f>TEXT(Calendario[[#This Row],[Fecha]],"mmmm")</f>
        <v>enero</v>
      </c>
      <c r="E3691">
        <f>DAY(Calendario[[#This Row],[Fecha]])</f>
        <v>19</v>
      </c>
      <c r="F3691">
        <f>ROUNDUP(MONTH(Calendario[[#This Row],[Fecha]])/3,0)</f>
        <v>1</v>
      </c>
      <c r="G3691" t="str">
        <f>TEXT(Calendario[[#This Row],[Fecha]],"dddd")</f>
        <v>martes</v>
      </c>
      <c r="H3691" t="str">
        <f>TEXT(Calendario[[#This Row],[Fecha]],"d")</f>
        <v>19</v>
      </c>
    </row>
    <row r="3692" spans="1:8" x14ac:dyDescent="0.5">
      <c r="A3692" s="13">
        <v>40198</v>
      </c>
      <c r="B3692">
        <f>YEAR(Calendario[[#This Row],[Fecha]])</f>
        <v>2010</v>
      </c>
      <c r="C3692" t="str">
        <f>TEXT(Calendario[[#This Row],[Fecha]],"mm")</f>
        <v>01</v>
      </c>
      <c r="D3692" t="str">
        <f>TEXT(Calendario[[#This Row],[Fecha]],"mmmm")</f>
        <v>enero</v>
      </c>
      <c r="E3692">
        <f>DAY(Calendario[[#This Row],[Fecha]])</f>
        <v>20</v>
      </c>
      <c r="F3692">
        <f>ROUNDUP(MONTH(Calendario[[#This Row],[Fecha]])/3,0)</f>
        <v>1</v>
      </c>
      <c r="G3692" t="str">
        <f>TEXT(Calendario[[#This Row],[Fecha]],"dddd")</f>
        <v>miércoles</v>
      </c>
      <c r="H3692" t="str">
        <f>TEXT(Calendario[[#This Row],[Fecha]],"d")</f>
        <v>20</v>
      </c>
    </row>
    <row r="3693" spans="1:8" x14ac:dyDescent="0.5">
      <c r="A3693" s="13">
        <v>40199</v>
      </c>
      <c r="B3693">
        <f>YEAR(Calendario[[#This Row],[Fecha]])</f>
        <v>2010</v>
      </c>
      <c r="C3693" t="str">
        <f>TEXT(Calendario[[#This Row],[Fecha]],"mm")</f>
        <v>01</v>
      </c>
      <c r="D3693" t="str">
        <f>TEXT(Calendario[[#This Row],[Fecha]],"mmmm")</f>
        <v>enero</v>
      </c>
      <c r="E3693">
        <f>DAY(Calendario[[#This Row],[Fecha]])</f>
        <v>21</v>
      </c>
      <c r="F3693">
        <f>ROUNDUP(MONTH(Calendario[[#This Row],[Fecha]])/3,0)</f>
        <v>1</v>
      </c>
      <c r="G3693" t="str">
        <f>TEXT(Calendario[[#This Row],[Fecha]],"dddd")</f>
        <v>jueves</v>
      </c>
      <c r="H3693" t="str">
        <f>TEXT(Calendario[[#This Row],[Fecha]],"d")</f>
        <v>21</v>
      </c>
    </row>
    <row r="3694" spans="1:8" x14ac:dyDescent="0.5">
      <c r="A3694" s="13">
        <v>40200</v>
      </c>
      <c r="B3694">
        <f>YEAR(Calendario[[#This Row],[Fecha]])</f>
        <v>2010</v>
      </c>
      <c r="C3694" t="str">
        <f>TEXT(Calendario[[#This Row],[Fecha]],"mm")</f>
        <v>01</v>
      </c>
      <c r="D3694" t="str">
        <f>TEXT(Calendario[[#This Row],[Fecha]],"mmmm")</f>
        <v>enero</v>
      </c>
      <c r="E3694">
        <f>DAY(Calendario[[#This Row],[Fecha]])</f>
        <v>22</v>
      </c>
      <c r="F3694">
        <f>ROUNDUP(MONTH(Calendario[[#This Row],[Fecha]])/3,0)</f>
        <v>1</v>
      </c>
      <c r="G3694" t="str">
        <f>TEXT(Calendario[[#This Row],[Fecha]],"dddd")</f>
        <v>viernes</v>
      </c>
      <c r="H3694" t="str">
        <f>TEXT(Calendario[[#This Row],[Fecha]],"d")</f>
        <v>22</v>
      </c>
    </row>
    <row r="3695" spans="1:8" x14ac:dyDescent="0.5">
      <c r="A3695" s="13">
        <v>40201</v>
      </c>
      <c r="B3695">
        <f>YEAR(Calendario[[#This Row],[Fecha]])</f>
        <v>2010</v>
      </c>
      <c r="C3695" t="str">
        <f>TEXT(Calendario[[#This Row],[Fecha]],"mm")</f>
        <v>01</v>
      </c>
      <c r="D3695" t="str">
        <f>TEXT(Calendario[[#This Row],[Fecha]],"mmmm")</f>
        <v>enero</v>
      </c>
      <c r="E3695">
        <f>DAY(Calendario[[#This Row],[Fecha]])</f>
        <v>23</v>
      </c>
      <c r="F3695">
        <f>ROUNDUP(MONTH(Calendario[[#This Row],[Fecha]])/3,0)</f>
        <v>1</v>
      </c>
      <c r="G3695" t="str">
        <f>TEXT(Calendario[[#This Row],[Fecha]],"dddd")</f>
        <v>sábado</v>
      </c>
      <c r="H3695" t="str">
        <f>TEXT(Calendario[[#This Row],[Fecha]],"d")</f>
        <v>23</v>
      </c>
    </row>
    <row r="3696" spans="1:8" x14ac:dyDescent="0.5">
      <c r="A3696" s="13">
        <v>40202</v>
      </c>
      <c r="B3696">
        <f>YEAR(Calendario[[#This Row],[Fecha]])</f>
        <v>2010</v>
      </c>
      <c r="C3696" t="str">
        <f>TEXT(Calendario[[#This Row],[Fecha]],"mm")</f>
        <v>01</v>
      </c>
      <c r="D3696" t="str">
        <f>TEXT(Calendario[[#This Row],[Fecha]],"mmmm")</f>
        <v>enero</v>
      </c>
      <c r="E3696">
        <f>DAY(Calendario[[#This Row],[Fecha]])</f>
        <v>24</v>
      </c>
      <c r="F3696">
        <f>ROUNDUP(MONTH(Calendario[[#This Row],[Fecha]])/3,0)</f>
        <v>1</v>
      </c>
      <c r="G3696" t="str">
        <f>TEXT(Calendario[[#This Row],[Fecha]],"dddd")</f>
        <v>domingo</v>
      </c>
      <c r="H3696" t="str">
        <f>TEXT(Calendario[[#This Row],[Fecha]],"d")</f>
        <v>24</v>
      </c>
    </row>
    <row r="3697" spans="1:8" x14ac:dyDescent="0.5">
      <c r="A3697" s="13">
        <v>40203</v>
      </c>
      <c r="B3697">
        <f>YEAR(Calendario[[#This Row],[Fecha]])</f>
        <v>2010</v>
      </c>
      <c r="C3697" t="str">
        <f>TEXT(Calendario[[#This Row],[Fecha]],"mm")</f>
        <v>01</v>
      </c>
      <c r="D3697" t="str">
        <f>TEXT(Calendario[[#This Row],[Fecha]],"mmmm")</f>
        <v>enero</v>
      </c>
      <c r="E3697">
        <f>DAY(Calendario[[#This Row],[Fecha]])</f>
        <v>25</v>
      </c>
      <c r="F3697">
        <f>ROUNDUP(MONTH(Calendario[[#This Row],[Fecha]])/3,0)</f>
        <v>1</v>
      </c>
      <c r="G3697" t="str">
        <f>TEXT(Calendario[[#This Row],[Fecha]],"dddd")</f>
        <v>lunes</v>
      </c>
      <c r="H3697" t="str">
        <f>TEXT(Calendario[[#This Row],[Fecha]],"d")</f>
        <v>25</v>
      </c>
    </row>
    <row r="3698" spans="1:8" x14ac:dyDescent="0.5">
      <c r="A3698" s="13">
        <v>40204</v>
      </c>
      <c r="B3698">
        <f>YEAR(Calendario[[#This Row],[Fecha]])</f>
        <v>2010</v>
      </c>
      <c r="C3698" t="str">
        <f>TEXT(Calendario[[#This Row],[Fecha]],"mm")</f>
        <v>01</v>
      </c>
      <c r="D3698" t="str">
        <f>TEXT(Calendario[[#This Row],[Fecha]],"mmmm")</f>
        <v>enero</v>
      </c>
      <c r="E3698">
        <f>DAY(Calendario[[#This Row],[Fecha]])</f>
        <v>26</v>
      </c>
      <c r="F3698">
        <f>ROUNDUP(MONTH(Calendario[[#This Row],[Fecha]])/3,0)</f>
        <v>1</v>
      </c>
      <c r="G3698" t="str">
        <f>TEXT(Calendario[[#This Row],[Fecha]],"dddd")</f>
        <v>martes</v>
      </c>
      <c r="H3698" t="str">
        <f>TEXT(Calendario[[#This Row],[Fecha]],"d")</f>
        <v>26</v>
      </c>
    </row>
    <row r="3699" spans="1:8" x14ac:dyDescent="0.5">
      <c r="A3699" s="13">
        <v>40205</v>
      </c>
      <c r="B3699">
        <f>YEAR(Calendario[[#This Row],[Fecha]])</f>
        <v>2010</v>
      </c>
      <c r="C3699" t="str">
        <f>TEXT(Calendario[[#This Row],[Fecha]],"mm")</f>
        <v>01</v>
      </c>
      <c r="D3699" t="str">
        <f>TEXT(Calendario[[#This Row],[Fecha]],"mmmm")</f>
        <v>enero</v>
      </c>
      <c r="E3699">
        <f>DAY(Calendario[[#This Row],[Fecha]])</f>
        <v>27</v>
      </c>
      <c r="F3699">
        <f>ROUNDUP(MONTH(Calendario[[#This Row],[Fecha]])/3,0)</f>
        <v>1</v>
      </c>
      <c r="G3699" t="str">
        <f>TEXT(Calendario[[#This Row],[Fecha]],"dddd")</f>
        <v>miércoles</v>
      </c>
      <c r="H3699" t="str">
        <f>TEXT(Calendario[[#This Row],[Fecha]],"d")</f>
        <v>27</v>
      </c>
    </row>
    <row r="3700" spans="1:8" x14ac:dyDescent="0.5">
      <c r="A3700" s="13">
        <v>40206</v>
      </c>
      <c r="B3700">
        <f>YEAR(Calendario[[#This Row],[Fecha]])</f>
        <v>2010</v>
      </c>
      <c r="C3700" t="str">
        <f>TEXT(Calendario[[#This Row],[Fecha]],"mm")</f>
        <v>01</v>
      </c>
      <c r="D3700" t="str">
        <f>TEXT(Calendario[[#This Row],[Fecha]],"mmmm")</f>
        <v>enero</v>
      </c>
      <c r="E3700">
        <f>DAY(Calendario[[#This Row],[Fecha]])</f>
        <v>28</v>
      </c>
      <c r="F3700">
        <f>ROUNDUP(MONTH(Calendario[[#This Row],[Fecha]])/3,0)</f>
        <v>1</v>
      </c>
      <c r="G3700" t="str">
        <f>TEXT(Calendario[[#This Row],[Fecha]],"dddd")</f>
        <v>jueves</v>
      </c>
      <c r="H3700" t="str">
        <f>TEXT(Calendario[[#This Row],[Fecha]],"d")</f>
        <v>28</v>
      </c>
    </row>
    <row r="3701" spans="1:8" x14ac:dyDescent="0.5">
      <c r="A3701" s="13">
        <v>40207</v>
      </c>
      <c r="B3701">
        <f>YEAR(Calendario[[#This Row],[Fecha]])</f>
        <v>2010</v>
      </c>
      <c r="C3701" t="str">
        <f>TEXT(Calendario[[#This Row],[Fecha]],"mm")</f>
        <v>01</v>
      </c>
      <c r="D3701" t="str">
        <f>TEXT(Calendario[[#This Row],[Fecha]],"mmmm")</f>
        <v>enero</v>
      </c>
      <c r="E3701">
        <f>DAY(Calendario[[#This Row],[Fecha]])</f>
        <v>29</v>
      </c>
      <c r="F3701">
        <f>ROUNDUP(MONTH(Calendario[[#This Row],[Fecha]])/3,0)</f>
        <v>1</v>
      </c>
      <c r="G3701" t="str">
        <f>TEXT(Calendario[[#This Row],[Fecha]],"dddd")</f>
        <v>viernes</v>
      </c>
      <c r="H3701" t="str">
        <f>TEXT(Calendario[[#This Row],[Fecha]],"d")</f>
        <v>29</v>
      </c>
    </row>
    <row r="3702" spans="1:8" x14ac:dyDescent="0.5">
      <c r="A3702" s="13">
        <v>40208</v>
      </c>
      <c r="B3702">
        <f>YEAR(Calendario[[#This Row],[Fecha]])</f>
        <v>2010</v>
      </c>
      <c r="C3702" t="str">
        <f>TEXT(Calendario[[#This Row],[Fecha]],"mm")</f>
        <v>01</v>
      </c>
      <c r="D3702" t="str">
        <f>TEXT(Calendario[[#This Row],[Fecha]],"mmmm")</f>
        <v>enero</v>
      </c>
      <c r="E3702">
        <f>DAY(Calendario[[#This Row],[Fecha]])</f>
        <v>30</v>
      </c>
      <c r="F3702">
        <f>ROUNDUP(MONTH(Calendario[[#This Row],[Fecha]])/3,0)</f>
        <v>1</v>
      </c>
      <c r="G3702" t="str">
        <f>TEXT(Calendario[[#This Row],[Fecha]],"dddd")</f>
        <v>sábado</v>
      </c>
      <c r="H3702" t="str">
        <f>TEXT(Calendario[[#This Row],[Fecha]],"d")</f>
        <v>30</v>
      </c>
    </row>
    <row r="3703" spans="1:8" x14ac:dyDescent="0.5">
      <c r="A3703" s="13">
        <v>40209</v>
      </c>
      <c r="B3703">
        <f>YEAR(Calendario[[#This Row],[Fecha]])</f>
        <v>2010</v>
      </c>
      <c r="C3703" t="str">
        <f>TEXT(Calendario[[#This Row],[Fecha]],"mm")</f>
        <v>01</v>
      </c>
      <c r="D3703" t="str">
        <f>TEXT(Calendario[[#This Row],[Fecha]],"mmmm")</f>
        <v>enero</v>
      </c>
      <c r="E3703">
        <f>DAY(Calendario[[#This Row],[Fecha]])</f>
        <v>31</v>
      </c>
      <c r="F3703">
        <f>ROUNDUP(MONTH(Calendario[[#This Row],[Fecha]])/3,0)</f>
        <v>1</v>
      </c>
      <c r="G3703" t="str">
        <f>TEXT(Calendario[[#This Row],[Fecha]],"dddd")</f>
        <v>domingo</v>
      </c>
      <c r="H3703" t="str">
        <f>TEXT(Calendario[[#This Row],[Fecha]],"d")</f>
        <v>31</v>
      </c>
    </row>
    <row r="3704" spans="1:8" x14ac:dyDescent="0.5">
      <c r="A3704" s="13">
        <v>40210</v>
      </c>
      <c r="B3704">
        <f>YEAR(Calendario[[#This Row],[Fecha]])</f>
        <v>2010</v>
      </c>
      <c r="C3704" t="str">
        <f>TEXT(Calendario[[#This Row],[Fecha]],"mm")</f>
        <v>02</v>
      </c>
      <c r="D3704" t="str">
        <f>TEXT(Calendario[[#This Row],[Fecha]],"mmmm")</f>
        <v>febrero</v>
      </c>
      <c r="E3704">
        <f>DAY(Calendario[[#This Row],[Fecha]])</f>
        <v>1</v>
      </c>
      <c r="F3704">
        <f>ROUNDUP(MONTH(Calendario[[#This Row],[Fecha]])/3,0)</f>
        <v>1</v>
      </c>
      <c r="G3704" t="str">
        <f>TEXT(Calendario[[#This Row],[Fecha]],"dddd")</f>
        <v>lunes</v>
      </c>
      <c r="H3704" t="str">
        <f>TEXT(Calendario[[#This Row],[Fecha]],"d")</f>
        <v>1</v>
      </c>
    </row>
    <row r="3705" spans="1:8" x14ac:dyDescent="0.5">
      <c r="A3705" s="13">
        <v>40211</v>
      </c>
      <c r="B3705">
        <f>YEAR(Calendario[[#This Row],[Fecha]])</f>
        <v>2010</v>
      </c>
      <c r="C3705" t="str">
        <f>TEXT(Calendario[[#This Row],[Fecha]],"mm")</f>
        <v>02</v>
      </c>
      <c r="D3705" t="str">
        <f>TEXT(Calendario[[#This Row],[Fecha]],"mmmm")</f>
        <v>febrero</v>
      </c>
      <c r="E3705">
        <f>DAY(Calendario[[#This Row],[Fecha]])</f>
        <v>2</v>
      </c>
      <c r="F3705">
        <f>ROUNDUP(MONTH(Calendario[[#This Row],[Fecha]])/3,0)</f>
        <v>1</v>
      </c>
      <c r="G3705" t="str">
        <f>TEXT(Calendario[[#This Row],[Fecha]],"dddd")</f>
        <v>martes</v>
      </c>
      <c r="H3705" t="str">
        <f>TEXT(Calendario[[#This Row],[Fecha]],"d")</f>
        <v>2</v>
      </c>
    </row>
    <row r="3706" spans="1:8" x14ac:dyDescent="0.5">
      <c r="A3706" s="13">
        <v>40212</v>
      </c>
      <c r="B3706">
        <f>YEAR(Calendario[[#This Row],[Fecha]])</f>
        <v>2010</v>
      </c>
      <c r="C3706" t="str">
        <f>TEXT(Calendario[[#This Row],[Fecha]],"mm")</f>
        <v>02</v>
      </c>
      <c r="D3706" t="str">
        <f>TEXT(Calendario[[#This Row],[Fecha]],"mmmm")</f>
        <v>febrero</v>
      </c>
      <c r="E3706">
        <f>DAY(Calendario[[#This Row],[Fecha]])</f>
        <v>3</v>
      </c>
      <c r="F3706">
        <f>ROUNDUP(MONTH(Calendario[[#This Row],[Fecha]])/3,0)</f>
        <v>1</v>
      </c>
      <c r="G3706" t="str">
        <f>TEXT(Calendario[[#This Row],[Fecha]],"dddd")</f>
        <v>miércoles</v>
      </c>
      <c r="H3706" t="str">
        <f>TEXT(Calendario[[#This Row],[Fecha]],"d")</f>
        <v>3</v>
      </c>
    </row>
    <row r="3707" spans="1:8" x14ac:dyDescent="0.5">
      <c r="A3707" s="13">
        <v>40213</v>
      </c>
      <c r="B3707">
        <f>YEAR(Calendario[[#This Row],[Fecha]])</f>
        <v>2010</v>
      </c>
      <c r="C3707" t="str">
        <f>TEXT(Calendario[[#This Row],[Fecha]],"mm")</f>
        <v>02</v>
      </c>
      <c r="D3707" t="str">
        <f>TEXT(Calendario[[#This Row],[Fecha]],"mmmm")</f>
        <v>febrero</v>
      </c>
      <c r="E3707">
        <f>DAY(Calendario[[#This Row],[Fecha]])</f>
        <v>4</v>
      </c>
      <c r="F3707">
        <f>ROUNDUP(MONTH(Calendario[[#This Row],[Fecha]])/3,0)</f>
        <v>1</v>
      </c>
      <c r="G3707" t="str">
        <f>TEXT(Calendario[[#This Row],[Fecha]],"dddd")</f>
        <v>jueves</v>
      </c>
      <c r="H3707" t="str">
        <f>TEXT(Calendario[[#This Row],[Fecha]],"d")</f>
        <v>4</v>
      </c>
    </row>
    <row r="3708" spans="1:8" x14ac:dyDescent="0.5">
      <c r="A3708" s="13">
        <v>40214</v>
      </c>
      <c r="B3708">
        <f>YEAR(Calendario[[#This Row],[Fecha]])</f>
        <v>2010</v>
      </c>
      <c r="C3708" t="str">
        <f>TEXT(Calendario[[#This Row],[Fecha]],"mm")</f>
        <v>02</v>
      </c>
      <c r="D3708" t="str">
        <f>TEXT(Calendario[[#This Row],[Fecha]],"mmmm")</f>
        <v>febrero</v>
      </c>
      <c r="E3708">
        <f>DAY(Calendario[[#This Row],[Fecha]])</f>
        <v>5</v>
      </c>
      <c r="F3708">
        <f>ROUNDUP(MONTH(Calendario[[#This Row],[Fecha]])/3,0)</f>
        <v>1</v>
      </c>
      <c r="G3708" t="str">
        <f>TEXT(Calendario[[#This Row],[Fecha]],"dddd")</f>
        <v>viernes</v>
      </c>
      <c r="H3708" t="str">
        <f>TEXT(Calendario[[#This Row],[Fecha]],"d")</f>
        <v>5</v>
      </c>
    </row>
    <row r="3709" spans="1:8" x14ac:dyDescent="0.5">
      <c r="A3709" s="13">
        <v>40215</v>
      </c>
      <c r="B3709">
        <f>YEAR(Calendario[[#This Row],[Fecha]])</f>
        <v>2010</v>
      </c>
      <c r="C3709" t="str">
        <f>TEXT(Calendario[[#This Row],[Fecha]],"mm")</f>
        <v>02</v>
      </c>
      <c r="D3709" t="str">
        <f>TEXT(Calendario[[#This Row],[Fecha]],"mmmm")</f>
        <v>febrero</v>
      </c>
      <c r="E3709">
        <f>DAY(Calendario[[#This Row],[Fecha]])</f>
        <v>6</v>
      </c>
      <c r="F3709">
        <f>ROUNDUP(MONTH(Calendario[[#This Row],[Fecha]])/3,0)</f>
        <v>1</v>
      </c>
      <c r="G3709" t="str">
        <f>TEXT(Calendario[[#This Row],[Fecha]],"dddd")</f>
        <v>sábado</v>
      </c>
      <c r="H3709" t="str">
        <f>TEXT(Calendario[[#This Row],[Fecha]],"d")</f>
        <v>6</v>
      </c>
    </row>
    <row r="3710" spans="1:8" x14ac:dyDescent="0.5">
      <c r="A3710" s="13">
        <v>40216</v>
      </c>
      <c r="B3710">
        <f>YEAR(Calendario[[#This Row],[Fecha]])</f>
        <v>2010</v>
      </c>
      <c r="C3710" t="str">
        <f>TEXT(Calendario[[#This Row],[Fecha]],"mm")</f>
        <v>02</v>
      </c>
      <c r="D3710" t="str">
        <f>TEXT(Calendario[[#This Row],[Fecha]],"mmmm")</f>
        <v>febrero</v>
      </c>
      <c r="E3710">
        <f>DAY(Calendario[[#This Row],[Fecha]])</f>
        <v>7</v>
      </c>
      <c r="F3710">
        <f>ROUNDUP(MONTH(Calendario[[#This Row],[Fecha]])/3,0)</f>
        <v>1</v>
      </c>
      <c r="G3710" t="str">
        <f>TEXT(Calendario[[#This Row],[Fecha]],"dddd")</f>
        <v>domingo</v>
      </c>
      <c r="H3710" t="str">
        <f>TEXT(Calendario[[#This Row],[Fecha]],"d")</f>
        <v>7</v>
      </c>
    </row>
    <row r="3711" spans="1:8" x14ac:dyDescent="0.5">
      <c r="A3711" s="13">
        <v>40217</v>
      </c>
      <c r="B3711">
        <f>YEAR(Calendario[[#This Row],[Fecha]])</f>
        <v>2010</v>
      </c>
      <c r="C3711" t="str">
        <f>TEXT(Calendario[[#This Row],[Fecha]],"mm")</f>
        <v>02</v>
      </c>
      <c r="D3711" t="str">
        <f>TEXT(Calendario[[#This Row],[Fecha]],"mmmm")</f>
        <v>febrero</v>
      </c>
      <c r="E3711">
        <f>DAY(Calendario[[#This Row],[Fecha]])</f>
        <v>8</v>
      </c>
      <c r="F3711">
        <f>ROUNDUP(MONTH(Calendario[[#This Row],[Fecha]])/3,0)</f>
        <v>1</v>
      </c>
      <c r="G3711" t="str">
        <f>TEXT(Calendario[[#This Row],[Fecha]],"dddd")</f>
        <v>lunes</v>
      </c>
      <c r="H3711" t="str">
        <f>TEXT(Calendario[[#This Row],[Fecha]],"d")</f>
        <v>8</v>
      </c>
    </row>
    <row r="3712" spans="1:8" x14ac:dyDescent="0.5">
      <c r="A3712" s="13">
        <v>40218</v>
      </c>
      <c r="B3712">
        <f>YEAR(Calendario[[#This Row],[Fecha]])</f>
        <v>2010</v>
      </c>
      <c r="C3712" t="str">
        <f>TEXT(Calendario[[#This Row],[Fecha]],"mm")</f>
        <v>02</v>
      </c>
      <c r="D3712" t="str">
        <f>TEXT(Calendario[[#This Row],[Fecha]],"mmmm")</f>
        <v>febrero</v>
      </c>
      <c r="E3712">
        <f>DAY(Calendario[[#This Row],[Fecha]])</f>
        <v>9</v>
      </c>
      <c r="F3712">
        <f>ROUNDUP(MONTH(Calendario[[#This Row],[Fecha]])/3,0)</f>
        <v>1</v>
      </c>
      <c r="G3712" t="str">
        <f>TEXT(Calendario[[#This Row],[Fecha]],"dddd")</f>
        <v>martes</v>
      </c>
      <c r="H3712" t="str">
        <f>TEXT(Calendario[[#This Row],[Fecha]],"d")</f>
        <v>9</v>
      </c>
    </row>
    <row r="3713" spans="1:8" x14ac:dyDescent="0.5">
      <c r="A3713" s="13">
        <v>40219</v>
      </c>
      <c r="B3713">
        <f>YEAR(Calendario[[#This Row],[Fecha]])</f>
        <v>2010</v>
      </c>
      <c r="C3713" t="str">
        <f>TEXT(Calendario[[#This Row],[Fecha]],"mm")</f>
        <v>02</v>
      </c>
      <c r="D3713" t="str">
        <f>TEXT(Calendario[[#This Row],[Fecha]],"mmmm")</f>
        <v>febrero</v>
      </c>
      <c r="E3713">
        <f>DAY(Calendario[[#This Row],[Fecha]])</f>
        <v>10</v>
      </c>
      <c r="F3713">
        <f>ROUNDUP(MONTH(Calendario[[#This Row],[Fecha]])/3,0)</f>
        <v>1</v>
      </c>
      <c r="G3713" t="str">
        <f>TEXT(Calendario[[#This Row],[Fecha]],"dddd")</f>
        <v>miércoles</v>
      </c>
      <c r="H3713" t="str">
        <f>TEXT(Calendario[[#This Row],[Fecha]],"d")</f>
        <v>10</v>
      </c>
    </row>
    <row r="3714" spans="1:8" x14ac:dyDescent="0.5">
      <c r="A3714" s="13">
        <v>40220</v>
      </c>
      <c r="B3714">
        <f>YEAR(Calendario[[#This Row],[Fecha]])</f>
        <v>2010</v>
      </c>
      <c r="C3714" t="str">
        <f>TEXT(Calendario[[#This Row],[Fecha]],"mm")</f>
        <v>02</v>
      </c>
      <c r="D3714" t="str">
        <f>TEXT(Calendario[[#This Row],[Fecha]],"mmmm")</f>
        <v>febrero</v>
      </c>
      <c r="E3714">
        <f>DAY(Calendario[[#This Row],[Fecha]])</f>
        <v>11</v>
      </c>
      <c r="F3714">
        <f>ROUNDUP(MONTH(Calendario[[#This Row],[Fecha]])/3,0)</f>
        <v>1</v>
      </c>
      <c r="G3714" t="str">
        <f>TEXT(Calendario[[#This Row],[Fecha]],"dddd")</f>
        <v>jueves</v>
      </c>
      <c r="H3714" t="str">
        <f>TEXT(Calendario[[#This Row],[Fecha]],"d")</f>
        <v>11</v>
      </c>
    </row>
    <row r="3715" spans="1:8" x14ac:dyDescent="0.5">
      <c r="A3715" s="13">
        <v>40221</v>
      </c>
      <c r="B3715">
        <f>YEAR(Calendario[[#This Row],[Fecha]])</f>
        <v>2010</v>
      </c>
      <c r="C3715" t="str">
        <f>TEXT(Calendario[[#This Row],[Fecha]],"mm")</f>
        <v>02</v>
      </c>
      <c r="D3715" t="str">
        <f>TEXT(Calendario[[#This Row],[Fecha]],"mmmm")</f>
        <v>febrero</v>
      </c>
      <c r="E3715">
        <f>DAY(Calendario[[#This Row],[Fecha]])</f>
        <v>12</v>
      </c>
      <c r="F3715">
        <f>ROUNDUP(MONTH(Calendario[[#This Row],[Fecha]])/3,0)</f>
        <v>1</v>
      </c>
      <c r="G3715" t="str">
        <f>TEXT(Calendario[[#This Row],[Fecha]],"dddd")</f>
        <v>viernes</v>
      </c>
      <c r="H3715" t="str">
        <f>TEXT(Calendario[[#This Row],[Fecha]],"d")</f>
        <v>12</v>
      </c>
    </row>
    <row r="3716" spans="1:8" x14ac:dyDescent="0.5">
      <c r="A3716" s="13">
        <v>40222</v>
      </c>
      <c r="B3716">
        <f>YEAR(Calendario[[#This Row],[Fecha]])</f>
        <v>2010</v>
      </c>
      <c r="C3716" t="str">
        <f>TEXT(Calendario[[#This Row],[Fecha]],"mm")</f>
        <v>02</v>
      </c>
      <c r="D3716" t="str">
        <f>TEXT(Calendario[[#This Row],[Fecha]],"mmmm")</f>
        <v>febrero</v>
      </c>
      <c r="E3716">
        <f>DAY(Calendario[[#This Row],[Fecha]])</f>
        <v>13</v>
      </c>
      <c r="F3716">
        <f>ROUNDUP(MONTH(Calendario[[#This Row],[Fecha]])/3,0)</f>
        <v>1</v>
      </c>
      <c r="G3716" t="str">
        <f>TEXT(Calendario[[#This Row],[Fecha]],"dddd")</f>
        <v>sábado</v>
      </c>
      <c r="H3716" t="str">
        <f>TEXT(Calendario[[#This Row],[Fecha]],"d")</f>
        <v>13</v>
      </c>
    </row>
    <row r="3717" spans="1:8" x14ac:dyDescent="0.5">
      <c r="A3717" s="13">
        <v>40223</v>
      </c>
      <c r="B3717">
        <f>YEAR(Calendario[[#This Row],[Fecha]])</f>
        <v>2010</v>
      </c>
      <c r="C3717" t="str">
        <f>TEXT(Calendario[[#This Row],[Fecha]],"mm")</f>
        <v>02</v>
      </c>
      <c r="D3717" t="str">
        <f>TEXT(Calendario[[#This Row],[Fecha]],"mmmm")</f>
        <v>febrero</v>
      </c>
      <c r="E3717">
        <f>DAY(Calendario[[#This Row],[Fecha]])</f>
        <v>14</v>
      </c>
      <c r="F3717">
        <f>ROUNDUP(MONTH(Calendario[[#This Row],[Fecha]])/3,0)</f>
        <v>1</v>
      </c>
      <c r="G3717" t="str">
        <f>TEXT(Calendario[[#This Row],[Fecha]],"dddd")</f>
        <v>domingo</v>
      </c>
      <c r="H3717" t="str">
        <f>TEXT(Calendario[[#This Row],[Fecha]],"d")</f>
        <v>14</v>
      </c>
    </row>
    <row r="3718" spans="1:8" x14ac:dyDescent="0.5">
      <c r="A3718" s="13">
        <v>40224</v>
      </c>
      <c r="B3718">
        <f>YEAR(Calendario[[#This Row],[Fecha]])</f>
        <v>2010</v>
      </c>
      <c r="C3718" t="str">
        <f>TEXT(Calendario[[#This Row],[Fecha]],"mm")</f>
        <v>02</v>
      </c>
      <c r="D3718" t="str">
        <f>TEXT(Calendario[[#This Row],[Fecha]],"mmmm")</f>
        <v>febrero</v>
      </c>
      <c r="E3718">
        <f>DAY(Calendario[[#This Row],[Fecha]])</f>
        <v>15</v>
      </c>
      <c r="F3718">
        <f>ROUNDUP(MONTH(Calendario[[#This Row],[Fecha]])/3,0)</f>
        <v>1</v>
      </c>
      <c r="G3718" t="str">
        <f>TEXT(Calendario[[#This Row],[Fecha]],"dddd")</f>
        <v>lunes</v>
      </c>
      <c r="H3718" t="str">
        <f>TEXT(Calendario[[#This Row],[Fecha]],"d")</f>
        <v>15</v>
      </c>
    </row>
    <row r="3719" spans="1:8" x14ac:dyDescent="0.5">
      <c r="A3719" s="13">
        <v>40225</v>
      </c>
      <c r="B3719">
        <f>YEAR(Calendario[[#This Row],[Fecha]])</f>
        <v>2010</v>
      </c>
      <c r="C3719" t="str">
        <f>TEXT(Calendario[[#This Row],[Fecha]],"mm")</f>
        <v>02</v>
      </c>
      <c r="D3719" t="str">
        <f>TEXT(Calendario[[#This Row],[Fecha]],"mmmm")</f>
        <v>febrero</v>
      </c>
      <c r="E3719">
        <f>DAY(Calendario[[#This Row],[Fecha]])</f>
        <v>16</v>
      </c>
      <c r="F3719">
        <f>ROUNDUP(MONTH(Calendario[[#This Row],[Fecha]])/3,0)</f>
        <v>1</v>
      </c>
      <c r="G3719" t="str">
        <f>TEXT(Calendario[[#This Row],[Fecha]],"dddd")</f>
        <v>martes</v>
      </c>
      <c r="H3719" t="str">
        <f>TEXT(Calendario[[#This Row],[Fecha]],"d")</f>
        <v>16</v>
      </c>
    </row>
    <row r="3720" spans="1:8" x14ac:dyDescent="0.5">
      <c r="A3720" s="13">
        <v>40226</v>
      </c>
      <c r="B3720">
        <f>YEAR(Calendario[[#This Row],[Fecha]])</f>
        <v>2010</v>
      </c>
      <c r="C3720" t="str">
        <f>TEXT(Calendario[[#This Row],[Fecha]],"mm")</f>
        <v>02</v>
      </c>
      <c r="D3720" t="str">
        <f>TEXT(Calendario[[#This Row],[Fecha]],"mmmm")</f>
        <v>febrero</v>
      </c>
      <c r="E3720">
        <f>DAY(Calendario[[#This Row],[Fecha]])</f>
        <v>17</v>
      </c>
      <c r="F3720">
        <f>ROUNDUP(MONTH(Calendario[[#This Row],[Fecha]])/3,0)</f>
        <v>1</v>
      </c>
      <c r="G3720" t="str">
        <f>TEXT(Calendario[[#This Row],[Fecha]],"dddd")</f>
        <v>miércoles</v>
      </c>
      <c r="H3720" t="str">
        <f>TEXT(Calendario[[#This Row],[Fecha]],"d")</f>
        <v>17</v>
      </c>
    </row>
    <row r="3721" spans="1:8" x14ac:dyDescent="0.5">
      <c r="A3721" s="13">
        <v>40227</v>
      </c>
      <c r="B3721">
        <f>YEAR(Calendario[[#This Row],[Fecha]])</f>
        <v>2010</v>
      </c>
      <c r="C3721" t="str">
        <f>TEXT(Calendario[[#This Row],[Fecha]],"mm")</f>
        <v>02</v>
      </c>
      <c r="D3721" t="str">
        <f>TEXT(Calendario[[#This Row],[Fecha]],"mmmm")</f>
        <v>febrero</v>
      </c>
      <c r="E3721">
        <f>DAY(Calendario[[#This Row],[Fecha]])</f>
        <v>18</v>
      </c>
      <c r="F3721">
        <f>ROUNDUP(MONTH(Calendario[[#This Row],[Fecha]])/3,0)</f>
        <v>1</v>
      </c>
      <c r="G3721" t="str">
        <f>TEXT(Calendario[[#This Row],[Fecha]],"dddd")</f>
        <v>jueves</v>
      </c>
      <c r="H3721" t="str">
        <f>TEXT(Calendario[[#This Row],[Fecha]],"d")</f>
        <v>18</v>
      </c>
    </row>
    <row r="3722" spans="1:8" x14ac:dyDescent="0.5">
      <c r="A3722" s="13">
        <v>40228</v>
      </c>
      <c r="B3722">
        <f>YEAR(Calendario[[#This Row],[Fecha]])</f>
        <v>2010</v>
      </c>
      <c r="C3722" t="str">
        <f>TEXT(Calendario[[#This Row],[Fecha]],"mm")</f>
        <v>02</v>
      </c>
      <c r="D3722" t="str">
        <f>TEXT(Calendario[[#This Row],[Fecha]],"mmmm")</f>
        <v>febrero</v>
      </c>
      <c r="E3722">
        <f>DAY(Calendario[[#This Row],[Fecha]])</f>
        <v>19</v>
      </c>
      <c r="F3722">
        <f>ROUNDUP(MONTH(Calendario[[#This Row],[Fecha]])/3,0)</f>
        <v>1</v>
      </c>
      <c r="G3722" t="str">
        <f>TEXT(Calendario[[#This Row],[Fecha]],"dddd")</f>
        <v>viernes</v>
      </c>
      <c r="H3722" t="str">
        <f>TEXT(Calendario[[#This Row],[Fecha]],"d")</f>
        <v>19</v>
      </c>
    </row>
    <row r="3723" spans="1:8" x14ac:dyDescent="0.5">
      <c r="A3723" s="13">
        <v>40229</v>
      </c>
      <c r="B3723">
        <f>YEAR(Calendario[[#This Row],[Fecha]])</f>
        <v>2010</v>
      </c>
      <c r="C3723" t="str">
        <f>TEXT(Calendario[[#This Row],[Fecha]],"mm")</f>
        <v>02</v>
      </c>
      <c r="D3723" t="str">
        <f>TEXT(Calendario[[#This Row],[Fecha]],"mmmm")</f>
        <v>febrero</v>
      </c>
      <c r="E3723">
        <f>DAY(Calendario[[#This Row],[Fecha]])</f>
        <v>20</v>
      </c>
      <c r="F3723">
        <f>ROUNDUP(MONTH(Calendario[[#This Row],[Fecha]])/3,0)</f>
        <v>1</v>
      </c>
      <c r="G3723" t="str">
        <f>TEXT(Calendario[[#This Row],[Fecha]],"dddd")</f>
        <v>sábado</v>
      </c>
      <c r="H3723" t="str">
        <f>TEXT(Calendario[[#This Row],[Fecha]],"d")</f>
        <v>20</v>
      </c>
    </row>
    <row r="3724" spans="1:8" x14ac:dyDescent="0.5">
      <c r="A3724" s="13">
        <v>40230</v>
      </c>
      <c r="B3724">
        <f>YEAR(Calendario[[#This Row],[Fecha]])</f>
        <v>2010</v>
      </c>
      <c r="C3724" t="str">
        <f>TEXT(Calendario[[#This Row],[Fecha]],"mm")</f>
        <v>02</v>
      </c>
      <c r="D3724" t="str">
        <f>TEXT(Calendario[[#This Row],[Fecha]],"mmmm")</f>
        <v>febrero</v>
      </c>
      <c r="E3724">
        <f>DAY(Calendario[[#This Row],[Fecha]])</f>
        <v>21</v>
      </c>
      <c r="F3724">
        <f>ROUNDUP(MONTH(Calendario[[#This Row],[Fecha]])/3,0)</f>
        <v>1</v>
      </c>
      <c r="G3724" t="str">
        <f>TEXT(Calendario[[#This Row],[Fecha]],"dddd")</f>
        <v>domingo</v>
      </c>
      <c r="H3724" t="str">
        <f>TEXT(Calendario[[#This Row],[Fecha]],"d")</f>
        <v>21</v>
      </c>
    </row>
    <row r="3725" spans="1:8" x14ac:dyDescent="0.5">
      <c r="A3725" s="13">
        <v>40231</v>
      </c>
      <c r="B3725">
        <f>YEAR(Calendario[[#This Row],[Fecha]])</f>
        <v>2010</v>
      </c>
      <c r="C3725" t="str">
        <f>TEXT(Calendario[[#This Row],[Fecha]],"mm")</f>
        <v>02</v>
      </c>
      <c r="D3725" t="str">
        <f>TEXT(Calendario[[#This Row],[Fecha]],"mmmm")</f>
        <v>febrero</v>
      </c>
      <c r="E3725">
        <f>DAY(Calendario[[#This Row],[Fecha]])</f>
        <v>22</v>
      </c>
      <c r="F3725">
        <f>ROUNDUP(MONTH(Calendario[[#This Row],[Fecha]])/3,0)</f>
        <v>1</v>
      </c>
      <c r="G3725" t="str">
        <f>TEXT(Calendario[[#This Row],[Fecha]],"dddd")</f>
        <v>lunes</v>
      </c>
      <c r="H3725" t="str">
        <f>TEXT(Calendario[[#This Row],[Fecha]],"d")</f>
        <v>22</v>
      </c>
    </row>
    <row r="3726" spans="1:8" x14ac:dyDescent="0.5">
      <c r="A3726" s="13">
        <v>40232</v>
      </c>
      <c r="B3726">
        <f>YEAR(Calendario[[#This Row],[Fecha]])</f>
        <v>2010</v>
      </c>
      <c r="C3726" t="str">
        <f>TEXT(Calendario[[#This Row],[Fecha]],"mm")</f>
        <v>02</v>
      </c>
      <c r="D3726" t="str">
        <f>TEXT(Calendario[[#This Row],[Fecha]],"mmmm")</f>
        <v>febrero</v>
      </c>
      <c r="E3726">
        <f>DAY(Calendario[[#This Row],[Fecha]])</f>
        <v>23</v>
      </c>
      <c r="F3726">
        <f>ROUNDUP(MONTH(Calendario[[#This Row],[Fecha]])/3,0)</f>
        <v>1</v>
      </c>
      <c r="G3726" t="str">
        <f>TEXT(Calendario[[#This Row],[Fecha]],"dddd")</f>
        <v>martes</v>
      </c>
      <c r="H3726" t="str">
        <f>TEXT(Calendario[[#This Row],[Fecha]],"d")</f>
        <v>23</v>
      </c>
    </row>
    <row r="3727" spans="1:8" x14ac:dyDescent="0.5">
      <c r="A3727" s="13">
        <v>40233</v>
      </c>
      <c r="B3727">
        <f>YEAR(Calendario[[#This Row],[Fecha]])</f>
        <v>2010</v>
      </c>
      <c r="C3727" t="str">
        <f>TEXT(Calendario[[#This Row],[Fecha]],"mm")</f>
        <v>02</v>
      </c>
      <c r="D3727" t="str">
        <f>TEXT(Calendario[[#This Row],[Fecha]],"mmmm")</f>
        <v>febrero</v>
      </c>
      <c r="E3727">
        <f>DAY(Calendario[[#This Row],[Fecha]])</f>
        <v>24</v>
      </c>
      <c r="F3727">
        <f>ROUNDUP(MONTH(Calendario[[#This Row],[Fecha]])/3,0)</f>
        <v>1</v>
      </c>
      <c r="G3727" t="str">
        <f>TEXT(Calendario[[#This Row],[Fecha]],"dddd")</f>
        <v>miércoles</v>
      </c>
      <c r="H3727" t="str">
        <f>TEXT(Calendario[[#This Row],[Fecha]],"d")</f>
        <v>24</v>
      </c>
    </row>
    <row r="3728" spans="1:8" x14ac:dyDescent="0.5">
      <c r="A3728" s="13">
        <v>40234</v>
      </c>
      <c r="B3728">
        <f>YEAR(Calendario[[#This Row],[Fecha]])</f>
        <v>2010</v>
      </c>
      <c r="C3728" t="str">
        <f>TEXT(Calendario[[#This Row],[Fecha]],"mm")</f>
        <v>02</v>
      </c>
      <c r="D3728" t="str">
        <f>TEXT(Calendario[[#This Row],[Fecha]],"mmmm")</f>
        <v>febrero</v>
      </c>
      <c r="E3728">
        <f>DAY(Calendario[[#This Row],[Fecha]])</f>
        <v>25</v>
      </c>
      <c r="F3728">
        <f>ROUNDUP(MONTH(Calendario[[#This Row],[Fecha]])/3,0)</f>
        <v>1</v>
      </c>
      <c r="G3728" t="str">
        <f>TEXT(Calendario[[#This Row],[Fecha]],"dddd")</f>
        <v>jueves</v>
      </c>
      <c r="H3728" t="str">
        <f>TEXT(Calendario[[#This Row],[Fecha]],"d")</f>
        <v>25</v>
      </c>
    </row>
    <row r="3729" spans="1:8" x14ac:dyDescent="0.5">
      <c r="A3729" s="13">
        <v>40235</v>
      </c>
      <c r="B3729">
        <f>YEAR(Calendario[[#This Row],[Fecha]])</f>
        <v>2010</v>
      </c>
      <c r="C3729" t="str">
        <f>TEXT(Calendario[[#This Row],[Fecha]],"mm")</f>
        <v>02</v>
      </c>
      <c r="D3729" t="str">
        <f>TEXT(Calendario[[#This Row],[Fecha]],"mmmm")</f>
        <v>febrero</v>
      </c>
      <c r="E3729">
        <f>DAY(Calendario[[#This Row],[Fecha]])</f>
        <v>26</v>
      </c>
      <c r="F3729">
        <f>ROUNDUP(MONTH(Calendario[[#This Row],[Fecha]])/3,0)</f>
        <v>1</v>
      </c>
      <c r="G3729" t="str">
        <f>TEXT(Calendario[[#This Row],[Fecha]],"dddd")</f>
        <v>viernes</v>
      </c>
      <c r="H3729" t="str">
        <f>TEXT(Calendario[[#This Row],[Fecha]],"d")</f>
        <v>26</v>
      </c>
    </row>
    <row r="3730" spans="1:8" x14ac:dyDescent="0.5">
      <c r="A3730" s="13">
        <v>40236</v>
      </c>
      <c r="B3730">
        <f>YEAR(Calendario[[#This Row],[Fecha]])</f>
        <v>2010</v>
      </c>
      <c r="C3730" t="str">
        <f>TEXT(Calendario[[#This Row],[Fecha]],"mm")</f>
        <v>02</v>
      </c>
      <c r="D3730" t="str">
        <f>TEXT(Calendario[[#This Row],[Fecha]],"mmmm")</f>
        <v>febrero</v>
      </c>
      <c r="E3730">
        <f>DAY(Calendario[[#This Row],[Fecha]])</f>
        <v>27</v>
      </c>
      <c r="F3730">
        <f>ROUNDUP(MONTH(Calendario[[#This Row],[Fecha]])/3,0)</f>
        <v>1</v>
      </c>
      <c r="G3730" t="str">
        <f>TEXT(Calendario[[#This Row],[Fecha]],"dddd")</f>
        <v>sábado</v>
      </c>
      <c r="H3730" t="str">
        <f>TEXT(Calendario[[#This Row],[Fecha]],"d")</f>
        <v>27</v>
      </c>
    </row>
    <row r="3731" spans="1:8" x14ac:dyDescent="0.5">
      <c r="A3731" s="13">
        <v>40237</v>
      </c>
      <c r="B3731">
        <f>YEAR(Calendario[[#This Row],[Fecha]])</f>
        <v>2010</v>
      </c>
      <c r="C3731" t="str">
        <f>TEXT(Calendario[[#This Row],[Fecha]],"mm")</f>
        <v>02</v>
      </c>
      <c r="D3731" t="str">
        <f>TEXT(Calendario[[#This Row],[Fecha]],"mmmm")</f>
        <v>febrero</v>
      </c>
      <c r="E3731">
        <f>DAY(Calendario[[#This Row],[Fecha]])</f>
        <v>28</v>
      </c>
      <c r="F3731">
        <f>ROUNDUP(MONTH(Calendario[[#This Row],[Fecha]])/3,0)</f>
        <v>1</v>
      </c>
      <c r="G3731" t="str">
        <f>TEXT(Calendario[[#This Row],[Fecha]],"dddd")</f>
        <v>domingo</v>
      </c>
      <c r="H3731" t="str">
        <f>TEXT(Calendario[[#This Row],[Fecha]],"d")</f>
        <v>28</v>
      </c>
    </row>
    <row r="3732" spans="1:8" x14ac:dyDescent="0.5">
      <c r="A3732" s="13">
        <v>40238</v>
      </c>
      <c r="B3732">
        <f>YEAR(Calendario[[#This Row],[Fecha]])</f>
        <v>2010</v>
      </c>
      <c r="C3732" t="str">
        <f>TEXT(Calendario[[#This Row],[Fecha]],"mm")</f>
        <v>03</v>
      </c>
      <c r="D3732" t="str">
        <f>TEXT(Calendario[[#This Row],[Fecha]],"mmmm")</f>
        <v>marzo</v>
      </c>
      <c r="E3732">
        <f>DAY(Calendario[[#This Row],[Fecha]])</f>
        <v>1</v>
      </c>
      <c r="F3732">
        <f>ROUNDUP(MONTH(Calendario[[#This Row],[Fecha]])/3,0)</f>
        <v>1</v>
      </c>
      <c r="G3732" t="str">
        <f>TEXT(Calendario[[#This Row],[Fecha]],"dddd")</f>
        <v>lunes</v>
      </c>
      <c r="H3732" t="str">
        <f>TEXT(Calendario[[#This Row],[Fecha]],"d")</f>
        <v>1</v>
      </c>
    </row>
    <row r="3733" spans="1:8" x14ac:dyDescent="0.5">
      <c r="A3733" s="13">
        <v>40239</v>
      </c>
      <c r="B3733">
        <f>YEAR(Calendario[[#This Row],[Fecha]])</f>
        <v>2010</v>
      </c>
      <c r="C3733" t="str">
        <f>TEXT(Calendario[[#This Row],[Fecha]],"mm")</f>
        <v>03</v>
      </c>
      <c r="D3733" t="str">
        <f>TEXT(Calendario[[#This Row],[Fecha]],"mmmm")</f>
        <v>marzo</v>
      </c>
      <c r="E3733">
        <f>DAY(Calendario[[#This Row],[Fecha]])</f>
        <v>2</v>
      </c>
      <c r="F3733">
        <f>ROUNDUP(MONTH(Calendario[[#This Row],[Fecha]])/3,0)</f>
        <v>1</v>
      </c>
      <c r="G3733" t="str">
        <f>TEXT(Calendario[[#This Row],[Fecha]],"dddd")</f>
        <v>martes</v>
      </c>
      <c r="H3733" t="str">
        <f>TEXT(Calendario[[#This Row],[Fecha]],"d")</f>
        <v>2</v>
      </c>
    </row>
    <row r="3734" spans="1:8" x14ac:dyDescent="0.5">
      <c r="A3734" s="13">
        <v>40240</v>
      </c>
      <c r="B3734">
        <f>YEAR(Calendario[[#This Row],[Fecha]])</f>
        <v>2010</v>
      </c>
      <c r="C3734" t="str">
        <f>TEXT(Calendario[[#This Row],[Fecha]],"mm")</f>
        <v>03</v>
      </c>
      <c r="D3734" t="str">
        <f>TEXT(Calendario[[#This Row],[Fecha]],"mmmm")</f>
        <v>marzo</v>
      </c>
      <c r="E3734">
        <f>DAY(Calendario[[#This Row],[Fecha]])</f>
        <v>3</v>
      </c>
      <c r="F3734">
        <f>ROUNDUP(MONTH(Calendario[[#This Row],[Fecha]])/3,0)</f>
        <v>1</v>
      </c>
      <c r="G3734" t="str">
        <f>TEXT(Calendario[[#This Row],[Fecha]],"dddd")</f>
        <v>miércoles</v>
      </c>
      <c r="H3734" t="str">
        <f>TEXT(Calendario[[#This Row],[Fecha]],"d")</f>
        <v>3</v>
      </c>
    </row>
    <row r="3735" spans="1:8" x14ac:dyDescent="0.5">
      <c r="A3735" s="13">
        <v>40241</v>
      </c>
      <c r="B3735">
        <f>YEAR(Calendario[[#This Row],[Fecha]])</f>
        <v>2010</v>
      </c>
      <c r="C3735" t="str">
        <f>TEXT(Calendario[[#This Row],[Fecha]],"mm")</f>
        <v>03</v>
      </c>
      <c r="D3735" t="str">
        <f>TEXT(Calendario[[#This Row],[Fecha]],"mmmm")</f>
        <v>marzo</v>
      </c>
      <c r="E3735">
        <f>DAY(Calendario[[#This Row],[Fecha]])</f>
        <v>4</v>
      </c>
      <c r="F3735">
        <f>ROUNDUP(MONTH(Calendario[[#This Row],[Fecha]])/3,0)</f>
        <v>1</v>
      </c>
      <c r="G3735" t="str">
        <f>TEXT(Calendario[[#This Row],[Fecha]],"dddd")</f>
        <v>jueves</v>
      </c>
      <c r="H3735" t="str">
        <f>TEXT(Calendario[[#This Row],[Fecha]],"d")</f>
        <v>4</v>
      </c>
    </row>
    <row r="3736" spans="1:8" x14ac:dyDescent="0.5">
      <c r="A3736" s="13">
        <v>40242</v>
      </c>
      <c r="B3736">
        <f>YEAR(Calendario[[#This Row],[Fecha]])</f>
        <v>2010</v>
      </c>
      <c r="C3736" t="str">
        <f>TEXT(Calendario[[#This Row],[Fecha]],"mm")</f>
        <v>03</v>
      </c>
      <c r="D3736" t="str">
        <f>TEXT(Calendario[[#This Row],[Fecha]],"mmmm")</f>
        <v>marzo</v>
      </c>
      <c r="E3736">
        <f>DAY(Calendario[[#This Row],[Fecha]])</f>
        <v>5</v>
      </c>
      <c r="F3736">
        <f>ROUNDUP(MONTH(Calendario[[#This Row],[Fecha]])/3,0)</f>
        <v>1</v>
      </c>
      <c r="G3736" t="str">
        <f>TEXT(Calendario[[#This Row],[Fecha]],"dddd")</f>
        <v>viernes</v>
      </c>
      <c r="H3736" t="str">
        <f>TEXT(Calendario[[#This Row],[Fecha]],"d")</f>
        <v>5</v>
      </c>
    </row>
    <row r="3737" spans="1:8" x14ac:dyDescent="0.5">
      <c r="A3737" s="13">
        <v>40243</v>
      </c>
      <c r="B3737">
        <f>YEAR(Calendario[[#This Row],[Fecha]])</f>
        <v>2010</v>
      </c>
      <c r="C3737" t="str">
        <f>TEXT(Calendario[[#This Row],[Fecha]],"mm")</f>
        <v>03</v>
      </c>
      <c r="D3737" t="str">
        <f>TEXT(Calendario[[#This Row],[Fecha]],"mmmm")</f>
        <v>marzo</v>
      </c>
      <c r="E3737">
        <f>DAY(Calendario[[#This Row],[Fecha]])</f>
        <v>6</v>
      </c>
      <c r="F3737">
        <f>ROUNDUP(MONTH(Calendario[[#This Row],[Fecha]])/3,0)</f>
        <v>1</v>
      </c>
      <c r="G3737" t="str">
        <f>TEXT(Calendario[[#This Row],[Fecha]],"dddd")</f>
        <v>sábado</v>
      </c>
      <c r="H3737" t="str">
        <f>TEXT(Calendario[[#This Row],[Fecha]],"d")</f>
        <v>6</v>
      </c>
    </row>
    <row r="3738" spans="1:8" x14ac:dyDescent="0.5">
      <c r="A3738" s="13">
        <v>40244</v>
      </c>
      <c r="B3738">
        <f>YEAR(Calendario[[#This Row],[Fecha]])</f>
        <v>2010</v>
      </c>
      <c r="C3738" t="str">
        <f>TEXT(Calendario[[#This Row],[Fecha]],"mm")</f>
        <v>03</v>
      </c>
      <c r="D3738" t="str">
        <f>TEXT(Calendario[[#This Row],[Fecha]],"mmmm")</f>
        <v>marzo</v>
      </c>
      <c r="E3738">
        <f>DAY(Calendario[[#This Row],[Fecha]])</f>
        <v>7</v>
      </c>
      <c r="F3738">
        <f>ROUNDUP(MONTH(Calendario[[#This Row],[Fecha]])/3,0)</f>
        <v>1</v>
      </c>
      <c r="G3738" t="str">
        <f>TEXT(Calendario[[#This Row],[Fecha]],"dddd")</f>
        <v>domingo</v>
      </c>
      <c r="H3738" t="str">
        <f>TEXT(Calendario[[#This Row],[Fecha]],"d")</f>
        <v>7</v>
      </c>
    </row>
    <row r="3739" spans="1:8" x14ac:dyDescent="0.5">
      <c r="A3739" s="13">
        <v>40245</v>
      </c>
      <c r="B3739">
        <f>YEAR(Calendario[[#This Row],[Fecha]])</f>
        <v>2010</v>
      </c>
      <c r="C3739" t="str">
        <f>TEXT(Calendario[[#This Row],[Fecha]],"mm")</f>
        <v>03</v>
      </c>
      <c r="D3739" t="str">
        <f>TEXT(Calendario[[#This Row],[Fecha]],"mmmm")</f>
        <v>marzo</v>
      </c>
      <c r="E3739">
        <f>DAY(Calendario[[#This Row],[Fecha]])</f>
        <v>8</v>
      </c>
      <c r="F3739">
        <f>ROUNDUP(MONTH(Calendario[[#This Row],[Fecha]])/3,0)</f>
        <v>1</v>
      </c>
      <c r="G3739" t="str">
        <f>TEXT(Calendario[[#This Row],[Fecha]],"dddd")</f>
        <v>lunes</v>
      </c>
      <c r="H3739" t="str">
        <f>TEXT(Calendario[[#This Row],[Fecha]],"d")</f>
        <v>8</v>
      </c>
    </row>
    <row r="3740" spans="1:8" x14ac:dyDescent="0.5">
      <c r="A3740" s="13">
        <v>40246</v>
      </c>
      <c r="B3740">
        <f>YEAR(Calendario[[#This Row],[Fecha]])</f>
        <v>2010</v>
      </c>
      <c r="C3740" t="str">
        <f>TEXT(Calendario[[#This Row],[Fecha]],"mm")</f>
        <v>03</v>
      </c>
      <c r="D3740" t="str">
        <f>TEXT(Calendario[[#This Row],[Fecha]],"mmmm")</f>
        <v>marzo</v>
      </c>
      <c r="E3740">
        <f>DAY(Calendario[[#This Row],[Fecha]])</f>
        <v>9</v>
      </c>
      <c r="F3740">
        <f>ROUNDUP(MONTH(Calendario[[#This Row],[Fecha]])/3,0)</f>
        <v>1</v>
      </c>
      <c r="G3740" t="str">
        <f>TEXT(Calendario[[#This Row],[Fecha]],"dddd")</f>
        <v>martes</v>
      </c>
      <c r="H3740" t="str">
        <f>TEXT(Calendario[[#This Row],[Fecha]],"d")</f>
        <v>9</v>
      </c>
    </row>
    <row r="3741" spans="1:8" x14ac:dyDescent="0.5">
      <c r="A3741" s="13">
        <v>40247</v>
      </c>
      <c r="B3741">
        <f>YEAR(Calendario[[#This Row],[Fecha]])</f>
        <v>2010</v>
      </c>
      <c r="C3741" t="str">
        <f>TEXT(Calendario[[#This Row],[Fecha]],"mm")</f>
        <v>03</v>
      </c>
      <c r="D3741" t="str">
        <f>TEXT(Calendario[[#This Row],[Fecha]],"mmmm")</f>
        <v>marzo</v>
      </c>
      <c r="E3741">
        <f>DAY(Calendario[[#This Row],[Fecha]])</f>
        <v>10</v>
      </c>
      <c r="F3741">
        <f>ROUNDUP(MONTH(Calendario[[#This Row],[Fecha]])/3,0)</f>
        <v>1</v>
      </c>
      <c r="G3741" t="str">
        <f>TEXT(Calendario[[#This Row],[Fecha]],"dddd")</f>
        <v>miércoles</v>
      </c>
      <c r="H3741" t="str">
        <f>TEXT(Calendario[[#This Row],[Fecha]],"d")</f>
        <v>10</v>
      </c>
    </row>
    <row r="3742" spans="1:8" x14ac:dyDescent="0.5">
      <c r="A3742" s="13">
        <v>40248</v>
      </c>
      <c r="B3742">
        <f>YEAR(Calendario[[#This Row],[Fecha]])</f>
        <v>2010</v>
      </c>
      <c r="C3742" t="str">
        <f>TEXT(Calendario[[#This Row],[Fecha]],"mm")</f>
        <v>03</v>
      </c>
      <c r="D3742" t="str">
        <f>TEXT(Calendario[[#This Row],[Fecha]],"mmmm")</f>
        <v>marzo</v>
      </c>
      <c r="E3742">
        <f>DAY(Calendario[[#This Row],[Fecha]])</f>
        <v>11</v>
      </c>
      <c r="F3742">
        <f>ROUNDUP(MONTH(Calendario[[#This Row],[Fecha]])/3,0)</f>
        <v>1</v>
      </c>
      <c r="G3742" t="str">
        <f>TEXT(Calendario[[#This Row],[Fecha]],"dddd")</f>
        <v>jueves</v>
      </c>
      <c r="H3742" t="str">
        <f>TEXT(Calendario[[#This Row],[Fecha]],"d")</f>
        <v>11</v>
      </c>
    </row>
    <row r="3743" spans="1:8" x14ac:dyDescent="0.5">
      <c r="A3743" s="13">
        <v>40249</v>
      </c>
      <c r="B3743">
        <f>YEAR(Calendario[[#This Row],[Fecha]])</f>
        <v>2010</v>
      </c>
      <c r="C3743" t="str">
        <f>TEXT(Calendario[[#This Row],[Fecha]],"mm")</f>
        <v>03</v>
      </c>
      <c r="D3743" t="str">
        <f>TEXT(Calendario[[#This Row],[Fecha]],"mmmm")</f>
        <v>marzo</v>
      </c>
      <c r="E3743">
        <f>DAY(Calendario[[#This Row],[Fecha]])</f>
        <v>12</v>
      </c>
      <c r="F3743">
        <f>ROUNDUP(MONTH(Calendario[[#This Row],[Fecha]])/3,0)</f>
        <v>1</v>
      </c>
      <c r="G3743" t="str">
        <f>TEXT(Calendario[[#This Row],[Fecha]],"dddd")</f>
        <v>viernes</v>
      </c>
      <c r="H3743" t="str">
        <f>TEXT(Calendario[[#This Row],[Fecha]],"d")</f>
        <v>12</v>
      </c>
    </row>
    <row r="3744" spans="1:8" x14ac:dyDescent="0.5">
      <c r="A3744" s="13">
        <v>40250</v>
      </c>
      <c r="B3744">
        <f>YEAR(Calendario[[#This Row],[Fecha]])</f>
        <v>2010</v>
      </c>
      <c r="C3744" t="str">
        <f>TEXT(Calendario[[#This Row],[Fecha]],"mm")</f>
        <v>03</v>
      </c>
      <c r="D3744" t="str">
        <f>TEXT(Calendario[[#This Row],[Fecha]],"mmmm")</f>
        <v>marzo</v>
      </c>
      <c r="E3744">
        <f>DAY(Calendario[[#This Row],[Fecha]])</f>
        <v>13</v>
      </c>
      <c r="F3744">
        <f>ROUNDUP(MONTH(Calendario[[#This Row],[Fecha]])/3,0)</f>
        <v>1</v>
      </c>
      <c r="G3744" t="str">
        <f>TEXT(Calendario[[#This Row],[Fecha]],"dddd")</f>
        <v>sábado</v>
      </c>
      <c r="H3744" t="str">
        <f>TEXT(Calendario[[#This Row],[Fecha]],"d")</f>
        <v>13</v>
      </c>
    </row>
    <row r="3745" spans="1:8" x14ac:dyDescent="0.5">
      <c r="A3745" s="13">
        <v>40251</v>
      </c>
      <c r="B3745">
        <f>YEAR(Calendario[[#This Row],[Fecha]])</f>
        <v>2010</v>
      </c>
      <c r="C3745" t="str">
        <f>TEXT(Calendario[[#This Row],[Fecha]],"mm")</f>
        <v>03</v>
      </c>
      <c r="D3745" t="str">
        <f>TEXT(Calendario[[#This Row],[Fecha]],"mmmm")</f>
        <v>marzo</v>
      </c>
      <c r="E3745">
        <f>DAY(Calendario[[#This Row],[Fecha]])</f>
        <v>14</v>
      </c>
      <c r="F3745">
        <f>ROUNDUP(MONTH(Calendario[[#This Row],[Fecha]])/3,0)</f>
        <v>1</v>
      </c>
      <c r="G3745" t="str">
        <f>TEXT(Calendario[[#This Row],[Fecha]],"dddd")</f>
        <v>domingo</v>
      </c>
      <c r="H3745" t="str">
        <f>TEXT(Calendario[[#This Row],[Fecha]],"d")</f>
        <v>14</v>
      </c>
    </row>
    <row r="3746" spans="1:8" x14ac:dyDescent="0.5">
      <c r="A3746" s="13">
        <v>40252</v>
      </c>
      <c r="B3746">
        <f>YEAR(Calendario[[#This Row],[Fecha]])</f>
        <v>2010</v>
      </c>
      <c r="C3746" t="str">
        <f>TEXT(Calendario[[#This Row],[Fecha]],"mm")</f>
        <v>03</v>
      </c>
      <c r="D3746" t="str">
        <f>TEXT(Calendario[[#This Row],[Fecha]],"mmmm")</f>
        <v>marzo</v>
      </c>
      <c r="E3746">
        <f>DAY(Calendario[[#This Row],[Fecha]])</f>
        <v>15</v>
      </c>
      <c r="F3746">
        <f>ROUNDUP(MONTH(Calendario[[#This Row],[Fecha]])/3,0)</f>
        <v>1</v>
      </c>
      <c r="G3746" t="str">
        <f>TEXT(Calendario[[#This Row],[Fecha]],"dddd")</f>
        <v>lunes</v>
      </c>
      <c r="H3746" t="str">
        <f>TEXT(Calendario[[#This Row],[Fecha]],"d")</f>
        <v>15</v>
      </c>
    </row>
    <row r="3747" spans="1:8" x14ac:dyDescent="0.5">
      <c r="A3747" s="13">
        <v>40253</v>
      </c>
      <c r="B3747">
        <f>YEAR(Calendario[[#This Row],[Fecha]])</f>
        <v>2010</v>
      </c>
      <c r="C3747" t="str">
        <f>TEXT(Calendario[[#This Row],[Fecha]],"mm")</f>
        <v>03</v>
      </c>
      <c r="D3747" t="str">
        <f>TEXT(Calendario[[#This Row],[Fecha]],"mmmm")</f>
        <v>marzo</v>
      </c>
      <c r="E3747">
        <f>DAY(Calendario[[#This Row],[Fecha]])</f>
        <v>16</v>
      </c>
      <c r="F3747">
        <f>ROUNDUP(MONTH(Calendario[[#This Row],[Fecha]])/3,0)</f>
        <v>1</v>
      </c>
      <c r="G3747" t="str">
        <f>TEXT(Calendario[[#This Row],[Fecha]],"dddd")</f>
        <v>martes</v>
      </c>
      <c r="H3747" t="str">
        <f>TEXT(Calendario[[#This Row],[Fecha]],"d")</f>
        <v>16</v>
      </c>
    </row>
    <row r="3748" spans="1:8" x14ac:dyDescent="0.5">
      <c r="A3748" s="13">
        <v>40254</v>
      </c>
      <c r="B3748">
        <f>YEAR(Calendario[[#This Row],[Fecha]])</f>
        <v>2010</v>
      </c>
      <c r="C3748" t="str">
        <f>TEXT(Calendario[[#This Row],[Fecha]],"mm")</f>
        <v>03</v>
      </c>
      <c r="D3748" t="str">
        <f>TEXT(Calendario[[#This Row],[Fecha]],"mmmm")</f>
        <v>marzo</v>
      </c>
      <c r="E3748">
        <f>DAY(Calendario[[#This Row],[Fecha]])</f>
        <v>17</v>
      </c>
      <c r="F3748">
        <f>ROUNDUP(MONTH(Calendario[[#This Row],[Fecha]])/3,0)</f>
        <v>1</v>
      </c>
      <c r="G3748" t="str">
        <f>TEXT(Calendario[[#This Row],[Fecha]],"dddd")</f>
        <v>miércoles</v>
      </c>
      <c r="H3748" t="str">
        <f>TEXT(Calendario[[#This Row],[Fecha]],"d")</f>
        <v>17</v>
      </c>
    </row>
    <row r="3749" spans="1:8" x14ac:dyDescent="0.5">
      <c r="A3749" s="13">
        <v>40255</v>
      </c>
      <c r="B3749">
        <f>YEAR(Calendario[[#This Row],[Fecha]])</f>
        <v>2010</v>
      </c>
      <c r="C3749" t="str">
        <f>TEXT(Calendario[[#This Row],[Fecha]],"mm")</f>
        <v>03</v>
      </c>
      <c r="D3749" t="str">
        <f>TEXT(Calendario[[#This Row],[Fecha]],"mmmm")</f>
        <v>marzo</v>
      </c>
      <c r="E3749">
        <f>DAY(Calendario[[#This Row],[Fecha]])</f>
        <v>18</v>
      </c>
      <c r="F3749">
        <f>ROUNDUP(MONTH(Calendario[[#This Row],[Fecha]])/3,0)</f>
        <v>1</v>
      </c>
      <c r="G3749" t="str">
        <f>TEXT(Calendario[[#This Row],[Fecha]],"dddd")</f>
        <v>jueves</v>
      </c>
      <c r="H3749" t="str">
        <f>TEXT(Calendario[[#This Row],[Fecha]],"d")</f>
        <v>18</v>
      </c>
    </row>
    <row r="3750" spans="1:8" x14ac:dyDescent="0.5">
      <c r="A3750" s="13">
        <v>40256</v>
      </c>
      <c r="B3750">
        <f>YEAR(Calendario[[#This Row],[Fecha]])</f>
        <v>2010</v>
      </c>
      <c r="C3750" t="str">
        <f>TEXT(Calendario[[#This Row],[Fecha]],"mm")</f>
        <v>03</v>
      </c>
      <c r="D3750" t="str">
        <f>TEXT(Calendario[[#This Row],[Fecha]],"mmmm")</f>
        <v>marzo</v>
      </c>
      <c r="E3750">
        <f>DAY(Calendario[[#This Row],[Fecha]])</f>
        <v>19</v>
      </c>
      <c r="F3750">
        <f>ROUNDUP(MONTH(Calendario[[#This Row],[Fecha]])/3,0)</f>
        <v>1</v>
      </c>
      <c r="G3750" t="str">
        <f>TEXT(Calendario[[#This Row],[Fecha]],"dddd")</f>
        <v>viernes</v>
      </c>
      <c r="H3750" t="str">
        <f>TEXT(Calendario[[#This Row],[Fecha]],"d")</f>
        <v>19</v>
      </c>
    </row>
    <row r="3751" spans="1:8" x14ac:dyDescent="0.5">
      <c r="A3751" s="13">
        <v>40257</v>
      </c>
      <c r="B3751">
        <f>YEAR(Calendario[[#This Row],[Fecha]])</f>
        <v>2010</v>
      </c>
      <c r="C3751" t="str">
        <f>TEXT(Calendario[[#This Row],[Fecha]],"mm")</f>
        <v>03</v>
      </c>
      <c r="D3751" t="str">
        <f>TEXT(Calendario[[#This Row],[Fecha]],"mmmm")</f>
        <v>marzo</v>
      </c>
      <c r="E3751">
        <f>DAY(Calendario[[#This Row],[Fecha]])</f>
        <v>20</v>
      </c>
      <c r="F3751">
        <f>ROUNDUP(MONTH(Calendario[[#This Row],[Fecha]])/3,0)</f>
        <v>1</v>
      </c>
      <c r="G3751" t="str">
        <f>TEXT(Calendario[[#This Row],[Fecha]],"dddd")</f>
        <v>sábado</v>
      </c>
      <c r="H3751" t="str">
        <f>TEXT(Calendario[[#This Row],[Fecha]],"d")</f>
        <v>20</v>
      </c>
    </row>
    <row r="3752" spans="1:8" x14ac:dyDescent="0.5">
      <c r="A3752" s="13">
        <v>40258</v>
      </c>
      <c r="B3752">
        <f>YEAR(Calendario[[#This Row],[Fecha]])</f>
        <v>2010</v>
      </c>
      <c r="C3752" t="str">
        <f>TEXT(Calendario[[#This Row],[Fecha]],"mm")</f>
        <v>03</v>
      </c>
      <c r="D3752" t="str">
        <f>TEXT(Calendario[[#This Row],[Fecha]],"mmmm")</f>
        <v>marzo</v>
      </c>
      <c r="E3752">
        <f>DAY(Calendario[[#This Row],[Fecha]])</f>
        <v>21</v>
      </c>
      <c r="F3752">
        <f>ROUNDUP(MONTH(Calendario[[#This Row],[Fecha]])/3,0)</f>
        <v>1</v>
      </c>
      <c r="G3752" t="str">
        <f>TEXT(Calendario[[#This Row],[Fecha]],"dddd")</f>
        <v>domingo</v>
      </c>
      <c r="H3752" t="str">
        <f>TEXT(Calendario[[#This Row],[Fecha]],"d")</f>
        <v>21</v>
      </c>
    </row>
    <row r="3753" spans="1:8" x14ac:dyDescent="0.5">
      <c r="A3753" s="13">
        <v>40259</v>
      </c>
      <c r="B3753">
        <f>YEAR(Calendario[[#This Row],[Fecha]])</f>
        <v>2010</v>
      </c>
      <c r="C3753" t="str">
        <f>TEXT(Calendario[[#This Row],[Fecha]],"mm")</f>
        <v>03</v>
      </c>
      <c r="D3753" t="str">
        <f>TEXT(Calendario[[#This Row],[Fecha]],"mmmm")</f>
        <v>marzo</v>
      </c>
      <c r="E3753">
        <f>DAY(Calendario[[#This Row],[Fecha]])</f>
        <v>22</v>
      </c>
      <c r="F3753">
        <f>ROUNDUP(MONTH(Calendario[[#This Row],[Fecha]])/3,0)</f>
        <v>1</v>
      </c>
      <c r="G3753" t="str">
        <f>TEXT(Calendario[[#This Row],[Fecha]],"dddd")</f>
        <v>lunes</v>
      </c>
      <c r="H3753" t="str">
        <f>TEXT(Calendario[[#This Row],[Fecha]],"d")</f>
        <v>22</v>
      </c>
    </row>
    <row r="3754" spans="1:8" x14ac:dyDescent="0.5">
      <c r="A3754" s="13">
        <v>40260</v>
      </c>
      <c r="B3754">
        <f>YEAR(Calendario[[#This Row],[Fecha]])</f>
        <v>2010</v>
      </c>
      <c r="C3754" t="str">
        <f>TEXT(Calendario[[#This Row],[Fecha]],"mm")</f>
        <v>03</v>
      </c>
      <c r="D3754" t="str">
        <f>TEXT(Calendario[[#This Row],[Fecha]],"mmmm")</f>
        <v>marzo</v>
      </c>
      <c r="E3754">
        <f>DAY(Calendario[[#This Row],[Fecha]])</f>
        <v>23</v>
      </c>
      <c r="F3754">
        <f>ROUNDUP(MONTH(Calendario[[#This Row],[Fecha]])/3,0)</f>
        <v>1</v>
      </c>
      <c r="G3754" t="str">
        <f>TEXT(Calendario[[#This Row],[Fecha]],"dddd")</f>
        <v>martes</v>
      </c>
      <c r="H3754" t="str">
        <f>TEXT(Calendario[[#This Row],[Fecha]],"d")</f>
        <v>23</v>
      </c>
    </row>
    <row r="3755" spans="1:8" x14ac:dyDescent="0.5">
      <c r="A3755" s="13">
        <v>40261</v>
      </c>
      <c r="B3755">
        <f>YEAR(Calendario[[#This Row],[Fecha]])</f>
        <v>2010</v>
      </c>
      <c r="C3755" t="str">
        <f>TEXT(Calendario[[#This Row],[Fecha]],"mm")</f>
        <v>03</v>
      </c>
      <c r="D3755" t="str">
        <f>TEXT(Calendario[[#This Row],[Fecha]],"mmmm")</f>
        <v>marzo</v>
      </c>
      <c r="E3755">
        <f>DAY(Calendario[[#This Row],[Fecha]])</f>
        <v>24</v>
      </c>
      <c r="F3755">
        <f>ROUNDUP(MONTH(Calendario[[#This Row],[Fecha]])/3,0)</f>
        <v>1</v>
      </c>
      <c r="G3755" t="str">
        <f>TEXT(Calendario[[#This Row],[Fecha]],"dddd")</f>
        <v>miércoles</v>
      </c>
      <c r="H3755" t="str">
        <f>TEXT(Calendario[[#This Row],[Fecha]],"d")</f>
        <v>24</v>
      </c>
    </row>
    <row r="3756" spans="1:8" x14ac:dyDescent="0.5">
      <c r="A3756" s="13">
        <v>40262</v>
      </c>
      <c r="B3756">
        <f>YEAR(Calendario[[#This Row],[Fecha]])</f>
        <v>2010</v>
      </c>
      <c r="C3756" t="str">
        <f>TEXT(Calendario[[#This Row],[Fecha]],"mm")</f>
        <v>03</v>
      </c>
      <c r="D3756" t="str">
        <f>TEXT(Calendario[[#This Row],[Fecha]],"mmmm")</f>
        <v>marzo</v>
      </c>
      <c r="E3756">
        <f>DAY(Calendario[[#This Row],[Fecha]])</f>
        <v>25</v>
      </c>
      <c r="F3756">
        <f>ROUNDUP(MONTH(Calendario[[#This Row],[Fecha]])/3,0)</f>
        <v>1</v>
      </c>
      <c r="G3756" t="str">
        <f>TEXT(Calendario[[#This Row],[Fecha]],"dddd")</f>
        <v>jueves</v>
      </c>
      <c r="H3756" t="str">
        <f>TEXT(Calendario[[#This Row],[Fecha]],"d")</f>
        <v>25</v>
      </c>
    </row>
    <row r="3757" spans="1:8" x14ac:dyDescent="0.5">
      <c r="A3757" s="13">
        <v>40263</v>
      </c>
      <c r="B3757">
        <f>YEAR(Calendario[[#This Row],[Fecha]])</f>
        <v>2010</v>
      </c>
      <c r="C3757" t="str">
        <f>TEXT(Calendario[[#This Row],[Fecha]],"mm")</f>
        <v>03</v>
      </c>
      <c r="D3757" t="str">
        <f>TEXT(Calendario[[#This Row],[Fecha]],"mmmm")</f>
        <v>marzo</v>
      </c>
      <c r="E3757">
        <f>DAY(Calendario[[#This Row],[Fecha]])</f>
        <v>26</v>
      </c>
      <c r="F3757">
        <f>ROUNDUP(MONTH(Calendario[[#This Row],[Fecha]])/3,0)</f>
        <v>1</v>
      </c>
      <c r="G3757" t="str">
        <f>TEXT(Calendario[[#This Row],[Fecha]],"dddd")</f>
        <v>viernes</v>
      </c>
      <c r="H3757" t="str">
        <f>TEXT(Calendario[[#This Row],[Fecha]],"d")</f>
        <v>26</v>
      </c>
    </row>
    <row r="3758" spans="1:8" x14ac:dyDescent="0.5">
      <c r="A3758" s="13">
        <v>40264</v>
      </c>
      <c r="B3758">
        <f>YEAR(Calendario[[#This Row],[Fecha]])</f>
        <v>2010</v>
      </c>
      <c r="C3758" t="str">
        <f>TEXT(Calendario[[#This Row],[Fecha]],"mm")</f>
        <v>03</v>
      </c>
      <c r="D3758" t="str">
        <f>TEXT(Calendario[[#This Row],[Fecha]],"mmmm")</f>
        <v>marzo</v>
      </c>
      <c r="E3758">
        <f>DAY(Calendario[[#This Row],[Fecha]])</f>
        <v>27</v>
      </c>
      <c r="F3758">
        <f>ROUNDUP(MONTH(Calendario[[#This Row],[Fecha]])/3,0)</f>
        <v>1</v>
      </c>
      <c r="G3758" t="str">
        <f>TEXT(Calendario[[#This Row],[Fecha]],"dddd")</f>
        <v>sábado</v>
      </c>
      <c r="H3758" t="str">
        <f>TEXT(Calendario[[#This Row],[Fecha]],"d")</f>
        <v>27</v>
      </c>
    </row>
    <row r="3759" spans="1:8" x14ac:dyDescent="0.5">
      <c r="A3759" s="13">
        <v>40265</v>
      </c>
      <c r="B3759">
        <f>YEAR(Calendario[[#This Row],[Fecha]])</f>
        <v>2010</v>
      </c>
      <c r="C3759" t="str">
        <f>TEXT(Calendario[[#This Row],[Fecha]],"mm")</f>
        <v>03</v>
      </c>
      <c r="D3759" t="str">
        <f>TEXT(Calendario[[#This Row],[Fecha]],"mmmm")</f>
        <v>marzo</v>
      </c>
      <c r="E3759">
        <f>DAY(Calendario[[#This Row],[Fecha]])</f>
        <v>28</v>
      </c>
      <c r="F3759">
        <f>ROUNDUP(MONTH(Calendario[[#This Row],[Fecha]])/3,0)</f>
        <v>1</v>
      </c>
      <c r="G3759" t="str">
        <f>TEXT(Calendario[[#This Row],[Fecha]],"dddd")</f>
        <v>domingo</v>
      </c>
      <c r="H3759" t="str">
        <f>TEXT(Calendario[[#This Row],[Fecha]],"d")</f>
        <v>28</v>
      </c>
    </row>
    <row r="3760" spans="1:8" x14ac:dyDescent="0.5">
      <c r="A3760" s="13">
        <v>40266</v>
      </c>
      <c r="B3760">
        <f>YEAR(Calendario[[#This Row],[Fecha]])</f>
        <v>2010</v>
      </c>
      <c r="C3760" t="str">
        <f>TEXT(Calendario[[#This Row],[Fecha]],"mm")</f>
        <v>03</v>
      </c>
      <c r="D3760" t="str">
        <f>TEXT(Calendario[[#This Row],[Fecha]],"mmmm")</f>
        <v>marzo</v>
      </c>
      <c r="E3760">
        <f>DAY(Calendario[[#This Row],[Fecha]])</f>
        <v>29</v>
      </c>
      <c r="F3760">
        <f>ROUNDUP(MONTH(Calendario[[#This Row],[Fecha]])/3,0)</f>
        <v>1</v>
      </c>
      <c r="G3760" t="str">
        <f>TEXT(Calendario[[#This Row],[Fecha]],"dddd")</f>
        <v>lunes</v>
      </c>
      <c r="H3760" t="str">
        <f>TEXT(Calendario[[#This Row],[Fecha]],"d")</f>
        <v>29</v>
      </c>
    </row>
    <row r="3761" spans="1:8" x14ac:dyDescent="0.5">
      <c r="A3761" s="13">
        <v>40267</v>
      </c>
      <c r="B3761">
        <f>YEAR(Calendario[[#This Row],[Fecha]])</f>
        <v>2010</v>
      </c>
      <c r="C3761" t="str">
        <f>TEXT(Calendario[[#This Row],[Fecha]],"mm")</f>
        <v>03</v>
      </c>
      <c r="D3761" t="str">
        <f>TEXT(Calendario[[#This Row],[Fecha]],"mmmm")</f>
        <v>marzo</v>
      </c>
      <c r="E3761">
        <f>DAY(Calendario[[#This Row],[Fecha]])</f>
        <v>30</v>
      </c>
      <c r="F3761">
        <f>ROUNDUP(MONTH(Calendario[[#This Row],[Fecha]])/3,0)</f>
        <v>1</v>
      </c>
      <c r="G3761" t="str">
        <f>TEXT(Calendario[[#This Row],[Fecha]],"dddd")</f>
        <v>martes</v>
      </c>
      <c r="H3761" t="str">
        <f>TEXT(Calendario[[#This Row],[Fecha]],"d")</f>
        <v>30</v>
      </c>
    </row>
    <row r="3762" spans="1:8" x14ac:dyDescent="0.5">
      <c r="A3762" s="13">
        <v>40268</v>
      </c>
      <c r="B3762">
        <f>YEAR(Calendario[[#This Row],[Fecha]])</f>
        <v>2010</v>
      </c>
      <c r="C3762" t="str">
        <f>TEXT(Calendario[[#This Row],[Fecha]],"mm")</f>
        <v>03</v>
      </c>
      <c r="D3762" t="str">
        <f>TEXT(Calendario[[#This Row],[Fecha]],"mmmm")</f>
        <v>marzo</v>
      </c>
      <c r="E3762">
        <f>DAY(Calendario[[#This Row],[Fecha]])</f>
        <v>31</v>
      </c>
      <c r="F3762">
        <f>ROUNDUP(MONTH(Calendario[[#This Row],[Fecha]])/3,0)</f>
        <v>1</v>
      </c>
      <c r="G3762" t="str">
        <f>TEXT(Calendario[[#This Row],[Fecha]],"dddd")</f>
        <v>miércoles</v>
      </c>
      <c r="H3762" t="str">
        <f>TEXT(Calendario[[#This Row],[Fecha]],"d")</f>
        <v>31</v>
      </c>
    </row>
    <row r="3763" spans="1:8" x14ac:dyDescent="0.5">
      <c r="A3763" s="13">
        <v>40269</v>
      </c>
      <c r="B3763">
        <f>YEAR(Calendario[[#This Row],[Fecha]])</f>
        <v>2010</v>
      </c>
      <c r="C3763" t="str">
        <f>TEXT(Calendario[[#This Row],[Fecha]],"mm")</f>
        <v>04</v>
      </c>
      <c r="D3763" t="str">
        <f>TEXT(Calendario[[#This Row],[Fecha]],"mmmm")</f>
        <v>abril</v>
      </c>
      <c r="E3763">
        <f>DAY(Calendario[[#This Row],[Fecha]])</f>
        <v>1</v>
      </c>
      <c r="F3763">
        <f>ROUNDUP(MONTH(Calendario[[#This Row],[Fecha]])/3,0)</f>
        <v>2</v>
      </c>
      <c r="G3763" t="str">
        <f>TEXT(Calendario[[#This Row],[Fecha]],"dddd")</f>
        <v>jueves</v>
      </c>
      <c r="H3763" t="str">
        <f>TEXT(Calendario[[#This Row],[Fecha]],"d")</f>
        <v>1</v>
      </c>
    </row>
    <row r="3764" spans="1:8" x14ac:dyDescent="0.5">
      <c r="A3764" s="13">
        <v>40270</v>
      </c>
      <c r="B3764">
        <f>YEAR(Calendario[[#This Row],[Fecha]])</f>
        <v>2010</v>
      </c>
      <c r="C3764" t="str">
        <f>TEXT(Calendario[[#This Row],[Fecha]],"mm")</f>
        <v>04</v>
      </c>
      <c r="D3764" t="str">
        <f>TEXT(Calendario[[#This Row],[Fecha]],"mmmm")</f>
        <v>abril</v>
      </c>
      <c r="E3764">
        <f>DAY(Calendario[[#This Row],[Fecha]])</f>
        <v>2</v>
      </c>
      <c r="F3764">
        <f>ROUNDUP(MONTH(Calendario[[#This Row],[Fecha]])/3,0)</f>
        <v>2</v>
      </c>
      <c r="G3764" t="str">
        <f>TEXT(Calendario[[#This Row],[Fecha]],"dddd")</f>
        <v>viernes</v>
      </c>
      <c r="H3764" t="str">
        <f>TEXT(Calendario[[#This Row],[Fecha]],"d")</f>
        <v>2</v>
      </c>
    </row>
    <row r="3765" spans="1:8" x14ac:dyDescent="0.5">
      <c r="A3765" s="13">
        <v>40271</v>
      </c>
      <c r="B3765">
        <f>YEAR(Calendario[[#This Row],[Fecha]])</f>
        <v>2010</v>
      </c>
      <c r="C3765" t="str">
        <f>TEXT(Calendario[[#This Row],[Fecha]],"mm")</f>
        <v>04</v>
      </c>
      <c r="D3765" t="str">
        <f>TEXT(Calendario[[#This Row],[Fecha]],"mmmm")</f>
        <v>abril</v>
      </c>
      <c r="E3765">
        <f>DAY(Calendario[[#This Row],[Fecha]])</f>
        <v>3</v>
      </c>
      <c r="F3765">
        <f>ROUNDUP(MONTH(Calendario[[#This Row],[Fecha]])/3,0)</f>
        <v>2</v>
      </c>
      <c r="G3765" t="str">
        <f>TEXT(Calendario[[#This Row],[Fecha]],"dddd")</f>
        <v>sábado</v>
      </c>
      <c r="H3765" t="str">
        <f>TEXT(Calendario[[#This Row],[Fecha]],"d")</f>
        <v>3</v>
      </c>
    </row>
    <row r="3766" spans="1:8" x14ac:dyDescent="0.5">
      <c r="A3766" s="13">
        <v>40272</v>
      </c>
      <c r="B3766">
        <f>YEAR(Calendario[[#This Row],[Fecha]])</f>
        <v>2010</v>
      </c>
      <c r="C3766" t="str">
        <f>TEXT(Calendario[[#This Row],[Fecha]],"mm")</f>
        <v>04</v>
      </c>
      <c r="D3766" t="str">
        <f>TEXT(Calendario[[#This Row],[Fecha]],"mmmm")</f>
        <v>abril</v>
      </c>
      <c r="E3766">
        <f>DAY(Calendario[[#This Row],[Fecha]])</f>
        <v>4</v>
      </c>
      <c r="F3766">
        <f>ROUNDUP(MONTH(Calendario[[#This Row],[Fecha]])/3,0)</f>
        <v>2</v>
      </c>
      <c r="G3766" t="str">
        <f>TEXT(Calendario[[#This Row],[Fecha]],"dddd")</f>
        <v>domingo</v>
      </c>
      <c r="H3766" t="str">
        <f>TEXT(Calendario[[#This Row],[Fecha]],"d")</f>
        <v>4</v>
      </c>
    </row>
    <row r="3767" spans="1:8" x14ac:dyDescent="0.5">
      <c r="A3767" s="13">
        <v>40273</v>
      </c>
      <c r="B3767">
        <f>YEAR(Calendario[[#This Row],[Fecha]])</f>
        <v>2010</v>
      </c>
      <c r="C3767" t="str">
        <f>TEXT(Calendario[[#This Row],[Fecha]],"mm")</f>
        <v>04</v>
      </c>
      <c r="D3767" t="str">
        <f>TEXT(Calendario[[#This Row],[Fecha]],"mmmm")</f>
        <v>abril</v>
      </c>
      <c r="E3767">
        <f>DAY(Calendario[[#This Row],[Fecha]])</f>
        <v>5</v>
      </c>
      <c r="F3767">
        <f>ROUNDUP(MONTH(Calendario[[#This Row],[Fecha]])/3,0)</f>
        <v>2</v>
      </c>
      <c r="G3767" t="str">
        <f>TEXT(Calendario[[#This Row],[Fecha]],"dddd")</f>
        <v>lunes</v>
      </c>
      <c r="H3767" t="str">
        <f>TEXT(Calendario[[#This Row],[Fecha]],"d")</f>
        <v>5</v>
      </c>
    </row>
    <row r="3768" spans="1:8" x14ac:dyDescent="0.5">
      <c r="A3768" s="13">
        <v>40274</v>
      </c>
      <c r="B3768">
        <f>YEAR(Calendario[[#This Row],[Fecha]])</f>
        <v>2010</v>
      </c>
      <c r="C3768" t="str">
        <f>TEXT(Calendario[[#This Row],[Fecha]],"mm")</f>
        <v>04</v>
      </c>
      <c r="D3768" t="str">
        <f>TEXT(Calendario[[#This Row],[Fecha]],"mmmm")</f>
        <v>abril</v>
      </c>
      <c r="E3768">
        <f>DAY(Calendario[[#This Row],[Fecha]])</f>
        <v>6</v>
      </c>
      <c r="F3768">
        <f>ROUNDUP(MONTH(Calendario[[#This Row],[Fecha]])/3,0)</f>
        <v>2</v>
      </c>
      <c r="G3768" t="str">
        <f>TEXT(Calendario[[#This Row],[Fecha]],"dddd")</f>
        <v>martes</v>
      </c>
      <c r="H3768" t="str">
        <f>TEXT(Calendario[[#This Row],[Fecha]],"d")</f>
        <v>6</v>
      </c>
    </row>
    <row r="3769" spans="1:8" x14ac:dyDescent="0.5">
      <c r="A3769" s="13">
        <v>40275</v>
      </c>
      <c r="B3769">
        <f>YEAR(Calendario[[#This Row],[Fecha]])</f>
        <v>2010</v>
      </c>
      <c r="C3769" t="str">
        <f>TEXT(Calendario[[#This Row],[Fecha]],"mm")</f>
        <v>04</v>
      </c>
      <c r="D3769" t="str">
        <f>TEXT(Calendario[[#This Row],[Fecha]],"mmmm")</f>
        <v>abril</v>
      </c>
      <c r="E3769">
        <f>DAY(Calendario[[#This Row],[Fecha]])</f>
        <v>7</v>
      </c>
      <c r="F3769">
        <f>ROUNDUP(MONTH(Calendario[[#This Row],[Fecha]])/3,0)</f>
        <v>2</v>
      </c>
      <c r="G3769" t="str">
        <f>TEXT(Calendario[[#This Row],[Fecha]],"dddd")</f>
        <v>miércoles</v>
      </c>
      <c r="H3769" t="str">
        <f>TEXT(Calendario[[#This Row],[Fecha]],"d")</f>
        <v>7</v>
      </c>
    </row>
    <row r="3770" spans="1:8" x14ac:dyDescent="0.5">
      <c r="A3770" s="13">
        <v>40276</v>
      </c>
      <c r="B3770">
        <f>YEAR(Calendario[[#This Row],[Fecha]])</f>
        <v>2010</v>
      </c>
      <c r="C3770" t="str">
        <f>TEXT(Calendario[[#This Row],[Fecha]],"mm")</f>
        <v>04</v>
      </c>
      <c r="D3770" t="str">
        <f>TEXT(Calendario[[#This Row],[Fecha]],"mmmm")</f>
        <v>abril</v>
      </c>
      <c r="E3770">
        <f>DAY(Calendario[[#This Row],[Fecha]])</f>
        <v>8</v>
      </c>
      <c r="F3770">
        <f>ROUNDUP(MONTH(Calendario[[#This Row],[Fecha]])/3,0)</f>
        <v>2</v>
      </c>
      <c r="G3770" t="str">
        <f>TEXT(Calendario[[#This Row],[Fecha]],"dddd")</f>
        <v>jueves</v>
      </c>
      <c r="H3770" t="str">
        <f>TEXT(Calendario[[#This Row],[Fecha]],"d")</f>
        <v>8</v>
      </c>
    </row>
    <row r="3771" spans="1:8" x14ac:dyDescent="0.5">
      <c r="A3771" s="13">
        <v>40277</v>
      </c>
      <c r="B3771">
        <f>YEAR(Calendario[[#This Row],[Fecha]])</f>
        <v>2010</v>
      </c>
      <c r="C3771" t="str">
        <f>TEXT(Calendario[[#This Row],[Fecha]],"mm")</f>
        <v>04</v>
      </c>
      <c r="D3771" t="str">
        <f>TEXT(Calendario[[#This Row],[Fecha]],"mmmm")</f>
        <v>abril</v>
      </c>
      <c r="E3771">
        <f>DAY(Calendario[[#This Row],[Fecha]])</f>
        <v>9</v>
      </c>
      <c r="F3771">
        <f>ROUNDUP(MONTH(Calendario[[#This Row],[Fecha]])/3,0)</f>
        <v>2</v>
      </c>
      <c r="G3771" t="str">
        <f>TEXT(Calendario[[#This Row],[Fecha]],"dddd")</f>
        <v>viernes</v>
      </c>
      <c r="H3771" t="str">
        <f>TEXT(Calendario[[#This Row],[Fecha]],"d")</f>
        <v>9</v>
      </c>
    </row>
    <row r="3772" spans="1:8" x14ac:dyDescent="0.5">
      <c r="A3772" s="13">
        <v>40278</v>
      </c>
      <c r="B3772">
        <f>YEAR(Calendario[[#This Row],[Fecha]])</f>
        <v>2010</v>
      </c>
      <c r="C3772" t="str">
        <f>TEXT(Calendario[[#This Row],[Fecha]],"mm")</f>
        <v>04</v>
      </c>
      <c r="D3772" t="str">
        <f>TEXT(Calendario[[#This Row],[Fecha]],"mmmm")</f>
        <v>abril</v>
      </c>
      <c r="E3772">
        <f>DAY(Calendario[[#This Row],[Fecha]])</f>
        <v>10</v>
      </c>
      <c r="F3772">
        <f>ROUNDUP(MONTH(Calendario[[#This Row],[Fecha]])/3,0)</f>
        <v>2</v>
      </c>
      <c r="G3772" t="str">
        <f>TEXT(Calendario[[#This Row],[Fecha]],"dddd")</f>
        <v>sábado</v>
      </c>
      <c r="H3772" t="str">
        <f>TEXT(Calendario[[#This Row],[Fecha]],"d")</f>
        <v>10</v>
      </c>
    </row>
    <row r="3773" spans="1:8" x14ac:dyDescent="0.5">
      <c r="A3773" s="13">
        <v>40279</v>
      </c>
      <c r="B3773">
        <f>YEAR(Calendario[[#This Row],[Fecha]])</f>
        <v>2010</v>
      </c>
      <c r="C3773" t="str">
        <f>TEXT(Calendario[[#This Row],[Fecha]],"mm")</f>
        <v>04</v>
      </c>
      <c r="D3773" t="str">
        <f>TEXT(Calendario[[#This Row],[Fecha]],"mmmm")</f>
        <v>abril</v>
      </c>
      <c r="E3773">
        <f>DAY(Calendario[[#This Row],[Fecha]])</f>
        <v>11</v>
      </c>
      <c r="F3773">
        <f>ROUNDUP(MONTH(Calendario[[#This Row],[Fecha]])/3,0)</f>
        <v>2</v>
      </c>
      <c r="G3773" t="str">
        <f>TEXT(Calendario[[#This Row],[Fecha]],"dddd")</f>
        <v>domingo</v>
      </c>
      <c r="H3773" t="str">
        <f>TEXT(Calendario[[#This Row],[Fecha]],"d")</f>
        <v>11</v>
      </c>
    </row>
    <row r="3774" spans="1:8" x14ac:dyDescent="0.5">
      <c r="A3774" s="13">
        <v>40280</v>
      </c>
      <c r="B3774">
        <f>YEAR(Calendario[[#This Row],[Fecha]])</f>
        <v>2010</v>
      </c>
      <c r="C3774" t="str">
        <f>TEXT(Calendario[[#This Row],[Fecha]],"mm")</f>
        <v>04</v>
      </c>
      <c r="D3774" t="str">
        <f>TEXT(Calendario[[#This Row],[Fecha]],"mmmm")</f>
        <v>abril</v>
      </c>
      <c r="E3774">
        <f>DAY(Calendario[[#This Row],[Fecha]])</f>
        <v>12</v>
      </c>
      <c r="F3774">
        <f>ROUNDUP(MONTH(Calendario[[#This Row],[Fecha]])/3,0)</f>
        <v>2</v>
      </c>
      <c r="G3774" t="str">
        <f>TEXT(Calendario[[#This Row],[Fecha]],"dddd")</f>
        <v>lunes</v>
      </c>
      <c r="H3774" t="str">
        <f>TEXT(Calendario[[#This Row],[Fecha]],"d")</f>
        <v>12</v>
      </c>
    </row>
    <row r="3775" spans="1:8" x14ac:dyDescent="0.5">
      <c r="A3775" s="13">
        <v>40281</v>
      </c>
      <c r="B3775">
        <f>YEAR(Calendario[[#This Row],[Fecha]])</f>
        <v>2010</v>
      </c>
      <c r="C3775" t="str">
        <f>TEXT(Calendario[[#This Row],[Fecha]],"mm")</f>
        <v>04</v>
      </c>
      <c r="D3775" t="str">
        <f>TEXT(Calendario[[#This Row],[Fecha]],"mmmm")</f>
        <v>abril</v>
      </c>
      <c r="E3775">
        <f>DAY(Calendario[[#This Row],[Fecha]])</f>
        <v>13</v>
      </c>
      <c r="F3775">
        <f>ROUNDUP(MONTH(Calendario[[#This Row],[Fecha]])/3,0)</f>
        <v>2</v>
      </c>
      <c r="G3775" t="str">
        <f>TEXT(Calendario[[#This Row],[Fecha]],"dddd")</f>
        <v>martes</v>
      </c>
      <c r="H3775" t="str">
        <f>TEXT(Calendario[[#This Row],[Fecha]],"d")</f>
        <v>13</v>
      </c>
    </row>
    <row r="3776" spans="1:8" x14ac:dyDescent="0.5">
      <c r="A3776" s="13">
        <v>40282</v>
      </c>
      <c r="B3776">
        <f>YEAR(Calendario[[#This Row],[Fecha]])</f>
        <v>2010</v>
      </c>
      <c r="C3776" t="str">
        <f>TEXT(Calendario[[#This Row],[Fecha]],"mm")</f>
        <v>04</v>
      </c>
      <c r="D3776" t="str">
        <f>TEXT(Calendario[[#This Row],[Fecha]],"mmmm")</f>
        <v>abril</v>
      </c>
      <c r="E3776">
        <f>DAY(Calendario[[#This Row],[Fecha]])</f>
        <v>14</v>
      </c>
      <c r="F3776">
        <f>ROUNDUP(MONTH(Calendario[[#This Row],[Fecha]])/3,0)</f>
        <v>2</v>
      </c>
      <c r="G3776" t="str">
        <f>TEXT(Calendario[[#This Row],[Fecha]],"dddd")</f>
        <v>miércoles</v>
      </c>
      <c r="H3776" t="str">
        <f>TEXT(Calendario[[#This Row],[Fecha]],"d")</f>
        <v>14</v>
      </c>
    </row>
    <row r="3777" spans="1:8" x14ac:dyDescent="0.5">
      <c r="A3777" s="13">
        <v>40283</v>
      </c>
      <c r="B3777">
        <f>YEAR(Calendario[[#This Row],[Fecha]])</f>
        <v>2010</v>
      </c>
      <c r="C3777" t="str">
        <f>TEXT(Calendario[[#This Row],[Fecha]],"mm")</f>
        <v>04</v>
      </c>
      <c r="D3777" t="str">
        <f>TEXT(Calendario[[#This Row],[Fecha]],"mmmm")</f>
        <v>abril</v>
      </c>
      <c r="E3777">
        <f>DAY(Calendario[[#This Row],[Fecha]])</f>
        <v>15</v>
      </c>
      <c r="F3777">
        <f>ROUNDUP(MONTH(Calendario[[#This Row],[Fecha]])/3,0)</f>
        <v>2</v>
      </c>
      <c r="G3777" t="str">
        <f>TEXT(Calendario[[#This Row],[Fecha]],"dddd")</f>
        <v>jueves</v>
      </c>
      <c r="H3777" t="str">
        <f>TEXT(Calendario[[#This Row],[Fecha]],"d")</f>
        <v>15</v>
      </c>
    </row>
    <row r="3778" spans="1:8" x14ac:dyDescent="0.5">
      <c r="A3778" s="13">
        <v>40284</v>
      </c>
      <c r="B3778">
        <f>YEAR(Calendario[[#This Row],[Fecha]])</f>
        <v>2010</v>
      </c>
      <c r="C3778" t="str">
        <f>TEXT(Calendario[[#This Row],[Fecha]],"mm")</f>
        <v>04</v>
      </c>
      <c r="D3778" t="str">
        <f>TEXT(Calendario[[#This Row],[Fecha]],"mmmm")</f>
        <v>abril</v>
      </c>
      <c r="E3778">
        <f>DAY(Calendario[[#This Row],[Fecha]])</f>
        <v>16</v>
      </c>
      <c r="F3778">
        <f>ROUNDUP(MONTH(Calendario[[#This Row],[Fecha]])/3,0)</f>
        <v>2</v>
      </c>
      <c r="G3778" t="str">
        <f>TEXT(Calendario[[#This Row],[Fecha]],"dddd")</f>
        <v>viernes</v>
      </c>
      <c r="H3778" t="str">
        <f>TEXT(Calendario[[#This Row],[Fecha]],"d")</f>
        <v>16</v>
      </c>
    </row>
    <row r="3779" spans="1:8" x14ac:dyDescent="0.5">
      <c r="A3779" s="13">
        <v>40285</v>
      </c>
      <c r="B3779">
        <f>YEAR(Calendario[[#This Row],[Fecha]])</f>
        <v>2010</v>
      </c>
      <c r="C3779" t="str">
        <f>TEXT(Calendario[[#This Row],[Fecha]],"mm")</f>
        <v>04</v>
      </c>
      <c r="D3779" t="str">
        <f>TEXT(Calendario[[#This Row],[Fecha]],"mmmm")</f>
        <v>abril</v>
      </c>
      <c r="E3779">
        <f>DAY(Calendario[[#This Row],[Fecha]])</f>
        <v>17</v>
      </c>
      <c r="F3779">
        <f>ROUNDUP(MONTH(Calendario[[#This Row],[Fecha]])/3,0)</f>
        <v>2</v>
      </c>
      <c r="G3779" t="str">
        <f>TEXT(Calendario[[#This Row],[Fecha]],"dddd")</f>
        <v>sábado</v>
      </c>
      <c r="H3779" t="str">
        <f>TEXT(Calendario[[#This Row],[Fecha]],"d")</f>
        <v>17</v>
      </c>
    </row>
    <row r="3780" spans="1:8" x14ac:dyDescent="0.5">
      <c r="A3780" s="13">
        <v>40286</v>
      </c>
      <c r="B3780">
        <f>YEAR(Calendario[[#This Row],[Fecha]])</f>
        <v>2010</v>
      </c>
      <c r="C3780" t="str">
        <f>TEXT(Calendario[[#This Row],[Fecha]],"mm")</f>
        <v>04</v>
      </c>
      <c r="D3780" t="str">
        <f>TEXT(Calendario[[#This Row],[Fecha]],"mmmm")</f>
        <v>abril</v>
      </c>
      <c r="E3780">
        <f>DAY(Calendario[[#This Row],[Fecha]])</f>
        <v>18</v>
      </c>
      <c r="F3780">
        <f>ROUNDUP(MONTH(Calendario[[#This Row],[Fecha]])/3,0)</f>
        <v>2</v>
      </c>
      <c r="G3780" t="str">
        <f>TEXT(Calendario[[#This Row],[Fecha]],"dddd")</f>
        <v>domingo</v>
      </c>
      <c r="H3780" t="str">
        <f>TEXT(Calendario[[#This Row],[Fecha]],"d")</f>
        <v>18</v>
      </c>
    </row>
    <row r="3781" spans="1:8" x14ac:dyDescent="0.5">
      <c r="A3781" s="13">
        <v>40287</v>
      </c>
      <c r="B3781">
        <f>YEAR(Calendario[[#This Row],[Fecha]])</f>
        <v>2010</v>
      </c>
      <c r="C3781" t="str">
        <f>TEXT(Calendario[[#This Row],[Fecha]],"mm")</f>
        <v>04</v>
      </c>
      <c r="D3781" t="str">
        <f>TEXT(Calendario[[#This Row],[Fecha]],"mmmm")</f>
        <v>abril</v>
      </c>
      <c r="E3781">
        <f>DAY(Calendario[[#This Row],[Fecha]])</f>
        <v>19</v>
      </c>
      <c r="F3781">
        <f>ROUNDUP(MONTH(Calendario[[#This Row],[Fecha]])/3,0)</f>
        <v>2</v>
      </c>
      <c r="G3781" t="str">
        <f>TEXT(Calendario[[#This Row],[Fecha]],"dddd")</f>
        <v>lunes</v>
      </c>
      <c r="H3781" t="str">
        <f>TEXT(Calendario[[#This Row],[Fecha]],"d")</f>
        <v>19</v>
      </c>
    </row>
    <row r="3782" spans="1:8" x14ac:dyDescent="0.5">
      <c r="A3782" s="13">
        <v>40288</v>
      </c>
      <c r="B3782">
        <f>YEAR(Calendario[[#This Row],[Fecha]])</f>
        <v>2010</v>
      </c>
      <c r="C3782" t="str">
        <f>TEXT(Calendario[[#This Row],[Fecha]],"mm")</f>
        <v>04</v>
      </c>
      <c r="D3782" t="str">
        <f>TEXT(Calendario[[#This Row],[Fecha]],"mmmm")</f>
        <v>abril</v>
      </c>
      <c r="E3782">
        <f>DAY(Calendario[[#This Row],[Fecha]])</f>
        <v>20</v>
      </c>
      <c r="F3782">
        <f>ROUNDUP(MONTH(Calendario[[#This Row],[Fecha]])/3,0)</f>
        <v>2</v>
      </c>
      <c r="G3782" t="str">
        <f>TEXT(Calendario[[#This Row],[Fecha]],"dddd")</f>
        <v>martes</v>
      </c>
      <c r="H3782" t="str">
        <f>TEXT(Calendario[[#This Row],[Fecha]],"d")</f>
        <v>20</v>
      </c>
    </row>
    <row r="3783" spans="1:8" x14ac:dyDescent="0.5">
      <c r="A3783" s="13">
        <v>40289</v>
      </c>
      <c r="B3783">
        <f>YEAR(Calendario[[#This Row],[Fecha]])</f>
        <v>2010</v>
      </c>
      <c r="C3783" t="str">
        <f>TEXT(Calendario[[#This Row],[Fecha]],"mm")</f>
        <v>04</v>
      </c>
      <c r="D3783" t="str">
        <f>TEXT(Calendario[[#This Row],[Fecha]],"mmmm")</f>
        <v>abril</v>
      </c>
      <c r="E3783">
        <f>DAY(Calendario[[#This Row],[Fecha]])</f>
        <v>21</v>
      </c>
      <c r="F3783">
        <f>ROUNDUP(MONTH(Calendario[[#This Row],[Fecha]])/3,0)</f>
        <v>2</v>
      </c>
      <c r="G3783" t="str">
        <f>TEXT(Calendario[[#This Row],[Fecha]],"dddd")</f>
        <v>miércoles</v>
      </c>
      <c r="H3783" t="str">
        <f>TEXT(Calendario[[#This Row],[Fecha]],"d")</f>
        <v>21</v>
      </c>
    </row>
    <row r="3784" spans="1:8" x14ac:dyDescent="0.5">
      <c r="A3784" s="13">
        <v>40290</v>
      </c>
      <c r="B3784">
        <f>YEAR(Calendario[[#This Row],[Fecha]])</f>
        <v>2010</v>
      </c>
      <c r="C3784" t="str">
        <f>TEXT(Calendario[[#This Row],[Fecha]],"mm")</f>
        <v>04</v>
      </c>
      <c r="D3784" t="str">
        <f>TEXT(Calendario[[#This Row],[Fecha]],"mmmm")</f>
        <v>abril</v>
      </c>
      <c r="E3784">
        <f>DAY(Calendario[[#This Row],[Fecha]])</f>
        <v>22</v>
      </c>
      <c r="F3784">
        <f>ROUNDUP(MONTH(Calendario[[#This Row],[Fecha]])/3,0)</f>
        <v>2</v>
      </c>
      <c r="G3784" t="str">
        <f>TEXT(Calendario[[#This Row],[Fecha]],"dddd")</f>
        <v>jueves</v>
      </c>
      <c r="H3784" t="str">
        <f>TEXT(Calendario[[#This Row],[Fecha]],"d")</f>
        <v>22</v>
      </c>
    </row>
    <row r="3785" spans="1:8" x14ac:dyDescent="0.5">
      <c r="A3785" s="13">
        <v>40291</v>
      </c>
      <c r="B3785">
        <f>YEAR(Calendario[[#This Row],[Fecha]])</f>
        <v>2010</v>
      </c>
      <c r="C3785" t="str">
        <f>TEXT(Calendario[[#This Row],[Fecha]],"mm")</f>
        <v>04</v>
      </c>
      <c r="D3785" t="str">
        <f>TEXT(Calendario[[#This Row],[Fecha]],"mmmm")</f>
        <v>abril</v>
      </c>
      <c r="E3785">
        <f>DAY(Calendario[[#This Row],[Fecha]])</f>
        <v>23</v>
      </c>
      <c r="F3785">
        <f>ROUNDUP(MONTH(Calendario[[#This Row],[Fecha]])/3,0)</f>
        <v>2</v>
      </c>
      <c r="G3785" t="str">
        <f>TEXT(Calendario[[#This Row],[Fecha]],"dddd")</f>
        <v>viernes</v>
      </c>
      <c r="H3785" t="str">
        <f>TEXT(Calendario[[#This Row],[Fecha]],"d")</f>
        <v>23</v>
      </c>
    </row>
    <row r="3786" spans="1:8" x14ac:dyDescent="0.5">
      <c r="A3786" s="13">
        <v>40292</v>
      </c>
      <c r="B3786">
        <f>YEAR(Calendario[[#This Row],[Fecha]])</f>
        <v>2010</v>
      </c>
      <c r="C3786" t="str">
        <f>TEXT(Calendario[[#This Row],[Fecha]],"mm")</f>
        <v>04</v>
      </c>
      <c r="D3786" t="str">
        <f>TEXT(Calendario[[#This Row],[Fecha]],"mmmm")</f>
        <v>abril</v>
      </c>
      <c r="E3786">
        <f>DAY(Calendario[[#This Row],[Fecha]])</f>
        <v>24</v>
      </c>
      <c r="F3786">
        <f>ROUNDUP(MONTH(Calendario[[#This Row],[Fecha]])/3,0)</f>
        <v>2</v>
      </c>
      <c r="G3786" t="str">
        <f>TEXT(Calendario[[#This Row],[Fecha]],"dddd")</f>
        <v>sábado</v>
      </c>
      <c r="H3786" t="str">
        <f>TEXT(Calendario[[#This Row],[Fecha]],"d")</f>
        <v>24</v>
      </c>
    </row>
    <row r="3787" spans="1:8" x14ac:dyDescent="0.5">
      <c r="A3787" s="13">
        <v>40293</v>
      </c>
      <c r="B3787">
        <f>YEAR(Calendario[[#This Row],[Fecha]])</f>
        <v>2010</v>
      </c>
      <c r="C3787" t="str">
        <f>TEXT(Calendario[[#This Row],[Fecha]],"mm")</f>
        <v>04</v>
      </c>
      <c r="D3787" t="str">
        <f>TEXT(Calendario[[#This Row],[Fecha]],"mmmm")</f>
        <v>abril</v>
      </c>
      <c r="E3787">
        <f>DAY(Calendario[[#This Row],[Fecha]])</f>
        <v>25</v>
      </c>
      <c r="F3787">
        <f>ROUNDUP(MONTH(Calendario[[#This Row],[Fecha]])/3,0)</f>
        <v>2</v>
      </c>
      <c r="G3787" t="str">
        <f>TEXT(Calendario[[#This Row],[Fecha]],"dddd")</f>
        <v>domingo</v>
      </c>
      <c r="H3787" t="str">
        <f>TEXT(Calendario[[#This Row],[Fecha]],"d")</f>
        <v>25</v>
      </c>
    </row>
    <row r="3788" spans="1:8" x14ac:dyDescent="0.5">
      <c r="A3788" s="13">
        <v>40294</v>
      </c>
      <c r="B3788">
        <f>YEAR(Calendario[[#This Row],[Fecha]])</f>
        <v>2010</v>
      </c>
      <c r="C3788" t="str">
        <f>TEXT(Calendario[[#This Row],[Fecha]],"mm")</f>
        <v>04</v>
      </c>
      <c r="D3788" t="str">
        <f>TEXT(Calendario[[#This Row],[Fecha]],"mmmm")</f>
        <v>abril</v>
      </c>
      <c r="E3788">
        <f>DAY(Calendario[[#This Row],[Fecha]])</f>
        <v>26</v>
      </c>
      <c r="F3788">
        <f>ROUNDUP(MONTH(Calendario[[#This Row],[Fecha]])/3,0)</f>
        <v>2</v>
      </c>
      <c r="G3788" t="str">
        <f>TEXT(Calendario[[#This Row],[Fecha]],"dddd")</f>
        <v>lunes</v>
      </c>
      <c r="H3788" t="str">
        <f>TEXT(Calendario[[#This Row],[Fecha]],"d")</f>
        <v>26</v>
      </c>
    </row>
    <row r="3789" spans="1:8" x14ac:dyDescent="0.5">
      <c r="A3789" s="13">
        <v>40295</v>
      </c>
      <c r="B3789">
        <f>YEAR(Calendario[[#This Row],[Fecha]])</f>
        <v>2010</v>
      </c>
      <c r="C3789" t="str">
        <f>TEXT(Calendario[[#This Row],[Fecha]],"mm")</f>
        <v>04</v>
      </c>
      <c r="D3789" t="str">
        <f>TEXT(Calendario[[#This Row],[Fecha]],"mmmm")</f>
        <v>abril</v>
      </c>
      <c r="E3789">
        <f>DAY(Calendario[[#This Row],[Fecha]])</f>
        <v>27</v>
      </c>
      <c r="F3789">
        <f>ROUNDUP(MONTH(Calendario[[#This Row],[Fecha]])/3,0)</f>
        <v>2</v>
      </c>
      <c r="G3789" t="str">
        <f>TEXT(Calendario[[#This Row],[Fecha]],"dddd")</f>
        <v>martes</v>
      </c>
      <c r="H3789" t="str">
        <f>TEXT(Calendario[[#This Row],[Fecha]],"d")</f>
        <v>27</v>
      </c>
    </row>
    <row r="3790" spans="1:8" x14ac:dyDescent="0.5">
      <c r="A3790" s="13">
        <v>40296</v>
      </c>
      <c r="B3790">
        <f>YEAR(Calendario[[#This Row],[Fecha]])</f>
        <v>2010</v>
      </c>
      <c r="C3790" t="str">
        <f>TEXT(Calendario[[#This Row],[Fecha]],"mm")</f>
        <v>04</v>
      </c>
      <c r="D3790" t="str">
        <f>TEXT(Calendario[[#This Row],[Fecha]],"mmmm")</f>
        <v>abril</v>
      </c>
      <c r="E3790">
        <f>DAY(Calendario[[#This Row],[Fecha]])</f>
        <v>28</v>
      </c>
      <c r="F3790">
        <f>ROUNDUP(MONTH(Calendario[[#This Row],[Fecha]])/3,0)</f>
        <v>2</v>
      </c>
      <c r="G3790" t="str">
        <f>TEXT(Calendario[[#This Row],[Fecha]],"dddd")</f>
        <v>miércoles</v>
      </c>
      <c r="H3790" t="str">
        <f>TEXT(Calendario[[#This Row],[Fecha]],"d")</f>
        <v>28</v>
      </c>
    </row>
    <row r="3791" spans="1:8" x14ac:dyDescent="0.5">
      <c r="A3791" s="13">
        <v>40297</v>
      </c>
      <c r="B3791">
        <f>YEAR(Calendario[[#This Row],[Fecha]])</f>
        <v>2010</v>
      </c>
      <c r="C3791" t="str">
        <f>TEXT(Calendario[[#This Row],[Fecha]],"mm")</f>
        <v>04</v>
      </c>
      <c r="D3791" t="str">
        <f>TEXT(Calendario[[#This Row],[Fecha]],"mmmm")</f>
        <v>abril</v>
      </c>
      <c r="E3791">
        <f>DAY(Calendario[[#This Row],[Fecha]])</f>
        <v>29</v>
      </c>
      <c r="F3791">
        <f>ROUNDUP(MONTH(Calendario[[#This Row],[Fecha]])/3,0)</f>
        <v>2</v>
      </c>
      <c r="G3791" t="str">
        <f>TEXT(Calendario[[#This Row],[Fecha]],"dddd")</f>
        <v>jueves</v>
      </c>
      <c r="H3791" t="str">
        <f>TEXT(Calendario[[#This Row],[Fecha]],"d")</f>
        <v>29</v>
      </c>
    </row>
    <row r="3792" spans="1:8" x14ac:dyDescent="0.5">
      <c r="A3792" s="13">
        <v>40298</v>
      </c>
      <c r="B3792">
        <f>YEAR(Calendario[[#This Row],[Fecha]])</f>
        <v>2010</v>
      </c>
      <c r="C3792" t="str">
        <f>TEXT(Calendario[[#This Row],[Fecha]],"mm")</f>
        <v>04</v>
      </c>
      <c r="D3792" t="str">
        <f>TEXT(Calendario[[#This Row],[Fecha]],"mmmm")</f>
        <v>abril</v>
      </c>
      <c r="E3792">
        <f>DAY(Calendario[[#This Row],[Fecha]])</f>
        <v>30</v>
      </c>
      <c r="F3792">
        <f>ROUNDUP(MONTH(Calendario[[#This Row],[Fecha]])/3,0)</f>
        <v>2</v>
      </c>
      <c r="G3792" t="str">
        <f>TEXT(Calendario[[#This Row],[Fecha]],"dddd")</f>
        <v>viernes</v>
      </c>
      <c r="H3792" t="str">
        <f>TEXT(Calendario[[#This Row],[Fecha]],"d")</f>
        <v>30</v>
      </c>
    </row>
    <row r="3793" spans="1:8" x14ac:dyDescent="0.5">
      <c r="A3793" s="13">
        <v>40299</v>
      </c>
      <c r="B3793">
        <f>YEAR(Calendario[[#This Row],[Fecha]])</f>
        <v>2010</v>
      </c>
      <c r="C3793" t="str">
        <f>TEXT(Calendario[[#This Row],[Fecha]],"mm")</f>
        <v>05</v>
      </c>
      <c r="D3793" t="str">
        <f>TEXT(Calendario[[#This Row],[Fecha]],"mmmm")</f>
        <v>mayo</v>
      </c>
      <c r="E3793">
        <f>DAY(Calendario[[#This Row],[Fecha]])</f>
        <v>1</v>
      </c>
      <c r="F3793">
        <f>ROUNDUP(MONTH(Calendario[[#This Row],[Fecha]])/3,0)</f>
        <v>2</v>
      </c>
      <c r="G3793" t="str">
        <f>TEXT(Calendario[[#This Row],[Fecha]],"dddd")</f>
        <v>sábado</v>
      </c>
      <c r="H3793" t="str">
        <f>TEXT(Calendario[[#This Row],[Fecha]],"d")</f>
        <v>1</v>
      </c>
    </row>
    <row r="3794" spans="1:8" x14ac:dyDescent="0.5">
      <c r="A3794" s="13">
        <v>40300</v>
      </c>
      <c r="B3794">
        <f>YEAR(Calendario[[#This Row],[Fecha]])</f>
        <v>2010</v>
      </c>
      <c r="C3794" t="str">
        <f>TEXT(Calendario[[#This Row],[Fecha]],"mm")</f>
        <v>05</v>
      </c>
      <c r="D3794" t="str">
        <f>TEXT(Calendario[[#This Row],[Fecha]],"mmmm")</f>
        <v>mayo</v>
      </c>
      <c r="E3794">
        <f>DAY(Calendario[[#This Row],[Fecha]])</f>
        <v>2</v>
      </c>
      <c r="F3794">
        <f>ROUNDUP(MONTH(Calendario[[#This Row],[Fecha]])/3,0)</f>
        <v>2</v>
      </c>
      <c r="G3794" t="str">
        <f>TEXT(Calendario[[#This Row],[Fecha]],"dddd")</f>
        <v>domingo</v>
      </c>
      <c r="H3794" t="str">
        <f>TEXT(Calendario[[#This Row],[Fecha]],"d")</f>
        <v>2</v>
      </c>
    </row>
    <row r="3795" spans="1:8" x14ac:dyDescent="0.5">
      <c r="A3795" s="13">
        <v>40301</v>
      </c>
      <c r="B3795">
        <f>YEAR(Calendario[[#This Row],[Fecha]])</f>
        <v>2010</v>
      </c>
      <c r="C3795" t="str">
        <f>TEXT(Calendario[[#This Row],[Fecha]],"mm")</f>
        <v>05</v>
      </c>
      <c r="D3795" t="str">
        <f>TEXT(Calendario[[#This Row],[Fecha]],"mmmm")</f>
        <v>mayo</v>
      </c>
      <c r="E3795">
        <f>DAY(Calendario[[#This Row],[Fecha]])</f>
        <v>3</v>
      </c>
      <c r="F3795">
        <f>ROUNDUP(MONTH(Calendario[[#This Row],[Fecha]])/3,0)</f>
        <v>2</v>
      </c>
      <c r="G3795" t="str">
        <f>TEXT(Calendario[[#This Row],[Fecha]],"dddd")</f>
        <v>lunes</v>
      </c>
      <c r="H3795" t="str">
        <f>TEXT(Calendario[[#This Row],[Fecha]],"d")</f>
        <v>3</v>
      </c>
    </row>
    <row r="3796" spans="1:8" x14ac:dyDescent="0.5">
      <c r="A3796" s="13">
        <v>40302</v>
      </c>
      <c r="B3796">
        <f>YEAR(Calendario[[#This Row],[Fecha]])</f>
        <v>2010</v>
      </c>
      <c r="C3796" t="str">
        <f>TEXT(Calendario[[#This Row],[Fecha]],"mm")</f>
        <v>05</v>
      </c>
      <c r="D3796" t="str">
        <f>TEXT(Calendario[[#This Row],[Fecha]],"mmmm")</f>
        <v>mayo</v>
      </c>
      <c r="E3796">
        <f>DAY(Calendario[[#This Row],[Fecha]])</f>
        <v>4</v>
      </c>
      <c r="F3796">
        <f>ROUNDUP(MONTH(Calendario[[#This Row],[Fecha]])/3,0)</f>
        <v>2</v>
      </c>
      <c r="G3796" t="str">
        <f>TEXT(Calendario[[#This Row],[Fecha]],"dddd")</f>
        <v>martes</v>
      </c>
      <c r="H3796" t="str">
        <f>TEXT(Calendario[[#This Row],[Fecha]],"d")</f>
        <v>4</v>
      </c>
    </row>
    <row r="3797" spans="1:8" x14ac:dyDescent="0.5">
      <c r="A3797" s="13">
        <v>40303</v>
      </c>
      <c r="B3797">
        <f>YEAR(Calendario[[#This Row],[Fecha]])</f>
        <v>2010</v>
      </c>
      <c r="C3797" t="str">
        <f>TEXT(Calendario[[#This Row],[Fecha]],"mm")</f>
        <v>05</v>
      </c>
      <c r="D3797" t="str">
        <f>TEXT(Calendario[[#This Row],[Fecha]],"mmmm")</f>
        <v>mayo</v>
      </c>
      <c r="E3797">
        <f>DAY(Calendario[[#This Row],[Fecha]])</f>
        <v>5</v>
      </c>
      <c r="F3797">
        <f>ROUNDUP(MONTH(Calendario[[#This Row],[Fecha]])/3,0)</f>
        <v>2</v>
      </c>
      <c r="G3797" t="str">
        <f>TEXT(Calendario[[#This Row],[Fecha]],"dddd")</f>
        <v>miércoles</v>
      </c>
      <c r="H3797" t="str">
        <f>TEXT(Calendario[[#This Row],[Fecha]],"d")</f>
        <v>5</v>
      </c>
    </row>
    <row r="3798" spans="1:8" x14ac:dyDescent="0.5">
      <c r="A3798" s="13">
        <v>40304</v>
      </c>
      <c r="B3798">
        <f>YEAR(Calendario[[#This Row],[Fecha]])</f>
        <v>2010</v>
      </c>
      <c r="C3798" t="str">
        <f>TEXT(Calendario[[#This Row],[Fecha]],"mm")</f>
        <v>05</v>
      </c>
      <c r="D3798" t="str">
        <f>TEXT(Calendario[[#This Row],[Fecha]],"mmmm")</f>
        <v>mayo</v>
      </c>
      <c r="E3798">
        <f>DAY(Calendario[[#This Row],[Fecha]])</f>
        <v>6</v>
      </c>
      <c r="F3798">
        <f>ROUNDUP(MONTH(Calendario[[#This Row],[Fecha]])/3,0)</f>
        <v>2</v>
      </c>
      <c r="G3798" t="str">
        <f>TEXT(Calendario[[#This Row],[Fecha]],"dddd")</f>
        <v>jueves</v>
      </c>
      <c r="H3798" t="str">
        <f>TEXT(Calendario[[#This Row],[Fecha]],"d")</f>
        <v>6</v>
      </c>
    </row>
    <row r="3799" spans="1:8" x14ac:dyDescent="0.5">
      <c r="A3799" s="13">
        <v>40305</v>
      </c>
      <c r="B3799">
        <f>YEAR(Calendario[[#This Row],[Fecha]])</f>
        <v>2010</v>
      </c>
      <c r="C3799" t="str">
        <f>TEXT(Calendario[[#This Row],[Fecha]],"mm")</f>
        <v>05</v>
      </c>
      <c r="D3799" t="str">
        <f>TEXT(Calendario[[#This Row],[Fecha]],"mmmm")</f>
        <v>mayo</v>
      </c>
      <c r="E3799">
        <f>DAY(Calendario[[#This Row],[Fecha]])</f>
        <v>7</v>
      </c>
      <c r="F3799">
        <f>ROUNDUP(MONTH(Calendario[[#This Row],[Fecha]])/3,0)</f>
        <v>2</v>
      </c>
      <c r="G3799" t="str">
        <f>TEXT(Calendario[[#This Row],[Fecha]],"dddd")</f>
        <v>viernes</v>
      </c>
      <c r="H3799" t="str">
        <f>TEXT(Calendario[[#This Row],[Fecha]],"d")</f>
        <v>7</v>
      </c>
    </row>
    <row r="3800" spans="1:8" x14ac:dyDescent="0.5">
      <c r="A3800" s="13">
        <v>40306</v>
      </c>
      <c r="B3800">
        <f>YEAR(Calendario[[#This Row],[Fecha]])</f>
        <v>2010</v>
      </c>
      <c r="C3800" t="str">
        <f>TEXT(Calendario[[#This Row],[Fecha]],"mm")</f>
        <v>05</v>
      </c>
      <c r="D3800" t="str">
        <f>TEXT(Calendario[[#This Row],[Fecha]],"mmmm")</f>
        <v>mayo</v>
      </c>
      <c r="E3800">
        <f>DAY(Calendario[[#This Row],[Fecha]])</f>
        <v>8</v>
      </c>
      <c r="F3800">
        <f>ROUNDUP(MONTH(Calendario[[#This Row],[Fecha]])/3,0)</f>
        <v>2</v>
      </c>
      <c r="G3800" t="str">
        <f>TEXT(Calendario[[#This Row],[Fecha]],"dddd")</f>
        <v>sábado</v>
      </c>
      <c r="H3800" t="str">
        <f>TEXT(Calendario[[#This Row],[Fecha]],"d")</f>
        <v>8</v>
      </c>
    </row>
    <row r="3801" spans="1:8" x14ac:dyDescent="0.5">
      <c r="A3801" s="13">
        <v>40307</v>
      </c>
      <c r="B3801">
        <f>YEAR(Calendario[[#This Row],[Fecha]])</f>
        <v>2010</v>
      </c>
      <c r="C3801" t="str">
        <f>TEXT(Calendario[[#This Row],[Fecha]],"mm")</f>
        <v>05</v>
      </c>
      <c r="D3801" t="str">
        <f>TEXT(Calendario[[#This Row],[Fecha]],"mmmm")</f>
        <v>mayo</v>
      </c>
      <c r="E3801">
        <f>DAY(Calendario[[#This Row],[Fecha]])</f>
        <v>9</v>
      </c>
      <c r="F3801">
        <f>ROUNDUP(MONTH(Calendario[[#This Row],[Fecha]])/3,0)</f>
        <v>2</v>
      </c>
      <c r="G3801" t="str">
        <f>TEXT(Calendario[[#This Row],[Fecha]],"dddd")</f>
        <v>domingo</v>
      </c>
      <c r="H3801" t="str">
        <f>TEXT(Calendario[[#This Row],[Fecha]],"d")</f>
        <v>9</v>
      </c>
    </row>
    <row r="3802" spans="1:8" x14ac:dyDescent="0.5">
      <c r="A3802" s="13">
        <v>40308</v>
      </c>
      <c r="B3802">
        <f>YEAR(Calendario[[#This Row],[Fecha]])</f>
        <v>2010</v>
      </c>
      <c r="C3802" t="str">
        <f>TEXT(Calendario[[#This Row],[Fecha]],"mm")</f>
        <v>05</v>
      </c>
      <c r="D3802" t="str">
        <f>TEXT(Calendario[[#This Row],[Fecha]],"mmmm")</f>
        <v>mayo</v>
      </c>
      <c r="E3802">
        <f>DAY(Calendario[[#This Row],[Fecha]])</f>
        <v>10</v>
      </c>
      <c r="F3802">
        <f>ROUNDUP(MONTH(Calendario[[#This Row],[Fecha]])/3,0)</f>
        <v>2</v>
      </c>
      <c r="G3802" t="str">
        <f>TEXT(Calendario[[#This Row],[Fecha]],"dddd")</f>
        <v>lunes</v>
      </c>
      <c r="H3802" t="str">
        <f>TEXT(Calendario[[#This Row],[Fecha]],"d")</f>
        <v>10</v>
      </c>
    </row>
    <row r="3803" spans="1:8" x14ac:dyDescent="0.5">
      <c r="A3803" s="13">
        <v>40309</v>
      </c>
      <c r="B3803">
        <f>YEAR(Calendario[[#This Row],[Fecha]])</f>
        <v>2010</v>
      </c>
      <c r="C3803" t="str">
        <f>TEXT(Calendario[[#This Row],[Fecha]],"mm")</f>
        <v>05</v>
      </c>
      <c r="D3803" t="str">
        <f>TEXT(Calendario[[#This Row],[Fecha]],"mmmm")</f>
        <v>mayo</v>
      </c>
      <c r="E3803">
        <f>DAY(Calendario[[#This Row],[Fecha]])</f>
        <v>11</v>
      </c>
      <c r="F3803">
        <f>ROUNDUP(MONTH(Calendario[[#This Row],[Fecha]])/3,0)</f>
        <v>2</v>
      </c>
      <c r="G3803" t="str">
        <f>TEXT(Calendario[[#This Row],[Fecha]],"dddd")</f>
        <v>martes</v>
      </c>
      <c r="H3803" t="str">
        <f>TEXT(Calendario[[#This Row],[Fecha]],"d")</f>
        <v>11</v>
      </c>
    </row>
    <row r="3804" spans="1:8" x14ac:dyDescent="0.5">
      <c r="A3804" s="13">
        <v>40310</v>
      </c>
      <c r="B3804">
        <f>YEAR(Calendario[[#This Row],[Fecha]])</f>
        <v>2010</v>
      </c>
      <c r="C3804" t="str">
        <f>TEXT(Calendario[[#This Row],[Fecha]],"mm")</f>
        <v>05</v>
      </c>
      <c r="D3804" t="str">
        <f>TEXT(Calendario[[#This Row],[Fecha]],"mmmm")</f>
        <v>mayo</v>
      </c>
      <c r="E3804">
        <f>DAY(Calendario[[#This Row],[Fecha]])</f>
        <v>12</v>
      </c>
      <c r="F3804">
        <f>ROUNDUP(MONTH(Calendario[[#This Row],[Fecha]])/3,0)</f>
        <v>2</v>
      </c>
      <c r="G3804" t="str">
        <f>TEXT(Calendario[[#This Row],[Fecha]],"dddd")</f>
        <v>miércoles</v>
      </c>
      <c r="H3804" t="str">
        <f>TEXT(Calendario[[#This Row],[Fecha]],"d")</f>
        <v>12</v>
      </c>
    </row>
    <row r="3805" spans="1:8" x14ac:dyDescent="0.5">
      <c r="A3805" s="13">
        <v>40311</v>
      </c>
      <c r="B3805">
        <f>YEAR(Calendario[[#This Row],[Fecha]])</f>
        <v>2010</v>
      </c>
      <c r="C3805" t="str">
        <f>TEXT(Calendario[[#This Row],[Fecha]],"mm")</f>
        <v>05</v>
      </c>
      <c r="D3805" t="str">
        <f>TEXT(Calendario[[#This Row],[Fecha]],"mmmm")</f>
        <v>mayo</v>
      </c>
      <c r="E3805">
        <f>DAY(Calendario[[#This Row],[Fecha]])</f>
        <v>13</v>
      </c>
      <c r="F3805">
        <f>ROUNDUP(MONTH(Calendario[[#This Row],[Fecha]])/3,0)</f>
        <v>2</v>
      </c>
      <c r="G3805" t="str">
        <f>TEXT(Calendario[[#This Row],[Fecha]],"dddd")</f>
        <v>jueves</v>
      </c>
      <c r="H3805" t="str">
        <f>TEXT(Calendario[[#This Row],[Fecha]],"d")</f>
        <v>13</v>
      </c>
    </row>
    <row r="3806" spans="1:8" x14ac:dyDescent="0.5">
      <c r="A3806" s="13">
        <v>40312</v>
      </c>
      <c r="B3806">
        <f>YEAR(Calendario[[#This Row],[Fecha]])</f>
        <v>2010</v>
      </c>
      <c r="C3806" t="str">
        <f>TEXT(Calendario[[#This Row],[Fecha]],"mm")</f>
        <v>05</v>
      </c>
      <c r="D3806" t="str">
        <f>TEXT(Calendario[[#This Row],[Fecha]],"mmmm")</f>
        <v>mayo</v>
      </c>
      <c r="E3806">
        <f>DAY(Calendario[[#This Row],[Fecha]])</f>
        <v>14</v>
      </c>
      <c r="F3806">
        <f>ROUNDUP(MONTH(Calendario[[#This Row],[Fecha]])/3,0)</f>
        <v>2</v>
      </c>
      <c r="G3806" t="str">
        <f>TEXT(Calendario[[#This Row],[Fecha]],"dddd")</f>
        <v>viernes</v>
      </c>
      <c r="H3806" t="str">
        <f>TEXT(Calendario[[#This Row],[Fecha]],"d")</f>
        <v>14</v>
      </c>
    </row>
    <row r="3807" spans="1:8" x14ac:dyDescent="0.5">
      <c r="A3807" s="13">
        <v>40313</v>
      </c>
      <c r="B3807">
        <f>YEAR(Calendario[[#This Row],[Fecha]])</f>
        <v>2010</v>
      </c>
      <c r="C3807" t="str">
        <f>TEXT(Calendario[[#This Row],[Fecha]],"mm")</f>
        <v>05</v>
      </c>
      <c r="D3807" t="str">
        <f>TEXT(Calendario[[#This Row],[Fecha]],"mmmm")</f>
        <v>mayo</v>
      </c>
      <c r="E3807">
        <f>DAY(Calendario[[#This Row],[Fecha]])</f>
        <v>15</v>
      </c>
      <c r="F3807">
        <f>ROUNDUP(MONTH(Calendario[[#This Row],[Fecha]])/3,0)</f>
        <v>2</v>
      </c>
      <c r="G3807" t="str">
        <f>TEXT(Calendario[[#This Row],[Fecha]],"dddd")</f>
        <v>sábado</v>
      </c>
      <c r="H3807" t="str">
        <f>TEXT(Calendario[[#This Row],[Fecha]],"d")</f>
        <v>15</v>
      </c>
    </row>
    <row r="3808" spans="1:8" x14ac:dyDescent="0.5">
      <c r="A3808" s="13">
        <v>40314</v>
      </c>
      <c r="B3808">
        <f>YEAR(Calendario[[#This Row],[Fecha]])</f>
        <v>2010</v>
      </c>
      <c r="C3808" t="str">
        <f>TEXT(Calendario[[#This Row],[Fecha]],"mm")</f>
        <v>05</v>
      </c>
      <c r="D3808" t="str">
        <f>TEXT(Calendario[[#This Row],[Fecha]],"mmmm")</f>
        <v>mayo</v>
      </c>
      <c r="E3808">
        <f>DAY(Calendario[[#This Row],[Fecha]])</f>
        <v>16</v>
      </c>
      <c r="F3808">
        <f>ROUNDUP(MONTH(Calendario[[#This Row],[Fecha]])/3,0)</f>
        <v>2</v>
      </c>
      <c r="G3808" t="str">
        <f>TEXT(Calendario[[#This Row],[Fecha]],"dddd")</f>
        <v>domingo</v>
      </c>
      <c r="H3808" t="str">
        <f>TEXT(Calendario[[#This Row],[Fecha]],"d")</f>
        <v>16</v>
      </c>
    </row>
    <row r="3809" spans="1:8" x14ac:dyDescent="0.5">
      <c r="A3809" s="13">
        <v>40315</v>
      </c>
      <c r="B3809">
        <f>YEAR(Calendario[[#This Row],[Fecha]])</f>
        <v>2010</v>
      </c>
      <c r="C3809" t="str">
        <f>TEXT(Calendario[[#This Row],[Fecha]],"mm")</f>
        <v>05</v>
      </c>
      <c r="D3809" t="str">
        <f>TEXT(Calendario[[#This Row],[Fecha]],"mmmm")</f>
        <v>mayo</v>
      </c>
      <c r="E3809">
        <f>DAY(Calendario[[#This Row],[Fecha]])</f>
        <v>17</v>
      </c>
      <c r="F3809">
        <f>ROUNDUP(MONTH(Calendario[[#This Row],[Fecha]])/3,0)</f>
        <v>2</v>
      </c>
      <c r="G3809" t="str">
        <f>TEXT(Calendario[[#This Row],[Fecha]],"dddd")</f>
        <v>lunes</v>
      </c>
      <c r="H3809" t="str">
        <f>TEXT(Calendario[[#This Row],[Fecha]],"d")</f>
        <v>17</v>
      </c>
    </row>
    <row r="3810" spans="1:8" x14ac:dyDescent="0.5">
      <c r="A3810" s="13">
        <v>40316</v>
      </c>
      <c r="B3810">
        <f>YEAR(Calendario[[#This Row],[Fecha]])</f>
        <v>2010</v>
      </c>
      <c r="C3810" t="str">
        <f>TEXT(Calendario[[#This Row],[Fecha]],"mm")</f>
        <v>05</v>
      </c>
      <c r="D3810" t="str">
        <f>TEXT(Calendario[[#This Row],[Fecha]],"mmmm")</f>
        <v>mayo</v>
      </c>
      <c r="E3810">
        <f>DAY(Calendario[[#This Row],[Fecha]])</f>
        <v>18</v>
      </c>
      <c r="F3810">
        <f>ROUNDUP(MONTH(Calendario[[#This Row],[Fecha]])/3,0)</f>
        <v>2</v>
      </c>
      <c r="G3810" t="str">
        <f>TEXT(Calendario[[#This Row],[Fecha]],"dddd")</f>
        <v>martes</v>
      </c>
      <c r="H3810" t="str">
        <f>TEXT(Calendario[[#This Row],[Fecha]],"d")</f>
        <v>18</v>
      </c>
    </row>
    <row r="3811" spans="1:8" x14ac:dyDescent="0.5">
      <c r="A3811" s="13">
        <v>40317</v>
      </c>
      <c r="B3811">
        <f>YEAR(Calendario[[#This Row],[Fecha]])</f>
        <v>2010</v>
      </c>
      <c r="C3811" t="str">
        <f>TEXT(Calendario[[#This Row],[Fecha]],"mm")</f>
        <v>05</v>
      </c>
      <c r="D3811" t="str">
        <f>TEXT(Calendario[[#This Row],[Fecha]],"mmmm")</f>
        <v>mayo</v>
      </c>
      <c r="E3811">
        <f>DAY(Calendario[[#This Row],[Fecha]])</f>
        <v>19</v>
      </c>
      <c r="F3811">
        <f>ROUNDUP(MONTH(Calendario[[#This Row],[Fecha]])/3,0)</f>
        <v>2</v>
      </c>
      <c r="G3811" t="str">
        <f>TEXT(Calendario[[#This Row],[Fecha]],"dddd")</f>
        <v>miércoles</v>
      </c>
      <c r="H3811" t="str">
        <f>TEXT(Calendario[[#This Row],[Fecha]],"d")</f>
        <v>19</v>
      </c>
    </row>
    <row r="3812" spans="1:8" x14ac:dyDescent="0.5">
      <c r="A3812" s="13">
        <v>40318</v>
      </c>
      <c r="B3812">
        <f>YEAR(Calendario[[#This Row],[Fecha]])</f>
        <v>2010</v>
      </c>
      <c r="C3812" t="str">
        <f>TEXT(Calendario[[#This Row],[Fecha]],"mm")</f>
        <v>05</v>
      </c>
      <c r="D3812" t="str">
        <f>TEXT(Calendario[[#This Row],[Fecha]],"mmmm")</f>
        <v>mayo</v>
      </c>
      <c r="E3812">
        <f>DAY(Calendario[[#This Row],[Fecha]])</f>
        <v>20</v>
      </c>
      <c r="F3812">
        <f>ROUNDUP(MONTH(Calendario[[#This Row],[Fecha]])/3,0)</f>
        <v>2</v>
      </c>
      <c r="G3812" t="str">
        <f>TEXT(Calendario[[#This Row],[Fecha]],"dddd")</f>
        <v>jueves</v>
      </c>
      <c r="H3812" t="str">
        <f>TEXT(Calendario[[#This Row],[Fecha]],"d")</f>
        <v>20</v>
      </c>
    </row>
    <row r="3813" spans="1:8" x14ac:dyDescent="0.5">
      <c r="A3813" s="13">
        <v>40319</v>
      </c>
      <c r="B3813">
        <f>YEAR(Calendario[[#This Row],[Fecha]])</f>
        <v>2010</v>
      </c>
      <c r="C3813" t="str">
        <f>TEXT(Calendario[[#This Row],[Fecha]],"mm")</f>
        <v>05</v>
      </c>
      <c r="D3813" t="str">
        <f>TEXT(Calendario[[#This Row],[Fecha]],"mmmm")</f>
        <v>mayo</v>
      </c>
      <c r="E3813">
        <f>DAY(Calendario[[#This Row],[Fecha]])</f>
        <v>21</v>
      </c>
      <c r="F3813">
        <f>ROUNDUP(MONTH(Calendario[[#This Row],[Fecha]])/3,0)</f>
        <v>2</v>
      </c>
      <c r="G3813" t="str">
        <f>TEXT(Calendario[[#This Row],[Fecha]],"dddd")</f>
        <v>viernes</v>
      </c>
      <c r="H3813" t="str">
        <f>TEXT(Calendario[[#This Row],[Fecha]],"d")</f>
        <v>21</v>
      </c>
    </row>
    <row r="3814" spans="1:8" x14ac:dyDescent="0.5">
      <c r="A3814" s="13">
        <v>40320</v>
      </c>
      <c r="B3814">
        <f>YEAR(Calendario[[#This Row],[Fecha]])</f>
        <v>2010</v>
      </c>
      <c r="C3814" t="str">
        <f>TEXT(Calendario[[#This Row],[Fecha]],"mm")</f>
        <v>05</v>
      </c>
      <c r="D3814" t="str">
        <f>TEXT(Calendario[[#This Row],[Fecha]],"mmmm")</f>
        <v>mayo</v>
      </c>
      <c r="E3814">
        <f>DAY(Calendario[[#This Row],[Fecha]])</f>
        <v>22</v>
      </c>
      <c r="F3814">
        <f>ROUNDUP(MONTH(Calendario[[#This Row],[Fecha]])/3,0)</f>
        <v>2</v>
      </c>
      <c r="G3814" t="str">
        <f>TEXT(Calendario[[#This Row],[Fecha]],"dddd")</f>
        <v>sábado</v>
      </c>
      <c r="H3814" t="str">
        <f>TEXT(Calendario[[#This Row],[Fecha]],"d")</f>
        <v>22</v>
      </c>
    </row>
    <row r="3815" spans="1:8" x14ac:dyDescent="0.5">
      <c r="A3815" s="13">
        <v>40321</v>
      </c>
      <c r="B3815">
        <f>YEAR(Calendario[[#This Row],[Fecha]])</f>
        <v>2010</v>
      </c>
      <c r="C3815" t="str">
        <f>TEXT(Calendario[[#This Row],[Fecha]],"mm")</f>
        <v>05</v>
      </c>
      <c r="D3815" t="str">
        <f>TEXT(Calendario[[#This Row],[Fecha]],"mmmm")</f>
        <v>mayo</v>
      </c>
      <c r="E3815">
        <f>DAY(Calendario[[#This Row],[Fecha]])</f>
        <v>23</v>
      </c>
      <c r="F3815">
        <f>ROUNDUP(MONTH(Calendario[[#This Row],[Fecha]])/3,0)</f>
        <v>2</v>
      </c>
      <c r="G3815" t="str">
        <f>TEXT(Calendario[[#This Row],[Fecha]],"dddd")</f>
        <v>domingo</v>
      </c>
      <c r="H3815" t="str">
        <f>TEXT(Calendario[[#This Row],[Fecha]],"d")</f>
        <v>23</v>
      </c>
    </row>
    <row r="3816" spans="1:8" x14ac:dyDescent="0.5">
      <c r="A3816" s="13">
        <v>40322</v>
      </c>
      <c r="B3816">
        <f>YEAR(Calendario[[#This Row],[Fecha]])</f>
        <v>2010</v>
      </c>
      <c r="C3816" t="str">
        <f>TEXT(Calendario[[#This Row],[Fecha]],"mm")</f>
        <v>05</v>
      </c>
      <c r="D3816" t="str">
        <f>TEXT(Calendario[[#This Row],[Fecha]],"mmmm")</f>
        <v>mayo</v>
      </c>
      <c r="E3816">
        <f>DAY(Calendario[[#This Row],[Fecha]])</f>
        <v>24</v>
      </c>
      <c r="F3816">
        <f>ROUNDUP(MONTH(Calendario[[#This Row],[Fecha]])/3,0)</f>
        <v>2</v>
      </c>
      <c r="G3816" t="str">
        <f>TEXT(Calendario[[#This Row],[Fecha]],"dddd")</f>
        <v>lunes</v>
      </c>
      <c r="H3816" t="str">
        <f>TEXT(Calendario[[#This Row],[Fecha]],"d")</f>
        <v>24</v>
      </c>
    </row>
    <row r="3817" spans="1:8" x14ac:dyDescent="0.5">
      <c r="A3817" s="13">
        <v>40323</v>
      </c>
      <c r="B3817">
        <f>YEAR(Calendario[[#This Row],[Fecha]])</f>
        <v>2010</v>
      </c>
      <c r="C3817" t="str">
        <f>TEXT(Calendario[[#This Row],[Fecha]],"mm")</f>
        <v>05</v>
      </c>
      <c r="D3817" t="str">
        <f>TEXT(Calendario[[#This Row],[Fecha]],"mmmm")</f>
        <v>mayo</v>
      </c>
      <c r="E3817">
        <f>DAY(Calendario[[#This Row],[Fecha]])</f>
        <v>25</v>
      </c>
      <c r="F3817">
        <f>ROUNDUP(MONTH(Calendario[[#This Row],[Fecha]])/3,0)</f>
        <v>2</v>
      </c>
      <c r="G3817" t="str">
        <f>TEXT(Calendario[[#This Row],[Fecha]],"dddd")</f>
        <v>martes</v>
      </c>
      <c r="H3817" t="str">
        <f>TEXT(Calendario[[#This Row],[Fecha]],"d")</f>
        <v>25</v>
      </c>
    </row>
    <row r="3818" spans="1:8" x14ac:dyDescent="0.5">
      <c r="A3818" s="13">
        <v>40324</v>
      </c>
      <c r="B3818">
        <f>YEAR(Calendario[[#This Row],[Fecha]])</f>
        <v>2010</v>
      </c>
      <c r="C3818" t="str">
        <f>TEXT(Calendario[[#This Row],[Fecha]],"mm")</f>
        <v>05</v>
      </c>
      <c r="D3818" t="str">
        <f>TEXT(Calendario[[#This Row],[Fecha]],"mmmm")</f>
        <v>mayo</v>
      </c>
      <c r="E3818">
        <f>DAY(Calendario[[#This Row],[Fecha]])</f>
        <v>26</v>
      </c>
      <c r="F3818">
        <f>ROUNDUP(MONTH(Calendario[[#This Row],[Fecha]])/3,0)</f>
        <v>2</v>
      </c>
      <c r="G3818" t="str">
        <f>TEXT(Calendario[[#This Row],[Fecha]],"dddd")</f>
        <v>miércoles</v>
      </c>
      <c r="H3818" t="str">
        <f>TEXT(Calendario[[#This Row],[Fecha]],"d")</f>
        <v>26</v>
      </c>
    </row>
    <row r="3819" spans="1:8" x14ac:dyDescent="0.5">
      <c r="A3819" s="13">
        <v>40325</v>
      </c>
      <c r="B3819">
        <f>YEAR(Calendario[[#This Row],[Fecha]])</f>
        <v>2010</v>
      </c>
      <c r="C3819" t="str">
        <f>TEXT(Calendario[[#This Row],[Fecha]],"mm")</f>
        <v>05</v>
      </c>
      <c r="D3819" t="str">
        <f>TEXT(Calendario[[#This Row],[Fecha]],"mmmm")</f>
        <v>mayo</v>
      </c>
      <c r="E3819">
        <f>DAY(Calendario[[#This Row],[Fecha]])</f>
        <v>27</v>
      </c>
      <c r="F3819">
        <f>ROUNDUP(MONTH(Calendario[[#This Row],[Fecha]])/3,0)</f>
        <v>2</v>
      </c>
      <c r="G3819" t="str">
        <f>TEXT(Calendario[[#This Row],[Fecha]],"dddd")</f>
        <v>jueves</v>
      </c>
      <c r="H3819" t="str">
        <f>TEXT(Calendario[[#This Row],[Fecha]],"d")</f>
        <v>27</v>
      </c>
    </row>
    <row r="3820" spans="1:8" x14ac:dyDescent="0.5">
      <c r="A3820" s="13">
        <v>40326</v>
      </c>
      <c r="B3820">
        <f>YEAR(Calendario[[#This Row],[Fecha]])</f>
        <v>2010</v>
      </c>
      <c r="C3820" t="str">
        <f>TEXT(Calendario[[#This Row],[Fecha]],"mm")</f>
        <v>05</v>
      </c>
      <c r="D3820" t="str">
        <f>TEXT(Calendario[[#This Row],[Fecha]],"mmmm")</f>
        <v>mayo</v>
      </c>
      <c r="E3820">
        <f>DAY(Calendario[[#This Row],[Fecha]])</f>
        <v>28</v>
      </c>
      <c r="F3820">
        <f>ROUNDUP(MONTH(Calendario[[#This Row],[Fecha]])/3,0)</f>
        <v>2</v>
      </c>
      <c r="G3820" t="str">
        <f>TEXT(Calendario[[#This Row],[Fecha]],"dddd")</f>
        <v>viernes</v>
      </c>
      <c r="H3820" t="str">
        <f>TEXT(Calendario[[#This Row],[Fecha]],"d")</f>
        <v>28</v>
      </c>
    </row>
    <row r="3821" spans="1:8" x14ac:dyDescent="0.5">
      <c r="A3821" s="13">
        <v>40327</v>
      </c>
      <c r="B3821">
        <f>YEAR(Calendario[[#This Row],[Fecha]])</f>
        <v>2010</v>
      </c>
      <c r="C3821" t="str">
        <f>TEXT(Calendario[[#This Row],[Fecha]],"mm")</f>
        <v>05</v>
      </c>
      <c r="D3821" t="str">
        <f>TEXT(Calendario[[#This Row],[Fecha]],"mmmm")</f>
        <v>mayo</v>
      </c>
      <c r="E3821">
        <f>DAY(Calendario[[#This Row],[Fecha]])</f>
        <v>29</v>
      </c>
      <c r="F3821">
        <f>ROUNDUP(MONTH(Calendario[[#This Row],[Fecha]])/3,0)</f>
        <v>2</v>
      </c>
      <c r="G3821" t="str">
        <f>TEXT(Calendario[[#This Row],[Fecha]],"dddd")</f>
        <v>sábado</v>
      </c>
      <c r="H3821" t="str">
        <f>TEXT(Calendario[[#This Row],[Fecha]],"d")</f>
        <v>29</v>
      </c>
    </row>
    <row r="3822" spans="1:8" x14ac:dyDescent="0.5">
      <c r="A3822" s="13">
        <v>40328</v>
      </c>
      <c r="B3822">
        <f>YEAR(Calendario[[#This Row],[Fecha]])</f>
        <v>2010</v>
      </c>
      <c r="C3822" t="str">
        <f>TEXT(Calendario[[#This Row],[Fecha]],"mm")</f>
        <v>05</v>
      </c>
      <c r="D3822" t="str">
        <f>TEXT(Calendario[[#This Row],[Fecha]],"mmmm")</f>
        <v>mayo</v>
      </c>
      <c r="E3822">
        <f>DAY(Calendario[[#This Row],[Fecha]])</f>
        <v>30</v>
      </c>
      <c r="F3822">
        <f>ROUNDUP(MONTH(Calendario[[#This Row],[Fecha]])/3,0)</f>
        <v>2</v>
      </c>
      <c r="G3822" t="str">
        <f>TEXT(Calendario[[#This Row],[Fecha]],"dddd")</f>
        <v>domingo</v>
      </c>
      <c r="H3822" t="str">
        <f>TEXT(Calendario[[#This Row],[Fecha]],"d")</f>
        <v>30</v>
      </c>
    </row>
    <row r="3823" spans="1:8" x14ac:dyDescent="0.5">
      <c r="A3823" s="13">
        <v>40329</v>
      </c>
      <c r="B3823">
        <f>YEAR(Calendario[[#This Row],[Fecha]])</f>
        <v>2010</v>
      </c>
      <c r="C3823" t="str">
        <f>TEXT(Calendario[[#This Row],[Fecha]],"mm")</f>
        <v>05</v>
      </c>
      <c r="D3823" t="str">
        <f>TEXT(Calendario[[#This Row],[Fecha]],"mmmm")</f>
        <v>mayo</v>
      </c>
      <c r="E3823">
        <f>DAY(Calendario[[#This Row],[Fecha]])</f>
        <v>31</v>
      </c>
      <c r="F3823">
        <f>ROUNDUP(MONTH(Calendario[[#This Row],[Fecha]])/3,0)</f>
        <v>2</v>
      </c>
      <c r="G3823" t="str">
        <f>TEXT(Calendario[[#This Row],[Fecha]],"dddd")</f>
        <v>lunes</v>
      </c>
      <c r="H3823" t="str">
        <f>TEXT(Calendario[[#This Row],[Fecha]],"d")</f>
        <v>31</v>
      </c>
    </row>
    <row r="3824" spans="1:8" x14ac:dyDescent="0.5">
      <c r="A3824" s="13">
        <v>40330</v>
      </c>
      <c r="B3824">
        <f>YEAR(Calendario[[#This Row],[Fecha]])</f>
        <v>2010</v>
      </c>
      <c r="C3824" t="str">
        <f>TEXT(Calendario[[#This Row],[Fecha]],"mm")</f>
        <v>06</v>
      </c>
      <c r="D3824" t="str">
        <f>TEXT(Calendario[[#This Row],[Fecha]],"mmmm")</f>
        <v>junio</v>
      </c>
      <c r="E3824">
        <f>DAY(Calendario[[#This Row],[Fecha]])</f>
        <v>1</v>
      </c>
      <c r="F3824">
        <f>ROUNDUP(MONTH(Calendario[[#This Row],[Fecha]])/3,0)</f>
        <v>2</v>
      </c>
      <c r="G3824" t="str">
        <f>TEXT(Calendario[[#This Row],[Fecha]],"dddd")</f>
        <v>martes</v>
      </c>
      <c r="H3824" t="str">
        <f>TEXT(Calendario[[#This Row],[Fecha]],"d")</f>
        <v>1</v>
      </c>
    </row>
    <row r="3825" spans="1:8" x14ac:dyDescent="0.5">
      <c r="A3825" s="13">
        <v>40331</v>
      </c>
      <c r="B3825">
        <f>YEAR(Calendario[[#This Row],[Fecha]])</f>
        <v>2010</v>
      </c>
      <c r="C3825" t="str">
        <f>TEXT(Calendario[[#This Row],[Fecha]],"mm")</f>
        <v>06</v>
      </c>
      <c r="D3825" t="str">
        <f>TEXT(Calendario[[#This Row],[Fecha]],"mmmm")</f>
        <v>junio</v>
      </c>
      <c r="E3825">
        <f>DAY(Calendario[[#This Row],[Fecha]])</f>
        <v>2</v>
      </c>
      <c r="F3825">
        <f>ROUNDUP(MONTH(Calendario[[#This Row],[Fecha]])/3,0)</f>
        <v>2</v>
      </c>
      <c r="G3825" t="str">
        <f>TEXT(Calendario[[#This Row],[Fecha]],"dddd")</f>
        <v>miércoles</v>
      </c>
      <c r="H3825" t="str">
        <f>TEXT(Calendario[[#This Row],[Fecha]],"d")</f>
        <v>2</v>
      </c>
    </row>
    <row r="3826" spans="1:8" x14ac:dyDescent="0.5">
      <c r="A3826" s="13">
        <v>40332</v>
      </c>
      <c r="B3826">
        <f>YEAR(Calendario[[#This Row],[Fecha]])</f>
        <v>2010</v>
      </c>
      <c r="C3826" t="str">
        <f>TEXT(Calendario[[#This Row],[Fecha]],"mm")</f>
        <v>06</v>
      </c>
      <c r="D3826" t="str">
        <f>TEXT(Calendario[[#This Row],[Fecha]],"mmmm")</f>
        <v>junio</v>
      </c>
      <c r="E3826">
        <f>DAY(Calendario[[#This Row],[Fecha]])</f>
        <v>3</v>
      </c>
      <c r="F3826">
        <f>ROUNDUP(MONTH(Calendario[[#This Row],[Fecha]])/3,0)</f>
        <v>2</v>
      </c>
      <c r="G3826" t="str">
        <f>TEXT(Calendario[[#This Row],[Fecha]],"dddd")</f>
        <v>jueves</v>
      </c>
      <c r="H3826" t="str">
        <f>TEXT(Calendario[[#This Row],[Fecha]],"d")</f>
        <v>3</v>
      </c>
    </row>
    <row r="3827" spans="1:8" x14ac:dyDescent="0.5">
      <c r="A3827" s="13">
        <v>40333</v>
      </c>
      <c r="B3827">
        <f>YEAR(Calendario[[#This Row],[Fecha]])</f>
        <v>2010</v>
      </c>
      <c r="C3827" t="str">
        <f>TEXT(Calendario[[#This Row],[Fecha]],"mm")</f>
        <v>06</v>
      </c>
      <c r="D3827" t="str">
        <f>TEXT(Calendario[[#This Row],[Fecha]],"mmmm")</f>
        <v>junio</v>
      </c>
      <c r="E3827">
        <f>DAY(Calendario[[#This Row],[Fecha]])</f>
        <v>4</v>
      </c>
      <c r="F3827">
        <f>ROUNDUP(MONTH(Calendario[[#This Row],[Fecha]])/3,0)</f>
        <v>2</v>
      </c>
      <c r="G3827" t="str">
        <f>TEXT(Calendario[[#This Row],[Fecha]],"dddd")</f>
        <v>viernes</v>
      </c>
      <c r="H3827" t="str">
        <f>TEXT(Calendario[[#This Row],[Fecha]],"d")</f>
        <v>4</v>
      </c>
    </row>
    <row r="3828" spans="1:8" x14ac:dyDescent="0.5">
      <c r="A3828" s="13">
        <v>40334</v>
      </c>
      <c r="B3828">
        <f>YEAR(Calendario[[#This Row],[Fecha]])</f>
        <v>2010</v>
      </c>
      <c r="C3828" t="str">
        <f>TEXT(Calendario[[#This Row],[Fecha]],"mm")</f>
        <v>06</v>
      </c>
      <c r="D3828" t="str">
        <f>TEXT(Calendario[[#This Row],[Fecha]],"mmmm")</f>
        <v>junio</v>
      </c>
      <c r="E3828">
        <f>DAY(Calendario[[#This Row],[Fecha]])</f>
        <v>5</v>
      </c>
      <c r="F3828">
        <f>ROUNDUP(MONTH(Calendario[[#This Row],[Fecha]])/3,0)</f>
        <v>2</v>
      </c>
      <c r="G3828" t="str">
        <f>TEXT(Calendario[[#This Row],[Fecha]],"dddd")</f>
        <v>sábado</v>
      </c>
      <c r="H3828" t="str">
        <f>TEXT(Calendario[[#This Row],[Fecha]],"d")</f>
        <v>5</v>
      </c>
    </row>
    <row r="3829" spans="1:8" x14ac:dyDescent="0.5">
      <c r="A3829" s="13">
        <v>40335</v>
      </c>
      <c r="B3829">
        <f>YEAR(Calendario[[#This Row],[Fecha]])</f>
        <v>2010</v>
      </c>
      <c r="C3829" t="str">
        <f>TEXT(Calendario[[#This Row],[Fecha]],"mm")</f>
        <v>06</v>
      </c>
      <c r="D3829" t="str">
        <f>TEXT(Calendario[[#This Row],[Fecha]],"mmmm")</f>
        <v>junio</v>
      </c>
      <c r="E3829">
        <f>DAY(Calendario[[#This Row],[Fecha]])</f>
        <v>6</v>
      </c>
      <c r="F3829">
        <f>ROUNDUP(MONTH(Calendario[[#This Row],[Fecha]])/3,0)</f>
        <v>2</v>
      </c>
      <c r="G3829" t="str">
        <f>TEXT(Calendario[[#This Row],[Fecha]],"dddd")</f>
        <v>domingo</v>
      </c>
      <c r="H3829" t="str">
        <f>TEXT(Calendario[[#This Row],[Fecha]],"d")</f>
        <v>6</v>
      </c>
    </row>
    <row r="3830" spans="1:8" x14ac:dyDescent="0.5">
      <c r="A3830" s="13">
        <v>40336</v>
      </c>
      <c r="B3830">
        <f>YEAR(Calendario[[#This Row],[Fecha]])</f>
        <v>2010</v>
      </c>
      <c r="C3830" t="str">
        <f>TEXT(Calendario[[#This Row],[Fecha]],"mm")</f>
        <v>06</v>
      </c>
      <c r="D3830" t="str">
        <f>TEXT(Calendario[[#This Row],[Fecha]],"mmmm")</f>
        <v>junio</v>
      </c>
      <c r="E3830">
        <f>DAY(Calendario[[#This Row],[Fecha]])</f>
        <v>7</v>
      </c>
      <c r="F3830">
        <f>ROUNDUP(MONTH(Calendario[[#This Row],[Fecha]])/3,0)</f>
        <v>2</v>
      </c>
      <c r="G3830" t="str">
        <f>TEXT(Calendario[[#This Row],[Fecha]],"dddd")</f>
        <v>lunes</v>
      </c>
      <c r="H3830" t="str">
        <f>TEXT(Calendario[[#This Row],[Fecha]],"d")</f>
        <v>7</v>
      </c>
    </row>
    <row r="3831" spans="1:8" x14ac:dyDescent="0.5">
      <c r="A3831" s="13">
        <v>40337</v>
      </c>
      <c r="B3831">
        <f>YEAR(Calendario[[#This Row],[Fecha]])</f>
        <v>2010</v>
      </c>
      <c r="C3831" t="str">
        <f>TEXT(Calendario[[#This Row],[Fecha]],"mm")</f>
        <v>06</v>
      </c>
      <c r="D3831" t="str">
        <f>TEXT(Calendario[[#This Row],[Fecha]],"mmmm")</f>
        <v>junio</v>
      </c>
      <c r="E3831">
        <f>DAY(Calendario[[#This Row],[Fecha]])</f>
        <v>8</v>
      </c>
      <c r="F3831">
        <f>ROUNDUP(MONTH(Calendario[[#This Row],[Fecha]])/3,0)</f>
        <v>2</v>
      </c>
      <c r="G3831" t="str">
        <f>TEXT(Calendario[[#This Row],[Fecha]],"dddd")</f>
        <v>martes</v>
      </c>
      <c r="H3831" t="str">
        <f>TEXT(Calendario[[#This Row],[Fecha]],"d")</f>
        <v>8</v>
      </c>
    </row>
    <row r="3832" spans="1:8" x14ac:dyDescent="0.5">
      <c r="A3832" s="13">
        <v>40338</v>
      </c>
      <c r="B3832">
        <f>YEAR(Calendario[[#This Row],[Fecha]])</f>
        <v>2010</v>
      </c>
      <c r="C3832" t="str">
        <f>TEXT(Calendario[[#This Row],[Fecha]],"mm")</f>
        <v>06</v>
      </c>
      <c r="D3832" t="str">
        <f>TEXT(Calendario[[#This Row],[Fecha]],"mmmm")</f>
        <v>junio</v>
      </c>
      <c r="E3832">
        <f>DAY(Calendario[[#This Row],[Fecha]])</f>
        <v>9</v>
      </c>
      <c r="F3832">
        <f>ROUNDUP(MONTH(Calendario[[#This Row],[Fecha]])/3,0)</f>
        <v>2</v>
      </c>
      <c r="G3832" t="str">
        <f>TEXT(Calendario[[#This Row],[Fecha]],"dddd")</f>
        <v>miércoles</v>
      </c>
      <c r="H3832" t="str">
        <f>TEXT(Calendario[[#This Row],[Fecha]],"d")</f>
        <v>9</v>
      </c>
    </row>
    <row r="3833" spans="1:8" x14ac:dyDescent="0.5">
      <c r="A3833" s="13">
        <v>40339</v>
      </c>
      <c r="B3833">
        <f>YEAR(Calendario[[#This Row],[Fecha]])</f>
        <v>2010</v>
      </c>
      <c r="C3833" t="str">
        <f>TEXT(Calendario[[#This Row],[Fecha]],"mm")</f>
        <v>06</v>
      </c>
      <c r="D3833" t="str">
        <f>TEXT(Calendario[[#This Row],[Fecha]],"mmmm")</f>
        <v>junio</v>
      </c>
      <c r="E3833">
        <f>DAY(Calendario[[#This Row],[Fecha]])</f>
        <v>10</v>
      </c>
      <c r="F3833">
        <f>ROUNDUP(MONTH(Calendario[[#This Row],[Fecha]])/3,0)</f>
        <v>2</v>
      </c>
      <c r="G3833" t="str">
        <f>TEXT(Calendario[[#This Row],[Fecha]],"dddd")</f>
        <v>jueves</v>
      </c>
      <c r="H3833" t="str">
        <f>TEXT(Calendario[[#This Row],[Fecha]],"d")</f>
        <v>10</v>
      </c>
    </row>
    <row r="3834" spans="1:8" x14ac:dyDescent="0.5">
      <c r="A3834" s="13">
        <v>40340</v>
      </c>
      <c r="B3834">
        <f>YEAR(Calendario[[#This Row],[Fecha]])</f>
        <v>2010</v>
      </c>
      <c r="C3834" t="str">
        <f>TEXT(Calendario[[#This Row],[Fecha]],"mm")</f>
        <v>06</v>
      </c>
      <c r="D3834" t="str">
        <f>TEXT(Calendario[[#This Row],[Fecha]],"mmmm")</f>
        <v>junio</v>
      </c>
      <c r="E3834">
        <f>DAY(Calendario[[#This Row],[Fecha]])</f>
        <v>11</v>
      </c>
      <c r="F3834">
        <f>ROUNDUP(MONTH(Calendario[[#This Row],[Fecha]])/3,0)</f>
        <v>2</v>
      </c>
      <c r="G3834" t="str">
        <f>TEXT(Calendario[[#This Row],[Fecha]],"dddd")</f>
        <v>viernes</v>
      </c>
      <c r="H3834" t="str">
        <f>TEXT(Calendario[[#This Row],[Fecha]],"d")</f>
        <v>11</v>
      </c>
    </row>
    <row r="3835" spans="1:8" x14ac:dyDescent="0.5">
      <c r="A3835" s="13">
        <v>40341</v>
      </c>
      <c r="B3835">
        <f>YEAR(Calendario[[#This Row],[Fecha]])</f>
        <v>2010</v>
      </c>
      <c r="C3835" t="str">
        <f>TEXT(Calendario[[#This Row],[Fecha]],"mm")</f>
        <v>06</v>
      </c>
      <c r="D3835" t="str">
        <f>TEXT(Calendario[[#This Row],[Fecha]],"mmmm")</f>
        <v>junio</v>
      </c>
      <c r="E3835">
        <f>DAY(Calendario[[#This Row],[Fecha]])</f>
        <v>12</v>
      </c>
      <c r="F3835">
        <f>ROUNDUP(MONTH(Calendario[[#This Row],[Fecha]])/3,0)</f>
        <v>2</v>
      </c>
      <c r="G3835" t="str">
        <f>TEXT(Calendario[[#This Row],[Fecha]],"dddd")</f>
        <v>sábado</v>
      </c>
      <c r="H3835" t="str">
        <f>TEXT(Calendario[[#This Row],[Fecha]],"d")</f>
        <v>12</v>
      </c>
    </row>
    <row r="3836" spans="1:8" x14ac:dyDescent="0.5">
      <c r="A3836" s="13">
        <v>40342</v>
      </c>
      <c r="B3836">
        <f>YEAR(Calendario[[#This Row],[Fecha]])</f>
        <v>2010</v>
      </c>
      <c r="C3836" t="str">
        <f>TEXT(Calendario[[#This Row],[Fecha]],"mm")</f>
        <v>06</v>
      </c>
      <c r="D3836" t="str">
        <f>TEXT(Calendario[[#This Row],[Fecha]],"mmmm")</f>
        <v>junio</v>
      </c>
      <c r="E3836">
        <f>DAY(Calendario[[#This Row],[Fecha]])</f>
        <v>13</v>
      </c>
      <c r="F3836">
        <f>ROUNDUP(MONTH(Calendario[[#This Row],[Fecha]])/3,0)</f>
        <v>2</v>
      </c>
      <c r="G3836" t="str">
        <f>TEXT(Calendario[[#This Row],[Fecha]],"dddd")</f>
        <v>domingo</v>
      </c>
      <c r="H3836" t="str">
        <f>TEXT(Calendario[[#This Row],[Fecha]],"d")</f>
        <v>13</v>
      </c>
    </row>
    <row r="3837" spans="1:8" x14ac:dyDescent="0.5">
      <c r="A3837" s="13">
        <v>40343</v>
      </c>
      <c r="B3837">
        <f>YEAR(Calendario[[#This Row],[Fecha]])</f>
        <v>2010</v>
      </c>
      <c r="C3837" t="str">
        <f>TEXT(Calendario[[#This Row],[Fecha]],"mm")</f>
        <v>06</v>
      </c>
      <c r="D3837" t="str">
        <f>TEXT(Calendario[[#This Row],[Fecha]],"mmmm")</f>
        <v>junio</v>
      </c>
      <c r="E3837">
        <f>DAY(Calendario[[#This Row],[Fecha]])</f>
        <v>14</v>
      </c>
      <c r="F3837">
        <f>ROUNDUP(MONTH(Calendario[[#This Row],[Fecha]])/3,0)</f>
        <v>2</v>
      </c>
      <c r="G3837" t="str">
        <f>TEXT(Calendario[[#This Row],[Fecha]],"dddd")</f>
        <v>lunes</v>
      </c>
      <c r="H3837" t="str">
        <f>TEXT(Calendario[[#This Row],[Fecha]],"d")</f>
        <v>14</v>
      </c>
    </row>
    <row r="3838" spans="1:8" x14ac:dyDescent="0.5">
      <c r="A3838" s="13">
        <v>40344</v>
      </c>
      <c r="B3838">
        <f>YEAR(Calendario[[#This Row],[Fecha]])</f>
        <v>2010</v>
      </c>
      <c r="C3838" t="str">
        <f>TEXT(Calendario[[#This Row],[Fecha]],"mm")</f>
        <v>06</v>
      </c>
      <c r="D3838" t="str">
        <f>TEXT(Calendario[[#This Row],[Fecha]],"mmmm")</f>
        <v>junio</v>
      </c>
      <c r="E3838">
        <f>DAY(Calendario[[#This Row],[Fecha]])</f>
        <v>15</v>
      </c>
      <c r="F3838">
        <f>ROUNDUP(MONTH(Calendario[[#This Row],[Fecha]])/3,0)</f>
        <v>2</v>
      </c>
      <c r="G3838" t="str">
        <f>TEXT(Calendario[[#This Row],[Fecha]],"dddd")</f>
        <v>martes</v>
      </c>
      <c r="H3838" t="str">
        <f>TEXT(Calendario[[#This Row],[Fecha]],"d")</f>
        <v>15</v>
      </c>
    </row>
    <row r="3839" spans="1:8" x14ac:dyDescent="0.5">
      <c r="A3839" s="13">
        <v>40345</v>
      </c>
      <c r="B3839">
        <f>YEAR(Calendario[[#This Row],[Fecha]])</f>
        <v>2010</v>
      </c>
      <c r="C3839" t="str">
        <f>TEXT(Calendario[[#This Row],[Fecha]],"mm")</f>
        <v>06</v>
      </c>
      <c r="D3839" t="str">
        <f>TEXT(Calendario[[#This Row],[Fecha]],"mmmm")</f>
        <v>junio</v>
      </c>
      <c r="E3839">
        <f>DAY(Calendario[[#This Row],[Fecha]])</f>
        <v>16</v>
      </c>
      <c r="F3839">
        <f>ROUNDUP(MONTH(Calendario[[#This Row],[Fecha]])/3,0)</f>
        <v>2</v>
      </c>
      <c r="G3839" t="str">
        <f>TEXT(Calendario[[#This Row],[Fecha]],"dddd")</f>
        <v>miércoles</v>
      </c>
      <c r="H3839" t="str">
        <f>TEXT(Calendario[[#This Row],[Fecha]],"d")</f>
        <v>16</v>
      </c>
    </row>
    <row r="3840" spans="1:8" x14ac:dyDescent="0.5">
      <c r="A3840" s="13">
        <v>40346</v>
      </c>
      <c r="B3840">
        <f>YEAR(Calendario[[#This Row],[Fecha]])</f>
        <v>2010</v>
      </c>
      <c r="C3840" t="str">
        <f>TEXT(Calendario[[#This Row],[Fecha]],"mm")</f>
        <v>06</v>
      </c>
      <c r="D3840" t="str">
        <f>TEXT(Calendario[[#This Row],[Fecha]],"mmmm")</f>
        <v>junio</v>
      </c>
      <c r="E3840">
        <f>DAY(Calendario[[#This Row],[Fecha]])</f>
        <v>17</v>
      </c>
      <c r="F3840">
        <f>ROUNDUP(MONTH(Calendario[[#This Row],[Fecha]])/3,0)</f>
        <v>2</v>
      </c>
      <c r="G3840" t="str">
        <f>TEXT(Calendario[[#This Row],[Fecha]],"dddd")</f>
        <v>jueves</v>
      </c>
      <c r="H3840" t="str">
        <f>TEXT(Calendario[[#This Row],[Fecha]],"d")</f>
        <v>17</v>
      </c>
    </row>
    <row r="3841" spans="1:8" x14ac:dyDescent="0.5">
      <c r="A3841" s="13">
        <v>40347</v>
      </c>
      <c r="B3841">
        <f>YEAR(Calendario[[#This Row],[Fecha]])</f>
        <v>2010</v>
      </c>
      <c r="C3841" t="str">
        <f>TEXT(Calendario[[#This Row],[Fecha]],"mm")</f>
        <v>06</v>
      </c>
      <c r="D3841" t="str">
        <f>TEXT(Calendario[[#This Row],[Fecha]],"mmmm")</f>
        <v>junio</v>
      </c>
      <c r="E3841">
        <f>DAY(Calendario[[#This Row],[Fecha]])</f>
        <v>18</v>
      </c>
      <c r="F3841">
        <f>ROUNDUP(MONTH(Calendario[[#This Row],[Fecha]])/3,0)</f>
        <v>2</v>
      </c>
      <c r="G3841" t="str">
        <f>TEXT(Calendario[[#This Row],[Fecha]],"dddd")</f>
        <v>viernes</v>
      </c>
      <c r="H3841" t="str">
        <f>TEXT(Calendario[[#This Row],[Fecha]],"d")</f>
        <v>18</v>
      </c>
    </row>
    <row r="3842" spans="1:8" x14ac:dyDescent="0.5">
      <c r="A3842" s="13">
        <v>40348</v>
      </c>
      <c r="B3842">
        <f>YEAR(Calendario[[#This Row],[Fecha]])</f>
        <v>2010</v>
      </c>
      <c r="C3842" t="str">
        <f>TEXT(Calendario[[#This Row],[Fecha]],"mm")</f>
        <v>06</v>
      </c>
      <c r="D3842" t="str">
        <f>TEXT(Calendario[[#This Row],[Fecha]],"mmmm")</f>
        <v>junio</v>
      </c>
      <c r="E3842">
        <f>DAY(Calendario[[#This Row],[Fecha]])</f>
        <v>19</v>
      </c>
      <c r="F3842">
        <f>ROUNDUP(MONTH(Calendario[[#This Row],[Fecha]])/3,0)</f>
        <v>2</v>
      </c>
      <c r="G3842" t="str">
        <f>TEXT(Calendario[[#This Row],[Fecha]],"dddd")</f>
        <v>sábado</v>
      </c>
      <c r="H3842" t="str">
        <f>TEXT(Calendario[[#This Row],[Fecha]],"d")</f>
        <v>19</v>
      </c>
    </row>
    <row r="3843" spans="1:8" x14ac:dyDescent="0.5">
      <c r="A3843" s="13">
        <v>40349</v>
      </c>
      <c r="B3843">
        <f>YEAR(Calendario[[#This Row],[Fecha]])</f>
        <v>2010</v>
      </c>
      <c r="C3843" t="str">
        <f>TEXT(Calendario[[#This Row],[Fecha]],"mm")</f>
        <v>06</v>
      </c>
      <c r="D3843" t="str">
        <f>TEXT(Calendario[[#This Row],[Fecha]],"mmmm")</f>
        <v>junio</v>
      </c>
      <c r="E3843">
        <f>DAY(Calendario[[#This Row],[Fecha]])</f>
        <v>20</v>
      </c>
      <c r="F3843">
        <f>ROUNDUP(MONTH(Calendario[[#This Row],[Fecha]])/3,0)</f>
        <v>2</v>
      </c>
      <c r="G3843" t="str">
        <f>TEXT(Calendario[[#This Row],[Fecha]],"dddd")</f>
        <v>domingo</v>
      </c>
      <c r="H3843" t="str">
        <f>TEXT(Calendario[[#This Row],[Fecha]],"d")</f>
        <v>20</v>
      </c>
    </row>
    <row r="3844" spans="1:8" x14ac:dyDescent="0.5">
      <c r="A3844" s="13">
        <v>40350</v>
      </c>
      <c r="B3844">
        <f>YEAR(Calendario[[#This Row],[Fecha]])</f>
        <v>2010</v>
      </c>
      <c r="C3844" t="str">
        <f>TEXT(Calendario[[#This Row],[Fecha]],"mm")</f>
        <v>06</v>
      </c>
      <c r="D3844" t="str">
        <f>TEXT(Calendario[[#This Row],[Fecha]],"mmmm")</f>
        <v>junio</v>
      </c>
      <c r="E3844">
        <f>DAY(Calendario[[#This Row],[Fecha]])</f>
        <v>21</v>
      </c>
      <c r="F3844">
        <f>ROUNDUP(MONTH(Calendario[[#This Row],[Fecha]])/3,0)</f>
        <v>2</v>
      </c>
      <c r="G3844" t="str">
        <f>TEXT(Calendario[[#This Row],[Fecha]],"dddd")</f>
        <v>lunes</v>
      </c>
      <c r="H3844" t="str">
        <f>TEXT(Calendario[[#This Row],[Fecha]],"d")</f>
        <v>21</v>
      </c>
    </row>
    <row r="3845" spans="1:8" x14ac:dyDescent="0.5">
      <c r="A3845" s="13">
        <v>40351</v>
      </c>
      <c r="B3845">
        <f>YEAR(Calendario[[#This Row],[Fecha]])</f>
        <v>2010</v>
      </c>
      <c r="C3845" t="str">
        <f>TEXT(Calendario[[#This Row],[Fecha]],"mm")</f>
        <v>06</v>
      </c>
      <c r="D3845" t="str">
        <f>TEXT(Calendario[[#This Row],[Fecha]],"mmmm")</f>
        <v>junio</v>
      </c>
      <c r="E3845">
        <f>DAY(Calendario[[#This Row],[Fecha]])</f>
        <v>22</v>
      </c>
      <c r="F3845">
        <f>ROUNDUP(MONTH(Calendario[[#This Row],[Fecha]])/3,0)</f>
        <v>2</v>
      </c>
      <c r="G3845" t="str">
        <f>TEXT(Calendario[[#This Row],[Fecha]],"dddd")</f>
        <v>martes</v>
      </c>
      <c r="H3845" t="str">
        <f>TEXT(Calendario[[#This Row],[Fecha]],"d")</f>
        <v>22</v>
      </c>
    </row>
    <row r="3846" spans="1:8" x14ac:dyDescent="0.5">
      <c r="A3846" s="13">
        <v>40352</v>
      </c>
      <c r="B3846">
        <f>YEAR(Calendario[[#This Row],[Fecha]])</f>
        <v>2010</v>
      </c>
      <c r="C3846" t="str">
        <f>TEXT(Calendario[[#This Row],[Fecha]],"mm")</f>
        <v>06</v>
      </c>
      <c r="D3846" t="str">
        <f>TEXT(Calendario[[#This Row],[Fecha]],"mmmm")</f>
        <v>junio</v>
      </c>
      <c r="E3846">
        <f>DAY(Calendario[[#This Row],[Fecha]])</f>
        <v>23</v>
      </c>
      <c r="F3846">
        <f>ROUNDUP(MONTH(Calendario[[#This Row],[Fecha]])/3,0)</f>
        <v>2</v>
      </c>
      <c r="G3846" t="str">
        <f>TEXT(Calendario[[#This Row],[Fecha]],"dddd")</f>
        <v>miércoles</v>
      </c>
      <c r="H3846" t="str">
        <f>TEXT(Calendario[[#This Row],[Fecha]],"d")</f>
        <v>23</v>
      </c>
    </row>
    <row r="3847" spans="1:8" x14ac:dyDescent="0.5">
      <c r="A3847" s="13">
        <v>40353</v>
      </c>
      <c r="B3847">
        <f>YEAR(Calendario[[#This Row],[Fecha]])</f>
        <v>2010</v>
      </c>
      <c r="C3847" t="str">
        <f>TEXT(Calendario[[#This Row],[Fecha]],"mm")</f>
        <v>06</v>
      </c>
      <c r="D3847" t="str">
        <f>TEXT(Calendario[[#This Row],[Fecha]],"mmmm")</f>
        <v>junio</v>
      </c>
      <c r="E3847">
        <f>DAY(Calendario[[#This Row],[Fecha]])</f>
        <v>24</v>
      </c>
      <c r="F3847">
        <f>ROUNDUP(MONTH(Calendario[[#This Row],[Fecha]])/3,0)</f>
        <v>2</v>
      </c>
      <c r="G3847" t="str">
        <f>TEXT(Calendario[[#This Row],[Fecha]],"dddd")</f>
        <v>jueves</v>
      </c>
      <c r="H3847" t="str">
        <f>TEXT(Calendario[[#This Row],[Fecha]],"d")</f>
        <v>24</v>
      </c>
    </row>
    <row r="3848" spans="1:8" x14ac:dyDescent="0.5">
      <c r="A3848" s="13">
        <v>40354</v>
      </c>
      <c r="B3848">
        <f>YEAR(Calendario[[#This Row],[Fecha]])</f>
        <v>2010</v>
      </c>
      <c r="C3848" t="str">
        <f>TEXT(Calendario[[#This Row],[Fecha]],"mm")</f>
        <v>06</v>
      </c>
      <c r="D3848" t="str">
        <f>TEXT(Calendario[[#This Row],[Fecha]],"mmmm")</f>
        <v>junio</v>
      </c>
      <c r="E3848">
        <f>DAY(Calendario[[#This Row],[Fecha]])</f>
        <v>25</v>
      </c>
      <c r="F3848">
        <f>ROUNDUP(MONTH(Calendario[[#This Row],[Fecha]])/3,0)</f>
        <v>2</v>
      </c>
      <c r="G3848" t="str">
        <f>TEXT(Calendario[[#This Row],[Fecha]],"dddd")</f>
        <v>viernes</v>
      </c>
      <c r="H3848" t="str">
        <f>TEXT(Calendario[[#This Row],[Fecha]],"d")</f>
        <v>25</v>
      </c>
    </row>
    <row r="3849" spans="1:8" x14ac:dyDescent="0.5">
      <c r="A3849" s="13">
        <v>40355</v>
      </c>
      <c r="B3849">
        <f>YEAR(Calendario[[#This Row],[Fecha]])</f>
        <v>2010</v>
      </c>
      <c r="C3849" t="str">
        <f>TEXT(Calendario[[#This Row],[Fecha]],"mm")</f>
        <v>06</v>
      </c>
      <c r="D3849" t="str">
        <f>TEXT(Calendario[[#This Row],[Fecha]],"mmmm")</f>
        <v>junio</v>
      </c>
      <c r="E3849">
        <f>DAY(Calendario[[#This Row],[Fecha]])</f>
        <v>26</v>
      </c>
      <c r="F3849">
        <f>ROUNDUP(MONTH(Calendario[[#This Row],[Fecha]])/3,0)</f>
        <v>2</v>
      </c>
      <c r="G3849" t="str">
        <f>TEXT(Calendario[[#This Row],[Fecha]],"dddd")</f>
        <v>sábado</v>
      </c>
      <c r="H3849" t="str">
        <f>TEXT(Calendario[[#This Row],[Fecha]],"d")</f>
        <v>26</v>
      </c>
    </row>
    <row r="3850" spans="1:8" x14ac:dyDescent="0.5">
      <c r="A3850" s="13">
        <v>40356</v>
      </c>
      <c r="B3850">
        <f>YEAR(Calendario[[#This Row],[Fecha]])</f>
        <v>2010</v>
      </c>
      <c r="C3850" t="str">
        <f>TEXT(Calendario[[#This Row],[Fecha]],"mm")</f>
        <v>06</v>
      </c>
      <c r="D3850" t="str">
        <f>TEXT(Calendario[[#This Row],[Fecha]],"mmmm")</f>
        <v>junio</v>
      </c>
      <c r="E3850">
        <f>DAY(Calendario[[#This Row],[Fecha]])</f>
        <v>27</v>
      </c>
      <c r="F3850">
        <f>ROUNDUP(MONTH(Calendario[[#This Row],[Fecha]])/3,0)</f>
        <v>2</v>
      </c>
      <c r="G3850" t="str">
        <f>TEXT(Calendario[[#This Row],[Fecha]],"dddd")</f>
        <v>domingo</v>
      </c>
      <c r="H3850" t="str">
        <f>TEXT(Calendario[[#This Row],[Fecha]],"d")</f>
        <v>27</v>
      </c>
    </row>
    <row r="3851" spans="1:8" x14ac:dyDescent="0.5">
      <c r="A3851" s="13">
        <v>40357</v>
      </c>
      <c r="B3851">
        <f>YEAR(Calendario[[#This Row],[Fecha]])</f>
        <v>2010</v>
      </c>
      <c r="C3851" t="str">
        <f>TEXT(Calendario[[#This Row],[Fecha]],"mm")</f>
        <v>06</v>
      </c>
      <c r="D3851" t="str">
        <f>TEXT(Calendario[[#This Row],[Fecha]],"mmmm")</f>
        <v>junio</v>
      </c>
      <c r="E3851">
        <f>DAY(Calendario[[#This Row],[Fecha]])</f>
        <v>28</v>
      </c>
      <c r="F3851">
        <f>ROUNDUP(MONTH(Calendario[[#This Row],[Fecha]])/3,0)</f>
        <v>2</v>
      </c>
      <c r="G3851" t="str">
        <f>TEXT(Calendario[[#This Row],[Fecha]],"dddd")</f>
        <v>lunes</v>
      </c>
      <c r="H3851" t="str">
        <f>TEXT(Calendario[[#This Row],[Fecha]],"d")</f>
        <v>28</v>
      </c>
    </row>
    <row r="3852" spans="1:8" x14ac:dyDescent="0.5">
      <c r="A3852" s="13">
        <v>40358</v>
      </c>
      <c r="B3852">
        <f>YEAR(Calendario[[#This Row],[Fecha]])</f>
        <v>2010</v>
      </c>
      <c r="C3852" t="str">
        <f>TEXT(Calendario[[#This Row],[Fecha]],"mm")</f>
        <v>06</v>
      </c>
      <c r="D3852" t="str">
        <f>TEXT(Calendario[[#This Row],[Fecha]],"mmmm")</f>
        <v>junio</v>
      </c>
      <c r="E3852">
        <f>DAY(Calendario[[#This Row],[Fecha]])</f>
        <v>29</v>
      </c>
      <c r="F3852">
        <f>ROUNDUP(MONTH(Calendario[[#This Row],[Fecha]])/3,0)</f>
        <v>2</v>
      </c>
      <c r="G3852" t="str">
        <f>TEXT(Calendario[[#This Row],[Fecha]],"dddd")</f>
        <v>martes</v>
      </c>
      <c r="H3852" t="str">
        <f>TEXT(Calendario[[#This Row],[Fecha]],"d")</f>
        <v>29</v>
      </c>
    </row>
    <row r="3853" spans="1:8" x14ac:dyDescent="0.5">
      <c r="A3853" s="13">
        <v>40359</v>
      </c>
      <c r="B3853">
        <f>YEAR(Calendario[[#This Row],[Fecha]])</f>
        <v>2010</v>
      </c>
      <c r="C3853" t="str">
        <f>TEXT(Calendario[[#This Row],[Fecha]],"mm")</f>
        <v>06</v>
      </c>
      <c r="D3853" t="str">
        <f>TEXT(Calendario[[#This Row],[Fecha]],"mmmm")</f>
        <v>junio</v>
      </c>
      <c r="E3853">
        <f>DAY(Calendario[[#This Row],[Fecha]])</f>
        <v>30</v>
      </c>
      <c r="F3853">
        <f>ROUNDUP(MONTH(Calendario[[#This Row],[Fecha]])/3,0)</f>
        <v>2</v>
      </c>
      <c r="G3853" t="str">
        <f>TEXT(Calendario[[#This Row],[Fecha]],"dddd")</f>
        <v>miércoles</v>
      </c>
      <c r="H3853" t="str">
        <f>TEXT(Calendario[[#This Row],[Fecha]],"d")</f>
        <v>30</v>
      </c>
    </row>
    <row r="3854" spans="1:8" x14ac:dyDescent="0.5">
      <c r="A3854" s="13">
        <v>40360</v>
      </c>
      <c r="B3854">
        <f>YEAR(Calendario[[#This Row],[Fecha]])</f>
        <v>2010</v>
      </c>
      <c r="C3854" t="str">
        <f>TEXT(Calendario[[#This Row],[Fecha]],"mm")</f>
        <v>07</v>
      </c>
      <c r="D3854" t="str">
        <f>TEXT(Calendario[[#This Row],[Fecha]],"mmmm")</f>
        <v>julio</v>
      </c>
      <c r="E3854">
        <f>DAY(Calendario[[#This Row],[Fecha]])</f>
        <v>1</v>
      </c>
      <c r="F3854">
        <f>ROUNDUP(MONTH(Calendario[[#This Row],[Fecha]])/3,0)</f>
        <v>3</v>
      </c>
      <c r="G3854" t="str">
        <f>TEXT(Calendario[[#This Row],[Fecha]],"dddd")</f>
        <v>jueves</v>
      </c>
      <c r="H3854" t="str">
        <f>TEXT(Calendario[[#This Row],[Fecha]],"d")</f>
        <v>1</v>
      </c>
    </row>
    <row r="3855" spans="1:8" x14ac:dyDescent="0.5">
      <c r="A3855" s="13">
        <v>40361</v>
      </c>
      <c r="B3855">
        <f>YEAR(Calendario[[#This Row],[Fecha]])</f>
        <v>2010</v>
      </c>
      <c r="C3855" t="str">
        <f>TEXT(Calendario[[#This Row],[Fecha]],"mm")</f>
        <v>07</v>
      </c>
      <c r="D3855" t="str">
        <f>TEXT(Calendario[[#This Row],[Fecha]],"mmmm")</f>
        <v>julio</v>
      </c>
      <c r="E3855">
        <f>DAY(Calendario[[#This Row],[Fecha]])</f>
        <v>2</v>
      </c>
      <c r="F3855">
        <f>ROUNDUP(MONTH(Calendario[[#This Row],[Fecha]])/3,0)</f>
        <v>3</v>
      </c>
      <c r="G3855" t="str">
        <f>TEXT(Calendario[[#This Row],[Fecha]],"dddd")</f>
        <v>viernes</v>
      </c>
      <c r="H3855" t="str">
        <f>TEXT(Calendario[[#This Row],[Fecha]],"d")</f>
        <v>2</v>
      </c>
    </row>
    <row r="3856" spans="1:8" x14ac:dyDescent="0.5">
      <c r="A3856" s="13">
        <v>40362</v>
      </c>
      <c r="B3856">
        <f>YEAR(Calendario[[#This Row],[Fecha]])</f>
        <v>2010</v>
      </c>
      <c r="C3856" t="str">
        <f>TEXT(Calendario[[#This Row],[Fecha]],"mm")</f>
        <v>07</v>
      </c>
      <c r="D3856" t="str">
        <f>TEXT(Calendario[[#This Row],[Fecha]],"mmmm")</f>
        <v>julio</v>
      </c>
      <c r="E3856">
        <f>DAY(Calendario[[#This Row],[Fecha]])</f>
        <v>3</v>
      </c>
      <c r="F3856">
        <f>ROUNDUP(MONTH(Calendario[[#This Row],[Fecha]])/3,0)</f>
        <v>3</v>
      </c>
      <c r="G3856" t="str">
        <f>TEXT(Calendario[[#This Row],[Fecha]],"dddd")</f>
        <v>sábado</v>
      </c>
      <c r="H3856" t="str">
        <f>TEXT(Calendario[[#This Row],[Fecha]],"d")</f>
        <v>3</v>
      </c>
    </row>
    <row r="3857" spans="1:8" x14ac:dyDescent="0.5">
      <c r="A3857" s="13">
        <v>40363</v>
      </c>
      <c r="B3857">
        <f>YEAR(Calendario[[#This Row],[Fecha]])</f>
        <v>2010</v>
      </c>
      <c r="C3857" t="str">
        <f>TEXT(Calendario[[#This Row],[Fecha]],"mm")</f>
        <v>07</v>
      </c>
      <c r="D3857" t="str">
        <f>TEXT(Calendario[[#This Row],[Fecha]],"mmmm")</f>
        <v>julio</v>
      </c>
      <c r="E3857">
        <f>DAY(Calendario[[#This Row],[Fecha]])</f>
        <v>4</v>
      </c>
      <c r="F3857">
        <f>ROUNDUP(MONTH(Calendario[[#This Row],[Fecha]])/3,0)</f>
        <v>3</v>
      </c>
      <c r="G3857" t="str">
        <f>TEXT(Calendario[[#This Row],[Fecha]],"dddd")</f>
        <v>domingo</v>
      </c>
      <c r="H3857" t="str">
        <f>TEXT(Calendario[[#This Row],[Fecha]],"d")</f>
        <v>4</v>
      </c>
    </row>
    <row r="3858" spans="1:8" x14ac:dyDescent="0.5">
      <c r="A3858" s="13">
        <v>40364</v>
      </c>
      <c r="B3858">
        <f>YEAR(Calendario[[#This Row],[Fecha]])</f>
        <v>2010</v>
      </c>
      <c r="C3858" t="str">
        <f>TEXT(Calendario[[#This Row],[Fecha]],"mm")</f>
        <v>07</v>
      </c>
      <c r="D3858" t="str">
        <f>TEXT(Calendario[[#This Row],[Fecha]],"mmmm")</f>
        <v>julio</v>
      </c>
      <c r="E3858">
        <f>DAY(Calendario[[#This Row],[Fecha]])</f>
        <v>5</v>
      </c>
      <c r="F3858">
        <f>ROUNDUP(MONTH(Calendario[[#This Row],[Fecha]])/3,0)</f>
        <v>3</v>
      </c>
      <c r="G3858" t="str">
        <f>TEXT(Calendario[[#This Row],[Fecha]],"dddd")</f>
        <v>lunes</v>
      </c>
      <c r="H3858" t="str">
        <f>TEXT(Calendario[[#This Row],[Fecha]],"d")</f>
        <v>5</v>
      </c>
    </row>
    <row r="3859" spans="1:8" x14ac:dyDescent="0.5">
      <c r="A3859" s="13">
        <v>40365</v>
      </c>
      <c r="B3859">
        <f>YEAR(Calendario[[#This Row],[Fecha]])</f>
        <v>2010</v>
      </c>
      <c r="C3859" t="str">
        <f>TEXT(Calendario[[#This Row],[Fecha]],"mm")</f>
        <v>07</v>
      </c>
      <c r="D3859" t="str">
        <f>TEXT(Calendario[[#This Row],[Fecha]],"mmmm")</f>
        <v>julio</v>
      </c>
      <c r="E3859">
        <f>DAY(Calendario[[#This Row],[Fecha]])</f>
        <v>6</v>
      </c>
      <c r="F3859">
        <f>ROUNDUP(MONTH(Calendario[[#This Row],[Fecha]])/3,0)</f>
        <v>3</v>
      </c>
      <c r="G3859" t="str">
        <f>TEXT(Calendario[[#This Row],[Fecha]],"dddd")</f>
        <v>martes</v>
      </c>
      <c r="H3859" t="str">
        <f>TEXT(Calendario[[#This Row],[Fecha]],"d")</f>
        <v>6</v>
      </c>
    </row>
    <row r="3860" spans="1:8" x14ac:dyDescent="0.5">
      <c r="A3860" s="13">
        <v>40366</v>
      </c>
      <c r="B3860">
        <f>YEAR(Calendario[[#This Row],[Fecha]])</f>
        <v>2010</v>
      </c>
      <c r="C3860" t="str">
        <f>TEXT(Calendario[[#This Row],[Fecha]],"mm")</f>
        <v>07</v>
      </c>
      <c r="D3860" t="str">
        <f>TEXT(Calendario[[#This Row],[Fecha]],"mmmm")</f>
        <v>julio</v>
      </c>
      <c r="E3860">
        <f>DAY(Calendario[[#This Row],[Fecha]])</f>
        <v>7</v>
      </c>
      <c r="F3860">
        <f>ROUNDUP(MONTH(Calendario[[#This Row],[Fecha]])/3,0)</f>
        <v>3</v>
      </c>
      <c r="G3860" t="str">
        <f>TEXT(Calendario[[#This Row],[Fecha]],"dddd")</f>
        <v>miércoles</v>
      </c>
      <c r="H3860" t="str">
        <f>TEXT(Calendario[[#This Row],[Fecha]],"d")</f>
        <v>7</v>
      </c>
    </row>
    <row r="3861" spans="1:8" x14ac:dyDescent="0.5">
      <c r="A3861" s="13">
        <v>40367</v>
      </c>
      <c r="B3861">
        <f>YEAR(Calendario[[#This Row],[Fecha]])</f>
        <v>2010</v>
      </c>
      <c r="C3861" t="str">
        <f>TEXT(Calendario[[#This Row],[Fecha]],"mm")</f>
        <v>07</v>
      </c>
      <c r="D3861" t="str">
        <f>TEXT(Calendario[[#This Row],[Fecha]],"mmmm")</f>
        <v>julio</v>
      </c>
      <c r="E3861">
        <f>DAY(Calendario[[#This Row],[Fecha]])</f>
        <v>8</v>
      </c>
      <c r="F3861">
        <f>ROUNDUP(MONTH(Calendario[[#This Row],[Fecha]])/3,0)</f>
        <v>3</v>
      </c>
      <c r="G3861" t="str">
        <f>TEXT(Calendario[[#This Row],[Fecha]],"dddd")</f>
        <v>jueves</v>
      </c>
      <c r="H3861" t="str">
        <f>TEXT(Calendario[[#This Row],[Fecha]],"d")</f>
        <v>8</v>
      </c>
    </row>
    <row r="3862" spans="1:8" x14ac:dyDescent="0.5">
      <c r="A3862" s="13">
        <v>40368</v>
      </c>
      <c r="B3862">
        <f>YEAR(Calendario[[#This Row],[Fecha]])</f>
        <v>2010</v>
      </c>
      <c r="C3862" t="str">
        <f>TEXT(Calendario[[#This Row],[Fecha]],"mm")</f>
        <v>07</v>
      </c>
      <c r="D3862" t="str">
        <f>TEXT(Calendario[[#This Row],[Fecha]],"mmmm")</f>
        <v>julio</v>
      </c>
      <c r="E3862">
        <f>DAY(Calendario[[#This Row],[Fecha]])</f>
        <v>9</v>
      </c>
      <c r="F3862">
        <f>ROUNDUP(MONTH(Calendario[[#This Row],[Fecha]])/3,0)</f>
        <v>3</v>
      </c>
      <c r="G3862" t="str">
        <f>TEXT(Calendario[[#This Row],[Fecha]],"dddd")</f>
        <v>viernes</v>
      </c>
      <c r="H3862" t="str">
        <f>TEXT(Calendario[[#This Row],[Fecha]],"d")</f>
        <v>9</v>
      </c>
    </row>
    <row r="3863" spans="1:8" x14ac:dyDescent="0.5">
      <c r="A3863" s="13">
        <v>40369</v>
      </c>
      <c r="B3863">
        <f>YEAR(Calendario[[#This Row],[Fecha]])</f>
        <v>2010</v>
      </c>
      <c r="C3863" t="str">
        <f>TEXT(Calendario[[#This Row],[Fecha]],"mm")</f>
        <v>07</v>
      </c>
      <c r="D3863" t="str">
        <f>TEXT(Calendario[[#This Row],[Fecha]],"mmmm")</f>
        <v>julio</v>
      </c>
      <c r="E3863">
        <f>DAY(Calendario[[#This Row],[Fecha]])</f>
        <v>10</v>
      </c>
      <c r="F3863">
        <f>ROUNDUP(MONTH(Calendario[[#This Row],[Fecha]])/3,0)</f>
        <v>3</v>
      </c>
      <c r="G3863" t="str">
        <f>TEXT(Calendario[[#This Row],[Fecha]],"dddd")</f>
        <v>sábado</v>
      </c>
      <c r="H3863" t="str">
        <f>TEXT(Calendario[[#This Row],[Fecha]],"d")</f>
        <v>10</v>
      </c>
    </row>
    <row r="3864" spans="1:8" x14ac:dyDescent="0.5">
      <c r="A3864" s="13">
        <v>40370</v>
      </c>
      <c r="B3864">
        <f>YEAR(Calendario[[#This Row],[Fecha]])</f>
        <v>2010</v>
      </c>
      <c r="C3864" t="str">
        <f>TEXT(Calendario[[#This Row],[Fecha]],"mm")</f>
        <v>07</v>
      </c>
      <c r="D3864" t="str">
        <f>TEXT(Calendario[[#This Row],[Fecha]],"mmmm")</f>
        <v>julio</v>
      </c>
      <c r="E3864">
        <f>DAY(Calendario[[#This Row],[Fecha]])</f>
        <v>11</v>
      </c>
      <c r="F3864">
        <f>ROUNDUP(MONTH(Calendario[[#This Row],[Fecha]])/3,0)</f>
        <v>3</v>
      </c>
      <c r="G3864" t="str">
        <f>TEXT(Calendario[[#This Row],[Fecha]],"dddd")</f>
        <v>domingo</v>
      </c>
      <c r="H3864" t="str">
        <f>TEXT(Calendario[[#This Row],[Fecha]],"d")</f>
        <v>11</v>
      </c>
    </row>
    <row r="3865" spans="1:8" x14ac:dyDescent="0.5">
      <c r="A3865" s="13">
        <v>40371</v>
      </c>
      <c r="B3865">
        <f>YEAR(Calendario[[#This Row],[Fecha]])</f>
        <v>2010</v>
      </c>
      <c r="C3865" t="str">
        <f>TEXT(Calendario[[#This Row],[Fecha]],"mm")</f>
        <v>07</v>
      </c>
      <c r="D3865" t="str">
        <f>TEXT(Calendario[[#This Row],[Fecha]],"mmmm")</f>
        <v>julio</v>
      </c>
      <c r="E3865">
        <f>DAY(Calendario[[#This Row],[Fecha]])</f>
        <v>12</v>
      </c>
      <c r="F3865">
        <f>ROUNDUP(MONTH(Calendario[[#This Row],[Fecha]])/3,0)</f>
        <v>3</v>
      </c>
      <c r="G3865" t="str">
        <f>TEXT(Calendario[[#This Row],[Fecha]],"dddd")</f>
        <v>lunes</v>
      </c>
      <c r="H3865" t="str">
        <f>TEXT(Calendario[[#This Row],[Fecha]],"d")</f>
        <v>12</v>
      </c>
    </row>
    <row r="3866" spans="1:8" x14ac:dyDescent="0.5">
      <c r="A3866" s="13">
        <v>40372</v>
      </c>
      <c r="B3866">
        <f>YEAR(Calendario[[#This Row],[Fecha]])</f>
        <v>2010</v>
      </c>
      <c r="C3866" t="str">
        <f>TEXT(Calendario[[#This Row],[Fecha]],"mm")</f>
        <v>07</v>
      </c>
      <c r="D3866" t="str">
        <f>TEXT(Calendario[[#This Row],[Fecha]],"mmmm")</f>
        <v>julio</v>
      </c>
      <c r="E3866">
        <f>DAY(Calendario[[#This Row],[Fecha]])</f>
        <v>13</v>
      </c>
      <c r="F3866">
        <f>ROUNDUP(MONTH(Calendario[[#This Row],[Fecha]])/3,0)</f>
        <v>3</v>
      </c>
      <c r="G3866" t="str">
        <f>TEXT(Calendario[[#This Row],[Fecha]],"dddd")</f>
        <v>martes</v>
      </c>
      <c r="H3866" t="str">
        <f>TEXT(Calendario[[#This Row],[Fecha]],"d")</f>
        <v>13</v>
      </c>
    </row>
    <row r="3867" spans="1:8" x14ac:dyDescent="0.5">
      <c r="A3867" s="13">
        <v>40373</v>
      </c>
      <c r="B3867">
        <f>YEAR(Calendario[[#This Row],[Fecha]])</f>
        <v>2010</v>
      </c>
      <c r="C3867" t="str">
        <f>TEXT(Calendario[[#This Row],[Fecha]],"mm")</f>
        <v>07</v>
      </c>
      <c r="D3867" t="str">
        <f>TEXT(Calendario[[#This Row],[Fecha]],"mmmm")</f>
        <v>julio</v>
      </c>
      <c r="E3867">
        <f>DAY(Calendario[[#This Row],[Fecha]])</f>
        <v>14</v>
      </c>
      <c r="F3867">
        <f>ROUNDUP(MONTH(Calendario[[#This Row],[Fecha]])/3,0)</f>
        <v>3</v>
      </c>
      <c r="G3867" t="str">
        <f>TEXT(Calendario[[#This Row],[Fecha]],"dddd")</f>
        <v>miércoles</v>
      </c>
      <c r="H3867" t="str">
        <f>TEXT(Calendario[[#This Row],[Fecha]],"d")</f>
        <v>14</v>
      </c>
    </row>
    <row r="3868" spans="1:8" x14ac:dyDescent="0.5">
      <c r="A3868" s="13">
        <v>40374</v>
      </c>
      <c r="B3868">
        <f>YEAR(Calendario[[#This Row],[Fecha]])</f>
        <v>2010</v>
      </c>
      <c r="C3868" t="str">
        <f>TEXT(Calendario[[#This Row],[Fecha]],"mm")</f>
        <v>07</v>
      </c>
      <c r="D3868" t="str">
        <f>TEXT(Calendario[[#This Row],[Fecha]],"mmmm")</f>
        <v>julio</v>
      </c>
      <c r="E3868">
        <f>DAY(Calendario[[#This Row],[Fecha]])</f>
        <v>15</v>
      </c>
      <c r="F3868">
        <f>ROUNDUP(MONTH(Calendario[[#This Row],[Fecha]])/3,0)</f>
        <v>3</v>
      </c>
      <c r="G3868" t="str">
        <f>TEXT(Calendario[[#This Row],[Fecha]],"dddd")</f>
        <v>jueves</v>
      </c>
      <c r="H3868" t="str">
        <f>TEXT(Calendario[[#This Row],[Fecha]],"d")</f>
        <v>15</v>
      </c>
    </row>
    <row r="3869" spans="1:8" x14ac:dyDescent="0.5">
      <c r="A3869" s="13">
        <v>40375</v>
      </c>
      <c r="B3869">
        <f>YEAR(Calendario[[#This Row],[Fecha]])</f>
        <v>2010</v>
      </c>
      <c r="C3869" t="str">
        <f>TEXT(Calendario[[#This Row],[Fecha]],"mm")</f>
        <v>07</v>
      </c>
      <c r="D3869" t="str">
        <f>TEXT(Calendario[[#This Row],[Fecha]],"mmmm")</f>
        <v>julio</v>
      </c>
      <c r="E3869">
        <f>DAY(Calendario[[#This Row],[Fecha]])</f>
        <v>16</v>
      </c>
      <c r="F3869">
        <f>ROUNDUP(MONTH(Calendario[[#This Row],[Fecha]])/3,0)</f>
        <v>3</v>
      </c>
      <c r="G3869" t="str">
        <f>TEXT(Calendario[[#This Row],[Fecha]],"dddd")</f>
        <v>viernes</v>
      </c>
      <c r="H3869" t="str">
        <f>TEXT(Calendario[[#This Row],[Fecha]],"d")</f>
        <v>16</v>
      </c>
    </row>
    <row r="3870" spans="1:8" x14ac:dyDescent="0.5">
      <c r="A3870" s="13">
        <v>40376</v>
      </c>
      <c r="B3870">
        <f>YEAR(Calendario[[#This Row],[Fecha]])</f>
        <v>2010</v>
      </c>
      <c r="C3870" t="str">
        <f>TEXT(Calendario[[#This Row],[Fecha]],"mm")</f>
        <v>07</v>
      </c>
      <c r="D3870" t="str">
        <f>TEXT(Calendario[[#This Row],[Fecha]],"mmmm")</f>
        <v>julio</v>
      </c>
      <c r="E3870">
        <f>DAY(Calendario[[#This Row],[Fecha]])</f>
        <v>17</v>
      </c>
      <c r="F3870">
        <f>ROUNDUP(MONTH(Calendario[[#This Row],[Fecha]])/3,0)</f>
        <v>3</v>
      </c>
      <c r="G3870" t="str">
        <f>TEXT(Calendario[[#This Row],[Fecha]],"dddd")</f>
        <v>sábado</v>
      </c>
      <c r="H3870" t="str">
        <f>TEXT(Calendario[[#This Row],[Fecha]],"d")</f>
        <v>17</v>
      </c>
    </row>
    <row r="3871" spans="1:8" x14ac:dyDescent="0.5">
      <c r="A3871" s="13">
        <v>40377</v>
      </c>
      <c r="B3871">
        <f>YEAR(Calendario[[#This Row],[Fecha]])</f>
        <v>2010</v>
      </c>
      <c r="C3871" t="str">
        <f>TEXT(Calendario[[#This Row],[Fecha]],"mm")</f>
        <v>07</v>
      </c>
      <c r="D3871" t="str">
        <f>TEXT(Calendario[[#This Row],[Fecha]],"mmmm")</f>
        <v>julio</v>
      </c>
      <c r="E3871">
        <f>DAY(Calendario[[#This Row],[Fecha]])</f>
        <v>18</v>
      </c>
      <c r="F3871">
        <f>ROUNDUP(MONTH(Calendario[[#This Row],[Fecha]])/3,0)</f>
        <v>3</v>
      </c>
      <c r="G3871" t="str">
        <f>TEXT(Calendario[[#This Row],[Fecha]],"dddd")</f>
        <v>domingo</v>
      </c>
      <c r="H3871" t="str">
        <f>TEXT(Calendario[[#This Row],[Fecha]],"d")</f>
        <v>18</v>
      </c>
    </row>
    <row r="3872" spans="1:8" x14ac:dyDescent="0.5">
      <c r="A3872" s="13">
        <v>40378</v>
      </c>
      <c r="B3872">
        <f>YEAR(Calendario[[#This Row],[Fecha]])</f>
        <v>2010</v>
      </c>
      <c r="C3872" t="str">
        <f>TEXT(Calendario[[#This Row],[Fecha]],"mm")</f>
        <v>07</v>
      </c>
      <c r="D3872" t="str">
        <f>TEXT(Calendario[[#This Row],[Fecha]],"mmmm")</f>
        <v>julio</v>
      </c>
      <c r="E3872">
        <f>DAY(Calendario[[#This Row],[Fecha]])</f>
        <v>19</v>
      </c>
      <c r="F3872">
        <f>ROUNDUP(MONTH(Calendario[[#This Row],[Fecha]])/3,0)</f>
        <v>3</v>
      </c>
      <c r="G3872" t="str">
        <f>TEXT(Calendario[[#This Row],[Fecha]],"dddd")</f>
        <v>lunes</v>
      </c>
      <c r="H3872" t="str">
        <f>TEXT(Calendario[[#This Row],[Fecha]],"d")</f>
        <v>19</v>
      </c>
    </row>
    <row r="3873" spans="1:8" x14ac:dyDescent="0.5">
      <c r="A3873" s="13">
        <v>40379</v>
      </c>
      <c r="B3873">
        <f>YEAR(Calendario[[#This Row],[Fecha]])</f>
        <v>2010</v>
      </c>
      <c r="C3873" t="str">
        <f>TEXT(Calendario[[#This Row],[Fecha]],"mm")</f>
        <v>07</v>
      </c>
      <c r="D3873" t="str">
        <f>TEXT(Calendario[[#This Row],[Fecha]],"mmmm")</f>
        <v>julio</v>
      </c>
      <c r="E3873">
        <f>DAY(Calendario[[#This Row],[Fecha]])</f>
        <v>20</v>
      </c>
      <c r="F3873">
        <f>ROUNDUP(MONTH(Calendario[[#This Row],[Fecha]])/3,0)</f>
        <v>3</v>
      </c>
      <c r="G3873" t="str">
        <f>TEXT(Calendario[[#This Row],[Fecha]],"dddd")</f>
        <v>martes</v>
      </c>
      <c r="H3873" t="str">
        <f>TEXT(Calendario[[#This Row],[Fecha]],"d")</f>
        <v>20</v>
      </c>
    </row>
    <row r="3874" spans="1:8" x14ac:dyDescent="0.5">
      <c r="A3874" s="13">
        <v>40380</v>
      </c>
      <c r="B3874">
        <f>YEAR(Calendario[[#This Row],[Fecha]])</f>
        <v>2010</v>
      </c>
      <c r="C3874" t="str">
        <f>TEXT(Calendario[[#This Row],[Fecha]],"mm")</f>
        <v>07</v>
      </c>
      <c r="D3874" t="str">
        <f>TEXT(Calendario[[#This Row],[Fecha]],"mmmm")</f>
        <v>julio</v>
      </c>
      <c r="E3874">
        <f>DAY(Calendario[[#This Row],[Fecha]])</f>
        <v>21</v>
      </c>
      <c r="F3874">
        <f>ROUNDUP(MONTH(Calendario[[#This Row],[Fecha]])/3,0)</f>
        <v>3</v>
      </c>
      <c r="G3874" t="str">
        <f>TEXT(Calendario[[#This Row],[Fecha]],"dddd")</f>
        <v>miércoles</v>
      </c>
      <c r="H3874" t="str">
        <f>TEXT(Calendario[[#This Row],[Fecha]],"d")</f>
        <v>21</v>
      </c>
    </row>
    <row r="3875" spans="1:8" x14ac:dyDescent="0.5">
      <c r="A3875" s="13">
        <v>40381</v>
      </c>
      <c r="B3875">
        <f>YEAR(Calendario[[#This Row],[Fecha]])</f>
        <v>2010</v>
      </c>
      <c r="C3875" t="str">
        <f>TEXT(Calendario[[#This Row],[Fecha]],"mm")</f>
        <v>07</v>
      </c>
      <c r="D3875" t="str">
        <f>TEXT(Calendario[[#This Row],[Fecha]],"mmmm")</f>
        <v>julio</v>
      </c>
      <c r="E3875">
        <f>DAY(Calendario[[#This Row],[Fecha]])</f>
        <v>22</v>
      </c>
      <c r="F3875">
        <f>ROUNDUP(MONTH(Calendario[[#This Row],[Fecha]])/3,0)</f>
        <v>3</v>
      </c>
      <c r="G3875" t="str">
        <f>TEXT(Calendario[[#This Row],[Fecha]],"dddd")</f>
        <v>jueves</v>
      </c>
      <c r="H3875" t="str">
        <f>TEXT(Calendario[[#This Row],[Fecha]],"d")</f>
        <v>22</v>
      </c>
    </row>
    <row r="3876" spans="1:8" x14ac:dyDescent="0.5">
      <c r="A3876" s="13">
        <v>40382</v>
      </c>
      <c r="B3876">
        <f>YEAR(Calendario[[#This Row],[Fecha]])</f>
        <v>2010</v>
      </c>
      <c r="C3876" t="str">
        <f>TEXT(Calendario[[#This Row],[Fecha]],"mm")</f>
        <v>07</v>
      </c>
      <c r="D3876" t="str">
        <f>TEXT(Calendario[[#This Row],[Fecha]],"mmmm")</f>
        <v>julio</v>
      </c>
      <c r="E3876">
        <f>DAY(Calendario[[#This Row],[Fecha]])</f>
        <v>23</v>
      </c>
      <c r="F3876">
        <f>ROUNDUP(MONTH(Calendario[[#This Row],[Fecha]])/3,0)</f>
        <v>3</v>
      </c>
      <c r="G3876" t="str">
        <f>TEXT(Calendario[[#This Row],[Fecha]],"dddd")</f>
        <v>viernes</v>
      </c>
      <c r="H3876" t="str">
        <f>TEXT(Calendario[[#This Row],[Fecha]],"d")</f>
        <v>23</v>
      </c>
    </row>
    <row r="3877" spans="1:8" x14ac:dyDescent="0.5">
      <c r="A3877" s="13">
        <v>40383</v>
      </c>
      <c r="B3877">
        <f>YEAR(Calendario[[#This Row],[Fecha]])</f>
        <v>2010</v>
      </c>
      <c r="C3877" t="str">
        <f>TEXT(Calendario[[#This Row],[Fecha]],"mm")</f>
        <v>07</v>
      </c>
      <c r="D3877" t="str">
        <f>TEXT(Calendario[[#This Row],[Fecha]],"mmmm")</f>
        <v>julio</v>
      </c>
      <c r="E3877">
        <f>DAY(Calendario[[#This Row],[Fecha]])</f>
        <v>24</v>
      </c>
      <c r="F3877">
        <f>ROUNDUP(MONTH(Calendario[[#This Row],[Fecha]])/3,0)</f>
        <v>3</v>
      </c>
      <c r="G3877" t="str">
        <f>TEXT(Calendario[[#This Row],[Fecha]],"dddd")</f>
        <v>sábado</v>
      </c>
      <c r="H3877" t="str">
        <f>TEXT(Calendario[[#This Row],[Fecha]],"d")</f>
        <v>24</v>
      </c>
    </row>
    <row r="3878" spans="1:8" x14ac:dyDescent="0.5">
      <c r="A3878" s="13">
        <v>40384</v>
      </c>
      <c r="B3878">
        <f>YEAR(Calendario[[#This Row],[Fecha]])</f>
        <v>2010</v>
      </c>
      <c r="C3878" t="str">
        <f>TEXT(Calendario[[#This Row],[Fecha]],"mm")</f>
        <v>07</v>
      </c>
      <c r="D3878" t="str">
        <f>TEXT(Calendario[[#This Row],[Fecha]],"mmmm")</f>
        <v>julio</v>
      </c>
      <c r="E3878">
        <f>DAY(Calendario[[#This Row],[Fecha]])</f>
        <v>25</v>
      </c>
      <c r="F3878">
        <f>ROUNDUP(MONTH(Calendario[[#This Row],[Fecha]])/3,0)</f>
        <v>3</v>
      </c>
      <c r="G3878" t="str">
        <f>TEXT(Calendario[[#This Row],[Fecha]],"dddd")</f>
        <v>domingo</v>
      </c>
      <c r="H3878" t="str">
        <f>TEXT(Calendario[[#This Row],[Fecha]],"d")</f>
        <v>25</v>
      </c>
    </row>
    <row r="3879" spans="1:8" x14ac:dyDescent="0.5">
      <c r="A3879" s="13">
        <v>40385</v>
      </c>
      <c r="B3879">
        <f>YEAR(Calendario[[#This Row],[Fecha]])</f>
        <v>2010</v>
      </c>
      <c r="C3879" t="str">
        <f>TEXT(Calendario[[#This Row],[Fecha]],"mm")</f>
        <v>07</v>
      </c>
      <c r="D3879" t="str">
        <f>TEXT(Calendario[[#This Row],[Fecha]],"mmmm")</f>
        <v>julio</v>
      </c>
      <c r="E3879">
        <f>DAY(Calendario[[#This Row],[Fecha]])</f>
        <v>26</v>
      </c>
      <c r="F3879">
        <f>ROUNDUP(MONTH(Calendario[[#This Row],[Fecha]])/3,0)</f>
        <v>3</v>
      </c>
      <c r="G3879" t="str">
        <f>TEXT(Calendario[[#This Row],[Fecha]],"dddd")</f>
        <v>lunes</v>
      </c>
      <c r="H3879" t="str">
        <f>TEXT(Calendario[[#This Row],[Fecha]],"d")</f>
        <v>26</v>
      </c>
    </row>
    <row r="3880" spans="1:8" x14ac:dyDescent="0.5">
      <c r="A3880" s="13">
        <v>40386</v>
      </c>
      <c r="B3880">
        <f>YEAR(Calendario[[#This Row],[Fecha]])</f>
        <v>2010</v>
      </c>
      <c r="C3880" t="str">
        <f>TEXT(Calendario[[#This Row],[Fecha]],"mm")</f>
        <v>07</v>
      </c>
      <c r="D3880" t="str">
        <f>TEXT(Calendario[[#This Row],[Fecha]],"mmmm")</f>
        <v>julio</v>
      </c>
      <c r="E3880">
        <f>DAY(Calendario[[#This Row],[Fecha]])</f>
        <v>27</v>
      </c>
      <c r="F3880">
        <f>ROUNDUP(MONTH(Calendario[[#This Row],[Fecha]])/3,0)</f>
        <v>3</v>
      </c>
      <c r="G3880" t="str">
        <f>TEXT(Calendario[[#This Row],[Fecha]],"dddd")</f>
        <v>martes</v>
      </c>
      <c r="H3880" t="str">
        <f>TEXT(Calendario[[#This Row],[Fecha]],"d")</f>
        <v>27</v>
      </c>
    </row>
    <row r="3881" spans="1:8" x14ac:dyDescent="0.5">
      <c r="A3881" s="13">
        <v>40387</v>
      </c>
      <c r="B3881">
        <f>YEAR(Calendario[[#This Row],[Fecha]])</f>
        <v>2010</v>
      </c>
      <c r="C3881" t="str">
        <f>TEXT(Calendario[[#This Row],[Fecha]],"mm")</f>
        <v>07</v>
      </c>
      <c r="D3881" t="str">
        <f>TEXT(Calendario[[#This Row],[Fecha]],"mmmm")</f>
        <v>julio</v>
      </c>
      <c r="E3881">
        <f>DAY(Calendario[[#This Row],[Fecha]])</f>
        <v>28</v>
      </c>
      <c r="F3881">
        <f>ROUNDUP(MONTH(Calendario[[#This Row],[Fecha]])/3,0)</f>
        <v>3</v>
      </c>
      <c r="G3881" t="str">
        <f>TEXT(Calendario[[#This Row],[Fecha]],"dddd")</f>
        <v>miércoles</v>
      </c>
      <c r="H3881" t="str">
        <f>TEXT(Calendario[[#This Row],[Fecha]],"d")</f>
        <v>28</v>
      </c>
    </row>
    <row r="3882" spans="1:8" x14ac:dyDescent="0.5">
      <c r="A3882" s="13">
        <v>40388</v>
      </c>
      <c r="B3882">
        <f>YEAR(Calendario[[#This Row],[Fecha]])</f>
        <v>2010</v>
      </c>
      <c r="C3882" t="str">
        <f>TEXT(Calendario[[#This Row],[Fecha]],"mm")</f>
        <v>07</v>
      </c>
      <c r="D3882" t="str">
        <f>TEXT(Calendario[[#This Row],[Fecha]],"mmmm")</f>
        <v>julio</v>
      </c>
      <c r="E3882">
        <f>DAY(Calendario[[#This Row],[Fecha]])</f>
        <v>29</v>
      </c>
      <c r="F3882">
        <f>ROUNDUP(MONTH(Calendario[[#This Row],[Fecha]])/3,0)</f>
        <v>3</v>
      </c>
      <c r="G3882" t="str">
        <f>TEXT(Calendario[[#This Row],[Fecha]],"dddd")</f>
        <v>jueves</v>
      </c>
      <c r="H3882" t="str">
        <f>TEXT(Calendario[[#This Row],[Fecha]],"d")</f>
        <v>29</v>
      </c>
    </row>
    <row r="3883" spans="1:8" x14ac:dyDescent="0.5">
      <c r="A3883" s="13">
        <v>40389</v>
      </c>
      <c r="B3883">
        <f>YEAR(Calendario[[#This Row],[Fecha]])</f>
        <v>2010</v>
      </c>
      <c r="C3883" t="str">
        <f>TEXT(Calendario[[#This Row],[Fecha]],"mm")</f>
        <v>07</v>
      </c>
      <c r="D3883" t="str">
        <f>TEXT(Calendario[[#This Row],[Fecha]],"mmmm")</f>
        <v>julio</v>
      </c>
      <c r="E3883">
        <f>DAY(Calendario[[#This Row],[Fecha]])</f>
        <v>30</v>
      </c>
      <c r="F3883">
        <f>ROUNDUP(MONTH(Calendario[[#This Row],[Fecha]])/3,0)</f>
        <v>3</v>
      </c>
      <c r="G3883" t="str">
        <f>TEXT(Calendario[[#This Row],[Fecha]],"dddd")</f>
        <v>viernes</v>
      </c>
      <c r="H3883" t="str">
        <f>TEXT(Calendario[[#This Row],[Fecha]],"d")</f>
        <v>30</v>
      </c>
    </row>
    <row r="3884" spans="1:8" x14ac:dyDescent="0.5">
      <c r="A3884" s="13">
        <v>40390</v>
      </c>
      <c r="B3884">
        <f>YEAR(Calendario[[#This Row],[Fecha]])</f>
        <v>2010</v>
      </c>
      <c r="C3884" t="str">
        <f>TEXT(Calendario[[#This Row],[Fecha]],"mm")</f>
        <v>07</v>
      </c>
      <c r="D3884" t="str">
        <f>TEXT(Calendario[[#This Row],[Fecha]],"mmmm")</f>
        <v>julio</v>
      </c>
      <c r="E3884">
        <f>DAY(Calendario[[#This Row],[Fecha]])</f>
        <v>31</v>
      </c>
      <c r="F3884">
        <f>ROUNDUP(MONTH(Calendario[[#This Row],[Fecha]])/3,0)</f>
        <v>3</v>
      </c>
      <c r="G3884" t="str">
        <f>TEXT(Calendario[[#This Row],[Fecha]],"dddd")</f>
        <v>sábado</v>
      </c>
      <c r="H3884" t="str">
        <f>TEXT(Calendario[[#This Row],[Fecha]],"d")</f>
        <v>31</v>
      </c>
    </row>
    <row r="3885" spans="1:8" x14ac:dyDescent="0.5">
      <c r="A3885" s="13">
        <v>40391</v>
      </c>
      <c r="B3885">
        <f>YEAR(Calendario[[#This Row],[Fecha]])</f>
        <v>2010</v>
      </c>
      <c r="C3885" t="str">
        <f>TEXT(Calendario[[#This Row],[Fecha]],"mm")</f>
        <v>08</v>
      </c>
      <c r="D3885" t="str">
        <f>TEXT(Calendario[[#This Row],[Fecha]],"mmmm")</f>
        <v>agosto</v>
      </c>
      <c r="E3885">
        <f>DAY(Calendario[[#This Row],[Fecha]])</f>
        <v>1</v>
      </c>
      <c r="F3885">
        <f>ROUNDUP(MONTH(Calendario[[#This Row],[Fecha]])/3,0)</f>
        <v>3</v>
      </c>
      <c r="G3885" t="str">
        <f>TEXT(Calendario[[#This Row],[Fecha]],"dddd")</f>
        <v>domingo</v>
      </c>
      <c r="H3885" t="str">
        <f>TEXT(Calendario[[#This Row],[Fecha]],"d")</f>
        <v>1</v>
      </c>
    </row>
    <row r="3886" spans="1:8" x14ac:dyDescent="0.5">
      <c r="A3886" s="13">
        <v>40392</v>
      </c>
      <c r="B3886">
        <f>YEAR(Calendario[[#This Row],[Fecha]])</f>
        <v>2010</v>
      </c>
      <c r="C3886" t="str">
        <f>TEXT(Calendario[[#This Row],[Fecha]],"mm")</f>
        <v>08</v>
      </c>
      <c r="D3886" t="str">
        <f>TEXT(Calendario[[#This Row],[Fecha]],"mmmm")</f>
        <v>agosto</v>
      </c>
      <c r="E3886">
        <f>DAY(Calendario[[#This Row],[Fecha]])</f>
        <v>2</v>
      </c>
      <c r="F3886">
        <f>ROUNDUP(MONTH(Calendario[[#This Row],[Fecha]])/3,0)</f>
        <v>3</v>
      </c>
      <c r="G3886" t="str">
        <f>TEXT(Calendario[[#This Row],[Fecha]],"dddd")</f>
        <v>lunes</v>
      </c>
      <c r="H3886" t="str">
        <f>TEXT(Calendario[[#This Row],[Fecha]],"d")</f>
        <v>2</v>
      </c>
    </row>
    <row r="3887" spans="1:8" x14ac:dyDescent="0.5">
      <c r="A3887" s="13">
        <v>40393</v>
      </c>
      <c r="B3887">
        <f>YEAR(Calendario[[#This Row],[Fecha]])</f>
        <v>2010</v>
      </c>
      <c r="C3887" t="str">
        <f>TEXT(Calendario[[#This Row],[Fecha]],"mm")</f>
        <v>08</v>
      </c>
      <c r="D3887" t="str">
        <f>TEXT(Calendario[[#This Row],[Fecha]],"mmmm")</f>
        <v>agosto</v>
      </c>
      <c r="E3887">
        <f>DAY(Calendario[[#This Row],[Fecha]])</f>
        <v>3</v>
      </c>
      <c r="F3887">
        <f>ROUNDUP(MONTH(Calendario[[#This Row],[Fecha]])/3,0)</f>
        <v>3</v>
      </c>
      <c r="G3887" t="str">
        <f>TEXT(Calendario[[#This Row],[Fecha]],"dddd")</f>
        <v>martes</v>
      </c>
      <c r="H3887" t="str">
        <f>TEXT(Calendario[[#This Row],[Fecha]],"d")</f>
        <v>3</v>
      </c>
    </row>
    <row r="3888" spans="1:8" x14ac:dyDescent="0.5">
      <c r="A3888" s="13">
        <v>40394</v>
      </c>
      <c r="B3888">
        <f>YEAR(Calendario[[#This Row],[Fecha]])</f>
        <v>2010</v>
      </c>
      <c r="C3888" t="str">
        <f>TEXT(Calendario[[#This Row],[Fecha]],"mm")</f>
        <v>08</v>
      </c>
      <c r="D3888" t="str">
        <f>TEXT(Calendario[[#This Row],[Fecha]],"mmmm")</f>
        <v>agosto</v>
      </c>
      <c r="E3888">
        <f>DAY(Calendario[[#This Row],[Fecha]])</f>
        <v>4</v>
      </c>
      <c r="F3888">
        <f>ROUNDUP(MONTH(Calendario[[#This Row],[Fecha]])/3,0)</f>
        <v>3</v>
      </c>
      <c r="G3888" t="str">
        <f>TEXT(Calendario[[#This Row],[Fecha]],"dddd")</f>
        <v>miércoles</v>
      </c>
      <c r="H3888" t="str">
        <f>TEXT(Calendario[[#This Row],[Fecha]],"d")</f>
        <v>4</v>
      </c>
    </row>
    <row r="3889" spans="1:8" x14ac:dyDescent="0.5">
      <c r="A3889" s="13">
        <v>40395</v>
      </c>
      <c r="B3889">
        <f>YEAR(Calendario[[#This Row],[Fecha]])</f>
        <v>2010</v>
      </c>
      <c r="C3889" t="str">
        <f>TEXT(Calendario[[#This Row],[Fecha]],"mm")</f>
        <v>08</v>
      </c>
      <c r="D3889" t="str">
        <f>TEXT(Calendario[[#This Row],[Fecha]],"mmmm")</f>
        <v>agosto</v>
      </c>
      <c r="E3889">
        <f>DAY(Calendario[[#This Row],[Fecha]])</f>
        <v>5</v>
      </c>
      <c r="F3889">
        <f>ROUNDUP(MONTH(Calendario[[#This Row],[Fecha]])/3,0)</f>
        <v>3</v>
      </c>
      <c r="G3889" t="str">
        <f>TEXT(Calendario[[#This Row],[Fecha]],"dddd")</f>
        <v>jueves</v>
      </c>
      <c r="H3889" t="str">
        <f>TEXT(Calendario[[#This Row],[Fecha]],"d")</f>
        <v>5</v>
      </c>
    </row>
    <row r="3890" spans="1:8" x14ac:dyDescent="0.5">
      <c r="A3890" s="13">
        <v>40396</v>
      </c>
      <c r="B3890">
        <f>YEAR(Calendario[[#This Row],[Fecha]])</f>
        <v>2010</v>
      </c>
      <c r="C3890" t="str">
        <f>TEXT(Calendario[[#This Row],[Fecha]],"mm")</f>
        <v>08</v>
      </c>
      <c r="D3890" t="str">
        <f>TEXT(Calendario[[#This Row],[Fecha]],"mmmm")</f>
        <v>agosto</v>
      </c>
      <c r="E3890">
        <f>DAY(Calendario[[#This Row],[Fecha]])</f>
        <v>6</v>
      </c>
      <c r="F3890">
        <f>ROUNDUP(MONTH(Calendario[[#This Row],[Fecha]])/3,0)</f>
        <v>3</v>
      </c>
      <c r="G3890" t="str">
        <f>TEXT(Calendario[[#This Row],[Fecha]],"dddd")</f>
        <v>viernes</v>
      </c>
      <c r="H3890" t="str">
        <f>TEXT(Calendario[[#This Row],[Fecha]],"d")</f>
        <v>6</v>
      </c>
    </row>
    <row r="3891" spans="1:8" x14ac:dyDescent="0.5">
      <c r="A3891" s="13">
        <v>40397</v>
      </c>
      <c r="B3891">
        <f>YEAR(Calendario[[#This Row],[Fecha]])</f>
        <v>2010</v>
      </c>
      <c r="C3891" t="str">
        <f>TEXT(Calendario[[#This Row],[Fecha]],"mm")</f>
        <v>08</v>
      </c>
      <c r="D3891" t="str">
        <f>TEXT(Calendario[[#This Row],[Fecha]],"mmmm")</f>
        <v>agosto</v>
      </c>
      <c r="E3891">
        <f>DAY(Calendario[[#This Row],[Fecha]])</f>
        <v>7</v>
      </c>
      <c r="F3891">
        <f>ROUNDUP(MONTH(Calendario[[#This Row],[Fecha]])/3,0)</f>
        <v>3</v>
      </c>
      <c r="G3891" t="str">
        <f>TEXT(Calendario[[#This Row],[Fecha]],"dddd")</f>
        <v>sábado</v>
      </c>
      <c r="H3891" t="str">
        <f>TEXT(Calendario[[#This Row],[Fecha]],"d")</f>
        <v>7</v>
      </c>
    </row>
    <row r="3892" spans="1:8" x14ac:dyDescent="0.5">
      <c r="A3892" s="13">
        <v>40398</v>
      </c>
      <c r="B3892">
        <f>YEAR(Calendario[[#This Row],[Fecha]])</f>
        <v>2010</v>
      </c>
      <c r="C3892" t="str">
        <f>TEXT(Calendario[[#This Row],[Fecha]],"mm")</f>
        <v>08</v>
      </c>
      <c r="D3892" t="str">
        <f>TEXT(Calendario[[#This Row],[Fecha]],"mmmm")</f>
        <v>agosto</v>
      </c>
      <c r="E3892">
        <f>DAY(Calendario[[#This Row],[Fecha]])</f>
        <v>8</v>
      </c>
      <c r="F3892">
        <f>ROUNDUP(MONTH(Calendario[[#This Row],[Fecha]])/3,0)</f>
        <v>3</v>
      </c>
      <c r="G3892" t="str">
        <f>TEXT(Calendario[[#This Row],[Fecha]],"dddd")</f>
        <v>domingo</v>
      </c>
      <c r="H3892" t="str">
        <f>TEXT(Calendario[[#This Row],[Fecha]],"d")</f>
        <v>8</v>
      </c>
    </row>
    <row r="3893" spans="1:8" x14ac:dyDescent="0.5">
      <c r="A3893" s="13">
        <v>40399</v>
      </c>
      <c r="B3893">
        <f>YEAR(Calendario[[#This Row],[Fecha]])</f>
        <v>2010</v>
      </c>
      <c r="C3893" t="str">
        <f>TEXT(Calendario[[#This Row],[Fecha]],"mm")</f>
        <v>08</v>
      </c>
      <c r="D3893" t="str">
        <f>TEXT(Calendario[[#This Row],[Fecha]],"mmmm")</f>
        <v>agosto</v>
      </c>
      <c r="E3893">
        <f>DAY(Calendario[[#This Row],[Fecha]])</f>
        <v>9</v>
      </c>
      <c r="F3893">
        <f>ROUNDUP(MONTH(Calendario[[#This Row],[Fecha]])/3,0)</f>
        <v>3</v>
      </c>
      <c r="G3893" t="str">
        <f>TEXT(Calendario[[#This Row],[Fecha]],"dddd")</f>
        <v>lunes</v>
      </c>
      <c r="H3893" t="str">
        <f>TEXT(Calendario[[#This Row],[Fecha]],"d")</f>
        <v>9</v>
      </c>
    </row>
    <row r="3894" spans="1:8" x14ac:dyDescent="0.5">
      <c r="A3894" s="13">
        <v>40400</v>
      </c>
      <c r="B3894">
        <f>YEAR(Calendario[[#This Row],[Fecha]])</f>
        <v>2010</v>
      </c>
      <c r="C3894" t="str">
        <f>TEXT(Calendario[[#This Row],[Fecha]],"mm")</f>
        <v>08</v>
      </c>
      <c r="D3894" t="str">
        <f>TEXT(Calendario[[#This Row],[Fecha]],"mmmm")</f>
        <v>agosto</v>
      </c>
      <c r="E3894">
        <f>DAY(Calendario[[#This Row],[Fecha]])</f>
        <v>10</v>
      </c>
      <c r="F3894">
        <f>ROUNDUP(MONTH(Calendario[[#This Row],[Fecha]])/3,0)</f>
        <v>3</v>
      </c>
      <c r="G3894" t="str">
        <f>TEXT(Calendario[[#This Row],[Fecha]],"dddd")</f>
        <v>martes</v>
      </c>
      <c r="H3894" t="str">
        <f>TEXT(Calendario[[#This Row],[Fecha]],"d")</f>
        <v>10</v>
      </c>
    </row>
    <row r="3895" spans="1:8" x14ac:dyDescent="0.5">
      <c r="A3895" s="13">
        <v>40401</v>
      </c>
      <c r="B3895">
        <f>YEAR(Calendario[[#This Row],[Fecha]])</f>
        <v>2010</v>
      </c>
      <c r="C3895" t="str">
        <f>TEXT(Calendario[[#This Row],[Fecha]],"mm")</f>
        <v>08</v>
      </c>
      <c r="D3895" t="str">
        <f>TEXT(Calendario[[#This Row],[Fecha]],"mmmm")</f>
        <v>agosto</v>
      </c>
      <c r="E3895">
        <f>DAY(Calendario[[#This Row],[Fecha]])</f>
        <v>11</v>
      </c>
      <c r="F3895">
        <f>ROUNDUP(MONTH(Calendario[[#This Row],[Fecha]])/3,0)</f>
        <v>3</v>
      </c>
      <c r="G3895" t="str">
        <f>TEXT(Calendario[[#This Row],[Fecha]],"dddd")</f>
        <v>miércoles</v>
      </c>
      <c r="H3895" t="str">
        <f>TEXT(Calendario[[#This Row],[Fecha]],"d")</f>
        <v>11</v>
      </c>
    </row>
    <row r="3896" spans="1:8" x14ac:dyDescent="0.5">
      <c r="A3896" s="13">
        <v>40402</v>
      </c>
      <c r="B3896">
        <f>YEAR(Calendario[[#This Row],[Fecha]])</f>
        <v>2010</v>
      </c>
      <c r="C3896" t="str">
        <f>TEXT(Calendario[[#This Row],[Fecha]],"mm")</f>
        <v>08</v>
      </c>
      <c r="D3896" t="str">
        <f>TEXT(Calendario[[#This Row],[Fecha]],"mmmm")</f>
        <v>agosto</v>
      </c>
      <c r="E3896">
        <f>DAY(Calendario[[#This Row],[Fecha]])</f>
        <v>12</v>
      </c>
      <c r="F3896">
        <f>ROUNDUP(MONTH(Calendario[[#This Row],[Fecha]])/3,0)</f>
        <v>3</v>
      </c>
      <c r="G3896" t="str">
        <f>TEXT(Calendario[[#This Row],[Fecha]],"dddd")</f>
        <v>jueves</v>
      </c>
      <c r="H3896" t="str">
        <f>TEXT(Calendario[[#This Row],[Fecha]],"d")</f>
        <v>12</v>
      </c>
    </row>
    <row r="3897" spans="1:8" x14ac:dyDescent="0.5">
      <c r="A3897" s="13">
        <v>40403</v>
      </c>
      <c r="B3897">
        <f>YEAR(Calendario[[#This Row],[Fecha]])</f>
        <v>2010</v>
      </c>
      <c r="C3897" t="str">
        <f>TEXT(Calendario[[#This Row],[Fecha]],"mm")</f>
        <v>08</v>
      </c>
      <c r="D3897" t="str">
        <f>TEXT(Calendario[[#This Row],[Fecha]],"mmmm")</f>
        <v>agosto</v>
      </c>
      <c r="E3897">
        <f>DAY(Calendario[[#This Row],[Fecha]])</f>
        <v>13</v>
      </c>
      <c r="F3897">
        <f>ROUNDUP(MONTH(Calendario[[#This Row],[Fecha]])/3,0)</f>
        <v>3</v>
      </c>
      <c r="G3897" t="str">
        <f>TEXT(Calendario[[#This Row],[Fecha]],"dddd")</f>
        <v>viernes</v>
      </c>
      <c r="H3897" t="str">
        <f>TEXT(Calendario[[#This Row],[Fecha]],"d")</f>
        <v>13</v>
      </c>
    </row>
    <row r="3898" spans="1:8" x14ac:dyDescent="0.5">
      <c r="A3898" s="13">
        <v>40404</v>
      </c>
      <c r="B3898">
        <f>YEAR(Calendario[[#This Row],[Fecha]])</f>
        <v>2010</v>
      </c>
      <c r="C3898" t="str">
        <f>TEXT(Calendario[[#This Row],[Fecha]],"mm")</f>
        <v>08</v>
      </c>
      <c r="D3898" t="str">
        <f>TEXT(Calendario[[#This Row],[Fecha]],"mmmm")</f>
        <v>agosto</v>
      </c>
      <c r="E3898">
        <f>DAY(Calendario[[#This Row],[Fecha]])</f>
        <v>14</v>
      </c>
      <c r="F3898">
        <f>ROUNDUP(MONTH(Calendario[[#This Row],[Fecha]])/3,0)</f>
        <v>3</v>
      </c>
      <c r="G3898" t="str">
        <f>TEXT(Calendario[[#This Row],[Fecha]],"dddd")</f>
        <v>sábado</v>
      </c>
      <c r="H3898" t="str">
        <f>TEXT(Calendario[[#This Row],[Fecha]],"d")</f>
        <v>14</v>
      </c>
    </row>
    <row r="3899" spans="1:8" x14ac:dyDescent="0.5">
      <c r="A3899" s="13">
        <v>40405</v>
      </c>
      <c r="B3899">
        <f>YEAR(Calendario[[#This Row],[Fecha]])</f>
        <v>2010</v>
      </c>
      <c r="C3899" t="str">
        <f>TEXT(Calendario[[#This Row],[Fecha]],"mm")</f>
        <v>08</v>
      </c>
      <c r="D3899" t="str">
        <f>TEXT(Calendario[[#This Row],[Fecha]],"mmmm")</f>
        <v>agosto</v>
      </c>
      <c r="E3899">
        <f>DAY(Calendario[[#This Row],[Fecha]])</f>
        <v>15</v>
      </c>
      <c r="F3899">
        <f>ROUNDUP(MONTH(Calendario[[#This Row],[Fecha]])/3,0)</f>
        <v>3</v>
      </c>
      <c r="G3899" t="str">
        <f>TEXT(Calendario[[#This Row],[Fecha]],"dddd")</f>
        <v>domingo</v>
      </c>
      <c r="H3899" t="str">
        <f>TEXT(Calendario[[#This Row],[Fecha]],"d")</f>
        <v>15</v>
      </c>
    </row>
    <row r="3900" spans="1:8" x14ac:dyDescent="0.5">
      <c r="A3900" s="13">
        <v>40406</v>
      </c>
      <c r="B3900">
        <f>YEAR(Calendario[[#This Row],[Fecha]])</f>
        <v>2010</v>
      </c>
      <c r="C3900" t="str">
        <f>TEXT(Calendario[[#This Row],[Fecha]],"mm")</f>
        <v>08</v>
      </c>
      <c r="D3900" t="str">
        <f>TEXT(Calendario[[#This Row],[Fecha]],"mmmm")</f>
        <v>agosto</v>
      </c>
      <c r="E3900">
        <f>DAY(Calendario[[#This Row],[Fecha]])</f>
        <v>16</v>
      </c>
      <c r="F3900">
        <f>ROUNDUP(MONTH(Calendario[[#This Row],[Fecha]])/3,0)</f>
        <v>3</v>
      </c>
      <c r="G3900" t="str">
        <f>TEXT(Calendario[[#This Row],[Fecha]],"dddd")</f>
        <v>lunes</v>
      </c>
      <c r="H3900" t="str">
        <f>TEXT(Calendario[[#This Row],[Fecha]],"d")</f>
        <v>16</v>
      </c>
    </row>
    <row r="3901" spans="1:8" x14ac:dyDescent="0.5">
      <c r="A3901" s="13">
        <v>40407</v>
      </c>
      <c r="B3901">
        <f>YEAR(Calendario[[#This Row],[Fecha]])</f>
        <v>2010</v>
      </c>
      <c r="C3901" t="str">
        <f>TEXT(Calendario[[#This Row],[Fecha]],"mm")</f>
        <v>08</v>
      </c>
      <c r="D3901" t="str">
        <f>TEXT(Calendario[[#This Row],[Fecha]],"mmmm")</f>
        <v>agosto</v>
      </c>
      <c r="E3901">
        <f>DAY(Calendario[[#This Row],[Fecha]])</f>
        <v>17</v>
      </c>
      <c r="F3901">
        <f>ROUNDUP(MONTH(Calendario[[#This Row],[Fecha]])/3,0)</f>
        <v>3</v>
      </c>
      <c r="G3901" t="str">
        <f>TEXT(Calendario[[#This Row],[Fecha]],"dddd")</f>
        <v>martes</v>
      </c>
      <c r="H3901" t="str">
        <f>TEXT(Calendario[[#This Row],[Fecha]],"d")</f>
        <v>17</v>
      </c>
    </row>
    <row r="3902" spans="1:8" x14ac:dyDescent="0.5">
      <c r="A3902" s="13">
        <v>40408</v>
      </c>
      <c r="B3902">
        <f>YEAR(Calendario[[#This Row],[Fecha]])</f>
        <v>2010</v>
      </c>
      <c r="C3902" t="str">
        <f>TEXT(Calendario[[#This Row],[Fecha]],"mm")</f>
        <v>08</v>
      </c>
      <c r="D3902" t="str">
        <f>TEXT(Calendario[[#This Row],[Fecha]],"mmmm")</f>
        <v>agosto</v>
      </c>
      <c r="E3902">
        <f>DAY(Calendario[[#This Row],[Fecha]])</f>
        <v>18</v>
      </c>
      <c r="F3902">
        <f>ROUNDUP(MONTH(Calendario[[#This Row],[Fecha]])/3,0)</f>
        <v>3</v>
      </c>
      <c r="G3902" t="str">
        <f>TEXT(Calendario[[#This Row],[Fecha]],"dddd")</f>
        <v>miércoles</v>
      </c>
      <c r="H3902" t="str">
        <f>TEXT(Calendario[[#This Row],[Fecha]],"d")</f>
        <v>18</v>
      </c>
    </row>
    <row r="3903" spans="1:8" x14ac:dyDescent="0.5">
      <c r="A3903" s="13">
        <v>40409</v>
      </c>
      <c r="B3903">
        <f>YEAR(Calendario[[#This Row],[Fecha]])</f>
        <v>2010</v>
      </c>
      <c r="C3903" t="str">
        <f>TEXT(Calendario[[#This Row],[Fecha]],"mm")</f>
        <v>08</v>
      </c>
      <c r="D3903" t="str">
        <f>TEXT(Calendario[[#This Row],[Fecha]],"mmmm")</f>
        <v>agosto</v>
      </c>
      <c r="E3903">
        <f>DAY(Calendario[[#This Row],[Fecha]])</f>
        <v>19</v>
      </c>
      <c r="F3903">
        <f>ROUNDUP(MONTH(Calendario[[#This Row],[Fecha]])/3,0)</f>
        <v>3</v>
      </c>
      <c r="G3903" t="str">
        <f>TEXT(Calendario[[#This Row],[Fecha]],"dddd")</f>
        <v>jueves</v>
      </c>
      <c r="H3903" t="str">
        <f>TEXT(Calendario[[#This Row],[Fecha]],"d")</f>
        <v>19</v>
      </c>
    </row>
    <row r="3904" spans="1:8" x14ac:dyDescent="0.5">
      <c r="A3904" s="13">
        <v>40410</v>
      </c>
      <c r="B3904">
        <f>YEAR(Calendario[[#This Row],[Fecha]])</f>
        <v>2010</v>
      </c>
      <c r="C3904" t="str">
        <f>TEXT(Calendario[[#This Row],[Fecha]],"mm")</f>
        <v>08</v>
      </c>
      <c r="D3904" t="str">
        <f>TEXT(Calendario[[#This Row],[Fecha]],"mmmm")</f>
        <v>agosto</v>
      </c>
      <c r="E3904">
        <f>DAY(Calendario[[#This Row],[Fecha]])</f>
        <v>20</v>
      </c>
      <c r="F3904">
        <f>ROUNDUP(MONTH(Calendario[[#This Row],[Fecha]])/3,0)</f>
        <v>3</v>
      </c>
      <c r="G3904" t="str">
        <f>TEXT(Calendario[[#This Row],[Fecha]],"dddd")</f>
        <v>viernes</v>
      </c>
      <c r="H3904" t="str">
        <f>TEXT(Calendario[[#This Row],[Fecha]],"d")</f>
        <v>20</v>
      </c>
    </row>
    <row r="3905" spans="1:8" x14ac:dyDescent="0.5">
      <c r="A3905" s="13">
        <v>40411</v>
      </c>
      <c r="B3905">
        <f>YEAR(Calendario[[#This Row],[Fecha]])</f>
        <v>2010</v>
      </c>
      <c r="C3905" t="str">
        <f>TEXT(Calendario[[#This Row],[Fecha]],"mm")</f>
        <v>08</v>
      </c>
      <c r="D3905" t="str">
        <f>TEXT(Calendario[[#This Row],[Fecha]],"mmmm")</f>
        <v>agosto</v>
      </c>
      <c r="E3905">
        <f>DAY(Calendario[[#This Row],[Fecha]])</f>
        <v>21</v>
      </c>
      <c r="F3905">
        <f>ROUNDUP(MONTH(Calendario[[#This Row],[Fecha]])/3,0)</f>
        <v>3</v>
      </c>
      <c r="G3905" t="str">
        <f>TEXT(Calendario[[#This Row],[Fecha]],"dddd")</f>
        <v>sábado</v>
      </c>
      <c r="H3905" t="str">
        <f>TEXT(Calendario[[#This Row],[Fecha]],"d")</f>
        <v>21</v>
      </c>
    </row>
    <row r="3906" spans="1:8" x14ac:dyDescent="0.5">
      <c r="A3906" s="13">
        <v>40412</v>
      </c>
      <c r="B3906">
        <f>YEAR(Calendario[[#This Row],[Fecha]])</f>
        <v>2010</v>
      </c>
      <c r="C3906" t="str">
        <f>TEXT(Calendario[[#This Row],[Fecha]],"mm")</f>
        <v>08</v>
      </c>
      <c r="D3906" t="str">
        <f>TEXT(Calendario[[#This Row],[Fecha]],"mmmm")</f>
        <v>agosto</v>
      </c>
      <c r="E3906">
        <f>DAY(Calendario[[#This Row],[Fecha]])</f>
        <v>22</v>
      </c>
      <c r="F3906">
        <f>ROUNDUP(MONTH(Calendario[[#This Row],[Fecha]])/3,0)</f>
        <v>3</v>
      </c>
      <c r="G3906" t="str">
        <f>TEXT(Calendario[[#This Row],[Fecha]],"dddd")</f>
        <v>domingo</v>
      </c>
      <c r="H3906" t="str">
        <f>TEXT(Calendario[[#This Row],[Fecha]],"d")</f>
        <v>22</v>
      </c>
    </row>
    <row r="3907" spans="1:8" x14ac:dyDescent="0.5">
      <c r="A3907" s="13">
        <v>40413</v>
      </c>
      <c r="B3907">
        <f>YEAR(Calendario[[#This Row],[Fecha]])</f>
        <v>2010</v>
      </c>
      <c r="C3907" t="str">
        <f>TEXT(Calendario[[#This Row],[Fecha]],"mm")</f>
        <v>08</v>
      </c>
      <c r="D3907" t="str">
        <f>TEXT(Calendario[[#This Row],[Fecha]],"mmmm")</f>
        <v>agosto</v>
      </c>
      <c r="E3907">
        <f>DAY(Calendario[[#This Row],[Fecha]])</f>
        <v>23</v>
      </c>
      <c r="F3907">
        <f>ROUNDUP(MONTH(Calendario[[#This Row],[Fecha]])/3,0)</f>
        <v>3</v>
      </c>
      <c r="G3907" t="str">
        <f>TEXT(Calendario[[#This Row],[Fecha]],"dddd")</f>
        <v>lunes</v>
      </c>
      <c r="H3907" t="str">
        <f>TEXT(Calendario[[#This Row],[Fecha]],"d")</f>
        <v>23</v>
      </c>
    </row>
    <row r="3908" spans="1:8" x14ac:dyDescent="0.5">
      <c r="A3908" s="13">
        <v>40414</v>
      </c>
      <c r="B3908">
        <f>YEAR(Calendario[[#This Row],[Fecha]])</f>
        <v>2010</v>
      </c>
      <c r="C3908" t="str">
        <f>TEXT(Calendario[[#This Row],[Fecha]],"mm")</f>
        <v>08</v>
      </c>
      <c r="D3908" t="str">
        <f>TEXT(Calendario[[#This Row],[Fecha]],"mmmm")</f>
        <v>agosto</v>
      </c>
      <c r="E3908">
        <f>DAY(Calendario[[#This Row],[Fecha]])</f>
        <v>24</v>
      </c>
      <c r="F3908">
        <f>ROUNDUP(MONTH(Calendario[[#This Row],[Fecha]])/3,0)</f>
        <v>3</v>
      </c>
      <c r="G3908" t="str">
        <f>TEXT(Calendario[[#This Row],[Fecha]],"dddd")</f>
        <v>martes</v>
      </c>
      <c r="H3908" t="str">
        <f>TEXT(Calendario[[#This Row],[Fecha]],"d")</f>
        <v>24</v>
      </c>
    </row>
    <row r="3909" spans="1:8" x14ac:dyDescent="0.5">
      <c r="A3909" s="13">
        <v>40415</v>
      </c>
      <c r="B3909">
        <f>YEAR(Calendario[[#This Row],[Fecha]])</f>
        <v>2010</v>
      </c>
      <c r="C3909" t="str">
        <f>TEXT(Calendario[[#This Row],[Fecha]],"mm")</f>
        <v>08</v>
      </c>
      <c r="D3909" t="str">
        <f>TEXT(Calendario[[#This Row],[Fecha]],"mmmm")</f>
        <v>agosto</v>
      </c>
      <c r="E3909">
        <f>DAY(Calendario[[#This Row],[Fecha]])</f>
        <v>25</v>
      </c>
      <c r="F3909">
        <f>ROUNDUP(MONTH(Calendario[[#This Row],[Fecha]])/3,0)</f>
        <v>3</v>
      </c>
      <c r="G3909" t="str">
        <f>TEXT(Calendario[[#This Row],[Fecha]],"dddd")</f>
        <v>miércoles</v>
      </c>
      <c r="H3909" t="str">
        <f>TEXT(Calendario[[#This Row],[Fecha]],"d")</f>
        <v>25</v>
      </c>
    </row>
    <row r="3910" spans="1:8" x14ac:dyDescent="0.5">
      <c r="A3910" s="13">
        <v>40416</v>
      </c>
      <c r="B3910">
        <f>YEAR(Calendario[[#This Row],[Fecha]])</f>
        <v>2010</v>
      </c>
      <c r="C3910" t="str">
        <f>TEXT(Calendario[[#This Row],[Fecha]],"mm")</f>
        <v>08</v>
      </c>
      <c r="D3910" t="str">
        <f>TEXT(Calendario[[#This Row],[Fecha]],"mmmm")</f>
        <v>agosto</v>
      </c>
      <c r="E3910">
        <f>DAY(Calendario[[#This Row],[Fecha]])</f>
        <v>26</v>
      </c>
      <c r="F3910">
        <f>ROUNDUP(MONTH(Calendario[[#This Row],[Fecha]])/3,0)</f>
        <v>3</v>
      </c>
      <c r="G3910" t="str">
        <f>TEXT(Calendario[[#This Row],[Fecha]],"dddd")</f>
        <v>jueves</v>
      </c>
      <c r="H3910" t="str">
        <f>TEXT(Calendario[[#This Row],[Fecha]],"d")</f>
        <v>26</v>
      </c>
    </row>
    <row r="3911" spans="1:8" x14ac:dyDescent="0.5">
      <c r="A3911" s="13">
        <v>40417</v>
      </c>
      <c r="B3911">
        <f>YEAR(Calendario[[#This Row],[Fecha]])</f>
        <v>2010</v>
      </c>
      <c r="C3911" t="str">
        <f>TEXT(Calendario[[#This Row],[Fecha]],"mm")</f>
        <v>08</v>
      </c>
      <c r="D3911" t="str">
        <f>TEXT(Calendario[[#This Row],[Fecha]],"mmmm")</f>
        <v>agosto</v>
      </c>
      <c r="E3911">
        <f>DAY(Calendario[[#This Row],[Fecha]])</f>
        <v>27</v>
      </c>
      <c r="F3911">
        <f>ROUNDUP(MONTH(Calendario[[#This Row],[Fecha]])/3,0)</f>
        <v>3</v>
      </c>
      <c r="G3911" t="str">
        <f>TEXT(Calendario[[#This Row],[Fecha]],"dddd")</f>
        <v>viernes</v>
      </c>
      <c r="H3911" t="str">
        <f>TEXT(Calendario[[#This Row],[Fecha]],"d")</f>
        <v>27</v>
      </c>
    </row>
    <row r="3912" spans="1:8" x14ac:dyDescent="0.5">
      <c r="A3912" s="13">
        <v>40418</v>
      </c>
      <c r="B3912">
        <f>YEAR(Calendario[[#This Row],[Fecha]])</f>
        <v>2010</v>
      </c>
      <c r="C3912" t="str">
        <f>TEXT(Calendario[[#This Row],[Fecha]],"mm")</f>
        <v>08</v>
      </c>
      <c r="D3912" t="str">
        <f>TEXT(Calendario[[#This Row],[Fecha]],"mmmm")</f>
        <v>agosto</v>
      </c>
      <c r="E3912">
        <f>DAY(Calendario[[#This Row],[Fecha]])</f>
        <v>28</v>
      </c>
      <c r="F3912">
        <f>ROUNDUP(MONTH(Calendario[[#This Row],[Fecha]])/3,0)</f>
        <v>3</v>
      </c>
      <c r="G3912" t="str">
        <f>TEXT(Calendario[[#This Row],[Fecha]],"dddd")</f>
        <v>sábado</v>
      </c>
      <c r="H3912" t="str">
        <f>TEXT(Calendario[[#This Row],[Fecha]],"d")</f>
        <v>28</v>
      </c>
    </row>
    <row r="3913" spans="1:8" x14ac:dyDescent="0.5">
      <c r="A3913" s="13">
        <v>40419</v>
      </c>
      <c r="B3913">
        <f>YEAR(Calendario[[#This Row],[Fecha]])</f>
        <v>2010</v>
      </c>
      <c r="C3913" t="str">
        <f>TEXT(Calendario[[#This Row],[Fecha]],"mm")</f>
        <v>08</v>
      </c>
      <c r="D3913" t="str">
        <f>TEXT(Calendario[[#This Row],[Fecha]],"mmmm")</f>
        <v>agosto</v>
      </c>
      <c r="E3913">
        <f>DAY(Calendario[[#This Row],[Fecha]])</f>
        <v>29</v>
      </c>
      <c r="F3913">
        <f>ROUNDUP(MONTH(Calendario[[#This Row],[Fecha]])/3,0)</f>
        <v>3</v>
      </c>
      <c r="G3913" t="str">
        <f>TEXT(Calendario[[#This Row],[Fecha]],"dddd")</f>
        <v>domingo</v>
      </c>
      <c r="H3913" t="str">
        <f>TEXT(Calendario[[#This Row],[Fecha]],"d")</f>
        <v>29</v>
      </c>
    </row>
    <row r="3914" spans="1:8" x14ac:dyDescent="0.5">
      <c r="A3914" s="13">
        <v>40420</v>
      </c>
      <c r="B3914">
        <f>YEAR(Calendario[[#This Row],[Fecha]])</f>
        <v>2010</v>
      </c>
      <c r="C3914" t="str">
        <f>TEXT(Calendario[[#This Row],[Fecha]],"mm")</f>
        <v>08</v>
      </c>
      <c r="D3914" t="str">
        <f>TEXT(Calendario[[#This Row],[Fecha]],"mmmm")</f>
        <v>agosto</v>
      </c>
      <c r="E3914">
        <f>DAY(Calendario[[#This Row],[Fecha]])</f>
        <v>30</v>
      </c>
      <c r="F3914">
        <f>ROUNDUP(MONTH(Calendario[[#This Row],[Fecha]])/3,0)</f>
        <v>3</v>
      </c>
      <c r="G3914" t="str">
        <f>TEXT(Calendario[[#This Row],[Fecha]],"dddd")</f>
        <v>lunes</v>
      </c>
      <c r="H3914" t="str">
        <f>TEXT(Calendario[[#This Row],[Fecha]],"d")</f>
        <v>30</v>
      </c>
    </row>
    <row r="3915" spans="1:8" x14ac:dyDescent="0.5">
      <c r="A3915" s="13">
        <v>40421</v>
      </c>
      <c r="B3915">
        <f>YEAR(Calendario[[#This Row],[Fecha]])</f>
        <v>2010</v>
      </c>
      <c r="C3915" t="str">
        <f>TEXT(Calendario[[#This Row],[Fecha]],"mm")</f>
        <v>08</v>
      </c>
      <c r="D3915" t="str">
        <f>TEXT(Calendario[[#This Row],[Fecha]],"mmmm")</f>
        <v>agosto</v>
      </c>
      <c r="E3915">
        <f>DAY(Calendario[[#This Row],[Fecha]])</f>
        <v>31</v>
      </c>
      <c r="F3915">
        <f>ROUNDUP(MONTH(Calendario[[#This Row],[Fecha]])/3,0)</f>
        <v>3</v>
      </c>
      <c r="G3915" t="str">
        <f>TEXT(Calendario[[#This Row],[Fecha]],"dddd")</f>
        <v>martes</v>
      </c>
      <c r="H3915" t="str">
        <f>TEXT(Calendario[[#This Row],[Fecha]],"d")</f>
        <v>31</v>
      </c>
    </row>
    <row r="3916" spans="1:8" x14ac:dyDescent="0.5">
      <c r="A3916" s="13">
        <v>40422</v>
      </c>
      <c r="B3916">
        <f>YEAR(Calendario[[#This Row],[Fecha]])</f>
        <v>2010</v>
      </c>
      <c r="C3916" t="str">
        <f>TEXT(Calendario[[#This Row],[Fecha]],"mm")</f>
        <v>09</v>
      </c>
      <c r="D3916" t="str">
        <f>TEXT(Calendario[[#This Row],[Fecha]],"mmmm")</f>
        <v>septiembre</v>
      </c>
      <c r="E3916">
        <f>DAY(Calendario[[#This Row],[Fecha]])</f>
        <v>1</v>
      </c>
      <c r="F3916">
        <f>ROUNDUP(MONTH(Calendario[[#This Row],[Fecha]])/3,0)</f>
        <v>3</v>
      </c>
      <c r="G3916" t="str">
        <f>TEXT(Calendario[[#This Row],[Fecha]],"dddd")</f>
        <v>miércoles</v>
      </c>
      <c r="H3916" t="str">
        <f>TEXT(Calendario[[#This Row],[Fecha]],"d")</f>
        <v>1</v>
      </c>
    </row>
    <row r="3917" spans="1:8" x14ac:dyDescent="0.5">
      <c r="A3917" s="13">
        <v>40423</v>
      </c>
      <c r="B3917">
        <f>YEAR(Calendario[[#This Row],[Fecha]])</f>
        <v>2010</v>
      </c>
      <c r="C3917" t="str">
        <f>TEXT(Calendario[[#This Row],[Fecha]],"mm")</f>
        <v>09</v>
      </c>
      <c r="D3917" t="str">
        <f>TEXT(Calendario[[#This Row],[Fecha]],"mmmm")</f>
        <v>septiembre</v>
      </c>
      <c r="E3917">
        <f>DAY(Calendario[[#This Row],[Fecha]])</f>
        <v>2</v>
      </c>
      <c r="F3917">
        <f>ROUNDUP(MONTH(Calendario[[#This Row],[Fecha]])/3,0)</f>
        <v>3</v>
      </c>
      <c r="G3917" t="str">
        <f>TEXT(Calendario[[#This Row],[Fecha]],"dddd")</f>
        <v>jueves</v>
      </c>
      <c r="H3917" t="str">
        <f>TEXT(Calendario[[#This Row],[Fecha]],"d")</f>
        <v>2</v>
      </c>
    </row>
    <row r="3918" spans="1:8" x14ac:dyDescent="0.5">
      <c r="A3918" s="13">
        <v>40424</v>
      </c>
      <c r="B3918">
        <f>YEAR(Calendario[[#This Row],[Fecha]])</f>
        <v>2010</v>
      </c>
      <c r="C3918" t="str">
        <f>TEXT(Calendario[[#This Row],[Fecha]],"mm")</f>
        <v>09</v>
      </c>
      <c r="D3918" t="str">
        <f>TEXT(Calendario[[#This Row],[Fecha]],"mmmm")</f>
        <v>septiembre</v>
      </c>
      <c r="E3918">
        <f>DAY(Calendario[[#This Row],[Fecha]])</f>
        <v>3</v>
      </c>
      <c r="F3918">
        <f>ROUNDUP(MONTH(Calendario[[#This Row],[Fecha]])/3,0)</f>
        <v>3</v>
      </c>
      <c r="G3918" t="str">
        <f>TEXT(Calendario[[#This Row],[Fecha]],"dddd")</f>
        <v>viernes</v>
      </c>
      <c r="H3918" t="str">
        <f>TEXT(Calendario[[#This Row],[Fecha]],"d")</f>
        <v>3</v>
      </c>
    </row>
    <row r="3919" spans="1:8" x14ac:dyDescent="0.5">
      <c r="A3919" s="13">
        <v>40425</v>
      </c>
      <c r="B3919">
        <f>YEAR(Calendario[[#This Row],[Fecha]])</f>
        <v>2010</v>
      </c>
      <c r="C3919" t="str">
        <f>TEXT(Calendario[[#This Row],[Fecha]],"mm")</f>
        <v>09</v>
      </c>
      <c r="D3919" t="str">
        <f>TEXT(Calendario[[#This Row],[Fecha]],"mmmm")</f>
        <v>septiembre</v>
      </c>
      <c r="E3919">
        <f>DAY(Calendario[[#This Row],[Fecha]])</f>
        <v>4</v>
      </c>
      <c r="F3919">
        <f>ROUNDUP(MONTH(Calendario[[#This Row],[Fecha]])/3,0)</f>
        <v>3</v>
      </c>
      <c r="G3919" t="str">
        <f>TEXT(Calendario[[#This Row],[Fecha]],"dddd")</f>
        <v>sábado</v>
      </c>
      <c r="H3919" t="str">
        <f>TEXT(Calendario[[#This Row],[Fecha]],"d")</f>
        <v>4</v>
      </c>
    </row>
    <row r="3920" spans="1:8" x14ac:dyDescent="0.5">
      <c r="A3920" s="13">
        <v>40426</v>
      </c>
      <c r="B3920">
        <f>YEAR(Calendario[[#This Row],[Fecha]])</f>
        <v>2010</v>
      </c>
      <c r="C3920" t="str">
        <f>TEXT(Calendario[[#This Row],[Fecha]],"mm")</f>
        <v>09</v>
      </c>
      <c r="D3920" t="str">
        <f>TEXT(Calendario[[#This Row],[Fecha]],"mmmm")</f>
        <v>septiembre</v>
      </c>
      <c r="E3920">
        <f>DAY(Calendario[[#This Row],[Fecha]])</f>
        <v>5</v>
      </c>
      <c r="F3920">
        <f>ROUNDUP(MONTH(Calendario[[#This Row],[Fecha]])/3,0)</f>
        <v>3</v>
      </c>
      <c r="G3920" t="str">
        <f>TEXT(Calendario[[#This Row],[Fecha]],"dddd")</f>
        <v>domingo</v>
      </c>
      <c r="H3920" t="str">
        <f>TEXT(Calendario[[#This Row],[Fecha]],"d")</f>
        <v>5</v>
      </c>
    </row>
    <row r="3921" spans="1:8" x14ac:dyDescent="0.5">
      <c r="A3921" s="13">
        <v>40427</v>
      </c>
      <c r="B3921">
        <f>YEAR(Calendario[[#This Row],[Fecha]])</f>
        <v>2010</v>
      </c>
      <c r="C3921" t="str">
        <f>TEXT(Calendario[[#This Row],[Fecha]],"mm")</f>
        <v>09</v>
      </c>
      <c r="D3921" t="str">
        <f>TEXT(Calendario[[#This Row],[Fecha]],"mmmm")</f>
        <v>septiembre</v>
      </c>
      <c r="E3921">
        <f>DAY(Calendario[[#This Row],[Fecha]])</f>
        <v>6</v>
      </c>
      <c r="F3921">
        <f>ROUNDUP(MONTH(Calendario[[#This Row],[Fecha]])/3,0)</f>
        <v>3</v>
      </c>
      <c r="G3921" t="str">
        <f>TEXT(Calendario[[#This Row],[Fecha]],"dddd")</f>
        <v>lunes</v>
      </c>
      <c r="H3921" t="str">
        <f>TEXT(Calendario[[#This Row],[Fecha]],"d")</f>
        <v>6</v>
      </c>
    </row>
    <row r="3922" spans="1:8" x14ac:dyDescent="0.5">
      <c r="A3922" s="13">
        <v>40428</v>
      </c>
      <c r="B3922">
        <f>YEAR(Calendario[[#This Row],[Fecha]])</f>
        <v>2010</v>
      </c>
      <c r="C3922" t="str">
        <f>TEXT(Calendario[[#This Row],[Fecha]],"mm")</f>
        <v>09</v>
      </c>
      <c r="D3922" t="str">
        <f>TEXT(Calendario[[#This Row],[Fecha]],"mmmm")</f>
        <v>septiembre</v>
      </c>
      <c r="E3922">
        <f>DAY(Calendario[[#This Row],[Fecha]])</f>
        <v>7</v>
      </c>
      <c r="F3922">
        <f>ROUNDUP(MONTH(Calendario[[#This Row],[Fecha]])/3,0)</f>
        <v>3</v>
      </c>
      <c r="G3922" t="str">
        <f>TEXT(Calendario[[#This Row],[Fecha]],"dddd")</f>
        <v>martes</v>
      </c>
      <c r="H3922" t="str">
        <f>TEXT(Calendario[[#This Row],[Fecha]],"d")</f>
        <v>7</v>
      </c>
    </row>
    <row r="3923" spans="1:8" x14ac:dyDescent="0.5">
      <c r="A3923" s="13">
        <v>40429</v>
      </c>
      <c r="B3923">
        <f>YEAR(Calendario[[#This Row],[Fecha]])</f>
        <v>2010</v>
      </c>
      <c r="C3923" t="str">
        <f>TEXT(Calendario[[#This Row],[Fecha]],"mm")</f>
        <v>09</v>
      </c>
      <c r="D3923" t="str">
        <f>TEXT(Calendario[[#This Row],[Fecha]],"mmmm")</f>
        <v>septiembre</v>
      </c>
      <c r="E3923">
        <f>DAY(Calendario[[#This Row],[Fecha]])</f>
        <v>8</v>
      </c>
      <c r="F3923">
        <f>ROUNDUP(MONTH(Calendario[[#This Row],[Fecha]])/3,0)</f>
        <v>3</v>
      </c>
      <c r="G3923" t="str">
        <f>TEXT(Calendario[[#This Row],[Fecha]],"dddd")</f>
        <v>miércoles</v>
      </c>
      <c r="H3923" t="str">
        <f>TEXT(Calendario[[#This Row],[Fecha]],"d")</f>
        <v>8</v>
      </c>
    </row>
    <row r="3924" spans="1:8" x14ac:dyDescent="0.5">
      <c r="A3924" s="13">
        <v>40430</v>
      </c>
      <c r="B3924">
        <f>YEAR(Calendario[[#This Row],[Fecha]])</f>
        <v>2010</v>
      </c>
      <c r="C3924" t="str">
        <f>TEXT(Calendario[[#This Row],[Fecha]],"mm")</f>
        <v>09</v>
      </c>
      <c r="D3924" t="str">
        <f>TEXT(Calendario[[#This Row],[Fecha]],"mmmm")</f>
        <v>septiembre</v>
      </c>
      <c r="E3924">
        <f>DAY(Calendario[[#This Row],[Fecha]])</f>
        <v>9</v>
      </c>
      <c r="F3924">
        <f>ROUNDUP(MONTH(Calendario[[#This Row],[Fecha]])/3,0)</f>
        <v>3</v>
      </c>
      <c r="G3924" t="str">
        <f>TEXT(Calendario[[#This Row],[Fecha]],"dddd")</f>
        <v>jueves</v>
      </c>
      <c r="H3924" t="str">
        <f>TEXT(Calendario[[#This Row],[Fecha]],"d")</f>
        <v>9</v>
      </c>
    </row>
    <row r="3925" spans="1:8" x14ac:dyDescent="0.5">
      <c r="A3925" s="13">
        <v>40431</v>
      </c>
      <c r="B3925">
        <f>YEAR(Calendario[[#This Row],[Fecha]])</f>
        <v>2010</v>
      </c>
      <c r="C3925" t="str">
        <f>TEXT(Calendario[[#This Row],[Fecha]],"mm")</f>
        <v>09</v>
      </c>
      <c r="D3925" t="str">
        <f>TEXT(Calendario[[#This Row],[Fecha]],"mmmm")</f>
        <v>septiembre</v>
      </c>
      <c r="E3925">
        <f>DAY(Calendario[[#This Row],[Fecha]])</f>
        <v>10</v>
      </c>
      <c r="F3925">
        <f>ROUNDUP(MONTH(Calendario[[#This Row],[Fecha]])/3,0)</f>
        <v>3</v>
      </c>
      <c r="G3925" t="str">
        <f>TEXT(Calendario[[#This Row],[Fecha]],"dddd")</f>
        <v>viernes</v>
      </c>
      <c r="H3925" t="str">
        <f>TEXT(Calendario[[#This Row],[Fecha]],"d")</f>
        <v>10</v>
      </c>
    </row>
    <row r="3926" spans="1:8" x14ac:dyDescent="0.5">
      <c r="A3926" s="13">
        <v>40432</v>
      </c>
      <c r="B3926">
        <f>YEAR(Calendario[[#This Row],[Fecha]])</f>
        <v>2010</v>
      </c>
      <c r="C3926" t="str">
        <f>TEXT(Calendario[[#This Row],[Fecha]],"mm")</f>
        <v>09</v>
      </c>
      <c r="D3926" t="str">
        <f>TEXT(Calendario[[#This Row],[Fecha]],"mmmm")</f>
        <v>septiembre</v>
      </c>
      <c r="E3926">
        <f>DAY(Calendario[[#This Row],[Fecha]])</f>
        <v>11</v>
      </c>
      <c r="F3926">
        <f>ROUNDUP(MONTH(Calendario[[#This Row],[Fecha]])/3,0)</f>
        <v>3</v>
      </c>
      <c r="G3926" t="str">
        <f>TEXT(Calendario[[#This Row],[Fecha]],"dddd")</f>
        <v>sábado</v>
      </c>
      <c r="H3926" t="str">
        <f>TEXT(Calendario[[#This Row],[Fecha]],"d")</f>
        <v>11</v>
      </c>
    </row>
    <row r="3927" spans="1:8" x14ac:dyDescent="0.5">
      <c r="A3927" s="13">
        <v>40433</v>
      </c>
      <c r="B3927">
        <f>YEAR(Calendario[[#This Row],[Fecha]])</f>
        <v>2010</v>
      </c>
      <c r="C3927" t="str">
        <f>TEXT(Calendario[[#This Row],[Fecha]],"mm")</f>
        <v>09</v>
      </c>
      <c r="D3927" t="str">
        <f>TEXT(Calendario[[#This Row],[Fecha]],"mmmm")</f>
        <v>septiembre</v>
      </c>
      <c r="E3927">
        <f>DAY(Calendario[[#This Row],[Fecha]])</f>
        <v>12</v>
      </c>
      <c r="F3927">
        <f>ROUNDUP(MONTH(Calendario[[#This Row],[Fecha]])/3,0)</f>
        <v>3</v>
      </c>
      <c r="G3927" t="str">
        <f>TEXT(Calendario[[#This Row],[Fecha]],"dddd")</f>
        <v>domingo</v>
      </c>
      <c r="H3927" t="str">
        <f>TEXT(Calendario[[#This Row],[Fecha]],"d")</f>
        <v>12</v>
      </c>
    </row>
    <row r="3928" spans="1:8" x14ac:dyDescent="0.5">
      <c r="A3928" s="13">
        <v>40434</v>
      </c>
      <c r="B3928">
        <f>YEAR(Calendario[[#This Row],[Fecha]])</f>
        <v>2010</v>
      </c>
      <c r="C3928" t="str">
        <f>TEXT(Calendario[[#This Row],[Fecha]],"mm")</f>
        <v>09</v>
      </c>
      <c r="D3928" t="str">
        <f>TEXT(Calendario[[#This Row],[Fecha]],"mmmm")</f>
        <v>septiembre</v>
      </c>
      <c r="E3928">
        <f>DAY(Calendario[[#This Row],[Fecha]])</f>
        <v>13</v>
      </c>
      <c r="F3928">
        <f>ROUNDUP(MONTH(Calendario[[#This Row],[Fecha]])/3,0)</f>
        <v>3</v>
      </c>
      <c r="G3928" t="str">
        <f>TEXT(Calendario[[#This Row],[Fecha]],"dddd")</f>
        <v>lunes</v>
      </c>
      <c r="H3928" t="str">
        <f>TEXT(Calendario[[#This Row],[Fecha]],"d")</f>
        <v>13</v>
      </c>
    </row>
    <row r="3929" spans="1:8" x14ac:dyDescent="0.5">
      <c r="A3929" s="13">
        <v>40435</v>
      </c>
      <c r="B3929">
        <f>YEAR(Calendario[[#This Row],[Fecha]])</f>
        <v>2010</v>
      </c>
      <c r="C3929" t="str">
        <f>TEXT(Calendario[[#This Row],[Fecha]],"mm")</f>
        <v>09</v>
      </c>
      <c r="D3929" t="str">
        <f>TEXT(Calendario[[#This Row],[Fecha]],"mmmm")</f>
        <v>septiembre</v>
      </c>
      <c r="E3929">
        <f>DAY(Calendario[[#This Row],[Fecha]])</f>
        <v>14</v>
      </c>
      <c r="F3929">
        <f>ROUNDUP(MONTH(Calendario[[#This Row],[Fecha]])/3,0)</f>
        <v>3</v>
      </c>
      <c r="G3929" t="str">
        <f>TEXT(Calendario[[#This Row],[Fecha]],"dddd")</f>
        <v>martes</v>
      </c>
      <c r="H3929" t="str">
        <f>TEXT(Calendario[[#This Row],[Fecha]],"d")</f>
        <v>14</v>
      </c>
    </row>
    <row r="3930" spans="1:8" x14ac:dyDescent="0.5">
      <c r="A3930" s="13">
        <v>40436</v>
      </c>
      <c r="B3930">
        <f>YEAR(Calendario[[#This Row],[Fecha]])</f>
        <v>2010</v>
      </c>
      <c r="C3930" t="str">
        <f>TEXT(Calendario[[#This Row],[Fecha]],"mm")</f>
        <v>09</v>
      </c>
      <c r="D3930" t="str">
        <f>TEXT(Calendario[[#This Row],[Fecha]],"mmmm")</f>
        <v>septiembre</v>
      </c>
      <c r="E3930">
        <f>DAY(Calendario[[#This Row],[Fecha]])</f>
        <v>15</v>
      </c>
      <c r="F3930">
        <f>ROUNDUP(MONTH(Calendario[[#This Row],[Fecha]])/3,0)</f>
        <v>3</v>
      </c>
      <c r="G3930" t="str">
        <f>TEXT(Calendario[[#This Row],[Fecha]],"dddd")</f>
        <v>miércoles</v>
      </c>
      <c r="H3930" t="str">
        <f>TEXT(Calendario[[#This Row],[Fecha]],"d")</f>
        <v>15</v>
      </c>
    </row>
    <row r="3931" spans="1:8" x14ac:dyDescent="0.5">
      <c r="A3931" s="13">
        <v>40437</v>
      </c>
      <c r="B3931">
        <f>YEAR(Calendario[[#This Row],[Fecha]])</f>
        <v>2010</v>
      </c>
      <c r="C3931" t="str">
        <f>TEXT(Calendario[[#This Row],[Fecha]],"mm")</f>
        <v>09</v>
      </c>
      <c r="D3931" t="str">
        <f>TEXT(Calendario[[#This Row],[Fecha]],"mmmm")</f>
        <v>septiembre</v>
      </c>
      <c r="E3931">
        <f>DAY(Calendario[[#This Row],[Fecha]])</f>
        <v>16</v>
      </c>
      <c r="F3931">
        <f>ROUNDUP(MONTH(Calendario[[#This Row],[Fecha]])/3,0)</f>
        <v>3</v>
      </c>
      <c r="G3931" t="str">
        <f>TEXT(Calendario[[#This Row],[Fecha]],"dddd")</f>
        <v>jueves</v>
      </c>
      <c r="H3931" t="str">
        <f>TEXT(Calendario[[#This Row],[Fecha]],"d")</f>
        <v>16</v>
      </c>
    </row>
    <row r="3932" spans="1:8" x14ac:dyDescent="0.5">
      <c r="A3932" s="13">
        <v>40438</v>
      </c>
      <c r="B3932">
        <f>YEAR(Calendario[[#This Row],[Fecha]])</f>
        <v>2010</v>
      </c>
      <c r="C3932" t="str">
        <f>TEXT(Calendario[[#This Row],[Fecha]],"mm")</f>
        <v>09</v>
      </c>
      <c r="D3932" t="str">
        <f>TEXT(Calendario[[#This Row],[Fecha]],"mmmm")</f>
        <v>septiembre</v>
      </c>
      <c r="E3932">
        <f>DAY(Calendario[[#This Row],[Fecha]])</f>
        <v>17</v>
      </c>
      <c r="F3932">
        <f>ROUNDUP(MONTH(Calendario[[#This Row],[Fecha]])/3,0)</f>
        <v>3</v>
      </c>
      <c r="G3932" t="str">
        <f>TEXT(Calendario[[#This Row],[Fecha]],"dddd")</f>
        <v>viernes</v>
      </c>
      <c r="H3932" t="str">
        <f>TEXT(Calendario[[#This Row],[Fecha]],"d")</f>
        <v>17</v>
      </c>
    </row>
    <row r="3933" spans="1:8" x14ac:dyDescent="0.5">
      <c r="A3933" s="13">
        <v>40439</v>
      </c>
      <c r="B3933">
        <f>YEAR(Calendario[[#This Row],[Fecha]])</f>
        <v>2010</v>
      </c>
      <c r="C3933" t="str">
        <f>TEXT(Calendario[[#This Row],[Fecha]],"mm")</f>
        <v>09</v>
      </c>
      <c r="D3933" t="str">
        <f>TEXT(Calendario[[#This Row],[Fecha]],"mmmm")</f>
        <v>septiembre</v>
      </c>
      <c r="E3933">
        <f>DAY(Calendario[[#This Row],[Fecha]])</f>
        <v>18</v>
      </c>
      <c r="F3933">
        <f>ROUNDUP(MONTH(Calendario[[#This Row],[Fecha]])/3,0)</f>
        <v>3</v>
      </c>
      <c r="G3933" t="str">
        <f>TEXT(Calendario[[#This Row],[Fecha]],"dddd")</f>
        <v>sábado</v>
      </c>
      <c r="H3933" t="str">
        <f>TEXT(Calendario[[#This Row],[Fecha]],"d")</f>
        <v>18</v>
      </c>
    </row>
    <row r="3934" spans="1:8" x14ac:dyDescent="0.5">
      <c r="A3934" s="13">
        <v>40440</v>
      </c>
      <c r="B3934">
        <f>YEAR(Calendario[[#This Row],[Fecha]])</f>
        <v>2010</v>
      </c>
      <c r="C3934" t="str">
        <f>TEXT(Calendario[[#This Row],[Fecha]],"mm")</f>
        <v>09</v>
      </c>
      <c r="D3934" t="str">
        <f>TEXT(Calendario[[#This Row],[Fecha]],"mmmm")</f>
        <v>septiembre</v>
      </c>
      <c r="E3934">
        <f>DAY(Calendario[[#This Row],[Fecha]])</f>
        <v>19</v>
      </c>
      <c r="F3934">
        <f>ROUNDUP(MONTH(Calendario[[#This Row],[Fecha]])/3,0)</f>
        <v>3</v>
      </c>
      <c r="G3934" t="str">
        <f>TEXT(Calendario[[#This Row],[Fecha]],"dddd")</f>
        <v>domingo</v>
      </c>
      <c r="H3934" t="str">
        <f>TEXT(Calendario[[#This Row],[Fecha]],"d")</f>
        <v>19</v>
      </c>
    </row>
    <row r="3935" spans="1:8" x14ac:dyDescent="0.5">
      <c r="A3935" s="13">
        <v>40441</v>
      </c>
      <c r="B3935">
        <f>YEAR(Calendario[[#This Row],[Fecha]])</f>
        <v>2010</v>
      </c>
      <c r="C3935" t="str">
        <f>TEXT(Calendario[[#This Row],[Fecha]],"mm")</f>
        <v>09</v>
      </c>
      <c r="D3935" t="str">
        <f>TEXT(Calendario[[#This Row],[Fecha]],"mmmm")</f>
        <v>septiembre</v>
      </c>
      <c r="E3935">
        <f>DAY(Calendario[[#This Row],[Fecha]])</f>
        <v>20</v>
      </c>
      <c r="F3935">
        <f>ROUNDUP(MONTH(Calendario[[#This Row],[Fecha]])/3,0)</f>
        <v>3</v>
      </c>
      <c r="G3935" t="str">
        <f>TEXT(Calendario[[#This Row],[Fecha]],"dddd")</f>
        <v>lunes</v>
      </c>
      <c r="H3935" t="str">
        <f>TEXT(Calendario[[#This Row],[Fecha]],"d")</f>
        <v>20</v>
      </c>
    </row>
    <row r="3936" spans="1:8" x14ac:dyDescent="0.5">
      <c r="A3936" s="13">
        <v>40442</v>
      </c>
      <c r="B3936">
        <f>YEAR(Calendario[[#This Row],[Fecha]])</f>
        <v>2010</v>
      </c>
      <c r="C3936" t="str">
        <f>TEXT(Calendario[[#This Row],[Fecha]],"mm")</f>
        <v>09</v>
      </c>
      <c r="D3936" t="str">
        <f>TEXT(Calendario[[#This Row],[Fecha]],"mmmm")</f>
        <v>septiembre</v>
      </c>
      <c r="E3936">
        <f>DAY(Calendario[[#This Row],[Fecha]])</f>
        <v>21</v>
      </c>
      <c r="F3936">
        <f>ROUNDUP(MONTH(Calendario[[#This Row],[Fecha]])/3,0)</f>
        <v>3</v>
      </c>
      <c r="G3936" t="str">
        <f>TEXT(Calendario[[#This Row],[Fecha]],"dddd")</f>
        <v>martes</v>
      </c>
      <c r="H3936" t="str">
        <f>TEXT(Calendario[[#This Row],[Fecha]],"d")</f>
        <v>21</v>
      </c>
    </row>
    <row r="3937" spans="1:8" x14ac:dyDescent="0.5">
      <c r="A3937" s="13">
        <v>40443</v>
      </c>
      <c r="B3937">
        <f>YEAR(Calendario[[#This Row],[Fecha]])</f>
        <v>2010</v>
      </c>
      <c r="C3937" t="str">
        <f>TEXT(Calendario[[#This Row],[Fecha]],"mm")</f>
        <v>09</v>
      </c>
      <c r="D3937" t="str">
        <f>TEXT(Calendario[[#This Row],[Fecha]],"mmmm")</f>
        <v>septiembre</v>
      </c>
      <c r="E3937">
        <f>DAY(Calendario[[#This Row],[Fecha]])</f>
        <v>22</v>
      </c>
      <c r="F3937">
        <f>ROUNDUP(MONTH(Calendario[[#This Row],[Fecha]])/3,0)</f>
        <v>3</v>
      </c>
      <c r="G3937" t="str">
        <f>TEXT(Calendario[[#This Row],[Fecha]],"dddd")</f>
        <v>miércoles</v>
      </c>
      <c r="H3937" t="str">
        <f>TEXT(Calendario[[#This Row],[Fecha]],"d")</f>
        <v>22</v>
      </c>
    </row>
    <row r="3938" spans="1:8" x14ac:dyDescent="0.5">
      <c r="A3938" s="13">
        <v>40444</v>
      </c>
      <c r="B3938">
        <f>YEAR(Calendario[[#This Row],[Fecha]])</f>
        <v>2010</v>
      </c>
      <c r="C3938" t="str">
        <f>TEXT(Calendario[[#This Row],[Fecha]],"mm")</f>
        <v>09</v>
      </c>
      <c r="D3938" t="str">
        <f>TEXT(Calendario[[#This Row],[Fecha]],"mmmm")</f>
        <v>septiembre</v>
      </c>
      <c r="E3938">
        <f>DAY(Calendario[[#This Row],[Fecha]])</f>
        <v>23</v>
      </c>
      <c r="F3938">
        <f>ROUNDUP(MONTH(Calendario[[#This Row],[Fecha]])/3,0)</f>
        <v>3</v>
      </c>
      <c r="G3938" t="str">
        <f>TEXT(Calendario[[#This Row],[Fecha]],"dddd")</f>
        <v>jueves</v>
      </c>
      <c r="H3938" t="str">
        <f>TEXT(Calendario[[#This Row],[Fecha]],"d")</f>
        <v>23</v>
      </c>
    </row>
    <row r="3939" spans="1:8" x14ac:dyDescent="0.5">
      <c r="A3939" s="13">
        <v>40445</v>
      </c>
      <c r="B3939">
        <f>YEAR(Calendario[[#This Row],[Fecha]])</f>
        <v>2010</v>
      </c>
      <c r="C3939" t="str">
        <f>TEXT(Calendario[[#This Row],[Fecha]],"mm")</f>
        <v>09</v>
      </c>
      <c r="D3939" t="str">
        <f>TEXT(Calendario[[#This Row],[Fecha]],"mmmm")</f>
        <v>septiembre</v>
      </c>
      <c r="E3939">
        <f>DAY(Calendario[[#This Row],[Fecha]])</f>
        <v>24</v>
      </c>
      <c r="F3939">
        <f>ROUNDUP(MONTH(Calendario[[#This Row],[Fecha]])/3,0)</f>
        <v>3</v>
      </c>
      <c r="G3939" t="str">
        <f>TEXT(Calendario[[#This Row],[Fecha]],"dddd")</f>
        <v>viernes</v>
      </c>
      <c r="H3939" t="str">
        <f>TEXT(Calendario[[#This Row],[Fecha]],"d")</f>
        <v>24</v>
      </c>
    </row>
    <row r="3940" spans="1:8" x14ac:dyDescent="0.5">
      <c r="A3940" s="13">
        <v>40446</v>
      </c>
      <c r="B3940">
        <f>YEAR(Calendario[[#This Row],[Fecha]])</f>
        <v>2010</v>
      </c>
      <c r="C3940" t="str">
        <f>TEXT(Calendario[[#This Row],[Fecha]],"mm")</f>
        <v>09</v>
      </c>
      <c r="D3940" t="str">
        <f>TEXT(Calendario[[#This Row],[Fecha]],"mmmm")</f>
        <v>septiembre</v>
      </c>
      <c r="E3940">
        <f>DAY(Calendario[[#This Row],[Fecha]])</f>
        <v>25</v>
      </c>
      <c r="F3940">
        <f>ROUNDUP(MONTH(Calendario[[#This Row],[Fecha]])/3,0)</f>
        <v>3</v>
      </c>
      <c r="G3940" t="str">
        <f>TEXT(Calendario[[#This Row],[Fecha]],"dddd")</f>
        <v>sábado</v>
      </c>
      <c r="H3940" t="str">
        <f>TEXT(Calendario[[#This Row],[Fecha]],"d")</f>
        <v>25</v>
      </c>
    </row>
    <row r="3941" spans="1:8" x14ac:dyDescent="0.5">
      <c r="A3941" s="13">
        <v>40447</v>
      </c>
      <c r="B3941">
        <f>YEAR(Calendario[[#This Row],[Fecha]])</f>
        <v>2010</v>
      </c>
      <c r="C3941" t="str">
        <f>TEXT(Calendario[[#This Row],[Fecha]],"mm")</f>
        <v>09</v>
      </c>
      <c r="D3941" t="str">
        <f>TEXT(Calendario[[#This Row],[Fecha]],"mmmm")</f>
        <v>septiembre</v>
      </c>
      <c r="E3941">
        <f>DAY(Calendario[[#This Row],[Fecha]])</f>
        <v>26</v>
      </c>
      <c r="F3941">
        <f>ROUNDUP(MONTH(Calendario[[#This Row],[Fecha]])/3,0)</f>
        <v>3</v>
      </c>
      <c r="G3941" t="str">
        <f>TEXT(Calendario[[#This Row],[Fecha]],"dddd")</f>
        <v>domingo</v>
      </c>
      <c r="H3941" t="str">
        <f>TEXT(Calendario[[#This Row],[Fecha]],"d")</f>
        <v>26</v>
      </c>
    </row>
    <row r="3942" spans="1:8" x14ac:dyDescent="0.5">
      <c r="A3942" s="13">
        <v>40448</v>
      </c>
      <c r="B3942">
        <f>YEAR(Calendario[[#This Row],[Fecha]])</f>
        <v>2010</v>
      </c>
      <c r="C3942" t="str">
        <f>TEXT(Calendario[[#This Row],[Fecha]],"mm")</f>
        <v>09</v>
      </c>
      <c r="D3942" t="str">
        <f>TEXT(Calendario[[#This Row],[Fecha]],"mmmm")</f>
        <v>septiembre</v>
      </c>
      <c r="E3942">
        <f>DAY(Calendario[[#This Row],[Fecha]])</f>
        <v>27</v>
      </c>
      <c r="F3942">
        <f>ROUNDUP(MONTH(Calendario[[#This Row],[Fecha]])/3,0)</f>
        <v>3</v>
      </c>
      <c r="G3942" t="str">
        <f>TEXT(Calendario[[#This Row],[Fecha]],"dddd")</f>
        <v>lunes</v>
      </c>
      <c r="H3942" t="str">
        <f>TEXT(Calendario[[#This Row],[Fecha]],"d")</f>
        <v>27</v>
      </c>
    </row>
    <row r="3943" spans="1:8" x14ac:dyDescent="0.5">
      <c r="A3943" s="13">
        <v>40449</v>
      </c>
      <c r="B3943">
        <f>YEAR(Calendario[[#This Row],[Fecha]])</f>
        <v>2010</v>
      </c>
      <c r="C3943" t="str">
        <f>TEXT(Calendario[[#This Row],[Fecha]],"mm")</f>
        <v>09</v>
      </c>
      <c r="D3943" t="str">
        <f>TEXT(Calendario[[#This Row],[Fecha]],"mmmm")</f>
        <v>septiembre</v>
      </c>
      <c r="E3943">
        <f>DAY(Calendario[[#This Row],[Fecha]])</f>
        <v>28</v>
      </c>
      <c r="F3943">
        <f>ROUNDUP(MONTH(Calendario[[#This Row],[Fecha]])/3,0)</f>
        <v>3</v>
      </c>
      <c r="G3943" t="str">
        <f>TEXT(Calendario[[#This Row],[Fecha]],"dddd")</f>
        <v>martes</v>
      </c>
      <c r="H3943" t="str">
        <f>TEXT(Calendario[[#This Row],[Fecha]],"d")</f>
        <v>28</v>
      </c>
    </row>
    <row r="3944" spans="1:8" x14ac:dyDescent="0.5">
      <c r="A3944" s="13">
        <v>40450</v>
      </c>
      <c r="B3944">
        <f>YEAR(Calendario[[#This Row],[Fecha]])</f>
        <v>2010</v>
      </c>
      <c r="C3944" t="str">
        <f>TEXT(Calendario[[#This Row],[Fecha]],"mm")</f>
        <v>09</v>
      </c>
      <c r="D3944" t="str">
        <f>TEXT(Calendario[[#This Row],[Fecha]],"mmmm")</f>
        <v>septiembre</v>
      </c>
      <c r="E3944">
        <f>DAY(Calendario[[#This Row],[Fecha]])</f>
        <v>29</v>
      </c>
      <c r="F3944">
        <f>ROUNDUP(MONTH(Calendario[[#This Row],[Fecha]])/3,0)</f>
        <v>3</v>
      </c>
      <c r="G3944" t="str">
        <f>TEXT(Calendario[[#This Row],[Fecha]],"dddd")</f>
        <v>miércoles</v>
      </c>
      <c r="H3944" t="str">
        <f>TEXT(Calendario[[#This Row],[Fecha]],"d")</f>
        <v>29</v>
      </c>
    </row>
    <row r="3945" spans="1:8" x14ac:dyDescent="0.5">
      <c r="A3945" s="13">
        <v>40451</v>
      </c>
      <c r="B3945">
        <f>YEAR(Calendario[[#This Row],[Fecha]])</f>
        <v>2010</v>
      </c>
      <c r="C3945" t="str">
        <f>TEXT(Calendario[[#This Row],[Fecha]],"mm")</f>
        <v>09</v>
      </c>
      <c r="D3945" t="str">
        <f>TEXT(Calendario[[#This Row],[Fecha]],"mmmm")</f>
        <v>septiembre</v>
      </c>
      <c r="E3945">
        <f>DAY(Calendario[[#This Row],[Fecha]])</f>
        <v>30</v>
      </c>
      <c r="F3945">
        <f>ROUNDUP(MONTH(Calendario[[#This Row],[Fecha]])/3,0)</f>
        <v>3</v>
      </c>
      <c r="G3945" t="str">
        <f>TEXT(Calendario[[#This Row],[Fecha]],"dddd")</f>
        <v>jueves</v>
      </c>
      <c r="H3945" t="str">
        <f>TEXT(Calendario[[#This Row],[Fecha]],"d")</f>
        <v>30</v>
      </c>
    </row>
    <row r="3946" spans="1:8" x14ac:dyDescent="0.5">
      <c r="A3946" s="13">
        <v>40452</v>
      </c>
      <c r="B3946">
        <f>YEAR(Calendario[[#This Row],[Fecha]])</f>
        <v>2010</v>
      </c>
      <c r="C3946" t="str">
        <f>TEXT(Calendario[[#This Row],[Fecha]],"mm")</f>
        <v>10</v>
      </c>
      <c r="D3946" t="str">
        <f>TEXT(Calendario[[#This Row],[Fecha]],"mmmm")</f>
        <v>octubre</v>
      </c>
      <c r="E3946">
        <f>DAY(Calendario[[#This Row],[Fecha]])</f>
        <v>1</v>
      </c>
      <c r="F3946">
        <f>ROUNDUP(MONTH(Calendario[[#This Row],[Fecha]])/3,0)</f>
        <v>4</v>
      </c>
      <c r="G3946" t="str">
        <f>TEXT(Calendario[[#This Row],[Fecha]],"dddd")</f>
        <v>viernes</v>
      </c>
      <c r="H3946" t="str">
        <f>TEXT(Calendario[[#This Row],[Fecha]],"d")</f>
        <v>1</v>
      </c>
    </row>
    <row r="3947" spans="1:8" x14ac:dyDescent="0.5">
      <c r="A3947" s="13">
        <v>40453</v>
      </c>
      <c r="B3947">
        <f>YEAR(Calendario[[#This Row],[Fecha]])</f>
        <v>2010</v>
      </c>
      <c r="C3947" t="str">
        <f>TEXT(Calendario[[#This Row],[Fecha]],"mm")</f>
        <v>10</v>
      </c>
      <c r="D3947" t="str">
        <f>TEXT(Calendario[[#This Row],[Fecha]],"mmmm")</f>
        <v>octubre</v>
      </c>
      <c r="E3947">
        <f>DAY(Calendario[[#This Row],[Fecha]])</f>
        <v>2</v>
      </c>
      <c r="F3947">
        <f>ROUNDUP(MONTH(Calendario[[#This Row],[Fecha]])/3,0)</f>
        <v>4</v>
      </c>
      <c r="G3947" t="str">
        <f>TEXT(Calendario[[#This Row],[Fecha]],"dddd")</f>
        <v>sábado</v>
      </c>
      <c r="H3947" t="str">
        <f>TEXT(Calendario[[#This Row],[Fecha]],"d")</f>
        <v>2</v>
      </c>
    </row>
    <row r="3948" spans="1:8" x14ac:dyDescent="0.5">
      <c r="A3948" s="13">
        <v>40454</v>
      </c>
      <c r="B3948">
        <f>YEAR(Calendario[[#This Row],[Fecha]])</f>
        <v>2010</v>
      </c>
      <c r="C3948" t="str">
        <f>TEXT(Calendario[[#This Row],[Fecha]],"mm")</f>
        <v>10</v>
      </c>
      <c r="D3948" t="str">
        <f>TEXT(Calendario[[#This Row],[Fecha]],"mmmm")</f>
        <v>octubre</v>
      </c>
      <c r="E3948">
        <f>DAY(Calendario[[#This Row],[Fecha]])</f>
        <v>3</v>
      </c>
      <c r="F3948">
        <f>ROUNDUP(MONTH(Calendario[[#This Row],[Fecha]])/3,0)</f>
        <v>4</v>
      </c>
      <c r="G3948" t="str">
        <f>TEXT(Calendario[[#This Row],[Fecha]],"dddd")</f>
        <v>domingo</v>
      </c>
      <c r="H3948" t="str">
        <f>TEXT(Calendario[[#This Row],[Fecha]],"d")</f>
        <v>3</v>
      </c>
    </row>
    <row r="3949" spans="1:8" x14ac:dyDescent="0.5">
      <c r="A3949" s="13">
        <v>40455</v>
      </c>
      <c r="B3949">
        <f>YEAR(Calendario[[#This Row],[Fecha]])</f>
        <v>2010</v>
      </c>
      <c r="C3949" t="str">
        <f>TEXT(Calendario[[#This Row],[Fecha]],"mm")</f>
        <v>10</v>
      </c>
      <c r="D3949" t="str">
        <f>TEXT(Calendario[[#This Row],[Fecha]],"mmmm")</f>
        <v>octubre</v>
      </c>
      <c r="E3949">
        <f>DAY(Calendario[[#This Row],[Fecha]])</f>
        <v>4</v>
      </c>
      <c r="F3949">
        <f>ROUNDUP(MONTH(Calendario[[#This Row],[Fecha]])/3,0)</f>
        <v>4</v>
      </c>
      <c r="G3949" t="str">
        <f>TEXT(Calendario[[#This Row],[Fecha]],"dddd")</f>
        <v>lunes</v>
      </c>
      <c r="H3949" t="str">
        <f>TEXT(Calendario[[#This Row],[Fecha]],"d")</f>
        <v>4</v>
      </c>
    </row>
    <row r="3950" spans="1:8" x14ac:dyDescent="0.5">
      <c r="A3950" s="13">
        <v>40456</v>
      </c>
      <c r="B3950">
        <f>YEAR(Calendario[[#This Row],[Fecha]])</f>
        <v>2010</v>
      </c>
      <c r="C3950" t="str">
        <f>TEXT(Calendario[[#This Row],[Fecha]],"mm")</f>
        <v>10</v>
      </c>
      <c r="D3950" t="str">
        <f>TEXT(Calendario[[#This Row],[Fecha]],"mmmm")</f>
        <v>octubre</v>
      </c>
      <c r="E3950">
        <f>DAY(Calendario[[#This Row],[Fecha]])</f>
        <v>5</v>
      </c>
      <c r="F3950">
        <f>ROUNDUP(MONTH(Calendario[[#This Row],[Fecha]])/3,0)</f>
        <v>4</v>
      </c>
      <c r="G3950" t="str">
        <f>TEXT(Calendario[[#This Row],[Fecha]],"dddd")</f>
        <v>martes</v>
      </c>
      <c r="H3950" t="str">
        <f>TEXT(Calendario[[#This Row],[Fecha]],"d")</f>
        <v>5</v>
      </c>
    </row>
    <row r="3951" spans="1:8" x14ac:dyDescent="0.5">
      <c r="A3951" s="13">
        <v>40457</v>
      </c>
      <c r="B3951">
        <f>YEAR(Calendario[[#This Row],[Fecha]])</f>
        <v>2010</v>
      </c>
      <c r="C3951" t="str">
        <f>TEXT(Calendario[[#This Row],[Fecha]],"mm")</f>
        <v>10</v>
      </c>
      <c r="D3951" t="str">
        <f>TEXT(Calendario[[#This Row],[Fecha]],"mmmm")</f>
        <v>octubre</v>
      </c>
      <c r="E3951">
        <f>DAY(Calendario[[#This Row],[Fecha]])</f>
        <v>6</v>
      </c>
      <c r="F3951">
        <f>ROUNDUP(MONTH(Calendario[[#This Row],[Fecha]])/3,0)</f>
        <v>4</v>
      </c>
      <c r="G3951" t="str">
        <f>TEXT(Calendario[[#This Row],[Fecha]],"dddd")</f>
        <v>miércoles</v>
      </c>
      <c r="H3951" t="str">
        <f>TEXT(Calendario[[#This Row],[Fecha]],"d")</f>
        <v>6</v>
      </c>
    </row>
    <row r="3952" spans="1:8" x14ac:dyDescent="0.5">
      <c r="A3952" s="13">
        <v>40458</v>
      </c>
      <c r="B3952">
        <f>YEAR(Calendario[[#This Row],[Fecha]])</f>
        <v>2010</v>
      </c>
      <c r="C3952" t="str">
        <f>TEXT(Calendario[[#This Row],[Fecha]],"mm")</f>
        <v>10</v>
      </c>
      <c r="D3952" t="str">
        <f>TEXT(Calendario[[#This Row],[Fecha]],"mmmm")</f>
        <v>octubre</v>
      </c>
      <c r="E3952">
        <f>DAY(Calendario[[#This Row],[Fecha]])</f>
        <v>7</v>
      </c>
      <c r="F3952">
        <f>ROUNDUP(MONTH(Calendario[[#This Row],[Fecha]])/3,0)</f>
        <v>4</v>
      </c>
      <c r="G3952" t="str">
        <f>TEXT(Calendario[[#This Row],[Fecha]],"dddd")</f>
        <v>jueves</v>
      </c>
      <c r="H3952" t="str">
        <f>TEXT(Calendario[[#This Row],[Fecha]],"d")</f>
        <v>7</v>
      </c>
    </row>
    <row r="3953" spans="1:8" x14ac:dyDescent="0.5">
      <c r="A3953" s="13">
        <v>40459</v>
      </c>
      <c r="B3953">
        <f>YEAR(Calendario[[#This Row],[Fecha]])</f>
        <v>2010</v>
      </c>
      <c r="C3953" t="str">
        <f>TEXT(Calendario[[#This Row],[Fecha]],"mm")</f>
        <v>10</v>
      </c>
      <c r="D3953" t="str">
        <f>TEXT(Calendario[[#This Row],[Fecha]],"mmmm")</f>
        <v>octubre</v>
      </c>
      <c r="E3953">
        <f>DAY(Calendario[[#This Row],[Fecha]])</f>
        <v>8</v>
      </c>
      <c r="F3953">
        <f>ROUNDUP(MONTH(Calendario[[#This Row],[Fecha]])/3,0)</f>
        <v>4</v>
      </c>
      <c r="G3953" t="str">
        <f>TEXT(Calendario[[#This Row],[Fecha]],"dddd")</f>
        <v>viernes</v>
      </c>
      <c r="H3953" t="str">
        <f>TEXT(Calendario[[#This Row],[Fecha]],"d")</f>
        <v>8</v>
      </c>
    </row>
    <row r="3954" spans="1:8" x14ac:dyDescent="0.5">
      <c r="A3954" s="13">
        <v>40460</v>
      </c>
      <c r="B3954">
        <f>YEAR(Calendario[[#This Row],[Fecha]])</f>
        <v>2010</v>
      </c>
      <c r="C3954" t="str">
        <f>TEXT(Calendario[[#This Row],[Fecha]],"mm")</f>
        <v>10</v>
      </c>
      <c r="D3954" t="str">
        <f>TEXT(Calendario[[#This Row],[Fecha]],"mmmm")</f>
        <v>octubre</v>
      </c>
      <c r="E3954">
        <f>DAY(Calendario[[#This Row],[Fecha]])</f>
        <v>9</v>
      </c>
      <c r="F3954">
        <f>ROUNDUP(MONTH(Calendario[[#This Row],[Fecha]])/3,0)</f>
        <v>4</v>
      </c>
      <c r="G3954" t="str">
        <f>TEXT(Calendario[[#This Row],[Fecha]],"dddd")</f>
        <v>sábado</v>
      </c>
      <c r="H3954" t="str">
        <f>TEXT(Calendario[[#This Row],[Fecha]],"d")</f>
        <v>9</v>
      </c>
    </row>
    <row r="3955" spans="1:8" x14ac:dyDescent="0.5">
      <c r="A3955" s="13">
        <v>40461</v>
      </c>
      <c r="B3955">
        <f>YEAR(Calendario[[#This Row],[Fecha]])</f>
        <v>2010</v>
      </c>
      <c r="C3955" t="str">
        <f>TEXT(Calendario[[#This Row],[Fecha]],"mm")</f>
        <v>10</v>
      </c>
      <c r="D3955" t="str">
        <f>TEXT(Calendario[[#This Row],[Fecha]],"mmmm")</f>
        <v>octubre</v>
      </c>
      <c r="E3955">
        <f>DAY(Calendario[[#This Row],[Fecha]])</f>
        <v>10</v>
      </c>
      <c r="F3955">
        <f>ROUNDUP(MONTH(Calendario[[#This Row],[Fecha]])/3,0)</f>
        <v>4</v>
      </c>
      <c r="G3955" t="str">
        <f>TEXT(Calendario[[#This Row],[Fecha]],"dddd")</f>
        <v>domingo</v>
      </c>
      <c r="H3955" t="str">
        <f>TEXT(Calendario[[#This Row],[Fecha]],"d")</f>
        <v>10</v>
      </c>
    </row>
    <row r="3956" spans="1:8" x14ac:dyDescent="0.5">
      <c r="A3956" s="13">
        <v>40462</v>
      </c>
      <c r="B3956">
        <f>YEAR(Calendario[[#This Row],[Fecha]])</f>
        <v>2010</v>
      </c>
      <c r="C3956" t="str">
        <f>TEXT(Calendario[[#This Row],[Fecha]],"mm")</f>
        <v>10</v>
      </c>
      <c r="D3956" t="str">
        <f>TEXT(Calendario[[#This Row],[Fecha]],"mmmm")</f>
        <v>octubre</v>
      </c>
      <c r="E3956">
        <f>DAY(Calendario[[#This Row],[Fecha]])</f>
        <v>11</v>
      </c>
      <c r="F3956">
        <f>ROUNDUP(MONTH(Calendario[[#This Row],[Fecha]])/3,0)</f>
        <v>4</v>
      </c>
      <c r="G3956" t="str">
        <f>TEXT(Calendario[[#This Row],[Fecha]],"dddd")</f>
        <v>lunes</v>
      </c>
      <c r="H3956" t="str">
        <f>TEXT(Calendario[[#This Row],[Fecha]],"d")</f>
        <v>11</v>
      </c>
    </row>
    <row r="3957" spans="1:8" x14ac:dyDescent="0.5">
      <c r="A3957" s="13">
        <v>40463</v>
      </c>
      <c r="B3957">
        <f>YEAR(Calendario[[#This Row],[Fecha]])</f>
        <v>2010</v>
      </c>
      <c r="C3957" t="str">
        <f>TEXT(Calendario[[#This Row],[Fecha]],"mm")</f>
        <v>10</v>
      </c>
      <c r="D3957" t="str">
        <f>TEXT(Calendario[[#This Row],[Fecha]],"mmmm")</f>
        <v>octubre</v>
      </c>
      <c r="E3957">
        <f>DAY(Calendario[[#This Row],[Fecha]])</f>
        <v>12</v>
      </c>
      <c r="F3957">
        <f>ROUNDUP(MONTH(Calendario[[#This Row],[Fecha]])/3,0)</f>
        <v>4</v>
      </c>
      <c r="G3957" t="str">
        <f>TEXT(Calendario[[#This Row],[Fecha]],"dddd")</f>
        <v>martes</v>
      </c>
      <c r="H3957" t="str">
        <f>TEXT(Calendario[[#This Row],[Fecha]],"d")</f>
        <v>12</v>
      </c>
    </row>
    <row r="3958" spans="1:8" x14ac:dyDescent="0.5">
      <c r="A3958" s="13">
        <v>40464</v>
      </c>
      <c r="B3958">
        <f>YEAR(Calendario[[#This Row],[Fecha]])</f>
        <v>2010</v>
      </c>
      <c r="C3958" t="str">
        <f>TEXT(Calendario[[#This Row],[Fecha]],"mm")</f>
        <v>10</v>
      </c>
      <c r="D3958" t="str">
        <f>TEXT(Calendario[[#This Row],[Fecha]],"mmmm")</f>
        <v>octubre</v>
      </c>
      <c r="E3958">
        <f>DAY(Calendario[[#This Row],[Fecha]])</f>
        <v>13</v>
      </c>
      <c r="F3958">
        <f>ROUNDUP(MONTH(Calendario[[#This Row],[Fecha]])/3,0)</f>
        <v>4</v>
      </c>
      <c r="G3958" t="str">
        <f>TEXT(Calendario[[#This Row],[Fecha]],"dddd")</f>
        <v>miércoles</v>
      </c>
      <c r="H3958" t="str">
        <f>TEXT(Calendario[[#This Row],[Fecha]],"d")</f>
        <v>13</v>
      </c>
    </row>
    <row r="3959" spans="1:8" x14ac:dyDescent="0.5">
      <c r="A3959" s="13">
        <v>40465</v>
      </c>
      <c r="B3959">
        <f>YEAR(Calendario[[#This Row],[Fecha]])</f>
        <v>2010</v>
      </c>
      <c r="C3959" t="str">
        <f>TEXT(Calendario[[#This Row],[Fecha]],"mm")</f>
        <v>10</v>
      </c>
      <c r="D3959" t="str">
        <f>TEXT(Calendario[[#This Row],[Fecha]],"mmmm")</f>
        <v>octubre</v>
      </c>
      <c r="E3959">
        <f>DAY(Calendario[[#This Row],[Fecha]])</f>
        <v>14</v>
      </c>
      <c r="F3959">
        <f>ROUNDUP(MONTH(Calendario[[#This Row],[Fecha]])/3,0)</f>
        <v>4</v>
      </c>
      <c r="G3959" t="str">
        <f>TEXT(Calendario[[#This Row],[Fecha]],"dddd")</f>
        <v>jueves</v>
      </c>
      <c r="H3959" t="str">
        <f>TEXT(Calendario[[#This Row],[Fecha]],"d")</f>
        <v>14</v>
      </c>
    </row>
    <row r="3960" spans="1:8" x14ac:dyDescent="0.5">
      <c r="A3960" s="13">
        <v>40466</v>
      </c>
      <c r="B3960">
        <f>YEAR(Calendario[[#This Row],[Fecha]])</f>
        <v>2010</v>
      </c>
      <c r="C3960" t="str">
        <f>TEXT(Calendario[[#This Row],[Fecha]],"mm")</f>
        <v>10</v>
      </c>
      <c r="D3960" t="str">
        <f>TEXT(Calendario[[#This Row],[Fecha]],"mmmm")</f>
        <v>octubre</v>
      </c>
      <c r="E3960">
        <f>DAY(Calendario[[#This Row],[Fecha]])</f>
        <v>15</v>
      </c>
      <c r="F3960">
        <f>ROUNDUP(MONTH(Calendario[[#This Row],[Fecha]])/3,0)</f>
        <v>4</v>
      </c>
      <c r="G3960" t="str">
        <f>TEXT(Calendario[[#This Row],[Fecha]],"dddd")</f>
        <v>viernes</v>
      </c>
      <c r="H3960" t="str">
        <f>TEXT(Calendario[[#This Row],[Fecha]],"d")</f>
        <v>15</v>
      </c>
    </row>
    <row r="3961" spans="1:8" x14ac:dyDescent="0.5">
      <c r="A3961" s="13">
        <v>40467</v>
      </c>
      <c r="B3961">
        <f>YEAR(Calendario[[#This Row],[Fecha]])</f>
        <v>2010</v>
      </c>
      <c r="C3961" t="str">
        <f>TEXT(Calendario[[#This Row],[Fecha]],"mm")</f>
        <v>10</v>
      </c>
      <c r="D3961" t="str">
        <f>TEXT(Calendario[[#This Row],[Fecha]],"mmmm")</f>
        <v>octubre</v>
      </c>
      <c r="E3961">
        <f>DAY(Calendario[[#This Row],[Fecha]])</f>
        <v>16</v>
      </c>
      <c r="F3961">
        <f>ROUNDUP(MONTH(Calendario[[#This Row],[Fecha]])/3,0)</f>
        <v>4</v>
      </c>
      <c r="G3961" t="str">
        <f>TEXT(Calendario[[#This Row],[Fecha]],"dddd")</f>
        <v>sábado</v>
      </c>
      <c r="H3961" t="str">
        <f>TEXT(Calendario[[#This Row],[Fecha]],"d")</f>
        <v>16</v>
      </c>
    </row>
    <row r="3962" spans="1:8" x14ac:dyDescent="0.5">
      <c r="A3962" s="13">
        <v>40468</v>
      </c>
      <c r="B3962">
        <f>YEAR(Calendario[[#This Row],[Fecha]])</f>
        <v>2010</v>
      </c>
      <c r="C3962" t="str">
        <f>TEXT(Calendario[[#This Row],[Fecha]],"mm")</f>
        <v>10</v>
      </c>
      <c r="D3962" t="str">
        <f>TEXT(Calendario[[#This Row],[Fecha]],"mmmm")</f>
        <v>octubre</v>
      </c>
      <c r="E3962">
        <f>DAY(Calendario[[#This Row],[Fecha]])</f>
        <v>17</v>
      </c>
      <c r="F3962">
        <f>ROUNDUP(MONTH(Calendario[[#This Row],[Fecha]])/3,0)</f>
        <v>4</v>
      </c>
      <c r="G3962" t="str">
        <f>TEXT(Calendario[[#This Row],[Fecha]],"dddd")</f>
        <v>domingo</v>
      </c>
      <c r="H3962" t="str">
        <f>TEXT(Calendario[[#This Row],[Fecha]],"d")</f>
        <v>17</v>
      </c>
    </row>
    <row r="3963" spans="1:8" x14ac:dyDescent="0.5">
      <c r="A3963" s="13">
        <v>40469</v>
      </c>
      <c r="B3963">
        <f>YEAR(Calendario[[#This Row],[Fecha]])</f>
        <v>2010</v>
      </c>
      <c r="C3963" t="str">
        <f>TEXT(Calendario[[#This Row],[Fecha]],"mm")</f>
        <v>10</v>
      </c>
      <c r="D3963" t="str">
        <f>TEXT(Calendario[[#This Row],[Fecha]],"mmmm")</f>
        <v>octubre</v>
      </c>
      <c r="E3963">
        <f>DAY(Calendario[[#This Row],[Fecha]])</f>
        <v>18</v>
      </c>
      <c r="F3963">
        <f>ROUNDUP(MONTH(Calendario[[#This Row],[Fecha]])/3,0)</f>
        <v>4</v>
      </c>
      <c r="G3963" t="str">
        <f>TEXT(Calendario[[#This Row],[Fecha]],"dddd")</f>
        <v>lunes</v>
      </c>
      <c r="H3963" t="str">
        <f>TEXT(Calendario[[#This Row],[Fecha]],"d")</f>
        <v>18</v>
      </c>
    </row>
    <row r="3964" spans="1:8" x14ac:dyDescent="0.5">
      <c r="A3964" s="13">
        <v>40470</v>
      </c>
      <c r="B3964">
        <f>YEAR(Calendario[[#This Row],[Fecha]])</f>
        <v>2010</v>
      </c>
      <c r="C3964" t="str">
        <f>TEXT(Calendario[[#This Row],[Fecha]],"mm")</f>
        <v>10</v>
      </c>
      <c r="D3964" t="str">
        <f>TEXT(Calendario[[#This Row],[Fecha]],"mmmm")</f>
        <v>octubre</v>
      </c>
      <c r="E3964">
        <f>DAY(Calendario[[#This Row],[Fecha]])</f>
        <v>19</v>
      </c>
      <c r="F3964">
        <f>ROUNDUP(MONTH(Calendario[[#This Row],[Fecha]])/3,0)</f>
        <v>4</v>
      </c>
      <c r="G3964" t="str">
        <f>TEXT(Calendario[[#This Row],[Fecha]],"dddd")</f>
        <v>martes</v>
      </c>
      <c r="H3964" t="str">
        <f>TEXT(Calendario[[#This Row],[Fecha]],"d")</f>
        <v>19</v>
      </c>
    </row>
    <row r="3965" spans="1:8" x14ac:dyDescent="0.5">
      <c r="A3965" s="13">
        <v>40471</v>
      </c>
      <c r="B3965">
        <f>YEAR(Calendario[[#This Row],[Fecha]])</f>
        <v>2010</v>
      </c>
      <c r="C3965" t="str">
        <f>TEXT(Calendario[[#This Row],[Fecha]],"mm")</f>
        <v>10</v>
      </c>
      <c r="D3965" t="str">
        <f>TEXT(Calendario[[#This Row],[Fecha]],"mmmm")</f>
        <v>octubre</v>
      </c>
      <c r="E3965">
        <f>DAY(Calendario[[#This Row],[Fecha]])</f>
        <v>20</v>
      </c>
      <c r="F3965">
        <f>ROUNDUP(MONTH(Calendario[[#This Row],[Fecha]])/3,0)</f>
        <v>4</v>
      </c>
      <c r="G3965" t="str">
        <f>TEXT(Calendario[[#This Row],[Fecha]],"dddd")</f>
        <v>miércoles</v>
      </c>
      <c r="H3965" t="str">
        <f>TEXT(Calendario[[#This Row],[Fecha]],"d")</f>
        <v>20</v>
      </c>
    </row>
    <row r="3966" spans="1:8" x14ac:dyDescent="0.5">
      <c r="A3966" s="13">
        <v>40472</v>
      </c>
      <c r="B3966">
        <f>YEAR(Calendario[[#This Row],[Fecha]])</f>
        <v>2010</v>
      </c>
      <c r="C3966" t="str">
        <f>TEXT(Calendario[[#This Row],[Fecha]],"mm")</f>
        <v>10</v>
      </c>
      <c r="D3966" t="str">
        <f>TEXT(Calendario[[#This Row],[Fecha]],"mmmm")</f>
        <v>octubre</v>
      </c>
      <c r="E3966">
        <f>DAY(Calendario[[#This Row],[Fecha]])</f>
        <v>21</v>
      </c>
      <c r="F3966">
        <f>ROUNDUP(MONTH(Calendario[[#This Row],[Fecha]])/3,0)</f>
        <v>4</v>
      </c>
      <c r="G3966" t="str">
        <f>TEXT(Calendario[[#This Row],[Fecha]],"dddd")</f>
        <v>jueves</v>
      </c>
      <c r="H3966" t="str">
        <f>TEXT(Calendario[[#This Row],[Fecha]],"d")</f>
        <v>21</v>
      </c>
    </row>
    <row r="3967" spans="1:8" x14ac:dyDescent="0.5">
      <c r="A3967" s="13">
        <v>40473</v>
      </c>
      <c r="B3967">
        <f>YEAR(Calendario[[#This Row],[Fecha]])</f>
        <v>2010</v>
      </c>
      <c r="C3967" t="str">
        <f>TEXT(Calendario[[#This Row],[Fecha]],"mm")</f>
        <v>10</v>
      </c>
      <c r="D3967" t="str">
        <f>TEXT(Calendario[[#This Row],[Fecha]],"mmmm")</f>
        <v>octubre</v>
      </c>
      <c r="E3967">
        <f>DAY(Calendario[[#This Row],[Fecha]])</f>
        <v>22</v>
      </c>
      <c r="F3967">
        <f>ROUNDUP(MONTH(Calendario[[#This Row],[Fecha]])/3,0)</f>
        <v>4</v>
      </c>
      <c r="G3967" t="str">
        <f>TEXT(Calendario[[#This Row],[Fecha]],"dddd")</f>
        <v>viernes</v>
      </c>
      <c r="H3967" t="str">
        <f>TEXT(Calendario[[#This Row],[Fecha]],"d")</f>
        <v>22</v>
      </c>
    </row>
    <row r="3968" spans="1:8" x14ac:dyDescent="0.5">
      <c r="A3968" s="13">
        <v>40474</v>
      </c>
      <c r="B3968">
        <f>YEAR(Calendario[[#This Row],[Fecha]])</f>
        <v>2010</v>
      </c>
      <c r="C3968" t="str">
        <f>TEXT(Calendario[[#This Row],[Fecha]],"mm")</f>
        <v>10</v>
      </c>
      <c r="D3968" t="str">
        <f>TEXT(Calendario[[#This Row],[Fecha]],"mmmm")</f>
        <v>octubre</v>
      </c>
      <c r="E3968">
        <f>DAY(Calendario[[#This Row],[Fecha]])</f>
        <v>23</v>
      </c>
      <c r="F3968">
        <f>ROUNDUP(MONTH(Calendario[[#This Row],[Fecha]])/3,0)</f>
        <v>4</v>
      </c>
      <c r="G3968" t="str">
        <f>TEXT(Calendario[[#This Row],[Fecha]],"dddd")</f>
        <v>sábado</v>
      </c>
      <c r="H3968" t="str">
        <f>TEXT(Calendario[[#This Row],[Fecha]],"d")</f>
        <v>23</v>
      </c>
    </row>
    <row r="3969" spans="1:8" x14ac:dyDescent="0.5">
      <c r="A3969" s="13">
        <v>40475</v>
      </c>
      <c r="B3969">
        <f>YEAR(Calendario[[#This Row],[Fecha]])</f>
        <v>2010</v>
      </c>
      <c r="C3969" t="str">
        <f>TEXT(Calendario[[#This Row],[Fecha]],"mm")</f>
        <v>10</v>
      </c>
      <c r="D3969" t="str">
        <f>TEXT(Calendario[[#This Row],[Fecha]],"mmmm")</f>
        <v>octubre</v>
      </c>
      <c r="E3969">
        <f>DAY(Calendario[[#This Row],[Fecha]])</f>
        <v>24</v>
      </c>
      <c r="F3969">
        <f>ROUNDUP(MONTH(Calendario[[#This Row],[Fecha]])/3,0)</f>
        <v>4</v>
      </c>
      <c r="G3969" t="str">
        <f>TEXT(Calendario[[#This Row],[Fecha]],"dddd")</f>
        <v>domingo</v>
      </c>
      <c r="H3969" t="str">
        <f>TEXT(Calendario[[#This Row],[Fecha]],"d")</f>
        <v>24</v>
      </c>
    </row>
    <row r="3970" spans="1:8" x14ac:dyDescent="0.5">
      <c r="A3970" s="13">
        <v>40476</v>
      </c>
      <c r="B3970">
        <f>YEAR(Calendario[[#This Row],[Fecha]])</f>
        <v>2010</v>
      </c>
      <c r="C3970" t="str">
        <f>TEXT(Calendario[[#This Row],[Fecha]],"mm")</f>
        <v>10</v>
      </c>
      <c r="D3970" t="str">
        <f>TEXT(Calendario[[#This Row],[Fecha]],"mmmm")</f>
        <v>octubre</v>
      </c>
      <c r="E3970">
        <f>DAY(Calendario[[#This Row],[Fecha]])</f>
        <v>25</v>
      </c>
      <c r="F3970">
        <f>ROUNDUP(MONTH(Calendario[[#This Row],[Fecha]])/3,0)</f>
        <v>4</v>
      </c>
      <c r="G3970" t="str">
        <f>TEXT(Calendario[[#This Row],[Fecha]],"dddd")</f>
        <v>lunes</v>
      </c>
      <c r="H3970" t="str">
        <f>TEXT(Calendario[[#This Row],[Fecha]],"d")</f>
        <v>25</v>
      </c>
    </row>
    <row r="3971" spans="1:8" x14ac:dyDescent="0.5">
      <c r="A3971" s="13">
        <v>40477</v>
      </c>
      <c r="B3971">
        <f>YEAR(Calendario[[#This Row],[Fecha]])</f>
        <v>2010</v>
      </c>
      <c r="C3971" t="str">
        <f>TEXT(Calendario[[#This Row],[Fecha]],"mm")</f>
        <v>10</v>
      </c>
      <c r="D3971" t="str">
        <f>TEXT(Calendario[[#This Row],[Fecha]],"mmmm")</f>
        <v>octubre</v>
      </c>
      <c r="E3971">
        <f>DAY(Calendario[[#This Row],[Fecha]])</f>
        <v>26</v>
      </c>
      <c r="F3971">
        <f>ROUNDUP(MONTH(Calendario[[#This Row],[Fecha]])/3,0)</f>
        <v>4</v>
      </c>
      <c r="G3971" t="str">
        <f>TEXT(Calendario[[#This Row],[Fecha]],"dddd")</f>
        <v>martes</v>
      </c>
      <c r="H3971" t="str">
        <f>TEXT(Calendario[[#This Row],[Fecha]],"d")</f>
        <v>26</v>
      </c>
    </row>
    <row r="3972" spans="1:8" x14ac:dyDescent="0.5">
      <c r="A3972" s="13">
        <v>40478</v>
      </c>
      <c r="B3972">
        <f>YEAR(Calendario[[#This Row],[Fecha]])</f>
        <v>2010</v>
      </c>
      <c r="C3972" t="str">
        <f>TEXT(Calendario[[#This Row],[Fecha]],"mm")</f>
        <v>10</v>
      </c>
      <c r="D3972" t="str">
        <f>TEXT(Calendario[[#This Row],[Fecha]],"mmmm")</f>
        <v>octubre</v>
      </c>
      <c r="E3972">
        <f>DAY(Calendario[[#This Row],[Fecha]])</f>
        <v>27</v>
      </c>
      <c r="F3972">
        <f>ROUNDUP(MONTH(Calendario[[#This Row],[Fecha]])/3,0)</f>
        <v>4</v>
      </c>
      <c r="G3972" t="str">
        <f>TEXT(Calendario[[#This Row],[Fecha]],"dddd")</f>
        <v>miércoles</v>
      </c>
      <c r="H3972" t="str">
        <f>TEXT(Calendario[[#This Row],[Fecha]],"d")</f>
        <v>27</v>
      </c>
    </row>
    <row r="3973" spans="1:8" x14ac:dyDescent="0.5">
      <c r="A3973" s="13">
        <v>40479</v>
      </c>
      <c r="B3973">
        <f>YEAR(Calendario[[#This Row],[Fecha]])</f>
        <v>2010</v>
      </c>
      <c r="C3973" t="str">
        <f>TEXT(Calendario[[#This Row],[Fecha]],"mm")</f>
        <v>10</v>
      </c>
      <c r="D3973" t="str">
        <f>TEXT(Calendario[[#This Row],[Fecha]],"mmmm")</f>
        <v>octubre</v>
      </c>
      <c r="E3973">
        <f>DAY(Calendario[[#This Row],[Fecha]])</f>
        <v>28</v>
      </c>
      <c r="F3973">
        <f>ROUNDUP(MONTH(Calendario[[#This Row],[Fecha]])/3,0)</f>
        <v>4</v>
      </c>
      <c r="G3973" t="str">
        <f>TEXT(Calendario[[#This Row],[Fecha]],"dddd")</f>
        <v>jueves</v>
      </c>
      <c r="H3973" t="str">
        <f>TEXT(Calendario[[#This Row],[Fecha]],"d")</f>
        <v>28</v>
      </c>
    </row>
    <row r="3974" spans="1:8" x14ac:dyDescent="0.5">
      <c r="A3974" s="13">
        <v>40480</v>
      </c>
      <c r="B3974">
        <f>YEAR(Calendario[[#This Row],[Fecha]])</f>
        <v>2010</v>
      </c>
      <c r="C3974" t="str">
        <f>TEXT(Calendario[[#This Row],[Fecha]],"mm")</f>
        <v>10</v>
      </c>
      <c r="D3974" t="str">
        <f>TEXT(Calendario[[#This Row],[Fecha]],"mmmm")</f>
        <v>octubre</v>
      </c>
      <c r="E3974">
        <f>DAY(Calendario[[#This Row],[Fecha]])</f>
        <v>29</v>
      </c>
      <c r="F3974">
        <f>ROUNDUP(MONTH(Calendario[[#This Row],[Fecha]])/3,0)</f>
        <v>4</v>
      </c>
      <c r="G3974" t="str">
        <f>TEXT(Calendario[[#This Row],[Fecha]],"dddd")</f>
        <v>viernes</v>
      </c>
      <c r="H3974" t="str">
        <f>TEXT(Calendario[[#This Row],[Fecha]],"d")</f>
        <v>29</v>
      </c>
    </row>
    <row r="3975" spans="1:8" x14ac:dyDescent="0.5">
      <c r="A3975" s="13">
        <v>40481</v>
      </c>
      <c r="B3975">
        <f>YEAR(Calendario[[#This Row],[Fecha]])</f>
        <v>2010</v>
      </c>
      <c r="C3975" t="str">
        <f>TEXT(Calendario[[#This Row],[Fecha]],"mm")</f>
        <v>10</v>
      </c>
      <c r="D3975" t="str">
        <f>TEXT(Calendario[[#This Row],[Fecha]],"mmmm")</f>
        <v>octubre</v>
      </c>
      <c r="E3975">
        <f>DAY(Calendario[[#This Row],[Fecha]])</f>
        <v>30</v>
      </c>
      <c r="F3975">
        <f>ROUNDUP(MONTH(Calendario[[#This Row],[Fecha]])/3,0)</f>
        <v>4</v>
      </c>
      <c r="G3975" t="str">
        <f>TEXT(Calendario[[#This Row],[Fecha]],"dddd")</f>
        <v>sábado</v>
      </c>
      <c r="H3975" t="str">
        <f>TEXT(Calendario[[#This Row],[Fecha]],"d")</f>
        <v>30</v>
      </c>
    </row>
    <row r="3976" spans="1:8" x14ac:dyDescent="0.5">
      <c r="A3976" s="13">
        <v>40482</v>
      </c>
      <c r="B3976">
        <f>YEAR(Calendario[[#This Row],[Fecha]])</f>
        <v>2010</v>
      </c>
      <c r="C3976" t="str">
        <f>TEXT(Calendario[[#This Row],[Fecha]],"mm")</f>
        <v>10</v>
      </c>
      <c r="D3976" t="str">
        <f>TEXT(Calendario[[#This Row],[Fecha]],"mmmm")</f>
        <v>octubre</v>
      </c>
      <c r="E3976">
        <f>DAY(Calendario[[#This Row],[Fecha]])</f>
        <v>31</v>
      </c>
      <c r="F3976">
        <f>ROUNDUP(MONTH(Calendario[[#This Row],[Fecha]])/3,0)</f>
        <v>4</v>
      </c>
      <c r="G3976" t="str">
        <f>TEXT(Calendario[[#This Row],[Fecha]],"dddd")</f>
        <v>domingo</v>
      </c>
      <c r="H3976" t="str">
        <f>TEXT(Calendario[[#This Row],[Fecha]],"d")</f>
        <v>31</v>
      </c>
    </row>
    <row r="3977" spans="1:8" x14ac:dyDescent="0.5">
      <c r="A3977" s="13">
        <v>40483</v>
      </c>
      <c r="B3977">
        <f>YEAR(Calendario[[#This Row],[Fecha]])</f>
        <v>2010</v>
      </c>
      <c r="C3977" t="str">
        <f>TEXT(Calendario[[#This Row],[Fecha]],"mm")</f>
        <v>11</v>
      </c>
      <c r="D3977" t="str">
        <f>TEXT(Calendario[[#This Row],[Fecha]],"mmmm")</f>
        <v>noviembre</v>
      </c>
      <c r="E3977">
        <f>DAY(Calendario[[#This Row],[Fecha]])</f>
        <v>1</v>
      </c>
      <c r="F3977">
        <f>ROUNDUP(MONTH(Calendario[[#This Row],[Fecha]])/3,0)</f>
        <v>4</v>
      </c>
      <c r="G3977" t="str">
        <f>TEXT(Calendario[[#This Row],[Fecha]],"dddd")</f>
        <v>lunes</v>
      </c>
      <c r="H3977" t="str">
        <f>TEXT(Calendario[[#This Row],[Fecha]],"d")</f>
        <v>1</v>
      </c>
    </row>
    <row r="3978" spans="1:8" x14ac:dyDescent="0.5">
      <c r="A3978" s="13">
        <v>40484</v>
      </c>
      <c r="B3978">
        <f>YEAR(Calendario[[#This Row],[Fecha]])</f>
        <v>2010</v>
      </c>
      <c r="C3978" t="str">
        <f>TEXT(Calendario[[#This Row],[Fecha]],"mm")</f>
        <v>11</v>
      </c>
      <c r="D3978" t="str">
        <f>TEXT(Calendario[[#This Row],[Fecha]],"mmmm")</f>
        <v>noviembre</v>
      </c>
      <c r="E3978">
        <f>DAY(Calendario[[#This Row],[Fecha]])</f>
        <v>2</v>
      </c>
      <c r="F3978">
        <f>ROUNDUP(MONTH(Calendario[[#This Row],[Fecha]])/3,0)</f>
        <v>4</v>
      </c>
      <c r="G3978" t="str">
        <f>TEXT(Calendario[[#This Row],[Fecha]],"dddd")</f>
        <v>martes</v>
      </c>
      <c r="H3978" t="str">
        <f>TEXT(Calendario[[#This Row],[Fecha]],"d")</f>
        <v>2</v>
      </c>
    </row>
    <row r="3979" spans="1:8" x14ac:dyDescent="0.5">
      <c r="A3979" s="13">
        <v>40485</v>
      </c>
      <c r="B3979">
        <f>YEAR(Calendario[[#This Row],[Fecha]])</f>
        <v>2010</v>
      </c>
      <c r="C3979" t="str">
        <f>TEXT(Calendario[[#This Row],[Fecha]],"mm")</f>
        <v>11</v>
      </c>
      <c r="D3979" t="str">
        <f>TEXT(Calendario[[#This Row],[Fecha]],"mmmm")</f>
        <v>noviembre</v>
      </c>
      <c r="E3979">
        <f>DAY(Calendario[[#This Row],[Fecha]])</f>
        <v>3</v>
      </c>
      <c r="F3979">
        <f>ROUNDUP(MONTH(Calendario[[#This Row],[Fecha]])/3,0)</f>
        <v>4</v>
      </c>
      <c r="G3979" t="str">
        <f>TEXT(Calendario[[#This Row],[Fecha]],"dddd")</f>
        <v>miércoles</v>
      </c>
      <c r="H3979" t="str">
        <f>TEXT(Calendario[[#This Row],[Fecha]],"d")</f>
        <v>3</v>
      </c>
    </row>
    <row r="3980" spans="1:8" x14ac:dyDescent="0.5">
      <c r="A3980" s="13">
        <v>40486</v>
      </c>
      <c r="B3980">
        <f>YEAR(Calendario[[#This Row],[Fecha]])</f>
        <v>2010</v>
      </c>
      <c r="C3980" t="str">
        <f>TEXT(Calendario[[#This Row],[Fecha]],"mm")</f>
        <v>11</v>
      </c>
      <c r="D3980" t="str">
        <f>TEXT(Calendario[[#This Row],[Fecha]],"mmmm")</f>
        <v>noviembre</v>
      </c>
      <c r="E3980">
        <f>DAY(Calendario[[#This Row],[Fecha]])</f>
        <v>4</v>
      </c>
      <c r="F3980">
        <f>ROUNDUP(MONTH(Calendario[[#This Row],[Fecha]])/3,0)</f>
        <v>4</v>
      </c>
      <c r="G3980" t="str">
        <f>TEXT(Calendario[[#This Row],[Fecha]],"dddd")</f>
        <v>jueves</v>
      </c>
      <c r="H3980" t="str">
        <f>TEXT(Calendario[[#This Row],[Fecha]],"d")</f>
        <v>4</v>
      </c>
    </row>
    <row r="3981" spans="1:8" x14ac:dyDescent="0.5">
      <c r="A3981" s="13">
        <v>40487</v>
      </c>
      <c r="B3981">
        <f>YEAR(Calendario[[#This Row],[Fecha]])</f>
        <v>2010</v>
      </c>
      <c r="C3981" t="str">
        <f>TEXT(Calendario[[#This Row],[Fecha]],"mm")</f>
        <v>11</v>
      </c>
      <c r="D3981" t="str">
        <f>TEXT(Calendario[[#This Row],[Fecha]],"mmmm")</f>
        <v>noviembre</v>
      </c>
      <c r="E3981">
        <f>DAY(Calendario[[#This Row],[Fecha]])</f>
        <v>5</v>
      </c>
      <c r="F3981">
        <f>ROUNDUP(MONTH(Calendario[[#This Row],[Fecha]])/3,0)</f>
        <v>4</v>
      </c>
      <c r="G3981" t="str">
        <f>TEXT(Calendario[[#This Row],[Fecha]],"dddd")</f>
        <v>viernes</v>
      </c>
      <c r="H3981" t="str">
        <f>TEXT(Calendario[[#This Row],[Fecha]],"d")</f>
        <v>5</v>
      </c>
    </row>
    <row r="3982" spans="1:8" x14ac:dyDescent="0.5">
      <c r="A3982" s="13">
        <v>40488</v>
      </c>
      <c r="B3982">
        <f>YEAR(Calendario[[#This Row],[Fecha]])</f>
        <v>2010</v>
      </c>
      <c r="C3982" t="str">
        <f>TEXT(Calendario[[#This Row],[Fecha]],"mm")</f>
        <v>11</v>
      </c>
      <c r="D3982" t="str">
        <f>TEXT(Calendario[[#This Row],[Fecha]],"mmmm")</f>
        <v>noviembre</v>
      </c>
      <c r="E3982">
        <f>DAY(Calendario[[#This Row],[Fecha]])</f>
        <v>6</v>
      </c>
      <c r="F3982">
        <f>ROUNDUP(MONTH(Calendario[[#This Row],[Fecha]])/3,0)</f>
        <v>4</v>
      </c>
      <c r="G3982" t="str">
        <f>TEXT(Calendario[[#This Row],[Fecha]],"dddd")</f>
        <v>sábado</v>
      </c>
      <c r="H3982" t="str">
        <f>TEXT(Calendario[[#This Row],[Fecha]],"d")</f>
        <v>6</v>
      </c>
    </row>
    <row r="3983" spans="1:8" x14ac:dyDescent="0.5">
      <c r="A3983" s="13">
        <v>40489</v>
      </c>
      <c r="B3983">
        <f>YEAR(Calendario[[#This Row],[Fecha]])</f>
        <v>2010</v>
      </c>
      <c r="C3983" t="str">
        <f>TEXT(Calendario[[#This Row],[Fecha]],"mm")</f>
        <v>11</v>
      </c>
      <c r="D3983" t="str">
        <f>TEXT(Calendario[[#This Row],[Fecha]],"mmmm")</f>
        <v>noviembre</v>
      </c>
      <c r="E3983">
        <f>DAY(Calendario[[#This Row],[Fecha]])</f>
        <v>7</v>
      </c>
      <c r="F3983">
        <f>ROUNDUP(MONTH(Calendario[[#This Row],[Fecha]])/3,0)</f>
        <v>4</v>
      </c>
      <c r="G3983" t="str">
        <f>TEXT(Calendario[[#This Row],[Fecha]],"dddd")</f>
        <v>domingo</v>
      </c>
      <c r="H3983" t="str">
        <f>TEXT(Calendario[[#This Row],[Fecha]],"d")</f>
        <v>7</v>
      </c>
    </row>
    <row r="3984" spans="1:8" x14ac:dyDescent="0.5">
      <c r="A3984" s="13">
        <v>40490</v>
      </c>
      <c r="B3984">
        <f>YEAR(Calendario[[#This Row],[Fecha]])</f>
        <v>2010</v>
      </c>
      <c r="C3984" t="str">
        <f>TEXT(Calendario[[#This Row],[Fecha]],"mm")</f>
        <v>11</v>
      </c>
      <c r="D3984" t="str">
        <f>TEXT(Calendario[[#This Row],[Fecha]],"mmmm")</f>
        <v>noviembre</v>
      </c>
      <c r="E3984">
        <f>DAY(Calendario[[#This Row],[Fecha]])</f>
        <v>8</v>
      </c>
      <c r="F3984">
        <f>ROUNDUP(MONTH(Calendario[[#This Row],[Fecha]])/3,0)</f>
        <v>4</v>
      </c>
      <c r="G3984" t="str">
        <f>TEXT(Calendario[[#This Row],[Fecha]],"dddd")</f>
        <v>lunes</v>
      </c>
      <c r="H3984" t="str">
        <f>TEXT(Calendario[[#This Row],[Fecha]],"d")</f>
        <v>8</v>
      </c>
    </row>
    <row r="3985" spans="1:8" x14ac:dyDescent="0.5">
      <c r="A3985" s="13">
        <v>40491</v>
      </c>
      <c r="B3985">
        <f>YEAR(Calendario[[#This Row],[Fecha]])</f>
        <v>2010</v>
      </c>
      <c r="C3985" t="str">
        <f>TEXT(Calendario[[#This Row],[Fecha]],"mm")</f>
        <v>11</v>
      </c>
      <c r="D3985" t="str">
        <f>TEXT(Calendario[[#This Row],[Fecha]],"mmmm")</f>
        <v>noviembre</v>
      </c>
      <c r="E3985">
        <f>DAY(Calendario[[#This Row],[Fecha]])</f>
        <v>9</v>
      </c>
      <c r="F3985">
        <f>ROUNDUP(MONTH(Calendario[[#This Row],[Fecha]])/3,0)</f>
        <v>4</v>
      </c>
      <c r="G3985" t="str">
        <f>TEXT(Calendario[[#This Row],[Fecha]],"dddd")</f>
        <v>martes</v>
      </c>
      <c r="H3985" t="str">
        <f>TEXT(Calendario[[#This Row],[Fecha]],"d")</f>
        <v>9</v>
      </c>
    </row>
    <row r="3986" spans="1:8" x14ac:dyDescent="0.5">
      <c r="A3986" s="13">
        <v>40492</v>
      </c>
      <c r="B3986">
        <f>YEAR(Calendario[[#This Row],[Fecha]])</f>
        <v>2010</v>
      </c>
      <c r="C3986" t="str">
        <f>TEXT(Calendario[[#This Row],[Fecha]],"mm")</f>
        <v>11</v>
      </c>
      <c r="D3986" t="str">
        <f>TEXT(Calendario[[#This Row],[Fecha]],"mmmm")</f>
        <v>noviembre</v>
      </c>
      <c r="E3986">
        <f>DAY(Calendario[[#This Row],[Fecha]])</f>
        <v>10</v>
      </c>
      <c r="F3986">
        <f>ROUNDUP(MONTH(Calendario[[#This Row],[Fecha]])/3,0)</f>
        <v>4</v>
      </c>
      <c r="G3986" t="str">
        <f>TEXT(Calendario[[#This Row],[Fecha]],"dddd")</f>
        <v>miércoles</v>
      </c>
      <c r="H3986" t="str">
        <f>TEXT(Calendario[[#This Row],[Fecha]],"d")</f>
        <v>10</v>
      </c>
    </row>
    <row r="3987" spans="1:8" x14ac:dyDescent="0.5">
      <c r="A3987" s="13">
        <v>40493</v>
      </c>
      <c r="B3987">
        <f>YEAR(Calendario[[#This Row],[Fecha]])</f>
        <v>2010</v>
      </c>
      <c r="C3987" t="str">
        <f>TEXT(Calendario[[#This Row],[Fecha]],"mm")</f>
        <v>11</v>
      </c>
      <c r="D3987" t="str">
        <f>TEXT(Calendario[[#This Row],[Fecha]],"mmmm")</f>
        <v>noviembre</v>
      </c>
      <c r="E3987">
        <f>DAY(Calendario[[#This Row],[Fecha]])</f>
        <v>11</v>
      </c>
      <c r="F3987">
        <f>ROUNDUP(MONTH(Calendario[[#This Row],[Fecha]])/3,0)</f>
        <v>4</v>
      </c>
      <c r="G3987" t="str">
        <f>TEXT(Calendario[[#This Row],[Fecha]],"dddd")</f>
        <v>jueves</v>
      </c>
      <c r="H3987" t="str">
        <f>TEXT(Calendario[[#This Row],[Fecha]],"d")</f>
        <v>11</v>
      </c>
    </row>
    <row r="3988" spans="1:8" x14ac:dyDescent="0.5">
      <c r="A3988" s="13">
        <v>40494</v>
      </c>
      <c r="B3988">
        <f>YEAR(Calendario[[#This Row],[Fecha]])</f>
        <v>2010</v>
      </c>
      <c r="C3988" t="str">
        <f>TEXT(Calendario[[#This Row],[Fecha]],"mm")</f>
        <v>11</v>
      </c>
      <c r="D3988" t="str">
        <f>TEXT(Calendario[[#This Row],[Fecha]],"mmmm")</f>
        <v>noviembre</v>
      </c>
      <c r="E3988">
        <f>DAY(Calendario[[#This Row],[Fecha]])</f>
        <v>12</v>
      </c>
      <c r="F3988">
        <f>ROUNDUP(MONTH(Calendario[[#This Row],[Fecha]])/3,0)</f>
        <v>4</v>
      </c>
      <c r="G3988" t="str">
        <f>TEXT(Calendario[[#This Row],[Fecha]],"dddd")</f>
        <v>viernes</v>
      </c>
      <c r="H3988" t="str">
        <f>TEXT(Calendario[[#This Row],[Fecha]],"d")</f>
        <v>12</v>
      </c>
    </row>
    <row r="3989" spans="1:8" x14ac:dyDescent="0.5">
      <c r="A3989" s="13">
        <v>40495</v>
      </c>
      <c r="B3989">
        <f>YEAR(Calendario[[#This Row],[Fecha]])</f>
        <v>2010</v>
      </c>
      <c r="C3989" t="str">
        <f>TEXT(Calendario[[#This Row],[Fecha]],"mm")</f>
        <v>11</v>
      </c>
      <c r="D3989" t="str">
        <f>TEXT(Calendario[[#This Row],[Fecha]],"mmmm")</f>
        <v>noviembre</v>
      </c>
      <c r="E3989">
        <f>DAY(Calendario[[#This Row],[Fecha]])</f>
        <v>13</v>
      </c>
      <c r="F3989">
        <f>ROUNDUP(MONTH(Calendario[[#This Row],[Fecha]])/3,0)</f>
        <v>4</v>
      </c>
      <c r="G3989" t="str">
        <f>TEXT(Calendario[[#This Row],[Fecha]],"dddd")</f>
        <v>sábado</v>
      </c>
      <c r="H3989" t="str">
        <f>TEXT(Calendario[[#This Row],[Fecha]],"d")</f>
        <v>13</v>
      </c>
    </row>
    <row r="3990" spans="1:8" x14ac:dyDescent="0.5">
      <c r="A3990" s="13">
        <v>40496</v>
      </c>
      <c r="B3990">
        <f>YEAR(Calendario[[#This Row],[Fecha]])</f>
        <v>2010</v>
      </c>
      <c r="C3990" t="str">
        <f>TEXT(Calendario[[#This Row],[Fecha]],"mm")</f>
        <v>11</v>
      </c>
      <c r="D3990" t="str">
        <f>TEXT(Calendario[[#This Row],[Fecha]],"mmmm")</f>
        <v>noviembre</v>
      </c>
      <c r="E3990">
        <f>DAY(Calendario[[#This Row],[Fecha]])</f>
        <v>14</v>
      </c>
      <c r="F3990">
        <f>ROUNDUP(MONTH(Calendario[[#This Row],[Fecha]])/3,0)</f>
        <v>4</v>
      </c>
      <c r="G3990" t="str">
        <f>TEXT(Calendario[[#This Row],[Fecha]],"dddd")</f>
        <v>domingo</v>
      </c>
      <c r="H3990" t="str">
        <f>TEXT(Calendario[[#This Row],[Fecha]],"d")</f>
        <v>14</v>
      </c>
    </row>
    <row r="3991" spans="1:8" x14ac:dyDescent="0.5">
      <c r="A3991" s="13">
        <v>40497</v>
      </c>
      <c r="B3991">
        <f>YEAR(Calendario[[#This Row],[Fecha]])</f>
        <v>2010</v>
      </c>
      <c r="C3991" t="str">
        <f>TEXT(Calendario[[#This Row],[Fecha]],"mm")</f>
        <v>11</v>
      </c>
      <c r="D3991" t="str">
        <f>TEXT(Calendario[[#This Row],[Fecha]],"mmmm")</f>
        <v>noviembre</v>
      </c>
      <c r="E3991">
        <f>DAY(Calendario[[#This Row],[Fecha]])</f>
        <v>15</v>
      </c>
      <c r="F3991">
        <f>ROUNDUP(MONTH(Calendario[[#This Row],[Fecha]])/3,0)</f>
        <v>4</v>
      </c>
      <c r="G3991" t="str">
        <f>TEXT(Calendario[[#This Row],[Fecha]],"dddd")</f>
        <v>lunes</v>
      </c>
      <c r="H3991" t="str">
        <f>TEXT(Calendario[[#This Row],[Fecha]],"d")</f>
        <v>15</v>
      </c>
    </row>
    <row r="3992" spans="1:8" x14ac:dyDescent="0.5">
      <c r="A3992" s="13">
        <v>40498</v>
      </c>
      <c r="B3992">
        <f>YEAR(Calendario[[#This Row],[Fecha]])</f>
        <v>2010</v>
      </c>
      <c r="C3992" t="str">
        <f>TEXT(Calendario[[#This Row],[Fecha]],"mm")</f>
        <v>11</v>
      </c>
      <c r="D3992" t="str">
        <f>TEXT(Calendario[[#This Row],[Fecha]],"mmmm")</f>
        <v>noviembre</v>
      </c>
      <c r="E3992">
        <f>DAY(Calendario[[#This Row],[Fecha]])</f>
        <v>16</v>
      </c>
      <c r="F3992">
        <f>ROUNDUP(MONTH(Calendario[[#This Row],[Fecha]])/3,0)</f>
        <v>4</v>
      </c>
      <c r="G3992" t="str">
        <f>TEXT(Calendario[[#This Row],[Fecha]],"dddd")</f>
        <v>martes</v>
      </c>
      <c r="H3992" t="str">
        <f>TEXT(Calendario[[#This Row],[Fecha]],"d")</f>
        <v>16</v>
      </c>
    </row>
    <row r="3993" spans="1:8" x14ac:dyDescent="0.5">
      <c r="A3993" s="13">
        <v>40499</v>
      </c>
      <c r="B3993">
        <f>YEAR(Calendario[[#This Row],[Fecha]])</f>
        <v>2010</v>
      </c>
      <c r="C3993" t="str">
        <f>TEXT(Calendario[[#This Row],[Fecha]],"mm")</f>
        <v>11</v>
      </c>
      <c r="D3993" t="str">
        <f>TEXT(Calendario[[#This Row],[Fecha]],"mmmm")</f>
        <v>noviembre</v>
      </c>
      <c r="E3993">
        <f>DAY(Calendario[[#This Row],[Fecha]])</f>
        <v>17</v>
      </c>
      <c r="F3993">
        <f>ROUNDUP(MONTH(Calendario[[#This Row],[Fecha]])/3,0)</f>
        <v>4</v>
      </c>
      <c r="G3993" t="str">
        <f>TEXT(Calendario[[#This Row],[Fecha]],"dddd")</f>
        <v>miércoles</v>
      </c>
      <c r="H3993" t="str">
        <f>TEXT(Calendario[[#This Row],[Fecha]],"d")</f>
        <v>17</v>
      </c>
    </row>
    <row r="3994" spans="1:8" x14ac:dyDescent="0.5">
      <c r="A3994" s="13">
        <v>40500</v>
      </c>
      <c r="B3994">
        <f>YEAR(Calendario[[#This Row],[Fecha]])</f>
        <v>2010</v>
      </c>
      <c r="C3994" t="str">
        <f>TEXT(Calendario[[#This Row],[Fecha]],"mm")</f>
        <v>11</v>
      </c>
      <c r="D3994" t="str">
        <f>TEXT(Calendario[[#This Row],[Fecha]],"mmmm")</f>
        <v>noviembre</v>
      </c>
      <c r="E3994">
        <f>DAY(Calendario[[#This Row],[Fecha]])</f>
        <v>18</v>
      </c>
      <c r="F3994">
        <f>ROUNDUP(MONTH(Calendario[[#This Row],[Fecha]])/3,0)</f>
        <v>4</v>
      </c>
      <c r="G3994" t="str">
        <f>TEXT(Calendario[[#This Row],[Fecha]],"dddd")</f>
        <v>jueves</v>
      </c>
      <c r="H3994" t="str">
        <f>TEXT(Calendario[[#This Row],[Fecha]],"d")</f>
        <v>18</v>
      </c>
    </row>
    <row r="3995" spans="1:8" x14ac:dyDescent="0.5">
      <c r="A3995" s="13">
        <v>40501</v>
      </c>
      <c r="B3995">
        <f>YEAR(Calendario[[#This Row],[Fecha]])</f>
        <v>2010</v>
      </c>
      <c r="C3995" t="str">
        <f>TEXT(Calendario[[#This Row],[Fecha]],"mm")</f>
        <v>11</v>
      </c>
      <c r="D3995" t="str">
        <f>TEXT(Calendario[[#This Row],[Fecha]],"mmmm")</f>
        <v>noviembre</v>
      </c>
      <c r="E3995">
        <f>DAY(Calendario[[#This Row],[Fecha]])</f>
        <v>19</v>
      </c>
      <c r="F3995">
        <f>ROUNDUP(MONTH(Calendario[[#This Row],[Fecha]])/3,0)</f>
        <v>4</v>
      </c>
      <c r="G3995" t="str">
        <f>TEXT(Calendario[[#This Row],[Fecha]],"dddd")</f>
        <v>viernes</v>
      </c>
      <c r="H3995" t="str">
        <f>TEXT(Calendario[[#This Row],[Fecha]],"d")</f>
        <v>19</v>
      </c>
    </row>
    <row r="3996" spans="1:8" x14ac:dyDescent="0.5">
      <c r="A3996" s="13">
        <v>40502</v>
      </c>
      <c r="B3996">
        <f>YEAR(Calendario[[#This Row],[Fecha]])</f>
        <v>2010</v>
      </c>
      <c r="C3996" t="str">
        <f>TEXT(Calendario[[#This Row],[Fecha]],"mm")</f>
        <v>11</v>
      </c>
      <c r="D3996" t="str">
        <f>TEXT(Calendario[[#This Row],[Fecha]],"mmmm")</f>
        <v>noviembre</v>
      </c>
      <c r="E3996">
        <f>DAY(Calendario[[#This Row],[Fecha]])</f>
        <v>20</v>
      </c>
      <c r="F3996">
        <f>ROUNDUP(MONTH(Calendario[[#This Row],[Fecha]])/3,0)</f>
        <v>4</v>
      </c>
      <c r="G3996" t="str">
        <f>TEXT(Calendario[[#This Row],[Fecha]],"dddd")</f>
        <v>sábado</v>
      </c>
      <c r="H3996" t="str">
        <f>TEXT(Calendario[[#This Row],[Fecha]],"d")</f>
        <v>20</v>
      </c>
    </row>
    <row r="3997" spans="1:8" x14ac:dyDescent="0.5">
      <c r="A3997" s="13">
        <v>40503</v>
      </c>
      <c r="B3997">
        <f>YEAR(Calendario[[#This Row],[Fecha]])</f>
        <v>2010</v>
      </c>
      <c r="C3997" t="str">
        <f>TEXT(Calendario[[#This Row],[Fecha]],"mm")</f>
        <v>11</v>
      </c>
      <c r="D3997" t="str">
        <f>TEXT(Calendario[[#This Row],[Fecha]],"mmmm")</f>
        <v>noviembre</v>
      </c>
      <c r="E3997">
        <f>DAY(Calendario[[#This Row],[Fecha]])</f>
        <v>21</v>
      </c>
      <c r="F3997">
        <f>ROUNDUP(MONTH(Calendario[[#This Row],[Fecha]])/3,0)</f>
        <v>4</v>
      </c>
      <c r="G3997" t="str">
        <f>TEXT(Calendario[[#This Row],[Fecha]],"dddd")</f>
        <v>domingo</v>
      </c>
      <c r="H3997" t="str">
        <f>TEXT(Calendario[[#This Row],[Fecha]],"d")</f>
        <v>21</v>
      </c>
    </row>
    <row r="3998" spans="1:8" x14ac:dyDescent="0.5">
      <c r="A3998" s="13">
        <v>40504</v>
      </c>
      <c r="B3998">
        <f>YEAR(Calendario[[#This Row],[Fecha]])</f>
        <v>2010</v>
      </c>
      <c r="C3998" t="str">
        <f>TEXT(Calendario[[#This Row],[Fecha]],"mm")</f>
        <v>11</v>
      </c>
      <c r="D3998" t="str">
        <f>TEXT(Calendario[[#This Row],[Fecha]],"mmmm")</f>
        <v>noviembre</v>
      </c>
      <c r="E3998">
        <f>DAY(Calendario[[#This Row],[Fecha]])</f>
        <v>22</v>
      </c>
      <c r="F3998">
        <f>ROUNDUP(MONTH(Calendario[[#This Row],[Fecha]])/3,0)</f>
        <v>4</v>
      </c>
      <c r="G3998" t="str">
        <f>TEXT(Calendario[[#This Row],[Fecha]],"dddd")</f>
        <v>lunes</v>
      </c>
      <c r="H3998" t="str">
        <f>TEXT(Calendario[[#This Row],[Fecha]],"d")</f>
        <v>22</v>
      </c>
    </row>
    <row r="3999" spans="1:8" x14ac:dyDescent="0.5">
      <c r="A3999" s="13">
        <v>40505</v>
      </c>
      <c r="B3999">
        <f>YEAR(Calendario[[#This Row],[Fecha]])</f>
        <v>2010</v>
      </c>
      <c r="C3999" t="str">
        <f>TEXT(Calendario[[#This Row],[Fecha]],"mm")</f>
        <v>11</v>
      </c>
      <c r="D3999" t="str">
        <f>TEXT(Calendario[[#This Row],[Fecha]],"mmmm")</f>
        <v>noviembre</v>
      </c>
      <c r="E3999">
        <f>DAY(Calendario[[#This Row],[Fecha]])</f>
        <v>23</v>
      </c>
      <c r="F3999">
        <f>ROUNDUP(MONTH(Calendario[[#This Row],[Fecha]])/3,0)</f>
        <v>4</v>
      </c>
      <c r="G3999" t="str">
        <f>TEXT(Calendario[[#This Row],[Fecha]],"dddd")</f>
        <v>martes</v>
      </c>
      <c r="H3999" t="str">
        <f>TEXT(Calendario[[#This Row],[Fecha]],"d")</f>
        <v>23</v>
      </c>
    </row>
    <row r="4000" spans="1:8" x14ac:dyDescent="0.5">
      <c r="A4000" s="13">
        <v>40506</v>
      </c>
      <c r="B4000">
        <f>YEAR(Calendario[[#This Row],[Fecha]])</f>
        <v>2010</v>
      </c>
      <c r="C4000" t="str">
        <f>TEXT(Calendario[[#This Row],[Fecha]],"mm")</f>
        <v>11</v>
      </c>
      <c r="D4000" t="str">
        <f>TEXT(Calendario[[#This Row],[Fecha]],"mmmm")</f>
        <v>noviembre</v>
      </c>
      <c r="E4000">
        <f>DAY(Calendario[[#This Row],[Fecha]])</f>
        <v>24</v>
      </c>
      <c r="F4000">
        <f>ROUNDUP(MONTH(Calendario[[#This Row],[Fecha]])/3,0)</f>
        <v>4</v>
      </c>
      <c r="G4000" t="str">
        <f>TEXT(Calendario[[#This Row],[Fecha]],"dddd")</f>
        <v>miércoles</v>
      </c>
      <c r="H4000" t="str">
        <f>TEXT(Calendario[[#This Row],[Fecha]],"d")</f>
        <v>24</v>
      </c>
    </row>
    <row r="4001" spans="1:8" x14ac:dyDescent="0.5">
      <c r="A4001" s="13">
        <v>40507</v>
      </c>
      <c r="B4001">
        <f>YEAR(Calendario[[#This Row],[Fecha]])</f>
        <v>2010</v>
      </c>
      <c r="C4001" t="str">
        <f>TEXT(Calendario[[#This Row],[Fecha]],"mm")</f>
        <v>11</v>
      </c>
      <c r="D4001" t="str">
        <f>TEXT(Calendario[[#This Row],[Fecha]],"mmmm")</f>
        <v>noviembre</v>
      </c>
      <c r="E4001">
        <f>DAY(Calendario[[#This Row],[Fecha]])</f>
        <v>25</v>
      </c>
      <c r="F4001">
        <f>ROUNDUP(MONTH(Calendario[[#This Row],[Fecha]])/3,0)</f>
        <v>4</v>
      </c>
      <c r="G4001" t="str">
        <f>TEXT(Calendario[[#This Row],[Fecha]],"dddd")</f>
        <v>jueves</v>
      </c>
      <c r="H4001" t="str">
        <f>TEXT(Calendario[[#This Row],[Fecha]],"d")</f>
        <v>25</v>
      </c>
    </row>
    <row r="4002" spans="1:8" x14ac:dyDescent="0.5">
      <c r="A4002" s="13">
        <v>40508</v>
      </c>
      <c r="B4002">
        <f>YEAR(Calendario[[#This Row],[Fecha]])</f>
        <v>2010</v>
      </c>
      <c r="C4002" t="str">
        <f>TEXT(Calendario[[#This Row],[Fecha]],"mm")</f>
        <v>11</v>
      </c>
      <c r="D4002" t="str">
        <f>TEXT(Calendario[[#This Row],[Fecha]],"mmmm")</f>
        <v>noviembre</v>
      </c>
      <c r="E4002">
        <f>DAY(Calendario[[#This Row],[Fecha]])</f>
        <v>26</v>
      </c>
      <c r="F4002">
        <f>ROUNDUP(MONTH(Calendario[[#This Row],[Fecha]])/3,0)</f>
        <v>4</v>
      </c>
      <c r="G4002" t="str">
        <f>TEXT(Calendario[[#This Row],[Fecha]],"dddd")</f>
        <v>viernes</v>
      </c>
      <c r="H4002" t="str">
        <f>TEXT(Calendario[[#This Row],[Fecha]],"d")</f>
        <v>26</v>
      </c>
    </row>
    <row r="4003" spans="1:8" x14ac:dyDescent="0.5">
      <c r="A4003" s="13">
        <v>40509</v>
      </c>
      <c r="B4003">
        <f>YEAR(Calendario[[#This Row],[Fecha]])</f>
        <v>2010</v>
      </c>
      <c r="C4003" t="str">
        <f>TEXT(Calendario[[#This Row],[Fecha]],"mm")</f>
        <v>11</v>
      </c>
      <c r="D4003" t="str">
        <f>TEXT(Calendario[[#This Row],[Fecha]],"mmmm")</f>
        <v>noviembre</v>
      </c>
      <c r="E4003">
        <f>DAY(Calendario[[#This Row],[Fecha]])</f>
        <v>27</v>
      </c>
      <c r="F4003">
        <f>ROUNDUP(MONTH(Calendario[[#This Row],[Fecha]])/3,0)</f>
        <v>4</v>
      </c>
      <c r="G4003" t="str">
        <f>TEXT(Calendario[[#This Row],[Fecha]],"dddd")</f>
        <v>sábado</v>
      </c>
      <c r="H4003" t="str">
        <f>TEXT(Calendario[[#This Row],[Fecha]],"d")</f>
        <v>27</v>
      </c>
    </row>
    <row r="4004" spans="1:8" x14ac:dyDescent="0.5">
      <c r="A4004" s="13">
        <v>40510</v>
      </c>
      <c r="B4004">
        <f>YEAR(Calendario[[#This Row],[Fecha]])</f>
        <v>2010</v>
      </c>
      <c r="C4004" t="str">
        <f>TEXT(Calendario[[#This Row],[Fecha]],"mm")</f>
        <v>11</v>
      </c>
      <c r="D4004" t="str">
        <f>TEXT(Calendario[[#This Row],[Fecha]],"mmmm")</f>
        <v>noviembre</v>
      </c>
      <c r="E4004">
        <f>DAY(Calendario[[#This Row],[Fecha]])</f>
        <v>28</v>
      </c>
      <c r="F4004">
        <f>ROUNDUP(MONTH(Calendario[[#This Row],[Fecha]])/3,0)</f>
        <v>4</v>
      </c>
      <c r="G4004" t="str">
        <f>TEXT(Calendario[[#This Row],[Fecha]],"dddd")</f>
        <v>domingo</v>
      </c>
      <c r="H4004" t="str">
        <f>TEXT(Calendario[[#This Row],[Fecha]],"d")</f>
        <v>28</v>
      </c>
    </row>
    <row r="4005" spans="1:8" x14ac:dyDescent="0.5">
      <c r="A4005" s="13">
        <v>40511</v>
      </c>
      <c r="B4005">
        <f>YEAR(Calendario[[#This Row],[Fecha]])</f>
        <v>2010</v>
      </c>
      <c r="C4005" t="str">
        <f>TEXT(Calendario[[#This Row],[Fecha]],"mm")</f>
        <v>11</v>
      </c>
      <c r="D4005" t="str">
        <f>TEXT(Calendario[[#This Row],[Fecha]],"mmmm")</f>
        <v>noviembre</v>
      </c>
      <c r="E4005">
        <f>DAY(Calendario[[#This Row],[Fecha]])</f>
        <v>29</v>
      </c>
      <c r="F4005">
        <f>ROUNDUP(MONTH(Calendario[[#This Row],[Fecha]])/3,0)</f>
        <v>4</v>
      </c>
      <c r="G4005" t="str">
        <f>TEXT(Calendario[[#This Row],[Fecha]],"dddd")</f>
        <v>lunes</v>
      </c>
      <c r="H4005" t="str">
        <f>TEXT(Calendario[[#This Row],[Fecha]],"d")</f>
        <v>29</v>
      </c>
    </row>
    <row r="4006" spans="1:8" x14ac:dyDescent="0.5">
      <c r="A4006" s="13">
        <v>40512</v>
      </c>
      <c r="B4006">
        <f>YEAR(Calendario[[#This Row],[Fecha]])</f>
        <v>2010</v>
      </c>
      <c r="C4006" t="str">
        <f>TEXT(Calendario[[#This Row],[Fecha]],"mm")</f>
        <v>11</v>
      </c>
      <c r="D4006" t="str">
        <f>TEXT(Calendario[[#This Row],[Fecha]],"mmmm")</f>
        <v>noviembre</v>
      </c>
      <c r="E4006">
        <f>DAY(Calendario[[#This Row],[Fecha]])</f>
        <v>30</v>
      </c>
      <c r="F4006">
        <f>ROUNDUP(MONTH(Calendario[[#This Row],[Fecha]])/3,0)</f>
        <v>4</v>
      </c>
      <c r="G4006" t="str">
        <f>TEXT(Calendario[[#This Row],[Fecha]],"dddd")</f>
        <v>martes</v>
      </c>
      <c r="H4006" t="str">
        <f>TEXT(Calendario[[#This Row],[Fecha]],"d")</f>
        <v>30</v>
      </c>
    </row>
    <row r="4007" spans="1:8" x14ac:dyDescent="0.5">
      <c r="A4007" s="13">
        <v>40513</v>
      </c>
      <c r="B4007">
        <f>YEAR(Calendario[[#This Row],[Fecha]])</f>
        <v>2010</v>
      </c>
      <c r="C4007" t="str">
        <f>TEXT(Calendario[[#This Row],[Fecha]],"mm")</f>
        <v>12</v>
      </c>
      <c r="D4007" t="str">
        <f>TEXT(Calendario[[#This Row],[Fecha]],"mmmm")</f>
        <v>diciembre</v>
      </c>
      <c r="E4007">
        <f>DAY(Calendario[[#This Row],[Fecha]])</f>
        <v>1</v>
      </c>
      <c r="F4007">
        <f>ROUNDUP(MONTH(Calendario[[#This Row],[Fecha]])/3,0)</f>
        <v>4</v>
      </c>
      <c r="G4007" t="str">
        <f>TEXT(Calendario[[#This Row],[Fecha]],"dddd")</f>
        <v>miércoles</v>
      </c>
      <c r="H4007" t="str">
        <f>TEXT(Calendario[[#This Row],[Fecha]],"d")</f>
        <v>1</v>
      </c>
    </row>
    <row r="4008" spans="1:8" x14ac:dyDescent="0.5">
      <c r="A4008" s="13">
        <v>40514</v>
      </c>
      <c r="B4008">
        <f>YEAR(Calendario[[#This Row],[Fecha]])</f>
        <v>2010</v>
      </c>
      <c r="C4008" t="str">
        <f>TEXT(Calendario[[#This Row],[Fecha]],"mm")</f>
        <v>12</v>
      </c>
      <c r="D4008" t="str">
        <f>TEXT(Calendario[[#This Row],[Fecha]],"mmmm")</f>
        <v>diciembre</v>
      </c>
      <c r="E4008">
        <f>DAY(Calendario[[#This Row],[Fecha]])</f>
        <v>2</v>
      </c>
      <c r="F4008">
        <f>ROUNDUP(MONTH(Calendario[[#This Row],[Fecha]])/3,0)</f>
        <v>4</v>
      </c>
      <c r="G4008" t="str">
        <f>TEXT(Calendario[[#This Row],[Fecha]],"dddd")</f>
        <v>jueves</v>
      </c>
      <c r="H4008" t="str">
        <f>TEXT(Calendario[[#This Row],[Fecha]],"d")</f>
        <v>2</v>
      </c>
    </row>
    <row r="4009" spans="1:8" x14ac:dyDescent="0.5">
      <c r="A4009" s="13">
        <v>40515</v>
      </c>
      <c r="B4009">
        <f>YEAR(Calendario[[#This Row],[Fecha]])</f>
        <v>2010</v>
      </c>
      <c r="C4009" t="str">
        <f>TEXT(Calendario[[#This Row],[Fecha]],"mm")</f>
        <v>12</v>
      </c>
      <c r="D4009" t="str">
        <f>TEXT(Calendario[[#This Row],[Fecha]],"mmmm")</f>
        <v>diciembre</v>
      </c>
      <c r="E4009">
        <f>DAY(Calendario[[#This Row],[Fecha]])</f>
        <v>3</v>
      </c>
      <c r="F4009">
        <f>ROUNDUP(MONTH(Calendario[[#This Row],[Fecha]])/3,0)</f>
        <v>4</v>
      </c>
      <c r="G4009" t="str">
        <f>TEXT(Calendario[[#This Row],[Fecha]],"dddd")</f>
        <v>viernes</v>
      </c>
      <c r="H4009" t="str">
        <f>TEXT(Calendario[[#This Row],[Fecha]],"d")</f>
        <v>3</v>
      </c>
    </row>
    <row r="4010" spans="1:8" x14ac:dyDescent="0.5">
      <c r="A4010" s="13">
        <v>40516</v>
      </c>
      <c r="B4010">
        <f>YEAR(Calendario[[#This Row],[Fecha]])</f>
        <v>2010</v>
      </c>
      <c r="C4010" t="str">
        <f>TEXT(Calendario[[#This Row],[Fecha]],"mm")</f>
        <v>12</v>
      </c>
      <c r="D4010" t="str">
        <f>TEXT(Calendario[[#This Row],[Fecha]],"mmmm")</f>
        <v>diciembre</v>
      </c>
      <c r="E4010">
        <f>DAY(Calendario[[#This Row],[Fecha]])</f>
        <v>4</v>
      </c>
      <c r="F4010">
        <f>ROUNDUP(MONTH(Calendario[[#This Row],[Fecha]])/3,0)</f>
        <v>4</v>
      </c>
      <c r="G4010" t="str">
        <f>TEXT(Calendario[[#This Row],[Fecha]],"dddd")</f>
        <v>sábado</v>
      </c>
      <c r="H4010" t="str">
        <f>TEXT(Calendario[[#This Row],[Fecha]],"d")</f>
        <v>4</v>
      </c>
    </row>
    <row r="4011" spans="1:8" x14ac:dyDescent="0.5">
      <c r="A4011" s="13">
        <v>40517</v>
      </c>
      <c r="B4011">
        <f>YEAR(Calendario[[#This Row],[Fecha]])</f>
        <v>2010</v>
      </c>
      <c r="C4011" t="str">
        <f>TEXT(Calendario[[#This Row],[Fecha]],"mm")</f>
        <v>12</v>
      </c>
      <c r="D4011" t="str">
        <f>TEXT(Calendario[[#This Row],[Fecha]],"mmmm")</f>
        <v>diciembre</v>
      </c>
      <c r="E4011">
        <f>DAY(Calendario[[#This Row],[Fecha]])</f>
        <v>5</v>
      </c>
      <c r="F4011">
        <f>ROUNDUP(MONTH(Calendario[[#This Row],[Fecha]])/3,0)</f>
        <v>4</v>
      </c>
      <c r="G4011" t="str">
        <f>TEXT(Calendario[[#This Row],[Fecha]],"dddd")</f>
        <v>domingo</v>
      </c>
      <c r="H4011" t="str">
        <f>TEXT(Calendario[[#This Row],[Fecha]],"d")</f>
        <v>5</v>
      </c>
    </row>
    <row r="4012" spans="1:8" x14ac:dyDescent="0.5">
      <c r="A4012" s="13">
        <v>40518</v>
      </c>
      <c r="B4012">
        <f>YEAR(Calendario[[#This Row],[Fecha]])</f>
        <v>2010</v>
      </c>
      <c r="C4012" t="str">
        <f>TEXT(Calendario[[#This Row],[Fecha]],"mm")</f>
        <v>12</v>
      </c>
      <c r="D4012" t="str">
        <f>TEXT(Calendario[[#This Row],[Fecha]],"mmmm")</f>
        <v>diciembre</v>
      </c>
      <c r="E4012">
        <f>DAY(Calendario[[#This Row],[Fecha]])</f>
        <v>6</v>
      </c>
      <c r="F4012">
        <f>ROUNDUP(MONTH(Calendario[[#This Row],[Fecha]])/3,0)</f>
        <v>4</v>
      </c>
      <c r="G4012" t="str">
        <f>TEXT(Calendario[[#This Row],[Fecha]],"dddd")</f>
        <v>lunes</v>
      </c>
      <c r="H4012" t="str">
        <f>TEXT(Calendario[[#This Row],[Fecha]],"d")</f>
        <v>6</v>
      </c>
    </row>
    <row r="4013" spans="1:8" x14ac:dyDescent="0.5">
      <c r="A4013" s="13">
        <v>40519</v>
      </c>
      <c r="B4013">
        <f>YEAR(Calendario[[#This Row],[Fecha]])</f>
        <v>2010</v>
      </c>
      <c r="C4013" t="str">
        <f>TEXT(Calendario[[#This Row],[Fecha]],"mm")</f>
        <v>12</v>
      </c>
      <c r="D4013" t="str">
        <f>TEXT(Calendario[[#This Row],[Fecha]],"mmmm")</f>
        <v>diciembre</v>
      </c>
      <c r="E4013">
        <f>DAY(Calendario[[#This Row],[Fecha]])</f>
        <v>7</v>
      </c>
      <c r="F4013">
        <f>ROUNDUP(MONTH(Calendario[[#This Row],[Fecha]])/3,0)</f>
        <v>4</v>
      </c>
      <c r="G4013" t="str">
        <f>TEXT(Calendario[[#This Row],[Fecha]],"dddd")</f>
        <v>martes</v>
      </c>
      <c r="H4013" t="str">
        <f>TEXT(Calendario[[#This Row],[Fecha]],"d")</f>
        <v>7</v>
      </c>
    </row>
    <row r="4014" spans="1:8" x14ac:dyDescent="0.5">
      <c r="A4014" s="13">
        <v>40520</v>
      </c>
      <c r="B4014">
        <f>YEAR(Calendario[[#This Row],[Fecha]])</f>
        <v>2010</v>
      </c>
      <c r="C4014" t="str">
        <f>TEXT(Calendario[[#This Row],[Fecha]],"mm")</f>
        <v>12</v>
      </c>
      <c r="D4014" t="str">
        <f>TEXT(Calendario[[#This Row],[Fecha]],"mmmm")</f>
        <v>diciembre</v>
      </c>
      <c r="E4014">
        <f>DAY(Calendario[[#This Row],[Fecha]])</f>
        <v>8</v>
      </c>
      <c r="F4014">
        <f>ROUNDUP(MONTH(Calendario[[#This Row],[Fecha]])/3,0)</f>
        <v>4</v>
      </c>
      <c r="G4014" t="str">
        <f>TEXT(Calendario[[#This Row],[Fecha]],"dddd")</f>
        <v>miércoles</v>
      </c>
      <c r="H4014" t="str">
        <f>TEXT(Calendario[[#This Row],[Fecha]],"d")</f>
        <v>8</v>
      </c>
    </row>
    <row r="4015" spans="1:8" x14ac:dyDescent="0.5">
      <c r="A4015" s="13">
        <v>40521</v>
      </c>
      <c r="B4015">
        <f>YEAR(Calendario[[#This Row],[Fecha]])</f>
        <v>2010</v>
      </c>
      <c r="C4015" t="str">
        <f>TEXT(Calendario[[#This Row],[Fecha]],"mm")</f>
        <v>12</v>
      </c>
      <c r="D4015" t="str">
        <f>TEXT(Calendario[[#This Row],[Fecha]],"mmmm")</f>
        <v>diciembre</v>
      </c>
      <c r="E4015">
        <f>DAY(Calendario[[#This Row],[Fecha]])</f>
        <v>9</v>
      </c>
      <c r="F4015">
        <f>ROUNDUP(MONTH(Calendario[[#This Row],[Fecha]])/3,0)</f>
        <v>4</v>
      </c>
      <c r="G4015" t="str">
        <f>TEXT(Calendario[[#This Row],[Fecha]],"dddd")</f>
        <v>jueves</v>
      </c>
      <c r="H4015" t="str">
        <f>TEXT(Calendario[[#This Row],[Fecha]],"d")</f>
        <v>9</v>
      </c>
    </row>
    <row r="4016" spans="1:8" x14ac:dyDescent="0.5">
      <c r="A4016" s="13">
        <v>40522</v>
      </c>
      <c r="B4016">
        <f>YEAR(Calendario[[#This Row],[Fecha]])</f>
        <v>2010</v>
      </c>
      <c r="C4016" t="str">
        <f>TEXT(Calendario[[#This Row],[Fecha]],"mm")</f>
        <v>12</v>
      </c>
      <c r="D4016" t="str">
        <f>TEXT(Calendario[[#This Row],[Fecha]],"mmmm")</f>
        <v>diciembre</v>
      </c>
      <c r="E4016">
        <f>DAY(Calendario[[#This Row],[Fecha]])</f>
        <v>10</v>
      </c>
      <c r="F4016">
        <f>ROUNDUP(MONTH(Calendario[[#This Row],[Fecha]])/3,0)</f>
        <v>4</v>
      </c>
      <c r="G4016" t="str">
        <f>TEXT(Calendario[[#This Row],[Fecha]],"dddd")</f>
        <v>viernes</v>
      </c>
      <c r="H4016" t="str">
        <f>TEXT(Calendario[[#This Row],[Fecha]],"d")</f>
        <v>10</v>
      </c>
    </row>
    <row r="4017" spans="1:8" x14ac:dyDescent="0.5">
      <c r="A4017" s="13">
        <v>40523</v>
      </c>
      <c r="B4017">
        <f>YEAR(Calendario[[#This Row],[Fecha]])</f>
        <v>2010</v>
      </c>
      <c r="C4017" t="str">
        <f>TEXT(Calendario[[#This Row],[Fecha]],"mm")</f>
        <v>12</v>
      </c>
      <c r="D4017" t="str">
        <f>TEXT(Calendario[[#This Row],[Fecha]],"mmmm")</f>
        <v>diciembre</v>
      </c>
      <c r="E4017">
        <f>DAY(Calendario[[#This Row],[Fecha]])</f>
        <v>11</v>
      </c>
      <c r="F4017">
        <f>ROUNDUP(MONTH(Calendario[[#This Row],[Fecha]])/3,0)</f>
        <v>4</v>
      </c>
      <c r="G4017" t="str">
        <f>TEXT(Calendario[[#This Row],[Fecha]],"dddd")</f>
        <v>sábado</v>
      </c>
      <c r="H4017" t="str">
        <f>TEXT(Calendario[[#This Row],[Fecha]],"d")</f>
        <v>11</v>
      </c>
    </row>
    <row r="4018" spans="1:8" x14ac:dyDescent="0.5">
      <c r="A4018" s="13">
        <v>40524</v>
      </c>
      <c r="B4018">
        <f>YEAR(Calendario[[#This Row],[Fecha]])</f>
        <v>2010</v>
      </c>
      <c r="C4018" t="str">
        <f>TEXT(Calendario[[#This Row],[Fecha]],"mm")</f>
        <v>12</v>
      </c>
      <c r="D4018" t="str">
        <f>TEXT(Calendario[[#This Row],[Fecha]],"mmmm")</f>
        <v>diciembre</v>
      </c>
      <c r="E4018">
        <f>DAY(Calendario[[#This Row],[Fecha]])</f>
        <v>12</v>
      </c>
      <c r="F4018">
        <f>ROUNDUP(MONTH(Calendario[[#This Row],[Fecha]])/3,0)</f>
        <v>4</v>
      </c>
      <c r="G4018" t="str">
        <f>TEXT(Calendario[[#This Row],[Fecha]],"dddd")</f>
        <v>domingo</v>
      </c>
      <c r="H4018" t="str">
        <f>TEXT(Calendario[[#This Row],[Fecha]],"d")</f>
        <v>12</v>
      </c>
    </row>
    <row r="4019" spans="1:8" x14ac:dyDescent="0.5">
      <c r="A4019" s="13">
        <v>40525</v>
      </c>
      <c r="B4019">
        <f>YEAR(Calendario[[#This Row],[Fecha]])</f>
        <v>2010</v>
      </c>
      <c r="C4019" t="str">
        <f>TEXT(Calendario[[#This Row],[Fecha]],"mm")</f>
        <v>12</v>
      </c>
      <c r="D4019" t="str">
        <f>TEXT(Calendario[[#This Row],[Fecha]],"mmmm")</f>
        <v>diciembre</v>
      </c>
      <c r="E4019">
        <f>DAY(Calendario[[#This Row],[Fecha]])</f>
        <v>13</v>
      </c>
      <c r="F4019">
        <f>ROUNDUP(MONTH(Calendario[[#This Row],[Fecha]])/3,0)</f>
        <v>4</v>
      </c>
      <c r="G4019" t="str">
        <f>TEXT(Calendario[[#This Row],[Fecha]],"dddd")</f>
        <v>lunes</v>
      </c>
      <c r="H4019" t="str">
        <f>TEXT(Calendario[[#This Row],[Fecha]],"d")</f>
        <v>13</v>
      </c>
    </row>
    <row r="4020" spans="1:8" x14ac:dyDescent="0.5">
      <c r="A4020" s="13">
        <v>40526</v>
      </c>
      <c r="B4020">
        <f>YEAR(Calendario[[#This Row],[Fecha]])</f>
        <v>2010</v>
      </c>
      <c r="C4020" t="str">
        <f>TEXT(Calendario[[#This Row],[Fecha]],"mm")</f>
        <v>12</v>
      </c>
      <c r="D4020" t="str">
        <f>TEXT(Calendario[[#This Row],[Fecha]],"mmmm")</f>
        <v>diciembre</v>
      </c>
      <c r="E4020">
        <f>DAY(Calendario[[#This Row],[Fecha]])</f>
        <v>14</v>
      </c>
      <c r="F4020">
        <f>ROUNDUP(MONTH(Calendario[[#This Row],[Fecha]])/3,0)</f>
        <v>4</v>
      </c>
      <c r="G4020" t="str">
        <f>TEXT(Calendario[[#This Row],[Fecha]],"dddd")</f>
        <v>martes</v>
      </c>
      <c r="H4020" t="str">
        <f>TEXT(Calendario[[#This Row],[Fecha]],"d")</f>
        <v>14</v>
      </c>
    </row>
    <row r="4021" spans="1:8" x14ac:dyDescent="0.5">
      <c r="A4021" s="13">
        <v>40527</v>
      </c>
      <c r="B4021">
        <f>YEAR(Calendario[[#This Row],[Fecha]])</f>
        <v>2010</v>
      </c>
      <c r="C4021" t="str">
        <f>TEXT(Calendario[[#This Row],[Fecha]],"mm")</f>
        <v>12</v>
      </c>
      <c r="D4021" t="str">
        <f>TEXT(Calendario[[#This Row],[Fecha]],"mmmm")</f>
        <v>diciembre</v>
      </c>
      <c r="E4021">
        <f>DAY(Calendario[[#This Row],[Fecha]])</f>
        <v>15</v>
      </c>
      <c r="F4021">
        <f>ROUNDUP(MONTH(Calendario[[#This Row],[Fecha]])/3,0)</f>
        <v>4</v>
      </c>
      <c r="G4021" t="str">
        <f>TEXT(Calendario[[#This Row],[Fecha]],"dddd")</f>
        <v>miércoles</v>
      </c>
      <c r="H4021" t="str">
        <f>TEXT(Calendario[[#This Row],[Fecha]],"d")</f>
        <v>15</v>
      </c>
    </row>
    <row r="4022" spans="1:8" x14ac:dyDescent="0.5">
      <c r="A4022" s="13">
        <v>40528</v>
      </c>
      <c r="B4022">
        <f>YEAR(Calendario[[#This Row],[Fecha]])</f>
        <v>2010</v>
      </c>
      <c r="C4022" t="str">
        <f>TEXT(Calendario[[#This Row],[Fecha]],"mm")</f>
        <v>12</v>
      </c>
      <c r="D4022" t="str">
        <f>TEXT(Calendario[[#This Row],[Fecha]],"mmmm")</f>
        <v>diciembre</v>
      </c>
      <c r="E4022">
        <f>DAY(Calendario[[#This Row],[Fecha]])</f>
        <v>16</v>
      </c>
      <c r="F4022">
        <f>ROUNDUP(MONTH(Calendario[[#This Row],[Fecha]])/3,0)</f>
        <v>4</v>
      </c>
      <c r="G4022" t="str">
        <f>TEXT(Calendario[[#This Row],[Fecha]],"dddd")</f>
        <v>jueves</v>
      </c>
      <c r="H4022" t="str">
        <f>TEXT(Calendario[[#This Row],[Fecha]],"d")</f>
        <v>16</v>
      </c>
    </row>
    <row r="4023" spans="1:8" x14ac:dyDescent="0.5">
      <c r="A4023" s="13">
        <v>40529</v>
      </c>
      <c r="B4023">
        <f>YEAR(Calendario[[#This Row],[Fecha]])</f>
        <v>2010</v>
      </c>
      <c r="C4023" t="str">
        <f>TEXT(Calendario[[#This Row],[Fecha]],"mm")</f>
        <v>12</v>
      </c>
      <c r="D4023" t="str">
        <f>TEXT(Calendario[[#This Row],[Fecha]],"mmmm")</f>
        <v>diciembre</v>
      </c>
      <c r="E4023">
        <f>DAY(Calendario[[#This Row],[Fecha]])</f>
        <v>17</v>
      </c>
      <c r="F4023">
        <f>ROUNDUP(MONTH(Calendario[[#This Row],[Fecha]])/3,0)</f>
        <v>4</v>
      </c>
      <c r="G4023" t="str">
        <f>TEXT(Calendario[[#This Row],[Fecha]],"dddd")</f>
        <v>viernes</v>
      </c>
      <c r="H4023" t="str">
        <f>TEXT(Calendario[[#This Row],[Fecha]],"d")</f>
        <v>17</v>
      </c>
    </row>
    <row r="4024" spans="1:8" x14ac:dyDescent="0.5">
      <c r="A4024" s="13">
        <v>40530</v>
      </c>
      <c r="B4024">
        <f>YEAR(Calendario[[#This Row],[Fecha]])</f>
        <v>2010</v>
      </c>
      <c r="C4024" t="str">
        <f>TEXT(Calendario[[#This Row],[Fecha]],"mm")</f>
        <v>12</v>
      </c>
      <c r="D4024" t="str">
        <f>TEXT(Calendario[[#This Row],[Fecha]],"mmmm")</f>
        <v>diciembre</v>
      </c>
      <c r="E4024">
        <f>DAY(Calendario[[#This Row],[Fecha]])</f>
        <v>18</v>
      </c>
      <c r="F4024">
        <f>ROUNDUP(MONTH(Calendario[[#This Row],[Fecha]])/3,0)</f>
        <v>4</v>
      </c>
      <c r="G4024" t="str">
        <f>TEXT(Calendario[[#This Row],[Fecha]],"dddd")</f>
        <v>sábado</v>
      </c>
      <c r="H4024" t="str">
        <f>TEXT(Calendario[[#This Row],[Fecha]],"d")</f>
        <v>18</v>
      </c>
    </row>
    <row r="4025" spans="1:8" x14ac:dyDescent="0.5">
      <c r="A4025" s="13">
        <v>40531</v>
      </c>
      <c r="B4025">
        <f>YEAR(Calendario[[#This Row],[Fecha]])</f>
        <v>2010</v>
      </c>
      <c r="C4025" t="str">
        <f>TEXT(Calendario[[#This Row],[Fecha]],"mm")</f>
        <v>12</v>
      </c>
      <c r="D4025" t="str">
        <f>TEXT(Calendario[[#This Row],[Fecha]],"mmmm")</f>
        <v>diciembre</v>
      </c>
      <c r="E4025">
        <f>DAY(Calendario[[#This Row],[Fecha]])</f>
        <v>19</v>
      </c>
      <c r="F4025">
        <f>ROUNDUP(MONTH(Calendario[[#This Row],[Fecha]])/3,0)</f>
        <v>4</v>
      </c>
      <c r="G4025" t="str">
        <f>TEXT(Calendario[[#This Row],[Fecha]],"dddd")</f>
        <v>domingo</v>
      </c>
      <c r="H4025" t="str">
        <f>TEXT(Calendario[[#This Row],[Fecha]],"d")</f>
        <v>19</v>
      </c>
    </row>
    <row r="4026" spans="1:8" x14ac:dyDescent="0.5">
      <c r="A4026" s="13">
        <v>40532</v>
      </c>
      <c r="B4026">
        <f>YEAR(Calendario[[#This Row],[Fecha]])</f>
        <v>2010</v>
      </c>
      <c r="C4026" t="str">
        <f>TEXT(Calendario[[#This Row],[Fecha]],"mm")</f>
        <v>12</v>
      </c>
      <c r="D4026" t="str">
        <f>TEXT(Calendario[[#This Row],[Fecha]],"mmmm")</f>
        <v>diciembre</v>
      </c>
      <c r="E4026">
        <f>DAY(Calendario[[#This Row],[Fecha]])</f>
        <v>20</v>
      </c>
      <c r="F4026">
        <f>ROUNDUP(MONTH(Calendario[[#This Row],[Fecha]])/3,0)</f>
        <v>4</v>
      </c>
      <c r="G4026" t="str">
        <f>TEXT(Calendario[[#This Row],[Fecha]],"dddd")</f>
        <v>lunes</v>
      </c>
      <c r="H4026" t="str">
        <f>TEXT(Calendario[[#This Row],[Fecha]],"d")</f>
        <v>20</v>
      </c>
    </row>
    <row r="4027" spans="1:8" x14ac:dyDescent="0.5">
      <c r="A4027" s="13">
        <v>40533</v>
      </c>
      <c r="B4027">
        <f>YEAR(Calendario[[#This Row],[Fecha]])</f>
        <v>2010</v>
      </c>
      <c r="C4027" t="str">
        <f>TEXT(Calendario[[#This Row],[Fecha]],"mm")</f>
        <v>12</v>
      </c>
      <c r="D4027" t="str">
        <f>TEXT(Calendario[[#This Row],[Fecha]],"mmmm")</f>
        <v>diciembre</v>
      </c>
      <c r="E4027">
        <f>DAY(Calendario[[#This Row],[Fecha]])</f>
        <v>21</v>
      </c>
      <c r="F4027">
        <f>ROUNDUP(MONTH(Calendario[[#This Row],[Fecha]])/3,0)</f>
        <v>4</v>
      </c>
      <c r="G4027" t="str">
        <f>TEXT(Calendario[[#This Row],[Fecha]],"dddd")</f>
        <v>martes</v>
      </c>
      <c r="H4027" t="str">
        <f>TEXT(Calendario[[#This Row],[Fecha]],"d")</f>
        <v>21</v>
      </c>
    </row>
    <row r="4028" spans="1:8" x14ac:dyDescent="0.5">
      <c r="A4028" s="13">
        <v>40534</v>
      </c>
      <c r="B4028">
        <f>YEAR(Calendario[[#This Row],[Fecha]])</f>
        <v>2010</v>
      </c>
      <c r="C4028" t="str">
        <f>TEXT(Calendario[[#This Row],[Fecha]],"mm")</f>
        <v>12</v>
      </c>
      <c r="D4028" t="str">
        <f>TEXT(Calendario[[#This Row],[Fecha]],"mmmm")</f>
        <v>diciembre</v>
      </c>
      <c r="E4028">
        <f>DAY(Calendario[[#This Row],[Fecha]])</f>
        <v>22</v>
      </c>
      <c r="F4028">
        <f>ROUNDUP(MONTH(Calendario[[#This Row],[Fecha]])/3,0)</f>
        <v>4</v>
      </c>
      <c r="G4028" t="str">
        <f>TEXT(Calendario[[#This Row],[Fecha]],"dddd")</f>
        <v>miércoles</v>
      </c>
      <c r="H4028" t="str">
        <f>TEXT(Calendario[[#This Row],[Fecha]],"d")</f>
        <v>22</v>
      </c>
    </row>
    <row r="4029" spans="1:8" x14ac:dyDescent="0.5">
      <c r="A4029" s="13">
        <v>40535</v>
      </c>
      <c r="B4029">
        <f>YEAR(Calendario[[#This Row],[Fecha]])</f>
        <v>2010</v>
      </c>
      <c r="C4029" t="str">
        <f>TEXT(Calendario[[#This Row],[Fecha]],"mm")</f>
        <v>12</v>
      </c>
      <c r="D4029" t="str">
        <f>TEXT(Calendario[[#This Row],[Fecha]],"mmmm")</f>
        <v>diciembre</v>
      </c>
      <c r="E4029">
        <f>DAY(Calendario[[#This Row],[Fecha]])</f>
        <v>23</v>
      </c>
      <c r="F4029">
        <f>ROUNDUP(MONTH(Calendario[[#This Row],[Fecha]])/3,0)</f>
        <v>4</v>
      </c>
      <c r="G4029" t="str">
        <f>TEXT(Calendario[[#This Row],[Fecha]],"dddd")</f>
        <v>jueves</v>
      </c>
      <c r="H4029" t="str">
        <f>TEXT(Calendario[[#This Row],[Fecha]],"d")</f>
        <v>23</v>
      </c>
    </row>
    <row r="4030" spans="1:8" x14ac:dyDescent="0.5">
      <c r="A4030" s="13">
        <v>40536</v>
      </c>
      <c r="B4030">
        <f>YEAR(Calendario[[#This Row],[Fecha]])</f>
        <v>2010</v>
      </c>
      <c r="C4030" t="str">
        <f>TEXT(Calendario[[#This Row],[Fecha]],"mm")</f>
        <v>12</v>
      </c>
      <c r="D4030" t="str">
        <f>TEXT(Calendario[[#This Row],[Fecha]],"mmmm")</f>
        <v>diciembre</v>
      </c>
      <c r="E4030">
        <f>DAY(Calendario[[#This Row],[Fecha]])</f>
        <v>24</v>
      </c>
      <c r="F4030">
        <f>ROUNDUP(MONTH(Calendario[[#This Row],[Fecha]])/3,0)</f>
        <v>4</v>
      </c>
      <c r="G4030" t="str">
        <f>TEXT(Calendario[[#This Row],[Fecha]],"dddd")</f>
        <v>viernes</v>
      </c>
      <c r="H4030" t="str">
        <f>TEXT(Calendario[[#This Row],[Fecha]],"d")</f>
        <v>24</v>
      </c>
    </row>
    <row r="4031" spans="1:8" x14ac:dyDescent="0.5">
      <c r="A4031" s="13">
        <v>40537</v>
      </c>
      <c r="B4031">
        <f>YEAR(Calendario[[#This Row],[Fecha]])</f>
        <v>2010</v>
      </c>
      <c r="C4031" t="str">
        <f>TEXT(Calendario[[#This Row],[Fecha]],"mm")</f>
        <v>12</v>
      </c>
      <c r="D4031" t="str">
        <f>TEXT(Calendario[[#This Row],[Fecha]],"mmmm")</f>
        <v>diciembre</v>
      </c>
      <c r="E4031">
        <f>DAY(Calendario[[#This Row],[Fecha]])</f>
        <v>25</v>
      </c>
      <c r="F4031">
        <f>ROUNDUP(MONTH(Calendario[[#This Row],[Fecha]])/3,0)</f>
        <v>4</v>
      </c>
      <c r="G4031" t="str">
        <f>TEXT(Calendario[[#This Row],[Fecha]],"dddd")</f>
        <v>sábado</v>
      </c>
      <c r="H4031" t="str">
        <f>TEXT(Calendario[[#This Row],[Fecha]],"d")</f>
        <v>25</v>
      </c>
    </row>
    <row r="4032" spans="1:8" x14ac:dyDescent="0.5">
      <c r="A4032" s="13">
        <v>40538</v>
      </c>
      <c r="B4032">
        <f>YEAR(Calendario[[#This Row],[Fecha]])</f>
        <v>2010</v>
      </c>
      <c r="C4032" t="str">
        <f>TEXT(Calendario[[#This Row],[Fecha]],"mm")</f>
        <v>12</v>
      </c>
      <c r="D4032" t="str">
        <f>TEXT(Calendario[[#This Row],[Fecha]],"mmmm")</f>
        <v>diciembre</v>
      </c>
      <c r="E4032">
        <f>DAY(Calendario[[#This Row],[Fecha]])</f>
        <v>26</v>
      </c>
      <c r="F4032">
        <f>ROUNDUP(MONTH(Calendario[[#This Row],[Fecha]])/3,0)</f>
        <v>4</v>
      </c>
      <c r="G4032" t="str">
        <f>TEXT(Calendario[[#This Row],[Fecha]],"dddd")</f>
        <v>domingo</v>
      </c>
      <c r="H4032" t="str">
        <f>TEXT(Calendario[[#This Row],[Fecha]],"d")</f>
        <v>26</v>
      </c>
    </row>
    <row r="4033" spans="1:8" x14ac:dyDescent="0.5">
      <c r="A4033" s="13">
        <v>40539</v>
      </c>
      <c r="B4033">
        <f>YEAR(Calendario[[#This Row],[Fecha]])</f>
        <v>2010</v>
      </c>
      <c r="C4033" t="str">
        <f>TEXT(Calendario[[#This Row],[Fecha]],"mm")</f>
        <v>12</v>
      </c>
      <c r="D4033" t="str">
        <f>TEXT(Calendario[[#This Row],[Fecha]],"mmmm")</f>
        <v>diciembre</v>
      </c>
      <c r="E4033">
        <f>DAY(Calendario[[#This Row],[Fecha]])</f>
        <v>27</v>
      </c>
      <c r="F4033">
        <f>ROUNDUP(MONTH(Calendario[[#This Row],[Fecha]])/3,0)</f>
        <v>4</v>
      </c>
      <c r="G4033" t="str">
        <f>TEXT(Calendario[[#This Row],[Fecha]],"dddd")</f>
        <v>lunes</v>
      </c>
      <c r="H4033" t="str">
        <f>TEXT(Calendario[[#This Row],[Fecha]],"d")</f>
        <v>27</v>
      </c>
    </row>
    <row r="4034" spans="1:8" x14ac:dyDescent="0.5">
      <c r="A4034" s="13">
        <v>40540</v>
      </c>
      <c r="B4034">
        <f>YEAR(Calendario[[#This Row],[Fecha]])</f>
        <v>2010</v>
      </c>
      <c r="C4034" t="str">
        <f>TEXT(Calendario[[#This Row],[Fecha]],"mm")</f>
        <v>12</v>
      </c>
      <c r="D4034" t="str">
        <f>TEXT(Calendario[[#This Row],[Fecha]],"mmmm")</f>
        <v>diciembre</v>
      </c>
      <c r="E4034">
        <f>DAY(Calendario[[#This Row],[Fecha]])</f>
        <v>28</v>
      </c>
      <c r="F4034">
        <f>ROUNDUP(MONTH(Calendario[[#This Row],[Fecha]])/3,0)</f>
        <v>4</v>
      </c>
      <c r="G4034" t="str">
        <f>TEXT(Calendario[[#This Row],[Fecha]],"dddd")</f>
        <v>martes</v>
      </c>
      <c r="H4034" t="str">
        <f>TEXT(Calendario[[#This Row],[Fecha]],"d")</f>
        <v>28</v>
      </c>
    </row>
    <row r="4035" spans="1:8" x14ac:dyDescent="0.5">
      <c r="A4035" s="13">
        <v>40541</v>
      </c>
      <c r="B4035">
        <f>YEAR(Calendario[[#This Row],[Fecha]])</f>
        <v>2010</v>
      </c>
      <c r="C4035" t="str">
        <f>TEXT(Calendario[[#This Row],[Fecha]],"mm")</f>
        <v>12</v>
      </c>
      <c r="D4035" t="str">
        <f>TEXT(Calendario[[#This Row],[Fecha]],"mmmm")</f>
        <v>diciembre</v>
      </c>
      <c r="E4035">
        <f>DAY(Calendario[[#This Row],[Fecha]])</f>
        <v>29</v>
      </c>
      <c r="F4035">
        <f>ROUNDUP(MONTH(Calendario[[#This Row],[Fecha]])/3,0)</f>
        <v>4</v>
      </c>
      <c r="G4035" t="str">
        <f>TEXT(Calendario[[#This Row],[Fecha]],"dddd")</f>
        <v>miércoles</v>
      </c>
      <c r="H4035" t="str">
        <f>TEXT(Calendario[[#This Row],[Fecha]],"d")</f>
        <v>29</v>
      </c>
    </row>
    <row r="4036" spans="1:8" x14ac:dyDescent="0.5">
      <c r="A4036" s="13">
        <v>40542</v>
      </c>
      <c r="B4036">
        <f>YEAR(Calendario[[#This Row],[Fecha]])</f>
        <v>2010</v>
      </c>
      <c r="C4036" t="str">
        <f>TEXT(Calendario[[#This Row],[Fecha]],"mm")</f>
        <v>12</v>
      </c>
      <c r="D4036" t="str">
        <f>TEXT(Calendario[[#This Row],[Fecha]],"mmmm")</f>
        <v>diciembre</v>
      </c>
      <c r="E4036">
        <f>DAY(Calendario[[#This Row],[Fecha]])</f>
        <v>30</v>
      </c>
      <c r="F4036">
        <f>ROUNDUP(MONTH(Calendario[[#This Row],[Fecha]])/3,0)</f>
        <v>4</v>
      </c>
      <c r="G4036" t="str">
        <f>TEXT(Calendario[[#This Row],[Fecha]],"dddd")</f>
        <v>jueves</v>
      </c>
      <c r="H4036" t="str">
        <f>TEXT(Calendario[[#This Row],[Fecha]],"d")</f>
        <v>30</v>
      </c>
    </row>
    <row r="4037" spans="1:8" x14ac:dyDescent="0.5">
      <c r="A4037" s="13">
        <v>40543</v>
      </c>
      <c r="B4037">
        <f>YEAR(Calendario[[#This Row],[Fecha]])</f>
        <v>2010</v>
      </c>
      <c r="C4037" t="str">
        <f>TEXT(Calendario[[#This Row],[Fecha]],"mm")</f>
        <v>12</v>
      </c>
      <c r="D4037" t="str">
        <f>TEXT(Calendario[[#This Row],[Fecha]],"mmmm")</f>
        <v>diciembre</v>
      </c>
      <c r="E4037">
        <f>DAY(Calendario[[#This Row],[Fecha]])</f>
        <v>31</v>
      </c>
      <c r="F4037">
        <f>ROUNDUP(MONTH(Calendario[[#This Row],[Fecha]])/3,0)</f>
        <v>4</v>
      </c>
      <c r="G4037" t="str">
        <f>TEXT(Calendario[[#This Row],[Fecha]],"dddd")</f>
        <v>viernes</v>
      </c>
      <c r="H4037" t="str">
        <f>TEXT(Calendario[[#This Row],[Fecha]],"d")</f>
        <v>31</v>
      </c>
    </row>
    <row r="4038" spans="1:8" x14ac:dyDescent="0.5">
      <c r="A4038" s="13">
        <v>40544</v>
      </c>
      <c r="B4038">
        <f>YEAR(Calendario[[#This Row],[Fecha]])</f>
        <v>2011</v>
      </c>
      <c r="C4038" t="str">
        <f>TEXT(Calendario[[#This Row],[Fecha]],"mm")</f>
        <v>01</v>
      </c>
      <c r="D4038" t="str">
        <f>TEXT(Calendario[[#This Row],[Fecha]],"mmmm")</f>
        <v>enero</v>
      </c>
      <c r="E4038">
        <f>DAY(Calendario[[#This Row],[Fecha]])</f>
        <v>1</v>
      </c>
      <c r="F4038">
        <f>ROUNDUP(MONTH(Calendario[[#This Row],[Fecha]])/3,0)</f>
        <v>1</v>
      </c>
      <c r="G4038" t="str">
        <f>TEXT(Calendario[[#This Row],[Fecha]],"dddd")</f>
        <v>sábado</v>
      </c>
      <c r="H4038" t="str">
        <f>TEXT(Calendario[[#This Row],[Fecha]],"d")</f>
        <v>1</v>
      </c>
    </row>
    <row r="4039" spans="1:8" x14ac:dyDescent="0.5">
      <c r="A4039" s="13">
        <v>40545</v>
      </c>
      <c r="B4039">
        <f>YEAR(Calendario[[#This Row],[Fecha]])</f>
        <v>2011</v>
      </c>
      <c r="C4039" t="str">
        <f>TEXT(Calendario[[#This Row],[Fecha]],"mm")</f>
        <v>01</v>
      </c>
      <c r="D4039" t="str">
        <f>TEXT(Calendario[[#This Row],[Fecha]],"mmmm")</f>
        <v>enero</v>
      </c>
      <c r="E4039">
        <f>DAY(Calendario[[#This Row],[Fecha]])</f>
        <v>2</v>
      </c>
      <c r="F4039">
        <f>ROUNDUP(MONTH(Calendario[[#This Row],[Fecha]])/3,0)</f>
        <v>1</v>
      </c>
      <c r="G4039" t="str">
        <f>TEXT(Calendario[[#This Row],[Fecha]],"dddd")</f>
        <v>domingo</v>
      </c>
      <c r="H4039" t="str">
        <f>TEXT(Calendario[[#This Row],[Fecha]],"d")</f>
        <v>2</v>
      </c>
    </row>
    <row r="4040" spans="1:8" x14ac:dyDescent="0.5">
      <c r="A4040" s="13">
        <v>40546</v>
      </c>
      <c r="B4040">
        <f>YEAR(Calendario[[#This Row],[Fecha]])</f>
        <v>2011</v>
      </c>
      <c r="C4040" t="str">
        <f>TEXT(Calendario[[#This Row],[Fecha]],"mm")</f>
        <v>01</v>
      </c>
      <c r="D4040" t="str">
        <f>TEXT(Calendario[[#This Row],[Fecha]],"mmmm")</f>
        <v>enero</v>
      </c>
      <c r="E4040">
        <f>DAY(Calendario[[#This Row],[Fecha]])</f>
        <v>3</v>
      </c>
      <c r="F4040">
        <f>ROUNDUP(MONTH(Calendario[[#This Row],[Fecha]])/3,0)</f>
        <v>1</v>
      </c>
      <c r="G4040" t="str">
        <f>TEXT(Calendario[[#This Row],[Fecha]],"dddd")</f>
        <v>lunes</v>
      </c>
      <c r="H4040" t="str">
        <f>TEXT(Calendario[[#This Row],[Fecha]],"d")</f>
        <v>3</v>
      </c>
    </row>
    <row r="4041" spans="1:8" x14ac:dyDescent="0.5">
      <c r="A4041" s="13">
        <v>40547</v>
      </c>
      <c r="B4041">
        <f>YEAR(Calendario[[#This Row],[Fecha]])</f>
        <v>2011</v>
      </c>
      <c r="C4041" t="str">
        <f>TEXT(Calendario[[#This Row],[Fecha]],"mm")</f>
        <v>01</v>
      </c>
      <c r="D4041" t="str">
        <f>TEXT(Calendario[[#This Row],[Fecha]],"mmmm")</f>
        <v>enero</v>
      </c>
      <c r="E4041">
        <f>DAY(Calendario[[#This Row],[Fecha]])</f>
        <v>4</v>
      </c>
      <c r="F4041">
        <f>ROUNDUP(MONTH(Calendario[[#This Row],[Fecha]])/3,0)</f>
        <v>1</v>
      </c>
      <c r="G4041" t="str">
        <f>TEXT(Calendario[[#This Row],[Fecha]],"dddd")</f>
        <v>martes</v>
      </c>
      <c r="H4041" t="str">
        <f>TEXT(Calendario[[#This Row],[Fecha]],"d")</f>
        <v>4</v>
      </c>
    </row>
    <row r="4042" spans="1:8" x14ac:dyDescent="0.5">
      <c r="A4042" s="13">
        <v>40548</v>
      </c>
      <c r="B4042">
        <f>YEAR(Calendario[[#This Row],[Fecha]])</f>
        <v>2011</v>
      </c>
      <c r="C4042" t="str">
        <f>TEXT(Calendario[[#This Row],[Fecha]],"mm")</f>
        <v>01</v>
      </c>
      <c r="D4042" t="str">
        <f>TEXT(Calendario[[#This Row],[Fecha]],"mmmm")</f>
        <v>enero</v>
      </c>
      <c r="E4042">
        <f>DAY(Calendario[[#This Row],[Fecha]])</f>
        <v>5</v>
      </c>
      <c r="F4042">
        <f>ROUNDUP(MONTH(Calendario[[#This Row],[Fecha]])/3,0)</f>
        <v>1</v>
      </c>
      <c r="G4042" t="str">
        <f>TEXT(Calendario[[#This Row],[Fecha]],"dddd")</f>
        <v>miércoles</v>
      </c>
      <c r="H4042" t="str">
        <f>TEXT(Calendario[[#This Row],[Fecha]],"d")</f>
        <v>5</v>
      </c>
    </row>
    <row r="4043" spans="1:8" x14ac:dyDescent="0.5">
      <c r="A4043" s="13">
        <v>40549</v>
      </c>
      <c r="B4043">
        <f>YEAR(Calendario[[#This Row],[Fecha]])</f>
        <v>2011</v>
      </c>
      <c r="C4043" t="str">
        <f>TEXT(Calendario[[#This Row],[Fecha]],"mm")</f>
        <v>01</v>
      </c>
      <c r="D4043" t="str">
        <f>TEXT(Calendario[[#This Row],[Fecha]],"mmmm")</f>
        <v>enero</v>
      </c>
      <c r="E4043">
        <f>DAY(Calendario[[#This Row],[Fecha]])</f>
        <v>6</v>
      </c>
      <c r="F4043">
        <f>ROUNDUP(MONTH(Calendario[[#This Row],[Fecha]])/3,0)</f>
        <v>1</v>
      </c>
      <c r="G4043" t="str">
        <f>TEXT(Calendario[[#This Row],[Fecha]],"dddd")</f>
        <v>jueves</v>
      </c>
      <c r="H4043" t="str">
        <f>TEXT(Calendario[[#This Row],[Fecha]],"d")</f>
        <v>6</v>
      </c>
    </row>
    <row r="4044" spans="1:8" x14ac:dyDescent="0.5">
      <c r="A4044" s="13">
        <v>40550</v>
      </c>
      <c r="B4044">
        <f>YEAR(Calendario[[#This Row],[Fecha]])</f>
        <v>2011</v>
      </c>
      <c r="C4044" t="str">
        <f>TEXT(Calendario[[#This Row],[Fecha]],"mm")</f>
        <v>01</v>
      </c>
      <c r="D4044" t="str">
        <f>TEXT(Calendario[[#This Row],[Fecha]],"mmmm")</f>
        <v>enero</v>
      </c>
      <c r="E4044">
        <f>DAY(Calendario[[#This Row],[Fecha]])</f>
        <v>7</v>
      </c>
      <c r="F4044">
        <f>ROUNDUP(MONTH(Calendario[[#This Row],[Fecha]])/3,0)</f>
        <v>1</v>
      </c>
      <c r="G4044" t="str">
        <f>TEXT(Calendario[[#This Row],[Fecha]],"dddd")</f>
        <v>viernes</v>
      </c>
      <c r="H4044" t="str">
        <f>TEXT(Calendario[[#This Row],[Fecha]],"d")</f>
        <v>7</v>
      </c>
    </row>
    <row r="4045" spans="1:8" x14ac:dyDescent="0.5">
      <c r="A4045" s="13">
        <v>40551</v>
      </c>
      <c r="B4045">
        <f>YEAR(Calendario[[#This Row],[Fecha]])</f>
        <v>2011</v>
      </c>
      <c r="C4045" t="str">
        <f>TEXT(Calendario[[#This Row],[Fecha]],"mm")</f>
        <v>01</v>
      </c>
      <c r="D4045" t="str">
        <f>TEXT(Calendario[[#This Row],[Fecha]],"mmmm")</f>
        <v>enero</v>
      </c>
      <c r="E4045">
        <f>DAY(Calendario[[#This Row],[Fecha]])</f>
        <v>8</v>
      </c>
      <c r="F4045">
        <f>ROUNDUP(MONTH(Calendario[[#This Row],[Fecha]])/3,0)</f>
        <v>1</v>
      </c>
      <c r="G4045" t="str">
        <f>TEXT(Calendario[[#This Row],[Fecha]],"dddd")</f>
        <v>sábado</v>
      </c>
      <c r="H4045" t="str">
        <f>TEXT(Calendario[[#This Row],[Fecha]],"d")</f>
        <v>8</v>
      </c>
    </row>
    <row r="4046" spans="1:8" x14ac:dyDescent="0.5">
      <c r="A4046" s="13">
        <v>40552</v>
      </c>
      <c r="B4046">
        <f>YEAR(Calendario[[#This Row],[Fecha]])</f>
        <v>2011</v>
      </c>
      <c r="C4046" t="str">
        <f>TEXT(Calendario[[#This Row],[Fecha]],"mm")</f>
        <v>01</v>
      </c>
      <c r="D4046" t="str">
        <f>TEXT(Calendario[[#This Row],[Fecha]],"mmmm")</f>
        <v>enero</v>
      </c>
      <c r="E4046">
        <f>DAY(Calendario[[#This Row],[Fecha]])</f>
        <v>9</v>
      </c>
      <c r="F4046">
        <f>ROUNDUP(MONTH(Calendario[[#This Row],[Fecha]])/3,0)</f>
        <v>1</v>
      </c>
      <c r="G4046" t="str">
        <f>TEXT(Calendario[[#This Row],[Fecha]],"dddd")</f>
        <v>domingo</v>
      </c>
      <c r="H4046" t="str">
        <f>TEXT(Calendario[[#This Row],[Fecha]],"d")</f>
        <v>9</v>
      </c>
    </row>
    <row r="4047" spans="1:8" x14ac:dyDescent="0.5">
      <c r="A4047" s="13">
        <v>40553</v>
      </c>
      <c r="B4047">
        <f>YEAR(Calendario[[#This Row],[Fecha]])</f>
        <v>2011</v>
      </c>
      <c r="C4047" t="str">
        <f>TEXT(Calendario[[#This Row],[Fecha]],"mm")</f>
        <v>01</v>
      </c>
      <c r="D4047" t="str">
        <f>TEXT(Calendario[[#This Row],[Fecha]],"mmmm")</f>
        <v>enero</v>
      </c>
      <c r="E4047">
        <f>DAY(Calendario[[#This Row],[Fecha]])</f>
        <v>10</v>
      </c>
      <c r="F4047">
        <f>ROUNDUP(MONTH(Calendario[[#This Row],[Fecha]])/3,0)</f>
        <v>1</v>
      </c>
      <c r="G4047" t="str">
        <f>TEXT(Calendario[[#This Row],[Fecha]],"dddd")</f>
        <v>lunes</v>
      </c>
      <c r="H4047" t="str">
        <f>TEXT(Calendario[[#This Row],[Fecha]],"d")</f>
        <v>10</v>
      </c>
    </row>
    <row r="4048" spans="1:8" x14ac:dyDescent="0.5">
      <c r="A4048" s="13">
        <v>40554</v>
      </c>
      <c r="B4048">
        <f>YEAR(Calendario[[#This Row],[Fecha]])</f>
        <v>2011</v>
      </c>
      <c r="C4048" t="str">
        <f>TEXT(Calendario[[#This Row],[Fecha]],"mm")</f>
        <v>01</v>
      </c>
      <c r="D4048" t="str">
        <f>TEXT(Calendario[[#This Row],[Fecha]],"mmmm")</f>
        <v>enero</v>
      </c>
      <c r="E4048">
        <f>DAY(Calendario[[#This Row],[Fecha]])</f>
        <v>11</v>
      </c>
      <c r="F4048">
        <f>ROUNDUP(MONTH(Calendario[[#This Row],[Fecha]])/3,0)</f>
        <v>1</v>
      </c>
      <c r="G4048" t="str">
        <f>TEXT(Calendario[[#This Row],[Fecha]],"dddd")</f>
        <v>martes</v>
      </c>
      <c r="H4048" t="str">
        <f>TEXT(Calendario[[#This Row],[Fecha]],"d")</f>
        <v>11</v>
      </c>
    </row>
    <row r="4049" spans="1:8" x14ac:dyDescent="0.5">
      <c r="A4049" s="13">
        <v>40555</v>
      </c>
      <c r="B4049">
        <f>YEAR(Calendario[[#This Row],[Fecha]])</f>
        <v>2011</v>
      </c>
      <c r="C4049" t="str">
        <f>TEXT(Calendario[[#This Row],[Fecha]],"mm")</f>
        <v>01</v>
      </c>
      <c r="D4049" t="str">
        <f>TEXT(Calendario[[#This Row],[Fecha]],"mmmm")</f>
        <v>enero</v>
      </c>
      <c r="E4049">
        <f>DAY(Calendario[[#This Row],[Fecha]])</f>
        <v>12</v>
      </c>
      <c r="F4049">
        <f>ROUNDUP(MONTH(Calendario[[#This Row],[Fecha]])/3,0)</f>
        <v>1</v>
      </c>
      <c r="G4049" t="str">
        <f>TEXT(Calendario[[#This Row],[Fecha]],"dddd")</f>
        <v>miércoles</v>
      </c>
      <c r="H4049" t="str">
        <f>TEXT(Calendario[[#This Row],[Fecha]],"d")</f>
        <v>12</v>
      </c>
    </row>
    <row r="4050" spans="1:8" x14ac:dyDescent="0.5">
      <c r="A4050" s="13">
        <v>40556</v>
      </c>
      <c r="B4050">
        <f>YEAR(Calendario[[#This Row],[Fecha]])</f>
        <v>2011</v>
      </c>
      <c r="C4050" t="str">
        <f>TEXT(Calendario[[#This Row],[Fecha]],"mm")</f>
        <v>01</v>
      </c>
      <c r="D4050" t="str">
        <f>TEXT(Calendario[[#This Row],[Fecha]],"mmmm")</f>
        <v>enero</v>
      </c>
      <c r="E4050">
        <f>DAY(Calendario[[#This Row],[Fecha]])</f>
        <v>13</v>
      </c>
      <c r="F4050">
        <f>ROUNDUP(MONTH(Calendario[[#This Row],[Fecha]])/3,0)</f>
        <v>1</v>
      </c>
      <c r="G4050" t="str">
        <f>TEXT(Calendario[[#This Row],[Fecha]],"dddd")</f>
        <v>jueves</v>
      </c>
      <c r="H4050" t="str">
        <f>TEXT(Calendario[[#This Row],[Fecha]],"d")</f>
        <v>13</v>
      </c>
    </row>
    <row r="4051" spans="1:8" x14ac:dyDescent="0.5">
      <c r="A4051" s="13">
        <v>40557</v>
      </c>
      <c r="B4051">
        <f>YEAR(Calendario[[#This Row],[Fecha]])</f>
        <v>2011</v>
      </c>
      <c r="C4051" t="str">
        <f>TEXT(Calendario[[#This Row],[Fecha]],"mm")</f>
        <v>01</v>
      </c>
      <c r="D4051" t="str">
        <f>TEXT(Calendario[[#This Row],[Fecha]],"mmmm")</f>
        <v>enero</v>
      </c>
      <c r="E4051">
        <f>DAY(Calendario[[#This Row],[Fecha]])</f>
        <v>14</v>
      </c>
      <c r="F4051">
        <f>ROUNDUP(MONTH(Calendario[[#This Row],[Fecha]])/3,0)</f>
        <v>1</v>
      </c>
      <c r="G4051" t="str">
        <f>TEXT(Calendario[[#This Row],[Fecha]],"dddd")</f>
        <v>viernes</v>
      </c>
      <c r="H4051" t="str">
        <f>TEXT(Calendario[[#This Row],[Fecha]],"d")</f>
        <v>14</v>
      </c>
    </row>
    <row r="4052" spans="1:8" x14ac:dyDescent="0.5">
      <c r="A4052" s="13">
        <v>40558</v>
      </c>
      <c r="B4052">
        <f>YEAR(Calendario[[#This Row],[Fecha]])</f>
        <v>2011</v>
      </c>
      <c r="C4052" t="str">
        <f>TEXT(Calendario[[#This Row],[Fecha]],"mm")</f>
        <v>01</v>
      </c>
      <c r="D4052" t="str">
        <f>TEXT(Calendario[[#This Row],[Fecha]],"mmmm")</f>
        <v>enero</v>
      </c>
      <c r="E4052">
        <f>DAY(Calendario[[#This Row],[Fecha]])</f>
        <v>15</v>
      </c>
      <c r="F4052">
        <f>ROUNDUP(MONTH(Calendario[[#This Row],[Fecha]])/3,0)</f>
        <v>1</v>
      </c>
      <c r="G4052" t="str">
        <f>TEXT(Calendario[[#This Row],[Fecha]],"dddd")</f>
        <v>sábado</v>
      </c>
      <c r="H4052" t="str">
        <f>TEXT(Calendario[[#This Row],[Fecha]],"d")</f>
        <v>15</v>
      </c>
    </row>
    <row r="4053" spans="1:8" x14ac:dyDescent="0.5">
      <c r="A4053" s="13">
        <v>40559</v>
      </c>
      <c r="B4053">
        <f>YEAR(Calendario[[#This Row],[Fecha]])</f>
        <v>2011</v>
      </c>
      <c r="C4053" t="str">
        <f>TEXT(Calendario[[#This Row],[Fecha]],"mm")</f>
        <v>01</v>
      </c>
      <c r="D4053" t="str">
        <f>TEXT(Calendario[[#This Row],[Fecha]],"mmmm")</f>
        <v>enero</v>
      </c>
      <c r="E4053">
        <f>DAY(Calendario[[#This Row],[Fecha]])</f>
        <v>16</v>
      </c>
      <c r="F4053">
        <f>ROUNDUP(MONTH(Calendario[[#This Row],[Fecha]])/3,0)</f>
        <v>1</v>
      </c>
      <c r="G4053" t="str">
        <f>TEXT(Calendario[[#This Row],[Fecha]],"dddd")</f>
        <v>domingo</v>
      </c>
      <c r="H4053" t="str">
        <f>TEXT(Calendario[[#This Row],[Fecha]],"d")</f>
        <v>16</v>
      </c>
    </row>
    <row r="4054" spans="1:8" x14ac:dyDescent="0.5">
      <c r="A4054" s="13">
        <v>40560</v>
      </c>
      <c r="B4054">
        <f>YEAR(Calendario[[#This Row],[Fecha]])</f>
        <v>2011</v>
      </c>
      <c r="C4054" t="str">
        <f>TEXT(Calendario[[#This Row],[Fecha]],"mm")</f>
        <v>01</v>
      </c>
      <c r="D4054" t="str">
        <f>TEXT(Calendario[[#This Row],[Fecha]],"mmmm")</f>
        <v>enero</v>
      </c>
      <c r="E4054">
        <f>DAY(Calendario[[#This Row],[Fecha]])</f>
        <v>17</v>
      </c>
      <c r="F4054">
        <f>ROUNDUP(MONTH(Calendario[[#This Row],[Fecha]])/3,0)</f>
        <v>1</v>
      </c>
      <c r="G4054" t="str">
        <f>TEXT(Calendario[[#This Row],[Fecha]],"dddd")</f>
        <v>lunes</v>
      </c>
      <c r="H4054" t="str">
        <f>TEXT(Calendario[[#This Row],[Fecha]],"d")</f>
        <v>17</v>
      </c>
    </row>
    <row r="4055" spans="1:8" x14ac:dyDescent="0.5">
      <c r="A4055" s="13">
        <v>40561</v>
      </c>
      <c r="B4055">
        <f>YEAR(Calendario[[#This Row],[Fecha]])</f>
        <v>2011</v>
      </c>
      <c r="C4055" t="str">
        <f>TEXT(Calendario[[#This Row],[Fecha]],"mm")</f>
        <v>01</v>
      </c>
      <c r="D4055" t="str">
        <f>TEXT(Calendario[[#This Row],[Fecha]],"mmmm")</f>
        <v>enero</v>
      </c>
      <c r="E4055">
        <f>DAY(Calendario[[#This Row],[Fecha]])</f>
        <v>18</v>
      </c>
      <c r="F4055">
        <f>ROUNDUP(MONTH(Calendario[[#This Row],[Fecha]])/3,0)</f>
        <v>1</v>
      </c>
      <c r="G4055" t="str">
        <f>TEXT(Calendario[[#This Row],[Fecha]],"dddd")</f>
        <v>martes</v>
      </c>
      <c r="H4055" t="str">
        <f>TEXT(Calendario[[#This Row],[Fecha]],"d")</f>
        <v>18</v>
      </c>
    </row>
    <row r="4056" spans="1:8" x14ac:dyDescent="0.5">
      <c r="A4056" s="13">
        <v>40562</v>
      </c>
      <c r="B4056">
        <f>YEAR(Calendario[[#This Row],[Fecha]])</f>
        <v>2011</v>
      </c>
      <c r="C4056" t="str">
        <f>TEXT(Calendario[[#This Row],[Fecha]],"mm")</f>
        <v>01</v>
      </c>
      <c r="D4056" t="str">
        <f>TEXT(Calendario[[#This Row],[Fecha]],"mmmm")</f>
        <v>enero</v>
      </c>
      <c r="E4056">
        <f>DAY(Calendario[[#This Row],[Fecha]])</f>
        <v>19</v>
      </c>
      <c r="F4056">
        <f>ROUNDUP(MONTH(Calendario[[#This Row],[Fecha]])/3,0)</f>
        <v>1</v>
      </c>
      <c r="G4056" t="str">
        <f>TEXT(Calendario[[#This Row],[Fecha]],"dddd")</f>
        <v>miércoles</v>
      </c>
      <c r="H4056" t="str">
        <f>TEXT(Calendario[[#This Row],[Fecha]],"d")</f>
        <v>19</v>
      </c>
    </row>
    <row r="4057" spans="1:8" x14ac:dyDescent="0.5">
      <c r="A4057" s="13">
        <v>40563</v>
      </c>
      <c r="B4057">
        <f>YEAR(Calendario[[#This Row],[Fecha]])</f>
        <v>2011</v>
      </c>
      <c r="C4057" t="str">
        <f>TEXT(Calendario[[#This Row],[Fecha]],"mm")</f>
        <v>01</v>
      </c>
      <c r="D4057" t="str">
        <f>TEXT(Calendario[[#This Row],[Fecha]],"mmmm")</f>
        <v>enero</v>
      </c>
      <c r="E4057">
        <f>DAY(Calendario[[#This Row],[Fecha]])</f>
        <v>20</v>
      </c>
      <c r="F4057">
        <f>ROUNDUP(MONTH(Calendario[[#This Row],[Fecha]])/3,0)</f>
        <v>1</v>
      </c>
      <c r="G4057" t="str">
        <f>TEXT(Calendario[[#This Row],[Fecha]],"dddd")</f>
        <v>jueves</v>
      </c>
      <c r="H4057" t="str">
        <f>TEXT(Calendario[[#This Row],[Fecha]],"d")</f>
        <v>20</v>
      </c>
    </row>
    <row r="4058" spans="1:8" x14ac:dyDescent="0.5">
      <c r="A4058" s="13">
        <v>40564</v>
      </c>
      <c r="B4058">
        <f>YEAR(Calendario[[#This Row],[Fecha]])</f>
        <v>2011</v>
      </c>
      <c r="C4058" t="str">
        <f>TEXT(Calendario[[#This Row],[Fecha]],"mm")</f>
        <v>01</v>
      </c>
      <c r="D4058" t="str">
        <f>TEXT(Calendario[[#This Row],[Fecha]],"mmmm")</f>
        <v>enero</v>
      </c>
      <c r="E4058">
        <f>DAY(Calendario[[#This Row],[Fecha]])</f>
        <v>21</v>
      </c>
      <c r="F4058">
        <f>ROUNDUP(MONTH(Calendario[[#This Row],[Fecha]])/3,0)</f>
        <v>1</v>
      </c>
      <c r="G4058" t="str">
        <f>TEXT(Calendario[[#This Row],[Fecha]],"dddd")</f>
        <v>viernes</v>
      </c>
      <c r="H4058" t="str">
        <f>TEXT(Calendario[[#This Row],[Fecha]],"d")</f>
        <v>21</v>
      </c>
    </row>
    <row r="4059" spans="1:8" x14ac:dyDescent="0.5">
      <c r="A4059" s="13">
        <v>40565</v>
      </c>
      <c r="B4059">
        <f>YEAR(Calendario[[#This Row],[Fecha]])</f>
        <v>2011</v>
      </c>
      <c r="C4059" t="str">
        <f>TEXT(Calendario[[#This Row],[Fecha]],"mm")</f>
        <v>01</v>
      </c>
      <c r="D4059" t="str">
        <f>TEXT(Calendario[[#This Row],[Fecha]],"mmmm")</f>
        <v>enero</v>
      </c>
      <c r="E4059">
        <f>DAY(Calendario[[#This Row],[Fecha]])</f>
        <v>22</v>
      </c>
      <c r="F4059">
        <f>ROUNDUP(MONTH(Calendario[[#This Row],[Fecha]])/3,0)</f>
        <v>1</v>
      </c>
      <c r="G4059" t="str">
        <f>TEXT(Calendario[[#This Row],[Fecha]],"dddd")</f>
        <v>sábado</v>
      </c>
      <c r="H4059" t="str">
        <f>TEXT(Calendario[[#This Row],[Fecha]],"d")</f>
        <v>22</v>
      </c>
    </row>
    <row r="4060" spans="1:8" x14ac:dyDescent="0.5">
      <c r="A4060" s="13">
        <v>40566</v>
      </c>
      <c r="B4060">
        <f>YEAR(Calendario[[#This Row],[Fecha]])</f>
        <v>2011</v>
      </c>
      <c r="C4060" t="str">
        <f>TEXT(Calendario[[#This Row],[Fecha]],"mm")</f>
        <v>01</v>
      </c>
      <c r="D4060" t="str">
        <f>TEXT(Calendario[[#This Row],[Fecha]],"mmmm")</f>
        <v>enero</v>
      </c>
      <c r="E4060">
        <f>DAY(Calendario[[#This Row],[Fecha]])</f>
        <v>23</v>
      </c>
      <c r="F4060">
        <f>ROUNDUP(MONTH(Calendario[[#This Row],[Fecha]])/3,0)</f>
        <v>1</v>
      </c>
      <c r="G4060" t="str">
        <f>TEXT(Calendario[[#This Row],[Fecha]],"dddd")</f>
        <v>domingo</v>
      </c>
      <c r="H4060" t="str">
        <f>TEXT(Calendario[[#This Row],[Fecha]],"d")</f>
        <v>23</v>
      </c>
    </row>
    <row r="4061" spans="1:8" x14ac:dyDescent="0.5">
      <c r="A4061" s="13">
        <v>40567</v>
      </c>
      <c r="B4061">
        <f>YEAR(Calendario[[#This Row],[Fecha]])</f>
        <v>2011</v>
      </c>
      <c r="C4061" t="str">
        <f>TEXT(Calendario[[#This Row],[Fecha]],"mm")</f>
        <v>01</v>
      </c>
      <c r="D4061" t="str">
        <f>TEXT(Calendario[[#This Row],[Fecha]],"mmmm")</f>
        <v>enero</v>
      </c>
      <c r="E4061">
        <f>DAY(Calendario[[#This Row],[Fecha]])</f>
        <v>24</v>
      </c>
      <c r="F4061">
        <f>ROUNDUP(MONTH(Calendario[[#This Row],[Fecha]])/3,0)</f>
        <v>1</v>
      </c>
      <c r="G4061" t="str">
        <f>TEXT(Calendario[[#This Row],[Fecha]],"dddd")</f>
        <v>lunes</v>
      </c>
      <c r="H4061" t="str">
        <f>TEXT(Calendario[[#This Row],[Fecha]],"d")</f>
        <v>24</v>
      </c>
    </row>
    <row r="4062" spans="1:8" x14ac:dyDescent="0.5">
      <c r="A4062" s="13">
        <v>40568</v>
      </c>
      <c r="B4062">
        <f>YEAR(Calendario[[#This Row],[Fecha]])</f>
        <v>2011</v>
      </c>
      <c r="C4062" t="str">
        <f>TEXT(Calendario[[#This Row],[Fecha]],"mm")</f>
        <v>01</v>
      </c>
      <c r="D4062" t="str">
        <f>TEXT(Calendario[[#This Row],[Fecha]],"mmmm")</f>
        <v>enero</v>
      </c>
      <c r="E4062">
        <f>DAY(Calendario[[#This Row],[Fecha]])</f>
        <v>25</v>
      </c>
      <c r="F4062">
        <f>ROUNDUP(MONTH(Calendario[[#This Row],[Fecha]])/3,0)</f>
        <v>1</v>
      </c>
      <c r="G4062" t="str">
        <f>TEXT(Calendario[[#This Row],[Fecha]],"dddd")</f>
        <v>martes</v>
      </c>
      <c r="H4062" t="str">
        <f>TEXT(Calendario[[#This Row],[Fecha]],"d")</f>
        <v>25</v>
      </c>
    </row>
    <row r="4063" spans="1:8" x14ac:dyDescent="0.5">
      <c r="A4063" s="13">
        <v>40569</v>
      </c>
      <c r="B4063">
        <f>YEAR(Calendario[[#This Row],[Fecha]])</f>
        <v>2011</v>
      </c>
      <c r="C4063" t="str">
        <f>TEXT(Calendario[[#This Row],[Fecha]],"mm")</f>
        <v>01</v>
      </c>
      <c r="D4063" t="str">
        <f>TEXT(Calendario[[#This Row],[Fecha]],"mmmm")</f>
        <v>enero</v>
      </c>
      <c r="E4063">
        <f>DAY(Calendario[[#This Row],[Fecha]])</f>
        <v>26</v>
      </c>
      <c r="F4063">
        <f>ROUNDUP(MONTH(Calendario[[#This Row],[Fecha]])/3,0)</f>
        <v>1</v>
      </c>
      <c r="G4063" t="str">
        <f>TEXT(Calendario[[#This Row],[Fecha]],"dddd")</f>
        <v>miércoles</v>
      </c>
      <c r="H4063" t="str">
        <f>TEXT(Calendario[[#This Row],[Fecha]],"d")</f>
        <v>26</v>
      </c>
    </row>
    <row r="4064" spans="1:8" x14ac:dyDescent="0.5">
      <c r="A4064" s="13">
        <v>40570</v>
      </c>
      <c r="B4064">
        <f>YEAR(Calendario[[#This Row],[Fecha]])</f>
        <v>2011</v>
      </c>
      <c r="C4064" t="str">
        <f>TEXT(Calendario[[#This Row],[Fecha]],"mm")</f>
        <v>01</v>
      </c>
      <c r="D4064" t="str">
        <f>TEXT(Calendario[[#This Row],[Fecha]],"mmmm")</f>
        <v>enero</v>
      </c>
      <c r="E4064">
        <f>DAY(Calendario[[#This Row],[Fecha]])</f>
        <v>27</v>
      </c>
      <c r="F4064">
        <f>ROUNDUP(MONTH(Calendario[[#This Row],[Fecha]])/3,0)</f>
        <v>1</v>
      </c>
      <c r="G4064" t="str">
        <f>TEXT(Calendario[[#This Row],[Fecha]],"dddd")</f>
        <v>jueves</v>
      </c>
      <c r="H4064" t="str">
        <f>TEXT(Calendario[[#This Row],[Fecha]],"d")</f>
        <v>27</v>
      </c>
    </row>
    <row r="4065" spans="1:8" x14ac:dyDescent="0.5">
      <c r="A4065" s="13">
        <v>40571</v>
      </c>
      <c r="B4065">
        <f>YEAR(Calendario[[#This Row],[Fecha]])</f>
        <v>2011</v>
      </c>
      <c r="C4065" t="str">
        <f>TEXT(Calendario[[#This Row],[Fecha]],"mm")</f>
        <v>01</v>
      </c>
      <c r="D4065" t="str">
        <f>TEXT(Calendario[[#This Row],[Fecha]],"mmmm")</f>
        <v>enero</v>
      </c>
      <c r="E4065">
        <f>DAY(Calendario[[#This Row],[Fecha]])</f>
        <v>28</v>
      </c>
      <c r="F4065">
        <f>ROUNDUP(MONTH(Calendario[[#This Row],[Fecha]])/3,0)</f>
        <v>1</v>
      </c>
      <c r="G4065" t="str">
        <f>TEXT(Calendario[[#This Row],[Fecha]],"dddd")</f>
        <v>viernes</v>
      </c>
      <c r="H4065" t="str">
        <f>TEXT(Calendario[[#This Row],[Fecha]],"d")</f>
        <v>28</v>
      </c>
    </row>
    <row r="4066" spans="1:8" x14ac:dyDescent="0.5">
      <c r="A4066" s="13">
        <v>40572</v>
      </c>
      <c r="B4066">
        <f>YEAR(Calendario[[#This Row],[Fecha]])</f>
        <v>2011</v>
      </c>
      <c r="C4066" t="str">
        <f>TEXT(Calendario[[#This Row],[Fecha]],"mm")</f>
        <v>01</v>
      </c>
      <c r="D4066" t="str">
        <f>TEXT(Calendario[[#This Row],[Fecha]],"mmmm")</f>
        <v>enero</v>
      </c>
      <c r="E4066">
        <f>DAY(Calendario[[#This Row],[Fecha]])</f>
        <v>29</v>
      </c>
      <c r="F4066">
        <f>ROUNDUP(MONTH(Calendario[[#This Row],[Fecha]])/3,0)</f>
        <v>1</v>
      </c>
      <c r="G4066" t="str">
        <f>TEXT(Calendario[[#This Row],[Fecha]],"dddd")</f>
        <v>sábado</v>
      </c>
      <c r="H4066" t="str">
        <f>TEXT(Calendario[[#This Row],[Fecha]],"d")</f>
        <v>29</v>
      </c>
    </row>
    <row r="4067" spans="1:8" x14ac:dyDescent="0.5">
      <c r="A4067" s="13">
        <v>40573</v>
      </c>
      <c r="B4067">
        <f>YEAR(Calendario[[#This Row],[Fecha]])</f>
        <v>2011</v>
      </c>
      <c r="C4067" t="str">
        <f>TEXT(Calendario[[#This Row],[Fecha]],"mm")</f>
        <v>01</v>
      </c>
      <c r="D4067" t="str">
        <f>TEXT(Calendario[[#This Row],[Fecha]],"mmmm")</f>
        <v>enero</v>
      </c>
      <c r="E4067">
        <f>DAY(Calendario[[#This Row],[Fecha]])</f>
        <v>30</v>
      </c>
      <c r="F4067">
        <f>ROUNDUP(MONTH(Calendario[[#This Row],[Fecha]])/3,0)</f>
        <v>1</v>
      </c>
      <c r="G4067" t="str">
        <f>TEXT(Calendario[[#This Row],[Fecha]],"dddd")</f>
        <v>domingo</v>
      </c>
      <c r="H4067" t="str">
        <f>TEXT(Calendario[[#This Row],[Fecha]],"d")</f>
        <v>30</v>
      </c>
    </row>
    <row r="4068" spans="1:8" x14ac:dyDescent="0.5">
      <c r="A4068" s="13">
        <v>40574</v>
      </c>
      <c r="B4068">
        <f>YEAR(Calendario[[#This Row],[Fecha]])</f>
        <v>2011</v>
      </c>
      <c r="C4068" t="str">
        <f>TEXT(Calendario[[#This Row],[Fecha]],"mm")</f>
        <v>01</v>
      </c>
      <c r="D4068" t="str">
        <f>TEXT(Calendario[[#This Row],[Fecha]],"mmmm")</f>
        <v>enero</v>
      </c>
      <c r="E4068">
        <f>DAY(Calendario[[#This Row],[Fecha]])</f>
        <v>31</v>
      </c>
      <c r="F4068">
        <f>ROUNDUP(MONTH(Calendario[[#This Row],[Fecha]])/3,0)</f>
        <v>1</v>
      </c>
      <c r="G4068" t="str">
        <f>TEXT(Calendario[[#This Row],[Fecha]],"dddd")</f>
        <v>lunes</v>
      </c>
      <c r="H4068" t="str">
        <f>TEXT(Calendario[[#This Row],[Fecha]],"d")</f>
        <v>31</v>
      </c>
    </row>
    <row r="4069" spans="1:8" x14ac:dyDescent="0.5">
      <c r="A4069" s="13">
        <v>40575</v>
      </c>
      <c r="B4069">
        <f>YEAR(Calendario[[#This Row],[Fecha]])</f>
        <v>2011</v>
      </c>
      <c r="C4069" t="str">
        <f>TEXT(Calendario[[#This Row],[Fecha]],"mm")</f>
        <v>02</v>
      </c>
      <c r="D4069" t="str">
        <f>TEXT(Calendario[[#This Row],[Fecha]],"mmmm")</f>
        <v>febrero</v>
      </c>
      <c r="E4069">
        <f>DAY(Calendario[[#This Row],[Fecha]])</f>
        <v>1</v>
      </c>
      <c r="F4069">
        <f>ROUNDUP(MONTH(Calendario[[#This Row],[Fecha]])/3,0)</f>
        <v>1</v>
      </c>
      <c r="G4069" t="str">
        <f>TEXT(Calendario[[#This Row],[Fecha]],"dddd")</f>
        <v>martes</v>
      </c>
      <c r="H4069" t="str">
        <f>TEXT(Calendario[[#This Row],[Fecha]],"d")</f>
        <v>1</v>
      </c>
    </row>
    <row r="4070" spans="1:8" x14ac:dyDescent="0.5">
      <c r="A4070" s="13">
        <v>40576</v>
      </c>
      <c r="B4070">
        <f>YEAR(Calendario[[#This Row],[Fecha]])</f>
        <v>2011</v>
      </c>
      <c r="C4070" t="str">
        <f>TEXT(Calendario[[#This Row],[Fecha]],"mm")</f>
        <v>02</v>
      </c>
      <c r="D4070" t="str">
        <f>TEXT(Calendario[[#This Row],[Fecha]],"mmmm")</f>
        <v>febrero</v>
      </c>
      <c r="E4070">
        <f>DAY(Calendario[[#This Row],[Fecha]])</f>
        <v>2</v>
      </c>
      <c r="F4070">
        <f>ROUNDUP(MONTH(Calendario[[#This Row],[Fecha]])/3,0)</f>
        <v>1</v>
      </c>
      <c r="G4070" t="str">
        <f>TEXT(Calendario[[#This Row],[Fecha]],"dddd")</f>
        <v>miércoles</v>
      </c>
      <c r="H4070" t="str">
        <f>TEXT(Calendario[[#This Row],[Fecha]],"d")</f>
        <v>2</v>
      </c>
    </row>
    <row r="4071" spans="1:8" x14ac:dyDescent="0.5">
      <c r="A4071" s="13">
        <v>40577</v>
      </c>
      <c r="B4071">
        <f>YEAR(Calendario[[#This Row],[Fecha]])</f>
        <v>2011</v>
      </c>
      <c r="C4071" t="str">
        <f>TEXT(Calendario[[#This Row],[Fecha]],"mm")</f>
        <v>02</v>
      </c>
      <c r="D4071" t="str">
        <f>TEXT(Calendario[[#This Row],[Fecha]],"mmmm")</f>
        <v>febrero</v>
      </c>
      <c r="E4071">
        <f>DAY(Calendario[[#This Row],[Fecha]])</f>
        <v>3</v>
      </c>
      <c r="F4071">
        <f>ROUNDUP(MONTH(Calendario[[#This Row],[Fecha]])/3,0)</f>
        <v>1</v>
      </c>
      <c r="G4071" t="str">
        <f>TEXT(Calendario[[#This Row],[Fecha]],"dddd")</f>
        <v>jueves</v>
      </c>
      <c r="H4071" t="str">
        <f>TEXT(Calendario[[#This Row],[Fecha]],"d")</f>
        <v>3</v>
      </c>
    </row>
    <row r="4072" spans="1:8" x14ac:dyDescent="0.5">
      <c r="A4072" s="13">
        <v>40578</v>
      </c>
      <c r="B4072">
        <f>YEAR(Calendario[[#This Row],[Fecha]])</f>
        <v>2011</v>
      </c>
      <c r="C4072" t="str">
        <f>TEXT(Calendario[[#This Row],[Fecha]],"mm")</f>
        <v>02</v>
      </c>
      <c r="D4072" t="str">
        <f>TEXT(Calendario[[#This Row],[Fecha]],"mmmm")</f>
        <v>febrero</v>
      </c>
      <c r="E4072">
        <f>DAY(Calendario[[#This Row],[Fecha]])</f>
        <v>4</v>
      </c>
      <c r="F4072">
        <f>ROUNDUP(MONTH(Calendario[[#This Row],[Fecha]])/3,0)</f>
        <v>1</v>
      </c>
      <c r="G4072" t="str">
        <f>TEXT(Calendario[[#This Row],[Fecha]],"dddd")</f>
        <v>viernes</v>
      </c>
      <c r="H4072" t="str">
        <f>TEXT(Calendario[[#This Row],[Fecha]],"d")</f>
        <v>4</v>
      </c>
    </row>
    <row r="4073" spans="1:8" x14ac:dyDescent="0.5">
      <c r="A4073" s="13">
        <v>40579</v>
      </c>
      <c r="B4073">
        <f>YEAR(Calendario[[#This Row],[Fecha]])</f>
        <v>2011</v>
      </c>
      <c r="C4073" t="str">
        <f>TEXT(Calendario[[#This Row],[Fecha]],"mm")</f>
        <v>02</v>
      </c>
      <c r="D4073" t="str">
        <f>TEXT(Calendario[[#This Row],[Fecha]],"mmmm")</f>
        <v>febrero</v>
      </c>
      <c r="E4073">
        <f>DAY(Calendario[[#This Row],[Fecha]])</f>
        <v>5</v>
      </c>
      <c r="F4073">
        <f>ROUNDUP(MONTH(Calendario[[#This Row],[Fecha]])/3,0)</f>
        <v>1</v>
      </c>
      <c r="G4073" t="str">
        <f>TEXT(Calendario[[#This Row],[Fecha]],"dddd")</f>
        <v>sábado</v>
      </c>
      <c r="H4073" t="str">
        <f>TEXT(Calendario[[#This Row],[Fecha]],"d")</f>
        <v>5</v>
      </c>
    </row>
    <row r="4074" spans="1:8" x14ac:dyDescent="0.5">
      <c r="A4074" s="13">
        <v>40580</v>
      </c>
      <c r="B4074">
        <f>YEAR(Calendario[[#This Row],[Fecha]])</f>
        <v>2011</v>
      </c>
      <c r="C4074" t="str">
        <f>TEXT(Calendario[[#This Row],[Fecha]],"mm")</f>
        <v>02</v>
      </c>
      <c r="D4074" t="str">
        <f>TEXT(Calendario[[#This Row],[Fecha]],"mmmm")</f>
        <v>febrero</v>
      </c>
      <c r="E4074">
        <f>DAY(Calendario[[#This Row],[Fecha]])</f>
        <v>6</v>
      </c>
      <c r="F4074">
        <f>ROUNDUP(MONTH(Calendario[[#This Row],[Fecha]])/3,0)</f>
        <v>1</v>
      </c>
      <c r="G4074" t="str">
        <f>TEXT(Calendario[[#This Row],[Fecha]],"dddd")</f>
        <v>domingo</v>
      </c>
      <c r="H4074" t="str">
        <f>TEXT(Calendario[[#This Row],[Fecha]],"d")</f>
        <v>6</v>
      </c>
    </row>
    <row r="4075" spans="1:8" x14ac:dyDescent="0.5">
      <c r="A4075" s="13">
        <v>40581</v>
      </c>
      <c r="B4075">
        <f>YEAR(Calendario[[#This Row],[Fecha]])</f>
        <v>2011</v>
      </c>
      <c r="C4075" t="str">
        <f>TEXT(Calendario[[#This Row],[Fecha]],"mm")</f>
        <v>02</v>
      </c>
      <c r="D4075" t="str">
        <f>TEXT(Calendario[[#This Row],[Fecha]],"mmmm")</f>
        <v>febrero</v>
      </c>
      <c r="E4075">
        <f>DAY(Calendario[[#This Row],[Fecha]])</f>
        <v>7</v>
      </c>
      <c r="F4075">
        <f>ROUNDUP(MONTH(Calendario[[#This Row],[Fecha]])/3,0)</f>
        <v>1</v>
      </c>
      <c r="G4075" t="str">
        <f>TEXT(Calendario[[#This Row],[Fecha]],"dddd")</f>
        <v>lunes</v>
      </c>
      <c r="H4075" t="str">
        <f>TEXT(Calendario[[#This Row],[Fecha]],"d")</f>
        <v>7</v>
      </c>
    </row>
    <row r="4076" spans="1:8" x14ac:dyDescent="0.5">
      <c r="A4076" s="13">
        <v>40582</v>
      </c>
      <c r="B4076">
        <f>YEAR(Calendario[[#This Row],[Fecha]])</f>
        <v>2011</v>
      </c>
      <c r="C4076" t="str">
        <f>TEXT(Calendario[[#This Row],[Fecha]],"mm")</f>
        <v>02</v>
      </c>
      <c r="D4076" t="str">
        <f>TEXT(Calendario[[#This Row],[Fecha]],"mmmm")</f>
        <v>febrero</v>
      </c>
      <c r="E4076">
        <f>DAY(Calendario[[#This Row],[Fecha]])</f>
        <v>8</v>
      </c>
      <c r="F4076">
        <f>ROUNDUP(MONTH(Calendario[[#This Row],[Fecha]])/3,0)</f>
        <v>1</v>
      </c>
      <c r="G4076" t="str">
        <f>TEXT(Calendario[[#This Row],[Fecha]],"dddd")</f>
        <v>martes</v>
      </c>
      <c r="H4076" t="str">
        <f>TEXT(Calendario[[#This Row],[Fecha]],"d")</f>
        <v>8</v>
      </c>
    </row>
    <row r="4077" spans="1:8" x14ac:dyDescent="0.5">
      <c r="A4077" s="13">
        <v>40583</v>
      </c>
      <c r="B4077">
        <f>YEAR(Calendario[[#This Row],[Fecha]])</f>
        <v>2011</v>
      </c>
      <c r="C4077" t="str">
        <f>TEXT(Calendario[[#This Row],[Fecha]],"mm")</f>
        <v>02</v>
      </c>
      <c r="D4077" t="str">
        <f>TEXT(Calendario[[#This Row],[Fecha]],"mmmm")</f>
        <v>febrero</v>
      </c>
      <c r="E4077">
        <f>DAY(Calendario[[#This Row],[Fecha]])</f>
        <v>9</v>
      </c>
      <c r="F4077">
        <f>ROUNDUP(MONTH(Calendario[[#This Row],[Fecha]])/3,0)</f>
        <v>1</v>
      </c>
      <c r="G4077" t="str">
        <f>TEXT(Calendario[[#This Row],[Fecha]],"dddd")</f>
        <v>miércoles</v>
      </c>
      <c r="H4077" t="str">
        <f>TEXT(Calendario[[#This Row],[Fecha]],"d")</f>
        <v>9</v>
      </c>
    </row>
    <row r="4078" spans="1:8" x14ac:dyDescent="0.5">
      <c r="A4078" s="13">
        <v>40584</v>
      </c>
      <c r="B4078">
        <f>YEAR(Calendario[[#This Row],[Fecha]])</f>
        <v>2011</v>
      </c>
      <c r="C4078" t="str">
        <f>TEXT(Calendario[[#This Row],[Fecha]],"mm")</f>
        <v>02</v>
      </c>
      <c r="D4078" t="str">
        <f>TEXT(Calendario[[#This Row],[Fecha]],"mmmm")</f>
        <v>febrero</v>
      </c>
      <c r="E4078">
        <f>DAY(Calendario[[#This Row],[Fecha]])</f>
        <v>10</v>
      </c>
      <c r="F4078">
        <f>ROUNDUP(MONTH(Calendario[[#This Row],[Fecha]])/3,0)</f>
        <v>1</v>
      </c>
      <c r="G4078" t="str">
        <f>TEXT(Calendario[[#This Row],[Fecha]],"dddd")</f>
        <v>jueves</v>
      </c>
      <c r="H4078" t="str">
        <f>TEXT(Calendario[[#This Row],[Fecha]],"d")</f>
        <v>10</v>
      </c>
    </row>
    <row r="4079" spans="1:8" x14ac:dyDescent="0.5">
      <c r="A4079" s="13">
        <v>40585</v>
      </c>
      <c r="B4079">
        <f>YEAR(Calendario[[#This Row],[Fecha]])</f>
        <v>2011</v>
      </c>
      <c r="C4079" t="str">
        <f>TEXT(Calendario[[#This Row],[Fecha]],"mm")</f>
        <v>02</v>
      </c>
      <c r="D4079" t="str">
        <f>TEXT(Calendario[[#This Row],[Fecha]],"mmmm")</f>
        <v>febrero</v>
      </c>
      <c r="E4079">
        <f>DAY(Calendario[[#This Row],[Fecha]])</f>
        <v>11</v>
      </c>
      <c r="F4079">
        <f>ROUNDUP(MONTH(Calendario[[#This Row],[Fecha]])/3,0)</f>
        <v>1</v>
      </c>
      <c r="G4079" t="str">
        <f>TEXT(Calendario[[#This Row],[Fecha]],"dddd")</f>
        <v>viernes</v>
      </c>
      <c r="H4079" t="str">
        <f>TEXT(Calendario[[#This Row],[Fecha]],"d")</f>
        <v>11</v>
      </c>
    </row>
    <row r="4080" spans="1:8" x14ac:dyDescent="0.5">
      <c r="A4080" s="13">
        <v>40586</v>
      </c>
      <c r="B4080">
        <f>YEAR(Calendario[[#This Row],[Fecha]])</f>
        <v>2011</v>
      </c>
      <c r="C4080" t="str">
        <f>TEXT(Calendario[[#This Row],[Fecha]],"mm")</f>
        <v>02</v>
      </c>
      <c r="D4080" t="str">
        <f>TEXT(Calendario[[#This Row],[Fecha]],"mmmm")</f>
        <v>febrero</v>
      </c>
      <c r="E4080">
        <f>DAY(Calendario[[#This Row],[Fecha]])</f>
        <v>12</v>
      </c>
      <c r="F4080">
        <f>ROUNDUP(MONTH(Calendario[[#This Row],[Fecha]])/3,0)</f>
        <v>1</v>
      </c>
      <c r="G4080" t="str">
        <f>TEXT(Calendario[[#This Row],[Fecha]],"dddd")</f>
        <v>sábado</v>
      </c>
      <c r="H4080" t="str">
        <f>TEXT(Calendario[[#This Row],[Fecha]],"d")</f>
        <v>12</v>
      </c>
    </row>
    <row r="4081" spans="1:8" x14ac:dyDescent="0.5">
      <c r="A4081" s="13">
        <v>40587</v>
      </c>
      <c r="B4081">
        <f>YEAR(Calendario[[#This Row],[Fecha]])</f>
        <v>2011</v>
      </c>
      <c r="C4081" t="str">
        <f>TEXT(Calendario[[#This Row],[Fecha]],"mm")</f>
        <v>02</v>
      </c>
      <c r="D4081" t="str">
        <f>TEXT(Calendario[[#This Row],[Fecha]],"mmmm")</f>
        <v>febrero</v>
      </c>
      <c r="E4081">
        <f>DAY(Calendario[[#This Row],[Fecha]])</f>
        <v>13</v>
      </c>
      <c r="F4081">
        <f>ROUNDUP(MONTH(Calendario[[#This Row],[Fecha]])/3,0)</f>
        <v>1</v>
      </c>
      <c r="G4081" t="str">
        <f>TEXT(Calendario[[#This Row],[Fecha]],"dddd")</f>
        <v>domingo</v>
      </c>
      <c r="H4081" t="str">
        <f>TEXT(Calendario[[#This Row],[Fecha]],"d")</f>
        <v>13</v>
      </c>
    </row>
    <row r="4082" spans="1:8" x14ac:dyDescent="0.5">
      <c r="A4082" s="13">
        <v>40588</v>
      </c>
      <c r="B4082">
        <f>YEAR(Calendario[[#This Row],[Fecha]])</f>
        <v>2011</v>
      </c>
      <c r="C4082" t="str">
        <f>TEXT(Calendario[[#This Row],[Fecha]],"mm")</f>
        <v>02</v>
      </c>
      <c r="D4082" t="str">
        <f>TEXT(Calendario[[#This Row],[Fecha]],"mmmm")</f>
        <v>febrero</v>
      </c>
      <c r="E4082">
        <f>DAY(Calendario[[#This Row],[Fecha]])</f>
        <v>14</v>
      </c>
      <c r="F4082">
        <f>ROUNDUP(MONTH(Calendario[[#This Row],[Fecha]])/3,0)</f>
        <v>1</v>
      </c>
      <c r="G4082" t="str">
        <f>TEXT(Calendario[[#This Row],[Fecha]],"dddd")</f>
        <v>lunes</v>
      </c>
      <c r="H4082" t="str">
        <f>TEXT(Calendario[[#This Row],[Fecha]],"d")</f>
        <v>14</v>
      </c>
    </row>
    <row r="4083" spans="1:8" x14ac:dyDescent="0.5">
      <c r="A4083" s="13">
        <v>40589</v>
      </c>
      <c r="B4083">
        <f>YEAR(Calendario[[#This Row],[Fecha]])</f>
        <v>2011</v>
      </c>
      <c r="C4083" t="str">
        <f>TEXT(Calendario[[#This Row],[Fecha]],"mm")</f>
        <v>02</v>
      </c>
      <c r="D4083" t="str">
        <f>TEXT(Calendario[[#This Row],[Fecha]],"mmmm")</f>
        <v>febrero</v>
      </c>
      <c r="E4083">
        <f>DAY(Calendario[[#This Row],[Fecha]])</f>
        <v>15</v>
      </c>
      <c r="F4083">
        <f>ROUNDUP(MONTH(Calendario[[#This Row],[Fecha]])/3,0)</f>
        <v>1</v>
      </c>
      <c r="G4083" t="str">
        <f>TEXT(Calendario[[#This Row],[Fecha]],"dddd")</f>
        <v>martes</v>
      </c>
      <c r="H4083" t="str">
        <f>TEXT(Calendario[[#This Row],[Fecha]],"d")</f>
        <v>15</v>
      </c>
    </row>
    <row r="4084" spans="1:8" x14ac:dyDescent="0.5">
      <c r="A4084" s="13">
        <v>40590</v>
      </c>
      <c r="B4084">
        <f>YEAR(Calendario[[#This Row],[Fecha]])</f>
        <v>2011</v>
      </c>
      <c r="C4084" t="str">
        <f>TEXT(Calendario[[#This Row],[Fecha]],"mm")</f>
        <v>02</v>
      </c>
      <c r="D4084" t="str">
        <f>TEXT(Calendario[[#This Row],[Fecha]],"mmmm")</f>
        <v>febrero</v>
      </c>
      <c r="E4084">
        <f>DAY(Calendario[[#This Row],[Fecha]])</f>
        <v>16</v>
      </c>
      <c r="F4084">
        <f>ROUNDUP(MONTH(Calendario[[#This Row],[Fecha]])/3,0)</f>
        <v>1</v>
      </c>
      <c r="G4084" t="str">
        <f>TEXT(Calendario[[#This Row],[Fecha]],"dddd")</f>
        <v>miércoles</v>
      </c>
      <c r="H4084" t="str">
        <f>TEXT(Calendario[[#This Row],[Fecha]],"d")</f>
        <v>16</v>
      </c>
    </row>
    <row r="4085" spans="1:8" x14ac:dyDescent="0.5">
      <c r="A4085" s="13">
        <v>40591</v>
      </c>
      <c r="B4085">
        <f>YEAR(Calendario[[#This Row],[Fecha]])</f>
        <v>2011</v>
      </c>
      <c r="C4085" t="str">
        <f>TEXT(Calendario[[#This Row],[Fecha]],"mm")</f>
        <v>02</v>
      </c>
      <c r="D4085" t="str">
        <f>TEXT(Calendario[[#This Row],[Fecha]],"mmmm")</f>
        <v>febrero</v>
      </c>
      <c r="E4085">
        <f>DAY(Calendario[[#This Row],[Fecha]])</f>
        <v>17</v>
      </c>
      <c r="F4085">
        <f>ROUNDUP(MONTH(Calendario[[#This Row],[Fecha]])/3,0)</f>
        <v>1</v>
      </c>
      <c r="G4085" t="str">
        <f>TEXT(Calendario[[#This Row],[Fecha]],"dddd")</f>
        <v>jueves</v>
      </c>
      <c r="H4085" t="str">
        <f>TEXT(Calendario[[#This Row],[Fecha]],"d")</f>
        <v>17</v>
      </c>
    </row>
    <row r="4086" spans="1:8" x14ac:dyDescent="0.5">
      <c r="A4086" s="13">
        <v>40592</v>
      </c>
      <c r="B4086">
        <f>YEAR(Calendario[[#This Row],[Fecha]])</f>
        <v>2011</v>
      </c>
      <c r="C4086" t="str">
        <f>TEXT(Calendario[[#This Row],[Fecha]],"mm")</f>
        <v>02</v>
      </c>
      <c r="D4086" t="str">
        <f>TEXT(Calendario[[#This Row],[Fecha]],"mmmm")</f>
        <v>febrero</v>
      </c>
      <c r="E4086">
        <f>DAY(Calendario[[#This Row],[Fecha]])</f>
        <v>18</v>
      </c>
      <c r="F4086">
        <f>ROUNDUP(MONTH(Calendario[[#This Row],[Fecha]])/3,0)</f>
        <v>1</v>
      </c>
      <c r="G4086" t="str">
        <f>TEXT(Calendario[[#This Row],[Fecha]],"dddd")</f>
        <v>viernes</v>
      </c>
      <c r="H4086" t="str">
        <f>TEXT(Calendario[[#This Row],[Fecha]],"d")</f>
        <v>18</v>
      </c>
    </row>
    <row r="4087" spans="1:8" x14ac:dyDescent="0.5">
      <c r="A4087" s="13">
        <v>40593</v>
      </c>
      <c r="B4087">
        <f>YEAR(Calendario[[#This Row],[Fecha]])</f>
        <v>2011</v>
      </c>
      <c r="C4087" t="str">
        <f>TEXT(Calendario[[#This Row],[Fecha]],"mm")</f>
        <v>02</v>
      </c>
      <c r="D4087" t="str">
        <f>TEXT(Calendario[[#This Row],[Fecha]],"mmmm")</f>
        <v>febrero</v>
      </c>
      <c r="E4087">
        <f>DAY(Calendario[[#This Row],[Fecha]])</f>
        <v>19</v>
      </c>
      <c r="F4087">
        <f>ROUNDUP(MONTH(Calendario[[#This Row],[Fecha]])/3,0)</f>
        <v>1</v>
      </c>
      <c r="G4087" t="str">
        <f>TEXT(Calendario[[#This Row],[Fecha]],"dddd")</f>
        <v>sábado</v>
      </c>
      <c r="H4087" t="str">
        <f>TEXT(Calendario[[#This Row],[Fecha]],"d")</f>
        <v>19</v>
      </c>
    </row>
    <row r="4088" spans="1:8" x14ac:dyDescent="0.5">
      <c r="A4088" s="13">
        <v>40594</v>
      </c>
      <c r="B4088">
        <f>YEAR(Calendario[[#This Row],[Fecha]])</f>
        <v>2011</v>
      </c>
      <c r="C4088" t="str">
        <f>TEXT(Calendario[[#This Row],[Fecha]],"mm")</f>
        <v>02</v>
      </c>
      <c r="D4088" t="str">
        <f>TEXT(Calendario[[#This Row],[Fecha]],"mmmm")</f>
        <v>febrero</v>
      </c>
      <c r="E4088">
        <f>DAY(Calendario[[#This Row],[Fecha]])</f>
        <v>20</v>
      </c>
      <c r="F4088">
        <f>ROUNDUP(MONTH(Calendario[[#This Row],[Fecha]])/3,0)</f>
        <v>1</v>
      </c>
      <c r="G4088" t="str">
        <f>TEXT(Calendario[[#This Row],[Fecha]],"dddd")</f>
        <v>domingo</v>
      </c>
      <c r="H4088" t="str">
        <f>TEXT(Calendario[[#This Row],[Fecha]],"d")</f>
        <v>20</v>
      </c>
    </row>
    <row r="4089" spans="1:8" x14ac:dyDescent="0.5">
      <c r="A4089" s="13">
        <v>40595</v>
      </c>
      <c r="B4089">
        <f>YEAR(Calendario[[#This Row],[Fecha]])</f>
        <v>2011</v>
      </c>
      <c r="C4089" t="str">
        <f>TEXT(Calendario[[#This Row],[Fecha]],"mm")</f>
        <v>02</v>
      </c>
      <c r="D4089" t="str">
        <f>TEXT(Calendario[[#This Row],[Fecha]],"mmmm")</f>
        <v>febrero</v>
      </c>
      <c r="E4089">
        <f>DAY(Calendario[[#This Row],[Fecha]])</f>
        <v>21</v>
      </c>
      <c r="F4089">
        <f>ROUNDUP(MONTH(Calendario[[#This Row],[Fecha]])/3,0)</f>
        <v>1</v>
      </c>
      <c r="G4089" t="str">
        <f>TEXT(Calendario[[#This Row],[Fecha]],"dddd")</f>
        <v>lunes</v>
      </c>
      <c r="H4089" t="str">
        <f>TEXT(Calendario[[#This Row],[Fecha]],"d")</f>
        <v>21</v>
      </c>
    </row>
    <row r="4090" spans="1:8" x14ac:dyDescent="0.5">
      <c r="A4090" s="13">
        <v>40596</v>
      </c>
      <c r="B4090">
        <f>YEAR(Calendario[[#This Row],[Fecha]])</f>
        <v>2011</v>
      </c>
      <c r="C4090" t="str">
        <f>TEXT(Calendario[[#This Row],[Fecha]],"mm")</f>
        <v>02</v>
      </c>
      <c r="D4090" t="str">
        <f>TEXT(Calendario[[#This Row],[Fecha]],"mmmm")</f>
        <v>febrero</v>
      </c>
      <c r="E4090">
        <f>DAY(Calendario[[#This Row],[Fecha]])</f>
        <v>22</v>
      </c>
      <c r="F4090">
        <f>ROUNDUP(MONTH(Calendario[[#This Row],[Fecha]])/3,0)</f>
        <v>1</v>
      </c>
      <c r="G4090" t="str">
        <f>TEXT(Calendario[[#This Row],[Fecha]],"dddd")</f>
        <v>martes</v>
      </c>
      <c r="H4090" t="str">
        <f>TEXT(Calendario[[#This Row],[Fecha]],"d")</f>
        <v>22</v>
      </c>
    </row>
    <row r="4091" spans="1:8" x14ac:dyDescent="0.5">
      <c r="A4091" s="13">
        <v>40597</v>
      </c>
      <c r="B4091">
        <f>YEAR(Calendario[[#This Row],[Fecha]])</f>
        <v>2011</v>
      </c>
      <c r="C4091" t="str">
        <f>TEXT(Calendario[[#This Row],[Fecha]],"mm")</f>
        <v>02</v>
      </c>
      <c r="D4091" t="str">
        <f>TEXT(Calendario[[#This Row],[Fecha]],"mmmm")</f>
        <v>febrero</v>
      </c>
      <c r="E4091">
        <f>DAY(Calendario[[#This Row],[Fecha]])</f>
        <v>23</v>
      </c>
      <c r="F4091">
        <f>ROUNDUP(MONTH(Calendario[[#This Row],[Fecha]])/3,0)</f>
        <v>1</v>
      </c>
      <c r="G4091" t="str">
        <f>TEXT(Calendario[[#This Row],[Fecha]],"dddd")</f>
        <v>miércoles</v>
      </c>
      <c r="H4091" t="str">
        <f>TEXT(Calendario[[#This Row],[Fecha]],"d")</f>
        <v>23</v>
      </c>
    </row>
    <row r="4092" spans="1:8" x14ac:dyDescent="0.5">
      <c r="A4092" s="13">
        <v>40598</v>
      </c>
      <c r="B4092">
        <f>YEAR(Calendario[[#This Row],[Fecha]])</f>
        <v>2011</v>
      </c>
      <c r="C4092" t="str">
        <f>TEXT(Calendario[[#This Row],[Fecha]],"mm")</f>
        <v>02</v>
      </c>
      <c r="D4092" t="str">
        <f>TEXT(Calendario[[#This Row],[Fecha]],"mmmm")</f>
        <v>febrero</v>
      </c>
      <c r="E4092">
        <f>DAY(Calendario[[#This Row],[Fecha]])</f>
        <v>24</v>
      </c>
      <c r="F4092">
        <f>ROUNDUP(MONTH(Calendario[[#This Row],[Fecha]])/3,0)</f>
        <v>1</v>
      </c>
      <c r="G4092" t="str">
        <f>TEXT(Calendario[[#This Row],[Fecha]],"dddd")</f>
        <v>jueves</v>
      </c>
      <c r="H4092" t="str">
        <f>TEXT(Calendario[[#This Row],[Fecha]],"d")</f>
        <v>24</v>
      </c>
    </row>
    <row r="4093" spans="1:8" x14ac:dyDescent="0.5">
      <c r="A4093" s="13">
        <v>40599</v>
      </c>
      <c r="B4093">
        <f>YEAR(Calendario[[#This Row],[Fecha]])</f>
        <v>2011</v>
      </c>
      <c r="C4093" t="str">
        <f>TEXT(Calendario[[#This Row],[Fecha]],"mm")</f>
        <v>02</v>
      </c>
      <c r="D4093" t="str">
        <f>TEXT(Calendario[[#This Row],[Fecha]],"mmmm")</f>
        <v>febrero</v>
      </c>
      <c r="E4093">
        <f>DAY(Calendario[[#This Row],[Fecha]])</f>
        <v>25</v>
      </c>
      <c r="F4093">
        <f>ROUNDUP(MONTH(Calendario[[#This Row],[Fecha]])/3,0)</f>
        <v>1</v>
      </c>
      <c r="G4093" t="str">
        <f>TEXT(Calendario[[#This Row],[Fecha]],"dddd")</f>
        <v>viernes</v>
      </c>
      <c r="H4093" t="str">
        <f>TEXT(Calendario[[#This Row],[Fecha]],"d")</f>
        <v>25</v>
      </c>
    </row>
    <row r="4094" spans="1:8" x14ac:dyDescent="0.5">
      <c r="A4094" s="13">
        <v>40600</v>
      </c>
      <c r="B4094">
        <f>YEAR(Calendario[[#This Row],[Fecha]])</f>
        <v>2011</v>
      </c>
      <c r="C4094" t="str">
        <f>TEXT(Calendario[[#This Row],[Fecha]],"mm")</f>
        <v>02</v>
      </c>
      <c r="D4094" t="str">
        <f>TEXT(Calendario[[#This Row],[Fecha]],"mmmm")</f>
        <v>febrero</v>
      </c>
      <c r="E4094">
        <f>DAY(Calendario[[#This Row],[Fecha]])</f>
        <v>26</v>
      </c>
      <c r="F4094">
        <f>ROUNDUP(MONTH(Calendario[[#This Row],[Fecha]])/3,0)</f>
        <v>1</v>
      </c>
      <c r="G4094" t="str">
        <f>TEXT(Calendario[[#This Row],[Fecha]],"dddd")</f>
        <v>sábado</v>
      </c>
      <c r="H4094" t="str">
        <f>TEXT(Calendario[[#This Row],[Fecha]],"d")</f>
        <v>26</v>
      </c>
    </row>
    <row r="4095" spans="1:8" x14ac:dyDescent="0.5">
      <c r="A4095" s="13">
        <v>40601</v>
      </c>
      <c r="B4095">
        <f>YEAR(Calendario[[#This Row],[Fecha]])</f>
        <v>2011</v>
      </c>
      <c r="C4095" t="str">
        <f>TEXT(Calendario[[#This Row],[Fecha]],"mm")</f>
        <v>02</v>
      </c>
      <c r="D4095" t="str">
        <f>TEXT(Calendario[[#This Row],[Fecha]],"mmmm")</f>
        <v>febrero</v>
      </c>
      <c r="E4095">
        <f>DAY(Calendario[[#This Row],[Fecha]])</f>
        <v>27</v>
      </c>
      <c r="F4095">
        <f>ROUNDUP(MONTH(Calendario[[#This Row],[Fecha]])/3,0)</f>
        <v>1</v>
      </c>
      <c r="G4095" t="str">
        <f>TEXT(Calendario[[#This Row],[Fecha]],"dddd")</f>
        <v>domingo</v>
      </c>
      <c r="H4095" t="str">
        <f>TEXT(Calendario[[#This Row],[Fecha]],"d")</f>
        <v>27</v>
      </c>
    </row>
    <row r="4096" spans="1:8" x14ac:dyDescent="0.5">
      <c r="A4096" s="13">
        <v>40602</v>
      </c>
      <c r="B4096">
        <f>YEAR(Calendario[[#This Row],[Fecha]])</f>
        <v>2011</v>
      </c>
      <c r="C4096" t="str">
        <f>TEXT(Calendario[[#This Row],[Fecha]],"mm")</f>
        <v>02</v>
      </c>
      <c r="D4096" t="str">
        <f>TEXT(Calendario[[#This Row],[Fecha]],"mmmm")</f>
        <v>febrero</v>
      </c>
      <c r="E4096">
        <f>DAY(Calendario[[#This Row],[Fecha]])</f>
        <v>28</v>
      </c>
      <c r="F4096">
        <f>ROUNDUP(MONTH(Calendario[[#This Row],[Fecha]])/3,0)</f>
        <v>1</v>
      </c>
      <c r="G4096" t="str">
        <f>TEXT(Calendario[[#This Row],[Fecha]],"dddd")</f>
        <v>lunes</v>
      </c>
      <c r="H4096" t="str">
        <f>TEXT(Calendario[[#This Row],[Fecha]],"d")</f>
        <v>28</v>
      </c>
    </row>
    <row r="4097" spans="1:8" x14ac:dyDescent="0.5">
      <c r="A4097" s="13">
        <v>40603</v>
      </c>
      <c r="B4097">
        <f>YEAR(Calendario[[#This Row],[Fecha]])</f>
        <v>2011</v>
      </c>
      <c r="C4097" t="str">
        <f>TEXT(Calendario[[#This Row],[Fecha]],"mm")</f>
        <v>03</v>
      </c>
      <c r="D4097" t="str">
        <f>TEXT(Calendario[[#This Row],[Fecha]],"mmmm")</f>
        <v>marzo</v>
      </c>
      <c r="E4097">
        <f>DAY(Calendario[[#This Row],[Fecha]])</f>
        <v>1</v>
      </c>
      <c r="F4097">
        <f>ROUNDUP(MONTH(Calendario[[#This Row],[Fecha]])/3,0)</f>
        <v>1</v>
      </c>
      <c r="G4097" t="str">
        <f>TEXT(Calendario[[#This Row],[Fecha]],"dddd")</f>
        <v>martes</v>
      </c>
      <c r="H4097" t="str">
        <f>TEXT(Calendario[[#This Row],[Fecha]],"d")</f>
        <v>1</v>
      </c>
    </row>
    <row r="4098" spans="1:8" x14ac:dyDescent="0.5">
      <c r="A4098" s="13">
        <v>40604</v>
      </c>
      <c r="B4098">
        <f>YEAR(Calendario[[#This Row],[Fecha]])</f>
        <v>2011</v>
      </c>
      <c r="C4098" t="str">
        <f>TEXT(Calendario[[#This Row],[Fecha]],"mm")</f>
        <v>03</v>
      </c>
      <c r="D4098" t="str">
        <f>TEXT(Calendario[[#This Row],[Fecha]],"mmmm")</f>
        <v>marzo</v>
      </c>
      <c r="E4098">
        <f>DAY(Calendario[[#This Row],[Fecha]])</f>
        <v>2</v>
      </c>
      <c r="F4098">
        <f>ROUNDUP(MONTH(Calendario[[#This Row],[Fecha]])/3,0)</f>
        <v>1</v>
      </c>
      <c r="G4098" t="str">
        <f>TEXT(Calendario[[#This Row],[Fecha]],"dddd")</f>
        <v>miércoles</v>
      </c>
      <c r="H4098" t="str">
        <f>TEXT(Calendario[[#This Row],[Fecha]],"d")</f>
        <v>2</v>
      </c>
    </row>
    <row r="4099" spans="1:8" x14ac:dyDescent="0.5">
      <c r="A4099" s="13">
        <v>40605</v>
      </c>
      <c r="B4099">
        <f>YEAR(Calendario[[#This Row],[Fecha]])</f>
        <v>2011</v>
      </c>
      <c r="C4099" t="str">
        <f>TEXT(Calendario[[#This Row],[Fecha]],"mm")</f>
        <v>03</v>
      </c>
      <c r="D4099" t="str">
        <f>TEXT(Calendario[[#This Row],[Fecha]],"mmmm")</f>
        <v>marzo</v>
      </c>
      <c r="E4099">
        <f>DAY(Calendario[[#This Row],[Fecha]])</f>
        <v>3</v>
      </c>
      <c r="F4099">
        <f>ROUNDUP(MONTH(Calendario[[#This Row],[Fecha]])/3,0)</f>
        <v>1</v>
      </c>
      <c r="G4099" t="str">
        <f>TEXT(Calendario[[#This Row],[Fecha]],"dddd")</f>
        <v>jueves</v>
      </c>
      <c r="H4099" t="str">
        <f>TEXT(Calendario[[#This Row],[Fecha]],"d")</f>
        <v>3</v>
      </c>
    </row>
    <row r="4100" spans="1:8" x14ac:dyDescent="0.5">
      <c r="A4100" s="13">
        <v>40606</v>
      </c>
      <c r="B4100">
        <f>YEAR(Calendario[[#This Row],[Fecha]])</f>
        <v>2011</v>
      </c>
      <c r="C4100" t="str">
        <f>TEXT(Calendario[[#This Row],[Fecha]],"mm")</f>
        <v>03</v>
      </c>
      <c r="D4100" t="str">
        <f>TEXT(Calendario[[#This Row],[Fecha]],"mmmm")</f>
        <v>marzo</v>
      </c>
      <c r="E4100">
        <f>DAY(Calendario[[#This Row],[Fecha]])</f>
        <v>4</v>
      </c>
      <c r="F4100">
        <f>ROUNDUP(MONTH(Calendario[[#This Row],[Fecha]])/3,0)</f>
        <v>1</v>
      </c>
      <c r="G4100" t="str">
        <f>TEXT(Calendario[[#This Row],[Fecha]],"dddd")</f>
        <v>viernes</v>
      </c>
      <c r="H4100" t="str">
        <f>TEXT(Calendario[[#This Row],[Fecha]],"d")</f>
        <v>4</v>
      </c>
    </row>
    <row r="4101" spans="1:8" x14ac:dyDescent="0.5">
      <c r="A4101" s="13">
        <v>40607</v>
      </c>
      <c r="B4101">
        <f>YEAR(Calendario[[#This Row],[Fecha]])</f>
        <v>2011</v>
      </c>
      <c r="C4101" t="str">
        <f>TEXT(Calendario[[#This Row],[Fecha]],"mm")</f>
        <v>03</v>
      </c>
      <c r="D4101" t="str">
        <f>TEXT(Calendario[[#This Row],[Fecha]],"mmmm")</f>
        <v>marzo</v>
      </c>
      <c r="E4101">
        <f>DAY(Calendario[[#This Row],[Fecha]])</f>
        <v>5</v>
      </c>
      <c r="F4101">
        <f>ROUNDUP(MONTH(Calendario[[#This Row],[Fecha]])/3,0)</f>
        <v>1</v>
      </c>
      <c r="G4101" t="str">
        <f>TEXT(Calendario[[#This Row],[Fecha]],"dddd")</f>
        <v>sábado</v>
      </c>
      <c r="H4101" t="str">
        <f>TEXT(Calendario[[#This Row],[Fecha]],"d")</f>
        <v>5</v>
      </c>
    </row>
    <row r="4102" spans="1:8" x14ac:dyDescent="0.5">
      <c r="A4102" s="13">
        <v>40608</v>
      </c>
      <c r="B4102">
        <f>YEAR(Calendario[[#This Row],[Fecha]])</f>
        <v>2011</v>
      </c>
      <c r="C4102" t="str">
        <f>TEXT(Calendario[[#This Row],[Fecha]],"mm")</f>
        <v>03</v>
      </c>
      <c r="D4102" t="str">
        <f>TEXT(Calendario[[#This Row],[Fecha]],"mmmm")</f>
        <v>marzo</v>
      </c>
      <c r="E4102">
        <f>DAY(Calendario[[#This Row],[Fecha]])</f>
        <v>6</v>
      </c>
      <c r="F4102">
        <f>ROUNDUP(MONTH(Calendario[[#This Row],[Fecha]])/3,0)</f>
        <v>1</v>
      </c>
      <c r="G4102" t="str">
        <f>TEXT(Calendario[[#This Row],[Fecha]],"dddd")</f>
        <v>domingo</v>
      </c>
      <c r="H4102" t="str">
        <f>TEXT(Calendario[[#This Row],[Fecha]],"d")</f>
        <v>6</v>
      </c>
    </row>
    <row r="4103" spans="1:8" x14ac:dyDescent="0.5">
      <c r="A4103" s="13">
        <v>40609</v>
      </c>
      <c r="B4103">
        <f>YEAR(Calendario[[#This Row],[Fecha]])</f>
        <v>2011</v>
      </c>
      <c r="C4103" t="str">
        <f>TEXT(Calendario[[#This Row],[Fecha]],"mm")</f>
        <v>03</v>
      </c>
      <c r="D4103" t="str">
        <f>TEXT(Calendario[[#This Row],[Fecha]],"mmmm")</f>
        <v>marzo</v>
      </c>
      <c r="E4103">
        <f>DAY(Calendario[[#This Row],[Fecha]])</f>
        <v>7</v>
      </c>
      <c r="F4103">
        <f>ROUNDUP(MONTH(Calendario[[#This Row],[Fecha]])/3,0)</f>
        <v>1</v>
      </c>
      <c r="G4103" t="str">
        <f>TEXT(Calendario[[#This Row],[Fecha]],"dddd")</f>
        <v>lunes</v>
      </c>
      <c r="H4103" t="str">
        <f>TEXT(Calendario[[#This Row],[Fecha]],"d")</f>
        <v>7</v>
      </c>
    </row>
    <row r="4104" spans="1:8" x14ac:dyDescent="0.5">
      <c r="A4104" s="13">
        <v>40610</v>
      </c>
      <c r="B4104">
        <f>YEAR(Calendario[[#This Row],[Fecha]])</f>
        <v>2011</v>
      </c>
      <c r="C4104" t="str">
        <f>TEXT(Calendario[[#This Row],[Fecha]],"mm")</f>
        <v>03</v>
      </c>
      <c r="D4104" t="str">
        <f>TEXT(Calendario[[#This Row],[Fecha]],"mmmm")</f>
        <v>marzo</v>
      </c>
      <c r="E4104">
        <f>DAY(Calendario[[#This Row],[Fecha]])</f>
        <v>8</v>
      </c>
      <c r="F4104">
        <f>ROUNDUP(MONTH(Calendario[[#This Row],[Fecha]])/3,0)</f>
        <v>1</v>
      </c>
      <c r="G4104" t="str">
        <f>TEXT(Calendario[[#This Row],[Fecha]],"dddd")</f>
        <v>martes</v>
      </c>
      <c r="H4104" t="str">
        <f>TEXT(Calendario[[#This Row],[Fecha]],"d")</f>
        <v>8</v>
      </c>
    </row>
    <row r="4105" spans="1:8" x14ac:dyDescent="0.5">
      <c r="A4105" s="13">
        <v>40611</v>
      </c>
      <c r="B4105">
        <f>YEAR(Calendario[[#This Row],[Fecha]])</f>
        <v>2011</v>
      </c>
      <c r="C4105" t="str">
        <f>TEXT(Calendario[[#This Row],[Fecha]],"mm")</f>
        <v>03</v>
      </c>
      <c r="D4105" t="str">
        <f>TEXT(Calendario[[#This Row],[Fecha]],"mmmm")</f>
        <v>marzo</v>
      </c>
      <c r="E4105">
        <f>DAY(Calendario[[#This Row],[Fecha]])</f>
        <v>9</v>
      </c>
      <c r="F4105">
        <f>ROUNDUP(MONTH(Calendario[[#This Row],[Fecha]])/3,0)</f>
        <v>1</v>
      </c>
      <c r="G4105" t="str">
        <f>TEXT(Calendario[[#This Row],[Fecha]],"dddd")</f>
        <v>miércoles</v>
      </c>
      <c r="H4105" t="str">
        <f>TEXT(Calendario[[#This Row],[Fecha]],"d")</f>
        <v>9</v>
      </c>
    </row>
    <row r="4106" spans="1:8" x14ac:dyDescent="0.5">
      <c r="A4106" s="13">
        <v>40612</v>
      </c>
      <c r="B4106">
        <f>YEAR(Calendario[[#This Row],[Fecha]])</f>
        <v>2011</v>
      </c>
      <c r="C4106" t="str">
        <f>TEXT(Calendario[[#This Row],[Fecha]],"mm")</f>
        <v>03</v>
      </c>
      <c r="D4106" t="str">
        <f>TEXT(Calendario[[#This Row],[Fecha]],"mmmm")</f>
        <v>marzo</v>
      </c>
      <c r="E4106">
        <f>DAY(Calendario[[#This Row],[Fecha]])</f>
        <v>10</v>
      </c>
      <c r="F4106">
        <f>ROUNDUP(MONTH(Calendario[[#This Row],[Fecha]])/3,0)</f>
        <v>1</v>
      </c>
      <c r="G4106" t="str">
        <f>TEXT(Calendario[[#This Row],[Fecha]],"dddd")</f>
        <v>jueves</v>
      </c>
      <c r="H4106" t="str">
        <f>TEXT(Calendario[[#This Row],[Fecha]],"d")</f>
        <v>10</v>
      </c>
    </row>
    <row r="4107" spans="1:8" x14ac:dyDescent="0.5">
      <c r="A4107" s="13">
        <v>40613</v>
      </c>
      <c r="B4107">
        <f>YEAR(Calendario[[#This Row],[Fecha]])</f>
        <v>2011</v>
      </c>
      <c r="C4107" t="str">
        <f>TEXT(Calendario[[#This Row],[Fecha]],"mm")</f>
        <v>03</v>
      </c>
      <c r="D4107" t="str">
        <f>TEXT(Calendario[[#This Row],[Fecha]],"mmmm")</f>
        <v>marzo</v>
      </c>
      <c r="E4107">
        <f>DAY(Calendario[[#This Row],[Fecha]])</f>
        <v>11</v>
      </c>
      <c r="F4107">
        <f>ROUNDUP(MONTH(Calendario[[#This Row],[Fecha]])/3,0)</f>
        <v>1</v>
      </c>
      <c r="G4107" t="str">
        <f>TEXT(Calendario[[#This Row],[Fecha]],"dddd")</f>
        <v>viernes</v>
      </c>
      <c r="H4107" t="str">
        <f>TEXT(Calendario[[#This Row],[Fecha]],"d")</f>
        <v>11</v>
      </c>
    </row>
    <row r="4108" spans="1:8" x14ac:dyDescent="0.5">
      <c r="A4108" s="13">
        <v>40614</v>
      </c>
      <c r="B4108">
        <f>YEAR(Calendario[[#This Row],[Fecha]])</f>
        <v>2011</v>
      </c>
      <c r="C4108" t="str">
        <f>TEXT(Calendario[[#This Row],[Fecha]],"mm")</f>
        <v>03</v>
      </c>
      <c r="D4108" t="str">
        <f>TEXT(Calendario[[#This Row],[Fecha]],"mmmm")</f>
        <v>marzo</v>
      </c>
      <c r="E4108">
        <f>DAY(Calendario[[#This Row],[Fecha]])</f>
        <v>12</v>
      </c>
      <c r="F4108">
        <f>ROUNDUP(MONTH(Calendario[[#This Row],[Fecha]])/3,0)</f>
        <v>1</v>
      </c>
      <c r="G4108" t="str">
        <f>TEXT(Calendario[[#This Row],[Fecha]],"dddd")</f>
        <v>sábado</v>
      </c>
      <c r="H4108" t="str">
        <f>TEXT(Calendario[[#This Row],[Fecha]],"d")</f>
        <v>12</v>
      </c>
    </row>
    <row r="4109" spans="1:8" x14ac:dyDescent="0.5">
      <c r="A4109" s="13">
        <v>40615</v>
      </c>
      <c r="B4109">
        <f>YEAR(Calendario[[#This Row],[Fecha]])</f>
        <v>2011</v>
      </c>
      <c r="C4109" t="str">
        <f>TEXT(Calendario[[#This Row],[Fecha]],"mm")</f>
        <v>03</v>
      </c>
      <c r="D4109" t="str">
        <f>TEXT(Calendario[[#This Row],[Fecha]],"mmmm")</f>
        <v>marzo</v>
      </c>
      <c r="E4109">
        <f>DAY(Calendario[[#This Row],[Fecha]])</f>
        <v>13</v>
      </c>
      <c r="F4109">
        <f>ROUNDUP(MONTH(Calendario[[#This Row],[Fecha]])/3,0)</f>
        <v>1</v>
      </c>
      <c r="G4109" t="str">
        <f>TEXT(Calendario[[#This Row],[Fecha]],"dddd")</f>
        <v>domingo</v>
      </c>
      <c r="H4109" t="str">
        <f>TEXT(Calendario[[#This Row],[Fecha]],"d")</f>
        <v>13</v>
      </c>
    </row>
    <row r="4110" spans="1:8" x14ac:dyDescent="0.5">
      <c r="A4110" s="13">
        <v>40616</v>
      </c>
      <c r="B4110">
        <f>YEAR(Calendario[[#This Row],[Fecha]])</f>
        <v>2011</v>
      </c>
      <c r="C4110" t="str">
        <f>TEXT(Calendario[[#This Row],[Fecha]],"mm")</f>
        <v>03</v>
      </c>
      <c r="D4110" t="str">
        <f>TEXT(Calendario[[#This Row],[Fecha]],"mmmm")</f>
        <v>marzo</v>
      </c>
      <c r="E4110">
        <f>DAY(Calendario[[#This Row],[Fecha]])</f>
        <v>14</v>
      </c>
      <c r="F4110">
        <f>ROUNDUP(MONTH(Calendario[[#This Row],[Fecha]])/3,0)</f>
        <v>1</v>
      </c>
      <c r="G4110" t="str">
        <f>TEXT(Calendario[[#This Row],[Fecha]],"dddd")</f>
        <v>lunes</v>
      </c>
      <c r="H4110" t="str">
        <f>TEXT(Calendario[[#This Row],[Fecha]],"d")</f>
        <v>14</v>
      </c>
    </row>
    <row r="4111" spans="1:8" x14ac:dyDescent="0.5">
      <c r="A4111" s="13">
        <v>40617</v>
      </c>
      <c r="B4111">
        <f>YEAR(Calendario[[#This Row],[Fecha]])</f>
        <v>2011</v>
      </c>
      <c r="C4111" t="str">
        <f>TEXT(Calendario[[#This Row],[Fecha]],"mm")</f>
        <v>03</v>
      </c>
      <c r="D4111" t="str">
        <f>TEXT(Calendario[[#This Row],[Fecha]],"mmmm")</f>
        <v>marzo</v>
      </c>
      <c r="E4111">
        <f>DAY(Calendario[[#This Row],[Fecha]])</f>
        <v>15</v>
      </c>
      <c r="F4111">
        <f>ROUNDUP(MONTH(Calendario[[#This Row],[Fecha]])/3,0)</f>
        <v>1</v>
      </c>
      <c r="G4111" t="str">
        <f>TEXT(Calendario[[#This Row],[Fecha]],"dddd")</f>
        <v>martes</v>
      </c>
      <c r="H4111" t="str">
        <f>TEXT(Calendario[[#This Row],[Fecha]],"d")</f>
        <v>15</v>
      </c>
    </row>
    <row r="4112" spans="1:8" x14ac:dyDescent="0.5">
      <c r="A4112" s="13">
        <v>40618</v>
      </c>
      <c r="B4112">
        <f>YEAR(Calendario[[#This Row],[Fecha]])</f>
        <v>2011</v>
      </c>
      <c r="C4112" t="str">
        <f>TEXT(Calendario[[#This Row],[Fecha]],"mm")</f>
        <v>03</v>
      </c>
      <c r="D4112" t="str">
        <f>TEXT(Calendario[[#This Row],[Fecha]],"mmmm")</f>
        <v>marzo</v>
      </c>
      <c r="E4112">
        <f>DAY(Calendario[[#This Row],[Fecha]])</f>
        <v>16</v>
      </c>
      <c r="F4112">
        <f>ROUNDUP(MONTH(Calendario[[#This Row],[Fecha]])/3,0)</f>
        <v>1</v>
      </c>
      <c r="G4112" t="str">
        <f>TEXT(Calendario[[#This Row],[Fecha]],"dddd")</f>
        <v>miércoles</v>
      </c>
      <c r="H4112" t="str">
        <f>TEXT(Calendario[[#This Row],[Fecha]],"d")</f>
        <v>16</v>
      </c>
    </row>
    <row r="4113" spans="1:8" x14ac:dyDescent="0.5">
      <c r="A4113" s="13">
        <v>40619</v>
      </c>
      <c r="B4113">
        <f>YEAR(Calendario[[#This Row],[Fecha]])</f>
        <v>2011</v>
      </c>
      <c r="C4113" t="str">
        <f>TEXT(Calendario[[#This Row],[Fecha]],"mm")</f>
        <v>03</v>
      </c>
      <c r="D4113" t="str">
        <f>TEXT(Calendario[[#This Row],[Fecha]],"mmmm")</f>
        <v>marzo</v>
      </c>
      <c r="E4113">
        <f>DAY(Calendario[[#This Row],[Fecha]])</f>
        <v>17</v>
      </c>
      <c r="F4113">
        <f>ROUNDUP(MONTH(Calendario[[#This Row],[Fecha]])/3,0)</f>
        <v>1</v>
      </c>
      <c r="G4113" t="str">
        <f>TEXT(Calendario[[#This Row],[Fecha]],"dddd")</f>
        <v>jueves</v>
      </c>
      <c r="H4113" t="str">
        <f>TEXT(Calendario[[#This Row],[Fecha]],"d")</f>
        <v>17</v>
      </c>
    </row>
    <row r="4114" spans="1:8" x14ac:dyDescent="0.5">
      <c r="A4114" s="13">
        <v>40620</v>
      </c>
      <c r="B4114">
        <f>YEAR(Calendario[[#This Row],[Fecha]])</f>
        <v>2011</v>
      </c>
      <c r="C4114" t="str">
        <f>TEXT(Calendario[[#This Row],[Fecha]],"mm")</f>
        <v>03</v>
      </c>
      <c r="D4114" t="str">
        <f>TEXT(Calendario[[#This Row],[Fecha]],"mmmm")</f>
        <v>marzo</v>
      </c>
      <c r="E4114">
        <f>DAY(Calendario[[#This Row],[Fecha]])</f>
        <v>18</v>
      </c>
      <c r="F4114">
        <f>ROUNDUP(MONTH(Calendario[[#This Row],[Fecha]])/3,0)</f>
        <v>1</v>
      </c>
      <c r="G4114" t="str">
        <f>TEXT(Calendario[[#This Row],[Fecha]],"dddd")</f>
        <v>viernes</v>
      </c>
      <c r="H4114" t="str">
        <f>TEXT(Calendario[[#This Row],[Fecha]],"d")</f>
        <v>18</v>
      </c>
    </row>
    <row r="4115" spans="1:8" x14ac:dyDescent="0.5">
      <c r="A4115" s="13">
        <v>40621</v>
      </c>
      <c r="B4115">
        <f>YEAR(Calendario[[#This Row],[Fecha]])</f>
        <v>2011</v>
      </c>
      <c r="C4115" t="str">
        <f>TEXT(Calendario[[#This Row],[Fecha]],"mm")</f>
        <v>03</v>
      </c>
      <c r="D4115" t="str">
        <f>TEXT(Calendario[[#This Row],[Fecha]],"mmmm")</f>
        <v>marzo</v>
      </c>
      <c r="E4115">
        <f>DAY(Calendario[[#This Row],[Fecha]])</f>
        <v>19</v>
      </c>
      <c r="F4115">
        <f>ROUNDUP(MONTH(Calendario[[#This Row],[Fecha]])/3,0)</f>
        <v>1</v>
      </c>
      <c r="G4115" t="str">
        <f>TEXT(Calendario[[#This Row],[Fecha]],"dddd")</f>
        <v>sábado</v>
      </c>
      <c r="H4115" t="str">
        <f>TEXT(Calendario[[#This Row],[Fecha]],"d")</f>
        <v>19</v>
      </c>
    </row>
    <row r="4116" spans="1:8" x14ac:dyDescent="0.5">
      <c r="A4116" s="13">
        <v>40622</v>
      </c>
      <c r="B4116">
        <f>YEAR(Calendario[[#This Row],[Fecha]])</f>
        <v>2011</v>
      </c>
      <c r="C4116" t="str">
        <f>TEXT(Calendario[[#This Row],[Fecha]],"mm")</f>
        <v>03</v>
      </c>
      <c r="D4116" t="str">
        <f>TEXT(Calendario[[#This Row],[Fecha]],"mmmm")</f>
        <v>marzo</v>
      </c>
      <c r="E4116">
        <f>DAY(Calendario[[#This Row],[Fecha]])</f>
        <v>20</v>
      </c>
      <c r="F4116">
        <f>ROUNDUP(MONTH(Calendario[[#This Row],[Fecha]])/3,0)</f>
        <v>1</v>
      </c>
      <c r="G4116" t="str">
        <f>TEXT(Calendario[[#This Row],[Fecha]],"dddd")</f>
        <v>domingo</v>
      </c>
      <c r="H4116" t="str">
        <f>TEXT(Calendario[[#This Row],[Fecha]],"d")</f>
        <v>20</v>
      </c>
    </row>
    <row r="4117" spans="1:8" x14ac:dyDescent="0.5">
      <c r="A4117" s="13">
        <v>40623</v>
      </c>
      <c r="B4117">
        <f>YEAR(Calendario[[#This Row],[Fecha]])</f>
        <v>2011</v>
      </c>
      <c r="C4117" t="str">
        <f>TEXT(Calendario[[#This Row],[Fecha]],"mm")</f>
        <v>03</v>
      </c>
      <c r="D4117" t="str">
        <f>TEXT(Calendario[[#This Row],[Fecha]],"mmmm")</f>
        <v>marzo</v>
      </c>
      <c r="E4117">
        <f>DAY(Calendario[[#This Row],[Fecha]])</f>
        <v>21</v>
      </c>
      <c r="F4117">
        <f>ROUNDUP(MONTH(Calendario[[#This Row],[Fecha]])/3,0)</f>
        <v>1</v>
      </c>
      <c r="G4117" t="str">
        <f>TEXT(Calendario[[#This Row],[Fecha]],"dddd")</f>
        <v>lunes</v>
      </c>
      <c r="H4117" t="str">
        <f>TEXT(Calendario[[#This Row],[Fecha]],"d")</f>
        <v>21</v>
      </c>
    </row>
    <row r="4118" spans="1:8" x14ac:dyDescent="0.5">
      <c r="A4118" s="13">
        <v>40624</v>
      </c>
      <c r="B4118">
        <f>YEAR(Calendario[[#This Row],[Fecha]])</f>
        <v>2011</v>
      </c>
      <c r="C4118" t="str">
        <f>TEXT(Calendario[[#This Row],[Fecha]],"mm")</f>
        <v>03</v>
      </c>
      <c r="D4118" t="str">
        <f>TEXT(Calendario[[#This Row],[Fecha]],"mmmm")</f>
        <v>marzo</v>
      </c>
      <c r="E4118">
        <f>DAY(Calendario[[#This Row],[Fecha]])</f>
        <v>22</v>
      </c>
      <c r="F4118">
        <f>ROUNDUP(MONTH(Calendario[[#This Row],[Fecha]])/3,0)</f>
        <v>1</v>
      </c>
      <c r="G4118" t="str">
        <f>TEXT(Calendario[[#This Row],[Fecha]],"dddd")</f>
        <v>martes</v>
      </c>
      <c r="H4118" t="str">
        <f>TEXT(Calendario[[#This Row],[Fecha]],"d")</f>
        <v>22</v>
      </c>
    </row>
    <row r="4119" spans="1:8" x14ac:dyDescent="0.5">
      <c r="A4119" s="13">
        <v>40625</v>
      </c>
      <c r="B4119">
        <f>YEAR(Calendario[[#This Row],[Fecha]])</f>
        <v>2011</v>
      </c>
      <c r="C4119" t="str">
        <f>TEXT(Calendario[[#This Row],[Fecha]],"mm")</f>
        <v>03</v>
      </c>
      <c r="D4119" t="str">
        <f>TEXT(Calendario[[#This Row],[Fecha]],"mmmm")</f>
        <v>marzo</v>
      </c>
      <c r="E4119">
        <f>DAY(Calendario[[#This Row],[Fecha]])</f>
        <v>23</v>
      </c>
      <c r="F4119">
        <f>ROUNDUP(MONTH(Calendario[[#This Row],[Fecha]])/3,0)</f>
        <v>1</v>
      </c>
      <c r="G4119" t="str">
        <f>TEXT(Calendario[[#This Row],[Fecha]],"dddd")</f>
        <v>miércoles</v>
      </c>
      <c r="H4119" t="str">
        <f>TEXT(Calendario[[#This Row],[Fecha]],"d")</f>
        <v>23</v>
      </c>
    </row>
    <row r="4120" spans="1:8" x14ac:dyDescent="0.5">
      <c r="A4120" s="13">
        <v>40626</v>
      </c>
      <c r="B4120">
        <f>YEAR(Calendario[[#This Row],[Fecha]])</f>
        <v>2011</v>
      </c>
      <c r="C4120" t="str">
        <f>TEXT(Calendario[[#This Row],[Fecha]],"mm")</f>
        <v>03</v>
      </c>
      <c r="D4120" t="str">
        <f>TEXT(Calendario[[#This Row],[Fecha]],"mmmm")</f>
        <v>marzo</v>
      </c>
      <c r="E4120">
        <f>DAY(Calendario[[#This Row],[Fecha]])</f>
        <v>24</v>
      </c>
      <c r="F4120">
        <f>ROUNDUP(MONTH(Calendario[[#This Row],[Fecha]])/3,0)</f>
        <v>1</v>
      </c>
      <c r="G4120" t="str">
        <f>TEXT(Calendario[[#This Row],[Fecha]],"dddd")</f>
        <v>jueves</v>
      </c>
      <c r="H4120" t="str">
        <f>TEXT(Calendario[[#This Row],[Fecha]],"d")</f>
        <v>24</v>
      </c>
    </row>
    <row r="4121" spans="1:8" x14ac:dyDescent="0.5">
      <c r="A4121" s="13">
        <v>40627</v>
      </c>
      <c r="B4121">
        <f>YEAR(Calendario[[#This Row],[Fecha]])</f>
        <v>2011</v>
      </c>
      <c r="C4121" t="str">
        <f>TEXT(Calendario[[#This Row],[Fecha]],"mm")</f>
        <v>03</v>
      </c>
      <c r="D4121" t="str">
        <f>TEXT(Calendario[[#This Row],[Fecha]],"mmmm")</f>
        <v>marzo</v>
      </c>
      <c r="E4121">
        <f>DAY(Calendario[[#This Row],[Fecha]])</f>
        <v>25</v>
      </c>
      <c r="F4121">
        <f>ROUNDUP(MONTH(Calendario[[#This Row],[Fecha]])/3,0)</f>
        <v>1</v>
      </c>
      <c r="G4121" t="str">
        <f>TEXT(Calendario[[#This Row],[Fecha]],"dddd")</f>
        <v>viernes</v>
      </c>
      <c r="H4121" t="str">
        <f>TEXT(Calendario[[#This Row],[Fecha]],"d")</f>
        <v>25</v>
      </c>
    </row>
    <row r="4122" spans="1:8" x14ac:dyDescent="0.5">
      <c r="A4122" s="13">
        <v>40628</v>
      </c>
      <c r="B4122">
        <f>YEAR(Calendario[[#This Row],[Fecha]])</f>
        <v>2011</v>
      </c>
      <c r="C4122" t="str">
        <f>TEXT(Calendario[[#This Row],[Fecha]],"mm")</f>
        <v>03</v>
      </c>
      <c r="D4122" t="str">
        <f>TEXT(Calendario[[#This Row],[Fecha]],"mmmm")</f>
        <v>marzo</v>
      </c>
      <c r="E4122">
        <f>DAY(Calendario[[#This Row],[Fecha]])</f>
        <v>26</v>
      </c>
      <c r="F4122">
        <f>ROUNDUP(MONTH(Calendario[[#This Row],[Fecha]])/3,0)</f>
        <v>1</v>
      </c>
      <c r="G4122" t="str">
        <f>TEXT(Calendario[[#This Row],[Fecha]],"dddd")</f>
        <v>sábado</v>
      </c>
      <c r="H4122" t="str">
        <f>TEXT(Calendario[[#This Row],[Fecha]],"d")</f>
        <v>26</v>
      </c>
    </row>
    <row r="4123" spans="1:8" x14ac:dyDescent="0.5">
      <c r="A4123" s="13">
        <v>40629</v>
      </c>
      <c r="B4123">
        <f>YEAR(Calendario[[#This Row],[Fecha]])</f>
        <v>2011</v>
      </c>
      <c r="C4123" t="str">
        <f>TEXT(Calendario[[#This Row],[Fecha]],"mm")</f>
        <v>03</v>
      </c>
      <c r="D4123" t="str">
        <f>TEXT(Calendario[[#This Row],[Fecha]],"mmmm")</f>
        <v>marzo</v>
      </c>
      <c r="E4123">
        <f>DAY(Calendario[[#This Row],[Fecha]])</f>
        <v>27</v>
      </c>
      <c r="F4123">
        <f>ROUNDUP(MONTH(Calendario[[#This Row],[Fecha]])/3,0)</f>
        <v>1</v>
      </c>
      <c r="G4123" t="str">
        <f>TEXT(Calendario[[#This Row],[Fecha]],"dddd")</f>
        <v>domingo</v>
      </c>
      <c r="H4123" t="str">
        <f>TEXT(Calendario[[#This Row],[Fecha]],"d")</f>
        <v>27</v>
      </c>
    </row>
    <row r="4124" spans="1:8" x14ac:dyDescent="0.5">
      <c r="A4124" s="13">
        <v>40630</v>
      </c>
      <c r="B4124">
        <f>YEAR(Calendario[[#This Row],[Fecha]])</f>
        <v>2011</v>
      </c>
      <c r="C4124" t="str">
        <f>TEXT(Calendario[[#This Row],[Fecha]],"mm")</f>
        <v>03</v>
      </c>
      <c r="D4124" t="str">
        <f>TEXT(Calendario[[#This Row],[Fecha]],"mmmm")</f>
        <v>marzo</v>
      </c>
      <c r="E4124">
        <f>DAY(Calendario[[#This Row],[Fecha]])</f>
        <v>28</v>
      </c>
      <c r="F4124">
        <f>ROUNDUP(MONTH(Calendario[[#This Row],[Fecha]])/3,0)</f>
        <v>1</v>
      </c>
      <c r="G4124" t="str">
        <f>TEXT(Calendario[[#This Row],[Fecha]],"dddd")</f>
        <v>lunes</v>
      </c>
      <c r="H4124" t="str">
        <f>TEXT(Calendario[[#This Row],[Fecha]],"d")</f>
        <v>28</v>
      </c>
    </row>
    <row r="4125" spans="1:8" x14ac:dyDescent="0.5">
      <c r="A4125" s="13">
        <v>40631</v>
      </c>
      <c r="B4125">
        <f>YEAR(Calendario[[#This Row],[Fecha]])</f>
        <v>2011</v>
      </c>
      <c r="C4125" t="str">
        <f>TEXT(Calendario[[#This Row],[Fecha]],"mm")</f>
        <v>03</v>
      </c>
      <c r="D4125" t="str">
        <f>TEXT(Calendario[[#This Row],[Fecha]],"mmmm")</f>
        <v>marzo</v>
      </c>
      <c r="E4125">
        <f>DAY(Calendario[[#This Row],[Fecha]])</f>
        <v>29</v>
      </c>
      <c r="F4125">
        <f>ROUNDUP(MONTH(Calendario[[#This Row],[Fecha]])/3,0)</f>
        <v>1</v>
      </c>
      <c r="G4125" t="str">
        <f>TEXT(Calendario[[#This Row],[Fecha]],"dddd")</f>
        <v>martes</v>
      </c>
      <c r="H4125" t="str">
        <f>TEXT(Calendario[[#This Row],[Fecha]],"d")</f>
        <v>29</v>
      </c>
    </row>
    <row r="4126" spans="1:8" x14ac:dyDescent="0.5">
      <c r="A4126" s="13">
        <v>40632</v>
      </c>
      <c r="B4126">
        <f>YEAR(Calendario[[#This Row],[Fecha]])</f>
        <v>2011</v>
      </c>
      <c r="C4126" t="str">
        <f>TEXT(Calendario[[#This Row],[Fecha]],"mm")</f>
        <v>03</v>
      </c>
      <c r="D4126" t="str">
        <f>TEXT(Calendario[[#This Row],[Fecha]],"mmmm")</f>
        <v>marzo</v>
      </c>
      <c r="E4126">
        <f>DAY(Calendario[[#This Row],[Fecha]])</f>
        <v>30</v>
      </c>
      <c r="F4126">
        <f>ROUNDUP(MONTH(Calendario[[#This Row],[Fecha]])/3,0)</f>
        <v>1</v>
      </c>
      <c r="G4126" t="str">
        <f>TEXT(Calendario[[#This Row],[Fecha]],"dddd")</f>
        <v>miércoles</v>
      </c>
      <c r="H4126" t="str">
        <f>TEXT(Calendario[[#This Row],[Fecha]],"d")</f>
        <v>30</v>
      </c>
    </row>
    <row r="4127" spans="1:8" x14ac:dyDescent="0.5">
      <c r="A4127" s="13">
        <v>40633</v>
      </c>
      <c r="B4127">
        <f>YEAR(Calendario[[#This Row],[Fecha]])</f>
        <v>2011</v>
      </c>
      <c r="C4127" t="str">
        <f>TEXT(Calendario[[#This Row],[Fecha]],"mm")</f>
        <v>03</v>
      </c>
      <c r="D4127" t="str">
        <f>TEXT(Calendario[[#This Row],[Fecha]],"mmmm")</f>
        <v>marzo</v>
      </c>
      <c r="E4127">
        <f>DAY(Calendario[[#This Row],[Fecha]])</f>
        <v>31</v>
      </c>
      <c r="F4127">
        <f>ROUNDUP(MONTH(Calendario[[#This Row],[Fecha]])/3,0)</f>
        <v>1</v>
      </c>
      <c r="G4127" t="str">
        <f>TEXT(Calendario[[#This Row],[Fecha]],"dddd")</f>
        <v>jueves</v>
      </c>
      <c r="H4127" t="str">
        <f>TEXT(Calendario[[#This Row],[Fecha]],"d")</f>
        <v>31</v>
      </c>
    </row>
    <row r="4128" spans="1:8" x14ac:dyDescent="0.5">
      <c r="A4128" s="13">
        <v>40634</v>
      </c>
      <c r="B4128">
        <f>YEAR(Calendario[[#This Row],[Fecha]])</f>
        <v>2011</v>
      </c>
      <c r="C4128" t="str">
        <f>TEXT(Calendario[[#This Row],[Fecha]],"mm")</f>
        <v>04</v>
      </c>
      <c r="D4128" t="str">
        <f>TEXT(Calendario[[#This Row],[Fecha]],"mmmm")</f>
        <v>abril</v>
      </c>
      <c r="E4128">
        <f>DAY(Calendario[[#This Row],[Fecha]])</f>
        <v>1</v>
      </c>
      <c r="F4128">
        <f>ROUNDUP(MONTH(Calendario[[#This Row],[Fecha]])/3,0)</f>
        <v>2</v>
      </c>
      <c r="G4128" t="str">
        <f>TEXT(Calendario[[#This Row],[Fecha]],"dddd")</f>
        <v>viernes</v>
      </c>
      <c r="H4128" t="str">
        <f>TEXT(Calendario[[#This Row],[Fecha]],"d")</f>
        <v>1</v>
      </c>
    </row>
    <row r="4129" spans="1:8" x14ac:dyDescent="0.5">
      <c r="A4129" s="13">
        <v>40635</v>
      </c>
      <c r="B4129">
        <f>YEAR(Calendario[[#This Row],[Fecha]])</f>
        <v>2011</v>
      </c>
      <c r="C4129" t="str">
        <f>TEXT(Calendario[[#This Row],[Fecha]],"mm")</f>
        <v>04</v>
      </c>
      <c r="D4129" t="str">
        <f>TEXT(Calendario[[#This Row],[Fecha]],"mmmm")</f>
        <v>abril</v>
      </c>
      <c r="E4129">
        <f>DAY(Calendario[[#This Row],[Fecha]])</f>
        <v>2</v>
      </c>
      <c r="F4129">
        <f>ROUNDUP(MONTH(Calendario[[#This Row],[Fecha]])/3,0)</f>
        <v>2</v>
      </c>
      <c r="G4129" t="str">
        <f>TEXT(Calendario[[#This Row],[Fecha]],"dddd")</f>
        <v>sábado</v>
      </c>
      <c r="H4129" t="str">
        <f>TEXT(Calendario[[#This Row],[Fecha]],"d")</f>
        <v>2</v>
      </c>
    </row>
    <row r="4130" spans="1:8" x14ac:dyDescent="0.5">
      <c r="A4130" s="13">
        <v>40636</v>
      </c>
      <c r="B4130">
        <f>YEAR(Calendario[[#This Row],[Fecha]])</f>
        <v>2011</v>
      </c>
      <c r="C4130" t="str">
        <f>TEXT(Calendario[[#This Row],[Fecha]],"mm")</f>
        <v>04</v>
      </c>
      <c r="D4130" t="str">
        <f>TEXT(Calendario[[#This Row],[Fecha]],"mmmm")</f>
        <v>abril</v>
      </c>
      <c r="E4130">
        <f>DAY(Calendario[[#This Row],[Fecha]])</f>
        <v>3</v>
      </c>
      <c r="F4130">
        <f>ROUNDUP(MONTH(Calendario[[#This Row],[Fecha]])/3,0)</f>
        <v>2</v>
      </c>
      <c r="G4130" t="str">
        <f>TEXT(Calendario[[#This Row],[Fecha]],"dddd")</f>
        <v>domingo</v>
      </c>
      <c r="H4130" t="str">
        <f>TEXT(Calendario[[#This Row],[Fecha]],"d")</f>
        <v>3</v>
      </c>
    </row>
    <row r="4131" spans="1:8" x14ac:dyDescent="0.5">
      <c r="A4131" s="13">
        <v>40637</v>
      </c>
      <c r="B4131">
        <f>YEAR(Calendario[[#This Row],[Fecha]])</f>
        <v>2011</v>
      </c>
      <c r="C4131" t="str">
        <f>TEXT(Calendario[[#This Row],[Fecha]],"mm")</f>
        <v>04</v>
      </c>
      <c r="D4131" t="str">
        <f>TEXT(Calendario[[#This Row],[Fecha]],"mmmm")</f>
        <v>abril</v>
      </c>
      <c r="E4131">
        <f>DAY(Calendario[[#This Row],[Fecha]])</f>
        <v>4</v>
      </c>
      <c r="F4131">
        <f>ROUNDUP(MONTH(Calendario[[#This Row],[Fecha]])/3,0)</f>
        <v>2</v>
      </c>
      <c r="G4131" t="str">
        <f>TEXT(Calendario[[#This Row],[Fecha]],"dddd")</f>
        <v>lunes</v>
      </c>
      <c r="H4131" t="str">
        <f>TEXT(Calendario[[#This Row],[Fecha]],"d")</f>
        <v>4</v>
      </c>
    </row>
    <row r="4132" spans="1:8" x14ac:dyDescent="0.5">
      <c r="A4132" s="13">
        <v>40638</v>
      </c>
      <c r="B4132">
        <f>YEAR(Calendario[[#This Row],[Fecha]])</f>
        <v>2011</v>
      </c>
      <c r="C4132" t="str">
        <f>TEXT(Calendario[[#This Row],[Fecha]],"mm")</f>
        <v>04</v>
      </c>
      <c r="D4132" t="str">
        <f>TEXT(Calendario[[#This Row],[Fecha]],"mmmm")</f>
        <v>abril</v>
      </c>
      <c r="E4132">
        <f>DAY(Calendario[[#This Row],[Fecha]])</f>
        <v>5</v>
      </c>
      <c r="F4132">
        <f>ROUNDUP(MONTH(Calendario[[#This Row],[Fecha]])/3,0)</f>
        <v>2</v>
      </c>
      <c r="G4132" t="str">
        <f>TEXT(Calendario[[#This Row],[Fecha]],"dddd")</f>
        <v>martes</v>
      </c>
      <c r="H4132" t="str">
        <f>TEXT(Calendario[[#This Row],[Fecha]],"d")</f>
        <v>5</v>
      </c>
    </row>
    <row r="4133" spans="1:8" x14ac:dyDescent="0.5">
      <c r="A4133" s="13">
        <v>40639</v>
      </c>
      <c r="B4133">
        <f>YEAR(Calendario[[#This Row],[Fecha]])</f>
        <v>2011</v>
      </c>
      <c r="C4133" t="str">
        <f>TEXT(Calendario[[#This Row],[Fecha]],"mm")</f>
        <v>04</v>
      </c>
      <c r="D4133" t="str">
        <f>TEXT(Calendario[[#This Row],[Fecha]],"mmmm")</f>
        <v>abril</v>
      </c>
      <c r="E4133">
        <f>DAY(Calendario[[#This Row],[Fecha]])</f>
        <v>6</v>
      </c>
      <c r="F4133">
        <f>ROUNDUP(MONTH(Calendario[[#This Row],[Fecha]])/3,0)</f>
        <v>2</v>
      </c>
      <c r="G4133" t="str">
        <f>TEXT(Calendario[[#This Row],[Fecha]],"dddd")</f>
        <v>miércoles</v>
      </c>
      <c r="H4133" t="str">
        <f>TEXT(Calendario[[#This Row],[Fecha]],"d")</f>
        <v>6</v>
      </c>
    </row>
    <row r="4134" spans="1:8" x14ac:dyDescent="0.5">
      <c r="A4134" s="13">
        <v>40640</v>
      </c>
      <c r="B4134">
        <f>YEAR(Calendario[[#This Row],[Fecha]])</f>
        <v>2011</v>
      </c>
      <c r="C4134" t="str">
        <f>TEXT(Calendario[[#This Row],[Fecha]],"mm")</f>
        <v>04</v>
      </c>
      <c r="D4134" t="str">
        <f>TEXT(Calendario[[#This Row],[Fecha]],"mmmm")</f>
        <v>abril</v>
      </c>
      <c r="E4134">
        <f>DAY(Calendario[[#This Row],[Fecha]])</f>
        <v>7</v>
      </c>
      <c r="F4134">
        <f>ROUNDUP(MONTH(Calendario[[#This Row],[Fecha]])/3,0)</f>
        <v>2</v>
      </c>
      <c r="G4134" t="str">
        <f>TEXT(Calendario[[#This Row],[Fecha]],"dddd")</f>
        <v>jueves</v>
      </c>
      <c r="H4134" t="str">
        <f>TEXT(Calendario[[#This Row],[Fecha]],"d")</f>
        <v>7</v>
      </c>
    </row>
    <row r="4135" spans="1:8" x14ac:dyDescent="0.5">
      <c r="A4135" s="13">
        <v>40641</v>
      </c>
      <c r="B4135">
        <f>YEAR(Calendario[[#This Row],[Fecha]])</f>
        <v>2011</v>
      </c>
      <c r="C4135" t="str">
        <f>TEXT(Calendario[[#This Row],[Fecha]],"mm")</f>
        <v>04</v>
      </c>
      <c r="D4135" t="str">
        <f>TEXT(Calendario[[#This Row],[Fecha]],"mmmm")</f>
        <v>abril</v>
      </c>
      <c r="E4135">
        <f>DAY(Calendario[[#This Row],[Fecha]])</f>
        <v>8</v>
      </c>
      <c r="F4135">
        <f>ROUNDUP(MONTH(Calendario[[#This Row],[Fecha]])/3,0)</f>
        <v>2</v>
      </c>
      <c r="G4135" t="str">
        <f>TEXT(Calendario[[#This Row],[Fecha]],"dddd")</f>
        <v>viernes</v>
      </c>
      <c r="H4135" t="str">
        <f>TEXT(Calendario[[#This Row],[Fecha]],"d")</f>
        <v>8</v>
      </c>
    </row>
    <row r="4136" spans="1:8" x14ac:dyDescent="0.5">
      <c r="A4136" s="13">
        <v>40642</v>
      </c>
      <c r="B4136">
        <f>YEAR(Calendario[[#This Row],[Fecha]])</f>
        <v>2011</v>
      </c>
      <c r="C4136" t="str">
        <f>TEXT(Calendario[[#This Row],[Fecha]],"mm")</f>
        <v>04</v>
      </c>
      <c r="D4136" t="str">
        <f>TEXT(Calendario[[#This Row],[Fecha]],"mmmm")</f>
        <v>abril</v>
      </c>
      <c r="E4136">
        <f>DAY(Calendario[[#This Row],[Fecha]])</f>
        <v>9</v>
      </c>
      <c r="F4136">
        <f>ROUNDUP(MONTH(Calendario[[#This Row],[Fecha]])/3,0)</f>
        <v>2</v>
      </c>
      <c r="G4136" t="str">
        <f>TEXT(Calendario[[#This Row],[Fecha]],"dddd")</f>
        <v>sábado</v>
      </c>
      <c r="H4136" t="str">
        <f>TEXT(Calendario[[#This Row],[Fecha]],"d")</f>
        <v>9</v>
      </c>
    </row>
    <row r="4137" spans="1:8" x14ac:dyDescent="0.5">
      <c r="A4137" s="13">
        <v>40643</v>
      </c>
      <c r="B4137">
        <f>YEAR(Calendario[[#This Row],[Fecha]])</f>
        <v>2011</v>
      </c>
      <c r="C4137" t="str">
        <f>TEXT(Calendario[[#This Row],[Fecha]],"mm")</f>
        <v>04</v>
      </c>
      <c r="D4137" t="str">
        <f>TEXT(Calendario[[#This Row],[Fecha]],"mmmm")</f>
        <v>abril</v>
      </c>
      <c r="E4137">
        <f>DAY(Calendario[[#This Row],[Fecha]])</f>
        <v>10</v>
      </c>
      <c r="F4137">
        <f>ROUNDUP(MONTH(Calendario[[#This Row],[Fecha]])/3,0)</f>
        <v>2</v>
      </c>
      <c r="G4137" t="str">
        <f>TEXT(Calendario[[#This Row],[Fecha]],"dddd")</f>
        <v>domingo</v>
      </c>
      <c r="H4137" t="str">
        <f>TEXT(Calendario[[#This Row],[Fecha]],"d")</f>
        <v>10</v>
      </c>
    </row>
    <row r="4138" spans="1:8" x14ac:dyDescent="0.5">
      <c r="A4138" s="13">
        <v>40644</v>
      </c>
      <c r="B4138">
        <f>YEAR(Calendario[[#This Row],[Fecha]])</f>
        <v>2011</v>
      </c>
      <c r="C4138" t="str">
        <f>TEXT(Calendario[[#This Row],[Fecha]],"mm")</f>
        <v>04</v>
      </c>
      <c r="D4138" t="str">
        <f>TEXT(Calendario[[#This Row],[Fecha]],"mmmm")</f>
        <v>abril</v>
      </c>
      <c r="E4138">
        <f>DAY(Calendario[[#This Row],[Fecha]])</f>
        <v>11</v>
      </c>
      <c r="F4138">
        <f>ROUNDUP(MONTH(Calendario[[#This Row],[Fecha]])/3,0)</f>
        <v>2</v>
      </c>
      <c r="G4138" t="str">
        <f>TEXT(Calendario[[#This Row],[Fecha]],"dddd")</f>
        <v>lunes</v>
      </c>
      <c r="H4138" t="str">
        <f>TEXT(Calendario[[#This Row],[Fecha]],"d")</f>
        <v>11</v>
      </c>
    </row>
    <row r="4139" spans="1:8" x14ac:dyDescent="0.5">
      <c r="A4139" s="13">
        <v>40645</v>
      </c>
      <c r="B4139">
        <f>YEAR(Calendario[[#This Row],[Fecha]])</f>
        <v>2011</v>
      </c>
      <c r="C4139" t="str">
        <f>TEXT(Calendario[[#This Row],[Fecha]],"mm")</f>
        <v>04</v>
      </c>
      <c r="D4139" t="str">
        <f>TEXT(Calendario[[#This Row],[Fecha]],"mmmm")</f>
        <v>abril</v>
      </c>
      <c r="E4139">
        <f>DAY(Calendario[[#This Row],[Fecha]])</f>
        <v>12</v>
      </c>
      <c r="F4139">
        <f>ROUNDUP(MONTH(Calendario[[#This Row],[Fecha]])/3,0)</f>
        <v>2</v>
      </c>
      <c r="G4139" t="str">
        <f>TEXT(Calendario[[#This Row],[Fecha]],"dddd")</f>
        <v>martes</v>
      </c>
      <c r="H4139" t="str">
        <f>TEXT(Calendario[[#This Row],[Fecha]],"d")</f>
        <v>12</v>
      </c>
    </row>
    <row r="4140" spans="1:8" x14ac:dyDescent="0.5">
      <c r="A4140" s="13">
        <v>40646</v>
      </c>
      <c r="B4140">
        <f>YEAR(Calendario[[#This Row],[Fecha]])</f>
        <v>2011</v>
      </c>
      <c r="C4140" t="str">
        <f>TEXT(Calendario[[#This Row],[Fecha]],"mm")</f>
        <v>04</v>
      </c>
      <c r="D4140" t="str">
        <f>TEXT(Calendario[[#This Row],[Fecha]],"mmmm")</f>
        <v>abril</v>
      </c>
      <c r="E4140">
        <f>DAY(Calendario[[#This Row],[Fecha]])</f>
        <v>13</v>
      </c>
      <c r="F4140">
        <f>ROUNDUP(MONTH(Calendario[[#This Row],[Fecha]])/3,0)</f>
        <v>2</v>
      </c>
      <c r="G4140" t="str">
        <f>TEXT(Calendario[[#This Row],[Fecha]],"dddd")</f>
        <v>miércoles</v>
      </c>
      <c r="H4140" t="str">
        <f>TEXT(Calendario[[#This Row],[Fecha]],"d")</f>
        <v>13</v>
      </c>
    </row>
    <row r="4141" spans="1:8" x14ac:dyDescent="0.5">
      <c r="A4141" s="13">
        <v>40647</v>
      </c>
      <c r="B4141">
        <f>YEAR(Calendario[[#This Row],[Fecha]])</f>
        <v>2011</v>
      </c>
      <c r="C4141" t="str">
        <f>TEXT(Calendario[[#This Row],[Fecha]],"mm")</f>
        <v>04</v>
      </c>
      <c r="D4141" t="str">
        <f>TEXT(Calendario[[#This Row],[Fecha]],"mmmm")</f>
        <v>abril</v>
      </c>
      <c r="E4141">
        <f>DAY(Calendario[[#This Row],[Fecha]])</f>
        <v>14</v>
      </c>
      <c r="F4141">
        <f>ROUNDUP(MONTH(Calendario[[#This Row],[Fecha]])/3,0)</f>
        <v>2</v>
      </c>
      <c r="G4141" t="str">
        <f>TEXT(Calendario[[#This Row],[Fecha]],"dddd")</f>
        <v>jueves</v>
      </c>
      <c r="H4141" t="str">
        <f>TEXT(Calendario[[#This Row],[Fecha]],"d")</f>
        <v>14</v>
      </c>
    </row>
    <row r="4142" spans="1:8" x14ac:dyDescent="0.5">
      <c r="A4142" s="13">
        <v>40648</v>
      </c>
      <c r="B4142">
        <f>YEAR(Calendario[[#This Row],[Fecha]])</f>
        <v>2011</v>
      </c>
      <c r="C4142" t="str">
        <f>TEXT(Calendario[[#This Row],[Fecha]],"mm")</f>
        <v>04</v>
      </c>
      <c r="D4142" t="str">
        <f>TEXT(Calendario[[#This Row],[Fecha]],"mmmm")</f>
        <v>abril</v>
      </c>
      <c r="E4142">
        <f>DAY(Calendario[[#This Row],[Fecha]])</f>
        <v>15</v>
      </c>
      <c r="F4142">
        <f>ROUNDUP(MONTH(Calendario[[#This Row],[Fecha]])/3,0)</f>
        <v>2</v>
      </c>
      <c r="G4142" t="str">
        <f>TEXT(Calendario[[#This Row],[Fecha]],"dddd")</f>
        <v>viernes</v>
      </c>
      <c r="H4142" t="str">
        <f>TEXT(Calendario[[#This Row],[Fecha]],"d")</f>
        <v>15</v>
      </c>
    </row>
    <row r="4143" spans="1:8" x14ac:dyDescent="0.5">
      <c r="A4143" s="13">
        <v>40649</v>
      </c>
      <c r="B4143">
        <f>YEAR(Calendario[[#This Row],[Fecha]])</f>
        <v>2011</v>
      </c>
      <c r="C4143" t="str">
        <f>TEXT(Calendario[[#This Row],[Fecha]],"mm")</f>
        <v>04</v>
      </c>
      <c r="D4143" t="str">
        <f>TEXT(Calendario[[#This Row],[Fecha]],"mmmm")</f>
        <v>abril</v>
      </c>
      <c r="E4143">
        <f>DAY(Calendario[[#This Row],[Fecha]])</f>
        <v>16</v>
      </c>
      <c r="F4143">
        <f>ROUNDUP(MONTH(Calendario[[#This Row],[Fecha]])/3,0)</f>
        <v>2</v>
      </c>
      <c r="G4143" t="str">
        <f>TEXT(Calendario[[#This Row],[Fecha]],"dddd")</f>
        <v>sábado</v>
      </c>
      <c r="H4143" t="str">
        <f>TEXT(Calendario[[#This Row],[Fecha]],"d")</f>
        <v>16</v>
      </c>
    </row>
    <row r="4144" spans="1:8" x14ac:dyDescent="0.5">
      <c r="A4144" s="13">
        <v>40650</v>
      </c>
      <c r="B4144">
        <f>YEAR(Calendario[[#This Row],[Fecha]])</f>
        <v>2011</v>
      </c>
      <c r="C4144" t="str">
        <f>TEXT(Calendario[[#This Row],[Fecha]],"mm")</f>
        <v>04</v>
      </c>
      <c r="D4144" t="str">
        <f>TEXT(Calendario[[#This Row],[Fecha]],"mmmm")</f>
        <v>abril</v>
      </c>
      <c r="E4144">
        <f>DAY(Calendario[[#This Row],[Fecha]])</f>
        <v>17</v>
      </c>
      <c r="F4144">
        <f>ROUNDUP(MONTH(Calendario[[#This Row],[Fecha]])/3,0)</f>
        <v>2</v>
      </c>
      <c r="G4144" t="str">
        <f>TEXT(Calendario[[#This Row],[Fecha]],"dddd")</f>
        <v>domingo</v>
      </c>
      <c r="H4144" t="str">
        <f>TEXT(Calendario[[#This Row],[Fecha]],"d")</f>
        <v>17</v>
      </c>
    </row>
    <row r="4145" spans="1:8" x14ac:dyDescent="0.5">
      <c r="A4145" s="13">
        <v>40651</v>
      </c>
      <c r="B4145">
        <f>YEAR(Calendario[[#This Row],[Fecha]])</f>
        <v>2011</v>
      </c>
      <c r="C4145" t="str">
        <f>TEXT(Calendario[[#This Row],[Fecha]],"mm")</f>
        <v>04</v>
      </c>
      <c r="D4145" t="str">
        <f>TEXT(Calendario[[#This Row],[Fecha]],"mmmm")</f>
        <v>abril</v>
      </c>
      <c r="E4145">
        <f>DAY(Calendario[[#This Row],[Fecha]])</f>
        <v>18</v>
      </c>
      <c r="F4145">
        <f>ROUNDUP(MONTH(Calendario[[#This Row],[Fecha]])/3,0)</f>
        <v>2</v>
      </c>
      <c r="G4145" t="str">
        <f>TEXT(Calendario[[#This Row],[Fecha]],"dddd")</f>
        <v>lunes</v>
      </c>
      <c r="H4145" t="str">
        <f>TEXT(Calendario[[#This Row],[Fecha]],"d")</f>
        <v>18</v>
      </c>
    </row>
    <row r="4146" spans="1:8" x14ac:dyDescent="0.5">
      <c r="A4146" s="13">
        <v>40652</v>
      </c>
      <c r="B4146">
        <f>YEAR(Calendario[[#This Row],[Fecha]])</f>
        <v>2011</v>
      </c>
      <c r="C4146" t="str">
        <f>TEXT(Calendario[[#This Row],[Fecha]],"mm")</f>
        <v>04</v>
      </c>
      <c r="D4146" t="str">
        <f>TEXT(Calendario[[#This Row],[Fecha]],"mmmm")</f>
        <v>abril</v>
      </c>
      <c r="E4146">
        <f>DAY(Calendario[[#This Row],[Fecha]])</f>
        <v>19</v>
      </c>
      <c r="F4146">
        <f>ROUNDUP(MONTH(Calendario[[#This Row],[Fecha]])/3,0)</f>
        <v>2</v>
      </c>
      <c r="G4146" t="str">
        <f>TEXT(Calendario[[#This Row],[Fecha]],"dddd")</f>
        <v>martes</v>
      </c>
      <c r="H4146" t="str">
        <f>TEXT(Calendario[[#This Row],[Fecha]],"d")</f>
        <v>19</v>
      </c>
    </row>
    <row r="4147" spans="1:8" x14ac:dyDescent="0.5">
      <c r="A4147" s="13">
        <v>40653</v>
      </c>
      <c r="B4147">
        <f>YEAR(Calendario[[#This Row],[Fecha]])</f>
        <v>2011</v>
      </c>
      <c r="C4147" t="str">
        <f>TEXT(Calendario[[#This Row],[Fecha]],"mm")</f>
        <v>04</v>
      </c>
      <c r="D4147" t="str">
        <f>TEXT(Calendario[[#This Row],[Fecha]],"mmmm")</f>
        <v>abril</v>
      </c>
      <c r="E4147">
        <f>DAY(Calendario[[#This Row],[Fecha]])</f>
        <v>20</v>
      </c>
      <c r="F4147">
        <f>ROUNDUP(MONTH(Calendario[[#This Row],[Fecha]])/3,0)</f>
        <v>2</v>
      </c>
      <c r="G4147" t="str">
        <f>TEXT(Calendario[[#This Row],[Fecha]],"dddd")</f>
        <v>miércoles</v>
      </c>
      <c r="H4147" t="str">
        <f>TEXT(Calendario[[#This Row],[Fecha]],"d")</f>
        <v>20</v>
      </c>
    </row>
    <row r="4148" spans="1:8" x14ac:dyDescent="0.5">
      <c r="A4148" s="13">
        <v>40654</v>
      </c>
      <c r="B4148">
        <f>YEAR(Calendario[[#This Row],[Fecha]])</f>
        <v>2011</v>
      </c>
      <c r="C4148" t="str">
        <f>TEXT(Calendario[[#This Row],[Fecha]],"mm")</f>
        <v>04</v>
      </c>
      <c r="D4148" t="str">
        <f>TEXT(Calendario[[#This Row],[Fecha]],"mmmm")</f>
        <v>abril</v>
      </c>
      <c r="E4148">
        <f>DAY(Calendario[[#This Row],[Fecha]])</f>
        <v>21</v>
      </c>
      <c r="F4148">
        <f>ROUNDUP(MONTH(Calendario[[#This Row],[Fecha]])/3,0)</f>
        <v>2</v>
      </c>
      <c r="G4148" t="str">
        <f>TEXT(Calendario[[#This Row],[Fecha]],"dddd")</f>
        <v>jueves</v>
      </c>
      <c r="H4148" t="str">
        <f>TEXT(Calendario[[#This Row],[Fecha]],"d")</f>
        <v>21</v>
      </c>
    </row>
    <row r="4149" spans="1:8" x14ac:dyDescent="0.5">
      <c r="A4149" s="13">
        <v>40655</v>
      </c>
      <c r="B4149">
        <f>YEAR(Calendario[[#This Row],[Fecha]])</f>
        <v>2011</v>
      </c>
      <c r="C4149" t="str">
        <f>TEXT(Calendario[[#This Row],[Fecha]],"mm")</f>
        <v>04</v>
      </c>
      <c r="D4149" t="str">
        <f>TEXT(Calendario[[#This Row],[Fecha]],"mmmm")</f>
        <v>abril</v>
      </c>
      <c r="E4149">
        <f>DAY(Calendario[[#This Row],[Fecha]])</f>
        <v>22</v>
      </c>
      <c r="F4149">
        <f>ROUNDUP(MONTH(Calendario[[#This Row],[Fecha]])/3,0)</f>
        <v>2</v>
      </c>
      <c r="G4149" t="str">
        <f>TEXT(Calendario[[#This Row],[Fecha]],"dddd")</f>
        <v>viernes</v>
      </c>
      <c r="H4149" t="str">
        <f>TEXT(Calendario[[#This Row],[Fecha]],"d")</f>
        <v>22</v>
      </c>
    </row>
    <row r="4150" spans="1:8" x14ac:dyDescent="0.5">
      <c r="A4150" s="13">
        <v>40656</v>
      </c>
      <c r="B4150">
        <f>YEAR(Calendario[[#This Row],[Fecha]])</f>
        <v>2011</v>
      </c>
      <c r="C4150" t="str">
        <f>TEXT(Calendario[[#This Row],[Fecha]],"mm")</f>
        <v>04</v>
      </c>
      <c r="D4150" t="str">
        <f>TEXT(Calendario[[#This Row],[Fecha]],"mmmm")</f>
        <v>abril</v>
      </c>
      <c r="E4150">
        <f>DAY(Calendario[[#This Row],[Fecha]])</f>
        <v>23</v>
      </c>
      <c r="F4150">
        <f>ROUNDUP(MONTH(Calendario[[#This Row],[Fecha]])/3,0)</f>
        <v>2</v>
      </c>
      <c r="G4150" t="str">
        <f>TEXT(Calendario[[#This Row],[Fecha]],"dddd")</f>
        <v>sábado</v>
      </c>
      <c r="H4150" t="str">
        <f>TEXT(Calendario[[#This Row],[Fecha]],"d")</f>
        <v>23</v>
      </c>
    </row>
    <row r="4151" spans="1:8" x14ac:dyDescent="0.5">
      <c r="A4151" s="13">
        <v>40657</v>
      </c>
      <c r="B4151">
        <f>YEAR(Calendario[[#This Row],[Fecha]])</f>
        <v>2011</v>
      </c>
      <c r="C4151" t="str">
        <f>TEXT(Calendario[[#This Row],[Fecha]],"mm")</f>
        <v>04</v>
      </c>
      <c r="D4151" t="str">
        <f>TEXT(Calendario[[#This Row],[Fecha]],"mmmm")</f>
        <v>abril</v>
      </c>
      <c r="E4151">
        <f>DAY(Calendario[[#This Row],[Fecha]])</f>
        <v>24</v>
      </c>
      <c r="F4151">
        <f>ROUNDUP(MONTH(Calendario[[#This Row],[Fecha]])/3,0)</f>
        <v>2</v>
      </c>
      <c r="G4151" t="str">
        <f>TEXT(Calendario[[#This Row],[Fecha]],"dddd")</f>
        <v>domingo</v>
      </c>
      <c r="H4151" t="str">
        <f>TEXT(Calendario[[#This Row],[Fecha]],"d")</f>
        <v>24</v>
      </c>
    </row>
    <row r="4152" spans="1:8" x14ac:dyDescent="0.5">
      <c r="A4152" s="13">
        <v>40658</v>
      </c>
      <c r="B4152">
        <f>YEAR(Calendario[[#This Row],[Fecha]])</f>
        <v>2011</v>
      </c>
      <c r="C4152" t="str">
        <f>TEXT(Calendario[[#This Row],[Fecha]],"mm")</f>
        <v>04</v>
      </c>
      <c r="D4152" t="str">
        <f>TEXT(Calendario[[#This Row],[Fecha]],"mmmm")</f>
        <v>abril</v>
      </c>
      <c r="E4152">
        <f>DAY(Calendario[[#This Row],[Fecha]])</f>
        <v>25</v>
      </c>
      <c r="F4152">
        <f>ROUNDUP(MONTH(Calendario[[#This Row],[Fecha]])/3,0)</f>
        <v>2</v>
      </c>
      <c r="G4152" t="str">
        <f>TEXT(Calendario[[#This Row],[Fecha]],"dddd")</f>
        <v>lunes</v>
      </c>
      <c r="H4152" t="str">
        <f>TEXT(Calendario[[#This Row],[Fecha]],"d")</f>
        <v>25</v>
      </c>
    </row>
    <row r="4153" spans="1:8" x14ac:dyDescent="0.5">
      <c r="A4153" s="13">
        <v>40659</v>
      </c>
      <c r="B4153">
        <f>YEAR(Calendario[[#This Row],[Fecha]])</f>
        <v>2011</v>
      </c>
      <c r="C4153" t="str">
        <f>TEXT(Calendario[[#This Row],[Fecha]],"mm")</f>
        <v>04</v>
      </c>
      <c r="D4153" t="str">
        <f>TEXT(Calendario[[#This Row],[Fecha]],"mmmm")</f>
        <v>abril</v>
      </c>
      <c r="E4153">
        <f>DAY(Calendario[[#This Row],[Fecha]])</f>
        <v>26</v>
      </c>
      <c r="F4153">
        <f>ROUNDUP(MONTH(Calendario[[#This Row],[Fecha]])/3,0)</f>
        <v>2</v>
      </c>
      <c r="G4153" t="str">
        <f>TEXT(Calendario[[#This Row],[Fecha]],"dddd")</f>
        <v>martes</v>
      </c>
      <c r="H4153" t="str">
        <f>TEXT(Calendario[[#This Row],[Fecha]],"d")</f>
        <v>26</v>
      </c>
    </row>
    <row r="4154" spans="1:8" x14ac:dyDescent="0.5">
      <c r="A4154" s="13">
        <v>40660</v>
      </c>
      <c r="B4154">
        <f>YEAR(Calendario[[#This Row],[Fecha]])</f>
        <v>2011</v>
      </c>
      <c r="C4154" t="str">
        <f>TEXT(Calendario[[#This Row],[Fecha]],"mm")</f>
        <v>04</v>
      </c>
      <c r="D4154" t="str">
        <f>TEXT(Calendario[[#This Row],[Fecha]],"mmmm")</f>
        <v>abril</v>
      </c>
      <c r="E4154">
        <f>DAY(Calendario[[#This Row],[Fecha]])</f>
        <v>27</v>
      </c>
      <c r="F4154">
        <f>ROUNDUP(MONTH(Calendario[[#This Row],[Fecha]])/3,0)</f>
        <v>2</v>
      </c>
      <c r="G4154" t="str">
        <f>TEXT(Calendario[[#This Row],[Fecha]],"dddd")</f>
        <v>miércoles</v>
      </c>
      <c r="H4154" t="str">
        <f>TEXT(Calendario[[#This Row],[Fecha]],"d")</f>
        <v>27</v>
      </c>
    </row>
    <row r="4155" spans="1:8" x14ac:dyDescent="0.5">
      <c r="A4155" s="13">
        <v>40661</v>
      </c>
      <c r="B4155">
        <f>YEAR(Calendario[[#This Row],[Fecha]])</f>
        <v>2011</v>
      </c>
      <c r="C4155" t="str">
        <f>TEXT(Calendario[[#This Row],[Fecha]],"mm")</f>
        <v>04</v>
      </c>
      <c r="D4155" t="str">
        <f>TEXT(Calendario[[#This Row],[Fecha]],"mmmm")</f>
        <v>abril</v>
      </c>
      <c r="E4155">
        <f>DAY(Calendario[[#This Row],[Fecha]])</f>
        <v>28</v>
      </c>
      <c r="F4155">
        <f>ROUNDUP(MONTH(Calendario[[#This Row],[Fecha]])/3,0)</f>
        <v>2</v>
      </c>
      <c r="G4155" t="str">
        <f>TEXT(Calendario[[#This Row],[Fecha]],"dddd")</f>
        <v>jueves</v>
      </c>
      <c r="H4155" t="str">
        <f>TEXT(Calendario[[#This Row],[Fecha]],"d")</f>
        <v>28</v>
      </c>
    </row>
    <row r="4156" spans="1:8" x14ac:dyDescent="0.5">
      <c r="A4156" s="13">
        <v>40662</v>
      </c>
      <c r="B4156">
        <f>YEAR(Calendario[[#This Row],[Fecha]])</f>
        <v>2011</v>
      </c>
      <c r="C4156" t="str">
        <f>TEXT(Calendario[[#This Row],[Fecha]],"mm")</f>
        <v>04</v>
      </c>
      <c r="D4156" t="str">
        <f>TEXT(Calendario[[#This Row],[Fecha]],"mmmm")</f>
        <v>abril</v>
      </c>
      <c r="E4156">
        <f>DAY(Calendario[[#This Row],[Fecha]])</f>
        <v>29</v>
      </c>
      <c r="F4156">
        <f>ROUNDUP(MONTH(Calendario[[#This Row],[Fecha]])/3,0)</f>
        <v>2</v>
      </c>
      <c r="G4156" t="str">
        <f>TEXT(Calendario[[#This Row],[Fecha]],"dddd")</f>
        <v>viernes</v>
      </c>
      <c r="H4156" t="str">
        <f>TEXT(Calendario[[#This Row],[Fecha]],"d")</f>
        <v>29</v>
      </c>
    </row>
    <row r="4157" spans="1:8" x14ac:dyDescent="0.5">
      <c r="A4157" s="13">
        <v>40663</v>
      </c>
      <c r="B4157">
        <f>YEAR(Calendario[[#This Row],[Fecha]])</f>
        <v>2011</v>
      </c>
      <c r="C4157" t="str">
        <f>TEXT(Calendario[[#This Row],[Fecha]],"mm")</f>
        <v>04</v>
      </c>
      <c r="D4157" t="str">
        <f>TEXT(Calendario[[#This Row],[Fecha]],"mmmm")</f>
        <v>abril</v>
      </c>
      <c r="E4157">
        <f>DAY(Calendario[[#This Row],[Fecha]])</f>
        <v>30</v>
      </c>
      <c r="F4157">
        <f>ROUNDUP(MONTH(Calendario[[#This Row],[Fecha]])/3,0)</f>
        <v>2</v>
      </c>
      <c r="G4157" t="str">
        <f>TEXT(Calendario[[#This Row],[Fecha]],"dddd")</f>
        <v>sábado</v>
      </c>
      <c r="H4157" t="str">
        <f>TEXT(Calendario[[#This Row],[Fecha]],"d")</f>
        <v>30</v>
      </c>
    </row>
    <row r="4158" spans="1:8" x14ac:dyDescent="0.5">
      <c r="A4158" s="13">
        <v>40664</v>
      </c>
      <c r="B4158">
        <f>YEAR(Calendario[[#This Row],[Fecha]])</f>
        <v>2011</v>
      </c>
      <c r="C4158" t="str">
        <f>TEXT(Calendario[[#This Row],[Fecha]],"mm")</f>
        <v>05</v>
      </c>
      <c r="D4158" t="str">
        <f>TEXT(Calendario[[#This Row],[Fecha]],"mmmm")</f>
        <v>mayo</v>
      </c>
      <c r="E4158">
        <f>DAY(Calendario[[#This Row],[Fecha]])</f>
        <v>1</v>
      </c>
      <c r="F4158">
        <f>ROUNDUP(MONTH(Calendario[[#This Row],[Fecha]])/3,0)</f>
        <v>2</v>
      </c>
      <c r="G4158" t="str">
        <f>TEXT(Calendario[[#This Row],[Fecha]],"dddd")</f>
        <v>domingo</v>
      </c>
      <c r="H4158" t="str">
        <f>TEXT(Calendario[[#This Row],[Fecha]],"d")</f>
        <v>1</v>
      </c>
    </row>
    <row r="4159" spans="1:8" x14ac:dyDescent="0.5">
      <c r="A4159" s="13">
        <v>40665</v>
      </c>
      <c r="B4159">
        <f>YEAR(Calendario[[#This Row],[Fecha]])</f>
        <v>2011</v>
      </c>
      <c r="C4159" t="str">
        <f>TEXT(Calendario[[#This Row],[Fecha]],"mm")</f>
        <v>05</v>
      </c>
      <c r="D4159" t="str">
        <f>TEXT(Calendario[[#This Row],[Fecha]],"mmmm")</f>
        <v>mayo</v>
      </c>
      <c r="E4159">
        <f>DAY(Calendario[[#This Row],[Fecha]])</f>
        <v>2</v>
      </c>
      <c r="F4159">
        <f>ROUNDUP(MONTH(Calendario[[#This Row],[Fecha]])/3,0)</f>
        <v>2</v>
      </c>
      <c r="G4159" t="str">
        <f>TEXT(Calendario[[#This Row],[Fecha]],"dddd")</f>
        <v>lunes</v>
      </c>
      <c r="H4159" t="str">
        <f>TEXT(Calendario[[#This Row],[Fecha]],"d")</f>
        <v>2</v>
      </c>
    </row>
    <row r="4160" spans="1:8" x14ac:dyDescent="0.5">
      <c r="A4160" s="13">
        <v>40666</v>
      </c>
      <c r="B4160">
        <f>YEAR(Calendario[[#This Row],[Fecha]])</f>
        <v>2011</v>
      </c>
      <c r="C4160" t="str">
        <f>TEXT(Calendario[[#This Row],[Fecha]],"mm")</f>
        <v>05</v>
      </c>
      <c r="D4160" t="str">
        <f>TEXT(Calendario[[#This Row],[Fecha]],"mmmm")</f>
        <v>mayo</v>
      </c>
      <c r="E4160">
        <f>DAY(Calendario[[#This Row],[Fecha]])</f>
        <v>3</v>
      </c>
      <c r="F4160">
        <f>ROUNDUP(MONTH(Calendario[[#This Row],[Fecha]])/3,0)</f>
        <v>2</v>
      </c>
      <c r="G4160" t="str">
        <f>TEXT(Calendario[[#This Row],[Fecha]],"dddd")</f>
        <v>martes</v>
      </c>
      <c r="H4160" t="str">
        <f>TEXT(Calendario[[#This Row],[Fecha]],"d")</f>
        <v>3</v>
      </c>
    </row>
    <row r="4161" spans="1:8" x14ac:dyDescent="0.5">
      <c r="A4161" s="13">
        <v>40667</v>
      </c>
      <c r="B4161">
        <f>YEAR(Calendario[[#This Row],[Fecha]])</f>
        <v>2011</v>
      </c>
      <c r="C4161" t="str">
        <f>TEXT(Calendario[[#This Row],[Fecha]],"mm")</f>
        <v>05</v>
      </c>
      <c r="D4161" t="str">
        <f>TEXT(Calendario[[#This Row],[Fecha]],"mmmm")</f>
        <v>mayo</v>
      </c>
      <c r="E4161">
        <f>DAY(Calendario[[#This Row],[Fecha]])</f>
        <v>4</v>
      </c>
      <c r="F4161">
        <f>ROUNDUP(MONTH(Calendario[[#This Row],[Fecha]])/3,0)</f>
        <v>2</v>
      </c>
      <c r="G4161" t="str">
        <f>TEXT(Calendario[[#This Row],[Fecha]],"dddd")</f>
        <v>miércoles</v>
      </c>
      <c r="H4161" t="str">
        <f>TEXT(Calendario[[#This Row],[Fecha]],"d")</f>
        <v>4</v>
      </c>
    </row>
    <row r="4162" spans="1:8" x14ac:dyDescent="0.5">
      <c r="A4162" s="13">
        <v>40668</v>
      </c>
      <c r="B4162">
        <f>YEAR(Calendario[[#This Row],[Fecha]])</f>
        <v>2011</v>
      </c>
      <c r="C4162" t="str">
        <f>TEXT(Calendario[[#This Row],[Fecha]],"mm")</f>
        <v>05</v>
      </c>
      <c r="D4162" t="str">
        <f>TEXT(Calendario[[#This Row],[Fecha]],"mmmm")</f>
        <v>mayo</v>
      </c>
      <c r="E4162">
        <f>DAY(Calendario[[#This Row],[Fecha]])</f>
        <v>5</v>
      </c>
      <c r="F4162">
        <f>ROUNDUP(MONTH(Calendario[[#This Row],[Fecha]])/3,0)</f>
        <v>2</v>
      </c>
      <c r="G4162" t="str">
        <f>TEXT(Calendario[[#This Row],[Fecha]],"dddd")</f>
        <v>jueves</v>
      </c>
      <c r="H4162" t="str">
        <f>TEXT(Calendario[[#This Row],[Fecha]],"d")</f>
        <v>5</v>
      </c>
    </row>
    <row r="4163" spans="1:8" x14ac:dyDescent="0.5">
      <c r="A4163" s="13">
        <v>40669</v>
      </c>
      <c r="B4163">
        <f>YEAR(Calendario[[#This Row],[Fecha]])</f>
        <v>2011</v>
      </c>
      <c r="C4163" t="str">
        <f>TEXT(Calendario[[#This Row],[Fecha]],"mm")</f>
        <v>05</v>
      </c>
      <c r="D4163" t="str">
        <f>TEXT(Calendario[[#This Row],[Fecha]],"mmmm")</f>
        <v>mayo</v>
      </c>
      <c r="E4163">
        <f>DAY(Calendario[[#This Row],[Fecha]])</f>
        <v>6</v>
      </c>
      <c r="F4163">
        <f>ROUNDUP(MONTH(Calendario[[#This Row],[Fecha]])/3,0)</f>
        <v>2</v>
      </c>
      <c r="G4163" t="str">
        <f>TEXT(Calendario[[#This Row],[Fecha]],"dddd")</f>
        <v>viernes</v>
      </c>
      <c r="H4163" t="str">
        <f>TEXT(Calendario[[#This Row],[Fecha]],"d")</f>
        <v>6</v>
      </c>
    </row>
    <row r="4164" spans="1:8" x14ac:dyDescent="0.5">
      <c r="A4164" s="13">
        <v>40670</v>
      </c>
      <c r="B4164">
        <f>YEAR(Calendario[[#This Row],[Fecha]])</f>
        <v>2011</v>
      </c>
      <c r="C4164" t="str">
        <f>TEXT(Calendario[[#This Row],[Fecha]],"mm")</f>
        <v>05</v>
      </c>
      <c r="D4164" t="str">
        <f>TEXT(Calendario[[#This Row],[Fecha]],"mmmm")</f>
        <v>mayo</v>
      </c>
      <c r="E4164">
        <f>DAY(Calendario[[#This Row],[Fecha]])</f>
        <v>7</v>
      </c>
      <c r="F4164">
        <f>ROUNDUP(MONTH(Calendario[[#This Row],[Fecha]])/3,0)</f>
        <v>2</v>
      </c>
      <c r="G4164" t="str">
        <f>TEXT(Calendario[[#This Row],[Fecha]],"dddd")</f>
        <v>sábado</v>
      </c>
      <c r="H4164" t="str">
        <f>TEXT(Calendario[[#This Row],[Fecha]],"d")</f>
        <v>7</v>
      </c>
    </row>
    <row r="4165" spans="1:8" x14ac:dyDescent="0.5">
      <c r="A4165" s="13">
        <v>40671</v>
      </c>
      <c r="B4165">
        <f>YEAR(Calendario[[#This Row],[Fecha]])</f>
        <v>2011</v>
      </c>
      <c r="C4165" t="str">
        <f>TEXT(Calendario[[#This Row],[Fecha]],"mm")</f>
        <v>05</v>
      </c>
      <c r="D4165" t="str">
        <f>TEXT(Calendario[[#This Row],[Fecha]],"mmmm")</f>
        <v>mayo</v>
      </c>
      <c r="E4165">
        <f>DAY(Calendario[[#This Row],[Fecha]])</f>
        <v>8</v>
      </c>
      <c r="F4165">
        <f>ROUNDUP(MONTH(Calendario[[#This Row],[Fecha]])/3,0)</f>
        <v>2</v>
      </c>
      <c r="G4165" t="str">
        <f>TEXT(Calendario[[#This Row],[Fecha]],"dddd")</f>
        <v>domingo</v>
      </c>
      <c r="H4165" t="str">
        <f>TEXT(Calendario[[#This Row],[Fecha]],"d")</f>
        <v>8</v>
      </c>
    </row>
    <row r="4166" spans="1:8" x14ac:dyDescent="0.5">
      <c r="A4166" s="13">
        <v>40672</v>
      </c>
      <c r="B4166">
        <f>YEAR(Calendario[[#This Row],[Fecha]])</f>
        <v>2011</v>
      </c>
      <c r="C4166" t="str">
        <f>TEXT(Calendario[[#This Row],[Fecha]],"mm")</f>
        <v>05</v>
      </c>
      <c r="D4166" t="str">
        <f>TEXT(Calendario[[#This Row],[Fecha]],"mmmm")</f>
        <v>mayo</v>
      </c>
      <c r="E4166">
        <f>DAY(Calendario[[#This Row],[Fecha]])</f>
        <v>9</v>
      </c>
      <c r="F4166">
        <f>ROUNDUP(MONTH(Calendario[[#This Row],[Fecha]])/3,0)</f>
        <v>2</v>
      </c>
      <c r="G4166" t="str">
        <f>TEXT(Calendario[[#This Row],[Fecha]],"dddd")</f>
        <v>lunes</v>
      </c>
      <c r="H4166" t="str">
        <f>TEXT(Calendario[[#This Row],[Fecha]],"d")</f>
        <v>9</v>
      </c>
    </row>
    <row r="4167" spans="1:8" x14ac:dyDescent="0.5">
      <c r="A4167" s="13">
        <v>40673</v>
      </c>
      <c r="B4167">
        <f>YEAR(Calendario[[#This Row],[Fecha]])</f>
        <v>2011</v>
      </c>
      <c r="C4167" t="str">
        <f>TEXT(Calendario[[#This Row],[Fecha]],"mm")</f>
        <v>05</v>
      </c>
      <c r="D4167" t="str">
        <f>TEXT(Calendario[[#This Row],[Fecha]],"mmmm")</f>
        <v>mayo</v>
      </c>
      <c r="E4167">
        <f>DAY(Calendario[[#This Row],[Fecha]])</f>
        <v>10</v>
      </c>
      <c r="F4167">
        <f>ROUNDUP(MONTH(Calendario[[#This Row],[Fecha]])/3,0)</f>
        <v>2</v>
      </c>
      <c r="G4167" t="str">
        <f>TEXT(Calendario[[#This Row],[Fecha]],"dddd")</f>
        <v>martes</v>
      </c>
      <c r="H4167" t="str">
        <f>TEXT(Calendario[[#This Row],[Fecha]],"d")</f>
        <v>10</v>
      </c>
    </row>
    <row r="4168" spans="1:8" x14ac:dyDescent="0.5">
      <c r="A4168" s="13">
        <v>40674</v>
      </c>
      <c r="B4168">
        <f>YEAR(Calendario[[#This Row],[Fecha]])</f>
        <v>2011</v>
      </c>
      <c r="C4168" t="str">
        <f>TEXT(Calendario[[#This Row],[Fecha]],"mm")</f>
        <v>05</v>
      </c>
      <c r="D4168" t="str">
        <f>TEXT(Calendario[[#This Row],[Fecha]],"mmmm")</f>
        <v>mayo</v>
      </c>
      <c r="E4168">
        <f>DAY(Calendario[[#This Row],[Fecha]])</f>
        <v>11</v>
      </c>
      <c r="F4168">
        <f>ROUNDUP(MONTH(Calendario[[#This Row],[Fecha]])/3,0)</f>
        <v>2</v>
      </c>
      <c r="G4168" t="str">
        <f>TEXT(Calendario[[#This Row],[Fecha]],"dddd")</f>
        <v>miércoles</v>
      </c>
      <c r="H4168" t="str">
        <f>TEXT(Calendario[[#This Row],[Fecha]],"d")</f>
        <v>11</v>
      </c>
    </row>
    <row r="4169" spans="1:8" x14ac:dyDescent="0.5">
      <c r="A4169" s="13">
        <v>40675</v>
      </c>
      <c r="B4169">
        <f>YEAR(Calendario[[#This Row],[Fecha]])</f>
        <v>2011</v>
      </c>
      <c r="C4169" t="str">
        <f>TEXT(Calendario[[#This Row],[Fecha]],"mm")</f>
        <v>05</v>
      </c>
      <c r="D4169" t="str">
        <f>TEXT(Calendario[[#This Row],[Fecha]],"mmmm")</f>
        <v>mayo</v>
      </c>
      <c r="E4169">
        <f>DAY(Calendario[[#This Row],[Fecha]])</f>
        <v>12</v>
      </c>
      <c r="F4169">
        <f>ROUNDUP(MONTH(Calendario[[#This Row],[Fecha]])/3,0)</f>
        <v>2</v>
      </c>
      <c r="G4169" t="str">
        <f>TEXT(Calendario[[#This Row],[Fecha]],"dddd")</f>
        <v>jueves</v>
      </c>
      <c r="H4169" t="str">
        <f>TEXT(Calendario[[#This Row],[Fecha]],"d")</f>
        <v>12</v>
      </c>
    </row>
    <row r="4170" spans="1:8" x14ac:dyDescent="0.5">
      <c r="A4170" s="13">
        <v>40676</v>
      </c>
      <c r="B4170">
        <f>YEAR(Calendario[[#This Row],[Fecha]])</f>
        <v>2011</v>
      </c>
      <c r="C4170" t="str">
        <f>TEXT(Calendario[[#This Row],[Fecha]],"mm")</f>
        <v>05</v>
      </c>
      <c r="D4170" t="str">
        <f>TEXT(Calendario[[#This Row],[Fecha]],"mmmm")</f>
        <v>mayo</v>
      </c>
      <c r="E4170">
        <f>DAY(Calendario[[#This Row],[Fecha]])</f>
        <v>13</v>
      </c>
      <c r="F4170">
        <f>ROUNDUP(MONTH(Calendario[[#This Row],[Fecha]])/3,0)</f>
        <v>2</v>
      </c>
      <c r="G4170" t="str">
        <f>TEXT(Calendario[[#This Row],[Fecha]],"dddd")</f>
        <v>viernes</v>
      </c>
      <c r="H4170" t="str">
        <f>TEXT(Calendario[[#This Row],[Fecha]],"d")</f>
        <v>13</v>
      </c>
    </row>
    <row r="4171" spans="1:8" x14ac:dyDescent="0.5">
      <c r="A4171" s="13">
        <v>40677</v>
      </c>
      <c r="B4171">
        <f>YEAR(Calendario[[#This Row],[Fecha]])</f>
        <v>2011</v>
      </c>
      <c r="C4171" t="str">
        <f>TEXT(Calendario[[#This Row],[Fecha]],"mm")</f>
        <v>05</v>
      </c>
      <c r="D4171" t="str">
        <f>TEXT(Calendario[[#This Row],[Fecha]],"mmmm")</f>
        <v>mayo</v>
      </c>
      <c r="E4171">
        <f>DAY(Calendario[[#This Row],[Fecha]])</f>
        <v>14</v>
      </c>
      <c r="F4171">
        <f>ROUNDUP(MONTH(Calendario[[#This Row],[Fecha]])/3,0)</f>
        <v>2</v>
      </c>
      <c r="G4171" t="str">
        <f>TEXT(Calendario[[#This Row],[Fecha]],"dddd")</f>
        <v>sábado</v>
      </c>
      <c r="H4171" t="str">
        <f>TEXT(Calendario[[#This Row],[Fecha]],"d")</f>
        <v>14</v>
      </c>
    </row>
    <row r="4172" spans="1:8" x14ac:dyDescent="0.5">
      <c r="A4172" s="13">
        <v>40678</v>
      </c>
      <c r="B4172">
        <f>YEAR(Calendario[[#This Row],[Fecha]])</f>
        <v>2011</v>
      </c>
      <c r="C4172" t="str">
        <f>TEXT(Calendario[[#This Row],[Fecha]],"mm")</f>
        <v>05</v>
      </c>
      <c r="D4172" t="str">
        <f>TEXT(Calendario[[#This Row],[Fecha]],"mmmm")</f>
        <v>mayo</v>
      </c>
      <c r="E4172">
        <f>DAY(Calendario[[#This Row],[Fecha]])</f>
        <v>15</v>
      </c>
      <c r="F4172">
        <f>ROUNDUP(MONTH(Calendario[[#This Row],[Fecha]])/3,0)</f>
        <v>2</v>
      </c>
      <c r="G4172" t="str">
        <f>TEXT(Calendario[[#This Row],[Fecha]],"dddd")</f>
        <v>domingo</v>
      </c>
      <c r="H4172" t="str">
        <f>TEXT(Calendario[[#This Row],[Fecha]],"d")</f>
        <v>15</v>
      </c>
    </row>
    <row r="4173" spans="1:8" x14ac:dyDescent="0.5">
      <c r="A4173" s="13">
        <v>40679</v>
      </c>
      <c r="B4173">
        <f>YEAR(Calendario[[#This Row],[Fecha]])</f>
        <v>2011</v>
      </c>
      <c r="C4173" t="str">
        <f>TEXT(Calendario[[#This Row],[Fecha]],"mm")</f>
        <v>05</v>
      </c>
      <c r="D4173" t="str">
        <f>TEXT(Calendario[[#This Row],[Fecha]],"mmmm")</f>
        <v>mayo</v>
      </c>
      <c r="E4173">
        <f>DAY(Calendario[[#This Row],[Fecha]])</f>
        <v>16</v>
      </c>
      <c r="F4173">
        <f>ROUNDUP(MONTH(Calendario[[#This Row],[Fecha]])/3,0)</f>
        <v>2</v>
      </c>
      <c r="G4173" t="str">
        <f>TEXT(Calendario[[#This Row],[Fecha]],"dddd")</f>
        <v>lunes</v>
      </c>
      <c r="H4173" t="str">
        <f>TEXT(Calendario[[#This Row],[Fecha]],"d")</f>
        <v>16</v>
      </c>
    </row>
    <row r="4174" spans="1:8" x14ac:dyDescent="0.5">
      <c r="A4174" s="13">
        <v>40680</v>
      </c>
      <c r="B4174">
        <f>YEAR(Calendario[[#This Row],[Fecha]])</f>
        <v>2011</v>
      </c>
      <c r="C4174" t="str">
        <f>TEXT(Calendario[[#This Row],[Fecha]],"mm")</f>
        <v>05</v>
      </c>
      <c r="D4174" t="str">
        <f>TEXT(Calendario[[#This Row],[Fecha]],"mmmm")</f>
        <v>mayo</v>
      </c>
      <c r="E4174">
        <f>DAY(Calendario[[#This Row],[Fecha]])</f>
        <v>17</v>
      </c>
      <c r="F4174">
        <f>ROUNDUP(MONTH(Calendario[[#This Row],[Fecha]])/3,0)</f>
        <v>2</v>
      </c>
      <c r="G4174" t="str">
        <f>TEXT(Calendario[[#This Row],[Fecha]],"dddd")</f>
        <v>martes</v>
      </c>
      <c r="H4174" t="str">
        <f>TEXT(Calendario[[#This Row],[Fecha]],"d")</f>
        <v>17</v>
      </c>
    </row>
    <row r="4175" spans="1:8" x14ac:dyDescent="0.5">
      <c r="A4175" s="13">
        <v>40681</v>
      </c>
      <c r="B4175">
        <f>YEAR(Calendario[[#This Row],[Fecha]])</f>
        <v>2011</v>
      </c>
      <c r="C4175" t="str">
        <f>TEXT(Calendario[[#This Row],[Fecha]],"mm")</f>
        <v>05</v>
      </c>
      <c r="D4175" t="str">
        <f>TEXT(Calendario[[#This Row],[Fecha]],"mmmm")</f>
        <v>mayo</v>
      </c>
      <c r="E4175">
        <f>DAY(Calendario[[#This Row],[Fecha]])</f>
        <v>18</v>
      </c>
      <c r="F4175">
        <f>ROUNDUP(MONTH(Calendario[[#This Row],[Fecha]])/3,0)</f>
        <v>2</v>
      </c>
      <c r="G4175" t="str">
        <f>TEXT(Calendario[[#This Row],[Fecha]],"dddd")</f>
        <v>miércoles</v>
      </c>
      <c r="H4175" t="str">
        <f>TEXT(Calendario[[#This Row],[Fecha]],"d")</f>
        <v>18</v>
      </c>
    </row>
    <row r="4176" spans="1:8" x14ac:dyDescent="0.5">
      <c r="A4176" s="13">
        <v>40682</v>
      </c>
      <c r="B4176">
        <f>YEAR(Calendario[[#This Row],[Fecha]])</f>
        <v>2011</v>
      </c>
      <c r="C4176" t="str">
        <f>TEXT(Calendario[[#This Row],[Fecha]],"mm")</f>
        <v>05</v>
      </c>
      <c r="D4176" t="str">
        <f>TEXT(Calendario[[#This Row],[Fecha]],"mmmm")</f>
        <v>mayo</v>
      </c>
      <c r="E4176">
        <f>DAY(Calendario[[#This Row],[Fecha]])</f>
        <v>19</v>
      </c>
      <c r="F4176">
        <f>ROUNDUP(MONTH(Calendario[[#This Row],[Fecha]])/3,0)</f>
        <v>2</v>
      </c>
      <c r="G4176" t="str">
        <f>TEXT(Calendario[[#This Row],[Fecha]],"dddd")</f>
        <v>jueves</v>
      </c>
      <c r="H4176" t="str">
        <f>TEXT(Calendario[[#This Row],[Fecha]],"d")</f>
        <v>19</v>
      </c>
    </row>
    <row r="4177" spans="1:8" x14ac:dyDescent="0.5">
      <c r="A4177" s="13">
        <v>40683</v>
      </c>
      <c r="B4177">
        <f>YEAR(Calendario[[#This Row],[Fecha]])</f>
        <v>2011</v>
      </c>
      <c r="C4177" t="str">
        <f>TEXT(Calendario[[#This Row],[Fecha]],"mm")</f>
        <v>05</v>
      </c>
      <c r="D4177" t="str">
        <f>TEXT(Calendario[[#This Row],[Fecha]],"mmmm")</f>
        <v>mayo</v>
      </c>
      <c r="E4177">
        <f>DAY(Calendario[[#This Row],[Fecha]])</f>
        <v>20</v>
      </c>
      <c r="F4177">
        <f>ROUNDUP(MONTH(Calendario[[#This Row],[Fecha]])/3,0)</f>
        <v>2</v>
      </c>
      <c r="G4177" t="str">
        <f>TEXT(Calendario[[#This Row],[Fecha]],"dddd")</f>
        <v>viernes</v>
      </c>
      <c r="H4177" t="str">
        <f>TEXT(Calendario[[#This Row],[Fecha]],"d")</f>
        <v>20</v>
      </c>
    </row>
    <row r="4178" spans="1:8" x14ac:dyDescent="0.5">
      <c r="A4178" s="13">
        <v>40684</v>
      </c>
      <c r="B4178">
        <f>YEAR(Calendario[[#This Row],[Fecha]])</f>
        <v>2011</v>
      </c>
      <c r="C4178" t="str">
        <f>TEXT(Calendario[[#This Row],[Fecha]],"mm")</f>
        <v>05</v>
      </c>
      <c r="D4178" t="str">
        <f>TEXT(Calendario[[#This Row],[Fecha]],"mmmm")</f>
        <v>mayo</v>
      </c>
      <c r="E4178">
        <f>DAY(Calendario[[#This Row],[Fecha]])</f>
        <v>21</v>
      </c>
      <c r="F4178">
        <f>ROUNDUP(MONTH(Calendario[[#This Row],[Fecha]])/3,0)</f>
        <v>2</v>
      </c>
      <c r="G4178" t="str">
        <f>TEXT(Calendario[[#This Row],[Fecha]],"dddd")</f>
        <v>sábado</v>
      </c>
      <c r="H4178" t="str">
        <f>TEXT(Calendario[[#This Row],[Fecha]],"d")</f>
        <v>21</v>
      </c>
    </row>
    <row r="4179" spans="1:8" x14ac:dyDescent="0.5">
      <c r="A4179" s="13">
        <v>40685</v>
      </c>
      <c r="B4179">
        <f>YEAR(Calendario[[#This Row],[Fecha]])</f>
        <v>2011</v>
      </c>
      <c r="C4179" t="str">
        <f>TEXT(Calendario[[#This Row],[Fecha]],"mm")</f>
        <v>05</v>
      </c>
      <c r="D4179" t="str">
        <f>TEXT(Calendario[[#This Row],[Fecha]],"mmmm")</f>
        <v>mayo</v>
      </c>
      <c r="E4179">
        <f>DAY(Calendario[[#This Row],[Fecha]])</f>
        <v>22</v>
      </c>
      <c r="F4179">
        <f>ROUNDUP(MONTH(Calendario[[#This Row],[Fecha]])/3,0)</f>
        <v>2</v>
      </c>
      <c r="G4179" t="str">
        <f>TEXT(Calendario[[#This Row],[Fecha]],"dddd")</f>
        <v>domingo</v>
      </c>
      <c r="H4179" t="str">
        <f>TEXT(Calendario[[#This Row],[Fecha]],"d")</f>
        <v>22</v>
      </c>
    </row>
    <row r="4180" spans="1:8" x14ac:dyDescent="0.5">
      <c r="A4180" s="13">
        <v>40686</v>
      </c>
      <c r="B4180">
        <f>YEAR(Calendario[[#This Row],[Fecha]])</f>
        <v>2011</v>
      </c>
      <c r="C4180" t="str">
        <f>TEXT(Calendario[[#This Row],[Fecha]],"mm")</f>
        <v>05</v>
      </c>
      <c r="D4180" t="str">
        <f>TEXT(Calendario[[#This Row],[Fecha]],"mmmm")</f>
        <v>mayo</v>
      </c>
      <c r="E4180">
        <f>DAY(Calendario[[#This Row],[Fecha]])</f>
        <v>23</v>
      </c>
      <c r="F4180">
        <f>ROUNDUP(MONTH(Calendario[[#This Row],[Fecha]])/3,0)</f>
        <v>2</v>
      </c>
      <c r="G4180" t="str">
        <f>TEXT(Calendario[[#This Row],[Fecha]],"dddd")</f>
        <v>lunes</v>
      </c>
      <c r="H4180" t="str">
        <f>TEXT(Calendario[[#This Row],[Fecha]],"d")</f>
        <v>23</v>
      </c>
    </row>
    <row r="4181" spans="1:8" x14ac:dyDescent="0.5">
      <c r="A4181" s="13">
        <v>40687</v>
      </c>
      <c r="B4181">
        <f>YEAR(Calendario[[#This Row],[Fecha]])</f>
        <v>2011</v>
      </c>
      <c r="C4181" t="str">
        <f>TEXT(Calendario[[#This Row],[Fecha]],"mm")</f>
        <v>05</v>
      </c>
      <c r="D4181" t="str">
        <f>TEXT(Calendario[[#This Row],[Fecha]],"mmmm")</f>
        <v>mayo</v>
      </c>
      <c r="E4181">
        <f>DAY(Calendario[[#This Row],[Fecha]])</f>
        <v>24</v>
      </c>
      <c r="F4181">
        <f>ROUNDUP(MONTH(Calendario[[#This Row],[Fecha]])/3,0)</f>
        <v>2</v>
      </c>
      <c r="G4181" t="str">
        <f>TEXT(Calendario[[#This Row],[Fecha]],"dddd")</f>
        <v>martes</v>
      </c>
      <c r="H4181" t="str">
        <f>TEXT(Calendario[[#This Row],[Fecha]],"d")</f>
        <v>24</v>
      </c>
    </row>
    <row r="4182" spans="1:8" x14ac:dyDescent="0.5">
      <c r="A4182" s="13">
        <v>40688</v>
      </c>
      <c r="B4182">
        <f>YEAR(Calendario[[#This Row],[Fecha]])</f>
        <v>2011</v>
      </c>
      <c r="C4182" t="str">
        <f>TEXT(Calendario[[#This Row],[Fecha]],"mm")</f>
        <v>05</v>
      </c>
      <c r="D4182" t="str">
        <f>TEXT(Calendario[[#This Row],[Fecha]],"mmmm")</f>
        <v>mayo</v>
      </c>
      <c r="E4182">
        <f>DAY(Calendario[[#This Row],[Fecha]])</f>
        <v>25</v>
      </c>
      <c r="F4182">
        <f>ROUNDUP(MONTH(Calendario[[#This Row],[Fecha]])/3,0)</f>
        <v>2</v>
      </c>
      <c r="G4182" t="str">
        <f>TEXT(Calendario[[#This Row],[Fecha]],"dddd")</f>
        <v>miércoles</v>
      </c>
      <c r="H4182" t="str">
        <f>TEXT(Calendario[[#This Row],[Fecha]],"d")</f>
        <v>25</v>
      </c>
    </row>
    <row r="4183" spans="1:8" x14ac:dyDescent="0.5">
      <c r="A4183" s="13">
        <v>40689</v>
      </c>
      <c r="B4183">
        <f>YEAR(Calendario[[#This Row],[Fecha]])</f>
        <v>2011</v>
      </c>
      <c r="C4183" t="str">
        <f>TEXT(Calendario[[#This Row],[Fecha]],"mm")</f>
        <v>05</v>
      </c>
      <c r="D4183" t="str">
        <f>TEXT(Calendario[[#This Row],[Fecha]],"mmmm")</f>
        <v>mayo</v>
      </c>
      <c r="E4183">
        <f>DAY(Calendario[[#This Row],[Fecha]])</f>
        <v>26</v>
      </c>
      <c r="F4183">
        <f>ROUNDUP(MONTH(Calendario[[#This Row],[Fecha]])/3,0)</f>
        <v>2</v>
      </c>
      <c r="G4183" t="str">
        <f>TEXT(Calendario[[#This Row],[Fecha]],"dddd")</f>
        <v>jueves</v>
      </c>
      <c r="H4183" t="str">
        <f>TEXT(Calendario[[#This Row],[Fecha]],"d")</f>
        <v>26</v>
      </c>
    </row>
    <row r="4184" spans="1:8" x14ac:dyDescent="0.5">
      <c r="A4184" s="13">
        <v>40690</v>
      </c>
      <c r="B4184">
        <f>YEAR(Calendario[[#This Row],[Fecha]])</f>
        <v>2011</v>
      </c>
      <c r="C4184" t="str">
        <f>TEXT(Calendario[[#This Row],[Fecha]],"mm")</f>
        <v>05</v>
      </c>
      <c r="D4184" t="str">
        <f>TEXT(Calendario[[#This Row],[Fecha]],"mmmm")</f>
        <v>mayo</v>
      </c>
      <c r="E4184">
        <f>DAY(Calendario[[#This Row],[Fecha]])</f>
        <v>27</v>
      </c>
      <c r="F4184">
        <f>ROUNDUP(MONTH(Calendario[[#This Row],[Fecha]])/3,0)</f>
        <v>2</v>
      </c>
      <c r="G4184" t="str">
        <f>TEXT(Calendario[[#This Row],[Fecha]],"dddd")</f>
        <v>viernes</v>
      </c>
      <c r="H4184" t="str">
        <f>TEXT(Calendario[[#This Row],[Fecha]],"d")</f>
        <v>27</v>
      </c>
    </row>
    <row r="4185" spans="1:8" x14ac:dyDescent="0.5">
      <c r="A4185" s="13">
        <v>40691</v>
      </c>
      <c r="B4185">
        <f>YEAR(Calendario[[#This Row],[Fecha]])</f>
        <v>2011</v>
      </c>
      <c r="C4185" t="str">
        <f>TEXT(Calendario[[#This Row],[Fecha]],"mm")</f>
        <v>05</v>
      </c>
      <c r="D4185" t="str">
        <f>TEXT(Calendario[[#This Row],[Fecha]],"mmmm")</f>
        <v>mayo</v>
      </c>
      <c r="E4185">
        <f>DAY(Calendario[[#This Row],[Fecha]])</f>
        <v>28</v>
      </c>
      <c r="F4185">
        <f>ROUNDUP(MONTH(Calendario[[#This Row],[Fecha]])/3,0)</f>
        <v>2</v>
      </c>
      <c r="G4185" t="str">
        <f>TEXT(Calendario[[#This Row],[Fecha]],"dddd")</f>
        <v>sábado</v>
      </c>
      <c r="H4185" t="str">
        <f>TEXT(Calendario[[#This Row],[Fecha]],"d")</f>
        <v>28</v>
      </c>
    </row>
    <row r="4186" spans="1:8" x14ac:dyDescent="0.5">
      <c r="A4186" s="13">
        <v>40692</v>
      </c>
      <c r="B4186">
        <f>YEAR(Calendario[[#This Row],[Fecha]])</f>
        <v>2011</v>
      </c>
      <c r="C4186" t="str">
        <f>TEXT(Calendario[[#This Row],[Fecha]],"mm")</f>
        <v>05</v>
      </c>
      <c r="D4186" t="str">
        <f>TEXT(Calendario[[#This Row],[Fecha]],"mmmm")</f>
        <v>mayo</v>
      </c>
      <c r="E4186">
        <f>DAY(Calendario[[#This Row],[Fecha]])</f>
        <v>29</v>
      </c>
      <c r="F4186">
        <f>ROUNDUP(MONTH(Calendario[[#This Row],[Fecha]])/3,0)</f>
        <v>2</v>
      </c>
      <c r="G4186" t="str">
        <f>TEXT(Calendario[[#This Row],[Fecha]],"dddd")</f>
        <v>domingo</v>
      </c>
      <c r="H4186" t="str">
        <f>TEXT(Calendario[[#This Row],[Fecha]],"d")</f>
        <v>29</v>
      </c>
    </row>
    <row r="4187" spans="1:8" x14ac:dyDescent="0.5">
      <c r="A4187" s="13">
        <v>40693</v>
      </c>
      <c r="B4187">
        <f>YEAR(Calendario[[#This Row],[Fecha]])</f>
        <v>2011</v>
      </c>
      <c r="C4187" t="str">
        <f>TEXT(Calendario[[#This Row],[Fecha]],"mm")</f>
        <v>05</v>
      </c>
      <c r="D4187" t="str">
        <f>TEXT(Calendario[[#This Row],[Fecha]],"mmmm")</f>
        <v>mayo</v>
      </c>
      <c r="E4187">
        <f>DAY(Calendario[[#This Row],[Fecha]])</f>
        <v>30</v>
      </c>
      <c r="F4187">
        <f>ROUNDUP(MONTH(Calendario[[#This Row],[Fecha]])/3,0)</f>
        <v>2</v>
      </c>
      <c r="G4187" t="str">
        <f>TEXT(Calendario[[#This Row],[Fecha]],"dddd")</f>
        <v>lunes</v>
      </c>
      <c r="H4187" t="str">
        <f>TEXT(Calendario[[#This Row],[Fecha]],"d")</f>
        <v>30</v>
      </c>
    </row>
    <row r="4188" spans="1:8" x14ac:dyDescent="0.5">
      <c r="A4188" s="13">
        <v>40694</v>
      </c>
      <c r="B4188">
        <f>YEAR(Calendario[[#This Row],[Fecha]])</f>
        <v>2011</v>
      </c>
      <c r="C4188" t="str">
        <f>TEXT(Calendario[[#This Row],[Fecha]],"mm")</f>
        <v>05</v>
      </c>
      <c r="D4188" t="str">
        <f>TEXT(Calendario[[#This Row],[Fecha]],"mmmm")</f>
        <v>mayo</v>
      </c>
      <c r="E4188">
        <f>DAY(Calendario[[#This Row],[Fecha]])</f>
        <v>31</v>
      </c>
      <c r="F4188">
        <f>ROUNDUP(MONTH(Calendario[[#This Row],[Fecha]])/3,0)</f>
        <v>2</v>
      </c>
      <c r="G4188" t="str">
        <f>TEXT(Calendario[[#This Row],[Fecha]],"dddd")</f>
        <v>martes</v>
      </c>
      <c r="H4188" t="str">
        <f>TEXT(Calendario[[#This Row],[Fecha]],"d")</f>
        <v>31</v>
      </c>
    </row>
    <row r="4189" spans="1:8" x14ac:dyDescent="0.5">
      <c r="A4189" s="13">
        <v>40695</v>
      </c>
      <c r="B4189">
        <f>YEAR(Calendario[[#This Row],[Fecha]])</f>
        <v>2011</v>
      </c>
      <c r="C4189" t="str">
        <f>TEXT(Calendario[[#This Row],[Fecha]],"mm")</f>
        <v>06</v>
      </c>
      <c r="D4189" t="str">
        <f>TEXT(Calendario[[#This Row],[Fecha]],"mmmm")</f>
        <v>junio</v>
      </c>
      <c r="E4189">
        <f>DAY(Calendario[[#This Row],[Fecha]])</f>
        <v>1</v>
      </c>
      <c r="F4189">
        <f>ROUNDUP(MONTH(Calendario[[#This Row],[Fecha]])/3,0)</f>
        <v>2</v>
      </c>
      <c r="G4189" t="str">
        <f>TEXT(Calendario[[#This Row],[Fecha]],"dddd")</f>
        <v>miércoles</v>
      </c>
      <c r="H4189" t="str">
        <f>TEXT(Calendario[[#This Row],[Fecha]],"d")</f>
        <v>1</v>
      </c>
    </row>
    <row r="4190" spans="1:8" x14ac:dyDescent="0.5">
      <c r="A4190" s="13">
        <v>40696</v>
      </c>
      <c r="B4190">
        <f>YEAR(Calendario[[#This Row],[Fecha]])</f>
        <v>2011</v>
      </c>
      <c r="C4190" t="str">
        <f>TEXT(Calendario[[#This Row],[Fecha]],"mm")</f>
        <v>06</v>
      </c>
      <c r="D4190" t="str">
        <f>TEXT(Calendario[[#This Row],[Fecha]],"mmmm")</f>
        <v>junio</v>
      </c>
      <c r="E4190">
        <f>DAY(Calendario[[#This Row],[Fecha]])</f>
        <v>2</v>
      </c>
      <c r="F4190">
        <f>ROUNDUP(MONTH(Calendario[[#This Row],[Fecha]])/3,0)</f>
        <v>2</v>
      </c>
      <c r="G4190" t="str">
        <f>TEXT(Calendario[[#This Row],[Fecha]],"dddd")</f>
        <v>jueves</v>
      </c>
      <c r="H4190" t="str">
        <f>TEXT(Calendario[[#This Row],[Fecha]],"d")</f>
        <v>2</v>
      </c>
    </row>
    <row r="4191" spans="1:8" x14ac:dyDescent="0.5">
      <c r="A4191" s="13">
        <v>40697</v>
      </c>
      <c r="B4191">
        <f>YEAR(Calendario[[#This Row],[Fecha]])</f>
        <v>2011</v>
      </c>
      <c r="C4191" t="str">
        <f>TEXT(Calendario[[#This Row],[Fecha]],"mm")</f>
        <v>06</v>
      </c>
      <c r="D4191" t="str">
        <f>TEXT(Calendario[[#This Row],[Fecha]],"mmmm")</f>
        <v>junio</v>
      </c>
      <c r="E4191">
        <f>DAY(Calendario[[#This Row],[Fecha]])</f>
        <v>3</v>
      </c>
      <c r="F4191">
        <f>ROUNDUP(MONTH(Calendario[[#This Row],[Fecha]])/3,0)</f>
        <v>2</v>
      </c>
      <c r="G4191" t="str">
        <f>TEXT(Calendario[[#This Row],[Fecha]],"dddd")</f>
        <v>viernes</v>
      </c>
      <c r="H4191" t="str">
        <f>TEXT(Calendario[[#This Row],[Fecha]],"d")</f>
        <v>3</v>
      </c>
    </row>
    <row r="4192" spans="1:8" x14ac:dyDescent="0.5">
      <c r="A4192" s="13">
        <v>40698</v>
      </c>
      <c r="B4192">
        <f>YEAR(Calendario[[#This Row],[Fecha]])</f>
        <v>2011</v>
      </c>
      <c r="C4192" t="str">
        <f>TEXT(Calendario[[#This Row],[Fecha]],"mm")</f>
        <v>06</v>
      </c>
      <c r="D4192" t="str">
        <f>TEXT(Calendario[[#This Row],[Fecha]],"mmmm")</f>
        <v>junio</v>
      </c>
      <c r="E4192">
        <f>DAY(Calendario[[#This Row],[Fecha]])</f>
        <v>4</v>
      </c>
      <c r="F4192">
        <f>ROUNDUP(MONTH(Calendario[[#This Row],[Fecha]])/3,0)</f>
        <v>2</v>
      </c>
      <c r="G4192" t="str">
        <f>TEXT(Calendario[[#This Row],[Fecha]],"dddd")</f>
        <v>sábado</v>
      </c>
      <c r="H4192" t="str">
        <f>TEXT(Calendario[[#This Row],[Fecha]],"d")</f>
        <v>4</v>
      </c>
    </row>
    <row r="4193" spans="1:8" x14ac:dyDescent="0.5">
      <c r="A4193" s="13">
        <v>40699</v>
      </c>
      <c r="B4193">
        <f>YEAR(Calendario[[#This Row],[Fecha]])</f>
        <v>2011</v>
      </c>
      <c r="C4193" t="str">
        <f>TEXT(Calendario[[#This Row],[Fecha]],"mm")</f>
        <v>06</v>
      </c>
      <c r="D4193" t="str">
        <f>TEXT(Calendario[[#This Row],[Fecha]],"mmmm")</f>
        <v>junio</v>
      </c>
      <c r="E4193">
        <f>DAY(Calendario[[#This Row],[Fecha]])</f>
        <v>5</v>
      </c>
      <c r="F4193">
        <f>ROUNDUP(MONTH(Calendario[[#This Row],[Fecha]])/3,0)</f>
        <v>2</v>
      </c>
      <c r="G4193" t="str">
        <f>TEXT(Calendario[[#This Row],[Fecha]],"dddd")</f>
        <v>domingo</v>
      </c>
      <c r="H4193" t="str">
        <f>TEXT(Calendario[[#This Row],[Fecha]],"d")</f>
        <v>5</v>
      </c>
    </row>
    <row r="4194" spans="1:8" x14ac:dyDescent="0.5">
      <c r="A4194" s="13">
        <v>40700</v>
      </c>
      <c r="B4194">
        <f>YEAR(Calendario[[#This Row],[Fecha]])</f>
        <v>2011</v>
      </c>
      <c r="C4194" t="str">
        <f>TEXT(Calendario[[#This Row],[Fecha]],"mm")</f>
        <v>06</v>
      </c>
      <c r="D4194" t="str">
        <f>TEXT(Calendario[[#This Row],[Fecha]],"mmmm")</f>
        <v>junio</v>
      </c>
      <c r="E4194">
        <f>DAY(Calendario[[#This Row],[Fecha]])</f>
        <v>6</v>
      </c>
      <c r="F4194">
        <f>ROUNDUP(MONTH(Calendario[[#This Row],[Fecha]])/3,0)</f>
        <v>2</v>
      </c>
      <c r="G4194" t="str">
        <f>TEXT(Calendario[[#This Row],[Fecha]],"dddd")</f>
        <v>lunes</v>
      </c>
      <c r="H4194" t="str">
        <f>TEXT(Calendario[[#This Row],[Fecha]],"d")</f>
        <v>6</v>
      </c>
    </row>
    <row r="4195" spans="1:8" x14ac:dyDescent="0.5">
      <c r="A4195" s="13">
        <v>40701</v>
      </c>
      <c r="B4195">
        <f>YEAR(Calendario[[#This Row],[Fecha]])</f>
        <v>2011</v>
      </c>
      <c r="C4195" t="str">
        <f>TEXT(Calendario[[#This Row],[Fecha]],"mm")</f>
        <v>06</v>
      </c>
      <c r="D4195" t="str">
        <f>TEXT(Calendario[[#This Row],[Fecha]],"mmmm")</f>
        <v>junio</v>
      </c>
      <c r="E4195">
        <f>DAY(Calendario[[#This Row],[Fecha]])</f>
        <v>7</v>
      </c>
      <c r="F4195">
        <f>ROUNDUP(MONTH(Calendario[[#This Row],[Fecha]])/3,0)</f>
        <v>2</v>
      </c>
      <c r="G4195" t="str">
        <f>TEXT(Calendario[[#This Row],[Fecha]],"dddd")</f>
        <v>martes</v>
      </c>
      <c r="H4195" t="str">
        <f>TEXT(Calendario[[#This Row],[Fecha]],"d")</f>
        <v>7</v>
      </c>
    </row>
    <row r="4196" spans="1:8" x14ac:dyDescent="0.5">
      <c r="A4196" s="13">
        <v>40702</v>
      </c>
      <c r="B4196">
        <f>YEAR(Calendario[[#This Row],[Fecha]])</f>
        <v>2011</v>
      </c>
      <c r="C4196" t="str">
        <f>TEXT(Calendario[[#This Row],[Fecha]],"mm")</f>
        <v>06</v>
      </c>
      <c r="D4196" t="str">
        <f>TEXT(Calendario[[#This Row],[Fecha]],"mmmm")</f>
        <v>junio</v>
      </c>
      <c r="E4196">
        <f>DAY(Calendario[[#This Row],[Fecha]])</f>
        <v>8</v>
      </c>
      <c r="F4196">
        <f>ROUNDUP(MONTH(Calendario[[#This Row],[Fecha]])/3,0)</f>
        <v>2</v>
      </c>
      <c r="G4196" t="str">
        <f>TEXT(Calendario[[#This Row],[Fecha]],"dddd")</f>
        <v>miércoles</v>
      </c>
      <c r="H4196" t="str">
        <f>TEXT(Calendario[[#This Row],[Fecha]],"d")</f>
        <v>8</v>
      </c>
    </row>
    <row r="4197" spans="1:8" x14ac:dyDescent="0.5">
      <c r="A4197" s="13">
        <v>40703</v>
      </c>
      <c r="B4197">
        <f>YEAR(Calendario[[#This Row],[Fecha]])</f>
        <v>2011</v>
      </c>
      <c r="C4197" t="str">
        <f>TEXT(Calendario[[#This Row],[Fecha]],"mm")</f>
        <v>06</v>
      </c>
      <c r="D4197" t="str">
        <f>TEXT(Calendario[[#This Row],[Fecha]],"mmmm")</f>
        <v>junio</v>
      </c>
      <c r="E4197">
        <f>DAY(Calendario[[#This Row],[Fecha]])</f>
        <v>9</v>
      </c>
      <c r="F4197">
        <f>ROUNDUP(MONTH(Calendario[[#This Row],[Fecha]])/3,0)</f>
        <v>2</v>
      </c>
      <c r="G4197" t="str">
        <f>TEXT(Calendario[[#This Row],[Fecha]],"dddd")</f>
        <v>jueves</v>
      </c>
      <c r="H4197" t="str">
        <f>TEXT(Calendario[[#This Row],[Fecha]],"d")</f>
        <v>9</v>
      </c>
    </row>
    <row r="4198" spans="1:8" x14ac:dyDescent="0.5">
      <c r="A4198" s="13">
        <v>40704</v>
      </c>
      <c r="B4198">
        <f>YEAR(Calendario[[#This Row],[Fecha]])</f>
        <v>2011</v>
      </c>
      <c r="C4198" t="str">
        <f>TEXT(Calendario[[#This Row],[Fecha]],"mm")</f>
        <v>06</v>
      </c>
      <c r="D4198" t="str">
        <f>TEXT(Calendario[[#This Row],[Fecha]],"mmmm")</f>
        <v>junio</v>
      </c>
      <c r="E4198">
        <f>DAY(Calendario[[#This Row],[Fecha]])</f>
        <v>10</v>
      </c>
      <c r="F4198">
        <f>ROUNDUP(MONTH(Calendario[[#This Row],[Fecha]])/3,0)</f>
        <v>2</v>
      </c>
      <c r="G4198" t="str">
        <f>TEXT(Calendario[[#This Row],[Fecha]],"dddd")</f>
        <v>viernes</v>
      </c>
      <c r="H4198" t="str">
        <f>TEXT(Calendario[[#This Row],[Fecha]],"d")</f>
        <v>10</v>
      </c>
    </row>
    <row r="4199" spans="1:8" x14ac:dyDescent="0.5">
      <c r="A4199" s="13">
        <v>40705</v>
      </c>
      <c r="B4199">
        <f>YEAR(Calendario[[#This Row],[Fecha]])</f>
        <v>2011</v>
      </c>
      <c r="C4199" t="str">
        <f>TEXT(Calendario[[#This Row],[Fecha]],"mm")</f>
        <v>06</v>
      </c>
      <c r="D4199" t="str">
        <f>TEXT(Calendario[[#This Row],[Fecha]],"mmmm")</f>
        <v>junio</v>
      </c>
      <c r="E4199">
        <f>DAY(Calendario[[#This Row],[Fecha]])</f>
        <v>11</v>
      </c>
      <c r="F4199">
        <f>ROUNDUP(MONTH(Calendario[[#This Row],[Fecha]])/3,0)</f>
        <v>2</v>
      </c>
      <c r="G4199" t="str">
        <f>TEXT(Calendario[[#This Row],[Fecha]],"dddd")</f>
        <v>sábado</v>
      </c>
      <c r="H4199" t="str">
        <f>TEXT(Calendario[[#This Row],[Fecha]],"d")</f>
        <v>11</v>
      </c>
    </row>
    <row r="4200" spans="1:8" x14ac:dyDescent="0.5">
      <c r="A4200" s="13">
        <v>40706</v>
      </c>
      <c r="B4200">
        <f>YEAR(Calendario[[#This Row],[Fecha]])</f>
        <v>2011</v>
      </c>
      <c r="C4200" t="str">
        <f>TEXT(Calendario[[#This Row],[Fecha]],"mm")</f>
        <v>06</v>
      </c>
      <c r="D4200" t="str">
        <f>TEXT(Calendario[[#This Row],[Fecha]],"mmmm")</f>
        <v>junio</v>
      </c>
      <c r="E4200">
        <f>DAY(Calendario[[#This Row],[Fecha]])</f>
        <v>12</v>
      </c>
      <c r="F4200">
        <f>ROUNDUP(MONTH(Calendario[[#This Row],[Fecha]])/3,0)</f>
        <v>2</v>
      </c>
      <c r="G4200" t="str">
        <f>TEXT(Calendario[[#This Row],[Fecha]],"dddd")</f>
        <v>domingo</v>
      </c>
      <c r="H4200" t="str">
        <f>TEXT(Calendario[[#This Row],[Fecha]],"d")</f>
        <v>12</v>
      </c>
    </row>
    <row r="4201" spans="1:8" x14ac:dyDescent="0.5">
      <c r="A4201" s="13">
        <v>40707</v>
      </c>
      <c r="B4201">
        <f>YEAR(Calendario[[#This Row],[Fecha]])</f>
        <v>2011</v>
      </c>
      <c r="C4201" t="str">
        <f>TEXT(Calendario[[#This Row],[Fecha]],"mm")</f>
        <v>06</v>
      </c>
      <c r="D4201" t="str">
        <f>TEXT(Calendario[[#This Row],[Fecha]],"mmmm")</f>
        <v>junio</v>
      </c>
      <c r="E4201">
        <f>DAY(Calendario[[#This Row],[Fecha]])</f>
        <v>13</v>
      </c>
      <c r="F4201">
        <f>ROUNDUP(MONTH(Calendario[[#This Row],[Fecha]])/3,0)</f>
        <v>2</v>
      </c>
      <c r="G4201" t="str">
        <f>TEXT(Calendario[[#This Row],[Fecha]],"dddd")</f>
        <v>lunes</v>
      </c>
      <c r="H4201" t="str">
        <f>TEXT(Calendario[[#This Row],[Fecha]],"d")</f>
        <v>13</v>
      </c>
    </row>
    <row r="4202" spans="1:8" x14ac:dyDescent="0.5">
      <c r="A4202" s="13">
        <v>40708</v>
      </c>
      <c r="B4202">
        <f>YEAR(Calendario[[#This Row],[Fecha]])</f>
        <v>2011</v>
      </c>
      <c r="C4202" t="str">
        <f>TEXT(Calendario[[#This Row],[Fecha]],"mm")</f>
        <v>06</v>
      </c>
      <c r="D4202" t="str">
        <f>TEXT(Calendario[[#This Row],[Fecha]],"mmmm")</f>
        <v>junio</v>
      </c>
      <c r="E4202">
        <f>DAY(Calendario[[#This Row],[Fecha]])</f>
        <v>14</v>
      </c>
      <c r="F4202">
        <f>ROUNDUP(MONTH(Calendario[[#This Row],[Fecha]])/3,0)</f>
        <v>2</v>
      </c>
      <c r="G4202" t="str">
        <f>TEXT(Calendario[[#This Row],[Fecha]],"dddd")</f>
        <v>martes</v>
      </c>
      <c r="H4202" t="str">
        <f>TEXT(Calendario[[#This Row],[Fecha]],"d")</f>
        <v>14</v>
      </c>
    </row>
    <row r="4203" spans="1:8" x14ac:dyDescent="0.5">
      <c r="A4203" s="13">
        <v>40709</v>
      </c>
      <c r="B4203">
        <f>YEAR(Calendario[[#This Row],[Fecha]])</f>
        <v>2011</v>
      </c>
      <c r="C4203" t="str">
        <f>TEXT(Calendario[[#This Row],[Fecha]],"mm")</f>
        <v>06</v>
      </c>
      <c r="D4203" t="str">
        <f>TEXT(Calendario[[#This Row],[Fecha]],"mmmm")</f>
        <v>junio</v>
      </c>
      <c r="E4203">
        <f>DAY(Calendario[[#This Row],[Fecha]])</f>
        <v>15</v>
      </c>
      <c r="F4203">
        <f>ROUNDUP(MONTH(Calendario[[#This Row],[Fecha]])/3,0)</f>
        <v>2</v>
      </c>
      <c r="G4203" t="str">
        <f>TEXT(Calendario[[#This Row],[Fecha]],"dddd")</f>
        <v>miércoles</v>
      </c>
      <c r="H4203" t="str">
        <f>TEXT(Calendario[[#This Row],[Fecha]],"d")</f>
        <v>15</v>
      </c>
    </row>
    <row r="4204" spans="1:8" x14ac:dyDescent="0.5">
      <c r="A4204" s="13">
        <v>40710</v>
      </c>
      <c r="B4204">
        <f>YEAR(Calendario[[#This Row],[Fecha]])</f>
        <v>2011</v>
      </c>
      <c r="C4204" t="str">
        <f>TEXT(Calendario[[#This Row],[Fecha]],"mm")</f>
        <v>06</v>
      </c>
      <c r="D4204" t="str">
        <f>TEXT(Calendario[[#This Row],[Fecha]],"mmmm")</f>
        <v>junio</v>
      </c>
      <c r="E4204">
        <f>DAY(Calendario[[#This Row],[Fecha]])</f>
        <v>16</v>
      </c>
      <c r="F4204">
        <f>ROUNDUP(MONTH(Calendario[[#This Row],[Fecha]])/3,0)</f>
        <v>2</v>
      </c>
      <c r="G4204" t="str">
        <f>TEXT(Calendario[[#This Row],[Fecha]],"dddd")</f>
        <v>jueves</v>
      </c>
      <c r="H4204" t="str">
        <f>TEXT(Calendario[[#This Row],[Fecha]],"d")</f>
        <v>16</v>
      </c>
    </row>
    <row r="4205" spans="1:8" x14ac:dyDescent="0.5">
      <c r="A4205" s="13">
        <v>40711</v>
      </c>
      <c r="B4205">
        <f>YEAR(Calendario[[#This Row],[Fecha]])</f>
        <v>2011</v>
      </c>
      <c r="C4205" t="str">
        <f>TEXT(Calendario[[#This Row],[Fecha]],"mm")</f>
        <v>06</v>
      </c>
      <c r="D4205" t="str">
        <f>TEXT(Calendario[[#This Row],[Fecha]],"mmmm")</f>
        <v>junio</v>
      </c>
      <c r="E4205">
        <f>DAY(Calendario[[#This Row],[Fecha]])</f>
        <v>17</v>
      </c>
      <c r="F4205">
        <f>ROUNDUP(MONTH(Calendario[[#This Row],[Fecha]])/3,0)</f>
        <v>2</v>
      </c>
      <c r="G4205" t="str">
        <f>TEXT(Calendario[[#This Row],[Fecha]],"dddd")</f>
        <v>viernes</v>
      </c>
      <c r="H4205" t="str">
        <f>TEXT(Calendario[[#This Row],[Fecha]],"d")</f>
        <v>17</v>
      </c>
    </row>
    <row r="4206" spans="1:8" x14ac:dyDescent="0.5">
      <c r="A4206" s="13">
        <v>40712</v>
      </c>
      <c r="B4206">
        <f>YEAR(Calendario[[#This Row],[Fecha]])</f>
        <v>2011</v>
      </c>
      <c r="C4206" t="str">
        <f>TEXT(Calendario[[#This Row],[Fecha]],"mm")</f>
        <v>06</v>
      </c>
      <c r="D4206" t="str">
        <f>TEXT(Calendario[[#This Row],[Fecha]],"mmmm")</f>
        <v>junio</v>
      </c>
      <c r="E4206">
        <f>DAY(Calendario[[#This Row],[Fecha]])</f>
        <v>18</v>
      </c>
      <c r="F4206">
        <f>ROUNDUP(MONTH(Calendario[[#This Row],[Fecha]])/3,0)</f>
        <v>2</v>
      </c>
      <c r="G4206" t="str">
        <f>TEXT(Calendario[[#This Row],[Fecha]],"dddd")</f>
        <v>sábado</v>
      </c>
      <c r="H4206" t="str">
        <f>TEXT(Calendario[[#This Row],[Fecha]],"d")</f>
        <v>18</v>
      </c>
    </row>
    <row r="4207" spans="1:8" x14ac:dyDescent="0.5">
      <c r="A4207" s="13">
        <v>40713</v>
      </c>
      <c r="B4207">
        <f>YEAR(Calendario[[#This Row],[Fecha]])</f>
        <v>2011</v>
      </c>
      <c r="C4207" t="str">
        <f>TEXT(Calendario[[#This Row],[Fecha]],"mm")</f>
        <v>06</v>
      </c>
      <c r="D4207" t="str">
        <f>TEXT(Calendario[[#This Row],[Fecha]],"mmmm")</f>
        <v>junio</v>
      </c>
      <c r="E4207">
        <f>DAY(Calendario[[#This Row],[Fecha]])</f>
        <v>19</v>
      </c>
      <c r="F4207">
        <f>ROUNDUP(MONTH(Calendario[[#This Row],[Fecha]])/3,0)</f>
        <v>2</v>
      </c>
      <c r="G4207" t="str">
        <f>TEXT(Calendario[[#This Row],[Fecha]],"dddd")</f>
        <v>domingo</v>
      </c>
      <c r="H4207" t="str">
        <f>TEXT(Calendario[[#This Row],[Fecha]],"d")</f>
        <v>19</v>
      </c>
    </row>
    <row r="4208" spans="1:8" x14ac:dyDescent="0.5">
      <c r="A4208" s="13">
        <v>40714</v>
      </c>
      <c r="B4208">
        <f>YEAR(Calendario[[#This Row],[Fecha]])</f>
        <v>2011</v>
      </c>
      <c r="C4208" t="str">
        <f>TEXT(Calendario[[#This Row],[Fecha]],"mm")</f>
        <v>06</v>
      </c>
      <c r="D4208" t="str">
        <f>TEXT(Calendario[[#This Row],[Fecha]],"mmmm")</f>
        <v>junio</v>
      </c>
      <c r="E4208">
        <f>DAY(Calendario[[#This Row],[Fecha]])</f>
        <v>20</v>
      </c>
      <c r="F4208">
        <f>ROUNDUP(MONTH(Calendario[[#This Row],[Fecha]])/3,0)</f>
        <v>2</v>
      </c>
      <c r="G4208" t="str">
        <f>TEXT(Calendario[[#This Row],[Fecha]],"dddd")</f>
        <v>lunes</v>
      </c>
      <c r="H4208" t="str">
        <f>TEXT(Calendario[[#This Row],[Fecha]],"d")</f>
        <v>20</v>
      </c>
    </row>
    <row r="4209" spans="1:8" x14ac:dyDescent="0.5">
      <c r="A4209" s="13">
        <v>40715</v>
      </c>
      <c r="B4209">
        <f>YEAR(Calendario[[#This Row],[Fecha]])</f>
        <v>2011</v>
      </c>
      <c r="C4209" t="str">
        <f>TEXT(Calendario[[#This Row],[Fecha]],"mm")</f>
        <v>06</v>
      </c>
      <c r="D4209" t="str">
        <f>TEXT(Calendario[[#This Row],[Fecha]],"mmmm")</f>
        <v>junio</v>
      </c>
      <c r="E4209">
        <f>DAY(Calendario[[#This Row],[Fecha]])</f>
        <v>21</v>
      </c>
      <c r="F4209">
        <f>ROUNDUP(MONTH(Calendario[[#This Row],[Fecha]])/3,0)</f>
        <v>2</v>
      </c>
      <c r="G4209" t="str">
        <f>TEXT(Calendario[[#This Row],[Fecha]],"dddd")</f>
        <v>martes</v>
      </c>
      <c r="H4209" t="str">
        <f>TEXT(Calendario[[#This Row],[Fecha]],"d")</f>
        <v>21</v>
      </c>
    </row>
    <row r="4210" spans="1:8" x14ac:dyDescent="0.5">
      <c r="A4210" s="13">
        <v>40716</v>
      </c>
      <c r="B4210">
        <f>YEAR(Calendario[[#This Row],[Fecha]])</f>
        <v>2011</v>
      </c>
      <c r="C4210" t="str">
        <f>TEXT(Calendario[[#This Row],[Fecha]],"mm")</f>
        <v>06</v>
      </c>
      <c r="D4210" t="str">
        <f>TEXT(Calendario[[#This Row],[Fecha]],"mmmm")</f>
        <v>junio</v>
      </c>
      <c r="E4210">
        <f>DAY(Calendario[[#This Row],[Fecha]])</f>
        <v>22</v>
      </c>
      <c r="F4210">
        <f>ROUNDUP(MONTH(Calendario[[#This Row],[Fecha]])/3,0)</f>
        <v>2</v>
      </c>
      <c r="G4210" t="str">
        <f>TEXT(Calendario[[#This Row],[Fecha]],"dddd")</f>
        <v>miércoles</v>
      </c>
      <c r="H4210" t="str">
        <f>TEXT(Calendario[[#This Row],[Fecha]],"d")</f>
        <v>22</v>
      </c>
    </row>
    <row r="4211" spans="1:8" x14ac:dyDescent="0.5">
      <c r="A4211" s="13">
        <v>40717</v>
      </c>
      <c r="B4211">
        <f>YEAR(Calendario[[#This Row],[Fecha]])</f>
        <v>2011</v>
      </c>
      <c r="C4211" t="str">
        <f>TEXT(Calendario[[#This Row],[Fecha]],"mm")</f>
        <v>06</v>
      </c>
      <c r="D4211" t="str">
        <f>TEXT(Calendario[[#This Row],[Fecha]],"mmmm")</f>
        <v>junio</v>
      </c>
      <c r="E4211">
        <f>DAY(Calendario[[#This Row],[Fecha]])</f>
        <v>23</v>
      </c>
      <c r="F4211">
        <f>ROUNDUP(MONTH(Calendario[[#This Row],[Fecha]])/3,0)</f>
        <v>2</v>
      </c>
      <c r="G4211" t="str">
        <f>TEXT(Calendario[[#This Row],[Fecha]],"dddd")</f>
        <v>jueves</v>
      </c>
      <c r="H4211" t="str">
        <f>TEXT(Calendario[[#This Row],[Fecha]],"d")</f>
        <v>23</v>
      </c>
    </row>
    <row r="4212" spans="1:8" x14ac:dyDescent="0.5">
      <c r="A4212" s="13">
        <v>40718</v>
      </c>
      <c r="B4212">
        <f>YEAR(Calendario[[#This Row],[Fecha]])</f>
        <v>2011</v>
      </c>
      <c r="C4212" t="str">
        <f>TEXT(Calendario[[#This Row],[Fecha]],"mm")</f>
        <v>06</v>
      </c>
      <c r="D4212" t="str">
        <f>TEXT(Calendario[[#This Row],[Fecha]],"mmmm")</f>
        <v>junio</v>
      </c>
      <c r="E4212">
        <f>DAY(Calendario[[#This Row],[Fecha]])</f>
        <v>24</v>
      </c>
      <c r="F4212">
        <f>ROUNDUP(MONTH(Calendario[[#This Row],[Fecha]])/3,0)</f>
        <v>2</v>
      </c>
      <c r="G4212" t="str">
        <f>TEXT(Calendario[[#This Row],[Fecha]],"dddd")</f>
        <v>viernes</v>
      </c>
      <c r="H4212" t="str">
        <f>TEXT(Calendario[[#This Row],[Fecha]],"d")</f>
        <v>24</v>
      </c>
    </row>
    <row r="4213" spans="1:8" x14ac:dyDescent="0.5">
      <c r="A4213" s="13">
        <v>40719</v>
      </c>
      <c r="B4213">
        <f>YEAR(Calendario[[#This Row],[Fecha]])</f>
        <v>2011</v>
      </c>
      <c r="C4213" t="str">
        <f>TEXT(Calendario[[#This Row],[Fecha]],"mm")</f>
        <v>06</v>
      </c>
      <c r="D4213" t="str">
        <f>TEXT(Calendario[[#This Row],[Fecha]],"mmmm")</f>
        <v>junio</v>
      </c>
      <c r="E4213">
        <f>DAY(Calendario[[#This Row],[Fecha]])</f>
        <v>25</v>
      </c>
      <c r="F4213">
        <f>ROUNDUP(MONTH(Calendario[[#This Row],[Fecha]])/3,0)</f>
        <v>2</v>
      </c>
      <c r="G4213" t="str">
        <f>TEXT(Calendario[[#This Row],[Fecha]],"dddd")</f>
        <v>sábado</v>
      </c>
      <c r="H4213" t="str">
        <f>TEXT(Calendario[[#This Row],[Fecha]],"d")</f>
        <v>25</v>
      </c>
    </row>
    <row r="4214" spans="1:8" x14ac:dyDescent="0.5">
      <c r="A4214" s="13">
        <v>40720</v>
      </c>
      <c r="B4214">
        <f>YEAR(Calendario[[#This Row],[Fecha]])</f>
        <v>2011</v>
      </c>
      <c r="C4214" t="str">
        <f>TEXT(Calendario[[#This Row],[Fecha]],"mm")</f>
        <v>06</v>
      </c>
      <c r="D4214" t="str">
        <f>TEXT(Calendario[[#This Row],[Fecha]],"mmmm")</f>
        <v>junio</v>
      </c>
      <c r="E4214">
        <f>DAY(Calendario[[#This Row],[Fecha]])</f>
        <v>26</v>
      </c>
      <c r="F4214">
        <f>ROUNDUP(MONTH(Calendario[[#This Row],[Fecha]])/3,0)</f>
        <v>2</v>
      </c>
      <c r="G4214" t="str">
        <f>TEXT(Calendario[[#This Row],[Fecha]],"dddd")</f>
        <v>domingo</v>
      </c>
      <c r="H4214" t="str">
        <f>TEXT(Calendario[[#This Row],[Fecha]],"d")</f>
        <v>26</v>
      </c>
    </row>
    <row r="4215" spans="1:8" x14ac:dyDescent="0.5">
      <c r="A4215" s="13">
        <v>40721</v>
      </c>
      <c r="B4215">
        <f>YEAR(Calendario[[#This Row],[Fecha]])</f>
        <v>2011</v>
      </c>
      <c r="C4215" t="str">
        <f>TEXT(Calendario[[#This Row],[Fecha]],"mm")</f>
        <v>06</v>
      </c>
      <c r="D4215" t="str">
        <f>TEXT(Calendario[[#This Row],[Fecha]],"mmmm")</f>
        <v>junio</v>
      </c>
      <c r="E4215">
        <f>DAY(Calendario[[#This Row],[Fecha]])</f>
        <v>27</v>
      </c>
      <c r="F4215">
        <f>ROUNDUP(MONTH(Calendario[[#This Row],[Fecha]])/3,0)</f>
        <v>2</v>
      </c>
      <c r="G4215" t="str">
        <f>TEXT(Calendario[[#This Row],[Fecha]],"dddd")</f>
        <v>lunes</v>
      </c>
      <c r="H4215" t="str">
        <f>TEXT(Calendario[[#This Row],[Fecha]],"d")</f>
        <v>27</v>
      </c>
    </row>
    <row r="4216" spans="1:8" x14ac:dyDescent="0.5">
      <c r="A4216" s="13">
        <v>40722</v>
      </c>
      <c r="B4216">
        <f>YEAR(Calendario[[#This Row],[Fecha]])</f>
        <v>2011</v>
      </c>
      <c r="C4216" t="str">
        <f>TEXT(Calendario[[#This Row],[Fecha]],"mm")</f>
        <v>06</v>
      </c>
      <c r="D4216" t="str">
        <f>TEXT(Calendario[[#This Row],[Fecha]],"mmmm")</f>
        <v>junio</v>
      </c>
      <c r="E4216">
        <f>DAY(Calendario[[#This Row],[Fecha]])</f>
        <v>28</v>
      </c>
      <c r="F4216">
        <f>ROUNDUP(MONTH(Calendario[[#This Row],[Fecha]])/3,0)</f>
        <v>2</v>
      </c>
      <c r="G4216" t="str">
        <f>TEXT(Calendario[[#This Row],[Fecha]],"dddd")</f>
        <v>martes</v>
      </c>
      <c r="H4216" t="str">
        <f>TEXT(Calendario[[#This Row],[Fecha]],"d")</f>
        <v>28</v>
      </c>
    </row>
    <row r="4217" spans="1:8" x14ac:dyDescent="0.5">
      <c r="A4217" s="13">
        <v>40723</v>
      </c>
      <c r="B4217">
        <f>YEAR(Calendario[[#This Row],[Fecha]])</f>
        <v>2011</v>
      </c>
      <c r="C4217" t="str">
        <f>TEXT(Calendario[[#This Row],[Fecha]],"mm")</f>
        <v>06</v>
      </c>
      <c r="D4217" t="str">
        <f>TEXT(Calendario[[#This Row],[Fecha]],"mmmm")</f>
        <v>junio</v>
      </c>
      <c r="E4217">
        <f>DAY(Calendario[[#This Row],[Fecha]])</f>
        <v>29</v>
      </c>
      <c r="F4217">
        <f>ROUNDUP(MONTH(Calendario[[#This Row],[Fecha]])/3,0)</f>
        <v>2</v>
      </c>
      <c r="G4217" t="str">
        <f>TEXT(Calendario[[#This Row],[Fecha]],"dddd")</f>
        <v>miércoles</v>
      </c>
      <c r="H4217" t="str">
        <f>TEXT(Calendario[[#This Row],[Fecha]],"d")</f>
        <v>29</v>
      </c>
    </row>
    <row r="4218" spans="1:8" x14ac:dyDescent="0.5">
      <c r="A4218" s="13">
        <v>40724</v>
      </c>
      <c r="B4218">
        <f>YEAR(Calendario[[#This Row],[Fecha]])</f>
        <v>2011</v>
      </c>
      <c r="C4218" t="str">
        <f>TEXT(Calendario[[#This Row],[Fecha]],"mm")</f>
        <v>06</v>
      </c>
      <c r="D4218" t="str">
        <f>TEXT(Calendario[[#This Row],[Fecha]],"mmmm")</f>
        <v>junio</v>
      </c>
      <c r="E4218">
        <f>DAY(Calendario[[#This Row],[Fecha]])</f>
        <v>30</v>
      </c>
      <c r="F4218">
        <f>ROUNDUP(MONTH(Calendario[[#This Row],[Fecha]])/3,0)</f>
        <v>2</v>
      </c>
      <c r="G4218" t="str">
        <f>TEXT(Calendario[[#This Row],[Fecha]],"dddd")</f>
        <v>jueves</v>
      </c>
      <c r="H4218" t="str">
        <f>TEXT(Calendario[[#This Row],[Fecha]],"d")</f>
        <v>30</v>
      </c>
    </row>
    <row r="4219" spans="1:8" x14ac:dyDescent="0.5">
      <c r="A4219" s="13">
        <v>40725</v>
      </c>
      <c r="B4219">
        <f>YEAR(Calendario[[#This Row],[Fecha]])</f>
        <v>2011</v>
      </c>
      <c r="C4219" t="str">
        <f>TEXT(Calendario[[#This Row],[Fecha]],"mm")</f>
        <v>07</v>
      </c>
      <c r="D4219" t="str">
        <f>TEXT(Calendario[[#This Row],[Fecha]],"mmmm")</f>
        <v>julio</v>
      </c>
      <c r="E4219">
        <f>DAY(Calendario[[#This Row],[Fecha]])</f>
        <v>1</v>
      </c>
      <c r="F4219">
        <f>ROUNDUP(MONTH(Calendario[[#This Row],[Fecha]])/3,0)</f>
        <v>3</v>
      </c>
      <c r="G4219" t="str">
        <f>TEXT(Calendario[[#This Row],[Fecha]],"dddd")</f>
        <v>viernes</v>
      </c>
      <c r="H4219" t="str">
        <f>TEXT(Calendario[[#This Row],[Fecha]],"d")</f>
        <v>1</v>
      </c>
    </row>
    <row r="4220" spans="1:8" x14ac:dyDescent="0.5">
      <c r="A4220" s="13">
        <v>40726</v>
      </c>
      <c r="B4220">
        <f>YEAR(Calendario[[#This Row],[Fecha]])</f>
        <v>2011</v>
      </c>
      <c r="C4220" t="str">
        <f>TEXT(Calendario[[#This Row],[Fecha]],"mm")</f>
        <v>07</v>
      </c>
      <c r="D4220" t="str">
        <f>TEXT(Calendario[[#This Row],[Fecha]],"mmmm")</f>
        <v>julio</v>
      </c>
      <c r="E4220">
        <f>DAY(Calendario[[#This Row],[Fecha]])</f>
        <v>2</v>
      </c>
      <c r="F4220">
        <f>ROUNDUP(MONTH(Calendario[[#This Row],[Fecha]])/3,0)</f>
        <v>3</v>
      </c>
      <c r="G4220" t="str">
        <f>TEXT(Calendario[[#This Row],[Fecha]],"dddd")</f>
        <v>sábado</v>
      </c>
      <c r="H4220" t="str">
        <f>TEXT(Calendario[[#This Row],[Fecha]],"d")</f>
        <v>2</v>
      </c>
    </row>
    <row r="4221" spans="1:8" x14ac:dyDescent="0.5">
      <c r="A4221" s="13">
        <v>40727</v>
      </c>
      <c r="B4221">
        <f>YEAR(Calendario[[#This Row],[Fecha]])</f>
        <v>2011</v>
      </c>
      <c r="C4221" t="str">
        <f>TEXT(Calendario[[#This Row],[Fecha]],"mm")</f>
        <v>07</v>
      </c>
      <c r="D4221" t="str">
        <f>TEXT(Calendario[[#This Row],[Fecha]],"mmmm")</f>
        <v>julio</v>
      </c>
      <c r="E4221">
        <f>DAY(Calendario[[#This Row],[Fecha]])</f>
        <v>3</v>
      </c>
      <c r="F4221">
        <f>ROUNDUP(MONTH(Calendario[[#This Row],[Fecha]])/3,0)</f>
        <v>3</v>
      </c>
      <c r="G4221" t="str">
        <f>TEXT(Calendario[[#This Row],[Fecha]],"dddd")</f>
        <v>domingo</v>
      </c>
      <c r="H4221" t="str">
        <f>TEXT(Calendario[[#This Row],[Fecha]],"d")</f>
        <v>3</v>
      </c>
    </row>
    <row r="4222" spans="1:8" x14ac:dyDescent="0.5">
      <c r="A4222" s="13">
        <v>40728</v>
      </c>
      <c r="B4222">
        <f>YEAR(Calendario[[#This Row],[Fecha]])</f>
        <v>2011</v>
      </c>
      <c r="C4222" t="str">
        <f>TEXT(Calendario[[#This Row],[Fecha]],"mm")</f>
        <v>07</v>
      </c>
      <c r="D4222" t="str">
        <f>TEXT(Calendario[[#This Row],[Fecha]],"mmmm")</f>
        <v>julio</v>
      </c>
      <c r="E4222">
        <f>DAY(Calendario[[#This Row],[Fecha]])</f>
        <v>4</v>
      </c>
      <c r="F4222">
        <f>ROUNDUP(MONTH(Calendario[[#This Row],[Fecha]])/3,0)</f>
        <v>3</v>
      </c>
      <c r="G4222" t="str">
        <f>TEXT(Calendario[[#This Row],[Fecha]],"dddd")</f>
        <v>lunes</v>
      </c>
      <c r="H4222" t="str">
        <f>TEXT(Calendario[[#This Row],[Fecha]],"d")</f>
        <v>4</v>
      </c>
    </row>
    <row r="4223" spans="1:8" x14ac:dyDescent="0.5">
      <c r="A4223" s="13">
        <v>40729</v>
      </c>
      <c r="B4223">
        <f>YEAR(Calendario[[#This Row],[Fecha]])</f>
        <v>2011</v>
      </c>
      <c r="C4223" t="str">
        <f>TEXT(Calendario[[#This Row],[Fecha]],"mm")</f>
        <v>07</v>
      </c>
      <c r="D4223" t="str">
        <f>TEXT(Calendario[[#This Row],[Fecha]],"mmmm")</f>
        <v>julio</v>
      </c>
      <c r="E4223">
        <f>DAY(Calendario[[#This Row],[Fecha]])</f>
        <v>5</v>
      </c>
      <c r="F4223">
        <f>ROUNDUP(MONTH(Calendario[[#This Row],[Fecha]])/3,0)</f>
        <v>3</v>
      </c>
      <c r="G4223" t="str">
        <f>TEXT(Calendario[[#This Row],[Fecha]],"dddd")</f>
        <v>martes</v>
      </c>
      <c r="H4223" t="str">
        <f>TEXT(Calendario[[#This Row],[Fecha]],"d")</f>
        <v>5</v>
      </c>
    </row>
    <row r="4224" spans="1:8" x14ac:dyDescent="0.5">
      <c r="A4224" s="13">
        <v>40730</v>
      </c>
      <c r="B4224">
        <f>YEAR(Calendario[[#This Row],[Fecha]])</f>
        <v>2011</v>
      </c>
      <c r="C4224" t="str">
        <f>TEXT(Calendario[[#This Row],[Fecha]],"mm")</f>
        <v>07</v>
      </c>
      <c r="D4224" t="str">
        <f>TEXT(Calendario[[#This Row],[Fecha]],"mmmm")</f>
        <v>julio</v>
      </c>
      <c r="E4224">
        <f>DAY(Calendario[[#This Row],[Fecha]])</f>
        <v>6</v>
      </c>
      <c r="F4224">
        <f>ROUNDUP(MONTH(Calendario[[#This Row],[Fecha]])/3,0)</f>
        <v>3</v>
      </c>
      <c r="G4224" t="str">
        <f>TEXT(Calendario[[#This Row],[Fecha]],"dddd")</f>
        <v>miércoles</v>
      </c>
      <c r="H4224" t="str">
        <f>TEXT(Calendario[[#This Row],[Fecha]],"d")</f>
        <v>6</v>
      </c>
    </row>
    <row r="4225" spans="1:8" x14ac:dyDescent="0.5">
      <c r="A4225" s="13">
        <v>40731</v>
      </c>
      <c r="B4225">
        <f>YEAR(Calendario[[#This Row],[Fecha]])</f>
        <v>2011</v>
      </c>
      <c r="C4225" t="str">
        <f>TEXT(Calendario[[#This Row],[Fecha]],"mm")</f>
        <v>07</v>
      </c>
      <c r="D4225" t="str">
        <f>TEXT(Calendario[[#This Row],[Fecha]],"mmmm")</f>
        <v>julio</v>
      </c>
      <c r="E4225">
        <f>DAY(Calendario[[#This Row],[Fecha]])</f>
        <v>7</v>
      </c>
      <c r="F4225">
        <f>ROUNDUP(MONTH(Calendario[[#This Row],[Fecha]])/3,0)</f>
        <v>3</v>
      </c>
      <c r="G4225" t="str">
        <f>TEXT(Calendario[[#This Row],[Fecha]],"dddd")</f>
        <v>jueves</v>
      </c>
      <c r="H4225" t="str">
        <f>TEXT(Calendario[[#This Row],[Fecha]],"d")</f>
        <v>7</v>
      </c>
    </row>
    <row r="4226" spans="1:8" x14ac:dyDescent="0.5">
      <c r="A4226" s="13">
        <v>40732</v>
      </c>
      <c r="B4226">
        <f>YEAR(Calendario[[#This Row],[Fecha]])</f>
        <v>2011</v>
      </c>
      <c r="C4226" t="str">
        <f>TEXT(Calendario[[#This Row],[Fecha]],"mm")</f>
        <v>07</v>
      </c>
      <c r="D4226" t="str">
        <f>TEXT(Calendario[[#This Row],[Fecha]],"mmmm")</f>
        <v>julio</v>
      </c>
      <c r="E4226">
        <f>DAY(Calendario[[#This Row],[Fecha]])</f>
        <v>8</v>
      </c>
      <c r="F4226">
        <f>ROUNDUP(MONTH(Calendario[[#This Row],[Fecha]])/3,0)</f>
        <v>3</v>
      </c>
      <c r="G4226" t="str">
        <f>TEXT(Calendario[[#This Row],[Fecha]],"dddd")</f>
        <v>viernes</v>
      </c>
      <c r="H4226" t="str">
        <f>TEXT(Calendario[[#This Row],[Fecha]],"d")</f>
        <v>8</v>
      </c>
    </row>
    <row r="4227" spans="1:8" x14ac:dyDescent="0.5">
      <c r="A4227" s="13">
        <v>40733</v>
      </c>
      <c r="B4227">
        <f>YEAR(Calendario[[#This Row],[Fecha]])</f>
        <v>2011</v>
      </c>
      <c r="C4227" t="str">
        <f>TEXT(Calendario[[#This Row],[Fecha]],"mm")</f>
        <v>07</v>
      </c>
      <c r="D4227" t="str">
        <f>TEXT(Calendario[[#This Row],[Fecha]],"mmmm")</f>
        <v>julio</v>
      </c>
      <c r="E4227">
        <f>DAY(Calendario[[#This Row],[Fecha]])</f>
        <v>9</v>
      </c>
      <c r="F4227">
        <f>ROUNDUP(MONTH(Calendario[[#This Row],[Fecha]])/3,0)</f>
        <v>3</v>
      </c>
      <c r="G4227" t="str">
        <f>TEXT(Calendario[[#This Row],[Fecha]],"dddd")</f>
        <v>sábado</v>
      </c>
      <c r="H4227" t="str">
        <f>TEXT(Calendario[[#This Row],[Fecha]],"d")</f>
        <v>9</v>
      </c>
    </row>
    <row r="4228" spans="1:8" x14ac:dyDescent="0.5">
      <c r="A4228" s="13">
        <v>40734</v>
      </c>
      <c r="B4228">
        <f>YEAR(Calendario[[#This Row],[Fecha]])</f>
        <v>2011</v>
      </c>
      <c r="C4228" t="str">
        <f>TEXT(Calendario[[#This Row],[Fecha]],"mm")</f>
        <v>07</v>
      </c>
      <c r="D4228" t="str">
        <f>TEXT(Calendario[[#This Row],[Fecha]],"mmmm")</f>
        <v>julio</v>
      </c>
      <c r="E4228">
        <f>DAY(Calendario[[#This Row],[Fecha]])</f>
        <v>10</v>
      </c>
      <c r="F4228">
        <f>ROUNDUP(MONTH(Calendario[[#This Row],[Fecha]])/3,0)</f>
        <v>3</v>
      </c>
      <c r="G4228" t="str">
        <f>TEXT(Calendario[[#This Row],[Fecha]],"dddd")</f>
        <v>domingo</v>
      </c>
      <c r="H4228" t="str">
        <f>TEXT(Calendario[[#This Row],[Fecha]],"d")</f>
        <v>10</v>
      </c>
    </row>
    <row r="4229" spans="1:8" x14ac:dyDescent="0.5">
      <c r="A4229" s="13">
        <v>40735</v>
      </c>
      <c r="B4229">
        <f>YEAR(Calendario[[#This Row],[Fecha]])</f>
        <v>2011</v>
      </c>
      <c r="C4229" t="str">
        <f>TEXT(Calendario[[#This Row],[Fecha]],"mm")</f>
        <v>07</v>
      </c>
      <c r="D4229" t="str">
        <f>TEXT(Calendario[[#This Row],[Fecha]],"mmmm")</f>
        <v>julio</v>
      </c>
      <c r="E4229">
        <f>DAY(Calendario[[#This Row],[Fecha]])</f>
        <v>11</v>
      </c>
      <c r="F4229">
        <f>ROUNDUP(MONTH(Calendario[[#This Row],[Fecha]])/3,0)</f>
        <v>3</v>
      </c>
      <c r="G4229" t="str">
        <f>TEXT(Calendario[[#This Row],[Fecha]],"dddd")</f>
        <v>lunes</v>
      </c>
      <c r="H4229" t="str">
        <f>TEXT(Calendario[[#This Row],[Fecha]],"d")</f>
        <v>11</v>
      </c>
    </row>
    <row r="4230" spans="1:8" x14ac:dyDescent="0.5">
      <c r="A4230" s="13">
        <v>40736</v>
      </c>
      <c r="B4230">
        <f>YEAR(Calendario[[#This Row],[Fecha]])</f>
        <v>2011</v>
      </c>
      <c r="C4230" t="str">
        <f>TEXT(Calendario[[#This Row],[Fecha]],"mm")</f>
        <v>07</v>
      </c>
      <c r="D4230" t="str">
        <f>TEXT(Calendario[[#This Row],[Fecha]],"mmmm")</f>
        <v>julio</v>
      </c>
      <c r="E4230">
        <f>DAY(Calendario[[#This Row],[Fecha]])</f>
        <v>12</v>
      </c>
      <c r="F4230">
        <f>ROUNDUP(MONTH(Calendario[[#This Row],[Fecha]])/3,0)</f>
        <v>3</v>
      </c>
      <c r="G4230" t="str">
        <f>TEXT(Calendario[[#This Row],[Fecha]],"dddd")</f>
        <v>martes</v>
      </c>
      <c r="H4230" t="str">
        <f>TEXT(Calendario[[#This Row],[Fecha]],"d")</f>
        <v>12</v>
      </c>
    </row>
    <row r="4231" spans="1:8" x14ac:dyDescent="0.5">
      <c r="A4231" s="13">
        <v>40737</v>
      </c>
      <c r="B4231">
        <f>YEAR(Calendario[[#This Row],[Fecha]])</f>
        <v>2011</v>
      </c>
      <c r="C4231" t="str">
        <f>TEXT(Calendario[[#This Row],[Fecha]],"mm")</f>
        <v>07</v>
      </c>
      <c r="D4231" t="str">
        <f>TEXT(Calendario[[#This Row],[Fecha]],"mmmm")</f>
        <v>julio</v>
      </c>
      <c r="E4231">
        <f>DAY(Calendario[[#This Row],[Fecha]])</f>
        <v>13</v>
      </c>
      <c r="F4231">
        <f>ROUNDUP(MONTH(Calendario[[#This Row],[Fecha]])/3,0)</f>
        <v>3</v>
      </c>
      <c r="G4231" t="str">
        <f>TEXT(Calendario[[#This Row],[Fecha]],"dddd")</f>
        <v>miércoles</v>
      </c>
      <c r="H4231" t="str">
        <f>TEXT(Calendario[[#This Row],[Fecha]],"d")</f>
        <v>13</v>
      </c>
    </row>
    <row r="4232" spans="1:8" x14ac:dyDescent="0.5">
      <c r="A4232" s="13">
        <v>40738</v>
      </c>
      <c r="B4232">
        <f>YEAR(Calendario[[#This Row],[Fecha]])</f>
        <v>2011</v>
      </c>
      <c r="C4232" t="str">
        <f>TEXT(Calendario[[#This Row],[Fecha]],"mm")</f>
        <v>07</v>
      </c>
      <c r="D4232" t="str">
        <f>TEXT(Calendario[[#This Row],[Fecha]],"mmmm")</f>
        <v>julio</v>
      </c>
      <c r="E4232">
        <f>DAY(Calendario[[#This Row],[Fecha]])</f>
        <v>14</v>
      </c>
      <c r="F4232">
        <f>ROUNDUP(MONTH(Calendario[[#This Row],[Fecha]])/3,0)</f>
        <v>3</v>
      </c>
      <c r="G4232" t="str">
        <f>TEXT(Calendario[[#This Row],[Fecha]],"dddd")</f>
        <v>jueves</v>
      </c>
      <c r="H4232" t="str">
        <f>TEXT(Calendario[[#This Row],[Fecha]],"d")</f>
        <v>14</v>
      </c>
    </row>
    <row r="4233" spans="1:8" x14ac:dyDescent="0.5">
      <c r="A4233" s="13">
        <v>40739</v>
      </c>
      <c r="B4233">
        <f>YEAR(Calendario[[#This Row],[Fecha]])</f>
        <v>2011</v>
      </c>
      <c r="C4233" t="str">
        <f>TEXT(Calendario[[#This Row],[Fecha]],"mm")</f>
        <v>07</v>
      </c>
      <c r="D4233" t="str">
        <f>TEXT(Calendario[[#This Row],[Fecha]],"mmmm")</f>
        <v>julio</v>
      </c>
      <c r="E4233">
        <f>DAY(Calendario[[#This Row],[Fecha]])</f>
        <v>15</v>
      </c>
      <c r="F4233">
        <f>ROUNDUP(MONTH(Calendario[[#This Row],[Fecha]])/3,0)</f>
        <v>3</v>
      </c>
      <c r="G4233" t="str">
        <f>TEXT(Calendario[[#This Row],[Fecha]],"dddd")</f>
        <v>viernes</v>
      </c>
      <c r="H4233" t="str">
        <f>TEXT(Calendario[[#This Row],[Fecha]],"d")</f>
        <v>15</v>
      </c>
    </row>
    <row r="4234" spans="1:8" x14ac:dyDescent="0.5">
      <c r="A4234" s="13">
        <v>40740</v>
      </c>
      <c r="B4234">
        <f>YEAR(Calendario[[#This Row],[Fecha]])</f>
        <v>2011</v>
      </c>
      <c r="C4234" t="str">
        <f>TEXT(Calendario[[#This Row],[Fecha]],"mm")</f>
        <v>07</v>
      </c>
      <c r="D4234" t="str">
        <f>TEXT(Calendario[[#This Row],[Fecha]],"mmmm")</f>
        <v>julio</v>
      </c>
      <c r="E4234">
        <f>DAY(Calendario[[#This Row],[Fecha]])</f>
        <v>16</v>
      </c>
      <c r="F4234">
        <f>ROUNDUP(MONTH(Calendario[[#This Row],[Fecha]])/3,0)</f>
        <v>3</v>
      </c>
      <c r="G4234" t="str">
        <f>TEXT(Calendario[[#This Row],[Fecha]],"dddd")</f>
        <v>sábado</v>
      </c>
      <c r="H4234" t="str">
        <f>TEXT(Calendario[[#This Row],[Fecha]],"d")</f>
        <v>16</v>
      </c>
    </row>
    <row r="4235" spans="1:8" x14ac:dyDescent="0.5">
      <c r="A4235" s="13">
        <v>40741</v>
      </c>
      <c r="B4235">
        <f>YEAR(Calendario[[#This Row],[Fecha]])</f>
        <v>2011</v>
      </c>
      <c r="C4235" t="str">
        <f>TEXT(Calendario[[#This Row],[Fecha]],"mm")</f>
        <v>07</v>
      </c>
      <c r="D4235" t="str">
        <f>TEXT(Calendario[[#This Row],[Fecha]],"mmmm")</f>
        <v>julio</v>
      </c>
      <c r="E4235">
        <f>DAY(Calendario[[#This Row],[Fecha]])</f>
        <v>17</v>
      </c>
      <c r="F4235">
        <f>ROUNDUP(MONTH(Calendario[[#This Row],[Fecha]])/3,0)</f>
        <v>3</v>
      </c>
      <c r="G4235" t="str">
        <f>TEXT(Calendario[[#This Row],[Fecha]],"dddd")</f>
        <v>domingo</v>
      </c>
      <c r="H4235" t="str">
        <f>TEXT(Calendario[[#This Row],[Fecha]],"d")</f>
        <v>17</v>
      </c>
    </row>
    <row r="4236" spans="1:8" x14ac:dyDescent="0.5">
      <c r="A4236" s="13">
        <v>40742</v>
      </c>
      <c r="B4236">
        <f>YEAR(Calendario[[#This Row],[Fecha]])</f>
        <v>2011</v>
      </c>
      <c r="C4236" t="str">
        <f>TEXT(Calendario[[#This Row],[Fecha]],"mm")</f>
        <v>07</v>
      </c>
      <c r="D4236" t="str">
        <f>TEXT(Calendario[[#This Row],[Fecha]],"mmmm")</f>
        <v>julio</v>
      </c>
      <c r="E4236">
        <f>DAY(Calendario[[#This Row],[Fecha]])</f>
        <v>18</v>
      </c>
      <c r="F4236">
        <f>ROUNDUP(MONTH(Calendario[[#This Row],[Fecha]])/3,0)</f>
        <v>3</v>
      </c>
      <c r="G4236" t="str">
        <f>TEXT(Calendario[[#This Row],[Fecha]],"dddd")</f>
        <v>lunes</v>
      </c>
      <c r="H4236" t="str">
        <f>TEXT(Calendario[[#This Row],[Fecha]],"d")</f>
        <v>18</v>
      </c>
    </row>
    <row r="4237" spans="1:8" x14ac:dyDescent="0.5">
      <c r="A4237" s="13">
        <v>40743</v>
      </c>
      <c r="B4237">
        <f>YEAR(Calendario[[#This Row],[Fecha]])</f>
        <v>2011</v>
      </c>
      <c r="C4237" t="str">
        <f>TEXT(Calendario[[#This Row],[Fecha]],"mm")</f>
        <v>07</v>
      </c>
      <c r="D4237" t="str">
        <f>TEXT(Calendario[[#This Row],[Fecha]],"mmmm")</f>
        <v>julio</v>
      </c>
      <c r="E4237">
        <f>DAY(Calendario[[#This Row],[Fecha]])</f>
        <v>19</v>
      </c>
      <c r="F4237">
        <f>ROUNDUP(MONTH(Calendario[[#This Row],[Fecha]])/3,0)</f>
        <v>3</v>
      </c>
      <c r="G4237" t="str">
        <f>TEXT(Calendario[[#This Row],[Fecha]],"dddd")</f>
        <v>martes</v>
      </c>
      <c r="H4237" t="str">
        <f>TEXT(Calendario[[#This Row],[Fecha]],"d")</f>
        <v>19</v>
      </c>
    </row>
    <row r="4238" spans="1:8" x14ac:dyDescent="0.5">
      <c r="A4238" s="13">
        <v>40744</v>
      </c>
      <c r="B4238">
        <f>YEAR(Calendario[[#This Row],[Fecha]])</f>
        <v>2011</v>
      </c>
      <c r="C4238" t="str">
        <f>TEXT(Calendario[[#This Row],[Fecha]],"mm")</f>
        <v>07</v>
      </c>
      <c r="D4238" t="str">
        <f>TEXT(Calendario[[#This Row],[Fecha]],"mmmm")</f>
        <v>julio</v>
      </c>
      <c r="E4238">
        <f>DAY(Calendario[[#This Row],[Fecha]])</f>
        <v>20</v>
      </c>
      <c r="F4238">
        <f>ROUNDUP(MONTH(Calendario[[#This Row],[Fecha]])/3,0)</f>
        <v>3</v>
      </c>
      <c r="G4238" t="str">
        <f>TEXT(Calendario[[#This Row],[Fecha]],"dddd")</f>
        <v>miércoles</v>
      </c>
      <c r="H4238" t="str">
        <f>TEXT(Calendario[[#This Row],[Fecha]],"d")</f>
        <v>20</v>
      </c>
    </row>
    <row r="4239" spans="1:8" x14ac:dyDescent="0.5">
      <c r="A4239" s="13">
        <v>40745</v>
      </c>
      <c r="B4239">
        <f>YEAR(Calendario[[#This Row],[Fecha]])</f>
        <v>2011</v>
      </c>
      <c r="C4239" t="str">
        <f>TEXT(Calendario[[#This Row],[Fecha]],"mm")</f>
        <v>07</v>
      </c>
      <c r="D4239" t="str">
        <f>TEXT(Calendario[[#This Row],[Fecha]],"mmmm")</f>
        <v>julio</v>
      </c>
      <c r="E4239">
        <f>DAY(Calendario[[#This Row],[Fecha]])</f>
        <v>21</v>
      </c>
      <c r="F4239">
        <f>ROUNDUP(MONTH(Calendario[[#This Row],[Fecha]])/3,0)</f>
        <v>3</v>
      </c>
      <c r="G4239" t="str">
        <f>TEXT(Calendario[[#This Row],[Fecha]],"dddd")</f>
        <v>jueves</v>
      </c>
      <c r="H4239" t="str">
        <f>TEXT(Calendario[[#This Row],[Fecha]],"d")</f>
        <v>21</v>
      </c>
    </row>
    <row r="4240" spans="1:8" x14ac:dyDescent="0.5">
      <c r="A4240" s="13">
        <v>40746</v>
      </c>
      <c r="B4240">
        <f>YEAR(Calendario[[#This Row],[Fecha]])</f>
        <v>2011</v>
      </c>
      <c r="C4240" t="str">
        <f>TEXT(Calendario[[#This Row],[Fecha]],"mm")</f>
        <v>07</v>
      </c>
      <c r="D4240" t="str">
        <f>TEXT(Calendario[[#This Row],[Fecha]],"mmmm")</f>
        <v>julio</v>
      </c>
      <c r="E4240">
        <f>DAY(Calendario[[#This Row],[Fecha]])</f>
        <v>22</v>
      </c>
      <c r="F4240">
        <f>ROUNDUP(MONTH(Calendario[[#This Row],[Fecha]])/3,0)</f>
        <v>3</v>
      </c>
      <c r="G4240" t="str">
        <f>TEXT(Calendario[[#This Row],[Fecha]],"dddd")</f>
        <v>viernes</v>
      </c>
      <c r="H4240" t="str">
        <f>TEXT(Calendario[[#This Row],[Fecha]],"d")</f>
        <v>22</v>
      </c>
    </row>
    <row r="4241" spans="1:8" x14ac:dyDescent="0.5">
      <c r="A4241" s="13">
        <v>40747</v>
      </c>
      <c r="B4241">
        <f>YEAR(Calendario[[#This Row],[Fecha]])</f>
        <v>2011</v>
      </c>
      <c r="C4241" t="str">
        <f>TEXT(Calendario[[#This Row],[Fecha]],"mm")</f>
        <v>07</v>
      </c>
      <c r="D4241" t="str">
        <f>TEXT(Calendario[[#This Row],[Fecha]],"mmmm")</f>
        <v>julio</v>
      </c>
      <c r="E4241">
        <f>DAY(Calendario[[#This Row],[Fecha]])</f>
        <v>23</v>
      </c>
      <c r="F4241">
        <f>ROUNDUP(MONTH(Calendario[[#This Row],[Fecha]])/3,0)</f>
        <v>3</v>
      </c>
      <c r="G4241" t="str">
        <f>TEXT(Calendario[[#This Row],[Fecha]],"dddd")</f>
        <v>sábado</v>
      </c>
      <c r="H4241" t="str">
        <f>TEXT(Calendario[[#This Row],[Fecha]],"d")</f>
        <v>23</v>
      </c>
    </row>
    <row r="4242" spans="1:8" x14ac:dyDescent="0.5">
      <c r="A4242" s="13">
        <v>40748</v>
      </c>
      <c r="B4242">
        <f>YEAR(Calendario[[#This Row],[Fecha]])</f>
        <v>2011</v>
      </c>
      <c r="C4242" t="str">
        <f>TEXT(Calendario[[#This Row],[Fecha]],"mm")</f>
        <v>07</v>
      </c>
      <c r="D4242" t="str">
        <f>TEXT(Calendario[[#This Row],[Fecha]],"mmmm")</f>
        <v>julio</v>
      </c>
      <c r="E4242">
        <f>DAY(Calendario[[#This Row],[Fecha]])</f>
        <v>24</v>
      </c>
      <c r="F4242">
        <f>ROUNDUP(MONTH(Calendario[[#This Row],[Fecha]])/3,0)</f>
        <v>3</v>
      </c>
      <c r="G4242" t="str">
        <f>TEXT(Calendario[[#This Row],[Fecha]],"dddd")</f>
        <v>domingo</v>
      </c>
      <c r="H4242" t="str">
        <f>TEXT(Calendario[[#This Row],[Fecha]],"d")</f>
        <v>24</v>
      </c>
    </row>
    <row r="4243" spans="1:8" x14ac:dyDescent="0.5">
      <c r="A4243" s="13">
        <v>40749</v>
      </c>
      <c r="B4243">
        <f>YEAR(Calendario[[#This Row],[Fecha]])</f>
        <v>2011</v>
      </c>
      <c r="C4243" t="str">
        <f>TEXT(Calendario[[#This Row],[Fecha]],"mm")</f>
        <v>07</v>
      </c>
      <c r="D4243" t="str">
        <f>TEXT(Calendario[[#This Row],[Fecha]],"mmmm")</f>
        <v>julio</v>
      </c>
      <c r="E4243">
        <f>DAY(Calendario[[#This Row],[Fecha]])</f>
        <v>25</v>
      </c>
      <c r="F4243">
        <f>ROUNDUP(MONTH(Calendario[[#This Row],[Fecha]])/3,0)</f>
        <v>3</v>
      </c>
      <c r="G4243" t="str">
        <f>TEXT(Calendario[[#This Row],[Fecha]],"dddd")</f>
        <v>lunes</v>
      </c>
      <c r="H4243" t="str">
        <f>TEXT(Calendario[[#This Row],[Fecha]],"d")</f>
        <v>25</v>
      </c>
    </row>
    <row r="4244" spans="1:8" x14ac:dyDescent="0.5">
      <c r="A4244" s="13">
        <v>40750</v>
      </c>
      <c r="B4244">
        <f>YEAR(Calendario[[#This Row],[Fecha]])</f>
        <v>2011</v>
      </c>
      <c r="C4244" t="str">
        <f>TEXT(Calendario[[#This Row],[Fecha]],"mm")</f>
        <v>07</v>
      </c>
      <c r="D4244" t="str">
        <f>TEXT(Calendario[[#This Row],[Fecha]],"mmmm")</f>
        <v>julio</v>
      </c>
      <c r="E4244">
        <f>DAY(Calendario[[#This Row],[Fecha]])</f>
        <v>26</v>
      </c>
      <c r="F4244">
        <f>ROUNDUP(MONTH(Calendario[[#This Row],[Fecha]])/3,0)</f>
        <v>3</v>
      </c>
      <c r="G4244" t="str">
        <f>TEXT(Calendario[[#This Row],[Fecha]],"dddd")</f>
        <v>martes</v>
      </c>
      <c r="H4244" t="str">
        <f>TEXT(Calendario[[#This Row],[Fecha]],"d")</f>
        <v>26</v>
      </c>
    </row>
    <row r="4245" spans="1:8" x14ac:dyDescent="0.5">
      <c r="A4245" s="13">
        <v>40751</v>
      </c>
      <c r="B4245">
        <f>YEAR(Calendario[[#This Row],[Fecha]])</f>
        <v>2011</v>
      </c>
      <c r="C4245" t="str">
        <f>TEXT(Calendario[[#This Row],[Fecha]],"mm")</f>
        <v>07</v>
      </c>
      <c r="D4245" t="str">
        <f>TEXT(Calendario[[#This Row],[Fecha]],"mmmm")</f>
        <v>julio</v>
      </c>
      <c r="E4245">
        <f>DAY(Calendario[[#This Row],[Fecha]])</f>
        <v>27</v>
      </c>
      <c r="F4245">
        <f>ROUNDUP(MONTH(Calendario[[#This Row],[Fecha]])/3,0)</f>
        <v>3</v>
      </c>
      <c r="G4245" t="str">
        <f>TEXT(Calendario[[#This Row],[Fecha]],"dddd")</f>
        <v>miércoles</v>
      </c>
      <c r="H4245" t="str">
        <f>TEXT(Calendario[[#This Row],[Fecha]],"d")</f>
        <v>27</v>
      </c>
    </row>
    <row r="4246" spans="1:8" x14ac:dyDescent="0.5">
      <c r="A4246" s="13">
        <v>40752</v>
      </c>
      <c r="B4246">
        <f>YEAR(Calendario[[#This Row],[Fecha]])</f>
        <v>2011</v>
      </c>
      <c r="C4246" t="str">
        <f>TEXT(Calendario[[#This Row],[Fecha]],"mm")</f>
        <v>07</v>
      </c>
      <c r="D4246" t="str">
        <f>TEXT(Calendario[[#This Row],[Fecha]],"mmmm")</f>
        <v>julio</v>
      </c>
      <c r="E4246">
        <f>DAY(Calendario[[#This Row],[Fecha]])</f>
        <v>28</v>
      </c>
      <c r="F4246">
        <f>ROUNDUP(MONTH(Calendario[[#This Row],[Fecha]])/3,0)</f>
        <v>3</v>
      </c>
      <c r="G4246" t="str">
        <f>TEXT(Calendario[[#This Row],[Fecha]],"dddd")</f>
        <v>jueves</v>
      </c>
      <c r="H4246" t="str">
        <f>TEXT(Calendario[[#This Row],[Fecha]],"d")</f>
        <v>28</v>
      </c>
    </row>
    <row r="4247" spans="1:8" x14ac:dyDescent="0.5">
      <c r="A4247" s="13">
        <v>40753</v>
      </c>
      <c r="B4247">
        <f>YEAR(Calendario[[#This Row],[Fecha]])</f>
        <v>2011</v>
      </c>
      <c r="C4247" t="str">
        <f>TEXT(Calendario[[#This Row],[Fecha]],"mm")</f>
        <v>07</v>
      </c>
      <c r="D4247" t="str">
        <f>TEXT(Calendario[[#This Row],[Fecha]],"mmmm")</f>
        <v>julio</v>
      </c>
      <c r="E4247">
        <f>DAY(Calendario[[#This Row],[Fecha]])</f>
        <v>29</v>
      </c>
      <c r="F4247">
        <f>ROUNDUP(MONTH(Calendario[[#This Row],[Fecha]])/3,0)</f>
        <v>3</v>
      </c>
      <c r="G4247" t="str">
        <f>TEXT(Calendario[[#This Row],[Fecha]],"dddd")</f>
        <v>viernes</v>
      </c>
      <c r="H4247" t="str">
        <f>TEXT(Calendario[[#This Row],[Fecha]],"d")</f>
        <v>29</v>
      </c>
    </row>
    <row r="4248" spans="1:8" x14ac:dyDescent="0.5">
      <c r="A4248" s="13">
        <v>40754</v>
      </c>
      <c r="B4248">
        <f>YEAR(Calendario[[#This Row],[Fecha]])</f>
        <v>2011</v>
      </c>
      <c r="C4248" t="str">
        <f>TEXT(Calendario[[#This Row],[Fecha]],"mm")</f>
        <v>07</v>
      </c>
      <c r="D4248" t="str">
        <f>TEXT(Calendario[[#This Row],[Fecha]],"mmmm")</f>
        <v>julio</v>
      </c>
      <c r="E4248">
        <f>DAY(Calendario[[#This Row],[Fecha]])</f>
        <v>30</v>
      </c>
      <c r="F4248">
        <f>ROUNDUP(MONTH(Calendario[[#This Row],[Fecha]])/3,0)</f>
        <v>3</v>
      </c>
      <c r="G4248" t="str">
        <f>TEXT(Calendario[[#This Row],[Fecha]],"dddd")</f>
        <v>sábado</v>
      </c>
      <c r="H4248" t="str">
        <f>TEXT(Calendario[[#This Row],[Fecha]],"d")</f>
        <v>30</v>
      </c>
    </row>
    <row r="4249" spans="1:8" x14ac:dyDescent="0.5">
      <c r="A4249" s="13">
        <v>40755</v>
      </c>
      <c r="B4249">
        <f>YEAR(Calendario[[#This Row],[Fecha]])</f>
        <v>2011</v>
      </c>
      <c r="C4249" t="str">
        <f>TEXT(Calendario[[#This Row],[Fecha]],"mm")</f>
        <v>07</v>
      </c>
      <c r="D4249" t="str">
        <f>TEXT(Calendario[[#This Row],[Fecha]],"mmmm")</f>
        <v>julio</v>
      </c>
      <c r="E4249">
        <f>DAY(Calendario[[#This Row],[Fecha]])</f>
        <v>31</v>
      </c>
      <c r="F4249">
        <f>ROUNDUP(MONTH(Calendario[[#This Row],[Fecha]])/3,0)</f>
        <v>3</v>
      </c>
      <c r="G4249" t="str">
        <f>TEXT(Calendario[[#This Row],[Fecha]],"dddd")</f>
        <v>domingo</v>
      </c>
      <c r="H4249" t="str">
        <f>TEXT(Calendario[[#This Row],[Fecha]],"d")</f>
        <v>31</v>
      </c>
    </row>
    <row r="4250" spans="1:8" x14ac:dyDescent="0.5">
      <c r="A4250" s="13">
        <v>40756</v>
      </c>
      <c r="B4250">
        <f>YEAR(Calendario[[#This Row],[Fecha]])</f>
        <v>2011</v>
      </c>
      <c r="C4250" t="str">
        <f>TEXT(Calendario[[#This Row],[Fecha]],"mm")</f>
        <v>08</v>
      </c>
      <c r="D4250" t="str">
        <f>TEXT(Calendario[[#This Row],[Fecha]],"mmmm")</f>
        <v>agosto</v>
      </c>
      <c r="E4250">
        <f>DAY(Calendario[[#This Row],[Fecha]])</f>
        <v>1</v>
      </c>
      <c r="F4250">
        <f>ROUNDUP(MONTH(Calendario[[#This Row],[Fecha]])/3,0)</f>
        <v>3</v>
      </c>
      <c r="G4250" t="str">
        <f>TEXT(Calendario[[#This Row],[Fecha]],"dddd")</f>
        <v>lunes</v>
      </c>
      <c r="H4250" t="str">
        <f>TEXT(Calendario[[#This Row],[Fecha]],"d")</f>
        <v>1</v>
      </c>
    </row>
    <row r="4251" spans="1:8" x14ac:dyDescent="0.5">
      <c r="A4251" s="13">
        <v>40757</v>
      </c>
      <c r="B4251">
        <f>YEAR(Calendario[[#This Row],[Fecha]])</f>
        <v>2011</v>
      </c>
      <c r="C4251" t="str">
        <f>TEXT(Calendario[[#This Row],[Fecha]],"mm")</f>
        <v>08</v>
      </c>
      <c r="D4251" t="str">
        <f>TEXT(Calendario[[#This Row],[Fecha]],"mmmm")</f>
        <v>agosto</v>
      </c>
      <c r="E4251">
        <f>DAY(Calendario[[#This Row],[Fecha]])</f>
        <v>2</v>
      </c>
      <c r="F4251">
        <f>ROUNDUP(MONTH(Calendario[[#This Row],[Fecha]])/3,0)</f>
        <v>3</v>
      </c>
      <c r="G4251" t="str">
        <f>TEXT(Calendario[[#This Row],[Fecha]],"dddd")</f>
        <v>martes</v>
      </c>
      <c r="H4251" t="str">
        <f>TEXT(Calendario[[#This Row],[Fecha]],"d")</f>
        <v>2</v>
      </c>
    </row>
    <row r="4252" spans="1:8" x14ac:dyDescent="0.5">
      <c r="A4252" s="13">
        <v>40758</v>
      </c>
      <c r="B4252">
        <f>YEAR(Calendario[[#This Row],[Fecha]])</f>
        <v>2011</v>
      </c>
      <c r="C4252" t="str">
        <f>TEXT(Calendario[[#This Row],[Fecha]],"mm")</f>
        <v>08</v>
      </c>
      <c r="D4252" t="str">
        <f>TEXT(Calendario[[#This Row],[Fecha]],"mmmm")</f>
        <v>agosto</v>
      </c>
      <c r="E4252">
        <f>DAY(Calendario[[#This Row],[Fecha]])</f>
        <v>3</v>
      </c>
      <c r="F4252">
        <f>ROUNDUP(MONTH(Calendario[[#This Row],[Fecha]])/3,0)</f>
        <v>3</v>
      </c>
      <c r="G4252" t="str">
        <f>TEXT(Calendario[[#This Row],[Fecha]],"dddd")</f>
        <v>miércoles</v>
      </c>
      <c r="H4252" t="str">
        <f>TEXT(Calendario[[#This Row],[Fecha]],"d")</f>
        <v>3</v>
      </c>
    </row>
    <row r="4253" spans="1:8" x14ac:dyDescent="0.5">
      <c r="A4253" s="13">
        <v>40759</v>
      </c>
      <c r="B4253">
        <f>YEAR(Calendario[[#This Row],[Fecha]])</f>
        <v>2011</v>
      </c>
      <c r="C4253" t="str">
        <f>TEXT(Calendario[[#This Row],[Fecha]],"mm")</f>
        <v>08</v>
      </c>
      <c r="D4253" t="str">
        <f>TEXT(Calendario[[#This Row],[Fecha]],"mmmm")</f>
        <v>agosto</v>
      </c>
      <c r="E4253">
        <f>DAY(Calendario[[#This Row],[Fecha]])</f>
        <v>4</v>
      </c>
      <c r="F4253">
        <f>ROUNDUP(MONTH(Calendario[[#This Row],[Fecha]])/3,0)</f>
        <v>3</v>
      </c>
      <c r="G4253" t="str">
        <f>TEXT(Calendario[[#This Row],[Fecha]],"dddd")</f>
        <v>jueves</v>
      </c>
      <c r="H4253" t="str">
        <f>TEXT(Calendario[[#This Row],[Fecha]],"d")</f>
        <v>4</v>
      </c>
    </row>
    <row r="4254" spans="1:8" x14ac:dyDescent="0.5">
      <c r="A4254" s="13">
        <v>40760</v>
      </c>
      <c r="B4254">
        <f>YEAR(Calendario[[#This Row],[Fecha]])</f>
        <v>2011</v>
      </c>
      <c r="C4254" t="str">
        <f>TEXT(Calendario[[#This Row],[Fecha]],"mm")</f>
        <v>08</v>
      </c>
      <c r="D4254" t="str">
        <f>TEXT(Calendario[[#This Row],[Fecha]],"mmmm")</f>
        <v>agosto</v>
      </c>
      <c r="E4254">
        <f>DAY(Calendario[[#This Row],[Fecha]])</f>
        <v>5</v>
      </c>
      <c r="F4254">
        <f>ROUNDUP(MONTH(Calendario[[#This Row],[Fecha]])/3,0)</f>
        <v>3</v>
      </c>
      <c r="G4254" t="str">
        <f>TEXT(Calendario[[#This Row],[Fecha]],"dddd")</f>
        <v>viernes</v>
      </c>
      <c r="H4254" t="str">
        <f>TEXT(Calendario[[#This Row],[Fecha]],"d")</f>
        <v>5</v>
      </c>
    </row>
    <row r="4255" spans="1:8" x14ac:dyDescent="0.5">
      <c r="A4255" s="13">
        <v>40761</v>
      </c>
      <c r="B4255">
        <f>YEAR(Calendario[[#This Row],[Fecha]])</f>
        <v>2011</v>
      </c>
      <c r="C4255" t="str">
        <f>TEXT(Calendario[[#This Row],[Fecha]],"mm")</f>
        <v>08</v>
      </c>
      <c r="D4255" t="str">
        <f>TEXT(Calendario[[#This Row],[Fecha]],"mmmm")</f>
        <v>agosto</v>
      </c>
      <c r="E4255">
        <f>DAY(Calendario[[#This Row],[Fecha]])</f>
        <v>6</v>
      </c>
      <c r="F4255">
        <f>ROUNDUP(MONTH(Calendario[[#This Row],[Fecha]])/3,0)</f>
        <v>3</v>
      </c>
      <c r="G4255" t="str">
        <f>TEXT(Calendario[[#This Row],[Fecha]],"dddd")</f>
        <v>sábado</v>
      </c>
      <c r="H4255" t="str">
        <f>TEXT(Calendario[[#This Row],[Fecha]],"d")</f>
        <v>6</v>
      </c>
    </row>
    <row r="4256" spans="1:8" x14ac:dyDescent="0.5">
      <c r="A4256" s="13">
        <v>40762</v>
      </c>
      <c r="B4256">
        <f>YEAR(Calendario[[#This Row],[Fecha]])</f>
        <v>2011</v>
      </c>
      <c r="C4256" t="str">
        <f>TEXT(Calendario[[#This Row],[Fecha]],"mm")</f>
        <v>08</v>
      </c>
      <c r="D4256" t="str">
        <f>TEXT(Calendario[[#This Row],[Fecha]],"mmmm")</f>
        <v>agosto</v>
      </c>
      <c r="E4256">
        <f>DAY(Calendario[[#This Row],[Fecha]])</f>
        <v>7</v>
      </c>
      <c r="F4256">
        <f>ROUNDUP(MONTH(Calendario[[#This Row],[Fecha]])/3,0)</f>
        <v>3</v>
      </c>
      <c r="G4256" t="str">
        <f>TEXT(Calendario[[#This Row],[Fecha]],"dddd")</f>
        <v>domingo</v>
      </c>
      <c r="H4256" t="str">
        <f>TEXT(Calendario[[#This Row],[Fecha]],"d")</f>
        <v>7</v>
      </c>
    </row>
    <row r="4257" spans="1:8" x14ac:dyDescent="0.5">
      <c r="A4257" s="13">
        <v>40763</v>
      </c>
      <c r="B4257">
        <f>YEAR(Calendario[[#This Row],[Fecha]])</f>
        <v>2011</v>
      </c>
      <c r="C4257" t="str">
        <f>TEXT(Calendario[[#This Row],[Fecha]],"mm")</f>
        <v>08</v>
      </c>
      <c r="D4257" t="str">
        <f>TEXT(Calendario[[#This Row],[Fecha]],"mmmm")</f>
        <v>agosto</v>
      </c>
      <c r="E4257">
        <f>DAY(Calendario[[#This Row],[Fecha]])</f>
        <v>8</v>
      </c>
      <c r="F4257">
        <f>ROUNDUP(MONTH(Calendario[[#This Row],[Fecha]])/3,0)</f>
        <v>3</v>
      </c>
      <c r="G4257" t="str">
        <f>TEXT(Calendario[[#This Row],[Fecha]],"dddd")</f>
        <v>lunes</v>
      </c>
      <c r="H4257" t="str">
        <f>TEXT(Calendario[[#This Row],[Fecha]],"d")</f>
        <v>8</v>
      </c>
    </row>
    <row r="4258" spans="1:8" x14ac:dyDescent="0.5">
      <c r="A4258" s="13">
        <v>40764</v>
      </c>
      <c r="B4258">
        <f>YEAR(Calendario[[#This Row],[Fecha]])</f>
        <v>2011</v>
      </c>
      <c r="C4258" t="str">
        <f>TEXT(Calendario[[#This Row],[Fecha]],"mm")</f>
        <v>08</v>
      </c>
      <c r="D4258" t="str">
        <f>TEXT(Calendario[[#This Row],[Fecha]],"mmmm")</f>
        <v>agosto</v>
      </c>
      <c r="E4258">
        <f>DAY(Calendario[[#This Row],[Fecha]])</f>
        <v>9</v>
      </c>
      <c r="F4258">
        <f>ROUNDUP(MONTH(Calendario[[#This Row],[Fecha]])/3,0)</f>
        <v>3</v>
      </c>
      <c r="G4258" t="str">
        <f>TEXT(Calendario[[#This Row],[Fecha]],"dddd")</f>
        <v>martes</v>
      </c>
      <c r="H4258" t="str">
        <f>TEXT(Calendario[[#This Row],[Fecha]],"d")</f>
        <v>9</v>
      </c>
    </row>
    <row r="4259" spans="1:8" x14ac:dyDescent="0.5">
      <c r="A4259" s="13">
        <v>40765</v>
      </c>
      <c r="B4259">
        <f>YEAR(Calendario[[#This Row],[Fecha]])</f>
        <v>2011</v>
      </c>
      <c r="C4259" t="str">
        <f>TEXT(Calendario[[#This Row],[Fecha]],"mm")</f>
        <v>08</v>
      </c>
      <c r="D4259" t="str">
        <f>TEXT(Calendario[[#This Row],[Fecha]],"mmmm")</f>
        <v>agosto</v>
      </c>
      <c r="E4259">
        <f>DAY(Calendario[[#This Row],[Fecha]])</f>
        <v>10</v>
      </c>
      <c r="F4259">
        <f>ROUNDUP(MONTH(Calendario[[#This Row],[Fecha]])/3,0)</f>
        <v>3</v>
      </c>
      <c r="G4259" t="str">
        <f>TEXT(Calendario[[#This Row],[Fecha]],"dddd")</f>
        <v>miércoles</v>
      </c>
      <c r="H4259" t="str">
        <f>TEXT(Calendario[[#This Row],[Fecha]],"d")</f>
        <v>10</v>
      </c>
    </row>
    <row r="4260" spans="1:8" x14ac:dyDescent="0.5">
      <c r="A4260" s="13">
        <v>40766</v>
      </c>
      <c r="B4260">
        <f>YEAR(Calendario[[#This Row],[Fecha]])</f>
        <v>2011</v>
      </c>
      <c r="C4260" t="str">
        <f>TEXT(Calendario[[#This Row],[Fecha]],"mm")</f>
        <v>08</v>
      </c>
      <c r="D4260" t="str">
        <f>TEXT(Calendario[[#This Row],[Fecha]],"mmmm")</f>
        <v>agosto</v>
      </c>
      <c r="E4260">
        <f>DAY(Calendario[[#This Row],[Fecha]])</f>
        <v>11</v>
      </c>
      <c r="F4260">
        <f>ROUNDUP(MONTH(Calendario[[#This Row],[Fecha]])/3,0)</f>
        <v>3</v>
      </c>
      <c r="G4260" t="str">
        <f>TEXT(Calendario[[#This Row],[Fecha]],"dddd")</f>
        <v>jueves</v>
      </c>
      <c r="H4260" t="str">
        <f>TEXT(Calendario[[#This Row],[Fecha]],"d")</f>
        <v>11</v>
      </c>
    </row>
    <row r="4261" spans="1:8" x14ac:dyDescent="0.5">
      <c r="A4261" s="13">
        <v>40767</v>
      </c>
      <c r="B4261">
        <f>YEAR(Calendario[[#This Row],[Fecha]])</f>
        <v>2011</v>
      </c>
      <c r="C4261" t="str">
        <f>TEXT(Calendario[[#This Row],[Fecha]],"mm")</f>
        <v>08</v>
      </c>
      <c r="D4261" t="str">
        <f>TEXT(Calendario[[#This Row],[Fecha]],"mmmm")</f>
        <v>agosto</v>
      </c>
      <c r="E4261">
        <f>DAY(Calendario[[#This Row],[Fecha]])</f>
        <v>12</v>
      </c>
      <c r="F4261">
        <f>ROUNDUP(MONTH(Calendario[[#This Row],[Fecha]])/3,0)</f>
        <v>3</v>
      </c>
      <c r="G4261" t="str">
        <f>TEXT(Calendario[[#This Row],[Fecha]],"dddd")</f>
        <v>viernes</v>
      </c>
      <c r="H4261" t="str">
        <f>TEXT(Calendario[[#This Row],[Fecha]],"d")</f>
        <v>12</v>
      </c>
    </row>
    <row r="4262" spans="1:8" x14ac:dyDescent="0.5">
      <c r="A4262" s="13">
        <v>40768</v>
      </c>
      <c r="B4262">
        <f>YEAR(Calendario[[#This Row],[Fecha]])</f>
        <v>2011</v>
      </c>
      <c r="C4262" t="str">
        <f>TEXT(Calendario[[#This Row],[Fecha]],"mm")</f>
        <v>08</v>
      </c>
      <c r="D4262" t="str">
        <f>TEXT(Calendario[[#This Row],[Fecha]],"mmmm")</f>
        <v>agosto</v>
      </c>
      <c r="E4262">
        <f>DAY(Calendario[[#This Row],[Fecha]])</f>
        <v>13</v>
      </c>
      <c r="F4262">
        <f>ROUNDUP(MONTH(Calendario[[#This Row],[Fecha]])/3,0)</f>
        <v>3</v>
      </c>
      <c r="G4262" t="str">
        <f>TEXT(Calendario[[#This Row],[Fecha]],"dddd")</f>
        <v>sábado</v>
      </c>
      <c r="H4262" t="str">
        <f>TEXT(Calendario[[#This Row],[Fecha]],"d")</f>
        <v>13</v>
      </c>
    </row>
    <row r="4263" spans="1:8" x14ac:dyDescent="0.5">
      <c r="A4263" s="13">
        <v>40769</v>
      </c>
      <c r="B4263">
        <f>YEAR(Calendario[[#This Row],[Fecha]])</f>
        <v>2011</v>
      </c>
      <c r="C4263" t="str">
        <f>TEXT(Calendario[[#This Row],[Fecha]],"mm")</f>
        <v>08</v>
      </c>
      <c r="D4263" t="str">
        <f>TEXT(Calendario[[#This Row],[Fecha]],"mmmm")</f>
        <v>agosto</v>
      </c>
      <c r="E4263">
        <f>DAY(Calendario[[#This Row],[Fecha]])</f>
        <v>14</v>
      </c>
      <c r="F4263">
        <f>ROUNDUP(MONTH(Calendario[[#This Row],[Fecha]])/3,0)</f>
        <v>3</v>
      </c>
      <c r="G4263" t="str">
        <f>TEXT(Calendario[[#This Row],[Fecha]],"dddd")</f>
        <v>domingo</v>
      </c>
      <c r="H4263" t="str">
        <f>TEXT(Calendario[[#This Row],[Fecha]],"d")</f>
        <v>14</v>
      </c>
    </row>
    <row r="4264" spans="1:8" x14ac:dyDescent="0.5">
      <c r="A4264" s="13">
        <v>40770</v>
      </c>
      <c r="B4264">
        <f>YEAR(Calendario[[#This Row],[Fecha]])</f>
        <v>2011</v>
      </c>
      <c r="C4264" t="str">
        <f>TEXT(Calendario[[#This Row],[Fecha]],"mm")</f>
        <v>08</v>
      </c>
      <c r="D4264" t="str">
        <f>TEXT(Calendario[[#This Row],[Fecha]],"mmmm")</f>
        <v>agosto</v>
      </c>
      <c r="E4264">
        <f>DAY(Calendario[[#This Row],[Fecha]])</f>
        <v>15</v>
      </c>
      <c r="F4264">
        <f>ROUNDUP(MONTH(Calendario[[#This Row],[Fecha]])/3,0)</f>
        <v>3</v>
      </c>
      <c r="G4264" t="str">
        <f>TEXT(Calendario[[#This Row],[Fecha]],"dddd")</f>
        <v>lunes</v>
      </c>
      <c r="H4264" t="str">
        <f>TEXT(Calendario[[#This Row],[Fecha]],"d")</f>
        <v>15</v>
      </c>
    </row>
    <row r="4265" spans="1:8" x14ac:dyDescent="0.5">
      <c r="A4265" s="13">
        <v>40771</v>
      </c>
      <c r="B4265">
        <f>YEAR(Calendario[[#This Row],[Fecha]])</f>
        <v>2011</v>
      </c>
      <c r="C4265" t="str">
        <f>TEXT(Calendario[[#This Row],[Fecha]],"mm")</f>
        <v>08</v>
      </c>
      <c r="D4265" t="str">
        <f>TEXT(Calendario[[#This Row],[Fecha]],"mmmm")</f>
        <v>agosto</v>
      </c>
      <c r="E4265">
        <f>DAY(Calendario[[#This Row],[Fecha]])</f>
        <v>16</v>
      </c>
      <c r="F4265">
        <f>ROUNDUP(MONTH(Calendario[[#This Row],[Fecha]])/3,0)</f>
        <v>3</v>
      </c>
      <c r="G4265" t="str">
        <f>TEXT(Calendario[[#This Row],[Fecha]],"dddd")</f>
        <v>martes</v>
      </c>
      <c r="H4265" t="str">
        <f>TEXT(Calendario[[#This Row],[Fecha]],"d")</f>
        <v>16</v>
      </c>
    </row>
    <row r="4266" spans="1:8" x14ac:dyDescent="0.5">
      <c r="A4266" s="13">
        <v>40772</v>
      </c>
      <c r="B4266">
        <f>YEAR(Calendario[[#This Row],[Fecha]])</f>
        <v>2011</v>
      </c>
      <c r="C4266" t="str">
        <f>TEXT(Calendario[[#This Row],[Fecha]],"mm")</f>
        <v>08</v>
      </c>
      <c r="D4266" t="str">
        <f>TEXT(Calendario[[#This Row],[Fecha]],"mmmm")</f>
        <v>agosto</v>
      </c>
      <c r="E4266">
        <f>DAY(Calendario[[#This Row],[Fecha]])</f>
        <v>17</v>
      </c>
      <c r="F4266">
        <f>ROUNDUP(MONTH(Calendario[[#This Row],[Fecha]])/3,0)</f>
        <v>3</v>
      </c>
      <c r="G4266" t="str">
        <f>TEXT(Calendario[[#This Row],[Fecha]],"dddd")</f>
        <v>miércoles</v>
      </c>
      <c r="H4266" t="str">
        <f>TEXT(Calendario[[#This Row],[Fecha]],"d")</f>
        <v>17</v>
      </c>
    </row>
    <row r="4267" spans="1:8" x14ac:dyDescent="0.5">
      <c r="A4267" s="13">
        <v>40773</v>
      </c>
      <c r="B4267">
        <f>YEAR(Calendario[[#This Row],[Fecha]])</f>
        <v>2011</v>
      </c>
      <c r="C4267" t="str">
        <f>TEXT(Calendario[[#This Row],[Fecha]],"mm")</f>
        <v>08</v>
      </c>
      <c r="D4267" t="str">
        <f>TEXT(Calendario[[#This Row],[Fecha]],"mmmm")</f>
        <v>agosto</v>
      </c>
      <c r="E4267">
        <f>DAY(Calendario[[#This Row],[Fecha]])</f>
        <v>18</v>
      </c>
      <c r="F4267">
        <f>ROUNDUP(MONTH(Calendario[[#This Row],[Fecha]])/3,0)</f>
        <v>3</v>
      </c>
      <c r="G4267" t="str">
        <f>TEXT(Calendario[[#This Row],[Fecha]],"dddd")</f>
        <v>jueves</v>
      </c>
      <c r="H4267" t="str">
        <f>TEXT(Calendario[[#This Row],[Fecha]],"d")</f>
        <v>18</v>
      </c>
    </row>
    <row r="4268" spans="1:8" x14ac:dyDescent="0.5">
      <c r="A4268" s="13">
        <v>40774</v>
      </c>
      <c r="B4268">
        <f>YEAR(Calendario[[#This Row],[Fecha]])</f>
        <v>2011</v>
      </c>
      <c r="C4268" t="str">
        <f>TEXT(Calendario[[#This Row],[Fecha]],"mm")</f>
        <v>08</v>
      </c>
      <c r="D4268" t="str">
        <f>TEXT(Calendario[[#This Row],[Fecha]],"mmmm")</f>
        <v>agosto</v>
      </c>
      <c r="E4268">
        <f>DAY(Calendario[[#This Row],[Fecha]])</f>
        <v>19</v>
      </c>
      <c r="F4268">
        <f>ROUNDUP(MONTH(Calendario[[#This Row],[Fecha]])/3,0)</f>
        <v>3</v>
      </c>
      <c r="G4268" t="str">
        <f>TEXT(Calendario[[#This Row],[Fecha]],"dddd")</f>
        <v>viernes</v>
      </c>
      <c r="H4268" t="str">
        <f>TEXT(Calendario[[#This Row],[Fecha]],"d")</f>
        <v>19</v>
      </c>
    </row>
    <row r="4269" spans="1:8" x14ac:dyDescent="0.5">
      <c r="A4269" s="13">
        <v>40775</v>
      </c>
      <c r="B4269">
        <f>YEAR(Calendario[[#This Row],[Fecha]])</f>
        <v>2011</v>
      </c>
      <c r="C4269" t="str">
        <f>TEXT(Calendario[[#This Row],[Fecha]],"mm")</f>
        <v>08</v>
      </c>
      <c r="D4269" t="str">
        <f>TEXT(Calendario[[#This Row],[Fecha]],"mmmm")</f>
        <v>agosto</v>
      </c>
      <c r="E4269">
        <f>DAY(Calendario[[#This Row],[Fecha]])</f>
        <v>20</v>
      </c>
      <c r="F4269">
        <f>ROUNDUP(MONTH(Calendario[[#This Row],[Fecha]])/3,0)</f>
        <v>3</v>
      </c>
      <c r="G4269" t="str">
        <f>TEXT(Calendario[[#This Row],[Fecha]],"dddd")</f>
        <v>sábado</v>
      </c>
      <c r="H4269" t="str">
        <f>TEXT(Calendario[[#This Row],[Fecha]],"d")</f>
        <v>20</v>
      </c>
    </row>
    <row r="4270" spans="1:8" x14ac:dyDescent="0.5">
      <c r="A4270" s="13">
        <v>40776</v>
      </c>
      <c r="B4270">
        <f>YEAR(Calendario[[#This Row],[Fecha]])</f>
        <v>2011</v>
      </c>
      <c r="C4270" t="str">
        <f>TEXT(Calendario[[#This Row],[Fecha]],"mm")</f>
        <v>08</v>
      </c>
      <c r="D4270" t="str">
        <f>TEXT(Calendario[[#This Row],[Fecha]],"mmmm")</f>
        <v>agosto</v>
      </c>
      <c r="E4270">
        <f>DAY(Calendario[[#This Row],[Fecha]])</f>
        <v>21</v>
      </c>
      <c r="F4270">
        <f>ROUNDUP(MONTH(Calendario[[#This Row],[Fecha]])/3,0)</f>
        <v>3</v>
      </c>
      <c r="G4270" t="str">
        <f>TEXT(Calendario[[#This Row],[Fecha]],"dddd")</f>
        <v>domingo</v>
      </c>
      <c r="H4270" t="str">
        <f>TEXT(Calendario[[#This Row],[Fecha]],"d")</f>
        <v>21</v>
      </c>
    </row>
    <row r="4271" spans="1:8" x14ac:dyDescent="0.5">
      <c r="A4271" s="13">
        <v>40777</v>
      </c>
      <c r="B4271">
        <f>YEAR(Calendario[[#This Row],[Fecha]])</f>
        <v>2011</v>
      </c>
      <c r="C4271" t="str">
        <f>TEXT(Calendario[[#This Row],[Fecha]],"mm")</f>
        <v>08</v>
      </c>
      <c r="D4271" t="str">
        <f>TEXT(Calendario[[#This Row],[Fecha]],"mmmm")</f>
        <v>agosto</v>
      </c>
      <c r="E4271">
        <f>DAY(Calendario[[#This Row],[Fecha]])</f>
        <v>22</v>
      </c>
      <c r="F4271">
        <f>ROUNDUP(MONTH(Calendario[[#This Row],[Fecha]])/3,0)</f>
        <v>3</v>
      </c>
      <c r="G4271" t="str">
        <f>TEXT(Calendario[[#This Row],[Fecha]],"dddd")</f>
        <v>lunes</v>
      </c>
      <c r="H4271" t="str">
        <f>TEXT(Calendario[[#This Row],[Fecha]],"d")</f>
        <v>22</v>
      </c>
    </row>
    <row r="4272" spans="1:8" x14ac:dyDescent="0.5">
      <c r="A4272" s="13">
        <v>40778</v>
      </c>
      <c r="B4272">
        <f>YEAR(Calendario[[#This Row],[Fecha]])</f>
        <v>2011</v>
      </c>
      <c r="C4272" t="str">
        <f>TEXT(Calendario[[#This Row],[Fecha]],"mm")</f>
        <v>08</v>
      </c>
      <c r="D4272" t="str">
        <f>TEXT(Calendario[[#This Row],[Fecha]],"mmmm")</f>
        <v>agosto</v>
      </c>
      <c r="E4272">
        <f>DAY(Calendario[[#This Row],[Fecha]])</f>
        <v>23</v>
      </c>
      <c r="F4272">
        <f>ROUNDUP(MONTH(Calendario[[#This Row],[Fecha]])/3,0)</f>
        <v>3</v>
      </c>
      <c r="G4272" t="str">
        <f>TEXT(Calendario[[#This Row],[Fecha]],"dddd")</f>
        <v>martes</v>
      </c>
      <c r="H4272" t="str">
        <f>TEXT(Calendario[[#This Row],[Fecha]],"d")</f>
        <v>23</v>
      </c>
    </row>
    <row r="4273" spans="1:8" x14ac:dyDescent="0.5">
      <c r="A4273" s="13">
        <v>40779</v>
      </c>
      <c r="B4273">
        <f>YEAR(Calendario[[#This Row],[Fecha]])</f>
        <v>2011</v>
      </c>
      <c r="C4273" t="str">
        <f>TEXT(Calendario[[#This Row],[Fecha]],"mm")</f>
        <v>08</v>
      </c>
      <c r="D4273" t="str">
        <f>TEXT(Calendario[[#This Row],[Fecha]],"mmmm")</f>
        <v>agosto</v>
      </c>
      <c r="E4273">
        <f>DAY(Calendario[[#This Row],[Fecha]])</f>
        <v>24</v>
      </c>
      <c r="F4273">
        <f>ROUNDUP(MONTH(Calendario[[#This Row],[Fecha]])/3,0)</f>
        <v>3</v>
      </c>
      <c r="G4273" t="str">
        <f>TEXT(Calendario[[#This Row],[Fecha]],"dddd")</f>
        <v>miércoles</v>
      </c>
      <c r="H4273" t="str">
        <f>TEXT(Calendario[[#This Row],[Fecha]],"d")</f>
        <v>24</v>
      </c>
    </row>
    <row r="4274" spans="1:8" x14ac:dyDescent="0.5">
      <c r="A4274" s="13">
        <v>40780</v>
      </c>
      <c r="B4274">
        <f>YEAR(Calendario[[#This Row],[Fecha]])</f>
        <v>2011</v>
      </c>
      <c r="C4274" t="str">
        <f>TEXT(Calendario[[#This Row],[Fecha]],"mm")</f>
        <v>08</v>
      </c>
      <c r="D4274" t="str">
        <f>TEXT(Calendario[[#This Row],[Fecha]],"mmmm")</f>
        <v>agosto</v>
      </c>
      <c r="E4274">
        <f>DAY(Calendario[[#This Row],[Fecha]])</f>
        <v>25</v>
      </c>
      <c r="F4274">
        <f>ROUNDUP(MONTH(Calendario[[#This Row],[Fecha]])/3,0)</f>
        <v>3</v>
      </c>
      <c r="G4274" t="str">
        <f>TEXT(Calendario[[#This Row],[Fecha]],"dddd")</f>
        <v>jueves</v>
      </c>
      <c r="H4274" t="str">
        <f>TEXT(Calendario[[#This Row],[Fecha]],"d")</f>
        <v>25</v>
      </c>
    </row>
    <row r="4275" spans="1:8" x14ac:dyDescent="0.5">
      <c r="A4275" s="13">
        <v>40781</v>
      </c>
      <c r="B4275">
        <f>YEAR(Calendario[[#This Row],[Fecha]])</f>
        <v>2011</v>
      </c>
      <c r="C4275" t="str">
        <f>TEXT(Calendario[[#This Row],[Fecha]],"mm")</f>
        <v>08</v>
      </c>
      <c r="D4275" t="str">
        <f>TEXT(Calendario[[#This Row],[Fecha]],"mmmm")</f>
        <v>agosto</v>
      </c>
      <c r="E4275">
        <f>DAY(Calendario[[#This Row],[Fecha]])</f>
        <v>26</v>
      </c>
      <c r="F4275">
        <f>ROUNDUP(MONTH(Calendario[[#This Row],[Fecha]])/3,0)</f>
        <v>3</v>
      </c>
      <c r="G4275" t="str">
        <f>TEXT(Calendario[[#This Row],[Fecha]],"dddd")</f>
        <v>viernes</v>
      </c>
      <c r="H4275" t="str">
        <f>TEXT(Calendario[[#This Row],[Fecha]],"d")</f>
        <v>26</v>
      </c>
    </row>
    <row r="4276" spans="1:8" x14ac:dyDescent="0.5">
      <c r="A4276" s="13">
        <v>40782</v>
      </c>
      <c r="B4276">
        <f>YEAR(Calendario[[#This Row],[Fecha]])</f>
        <v>2011</v>
      </c>
      <c r="C4276" t="str">
        <f>TEXT(Calendario[[#This Row],[Fecha]],"mm")</f>
        <v>08</v>
      </c>
      <c r="D4276" t="str">
        <f>TEXT(Calendario[[#This Row],[Fecha]],"mmmm")</f>
        <v>agosto</v>
      </c>
      <c r="E4276">
        <f>DAY(Calendario[[#This Row],[Fecha]])</f>
        <v>27</v>
      </c>
      <c r="F4276">
        <f>ROUNDUP(MONTH(Calendario[[#This Row],[Fecha]])/3,0)</f>
        <v>3</v>
      </c>
      <c r="G4276" t="str">
        <f>TEXT(Calendario[[#This Row],[Fecha]],"dddd")</f>
        <v>sábado</v>
      </c>
      <c r="H4276" t="str">
        <f>TEXT(Calendario[[#This Row],[Fecha]],"d")</f>
        <v>27</v>
      </c>
    </row>
    <row r="4277" spans="1:8" x14ac:dyDescent="0.5">
      <c r="A4277" s="13">
        <v>40783</v>
      </c>
      <c r="B4277">
        <f>YEAR(Calendario[[#This Row],[Fecha]])</f>
        <v>2011</v>
      </c>
      <c r="C4277" t="str">
        <f>TEXT(Calendario[[#This Row],[Fecha]],"mm")</f>
        <v>08</v>
      </c>
      <c r="D4277" t="str">
        <f>TEXT(Calendario[[#This Row],[Fecha]],"mmmm")</f>
        <v>agosto</v>
      </c>
      <c r="E4277">
        <f>DAY(Calendario[[#This Row],[Fecha]])</f>
        <v>28</v>
      </c>
      <c r="F4277">
        <f>ROUNDUP(MONTH(Calendario[[#This Row],[Fecha]])/3,0)</f>
        <v>3</v>
      </c>
      <c r="G4277" t="str">
        <f>TEXT(Calendario[[#This Row],[Fecha]],"dddd")</f>
        <v>domingo</v>
      </c>
      <c r="H4277" t="str">
        <f>TEXT(Calendario[[#This Row],[Fecha]],"d")</f>
        <v>28</v>
      </c>
    </row>
    <row r="4278" spans="1:8" x14ac:dyDescent="0.5">
      <c r="A4278" s="13">
        <v>40784</v>
      </c>
      <c r="B4278">
        <f>YEAR(Calendario[[#This Row],[Fecha]])</f>
        <v>2011</v>
      </c>
      <c r="C4278" t="str">
        <f>TEXT(Calendario[[#This Row],[Fecha]],"mm")</f>
        <v>08</v>
      </c>
      <c r="D4278" t="str">
        <f>TEXT(Calendario[[#This Row],[Fecha]],"mmmm")</f>
        <v>agosto</v>
      </c>
      <c r="E4278">
        <f>DAY(Calendario[[#This Row],[Fecha]])</f>
        <v>29</v>
      </c>
      <c r="F4278">
        <f>ROUNDUP(MONTH(Calendario[[#This Row],[Fecha]])/3,0)</f>
        <v>3</v>
      </c>
      <c r="G4278" t="str">
        <f>TEXT(Calendario[[#This Row],[Fecha]],"dddd")</f>
        <v>lunes</v>
      </c>
      <c r="H4278" t="str">
        <f>TEXT(Calendario[[#This Row],[Fecha]],"d")</f>
        <v>29</v>
      </c>
    </row>
    <row r="4279" spans="1:8" x14ac:dyDescent="0.5">
      <c r="A4279" s="13">
        <v>40785</v>
      </c>
      <c r="B4279">
        <f>YEAR(Calendario[[#This Row],[Fecha]])</f>
        <v>2011</v>
      </c>
      <c r="C4279" t="str">
        <f>TEXT(Calendario[[#This Row],[Fecha]],"mm")</f>
        <v>08</v>
      </c>
      <c r="D4279" t="str">
        <f>TEXT(Calendario[[#This Row],[Fecha]],"mmmm")</f>
        <v>agosto</v>
      </c>
      <c r="E4279">
        <f>DAY(Calendario[[#This Row],[Fecha]])</f>
        <v>30</v>
      </c>
      <c r="F4279">
        <f>ROUNDUP(MONTH(Calendario[[#This Row],[Fecha]])/3,0)</f>
        <v>3</v>
      </c>
      <c r="G4279" t="str">
        <f>TEXT(Calendario[[#This Row],[Fecha]],"dddd")</f>
        <v>martes</v>
      </c>
      <c r="H4279" t="str">
        <f>TEXT(Calendario[[#This Row],[Fecha]],"d")</f>
        <v>30</v>
      </c>
    </row>
    <row r="4280" spans="1:8" x14ac:dyDescent="0.5">
      <c r="A4280" s="13">
        <v>40786</v>
      </c>
      <c r="B4280">
        <f>YEAR(Calendario[[#This Row],[Fecha]])</f>
        <v>2011</v>
      </c>
      <c r="C4280" t="str">
        <f>TEXT(Calendario[[#This Row],[Fecha]],"mm")</f>
        <v>08</v>
      </c>
      <c r="D4280" t="str">
        <f>TEXT(Calendario[[#This Row],[Fecha]],"mmmm")</f>
        <v>agosto</v>
      </c>
      <c r="E4280">
        <f>DAY(Calendario[[#This Row],[Fecha]])</f>
        <v>31</v>
      </c>
      <c r="F4280">
        <f>ROUNDUP(MONTH(Calendario[[#This Row],[Fecha]])/3,0)</f>
        <v>3</v>
      </c>
      <c r="G4280" t="str">
        <f>TEXT(Calendario[[#This Row],[Fecha]],"dddd")</f>
        <v>miércoles</v>
      </c>
      <c r="H4280" t="str">
        <f>TEXT(Calendario[[#This Row],[Fecha]],"d")</f>
        <v>31</v>
      </c>
    </row>
    <row r="4281" spans="1:8" x14ac:dyDescent="0.5">
      <c r="A4281" s="13">
        <v>40787</v>
      </c>
      <c r="B4281">
        <f>YEAR(Calendario[[#This Row],[Fecha]])</f>
        <v>2011</v>
      </c>
      <c r="C4281" t="str">
        <f>TEXT(Calendario[[#This Row],[Fecha]],"mm")</f>
        <v>09</v>
      </c>
      <c r="D4281" t="str">
        <f>TEXT(Calendario[[#This Row],[Fecha]],"mmmm")</f>
        <v>septiembre</v>
      </c>
      <c r="E4281">
        <f>DAY(Calendario[[#This Row],[Fecha]])</f>
        <v>1</v>
      </c>
      <c r="F4281">
        <f>ROUNDUP(MONTH(Calendario[[#This Row],[Fecha]])/3,0)</f>
        <v>3</v>
      </c>
      <c r="G4281" t="str">
        <f>TEXT(Calendario[[#This Row],[Fecha]],"dddd")</f>
        <v>jueves</v>
      </c>
      <c r="H4281" t="str">
        <f>TEXT(Calendario[[#This Row],[Fecha]],"d")</f>
        <v>1</v>
      </c>
    </row>
    <row r="4282" spans="1:8" x14ac:dyDescent="0.5">
      <c r="A4282" s="13">
        <v>40788</v>
      </c>
      <c r="B4282">
        <f>YEAR(Calendario[[#This Row],[Fecha]])</f>
        <v>2011</v>
      </c>
      <c r="C4282" t="str">
        <f>TEXT(Calendario[[#This Row],[Fecha]],"mm")</f>
        <v>09</v>
      </c>
      <c r="D4282" t="str">
        <f>TEXT(Calendario[[#This Row],[Fecha]],"mmmm")</f>
        <v>septiembre</v>
      </c>
      <c r="E4282">
        <f>DAY(Calendario[[#This Row],[Fecha]])</f>
        <v>2</v>
      </c>
      <c r="F4282">
        <f>ROUNDUP(MONTH(Calendario[[#This Row],[Fecha]])/3,0)</f>
        <v>3</v>
      </c>
      <c r="G4282" t="str">
        <f>TEXT(Calendario[[#This Row],[Fecha]],"dddd")</f>
        <v>viernes</v>
      </c>
      <c r="H4282" t="str">
        <f>TEXT(Calendario[[#This Row],[Fecha]],"d")</f>
        <v>2</v>
      </c>
    </row>
    <row r="4283" spans="1:8" x14ac:dyDescent="0.5">
      <c r="A4283" s="13">
        <v>40789</v>
      </c>
      <c r="B4283">
        <f>YEAR(Calendario[[#This Row],[Fecha]])</f>
        <v>2011</v>
      </c>
      <c r="C4283" t="str">
        <f>TEXT(Calendario[[#This Row],[Fecha]],"mm")</f>
        <v>09</v>
      </c>
      <c r="D4283" t="str">
        <f>TEXT(Calendario[[#This Row],[Fecha]],"mmmm")</f>
        <v>septiembre</v>
      </c>
      <c r="E4283">
        <f>DAY(Calendario[[#This Row],[Fecha]])</f>
        <v>3</v>
      </c>
      <c r="F4283">
        <f>ROUNDUP(MONTH(Calendario[[#This Row],[Fecha]])/3,0)</f>
        <v>3</v>
      </c>
      <c r="G4283" t="str">
        <f>TEXT(Calendario[[#This Row],[Fecha]],"dddd")</f>
        <v>sábado</v>
      </c>
      <c r="H4283" t="str">
        <f>TEXT(Calendario[[#This Row],[Fecha]],"d")</f>
        <v>3</v>
      </c>
    </row>
    <row r="4284" spans="1:8" x14ac:dyDescent="0.5">
      <c r="A4284" s="13">
        <v>40790</v>
      </c>
      <c r="B4284">
        <f>YEAR(Calendario[[#This Row],[Fecha]])</f>
        <v>2011</v>
      </c>
      <c r="C4284" t="str">
        <f>TEXT(Calendario[[#This Row],[Fecha]],"mm")</f>
        <v>09</v>
      </c>
      <c r="D4284" t="str">
        <f>TEXT(Calendario[[#This Row],[Fecha]],"mmmm")</f>
        <v>septiembre</v>
      </c>
      <c r="E4284">
        <f>DAY(Calendario[[#This Row],[Fecha]])</f>
        <v>4</v>
      </c>
      <c r="F4284">
        <f>ROUNDUP(MONTH(Calendario[[#This Row],[Fecha]])/3,0)</f>
        <v>3</v>
      </c>
      <c r="G4284" t="str">
        <f>TEXT(Calendario[[#This Row],[Fecha]],"dddd")</f>
        <v>domingo</v>
      </c>
      <c r="H4284" t="str">
        <f>TEXT(Calendario[[#This Row],[Fecha]],"d")</f>
        <v>4</v>
      </c>
    </row>
    <row r="4285" spans="1:8" x14ac:dyDescent="0.5">
      <c r="A4285" s="13">
        <v>40791</v>
      </c>
      <c r="B4285">
        <f>YEAR(Calendario[[#This Row],[Fecha]])</f>
        <v>2011</v>
      </c>
      <c r="C4285" t="str">
        <f>TEXT(Calendario[[#This Row],[Fecha]],"mm")</f>
        <v>09</v>
      </c>
      <c r="D4285" t="str">
        <f>TEXT(Calendario[[#This Row],[Fecha]],"mmmm")</f>
        <v>septiembre</v>
      </c>
      <c r="E4285">
        <f>DAY(Calendario[[#This Row],[Fecha]])</f>
        <v>5</v>
      </c>
      <c r="F4285">
        <f>ROUNDUP(MONTH(Calendario[[#This Row],[Fecha]])/3,0)</f>
        <v>3</v>
      </c>
      <c r="G4285" t="str">
        <f>TEXT(Calendario[[#This Row],[Fecha]],"dddd")</f>
        <v>lunes</v>
      </c>
      <c r="H4285" t="str">
        <f>TEXT(Calendario[[#This Row],[Fecha]],"d")</f>
        <v>5</v>
      </c>
    </row>
    <row r="4286" spans="1:8" x14ac:dyDescent="0.5">
      <c r="A4286" s="13">
        <v>40792</v>
      </c>
      <c r="B4286">
        <f>YEAR(Calendario[[#This Row],[Fecha]])</f>
        <v>2011</v>
      </c>
      <c r="C4286" t="str">
        <f>TEXT(Calendario[[#This Row],[Fecha]],"mm")</f>
        <v>09</v>
      </c>
      <c r="D4286" t="str">
        <f>TEXT(Calendario[[#This Row],[Fecha]],"mmmm")</f>
        <v>septiembre</v>
      </c>
      <c r="E4286">
        <f>DAY(Calendario[[#This Row],[Fecha]])</f>
        <v>6</v>
      </c>
      <c r="F4286">
        <f>ROUNDUP(MONTH(Calendario[[#This Row],[Fecha]])/3,0)</f>
        <v>3</v>
      </c>
      <c r="G4286" t="str">
        <f>TEXT(Calendario[[#This Row],[Fecha]],"dddd")</f>
        <v>martes</v>
      </c>
      <c r="H4286" t="str">
        <f>TEXT(Calendario[[#This Row],[Fecha]],"d")</f>
        <v>6</v>
      </c>
    </row>
    <row r="4287" spans="1:8" x14ac:dyDescent="0.5">
      <c r="A4287" s="13">
        <v>40793</v>
      </c>
      <c r="B4287">
        <f>YEAR(Calendario[[#This Row],[Fecha]])</f>
        <v>2011</v>
      </c>
      <c r="C4287" t="str">
        <f>TEXT(Calendario[[#This Row],[Fecha]],"mm")</f>
        <v>09</v>
      </c>
      <c r="D4287" t="str">
        <f>TEXT(Calendario[[#This Row],[Fecha]],"mmmm")</f>
        <v>septiembre</v>
      </c>
      <c r="E4287">
        <f>DAY(Calendario[[#This Row],[Fecha]])</f>
        <v>7</v>
      </c>
      <c r="F4287">
        <f>ROUNDUP(MONTH(Calendario[[#This Row],[Fecha]])/3,0)</f>
        <v>3</v>
      </c>
      <c r="G4287" t="str">
        <f>TEXT(Calendario[[#This Row],[Fecha]],"dddd")</f>
        <v>miércoles</v>
      </c>
      <c r="H4287" t="str">
        <f>TEXT(Calendario[[#This Row],[Fecha]],"d")</f>
        <v>7</v>
      </c>
    </row>
    <row r="4288" spans="1:8" x14ac:dyDescent="0.5">
      <c r="A4288" s="13">
        <v>40794</v>
      </c>
      <c r="B4288">
        <f>YEAR(Calendario[[#This Row],[Fecha]])</f>
        <v>2011</v>
      </c>
      <c r="C4288" t="str">
        <f>TEXT(Calendario[[#This Row],[Fecha]],"mm")</f>
        <v>09</v>
      </c>
      <c r="D4288" t="str">
        <f>TEXT(Calendario[[#This Row],[Fecha]],"mmmm")</f>
        <v>septiembre</v>
      </c>
      <c r="E4288">
        <f>DAY(Calendario[[#This Row],[Fecha]])</f>
        <v>8</v>
      </c>
      <c r="F4288">
        <f>ROUNDUP(MONTH(Calendario[[#This Row],[Fecha]])/3,0)</f>
        <v>3</v>
      </c>
      <c r="G4288" t="str">
        <f>TEXT(Calendario[[#This Row],[Fecha]],"dddd")</f>
        <v>jueves</v>
      </c>
      <c r="H4288" t="str">
        <f>TEXT(Calendario[[#This Row],[Fecha]],"d")</f>
        <v>8</v>
      </c>
    </row>
    <row r="4289" spans="1:8" x14ac:dyDescent="0.5">
      <c r="A4289" s="13">
        <v>40795</v>
      </c>
      <c r="B4289">
        <f>YEAR(Calendario[[#This Row],[Fecha]])</f>
        <v>2011</v>
      </c>
      <c r="C4289" t="str">
        <f>TEXT(Calendario[[#This Row],[Fecha]],"mm")</f>
        <v>09</v>
      </c>
      <c r="D4289" t="str">
        <f>TEXT(Calendario[[#This Row],[Fecha]],"mmmm")</f>
        <v>septiembre</v>
      </c>
      <c r="E4289">
        <f>DAY(Calendario[[#This Row],[Fecha]])</f>
        <v>9</v>
      </c>
      <c r="F4289">
        <f>ROUNDUP(MONTH(Calendario[[#This Row],[Fecha]])/3,0)</f>
        <v>3</v>
      </c>
      <c r="G4289" t="str">
        <f>TEXT(Calendario[[#This Row],[Fecha]],"dddd")</f>
        <v>viernes</v>
      </c>
      <c r="H4289" t="str">
        <f>TEXT(Calendario[[#This Row],[Fecha]],"d")</f>
        <v>9</v>
      </c>
    </row>
    <row r="4290" spans="1:8" x14ac:dyDescent="0.5">
      <c r="A4290" s="13">
        <v>40796</v>
      </c>
      <c r="B4290">
        <f>YEAR(Calendario[[#This Row],[Fecha]])</f>
        <v>2011</v>
      </c>
      <c r="C4290" t="str">
        <f>TEXT(Calendario[[#This Row],[Fecha]],"mm")</f>
        <v>09</v>
      </c>
      <c r="D4290" t="str">
        <f>TEXT(Calendario[[#This Row],[Fecha]],"mmmm")</f>
        <v>septiembre</v>
      </c>
      <c r="E4290">
        <f>DAY(Calendario[[#This Row],[Fecha]])</f>
        <v>10</v>
      </c>
      <c r="F4290">
        <f>ROUNDUP(MONTH(Calendario[[#This Row],[Fecha]])/3,0)</f>
        <v>3</v>
      </c>
      <c r="G4290" t="str">
        <f>TEXT(Calendario[[#This Row],[Fecha]],"dddd")</f>
        <v>sábado</v>
      </c>
      <c r="H4290" t="str">
        <f>TEXT(Calendario[[#This Row],[Fecha]],"d")</f>
        <v>10</v>
      </c>
    </row>
    <row r="4291" spans="1:8" x14ac:dyDescent="0.5">
      <c r="A4291" s="13">
        <v>40797</v>
      </c>
      <c r="B4291">
        <f>YEAR(Calendario[[#This Row],[Fecha]])</f>
        <v>2011</v>
      </c>
      <c r="C4291" t="str">
        <f>TEXT(Calendario[[#This Row],[Fecha]],"mm")</f>
        <v>09</v>
      </c>
      <c r="D4291" t="str">
        <f>TEXT(Calendario[[#This Row],[Fecha]],"mmmm")</f>
        <v>septiembre</v>
      </c>
      <c r="E4291">
        <f>DAY(Calendario[[#This Row],[Fecha]])</f>
        <v>11</v>
      </c>
      <c r="F4291">
        <f>ROUNDUP(MONTH(Calendario[[#This Row],[Fecha]])/3,0)</f>
        <v>3</v>
      </c>
      <c r="G4291" t="str">
        <f>TEXT(Calendario[[#This Row],[Fecha]],"dddd")</f>
        <v>domingo</v>
      </c>
      <c r="H4291" t="str">
        <f>TEXT(Calendario[[#This Row],[Fecha]],"d")</f>
        <v>11</v>
      </c>
    </row>
    <row r="4292" spans="1:8" x14ac:dyDescent="0.5">
      <c r="A4292" s="13">
        <v>40798</v>
      </c>
      <c r="B4292">
        <f>YEAR(Calendario[[#This Row],[Fecha]])</f>
        <v>2011</v>
      </c>
      <c r="C4292" t="str">
        <f>TEXT(Calendario[[#This Row],[Fecha]],"mm")</f>
        <v>09</v>
      </c>
      <c r="D4292" t="str">
        <f>TEXT(Calendario[[#This Row],[Fecha]],"mmmm")</f>
        <v>septiembre</v>
      </c>
      <c r="E4292">
        <f>DAY(Calendario[[#This Row],[Fecha]])</f>
        <v>12</v>
      </c>
      <c r="F4292">
        <f>ROUNDUP(MONTH(Calendario[[#This Row],[Fecha]])/3,0)</f>
        <v>3</v>
      </c>
      <c r="G4292" t="str">
        <f>TEXT(Calendario[[#This Row],[Fecha]],"dddd")</f>
        <v>lunes</v>
      </c>
      <c r="H4292" t="str">
        <f>TEXT(Calendario[[#This Row],[Fecha]],"d")</f>
        <v>12</v>
      </c>
    </row>
    <row r="4293" spans="1:8" x14ac:dyDescent="0.5">
      <c r="A4293" s="13">
        <v>40799</v>
      </c>
      <c r="B4293">
        <f>YEAR(Calendario[[#This Row],[Fecha]])</f>
        <v>2011</v>
      </c>
      <c r="C4293" t="str">
        <f>TEXT(Calendario[[#This Row],[Fecha]],"mm")</f>
        <v>09</v>
      </c>
      <c r="D4293" t="str">
        <f>TEXT(Calendario[[#This Row],[Fecha]],"mmmm")</f>
        <v>septiembre</v>
      </c>
      <c r="E4293">
        <f>DAY(Calendario[[#This Row],[Fecha]])</f>
        <v>13</v>
      </c>
      <c r="F4293">
        <f>ROUNDUP(MONTH(Calendario[[#This Row],[Fecha]])/3,0)</f>
        <v>3</v>
      </c>
      <c r="G4293" t="str">
        <f>TEXT(Calendario[[#This Row],[Fecha]],"dddd")</f>
        <v>martes</v>
      </c>
      <c r="H4293" t="str">
        <f>TEXT(Calendario[[#This Row],[Fecha]],"d")</f>
        <v>13</v>
      </c>
    </row>
    <row r="4294" spans="1:8" x14ac:dyDescent="0.5">
      <c r="A4294" s="13">
        <v>40800</v>
      </c>
      <c r="B4294">
        <f>YEAR(Calendario[[#This Row],[Fecha]])</f>
        <v>2011</v>
      </c>
      <c r="C4294" t="str">
        <f>TEXT(Calendario[[#This Row],[Fecha]],"mm")</f>
        <v>09</v>
      </c>
      <c r="D4294" t="str">
        <f>TEXT(Calendario[[#This Row],[Fecha]],"mmmm")</f>
        <v>septiembre</v>
      </c>
      <c r="E4294">
        <f>DAY(Calendario[[#This Row],[Fecha]])</f>
        <v>14</v>
      </c>
      <c r="F4294">
        <f>ROUNDUP(MONTH(Calendario[[#This Row],[Fecha]])/3,0)</f>
        <v>3</v>
      </c>
      <c r="G4294" t="str">
        <f>TEXT(Calendario[[#This Row],[Fecha]],"dddd")</f>
        <v>miércoles</v>
      </c>
      <c r="H4294" t="str">
        <f>TEXT(Calendario[[#This Row],[Fecha]],"d")</f>
        <v>14</v>
      </c>
    </row>
    <row r="4295" spans="1:8" x14ac:dyDescent="0.5">
      <c r="A4295" s="13">
        <v>40801</v>
      </c>
      <c r="B4295">
        <f>YEAR(Calendario[[#This Row],[Fecha]])</f>
        <v>2011</v>
      </c>
      <c r="C4295" t="str">
        <f>TEXT(Calendario[[#This Row],[Fecha]],"mm")</f>
        <v>09</v>
      </c>
      <c r="D4295" t="str">
        <f>TEXT(Calendario[[#This Row],[Fecha]],"mmmm")</f>
        <v>septiembre</v>
      </c>
      <c r="E4295">
        <f>DAY(Calendario[[#This Row],[Fecha]])</f>
        <v>15</v>
      </c>
      <c r="F4295">
        <f>ROUNDUP(MONTH(Calendario[[#This Row],[Fecha]])/3,0)</f>
        <v>3</v>
      </c>
      <c r="G4295" t="str">
        <f>TEXT(Calendario[[#This Row],[Fecha]],"dddd")</f>
        <v>jueves</v>
      </c>
      <c r="H4295" t="str">
        <f>TEXT(Calendario[[#This Row],[Fecha]],"d")</f>
        <v>15</v>
      </c>
    </row>
    <row r="4296" spans="1:8" x14ac:dyDescent="0.5">
      <c r="A4296" s="13">
        <v>40802</v>
      </c>
      <c r="B4296">
        <f>YEAR(Calendario[[#This Row],[Fecha]])</f>
        <v>2011</v>
      </c>
      <c r="C4296" t="str">
        <f>TEXT(Calendario[[#This Row],[Fecha]],"mm")</f>
        <v>09</v>
      </c>
      <c r="D4296" t="str">
        <f>TEXT(Calendario[[#This Row],[Fecha]],"mmmm")</f>
        <v>septiembre</v>
      </c>
      <c r="E4296">
        <f>DAY(Calendario[[#This Row],[Fecha]])</f>
        <v>16</v>
      </c>
      <c r="F4296">
        <f>ROUNDUP(MONTH(Calendario[[#This Row],[Fecha]])/3,0)</f>
        <v>3</v>
      </c>
      <c r="G4296" t="str">
        <f>TEXT(Calendario[[#This Row],[Fecha]],"dddd")</f>
        <v>viernes</v>
      </c>
      <c r="H4296" t="str">
        <f>TEXT(Calendario[[#This Row],[Fecha]],"d")</f>
        <v>16</v>
      </c>
    </row>
    <row r="4297" spans="1:8" x14ac:dyDescent="0.5">
      <c r="A4297" s="13">
        <v>40803</v>
      </c>
      <c r="B4297">
        <f>YEAR(Calendario[[#This Row],[Fecha]])</f>
        <v>2011</v>
      </c>
      <c r="C4297" t="str">
        <f>TEXT(Calendario[[#This Row],[Fecha]],"mm")</f>
        <v>09</v>
      </c>
      <c r="D4297" t="str">
        <f>TEXT(Calendario[[#This Row],[Fecha]],"mmmm")</f>
        <v>septiembre</v>
      </c>
      <c r="E4297">
        <f>DAY(Calendario[[#This Row],[Fecha]])</f>
        <v>17</v>
      </c>
      <c r="F4297">
        <f>ROUNDUP(MONTH(Calendario[[#This Row],[Fecha]])/3,0)</f>
        <v>3</v>
      </c>
      <c r="G4297" t="str">
        <f>TEXT(Calendario[[#This Row],[Fecha]],"dddd")</f>
        <v>sábado</v>
      </c>
      <c r="H4297" t="str">
        <f>TEXT(Calendario[[#This Row],[Fecha]],"d")</f>
        <v>17</v>
      </c>
    </row>
    <row r="4298" spans="1:8" x14ac:dyDescent="0.5">
      <c r="A4298" s="13">
        <v>40804</v>
      </c>
      <c r="B4298">
        <f>YEAR(Calendario[[#This Row],[Fecha]])</f>
        <v>2011</v>
      </c>
      <c r="C4298" t="str">
        <f>TEXT(Calendario[[#This Row],[Fecha]],"mm")</f>
        <v>09</v>
      </c>
      <c r="D4298" t="str">
        <f>TEXT(Calendario[[#This Row],[Fecha]],"mmmm")</f>
        <v>septiembre</v>
      </c>
      <c r="E4298">
        <f>DAY(Calendario[[#This Row],[Fecha]])</f>
        <v>18</v>
      </c>
      <c r="F4298">
        <f>ROUNDUP(MONTH(Calendario[[#This Row],[Fecha]])/3,0)</f>
        <v>3</v>
      </c>
      <c r="G4298" t="str">
        <f>TEXT(Calendario[[#This Row],[Fecha]],"dddd")</f>
        <v>domingo</v>
      </c>
      <c r="H4298" t="str">
        <f>TEXT(Calendario[[#This Row],[Fecha]],"d")</f>
        <v>18</v>
      </c>
    </row>
    <row r="4299" spans="1:8" x14ac:dyDescent="0.5">
      <c r="A4299" s="13">
        <v>40805</v>
      </c>
      <c r="B4299">
        <f>YEAR(Calendario[[#This Row],[Fecha]])</f>
        <v>2011</v>
      </c>
      <c r="C4299" t="str">
        <f>TEXT(Calendario[[#This Row],[Fecha]],"mm")</f>
        <v>09</v>
      </c>
      <c r="D4299" t="str">
        <f>TEXT(Calendario[[#This Row],[Fecha]],"mmmm")</f>
        <v>septiembre</v>
      </c>
      <c r="E4299">
        <f>DAY(Calendario[[#This Row],[Fecha]])</f>
        <v>19</v>
      </c>
      <c r="F4299">
        <f>ROUNDUP(MONTH(Calendario[[#This Row],[Fecha]])/3,0)</f>
        <v>3</v>
      </c>
      <c r="G4299" t="str">
        <f>TEXT(Calendario[[#This Row],[Fecha]],"dddd")</f>
        <v>lunes</v>
      </c>
      <c r="H4299" t="str">
        <f>TEXT(Calendario[[#This Row],[Fecha]],"d")</f>
        <v>19</v>
      </c>
    </row>
    <row r="4300" spans="1:8" x14ac:dyDescent="0.5">
      <c r="A4300" s="13">
        <v>40806</v>
      </c>
      <c r="B4300">
        <f>YEAR(Calendario[[#This Row],[Fecha]])</f>
        <v>2011</v>
      </c>
      <c r="C4300" t="str">
        <f>TEXT(Calendario[[#This Row],[Fecha]],"mm")</f>
        <v>09</v>
      </c>
      <c r="D4300" t="str">
        <f>TEXT(Calendario[[#This Row],[Fecha]],"mmmm")</f>
        <v>septiembre</v>
      </c>
      <c r="E4300">
        <f>DAY(Calendario[[#This Row],[Fecha]])</f>
        <v>20</v>
      </c>
      <c r="F4300">
        <f>ROUNDUP(MONTH(Calendario[[#This Row],[Fecha]])/3,0)</f>
        <v>3</v>
      </c>
      <c r="G4300" t="str">
        <f>TEXT(Calendario[[#This Row],[Fecha]],"dddd")</f>
        <v>martes</v>
      </c>
      <c r="H4300" t="str">
        <f>TEXT(Calendario[[#This Row],[Fecha]],"d")</f>
        <v>20</v>
      </c>
    </row>
    <row r="4301" spans="1:8" x14ac:dyDescent="0.5">
      <c r="A4301" s="13">
        <v>40807</v>
      </c>
      <c r="B4301">
        <f>YEAR(Calendario[[#This Row],[Fecha]])</f>
        <v>2011</v>
      </c>
      <c r="C4301" t="str">
        <f>TEXT(Calendario[[#This Row],[Fecha]],"mm")</f>
        <v>09</v>
      </c>
      <c r="D4301" t="str">
        <f>TEXT(Calendario[[#This Row],[Fecha]],"mmmm")</f>
        <v>septiembre</v>
      </c>
      <c r="E4301">
        <f>DAY(Calendario[[#This Row],[Fecha]])</f>
        <v>21</v>
      </c>
      <c r="F4301">
        <f>ROUNDUP(MONTH(Calendario[[#This Row],[Fecha]])/3,0)</f>
        <v>3</v>
      </c>
      <c r="G4301" t="str">
        <f>TEXT(Calendario[[#This Row],[Fecha]],"dddd")</f>
        <v>miércoles</v>
      </c>
      <c r="H4301" t="str">
        <f>TEXT(Calendario[[#This Row],[Fecha]],"d")</f>
        <v>21</v>
      </c>
    </row>
    <row r="4302" spans="1:8" x14ac:dyDescent="0.5">
      <c r="A4302" s="13">
        <v>40808</v>
      </c>
      <c r="B4302">
        <f>YEAR(Calendario[[#This Row],[Fecha]])</f>
        <v>2011</v>
      </c>
      <c r="C4302" t="str">
        <f>TEXT(Calendario[[#This Row],[Fecha]],"mm")</f>
        <v>09</v>
      </c>
      <c r="D4302" t="str">
        <f>TEXT(Calendario[[#This Row],[Fecha]],"mmmm")</f>
        <v>septiembre</v>
      </c>
      <c r="E4302">
        <f>DAY(Calendario[[#This Row],[Fecha]])</f>
        <v>22</v>
      </c>
      <c r="F4302">
        <f>ROUNDUP(MONTH(Calendario[[#This Row],[Fecha]])/3,0)</f>
        <v>3</v>
      </c>
      <c r="G4302" t="str">
        <f>TEXT(Calendario[[#This Row],[Fecha]],"dddd")</f>
        <v>jueves</v>
      </c>
      <c r="H4302" t="str">
        <f>TEXT(Calendario[[#This Row],[Fecha]],"d")</f>
        <v>22</v>
      </c>
    </row>
    <row r="4303" spans="1:8" x14ac:dyDescent="0.5">
      <c r="A4303" s="13">
        <v>40809</v>
      </c>
      <c r="B4303">
        <f>YEAR(Calendario[[#This Row],[Fecha]])</f>
        <v>2011</v>
      </c>
      <c r="C4303" t="str">
        <f>TEXT(Calendario[[#This Row],[Fecha]],"mm")</f>
        <v>09</v>
      </c>
      <c r="D4303" t="str">
        <f>TEXT(Calendario[[#This Row],[Fecha]],"mmmm")</f>
        <v>septiembre</v>
      </c>
      <c r="E4303">
        <f>DAY(Calendario[[#This Row],[Fecha]])</f>
        <v>23</v>
      </c>
      <c r="F4303">
        <f>ROUNDUP(MONTH(Calendario[[#This Row],[Fecha]])/3,0)</f>
        <v>3</v>
      </c>
      <c r="G4303" t="str">
        <f>TEXT(Calendario[[#This Row],[Fecha]],"dddd")</f>
        <v>viernes</v>
      </c>
      <c r="H4303" t="str">
        <f>TEXT(Calendario[[#This Row],[Fecha]],"d")</f>
        <v>23</v>
      </c>
    </row>
    <row r="4304" spans="1:8" x14ac:dyDescent="0.5">
      <c r="A4304" s="13">
        <v>40810</v>
      </c>
      <c r="B4304">
        <f>YEAR(Calendario[[#This Row],[Fecha]])</f>
        <v>2011</v>
      </c>
      <c r="C4304" t="str">
        <f>TEXT(Calendario[[#This Row],[Fecha]],"mm")</f>
        <v>09</v>
      </c>
      <c r="D4304" t="str">
        <f>TEXT(Calendario[[#This Row],[Fecha]],"mmmm")</f>
        <v>septiembre</v>
      </c>
      <c r="E4304">
        <f>DAY(Calendario[[#This Row],[Fecha]])</f>
        <v>24</v>
      </c>
      <c r="F4304">
        <f>ROUNDUP(MONTH(Calendario[[#This Row],[Fecha]])/3,0)</f>
        <v>3</v>
      </c>
      <c r="G4304" t="str">
        <f>TEXT(Calendario[[#This Row],[Fecha]],"dddd")</f>
        <v>sábado</v>
      </c>
      <c r="H4304" t="str">
        <f>TEXT(Calendario[[#This Row],[Fecha]],"d")</f>
        <v>24</v>
      </c>
    </row>
    <row r="4305" spans="1:8" x14ac:dyDescent="0.5">
      <c r="A4305" s="13">
        <v>40811</v>
      </c>
      <c r="B4305">
        <f>YEAR(Calendario[[#This Row],[Fecha]])</f>
        <v>2011</v>
      </c>
      <c r="C4305" t="str">
        <f>TEXT(Calendario[[#This Row],[Fecha]],"mm")</f>
        <v>09</v>
      </c>
      <c r="D4305" t="str">
        <f>TEXT(Calendario[[#This Row],[Fecha]],"mmmm")</f>
        <v>septiembre</v>
      </c>
      <c r="E4305">
        <f>DAY(Calendario[[#This Row],[Fecha]])</f>
        <v>25</v>
      </c>
      <c r="F4305">
        <f>ROUNDUP(MONTH(Calendario[[#This Row],[Fecha]])/3,0)</f>
        <v>3</v>
      </c>
      <c r="G4305" t="str">
        <f>TEXT(Calendario[[#This Row],[Fecha]],"dddd")</f>
        <v>domingo</v>
      </c>
      <c r="H4305" t="str">
        <f>TEXT(Calendario[[#This Row],[Fecha]],"d")</f>
        <v>25</v>
      </c>
    </row>
    <row r="4306" spans="1:8" x14ac:dyDescent="0.5">
      <c r="A4306" s="13">
        <v>40812</v>
      </c>
      <c r="B4306">
        <f>YEAR(Calendario[[#This Row],[Fecha]])</f>
        <v>2011</v>
      </c>
      <c r="C4306" t="str">
        <f>TEXT(Calendario[[#This Row],[Fecha]],"mm")</f>
        <v>09</v>
      </c>
      <c r="D4306" t="str">
        <f>TEXT(Calendario[[#This Row],[Fecha]],"mmmm")</f>
        <v>septiembre</v>
      </c>
      <c r="E4306">
        <f>DAY(Calendario[[#This Row],[Fecha]])</f>
        <v>26</v>
      </c>
      <c r="F4306">
        <f>ROUNDUP(MONTH(Calendario[[#This Row],[Fecha]])/3,0)</f>
        <v>3</v>
      </c>
      <c r="G4306" t="str">
        <f>TEXT(Calendario[[#This Row],[Fecha]],"dddd")</f>
        <v>lunes</v>
      </c>
      <c r="H4306" t="str">
        <f>TEXT(Calendario[[#This Row],[Fecha]],"d")</f>
        <v>26</v>
      </c>
    </row>
    <row r="4307" spans="1:8" x14ac:dyDescent="0.5">
      <c r="A4307" s="13">
        <v>40813</v>
      </c>
      <c r="B4307">
        <f>YEAR(Calendario[[#This Row],[Fecha]])</f>
        <v>2011</v>
      </c>
      <c r="C4307" t="str">
        <f>TEXT(Calendario[[#This Row],[Fecha]],"mm")</f>
        <v>09</v>
      </c>
      <c r="D4307" t="str">
        <f>TEXT(Calendario[[#This Row],[Fecha]],"mmmm")</f>
        <v>septiembre</v>
      </c>
      <c r="E4307">
        <f>DAY(Calendario[[#This Row],[Fecha]])</f>
        <v>27</v>
      </c>
      <c r="F4307">
        <f>ROUNDUP(MONTH(Calendario[[#This Row],[Fecha]])/3,0)</f>
        <v>3</v>
      </c>
      <c r="G4307" t="str">
        <f>TEXT(Calendario[[#This Row],[Fecha]],"dddd")</f>
        <v>martes</v>
      </c>
      <c r="H4307" t="str">
        <f>TEXT(Calendario[[#This Row],[Fecha]],"d")</f>
        <v>27</v>
      </c>
    </row>
    <row r="4308" spans="1:8" x14ac:dyDescent="0.5">
      <c r="A4308" s="13">
        <v>40814</v>
      </c>
      <c r="B4308">
        <f>YEAR(Calendario[[#This Row],[Fecha]])</f>
        <v>2011</v>
      </c>
      <c r="C4308" t="str">
        <f>TEXT(Calendario[[#This Row],[Fecha]],"mm")</f>
        <v>09</v>
      </c>
      <c r="D4308" t="str">
        <f>TEXT(Calendario[[#This Row],[Fecha]],"mmmm")</f>
        <v>septiembre</v>
      </c>
      <c r="E4308">
        <f>DAY(Calendario[[#This Row],[Fecha]])</f>
        <v>28</v>
      </c>
      <c r="F4308">
        <f>ROUNDUP(MONTH(Calendario[[#This Row],[Fecha]])/3,0)</f>
        <v>3</v>
      </c>
      <c r="G4308" t="str">
        <f>TEXT(Calendario[[#This Row],[Fecha]],"dddd")</f>
        <v>miércoles</v>
      </c>
      <c r="H4308" t="str">
        <f>TEXT(Calendario[[#This Row],[Fecha]],"d")</f>
        <v>28</v>
      </c>
    </row>
    <row r="4309" spans="1:8" x14ac:dyDescent="0.5">
      <c r="A4309" s="13">
        <v>40815</v>
      </c>
      <c r="B4309">
        <f>YEAR(Calendario[[#This Row],[Fecha]])</f>
        <v>2011</v>
      </c>
      <c r="C4309" t="str">
        <f>TEXT(Calendario[[#This Row],[Fecha]],"mm")</f>
        <v>09</v>
      </c>
      <c r="D4309" t="str">
        <f>TEXT(Calendario[[#This Row],[Fecha]],"mmmm")</f>
        <v>septiembre</v>
      </c>
      <c r="E4309">
        <f>DAY(Calendario[[#This Row],[Fecha]])</f>
        <v>29</v>
      </c>
      <c r="F4309">
        <f>ROUNDUP(MONTH(Calendario[[#This Row],[Fecha]])/3,0)</f>
        <v>3</v>
      </c>
      <c r="G4309" t="str">
        <f>TEXT(Calendario[[#This Row],[Fecha]],"dddd")</f>
        <v>jueves</v>
      </c>
      <c r="H4309" t="str">
        <f>TEXT(Calendario[[#This Row],[Fecha]],"d")</f>
        <v>29</v>
      </c>
    </row>
    <row r="4310" spans="1:8" x14ac:dyDescent="0.5">
      <c r="A4310" s="13">
        <v>40816</v>
      </c>
      <c r="B4310">
        <f>YEAR(Calendario[[#This Row],[Fecha]])</f>
        <v>2011</v>
      </c>
      <c r="C4310" t="str">
        <f>TEXT(Calendario[[#This Row],[Fecha]],"mm")</f>
        <v>09</v>
      </c>
      <c r="D4310" t="str">
        <f>TEXT(Calendario[[#This Row],[Fecha]],"mmmm")</f>
        <v>septiembre</v>
      </c>
      <c r="E4310">
        <f>DAY(Calendario[[#This Row],[Fecha]])</f>
        <v>30</v>
      </c>
      <c r="F4310">
        <f>ROUNDUP(MONTH(Calendario[[#This Row],[Fecha]])/3,0)</f>
        <v>3</v>
      </c>
      <c r="G4310" t="str">
        <f>TEXT(Calendario[[#This Row],[Fecha]],"dddd")</f>
        <v>viernes</v>
      </c>
      <c r="H4310" t="str">
        <f>TEXT(Calendario[[#This Row],[Fecha]],"d")</f>
        <v>30</v>
      </c>
    </row>
    <row r="4311" spans="1:8" x14ac:dyDescent="0.5">
      <c r="A4311" s="13">
        <v>40817</v>
      </c>
      <c r="B4311">
        <f>YEAR(Calendario[[#This Row],[Fecha]])</f>
        <v>2011</v>
      </c>
      <c r="C4311" t="str">
        <f>TEXT(Calendario[[#This Row],[Fecha]],"mm")</f>
        <v>10</v>
      </c>
      <c r="D4311" t="str">
        <f>TEXT(Calendario[[#This Row],[Fecha]],"mmmm")</f>
        <v>octubre</v>
      </c>
      <c r="E4311">
        <f>DAY(Calendario[[#This Row],[Fecha]])</f>
        <v>1</v>
      </c>
      <c r="F4311">
        <f>ROUNDUP(MONTH(Calendario[[#This Row],[Fecha]])/3,0)</f>
        <v>4</v>
      </c>
      <c r="G4311" t="str">
        <f>TEXT(Calendario[[#This Row],[Fecha]],"dddd")</f>
        <v>sábado</v>
      </c>
      <c r="H4311" t="str">
        <f>TEXT(Calendario[[#This Row],[Fecha]],"d")</f>
        <v>1</v>
      </c>
    </row>
    <row r="4312" spans="1:8" x14ac:dyDescent="0.5">
      <c r="A4312" s="13">
        <v>40818</v>
      </c>
      <c r="B4312">
        <f>YEAR(Calendario[[#This Row],[Fecha]])</f>
        <v>2011</v>
      </c>
      <c r="C4312" t="str">
        <f>TEXT(Calendario[[#This Row],[Fecha]],"mm")</f>
        <v>10</v>
      </c>
      <c r="D4312" t="str">
        <f>TEXT(Calendario[[#This Row],[Fecha]],"mmmm")</f>
        <v>octubre</v>
      </c>
      <c r="E4312">
        <f>DAY(Calendario[[#This Row],[Fecha]])</f>
        <v>2</v>
      </c>
      <c r="F4312">
        <f>ROUNDUP(MONTH(Calendario[[#This Row],[Fecha]])/3,0)</f>
        <v>4</v>
      </c>
      <c r="G4312" t="str">
        <f>TEXT(Calendario[[#This Row],[Fecha]],"dddd")</f>
        <v>domingo</v>
      </c>
      <c r="H4312" t="str">
        <f>TEXT(Calendario[[#This Row],[Fecha]],"d")</f>
        <v>2</v>
      </c>
    </row>
    <row r="4313" spans="1:8" x14ac:dyDescent="0.5">
      <c r="A4313" s="13">
        <v>40819</v>
      </c>
      <c r="B4313">
        <f>YEAR(Calendario[[#This Row],[Fecha]])</f>
        <v>2011</v>
      </c>
      <c r="C4313" t="str">
        <f>TEXT(Calendario[[#This Row],[Fecha]],"mm")</f>
        <v>10</v>
      </c>
      <c r="D4313" t="str">
        <f>TEXT(Calendario[[#This Row],[Fecha]],"mmmm")</f>
        <v>octubre</v>
      </c>
      <c r="E4313">
        <f>DAY(Calendario[[#This Row],[Fecha]])</f>
        <v>3</v>
      </c>
      <c r="F4313">
        <f>ROUNDUP(MONTH(Calendario[[#This Row],[Fecha]])/3,0)</f>
        <v>4</v>
      </c>
      <c r="G4313" t="str">
        <f>TEXT(Calendario[[#This Row],[Fecha]],"dddd")</f>
        <v>lunes</v>
      </c>
      <c r="H4313" t="str">
        <f>TEXT(Calendario[[#This Row],[Fecha]],"d")</f>
        <v>3</v>
      </c>
    </row>
    <row r="4314" spans="1:8" x14ac:dyDescent="0.5">
      <c r="A4314" s="13">
        <v>40820</v>
      </c>
      <c r="B4314">
        <f>YEAR(Calendario[[#This Row],[Fecha]])</f>
        <v>2011</v>
      </c>
      <c r="C4314" t="str">
        <f>TEXT(Calendario[[#This Row],[Fecha]],"mm")</f>
        <v>10</v>
      </c>
      <c r="D4314" t="str">
        <f>TEXT(Calendario[[#This Row],[Fecha]],"mmmm")</f>
        <v>octubre</v>
      </c>
      <c r="E4314">
        <f>DAY(Calendario[[#This Row],[Fecha]])</f>
        <v>4</v>
      </c>
      <c r="F4314">
        <f>ROUNDUP(MONTH(Calendario[[#This Row],[Fecha]])/3,0)</f>
        <v>4</v>
      </c>
      <c r="G4314" t="str">
        <f>TEXT(Calendario[[#This Row],[Fecha]],"dddd")</f>
        <v>martes</v>
      </c>
      <c r="H4314" t="str">
        <f>TEXT(Calendario[[#This Row],[Fecha]],"d")</f>
        <v>4</v>
      </c>
    </row>
    <row r="4315" spans="1:8" x14ac:dyDescent="0.5">
      <c r="A4315" s="13">
        <v>40821</v>
      </c>
      <c r="B4315">
        <f>YEAR(Calendario[[#This Row],[Fecha]])</f>
        <v>2011</v>
      </c>
      <c r="C4315" t="str">
        <f>TEXT(Calendario[[#This Row],[Fecha]],"mm")</f>
        <v>10</v>
      </c>
      <c r="D4315" t="str">
        <f>TEXT(Calendario[[#This Row],[Fecha]],"mmmm")</f>
        <v>octubre</v>
      </c>
      <c r="E4315">
        <f>DAY(Calendario[[#This Row],[Fecha]])</f>
        <v>5</v>
      </c>
      <c r="F4315">
        <f>ROUNDUP(MONTH(Calendario[[#This Row],[Fecha]])/3,0)</f>
        <v>4</v>
      </c>
      <c r="G4315" t="str">
        <f>TEXT(Calendario[[#This Row],[Fecha]],"dddd")</f>
        <v>miércoles</v>
      </c>
      <c r="H4315" t="str">
        <f>TEXT(Calendario[[#This Row],[Fecha]],"d")</f>
        <v>5</v>
      </c>
    </row>
    <row r="4316" spans="1:8" x14ac:dyDescent="0.5">
      <c r="A4316" s="13">
        <v>40822</v>
      </c>
      <c r="B4316">
        <f>YEAR(Calendario[[#This Row],[Fecha]])</f>
        <v>2011</v>
      </c>
      <c r="C4316" t="str">
        <f>TEXT(Calendario[[#This Row],[Fecha]],"mm")</f>
        <v>10</v>
      </c>
      <c r="D4316" t="str">
        <f>TEXT(Calendario[[#This Row],[Fecha]],"mmmm")</f>
        <v>octubre</v>
      </c>
      <c r="E4316">
        <f>DAY(Calendario[[#This Row],[Fecha]])</f>
        <v>6</v>
      </c>
      <c r="F4316">
        <f>ROUNDUP(MONTH(Calendario[[#This Row],[Fecha]])/3,0)</f>
        <v>4</v>
      </c>
      <c r="G4316" t="str">
        <f>TEXT(Calendario[[#This Row],[Fecha]],"dddd")</f>
        <v>jueves</v>
      </c>
      <c r="H4316" t="str">
        <f>TEXT(Calendario[[#This Row],[Fecha]],"d")</f>
        <v>6</v>
      </c>
    </row>
    <row r="4317" spans="1:8" x14ac:dyDescent="0.5">
      <c r="A4317" s="13">
        <v>40823</v>
      </c>
      <c r="B4317">
        <f>YEAR(Calendario[[#This Row],[Fecha]])</f>
        <v>2011</v>
      </c>
      <c r="C4317" t="str">
        <f>TEXT(Calendario[[#This Row],[Fecha]],"mm")</f>
        <v>10</v>
      </c>
      <c r="D4317" t="str">
        <f>TEXT(Calendario[[#This Row],[Fecha]],"mmmm")</f>
        <v>octubre</v>
      </c>
      <c r="E4317">
        <f>DAY(Calendario[[#This Row],[Fecha]])</f>
        <v>7</v>
      </c>
      <c r="F4317">
        <f>ROUNDUP(MONTH(Calendario[[#This Row],[Fecha]])/3,0)</f>
        <v>4</v>
      </c>
      <c r="G4317" t="str">
        <f>TEXT(Calendario[[#This Row],[Fecha]],"dddd")</f>
        <v>viernes</v>
      </c>
      <c r="H4317" t="str">
        <f>TEXT(Calendario[[#This Row],[Fecha]],"d")</f>
        <v>7</v>
      </c>
    </row>
    <row r="4318" spans="1:8" x14ac:dyDescent="0.5">
      <c r="A4318" s="13">
        <v>40824</v>
      </c>
      <c r="B4318">
        <f>YEAR(Calendario[[#This Row],[Fecha]])</f>
        <v>2011</v>
      </c>
      <c r="C4318" t="str">
        <f>TEXT(Calendario[[#This Row],[Fecha]],"mm")</f>
        <v>10</v>
      </c>
      <c r="D4318" t="str">
        <f>TEXT(Calendario[[#This Row],[Fecha]],"mmmm")</f>
        <v>octubre</v>
      </c>
      <c r="E4318">
        <f>DAY(Calendario[[#This Row],[Fecha]])</f>
        <v>8</v>
      </c>
      <c r="F4318">
        <f>ROUNDUP(MONTH(Calendario[[#This Row],[Fecha]])/3,0)</f>
        <v>4</v>
      </c>
      <c r="G4318" t="str">
        <f>TEXT(Calendario[[#This Row],[Fecha]],"dddd")</f>
        <v>sábado</v>
      </c>
      <c r="H4318" t="str">
        <f>TEXT(Calendario[[#This Row],[Fecha]],"d")</f>
        <v>8</v>
      </c>
    </row>
    <row r="4319" spans="1:8" x14ac:dyDescent="0.5">
      <c r="A4319" s="13">
        <v>40825</v>
      </c>
      <c r="B4319">
        <f>YEAR(Calendario[[#This Row],[Fecha]])</f>
        <v>2011</v>
      </c>
      <c r="C4319" t="str">
        <f>TEXT(Calendario[[#This Row],[Fecha]],"mm")</f>
        <v>10</v>
      </c>
      <c r="D4319" t="str">
        <f>TEXT(Calendario[[#This Row],[Fecha]],"mmmm")</f>
        <v>octubre</v>
      </c>
      <c r="E4319">
        <f>DAY(Calendario[[#This Row],[Fecha]])</f>
        <v>9</v>
      </c>
      <c r="F4319">
        <f>ROUNDUP(MONTH(Calendario[[#This Row],[Fecha]])/3,0)</f>
        <v>4</v>
      </c>
      <c r="G4319" t="str">
        <f>TEXT(Calendario[[#This Row],[Fecha]],"dddd")</f>
        <v>domingo</v>
      </c>
      <c r="H4319" t="str">
        <f>TEXT(Calendario[[#This Row],[Fecha]],"d")</f>
        <v>9</v>
      </c>
    </row>
    <row r="4320" spans="1:8" x14ac:dyDescent="0.5">
      <c r="A4320" s="13">
        <v>40826</v>
      </c>
      <c r="B4320">
        <f>YEAR(Calendario[[#This Row],[Fecha]])</f>
        <v>2011</v>
      </c>
      <c r="C4320" t="str">
        <f>TEXT(Calendario[[#This Row],[Fecha]],"mm")</f>
        <v>10</v>
      </c>
      <c r="D4320" t="str">
        <f>TEXT(Calendario[[#This Row],[Fecha]],"mmmm")</f>
        <v>octubre</v>
      </c>
      <c r="E4320">
        <f>DAY(Calendario[[#This Row],[Fecha]])</f>
        <v>10</v>
      </c>
      <c r="F4320">
        <f>ROUNDUP(MONTH(Calendario[[#This Row],[Fecha]])/3,0)</f>
        <v>4</v>
      </c>
      <c r="G4320" t="str">
        <f>TEXT(Calendario[[#This Row],[Fecha]],"dddd")</f>
        <v>lunes</v>
      </c>
      <c r="H4320" t="str">
        <f>TEXT(Calendario[[#This Row],[Fecha]],"d")</f>
        <v>10</v>
      </c>
    </row>
    <row r="4321" spans="1:8" x14ac:dyDescent="0.5">
      <c r="A4321" s="13">
        <v>40827</v>
      </c>
      <c r="B4321">
        <f>YEAR(Calendario[[#This Row],[Fecha]])</f>
        <v>2011</v>
      </c>
      <c r="C4321" t="str">
        <f>TEXT(Calendario[[#This Row],[Fecha]],"mm")</f>
        <v>10</v>
      </c>
      <c r="D4321" t="str">
        <f>TEXT(Calendario[[#This Row],[Fecha]],"mmmm")</f>
        <v>octubre</v>
      </c>
      <c r="E4321">
        <f>DAY(Calendario[[#This Row],[Fecha]])</f>
        <v>11</v>
      </c>
      <c r="F4321">
        <f>ROUNDUP(MONTH(Calendario[[#This Row],[Fecha]])/3,0)</f>
        <v>4</v>
      </c>
      <c r="G4321" t="str">
        <f>TEXT(Calendario[[#This Row],[Fecha]],"dddd")</f>
        <v>martes</v>
      </c>
      <c r="H4321" t="str">
        <f>TEXT(Calendario[[#This Row],[Fecha]],"d")</f>
        <v>11</v>
      </c>
    </row>
    <row r="4322" spans="1:8" x14ac:dyDescent="0.5">
      <c r="A4322" s="13">
        <v>40828</v>
      </c>
      <c r="B4322">
        <f>YEAR(Calendario[[#This Row],[Fecha]])</f>
        <v>2011</v>
      </c>
      <c r="C4322" t="str">
        <f>TEXT(Calendario[[#This Row],[Fecha]],"mm")</f>
        <v>10</v>
      </c>
      <c r="D4322" t="str">
        <f>TEXT(Calendario[[#This Row],[Fecha]],"mmmm")</f>
        <v>octubre</v>
      </c>
      <c r="E4322">
        <f>DAY(Calendario[[#This Row],[Fecha]])</f>
        <v>12</v>
      </c>
      <c r="F4322">
        <f>ROUNDUP(MONTH(Calendario[[#This Row],[Fecha]])/3,0)</f>
        <v>4</v>
      </c>
      <c r="G4322" t="str">
        <f>TEXT(Calendario[[#This Row],[Fecha]],"dddd")</f>
        <v>miércoles</v>
      </c>
      <c r="H4322" t="str">
        <f>TEXT(Calendario[[#This Row],[Fecha]],"d")</f>
        <v>12</v>
      </c>
    </row>
    <row r="4323" spans="1:8" x14ac:dyDescent="0.5">
      <c r="A4323" s="13">
        <v>40829</v>
      </c>
      <c r="B4323">
        <f>YEAR(Calendario[[#This Row],[Fecha]])</f>
        <v>2011</v>
      </c>
      <c r="C4323" t="str">
        <f>TEXT(Calendario[[#This Row],[Fecha]],"mm")</f>
        <v>10</v>
      </c>
      <c r="D4323" t="str">
        <f>TEXT(Calendario[[#This Row],[Fecha]],"mmmm")</f>
        <v>octubre</v>
      </c>
      <c r="E4323">
        <f>DAY(Calendario[[#This Row],[Fecha]])</f>
        <v>13</v>
      </c>
      <c r="F4323">
        <f>ROUNDUP(MONTH(Calendario[[#This Row],[Fecha]])/3,0)</f>
        <v>4</v>
      </c>
      <c r="G4323" t="str">
        <f>TEXT(Calendario[[#This Row],[Fecha]],"dddd")</f>
        <v>jueves</v>
      </c>
      <c r="H4323" t="str">
        <f>TEXT(Calendario[[#This Row],[Fecha]],"d")</f>
        <v>13</v>
      </c>
    </row>
    <row r="4324" spans="1:8" x14ac:dyDescent="0.5">
      <c r="A4324" s="13">
        <v>40830</v>
      </c>
      <c r="B4324">
        <f>YEAR(Calendario[[#This Row],[Fecha]])</f>
        <v>2011</v>
      </c>
      <c r="C4324" t="str">
        <f>TEXT(Calendario[[#This Row],[Fecha]],"mm")</f>
        <v>10</v>
      </c>
      <c r="D4324" t="str">
        <f>TEXT(Calendario[[#This Row],[Fecha]],"mmmm")</f>
        <v>octubre</v>
      </c>
      <c r="E4324">
        <f>DAY(Calendario[[#This Row],[Fecha]])</f>
        <v>14</v>
      </c>
      <c r="F4324">
        <f>ROUNDUP(MONTH(Calendario[[#This Row],[Fecha]])/3,0)</f>
        <v>4</v>
      </c>
      <c r="G4324" t="str">
        <f>TEXT(Calendario[[#This Row],[Fecha]],"dddd")</f>
        <v>viernes</v>
      </c>
      <c r="H4324" t="str">
        <f>TEXT(Calendario[[#This Row],[Fecha]],"d")</f>
        <v>14</v>
      </c>
    </row>
    <row r="4325" spans="1:8" x14ac:dyDescent="0.5">
      <c r="A4325" s="13">
        <v>40831</v>
      </c>
      <c r="B4325">
        <f>YEAR(Calendario[[#This Row],[Fecha]])</f>
        <v>2011</v>
      </c>
      <c r="C4325" t="str">
        <f>TEXT(Calendario[[#This Row],[Fecha]],"mm")</f>
        <v>10</v>
      </c>
      <c r="D4325" t="str">
        <f>TEXT(Calendario[[#This Row],[Fecha]],"mmmm")</f>
        <v>octubre</v>
      </c>
      <c r="E4325">
        <f>DAY(Calendario[[#This Row],[Fecha]])</f>
        <v>15</v>
      </c>
      <c r="F4325">
        <f>ROUNDUP(MONTH(Calendario[[#This Row],[Fecha]])/3,0)</f>
        <v>4</v>
      </c>
      <c r="G4325" t="str">
        <f>TEXT(Calendario[[#This Row],[Fecha]],"dddd")</f>
        <v>sábado</v>
      </c>
      <c r="H4325" t="str">
        <f>TEXT(Calendario[[#This Row],[Fecha]],"d")</f>
        <v>15</v>
      </c>
    </row>
    <row r="4326" spans="1:8" x14ac:dyDescent="0.5">
      <c r="A4326" s="13">
        <v>40832</v>
      </c>
      <c r="B4326">
        <f>YEAR(Calendario[[#This Row],[Fecha]])</f>
        <v>2011</v>
      </c>
      <c r="C4326" t="str">
        <f>TEXT(Calendario[[#This Row],[Fecha]],"mm")</f>
        <v>10</v>
      </c>
      <c r="D4326" t="str">
        <f>TEXT(Calendario[[#This Row],[Fecha]],"mmmm")</f>
        <v>octubre</v>
      </c>
      <c r="E4326">
        <f>DAY(Calendario[[#This Row],[Fecha]])</f>
        <v>16</v>
      </c>
      <c r="F4326">
        <f>ROUNDUP(MONTH(Calendario[[#This Row],[Fecha]])/3,0)</f>
        <v>4</v>
      </c>
      <c r="G4326" t="str">
        <f>TEXT(Calendario[[#This Row],[Fecha]],"dddd")</f>
        <v>domingo</v>
      </c>
      <c r="H4326" t="str">
        <f>TEXT(Calendario[[#This Row],[Fecha]],"d")</f>
        <v>16</v>
      </c>
    </row>
    <row r="4327" spans="1:8" x14ac:dyDescent="0.5">
      <c r="A4327" s="13">
        <v>40833</v>
      </c>
      <c r="B4327">
        <f>YEAR(Calendario[[#This Row],[Fecha]])</f>
        <v>2011</v>
      </c>
      <c r="C4327" t="str">
        <f>TEXT(Calendario[[#This Row],[Fecha]],"mm")</f>
        <v>10</v>
      </c>
      <c r="D4327" t="str">
        <f>TEXT(Calendario[[#This Row],[Fecha]],"mmmm")</f>
        <v>octubre</v>
      </c>
      <c r="E4327">
        <f>DAY(Calendario[[#This Row],[Fecha]])</f>
        <v>17</v>
      </c>
      <c r="F4327">
        <f>ROUNDUP(MONTH(Calendario[[#This Row],[Fecha]])/3,0)</f>
        <v>4</v>
      </c>
      <c r="G4327" t="str">
        <f>TEXT(Calendario[[#This Row],[Fecha]],"dddd")</f>
        <v>lunes</v>
      </c>
      <c r="H4327" t="str">
        <f>TEXT(Calendario[[#This Row],[Fecha]],"d")</f>
        <v>17</v>
      </c>
    </row>
    <row r="4328" spans="1:8" x14ac:dyDescent="0.5">
      <c r="A4328" s="13">
        <v>40834</v>
      </c>
      <c r="B4328">
        <f>YEAR(Calendario[[#This Row],[Fecha]])</f>
        <v>2011</v>
      </c>
      <c r="C4328" t="str">
        <f>TEXT(Calendario[[#This Row],[Fecha]],"mm")</f>
        <v>10</v>
      </c>
      <c r="D4328" t="str">
        <f>TEXT(Calendario[[#This Row],[Fecha]],"mmmm")</f>
        <v>octubre</v>
      </c>
      <c r="E4328">
        <f>DAY(Calendario[[#This Row],[Fecha]])</f>
        <v>18</v>
      </c>
      <c r="F4328">
        <f>ROUNDUP(MONTH(Calendario[[#This Row],[Fecha]])/3,0)</f>
        <v>4</v>
      </c>
      <c r="G4328" t="str">
        <f>TEXT(Calendario[[#This Row],[Fecha]],"dddd")</f>
        <v>martes</v>
      </c>
      <c r="H4328" t="str">
        <f>TEXT(Calendario[[#This Row],[Fecha]],"d")</f>
        <v>18</v>
      </c>
    </row>
    <row r="4329" spans="1:8" x14ac:dyDescent="0.5">
      <c r="A4329" s="13">
        <v>40835</v>
      </c>
      <c r="B4329">
        <f>YEAR(Calendario[[#This Row],[Fecha]])</f>
        <v>2011</v>
      </c>
      <c r="C4329" t="str">
        <f>TEXT(Calendario[[#This Row],[Fecha]],"mm")</f>
        <v>10</v>
      </c>
      <c r="D4329" t="str">
        <f>TEXT(Calendario[[#This Row],[Fecha]],"mmmm")</f>
        <v>octubre</v>
      </c>
      <c r="E4329">
        <f>DAY(Calendario[[#This Row],[Fecha]])</f>
        <v>19</v>
      </c>
      <c r="F4329">
        <f>ROUNDUP(MONTH(Calendario[[#This Row],[Fecha]])/3,0)</f>
        <v>4</v>
      </c>
      <c r="G4329" t="str">
        <f>TEXT(Calendario[[#This Row],[Fecha]],"dddd")</f>
        <v>miércoles</v>
      </c>
      <c r="H4329" t="str">
        <f>TEXT(Calendario[[#This Row],[Fecha]],"d")</f>
        <v>19</v>
      </c>
    </row>
    <row r="4330" spans="1:8" x14ac:dyDescent="0.5">
      <c r="A4330" s="13">
        <v>40836</v>
      </c>
      <c r="B4330">
        <f>YEAR(Calendario[[#This Row],[Fecha]])</f>
        <v>2011</v>
      </c>
      <c r="C4330" t="str">
        <f>TEXT(Calendario[[#This Row],[Fecha]],"mm")</f>
        <v>10</v>
      </c>
      <c r="D4330" t="str">
        <f>TEXT(Calendario[[#This Row],[Fecha]],"mmmm")</f>
        <v>octubre</v>
      </c>
      <c r="E4330">
        <f>DAY(Calendario[[#This Row],[Fecha]])</f>
        <v>20</v>
      </c>
      <c r="F4330">
        <f>ROUNDUP(MONTH(Calendario[[#This Row],[Fecha]])/3,0)</f>
        <v>4</v>
      </c>
      <c r="G4330" t="str">
        <f>TEXT(Calendario[[#This Row],[Fecha]],"dddd")</f>
        <v>jueves</v>
      </c>
      <c r="H4330" t="str">
        <f>TEXT(Calendario[[#This Row],[Fecha]],"d")</f>
        <v>20</v>
      </c>
    </row>
    <row r="4331" spans="1:8" x14ac:dyDescent="0.5">
      <c r="A4331" s="13">
        <v>40837</v>
      </c>
      <c r="B4331">
        <f>YEAR(Calendario[[#This Row],[Fecha]])</f>
        <v>2011</v>
      </c>
      <c r="C4331" t="str">
        <f>TEXT(Calendario[[#This Row],[Fecha]],"mm")</f>
        <v>10</v>
      </c>
      <c r="D4331" t="str">
        <f>TEXT(Calendario[[#This Row],[Fecha]],"mmmm")</f>
        <v>octubre</v>
      </c>
      <c r="E4331">
        <f>DAY(Calendario[[#This Row],[Fecha]])</f>
        <v>21</v>
      </c>
      <c r="F4331">
        <f>ROUNDUP(MONTH(Calendario[[#This Row],[Fecha]])/3,0)</f>
        <v>4</v>
      </c>
      <c r="G4331" t="str">
        <f>TEXT(Calendario[[#This Row],[Fecha]],"dddd")</f>
        <v>viernes</v>
      </c>
      <c r="H4331" t="str">
        <f>TEXT(Calendario[[#This Row],[Fecha]],"d")</f>
        <v>21</v>
      </c>
    </row>
    <row r="4332" spans="1:8" x14ac:dyDescent="0.5">
      <c r="A4332" s="13">
        <v>40838</v>
      </c>
      <c r="B4332">
        <f>YEAR(Calendario[[#This Row],[Fecha]])</f>
        <v>2011</v>
      </c>
      <c r="C4332" t="str">
        <f>TEXT(Calendario[[#This Row],[Fecha]],"mm")</f>
        <v>10</v>
      </c>
      <c r="D4332" t="str">
        <f>TEXT(Calendario[[#This Row],[Fecha]],"mmmm")</f>
        <v>octubre</v>
      </c>
      <c r="E4332">
        <f>DAY(Calendario[[#This Row],[Fecha]])</f>
        <v>22</v>
      </c>
      <c r="F4332">
        <f>ROUNDUP(MONTH(Calendario[[#This Row],[Fecha]])/3,0)</f>
        <v>4</v>
      </c>
      <c r="G4332" t="str">
        <f>TEXT(Calendario[[#This Row],[Fecha]],"dddd")</f>
        <v>sábado</v>
      </c>
      <c r="H4332" t="str">
        <f>TEXT(Calendario[[#This Row],[Fecha]],"d")</f>
        <v>22</v>
      </c>
    </row>
    <row r="4333" spans="1:8" x14ac:dyDescent="0.5">
      <c r="A4333" s="13">
        <v>40839</v>
      </c>
      <c r="B4333">
        <f>YEAR(Calendario[[#This Row],[Fecha]])</f>
        <v>2011</v>
      </c>
      <c r="C4333" t="str">
        <f>TEXT(Calendario[[#This Row],[Fecha]],"mm")</f>
        <v>10</v>
      </c>
      <c r="D4333" t="str">
        <f>TEXT(Calendario[[#This Row],[Fecha]],"mmmm")</f>
        <v>octubre</v>
      </c>
      <c r="E4333">
        <f>DAY(Calendario[[#This Row],[Fecha]])</f>
        <v>23</v>
      </c>
      <c r="F4333">
        <f>ROUNDUP(MONTH(Calendario[[#This Row],[Fecha]])/3,0)</f>
        <v>4</v>
      </c>
      <c r="G4333" t="str">
        <f>TEXT(Calendario[[#This Row],[Fecha]],"dddd")</f>
        <v>domingo</v>
      </c>
      <c r="H4333" t="str">
        <f>TEXT(Calendario[[#This Row],[Fecha]],"d")</f>
        <v>23</v>
      </c>
    </row>
    <row r="4334" spans="1:8" x14ac:dyDescent="0.5">
      <c r="A4334" s="13">
        <v>40840</v>
      </c>
      <c r="B4334">
        <f>YEAR(Calendario[[#This Row],[Fecha]])</f>
        <v>2011</v>
      </c>
      <c r="C4334" t="str">
        <f>TEXT(Calendario[[#This Row],[Fecha]],"mm")</f>
        <v>10</v>
      </c>
      <c r="D4334" t="str">
        <f>TEXT(Calendario[[#This Row],[Fecha]],"mmmm")</f>
        <v>octubre</v>
      </c>
      <c r="E4334">
        <f>DAY(Calendario[[#This Row],[Fecha]])</f>
        <v>24</v>
      </c>
      <c r="F4334">
        <f>ROUNDUP(MONTH(Calendario[[#This Row],[Fecha]])/3,0)</f>
        <v>4</v>
      </c>
      <c r="G4334" t="str">
        <f>TEXT(Calendario[[#This Row],[Fecha]],"dddd")</f>
        <v>lunes</v>
      </c>
      <c r="H4334" t="str">
        <f>TEXT(Calendario[[#This Row],[Fecha]],"d")</f>
        <v>24</v>
      </c>
    </row>
    <row r="4335" spans="1:8" x14ac:dyDescent="0.5">
      <c r="A4335" s="13">
        <v>40841</v>
      </c>
      <c r="B4335">
        <f>YEAR(Calendario[[#This Row],[Fecha]])</f>
        <v>2011</v>
      </c>
      <c r="C4335" t="str">
        <f>TEXT(Calendario[[#This Row],[Fecha]],"mm")</f>
        <v>10</v>
      </c>
      <c r="D4335" t="str">
        <f>TEXT(Calendario[[#This Row],[Fecha]],"mmmm")</f>
        <v>octubre</v>
      </c>
      <c r="E4335">
        <f>DAY(Calendario[[#This Row],[Fecha]])</f>
        <v>25</v>
      </c>
      <c r="F4335">
        <f>ROUNDUP(MONTH(Calendario[[#This Row],[Fecha]])/3,0)</f>
        <v>4</v>
      </c>
      <c r="G4335" t="str">
        <f>TEXT(Calendario[[#This Row],[Fecha]],"dddd")</f>
        <v>martes</v>
      </c>
      <c r="H4335" t="str">
        <f>TEXT(Calendario[[#This Row],[Fecha]],"d")</f>
        <v>25</v>
      </c>
    </row>
    <row r="4336" spans="1:8" x14ac:dyDescent="0.5">
      <c r="A4336" s="13">
        <v>40842</v>
      </c>
      <c r="B4336">
        <f>YEAR(Calendario[[#This Row],[Fecha]])</f>
        <v>2011</v>
      </c>
      <c r="C4336" t="str">
        <f>TEXT(Calendario[[#This Row],[Fecha]],"mm")</f>
        <v>10</v>
      </c>
      <c r="D4336" t="str">
        <f>TEXT(Calendario[[#This Row],[Fecha]],"mmmm")</f>
        <v>octubre</v>
      </c>
      <c r="E4336">
        <f>DAY(Calendario[[#This Row],[Fecha]])</f>
        <v>26</v>
      </c>
      <c r="F4336">
        <f>ROUNDUP(MONTH(Calendario[[#This Row],[Fecha]])/3,0)</f>
        <v>4</v>
      </c>
      <c r="G4336" t="str">
        <f>TEXT(Calendario[[#This Row],[Fecha]],"dddd")</f>
        <v>miércoles</v>
      </c>
      <c r="H4336" t="str">
        <f>TEXT(Calendario[[#This Row],[Fecha]],"d")</f>
        <v>26</v>
      </c>
    </row>
    <row r="4337" spans="1:8" x14ac:dyDescent="0.5">
      <c r="A4337" s="13">
        <v>40843</v>
      </c>
      <c r="B4337">
        <f>YEAR(Calendario[[#This Row],[Fecha]])</f>
        <v>2011</v>
      </c>
      <c r="C4337" t="str">
        <f>TEXT(Calendario[[#This Row],[Fecha]],"mm")</f>
        <v>10</v>
      </c>
      <c r="D4337" t="str">
        <f>TEXT(Calendario[[#This Row],[Fecha]],"mmmm")</f>
        <v>octubre</v>
      </c>
      <c r="E4337">
        <f>DAY(Calendario[[#This Row],[Fecha]])</f>
        <v>27</v>
      </c>
      <c r="F4337">
        <f>ROUNDUP(MONTH(Calendario[[#This Row],[Fecha]])/3,0)</f>
        <v>4</v>
      </c>
      <c r="G4337" t="str">
        <f>TEXT(Calendario[[#This Row],[Fecha]],"dddd")</f>
        <v>jueves</v>
      </c>
      <c r="H4337" t="str">
        <f>TEXT(Calendario[[#This Row],[Fecha]],"d")</f>
        <v>27</v>
      </c>
    </row>
    <row r="4338" spans="1:8" x14ac:dyDescent="0.5">
      <c r="A4338" s="13">
        <v>40844</v>
      </c>
      <c r="B4338">
        <f>YEAR(Calendario[[#This Row],[Fecha]])</f>
        <v>2011</v>
      </c>
      <c r="C4338" t="str">
        <f>TEXT(Calendario[[#This Row],[Fecha]],"mm")</f>
        <v>10</v>
      </c>
      <c r="D4338" t="str">
        <f>TEXT(Calendario[[#This Row],[Fecha]],"mmmm")</f>
        <v>octubre</v>
      </c>
      <c r="E4338">
        <f>DAY(Calendario[[#This Row],[Fecha]])</f>
        <v>28</v>
      </c>
      <c r="F4338">
        <f>ROUNDUP(MONTH(Calendario[[#This Row],[Fecha]])/3,0)</f>
        <v>4</v>
      </c>
      <c r="G4338" t="str">
        <f>TEXT(Calendario[[#This Row],[Fecha]],"dddd")</f>
        <v>viernes</v>
      </c>
      <c r="H4338" t="str">
        <f>TEXT(Calendario[[#This Row],[Fecha]],"d")</f>
        <v>28</v>
      </c>
    </row>
    <row r="4339" spans="1:8" x14ac:dyDescent="0.5">
      <c r="A4339" s="13">
        <v>40845</v>
      </c>
      <c r="B4339">
        <f>YEAR(Calendario[[#This Row],[Fecha]])</f>
        <v>2011</v>
      </c>
      <c r="C4339" t="str">
        <f>TEXT(Calendario[[#This Row],[Fecha]],"mm")</f>
        <v>10</v>
      </c>
      <c r="D4339" t="str">
        <f>TEXT(Calendario[[#This Row],[Fecha]],"mmmm")</f>
        <v>octubre</v>
      </c>
      <c r="E4339">
        <f>DAY(Calendario[[#This Row],[Fecha]])</f>
        <v>29</v>
      </c>
      <c r="F4339">
        <f>ROUNDUP(MONTH(Calendario[[#This Row],[Fecha]])/3,0)</f>
        <v>4</v>
      </c>
      <c r="G4339" t="str">
        <f>TEXT(Calendario[[#This Row],[Fecha]],"dddd")</f>
        <v>sábado</v>
      </c>
      <c r="H4339" t="str">
        <f>TEXT(Calendario[[#This Row],[Fecha]],"d")</f>
        <v>29</v>
      </c>
    </row>
    <row r="4340" spans="1:8" x14ac:dyDescent="0.5">
      <c r="A4340" s="13">
        <v>40846</v>
      </c>
      <c r="B4340">
        <f>YEAR(Calendario[[#This Row],[Fecha]])</f>
        <v>2011</v>
      </c>
      <c r="C4340" t="str">
        <f>TEXT(Calendario[[#This Row],[Fecha]],"mm")</f>
        <v>10</v>
      </c>
      <c r="D4340" t="str">
        <f>TEXT(Calendario[[#This Row],[Fecha]],"mmmm")</f>
        <v>octubre</v>
      </c>
      <c r="E4340">
        <f>DAY(Calendario[[#This Row],[Fecha]])</f>
        <v>30</v>
      </c>
      <c r="F4340">
        <f>ROUNDUP(MONTH(Calendario[[#This Row],[Fecha]])/3,0)</f>
        <v>4</v>
      </c>
      <c r="G4340" t="str">
        <f>TEXT(Calendario[[#This Row],[Fecha]],"dddd")</f>
        <v>domingo</v>
      </c>
      <c r="H4340" t="str">
        <f>TEXT(Calendario[[#This Row],[Fecha]],"d")</f>
        <v>30</v>
      </c>
    </row>
    <row r="4341" spans="1:8" x14ac:dyDescent="0.5">
      <c r="A4341" s="13">
        <v>40847</v>
      </c>
      <c r="B4341">
        <f>YEAR(Calendario[[#This Row],[Fecha]])</f>
        <v>2011</v>
      </c>
      <c r="C4341" t="str">
        <f>TEXT(Calendario[[#This Row],[Fecha]],"mm")</f>
        <v>10</v>
      </c>
      <c r="D4341" t="str">
        <f>TEXT(Calendario[[#This Row],[Fecha]],"mmmm")</f>
        <v>octubre</v>
      </c>
      <c r="E4341">
        <f>DAY(Calendario[[#This Row],[Fecha]])</f>
        <v>31</v>
      </c>
      <c r="F4341">
        <f>ROUNDUP(MONTH(Calendario[[#This Row],[Fecha]])/3,0)</f>
        <v>4</v>
      </c>
      <c r="G4341" t="str">
        <f>TEXT(Calendario[[#This Row],[Fecha]],"dddd")</f>
        <v>lunes</v>
      </c>
      <c r="H4341" t="str">
        <f>TEXT(Calendario[[#This Row],[Fecha]],"d")</f>
        <v>31</v>
      </c>
    </row>
    <row r="4342" spans="1:8" x14ac:dyDescent="0.5">
      <c r="A4342" s="13">
        <v>40848</v>
      </c>
      <c r="B4342">
        <f>YEAR(Calendario[[#This Row],[Fecha]])</f>
        <v>2011</v>
      </c>
      <c r="C4342" t="str">
        <f>TEXT(Calendario[[#This Row],[Fecha]],"mm")</f>
        <v>11</v>
      </c>
      <c r="D4342" t="str">
        <f>TEXT(Calendario[[#This Row],[Fecha]],"mmmm")</f>
        <v>noviembre</v>
      </c>
      <c r="E4342">
        <f>DAY(Calendario[[#This Row],[Fecha]])</f>
        <v>1</v>
      </c>
      <c r="F4342">
        <f>ROUNDUP(MONTH(Calendario[[#This Row],[Fecha]])/3,0)</f>
        <v>4</v>
      </c>
      <c r="G4342" t="str">
        <f>TEXT(Calendario[[#This Row],[Fecha]],"dddd")</f>
        <v>martes</v>
      </c>
      <c r="H4342" t="str">
        <f>TEXT(Calendario[[#This Row],[Fecha]],"d")</f>
        <v>1</v>
      </c>
    </row>
    <row r="4343" spans="1:8" x14ac:dyDescent="0.5">
      <c r="A4343" s="13">
        <v>40849</v>
      </c>
      <c r="B4343">
        <f>YEAR(Calendario[[#This Row],[Fecha]])</f>
        <v>2011</v>
      </c>
      <c r="C4343" t="str">
        <f>TEXT(Calendario[[#This Row],[Fecha]],"mm")</f>
        <v>11</v>
      </c>
      <c r="D4343" t="str">
        <f>TEXT(Calendario[[#This Row],[Fecha]],"mmmm")</f>
        <v>noviembre</v>
      </c>
      <c r="E4343">
        <f>DAY(Calendario[[#This Row],[Fecha]])</f>
        <v>2</v>
      </c>
      <c r="F4343">
        <f>ROUNDUP(MONTH(Calendario[[#This Row],[Fecha]])/3,0)</f>
        <v>4</v>
      </c>
      <c r="G4343" t="str">
        <f>TEXT(Calendario[[#This Row],[Fecha]],"dddd")</f>
        <v>miércoles</v>
      </c>
      <c r="H4343" t="str">
        <f>TEXT(Calendario[[#This Row],[Fecha]],"d")</f>
        <v>2</v>
      </c>
    </row>
    <row r="4344" spans="1:8" x14ac:dyDescent="0.5">
      <c r="A4344" s="13">
        <v>40850</v>
      </c>
      <c r="B4344">
        <f>YEAR(Calendario[[#This Row],[Fecha]])</f>
        <v>2011</v>
      </c>
      <c r="C4344" t="str">
        <f>TEXT(Calendario[[#This Row],[Fecha]],"mm")</f>
        <v>11</v>
      </c>
      <c r="D4344" t="str">
        <f>TEXT(Calendario[[#This Row],[Fecha]],"mmmm")</f>
        <v>noviembre</v>
      </c>
      <c r="E4344">
        <f>DAY(Calendario[[#This Row],[Fecha]])</f>
        <v>3</v>
      </c>
      <c r="F4344">
        <f>ROUNDUP(MONTH(Calendario[[#This Row],[Fecha]])/3,0)</f>
        <v>4</v>
      </c>
      <c r="G4344" t="str">
        <f>TEXT(Calendario[[#This Row],[Fecha]],"dddd")</f>
        <v>jueves</v>
      </c>
      <c r="H4344" t="str">
        <f>TEXT(Calendario[[#This Row],[Fecha]],"d")</f>
        <v>3</v>
      </c>
    </row>
    <row r="4345" spans="1:8" x14ac:dyDescent="0.5">
      <c r="A4345" s="13">
        <v>40851</v>
      </c>
      <c r="B4345">
        <f>YEAR(Calendario[[#This Row],[Fecha]])</f>
        <v>2011</v>
      </c>
      <c r="C4345" t="str">
        <f>TEXT(Calendario[[#This Row],[Fecha]],"mm")</f>
        <v>11</v>
      </c>
      <c r="D4345" t="str">
        <f>TEXT(Calendario[[#This Row],[Fecha]],"mmmm")</f>
        <v>noviembre</v>
      </c>
      <c r="E4345">
        <f>DAY(Calendario[[#This Row],[Fecha]])</f>
        <v>4</v>
      </c>
      <c r="F4345">
        <f>ROUNDUP(MONTH(Calendario[[#This Row],[Fecha]])/3,0)</f>
        <v>4</v>
      </c>
      <c r="G4345" t="str">
        <f>TEXT(Calendario[[#This Row],[Fecha]],"dddd")</f>
        <v>viernes</v>
      </c>
      <c r="H4345" t="str">
        <f>TEXT(Calendario[[#This Row],[Fecha]],"d")</f>
        <v>4</v>
      </c>
    </row>
    <row r="4346" spans="1:8" x14ac:dyDescent="0.5">
      <c r="A4346" s="13">
        <v>40852</v>
      </c>
      <c r="B4346">
        <f>YEAR(Calendario[[#This Row],[Fecha]])</f>
        <v>2011</v>
      </c>
      <c r="C4346" t="str">
        <f>TEXT(Calendario[[#This Row],[Fecha]],"mm")</f>
        <v>11</v>
      </c>
      <c r="D4346" t="str">
        <f>TEXT(Calendario[[#This Row],[Fecha]],"mmmm")</f>
        <v>noviembre</v>
      </c>
      <c r="E4346">
        <f>DAY(Calendario[[#This Row],[Fecha]])</f>
        <v>5</v>
      </c>
      <c r="F4346">
        <f>ROUNDUP(MONTH(Calendario[[#This Row],[Fecha]])/3,0)</f>
        <v>4</v>
      </c>
      <c r="G4346" t="str">
        <f>TEXT(Calendario[[#This Row],[Fecha]],"dddd")</f>
        <v>sábado</v>
      </c>
      <c r="H4346" t="str">
        <f>TEXT(Calendario[[#This Row],[Fecha]],"d")</f>
        <v>5</v>
      </c>
    </row>
    <row r="4347" spans="1:8" x14ac:dyDescent="0.5">
      <c r="A4347" s="13">
        <v>40853</v>
      </c>
      <c r="B4347">
        <f>YEAR(Calendario[[#This Row],[Fecha]])</f>
        <v>2011</v>
      </c>
      <c r="C4347" t="str">
        <f>TEXT(Calendario[[#This Row],[Fecha]],"mm")</f>
        <v>11</v>
      </c>
      <c r="D4347" t="str">
        <f>TEXT(Calendario[[#This Row],[Fecha]],"mmmm")</f>
        <v>noviembre</v>
      </c>
      <c r="E4347">
        <f>DAY(Calendario[[#This Row],[Fecha]])</f>
        <v>6</v>
      </c>
      <c r="F4347">
        <f>ROUNDUP(MONTH(Calendario[[#This Row],[Fecha]])/3,0)</f>
        <v>4</v>
      </c>
      <c r="G4347" t="str">
        <f>TEXT(Calendario[[#This Row],[Fecha]],"dddd")</f>
        <v>domingo</v>
      </c>
      <c r="H4347" t="str">
        <f>TEXT(Calendario[[#This Row],[Fecha]],"d")</f>
        <v>6</v>
      </c>
    </row>
    <row r="4348" spans="1:8" x14ac:dyDescent="0.5">
      <c r="A4348" s="13">
        <v>40854</v>
      </c>
      <c r="B4348">
        <f>YEAR(Calendario[[#This Row],[Fecha]])</f>
        <v>2011</v>
      </c>
      <c r="C4348" t="str">
        <f>TEXT(Calendario[[#This Row],[Fecha]],"mm")</f>
        <v>11</v>
      </c>
      <c r="D4348" t="str">
        <f>TEXT(Calendario[[#This Row],[Fecha]],"mmmm")</f>
        <v>noviembre</v>
      </c>
      <c r="E4348">
        <f>DAY(Calendario[[#This Row],[Fecha]])</f>
        <v>7</v>
      </c>
      <c r="F4348">
        <f>ROUNDUP(MONTH(Calendario[[#This Row],[Fecha]])/3,0)</f>
        <v>4</v>
      </c>
      <c r="G4348" t="str">
        <f>TEXT(Calendario[[#This Row],[Fecha]],"dddd")</f>
        <v>lunes</v>
      </c>
      <c r="H4348" t="str">
        <f>TEXT(Calendario[[#This Row],[Fecha]],"d")</f>
        <v>7</v>
      </c>
    </row>
    <row r="4349" spans="1:8" x14ac:dyDescent="0.5">
      <c r="A4349" s="13">
        <v>40855</v>
      </c>
      <c r="B4349">
        <f>YEAR(Calendario[[#This Row],[Fecha]])</f>
        <v>2011</v>
      </c>
      <c r="C4349" t="str">
        <f>TEXT(Calendario[[#This Row],[Fecha]],"mm")</f>
        <v>11</v>
      </c>
      <c r="D4349" t="str">
        <f>TEXT(Calendario[[#This Row],[Fecha]],"mmmm")</f>
        <v>noviembre</v>
      </c>
      <c r="E4349">
        <f>DAY(Calendario[[#This Row],[Fecha]])</f>
        <v>8</v>
      </c>
      <c r="F4349">
        <f>ROUNDUP(MONTH(Calendario[[#This Row],[Fecha]])/3,0)</f>
        <v>4</v>
      </c>
      <c r="G4349" t="str">
        <f>TEXT(Calendario[[#This Row],[Fecha]],"dddd")</f>
        <v>martes</v>
      </c>
      <c r="H4349" t="str">
        <f>TEXT(Calendario[[#This Row],[Fecha]],"d")</f>
        <v>8</v>
      </c>
    </row>
    <row r="4350" spans="1:8" x14ac:dyDescent="0.5">
      <c r="A4350" s="13">
        <v>40856</v>
      </c>
      <c r="B4350">
        <f>YEAR(Calendario[[#This Row],[Fecha]])</f>
        <v>2011</v>
      </c>
      <c r="C4350" t="str">
        <f>TEXT(Calendario[[#This Row],[Fecha]],"mm")</f>
        <v>11</v>
      </c>
      <c r="D4350" t="str">
        <f>TEXT(Calendario[[#This Row],[Fecha]],"mmmm")</f>
        <v>noviembre</v>
      </c>
      <c r="E4350">
        <f>DAY(Calendario[[#This Row],[Fecha]])</f>
        <v>9</v>
      </c>
      <c r="F4350">
        <f>ROUNDUP(MONTH(Calendario[[#This Row],[Fecha]])/3,0)</f>
        <v>4</v>
      </c>
      <c r="G4350" t="str">
        <f>TEXT(Calendario[[#This Row],[Fecha]],"dddd")</f>
        <v>miércoles</v>
      </c>
      <c r="H4350" t="str">
        <f>TEXT(Calendario[[#This Row],[Fecha]],"d")</f>
        <v>9</v>
      </c>
    </row>
    <row r="4351" spans="1:8" x14ac:dyDescent="0.5">
      <c r="A4351" s="13">
        <v>40857</v>
      </c>
      <c r="B4351">
        <f>YEAR(Calendario[[#This Row],[Fecha]])</f>
        <v>2011</v>
      </c>
      <c r="C4351" t="str">
        <f>TEXT(Calendario[[#This Row],[Fecha]],"mm")</f>
        <v>11</v>
      </c>
      <c r="D4351" t="str">
        <f>TEXT(Calendario[[#This Row],[Fecha]],"mmmm")</f>
        <v>noviembre</v>
      </c>
      <c r="E4351">
        <f>DAY(Calendario[[#This Row],[Fecha]])</f>
        <v>10</v>
      </c>
      <c r="F4351">
        <f>ROUNDUP(MONTH(Calendario[[#This Row],[Fecha]])/3,0)</f>
        <v>4</v>
      </c>
      <c r="G4351" t="str">
        <f>TEXT(Calendario[[#This Row],[Fecha]],"dddd")</f>
        <v>jueves</v>
      </c>
      <c r="H4351" t="str">
        <f>TEXT(Calendario[[#This Row],[Fecha]],"d")</f>
        <v>10</v>
      </c>
    </row>
    <row r="4352" spans="1:8" x14ac:dyDescent="0.5">
      <c r="A4352" s="13">
        <v>40858</v>
      </c>
      <c r="B4352">
        <f>YEAR(Calendario[[#This Row],[Fecha]])</f>
        <v>2011</v>
      </c>
      <c r="C4352" t="str">
        <f>TEXT(Calendario[[#This Row],[Fecha]],"mm")</f>
        <v>11</v>
      </c>
      <c r="D4352" t="str">
        <f>TEXT(Calendario[[#This Row],[Fecha]],"mmmm")</f>
        <v>noviembre</v>
      </c>
      <c r="E4352">
        <f>DAY(Calendario[[#This Row],[Fecha]])</f>
        <v>11</v>
      </c>
      <c r="F4352">
        <f>ROUNDUP(MONTH(Calendario[[#This Row],[Fecha]])/3,0)</f>
        <v>4</v>
      </c>
      <c r="G4352" t="str">
        <f>TEXT(Calendario[[#This Row],[Fecha]],"dddd")</f>
        <v>viernes</v>
      </c>
      <c r="H4352" t="str">
        <f>TEXT(Calendario[[#This Row],[Fecha]],"d")</f>
        <v>11</v>
      </c>
    </row>
    <row r="4353" spans="1:8" x14ac:dyDescent="0.5">
      <c r="A4353" s="13">
        <v>40859</v>
      </c>
      <c r="B4353">
        <f>YEAR(Calendario[[#This Row],[Fecha]])</f>
        <v>2011</v>
      </c>
      <c r="C4353" t="str">
        <f>TEXT(Calendario[[#This Row],[Fecha]],"mm")</f>
        <v>11</v>
      </c>
      <c r="D4353" t="str">
        <f>TEXT(Calendario[[#This Row],[Fecha]],"mmmm")</f>
        <v>noviembre</v>
      </c>
      <c r="E4353">
        <f>DAY(Calendario[[#This Row],[Fecha]])</f>
        <v>12</v>
      </c>
      <c r="F4353">
        <f>ROUNDUP(MONTH(Calendario[[#This Row],[Fecha]])/3,0)</f>
        <v>4</v>
      </c>
      <c r="G4353" t="str">
        <f>TEXT(Calendario[[#This Row],[Fecha]],"dddd")</f>
        <v>sábado</v>
      </c>
      <c r="H4353" t="str">
        <f>TEXT(Calendario[[#This Row],[Fecha]],"d")</f>
        <v>12</v>
      </c>
    </row>
    <row r="4354" spans="1:8" x14ac:dyDescent="0.5">
      <c r="A4354" s="13">
        <v>40860</v>
      </c>
      <c r="B4354">
        <f>YEAR(Calendario[[#This Row],[Fecha]])</f>
        <v>2011</v>
      </c>
      <c r="C4354" t="str">
        <f>TEXT(Calendario[[#This Row],[Fecha]],"mm")</f>
        <v>11</v>
      </c>
      <c r="D4354" t="str">
        <f>TEXT(Calendario[[#This Row],[Fecha]],"mmmm")</f>
        <v>noviembre</v>
      </c>
      <c r="E4354">
        <f>DAY(Calendario[[#This Row],[Fecha]])</f>
        <v>13</v>
      </c>
      <c r="F4354">
        <f>ROUNDUP(MONTH(Calendario[[#This Row],[Fecha]])/3,0)</f>
        <v>4</v>
      </c>
      <c r="G4354" t="str">
        <f>TEXT(Calendario[[#This Row],[Fecha]],"dddd")</f>
        <v>domingo</v>
      </c>
      <c r="H4354" t="str">
        <f>TEXT(Calendario[[#This Row],[Fecha]],"d")</f>
        <v>13</v>
      </c>
    </row>
    <row r="4355" spans="1:8" x14ac:dyDescent="0.5">
      <c r="A4355" s="13">
        <v>40861</v>
      </c>
      <c r="B4355">
        <f>YEAR(Calendario[[#This Row],[Fecha]])</f>
        <v>2011</v>
      </c>
      <c r="C4355" t="str">
        <f>TEXT(Calendario[[#This Row],[Fecha]],"mm")</f>
        <v>11</v>
      </c>
      <c r="D4355" t="str">
        <f>TEXT(Calendario[[#This Row],[Fecha]],"mmmm")</f>
        <v>noviembre</v>
      </c>
      <c r="E4355">
        <f>DAY(Calendario[[#This Row],[Fecha]])</f>
        <v>14</v>
      </c>
      <c r="F4355">
        <f>ROUNDUP(MONTH(Calendario[[#This Row],[Fecha]])/3,0)</f>
        <v>4</v>
      </c>
      <c r="G4355" t="str">
        <f>TEXT(Calendario[[#This Row],[Fecha]],"dddd")</f>
        <v>lunes</v>
      </c>
      <c r="H4355" t="str">
        <f>TEXT(Calendario[[#This Row],[Fecha]],"d")</f>
        <v>14</v>
      </c>
    </row>
    <row r="4356" spans="1:8" x14ac:dyDescent="0.5">
      <c r="A4356" s="13">
        <v>40862</v>
      </c>
      <c r="B4356">
        <f>YEAR(Calendario[[#This Row],[Fecha]])</f>
        <v>2011</v>
      </c>
      <c r="C4356" t="str">
        <f>TEXT(Calendario[[#This Row],[Fecha]],"mm")</f>
        <v>11</v>
      </c>
      <c r="D4356" t="str">
        <f>TEXT(Calendario[[#This Row],[Fecha]],"mmmm")</f>
        <v>noviembre</v>
      </c>
      <c r="E4356">
        <f>DAY(Calendario[[#This Row],[Fecha]])</f>
        <v>15</v>
      </c>
      <c r="F4356">
        <f>ROUNDUP(MONTH(Calendario[[#This Row],[Fecha]])/3,0)</f>
        <v>4</v>
      </c>
      <c r="G4356" t="str">
        <f>TEXT(Calendario[[#This Row],[Fecha]],"dddd")</f>
        <v>martes</v>
      </c>
      <c r="H4356" t="str">
        <f>TEXT(Calendario[[#This Row],[Fecha]],"d")</f>
        <v>15</v>
      </c>
    </row>
    <row r="4357" spans="1:8" x14ac:dyDescent="0.5">
      <c r="A4357" s="13">
        <v>40863</v>
      </c>
      <c r="B4357">
        <f>YEAR(Calendario[[#This Row],[Fecha]])</f>
        <v>2011</v>
      </c>
      <c r="C4357" t="str">
        <f>TEXT(Calendario[[#This Row],[Fecha]],"mm")</f>
        <v>11</v>
      </c>
      <c r="D4357" t="str">
        <f>TEXT(Calendario[[#This Row],[Fecha]],"mmmm")</f>
        <v>noviembre</v>
      </c>
      <c r="E4357">
        <f>DAY(Calendario[[#This Row],[Fecha]])</f>
        <v>16</v>
      </c>
      <c r="F4357">
        <f>ROUNDUP(MONTH(Calendario[[#This Row],[Fecha]])/3,0)</f>
        <v>4</v>
      </c>
      <c r="G4357" t="str">
        <f>TEXT(Calendario[[#This Row],[Fecha]],"dddd")</f>
        <v>miércoles</v>
      </c>
      <c r="H4357" t="str">
        <f>TEXT(Calendario[[#This Row],[Fecha]],"d")</f>
        <v>16</v>
      </c>
    </row>
    <row r="4358" spans="1:8" x14ac:dyDescent="0.5">
      <c r="A4358" s="13">
        <v>40864</v>
      </c>
      <c r="B4358">
        <f>YEAR(Calendario[[#This Row],[Fecha]])</f>
        <v>2011</v>
      </c>
      <c r="C4358" t="str">
        <f>TEXT(Calendario[[#This Row],[Fecha]],"mm")</f>
        <v>11</v>
      </c>
      <c r="D4358" t="str">
        <f>TEXT(Calendario[[#This Row],[Fecha]],"mmmm")</f>
        <v>noviembre</v>
      </c>
      <c r="E4358">
        <f>DAY(Calendario[[#This Row],[Fecha]])</f>
        <v>17</v>
      </c>
      <c r="F4358">
        <f>ROUNDUP(MONTH(Calendario[[#This Row],[Fecha]])/3,0)</f>
        <v>4</v>
      </c>
      <c r="G4358" t="str">
        <f>TEXT(Calendario[[#This Row],[Fecha]],"dddd")</f>
        <v>jueves</v>
      </c>
      <c r="H4358" t="str">
        <f>TEXT(Calendario[[#This Row],[Fecha]],"d")</f>
        <v>17</v>
      </c>
    </row>
    <row r="4359" spans="1:8" x14ac:dyDescent="0.5">
      <c r="A4359" s="13">
        <v>40865</v>
      </c>
      <c r="B4359">
        <f>YEAR(Calendario[[#This Row],[Fecha]])</f>
        <v>2011</v>
      </c>
      <c r="C4359" t="str">
        <f>TEXT(Calendario[[#This Row],[Fecha]],"mm")</f>
        <v>11</v>
      </c>
      <c r="D4359" t="str">
        <f>TEXT(Calendario[[#This Row],[Fecha]],"mmmm")</f>
        <v>noviembre</v>
      </c>
      <c r="E4359">
        <f>DAY(Calendario[[#This Row],[Fecha]])</f>
        <v>18</v>
      </c>
      <c r="F4359">
        <f>ROUNDUP(MONTH(Calendario[[#This Row],[Fecha]])/3,0)</f>
        <v>4</v>
      </c>
      <c r="G4359" t="str">
        <f>TEXT(Calendario[[#This Row],[Fecha]],"dddd")</f>
        <v>viernes</v>
      </c>
      <c r="H4359" t="str">
        <f>TEXT(Calendario[[#This Row],[Fecha]],"d")</f>
        <v>18</v>
      </c>
    </row>
    <row r="4360" spans="1:8" x14ac:dyDescent="0.5">
      <c r="A4360" s="13">
        <v>40866</v>
      </c>
      <c r="B4360">
        <f>YEAR(Calendario[[#This Row],[Fecha]])</f>
        <v>2011</v>
      </c>
      <c r="C4360" t="str">
        <f>TEXT(Calendario[[#This Row],[Fecha]],"mm")</f>
        <v>11</v>
      </c>
      <c r="D4360" t="str">
        <f>TEXT(Calendario[[#This Row],[Fecha]],"mmmm")</f>
        <v>noviembre</v>
      </c>
      <c r="E4360">
        <f>DAY(Calendario[[#This Row],[Fecha]])</f>
        <v>19</v>
      </c>
      <c r="F4360">
        <f>ROUNDUP(MONTH(Calendario[[#This Row],[Fecha]])/3,0)</f>
        <v>4</v>
      </c>
      <c r="G4360" t="str">
        <f>TEXT(Calendario[[#This Row],[Fecha]],"dddd")</f>
        <v>sábado</v>
      </c>
      <c r="H4360" t="str">
        <f>TEXT(Calendario[[#This Row],[Fecha]],"d")</f>
        <v>19</v>
      </c>
    </row>
    <row r="4361" spans="1:8" x14ac:dyDescent="0.5">
      <c r="A4361" s="13">
        <v>40867</v>
      </c>
      <c r="B4361">
        <f>YEAR(Calendario[[#This Row],[Fecha]])</f>
        <v>2011</v>
      </c>
      <c r="C4361" t="str">
        <f>TEXT(Calendario[[#This Row],[Fecha]],"mm")</f>
        <v>11</v>
      </c>
      <c r="D4361" t="str">
        <f>TEXT(Calendario[[#This Row],[Fecha]],"mmmm")</f>
        <v>noviembre</v>
      </c>
      <c r="E4361">
        <f>DAY(Calendario[[#This Row],[Fecha]])</f>
        <v>20</v>
      </c>
      <c r="F4361">
        <f>ROUNDUP(MONTH(Calendario[[#This Row],[Fecha]])/3,0)</f>
        <v>4</v>
      </c>
      <c r="G4361" t="str">
        <f>TEXT(Calendario[[#This Row],[Fecha]],"dddd")</f>
        <v>domingo</v>
      </c>
      <c r="H4361" t="str">
        <f>TEXT(Calendario[[#This Row],[Fecha]],"d")</f>
        <v>20</v>
      </c>
    </row>
    <row r="4362" spans="1:8" x14ac:dyDescent="0.5">
      <c r="A4362" s="13">
        <v>40868</v>
      </c>
      <c r="B4362">
        <f>YEAR(Calendario[[#This Row],[Fecha]])</f>
        <v>2011</v>
      </c>
      <c r="C4362" t="str">
        <f>TEXT(Calendario[[#This Row],[Fecha]],"mm")</f>
        <v>11</v>
      </c>
      <c r="D4362" t="str">
        <f>TEXT(Calendario[[#This Row],[Fecha]],"mmmm")</f>
        <v>noviembre</v>
      </c>
      <c r="E4362">
        <f>DAY(Calendario[[#This Row],[Fecha]])</f>
        <v>21</v>
      </c>
      <c r="F4362">
        <f>ROUNDUP(MONTH(Calendario[[#This Row],[Fecha]])/3,0)</f>
        <v>4</v>
      </c>
      <c r="G4362" t="str">
        <f>TEXT(Calendario[[#This Row],[Fecha]],"dddd")</f>
        <v>lunes</v>
      </c>
      <c r="H4362" t="str">
        <f>TEXT(Calendario[[#This Row],[Fecha]],"d")</f>
        <v>21</v>
      </c>
    </row>
    <row r="4363" spans="1:8" x14ac:dyDescent="0.5">
      <c r="A4363" s="13">
        <v>40869</v>
      </c>
      <c r="B4363">
        <f>YEAR(Calendario[[#This Row],[Fecha]])</f>
        <v>2011</v>
      </c>
      <c r="C4363" t="str">
        <f>TEXT(Calendario[[#This Row],[Fecha]],"mm")</f>
        <v>11</v>
      </c>
      <c r="D4363" t="str">
        <f>TEXT(Calendario[[#This Row],[Fecha]],"mmmm")</f>
        <v>noviembre</v>
      </c>
      <c r="E4363">
        <f>DAY(Calendario[[#This Row],[Fecha]])</f>
        <v>22</v>
      </c>
      <c r="F4363">
        <f>ROUNDUP(MONTH(Calendario[[#This Row],[Fecha]])/3,0)</f>
        <v>4</v>
      </c>
      <c r="G4363" t="str">
        <f>TEXT(Calendario[[#This Row],[Fecha]],"dddd")</f>
        <v>martes</v>
      </c>
      <c r="H4363" t="str">
        <f>TEXT(Calendario[[#This Row],[Fecha]],"d")</f>
        <v>22</v>
      </c>
    </row>
    <row r="4364" spans="1:8" x14ac:dyDescent="0.5">
      <c r="A4364" s="13">
        <v>40870</v>
      </c>
      <c r="B4364">
        <f>YEAR(Calendario[[#This Row],[Fecha]])</f>
        <v>2011</v>
      </c>
      <c r="C4364" t="str">
        <f>TEXT(Calendario[[#This Row],[Fecha]],"mm")</f>
        <v>11</v>
      </c>
      <c r="D4364" t="str">
        <f>TEXT(Calendario[[#This Row],[Fecha]],"mmmm")</f>
        <v>noviembre</v>
      </c>
      <c r="E4364">
        <f>DAY(Calendario[[#This Row],[Fecha]])</f>
        <v>23</v>
      </c>
      <c r="F4364">
        <f>ROUNDUP(MONTH(Calendario[[#This Row],[Fecha]])/3,0)</f>
        <v>4</v>
      </c>
      <c r="G4364" t="str">
        <f>TEXT(Calendario[[#This Row],[Fecha]],"dddd")</f>
        <v>miércoles</v>
      </c>
      <c r="H4364" t="str">
        <f>TEXT(Calendario[[#This Row],[Fecha]],"d")</f>
        <v>23</v>
      </c>
    </row>
    <row r="4365" spans="1:8" x14ac:dyDescent="0.5">
      <c r="A4365" s="13">
        <v>40871</v>
      </c>
      <c r="B4365">
        <f>YEAR(Calendario[[#This Row],[Fecha]])</f>
        <v>2011</v>
      </c>
      <c r="C4365" t="str">
        <f>TEXT(Calendario[[#This Row],[Fecha]],"mm")</f>
        <v>11</v>
      </c>
      <c r="D4365" t="str">
        <f>TEXT(Calendario[[#This Row],[Fecha]],"mmmm")</f>
        <v>noviembre</v>
      </c>
      <c r="E4365">
        <f>DAY(Calendario[[#This Row],[Fecha]])</f>
        <v>24</v>
      </c>
      <c r="F4365">
        <f>ROUNDUP(MONTH(Calendario[[#This Row],[Fecha]])/3,0)</f>
        <v>4</v>
      </c>
      <c r="G4365" t="str">
        <f>TEXT(Calendario[[#This Row],[Fecha]],"dddd")</f>
        <v>jueves</v>
      </c>
      <c r="H4365" t="str">
        <f>TEXT(Calendario[[#This Row],[Fecha]],"d")</f>
        <v>24</v>
      </c>
    </row>
    <row r="4366" spans="1:8" x14ac:dyDescent="0.5">
      <c r="A4366" s="13">
        <v>40872</v>
      </c>
      <c r="B4366">
        <f>YEAR(Calendario[[#This Row],[Fecha]])</f>
        <v>2011</v>
      </c>
      <c r="C4366" t="str">
        <f>TEXT(Calendario[[#This Row],[Fecha]],"mm")</f>
        <v>11</v>
      </c>
      <c r="D4366" t="str">
        <f>TEXT(Calendario[[#This Row],[Fecha]],"mmmm")</f>
        <v>noviembre</v>
      </c>
      <c r="E4366">
        <f>DAY(Calendario[[#This Row],[Fecha]])</f>
        <v>25</v>
      </c>
      <c r="F4366">
        <f>ROUNDUP(MONTH(Calendario[[#This Row],[Fecha]])/3,0)</f>
        <v>4</v>
      </c>
      <c r="G4366" t="str">
        <f>TEXT(Calendario[[#This Row],[Fecha]],"dddd")</f>
        <v>viernes</v>
      </c>
      <c r="H4366" t="str">
        <f>TEXT(Calendario[[#This Row],[Fecha]],"d")</f>
        <v>25</v>
      </c>
    </row>
    <row r="4367" spans="1:8" x14ac:dyDescent="0.5">
      <c r="A4367" s="13">
        <v>40873</v>
      </c>
      <c r="B4367">
        <f>YEAR(Calendario[[#This Row],[Fecha]])</f>
        <v>2011</v>
      </c>
      <c r="C4367" t="str">
        <f>TEXT(Calendario[[#This Row],[Fecha]],"mm")</f>
        <v>11</v>
      </c>
      <c r="D4367" t="str">
        <f>TEXT(Calendario[[#This Row],[Fecha]],"mmmm")</f>
        <v>noviembre</v>
      </c>
      <c r="E4367">
        <f>DAY(Calendario[[#This Row],[Fecha]])</f>
        <v>26</v>
      </c>
      <c r="F4367">
        <f>ROUNDUP(MONTH(Calendario[[#This Row],[Fecha]])/3,0)</f>
        <v>4</v>
      </c>
      <c r="G4367" t="str">
        <f>TEXT(Calendario[[#This Row],[Fecha]],"dddd")</f>
        <v>sábado</v>
      </c>
      <c r="H4367" t="str">
        <f>TEXT(Calendario[[#This Row],[Fecha]],"d")</f>
        <v>26</v>
      </c>
    </row>
    <row r="4368" spans="1:8" x14ac:dyDescent="0.5">
      <c r="A4368" s="13">
        <v>40874</v>
      </c>
      <c r="B4368">
        <f>YEAR(Calendario[[#This Row],[Fecha]])</f>
        <v>2011</v>
      </c>
      <c r="C4368" t="str">
        <f>TEXT(Calendario[[#This Row],[Fecha]],"mm")</f>
        <v>11</v>
      </c>
      <c r="D4368" t="str">
        <f>TEXT(Calendario[[#This Row],[Fecha]],"mmmm")</f>
        <v>noviembre</v>
      </c>
      <c r="E4368">
        <f>DAY(Calendario[[#This Row],[Fecha]])</f>
        <v>27</v>
      </c>
      <c r="F4368">
        <f>ROUNDUP(MONTH(Calendario[[#This Row],[Fecha]])/3,0)</f>
        <v>4</v>
      </c>
      <c r="G4368" t="str">
        <f>TEXT(Calendario[[#This Row],[Fecha]],"dddd")</f>
        <v>domingo</v>
      </c>
      <c r="H4368" t="str">
        <f>TEXT(Calendario[[#This Row],[Fecha]],"d")</f>
        <v>27</v>
      </c>
    </row>
    <row r="4369" spans="1:8" x14ac:dyDescent="0.5">
      <c r="A4369" s="13">
        <v>40875</v>
      </c>
      <c r="B4369">
        <f>YEAR(Calendario[[#This Row],[Fecha]])</f>
        <v>2011</v>
      </c>
      <c r="C4369" t="str">
        <f>TEXT(Calendario[[#This Row],[Fecha]],"mm")</f>
        <v>11</v>
      </c>
      <c r="D4369" t="str">
        <f>TEXT(Calendario[[#This Row],[Fecha]],"mmmm")</f>
        <v>noviembre</v>
      </c>
      <c r="E4369">
        <f>DAY(Calendario[[#This Row],[Fecha]])</f>
        <v>28</v>
      </c>
      <c r="F4369">
        <f>ROUNDUP(MONTH(Calendario[[#This Row],[Fecha]])/3,0)</f>
        <v>4</v>
      </c>
      <c r="G4369" t="str">
        <f>TEXT(Calendario[[#This Row],[Fecha]],"dddd")</f>
        <v>lunes</v>
      </c>
      <c r="H4369" t="str">
        <f>TEXT(Calendario[[#This Row],[Fecha]],"d")</f>
        <v>28</v>
      </c>
    </row>
    <row r="4370" spans="1:8" x14ac:dyDescent="0.5">
      <c r="A4370" s="13">
        <v>40876</v>
      </c>
      <c r="B4370">
        <f>YEAR(Calendario[[#This Row],[Fecha]])</f>
        <v>2011</v>
      </c>
      <c r="C4370" t="str">
        <f>TEXT(Calendario[[#This Row],[Fecha]],"mm")</f>
        <v>11</v>
      </c>
      <c r="D4370" t="str">
        <f>TEXT(Calendario[[#This Row],[Fecha]],"mmmm")</f>
        <v>noviembre</v>
      </c>
      <c r="E4370">
        <f>DAY(Calendario[[#This Row],[Fecha]])</f>
        <v>29</v>
      </c>
      <c r="F4370">
        <f>ROUNDUP(MONTH(Calendario[[#This Row],[Fecha]])/3,0)</f>
        <v>4</v>
      </c>
      <c r="G4370" t="str">
        <f>TEXT(Calendario[[#This Row],[Fecha]],"dddd")</f>
        <v>martes</v>
      </c>
      <c r="H4370" t="str">
        <f>TEXT(Calendario[[#This Row],[Fecha]],"d")</f>
        <v>29</v>
      </c>
    </row>
    <row r="4371" spans="1:8" x14ac:dyDescent="0.5">
      <c r="A4371" s="13">
        <v>40877</v>
      </c>
      <c r="B4371">
        <f>YEAR(Calendario[[#This Row],[Fecha]])</f>
        <v>2011</v>
      </c>
      <c r="C4371" t="str">
        <f>TEXT(Calendario[[#This Row],[Fecha]],"mm")</f>
        <v>11</v>
      </c>
      <c r="D4371" t="str">
        <f>TEXT(Calendario[[#This Row],[Fecha]],"mmmm")</f>
        <v>noviembre</v>
      </c>
      <c r="E4371">
        <f>DAY(Calendario[[#This Row],[Fecha]])</f>
        <v>30</v>
      </c>
      <c r="F4371">
        <f>ROUNDUP(MONTH(Calendario[[#This Row],[Fecha]])/3,0)</f>
        <v>4</v>
      </c>
      <c r="G4371" t="str">
        <f>TEXT(Calendario[[#This Row],[Fecha]],"dddd")</f>
        <v>miércoles</v>
      </c>
      <c r="H4371" t="str">
        <f>TEXT(Calendario[[#This Row],[Fecha]],"d")</f>
        <v>30</v>
      </c>
    </row>
    <row r="4372" spans="1:8" x14ac:dyDescent="0.5">
      <c r="A4372" s="13">
        <v>40878</v>
      </c>
      <c r="B4372">
        <f>YEAR(Calendario[[#This Row],[Fecha]])</f>
        <v>2011</v>
      </c>
      <c r="C4372" t="str">
        <f>TEXT(Calendario[[#This Row],[Fecha]],"mm")</f>
        <v>12</v>
      </c>
      <c r="D4372" t="str">
        <f>TEXT(Calendario[[#This Row],[Fecha]],"mmmm")</f>
        <v>diciembre</v>
      </c>
      <c r="E4372">
        <f>DAY(Calendario[[#This Row],[Fecha]])</f>
        <v>1</v>
      </c>
      <c r="F4372">
        <f>ROUNDUP(MONTH(Calendario[[#This Row],[Fecha]])/3,0)</f>
        <v>4</v>
      </c>
      <c r="G4372" t="str">
        <f>TEXT(Calendario[[#This Row],[Fecha]],"dddd")</f>
        <v>jueves</v>
      </c>
      <c r="H4372" t="str">
        <f>TEXT(Calendario[[#This Row],[Fecha]],"d")</f>
        <v>1</v>
      </c>
    </row>
    <row r="4373" spans="1:8" x14ac:dyDescent="0.5">
      <c r="A4373" s="13">
        <v>40879</v>
      </c>
      <c r="B4373">
        <f>YEAR(Calendario[[#This Row],[Fecha]])</f>
        <v>2011</v>
      </c>
      <c r="C4373" t="str">
        <f>TEXT(Calendario[[#This Row],[Fecha]],"mm")</f>
        <v>12</v>
      </c>
      <c r="D4373" t="str">
        <f>TEXT(Calendario[[#This Row],[Fecha]],"mmmm")</f>
        <v>diciembre</v>
      </c>
      <c r="E4373">
        <f>DAY(Calendario[[#This Row],[Fecha]])</f>
        <v>2</v>
      </c>
      <c r="F4373">
        <f>ROUNDUP(MONTH(Calendario[[#This Row],[Fecha]])/3,0)</f>
        <v>4</v>
      </c>
      <c r="G4373" t="str">
        <f>TEXT(Calendario[[#This Row],[Fecha]],"dddd")</f>
        <v>viernes</v>
      </c>
      <c r="H4373" t="str">
        <f>TEXT(Calendario[[#This Row],[Fecha]],"d")</f>
        <v>2</v>
      </c>
    </row>
    <row r="4374" spans="1:8" x14ac:dyDescent="0.5">
      <c r="A4374" s="13">
        <v>40880</v>
      </c>
      <c r="B4374">
        <f>YEAR(Calendario[[#This Row],[Fecha]])</f>
        <v>2011</v>
      </c>
      <c r="C4374" t="str">
        <f>TEXT(Calendario[[#This Row],[Fecha]],"mm")</f>
        <v>12</v>
      </c>
      <c r="D4374" t="str">
        <f>TEXT(Calendario[[#This Row],[Fecha]],"mmmm")</f>
        <v>diciembre</v>
      </c>
      <c r="E4374">
        <f>DAY(Calendario[[#This Row],[Fecha]])</f>
        <v>3</v>
      </c>
      <c r="F4374">
        <f>ROUNDUP(MONTH(Calendario[[#This Row],[Fecha]])/3,0)</f>
        <v>4</v>
      </c>
      <c r="G4374" t="str">
        <f>TEXT(Calendario[[#This Row],[Fecha]],"dddd")</f>
        <v>sábado</v>
      </c>
      <c r="H4374" t="str">
        <f>TEXT(Calendario[[#This Row],[Fecha]],"d")</f>
        <v>3</v>
      </c>
    </row>
    <row r="4375" spans="1:8" x14ac:dyDescent="0.5">
      <c r="A4375" s="13">
        <v>40881</v>
      </c>
      <c r="B4375">
        <f>YEAR(Calendario[[#This Row],[Fecha]])</f>
        <v>2011</v>
      </c>
      <c r="C4375" t="str">
        <f>TEXT(Calendario[[#This Row],[Fecha]],"mm")</f>
        <v>12</v>
      </c>
      <c r="D4375" t="str">
        <f>TEXT(Calendario[[#This Row],[Fecha]],"mmmm")</f>
        <v>diciembre</v>
      </c>
      <c r="E4375">
        <f>DAY(Calendario[[#This Row],[Fecha]])</f>
        <v>4</v>
      </c>
      <c r="F4375">
        <f>ROUNDUP(MONTH(Calendario[[#This Row],[Fecha]])/3,0)</f>
        <v>4</v>
      </c>
      <c r="G4375" t="str">
        <f>TEXT(Calendario[[#This Row],[Fecha]],"dddd")</f>
        <v>domingo</v>
      </c>
      <c r="H4375" t="str">
        <f>TEXT(Calendario[[#This Row],[Fecha]],"d")</f>
        <v>4</v>
      </c>
    </row>
    <row r="4376" spans="1:8" x14ac:dyDescent="0.5">
      <c r="A4376" s="13">
        <v>40882</v>
      </c>
      <c r="B4376">
        <f>YEAR(Calendario[[#This Row],[Fecha]])</f>
        <v>2011</v>
      </c>
      <c r="C4376" t="str">
        <f>TEXT(Calendario[[#This Row],[Fecha]],"mm")</f>
        <v>12</v>
      </c>
      <c r="D4376" t="str">
        <f>TEXT(Calendario[[#This Row],[Fecha]],"mmmm")</f>
        <v>diciembre</v>
      </c>
      <c r="E4376">
        <f>DAY(Calendario[[#This Row],[Fecha]])</f>
        <v>5</v>
      </c>
      <c r="F4376">
        <f>ROUNDUP(MONTH(Calendario[[#This Row],[Fecha]])/3,0)</f>
        <v>4</v>
      </c>
      <c r="G4376" t="str">
        <f>TEXT(Calendario[[#This Row],[Fecha]],"dddd")</f>
        <v>lunes</v>
      </c>
      <c r="H4376" t="str">
        <f>TEXT(Calendario[[#This Row],[Fecha]],"d")</f>
        <v>5</v>
      </c>
    </row>
    <row r="4377" spans="1:8" x14ac:dyDescent="0.5">
      <c r="A4377" s="13">
        <v>40883</v>
      </c>
      <c r="B4377">
        <f>YEAR(Calendario[[#This Row],[Fecha]])</f>
        <v>2011</v>
      </c>
      <c r="C4377" t="str">
        <f>TEXT(Calendario[[#This Row],[Fecha]],"mm")</f>
        <v>12</v>
      </c>
      <c r="D4377" t="str">
        <f>TEXT(Calendario[[#This Row],[Fecha]],"mmmm")</f>
        <v>diciembre</v>
      </c>
      <c r="E4377">
        <f>DAY(Calendario[[#This Row],[Fecha]])</f>
        <v>6</v>
      </c>
      <c r="F4377">
        <f>ROUNDUP(MONTH(Calendario[[#This Row],[Fecha]])/3,0)</f>
        <v>4</v>
      </c>
      <c r="G4377" t="str">
        <f>TEXT(Calendario[[#This Row],[Fecha]],"dddd")</f>
        <v>martes</v>
      </c>
      <c r="H4377" t="str">
        <f>TEXT(Calendario[[#This Row],[Fecha]],"d")</f>
        <v>6</v>
      </c>
    </row>
    <row r="4378" spans="1:8" x14ac:dyDescent="0.5">
      <c r="A4378" s="13">
        <v>40884</v>
      </c>
      <c r="B4378">
        <f>YEAR(Calendario[[#This Row],[Fecha]])</f>
        <v>2011</v>
      </c>
      <c r="C4378" t="str">
        <f>TEXT(Calendario[[#This Row],[Fecha]],"mm")</f>
        <v>12</v>
      </c>
      <c r="D4378" t="str">
        <f>TEXT(Calendario[[#This Row],[Fecha]],"mmmm")</f>
        <v>diciembre</v>
      </c>
      <c r="E4378">
        <f>DAY(Calendario[[#This Row],[Fecha]])</f>
        <v>7</v>
      </c>
      <c r="F4378">
        <f>ROUNDUP(MONTH(Calendario[[#This Row],[Fecha]])/3,0)</f>
        <v>4</v>
      </c>
      <c r="G4378" t="str">
        <f>TEXT(Calendario[[#This Row],[Fecha]],"dddd")</f>
        <v>miércoles</v>
      </c>
      <c r="H4378" t="str">
        <f>TEXT(Calendario[[#This Row],[Fecha]],"d")</f>
        <v>7</v>
      </c>
    </row>
    <row r="4379" spans="1:8" x14ac:dyDescent="0.5">
      <c r="A4379" s="13">
        <v>40885</v>
      </c>
      <c r="B4379">
        <f>YEAR(Calendario[[#This Row],[Fecha]])</f>
        <v>2011</v>
      </c>
      <c r="C4379" t="str">
        <f>TEXT(Calendario[[#This Row],[Fecha]],"mm")</f>
        <v>12</v>
      </c>
      <c r="D4379" t="str">
        <f>TEXT(Calendario[[#This Row],[Fecha]],"mmmm")</f>
        <v>diciembre</v>
      </c>
      <c r="E4379">
        <f>DAY(Calendario[[#This Row],[Fecha]])</f>
        <v>8</v>
      </c>
      <c r="F4379">
        <f>ROUNDUP(MONTH(Calendario[[#This Row],[Fecha]])/3,0)</f>
        <v>4</v>
      </c>
      <c r="G4379" t="str">
        <f>TEXT(Calendario[[#This Row],[Fecha]],"dddd")</f>
        <v>jueves</v>
      </c>
      <c r="H4379" t="str">
        <f>TEXT(Calendario[[#This Row],[Fecha]],"d")</f>
        <v>8</v>
      </c>
    </row>
    <row r="4380" spans="1:8" x14ac:dyDescent="0.5">
      <c r="A4380" s="13">
        <v>40886</v>
      </c>
      <c r="B4380">
        <f>YEAR(Calendario[[#This Row],[Fecha]])</f>
        <v>2011</v>
      </c>
      <c r="C4380" t="str">
        <f>TEXT(Calendario[[#This Row],[Fecha]],"mm")</f>
        <v>12</v>
      </c>
      <c r="D4380" t="str">
        <f>TEXT(Calendario[[#This Row],[Fecha]],"mmmm")</f>
        <v>diciembre</v>
      </c>
      <c r="E4380">
        <f>DAY(Calendario[[#This Row],[Fecha]])</f>
        <v>9</v>
      </c>
      <c r="F4380">
        <f>ROUNDUP(MONTH(Calendario[[#This Row],[Fecha]])/3,0)</f>
        <v>4</v>
      </c>
      <c r="G4380" t="str">
        <f>TEXT(Calendario[[#This Row],[Fecha]],"dddd")</f>
        <v>viernes</v>
      </c>
      <c r="H4380" t="str">
        <f>TEXT(Calendario[[#This Row],[Fecha]],"d")</f>
        <v>9</v>
      </c>
    </row>
    <row r="4381" spans="1:8" x14ac:dyDescent="0.5">
      <c r="A4381" s="13">
        <v>40887</v>
      </c>
      <c r="B4381">
        <f>YEAR(Calendario[[#This Row],[Fecha]])</f>
        <v>2011</v>
      </c>
      <c r="C4381" t="str">
        <f>TEXT(Calendario[[#This Row],[Fecha]],"mm")</f>
        <v>12</v>
      </c>
      <c r="D4381" t="str">
        <f>TEXT(Calendario[[#This Row],[Fecha]],"mmmm")</f>
        <v>diciembre</v>
      </c>
      <c r="E4381">
        <f>DAY(Calendario[[#This Row],[Fecha]])</f>
        <v>10</v>
      </c>
      <c r="F4381">
        <f>ROUNDUP(MONTH(Calendario[[#This Row],[Fecha]])/3,0)</f>
        <v>4</v>
      </c>
      <c r="G4381" t="str">
        <f>TEXT(Calendario[[#This Row],[Fecha]],"dddd")</f>
        <v>sábado</v>
      </c>
      <c r="H4381" t="str">
        <f>TEXT(Calendario[[#This Row],[Fecha]],"d")</f>
        <v>10</v>
      </c>
    </row>
    <row r="4382" spans="1:8" x14ac:dyDescent="0.5">
      <c r="A4382" s="13">
        <v>40888</v>
      </c>
      <c r="B4382">
        <f>YEAR(Calendario[[#This Row],[Fecha]])</f>
        <v>2011</v>
      </c>
      <c r="C4382" t="str">
        <f>TEXT(Calendario[[#This Row],[Fecha]],"mm")</f>
        <v>12</v>
      </c>
      <c r="D4382" t="str">
        <f>TEXT(Calendario[[#This Row],[Fecha]],"mmmm")</f>
        <v>diciembre</v>
      </c>
      <c r="E4382">
        <f>DAY(Calendario[[#This Row],[Fecha]])</f>
        <v>11</v>
      </c>
      <c r="F4382">
        <f>ROUNDUP(MONTH(Calendario[[#This Row],[Fecha]])/3,0)</f>
        <v>4</v>
      </c>
      <c r="G4382" t="str">
        <f>TEXT(Calendario[[#This Row],[Fecha]],"dddd")</f>
        <v>domingo</v>
      </c>
      <c r="H4382" t="str">
        <f>TEXT(Calendario[[#This Row],[Fecha]],"d")</f>
        <v>11</v>
      </c>
    </row>
    <row r="4383" spans="1:8" x14ac:dyDescent="0.5">
      <c r="A4383" s="13">
        <v>40889</v>
      </c>
      <c r="B4383">
        <f>YEAR(Calendario[[#This Row],[Fecha]])</f>
        <v>2011</v>
      </c>
      <c r="C4383" t="str">
        <f>TEXT(Calendario[[#This Row],[Fecha]],"mm")</f>
        <v>12</v>
      </c>
      <c r="D4383" t="str">
        <f>TEXT(Calendario[[#This Row],[Fecha]],"mmmm")</f>
        <v>diciembre</v>
      </c>
      <c r="E4383">
        <f>DAY(Calendario[[#This Row],[Fecha]])</f>
        <v>12</v>
      </c>
      <c r="F4383">
        <f>ROUNDUP(MONTH(Calendario[[#This Row],[Fecha]])/3,0)</f>
        <v>4</v>
      </c>
      <c r="G4383" t="str">
        <f>TEXT(Calendario[[#This Row],[Fecha]],"dddd")</f>
        <v>lunes</v>
      </c>
      <c r="H4383" t="str">
        <f>TEXT(Calendario[[#This Row],[Fecha]],"d")</f>
        <v>12</v>
      </c>
    </row>
    <row r="4384" spans="1:8" x14ac:dyDescent="0.5">
      <c r="A4384" s="13">
        <v>40890</v>
      </c>
      <c r="B4384">
        <f>YEAR(Calendario[[#This Row],[Fecha]])</f>
        <v>2011</v>
      </c>
      <c r="C4384" t="str">
        <f>TEXT(Calendario[[#This Row],[Fecha]],"mm")</f>
        <v>12</v>
      </c>
      <c r="D4384" t="str">
        <f>TEXT(Calendario[[#This Row],[Fecha]],"mmmm")</f>
        <v>diciembre</v>
      </c>
      <c r="E4384">
        <f>DAY(Calendario[[#This Row],[Fecha]])</f>
        <v>13</v>
      </c>
      <c r="F4384">
        <f>ROUNDUP(MONTH(Calendario[[#This Row],[Fecha]])/3,0)</f>
        <v>4</v>
      </c>
      <c r="G4384" t="str">
        <f>TEXT(Calendario[[#This Row],[Fecha]],"dddd")</f>
        <v>martes</v>
      </c>
      <c r="H4384" t="str">
        <f>TEXT(Calendario[[#This Row],[Fecha]],"d")</f>
        <v>13</v>
      </c>
    </row>
    <row r="4385" spans="1:8" x14ac:dyDescent="0.5">
      <c r="A4385" s="13">
        <v>40891</v>
      </c>
      <c r="B4385">
        <f>YEAR(Calendario[[#This Row],[Fecha]])</f>
        <v>2011</v>
      </c>
      <c r="C4385" t="str">
        <f>TEXT(Calendario[[#This Row],[Fecha]],"mm")</f>
        <v>12</v>
      </c>
      <c r="D4385" t="str">
        <f>TEXT(Calendario[[#This Row],[Fecha]],"mmmm")</f>
        <v>diciembre</v>
      </c>
      <c r="E4385">
        <f>DAY(Calendario[[#This Row],[Fecha]])</f>
        <v>14</v>
      </c>
      <c r="F4385">
        <f>ROUNDUP(MONTH(Calendario[[#This Row],[Fecha]])/3,0)</f>
        <v>4</v>
      </c>
      <c r="G4385" t="str">
        <f>TEXT(Calendario[[#This Row],[Fecha]],"dddd")</f>
        <v>miércoles</v>
      </c>
      <c r="H4385" t="str">
        <f>TEXT(Calendario[[#This Row],[Fecha]],"d")</f>
        <v>14</v>
      </c>
    </row>
    <row r="4386" spans="1:8" x14ac:dyDescent="0.5">
      <c r="A4386" s="13">
        <v>40892</v>
      </c>
      <c r="B4386">
        <f>YEAR(Calendario[[#This Row],[Fecha]])</f>
        <v>2011</v>
      </c>
      <c r="C4386" t="str">
        <f>TEXT(Calendario[[#This Row],[Fecha]],"mm")</f>
        <v>12</v>
      </c>
      <c r="D4386" t="str">
        <f>TEXT(Calendario[[#This Row],[Fecha]],"mmmm")</f>
        <v>diciembre</v>
      </c>
      <c r="E4386">
        <f>DAY(Calendario[[#This Row],[Fecha]])</f>
        <v>15</v>
      </c>
      <c r="F4386">
        <f>ROUNDUP(MONTH(Calendario[[#This Row],[Fecha]])/3,0)</f>
        <v>4</v>
      </c>
      <c r="G4386" t="str">
        <f>TEXT(Calendario[[#This Row],[Fecha]],"dddd")</f>
        <v>jueves</v>
      </c>
      <c r="H4386" t="str">
        <f>TEXT(Calendario[[#This Row],[Fecha]],"d")</f>
        <v>15</v>
      </c>
    </row>
    <row r="4387" spans="1:8" x14ac:dyDescent="0.5">
      <c r="A4387" s="13">
        <v>40893</v>
      </c>
      <c r="B4387">
        <f>YEAR(Calendario[[#This Row],[Fecha]])</f>
        <v>2011</v>
      </c>
      <c r="C4387" t="str">
        <f>TEXT(Calendario[[#This Row],[Fecha]],"mm")</f>
        <v>12</v>
      </c>
      <c r="D4387" t="str">
        <f>TEXT(Calendario[[#This Row],[Fecha]],"mmmm")</f>
        <v>diciembre</v>
      </c>
      <c r="E4387">
        <f>DAY(Calendario[[#This Row],[Fecha]])</f>
        <v>16</v>
      </c>
      <c r="F4387">
        <f>ROUNDUP(MONTH(Calendario[[#This Row],[Fecha]])/3,0)</f>
        <v>4</v>
      </c>
      <c r="G4387" t="str">
        <f>TEXT(Calendario[[#This Row],[Fecha]],"dddd")</f>
        <v>viernes</v>
      </c>
      <c r="H4387" t="str">
        <f>TEXT(Calendario[[#This Row],[Fecha]],"d")</f>
        <v>16</v>
      </c>
    </row>
    <row r="4388" spans="1:8" x14ac:dyDescent="0.5">
      <c r="A4388" s="13">
        <v>40894</v>
      </c>
      <c r="B4388">
        <f>YEAR(Calendario[[#This Row],[Fecha]])</f>
        <v>2011</v>
      </c>
      <c r="C4388" t="str">
        <f>TEXT(Calendario[[#This Row],[Fecha]],"mm")</f>
        <v>12</v>
      </c>
      <c r="D4388" t="str">
        <f>TEXT(Calendario[[#This Row],[Fecha]],"mmmm")</f>
        <v>diciembre</v>
      </c>
      <c r="E4388">
        <f>DAY(Calendario[[#This Row],[Fecha]])</f>
        <v>17</v>
      </c>
      <c r="F4388">
        <f>ROUNDUP(MONTH(Calendario[[#This Row],[Fecha]])/3,0)</f>
        <v>4</v>
      </c>
      <c r="G4388" t="str">
        <f>TEXT(Calendario[[#This Row],[Fecha]],"dddd")</f>
        <v>sábado</v>
      </c>
      <c r="H4388" t="str">
        <f>TEXT(Calendario[[#This Row],[Fecha]],"d")</f>
        <v>17</v>
      </c>
    </row>
    <row r="4389" spans="1:8" x14ac:dyDescent="0.5">
      <c r="A4389" s="13">
        <v>40895</v>
      </c>
      <c r="B4389">
        <f>YEAR(Calendario[[#This Row],[Fecha]])</f>
        <v>2011</v>
      </c>
      <c r="C4389" t="str">
        <f>TEXT(Calendario[[#This Row],[Fecha]],"mm")</f>
        <v>12</v>
      </c>
      <c r="D4389" t="str">
        <f>TEXT(Calendario[[#This Row],[Fecha]],"mmmm")</f>
        <v>diciembre</v>
      </c>
      <c r="E4389">
        <f>DAY(Calendario[[#This Row],[Fecha]])</f>
        <v>18</v>
      </c>
      <c r="F4389">
        <f>ROUNDUP(MONTH(Calendario[[#This Row],[Fecha]])/3,0)</f>
        <v>4</v>
      </c>
      <c r="G4389" t="str">
        <f>TEXT(Calendario[[#This Row],[Fecha]],"dddd")</f>
        <v>domingo</v>
      </c>
      <c r="H4389" t="str">
        <f>TEXT(Calendario[[#This Row],[Fecha]],"d")</f>
        <v>18</v>
      </c>
    </row>
    <row r="4390" spans="1:8" x14ac:dyDescent="0.5">
      <c r="A4390" s="13">
        <v>40896</v>
      </c>
      <c r="B4390">
        <f>YEAR(Calendario[[#This Row],[Fecha]])</f>
        <v>2011</v>
      </c>
      <c r="C4390" t="str">
        <f>TEXT(Calendario[[#This Row],[Fecha]],"mm")</f>
        <v>12</v>
      </c>
      <c r="D4390" t="str">
        <f>TEXT(Calendario[[#This Row],[Fecha]],"mmmm")</f>
        <v>diciembre</v>
      </c>
      <c r="E4390">
        <f>DAY(Calendario[[#This Row],[Fecha]])</f>
        <v>19</v>
      </c>
      <c r="F4390">
        <f>ROUNDUP(MONTH(Calendario[[#This Row],[Fecha]])/3,0)</f>
        <v>4</v>
      </c>
      <c r="G4390" t="str">
        <f>TEXT(Calendario[[#This Row],[Fecha]],"dddd")</f>
        <v>lunes</v>
      </c>
      <c r="H4390" t="str">
        <f>TEXT(Calendario[[#This Row],[Fecha]],"d")</f>
        <v>19</v>
      </c>
    </row>
    <row r="4391" spans="1:8" x14ac:dyDescent="0.5">
      <c r="A4391" s="13">
        <v>40897</v>
      </c>
      <c r="B4391">
        <f>YEAR(Calendario[[#This Row],[Fecha]])</f>
        <v>2011</v>
      </c>
      <c r="C4391" t="str">
        <f>TEXT(Calendario[[#This Row],[Fecha]],"mm")</f>
        <v>12</v>
      </c>
      <c r="D4391" t="str">
        <f>TEXT(Calendario[[#This Row],[Fecha]],"mmmm")</f>
        <v>diciembre</v>
      </c>
      <c r="E4391">
        <f>DAY(Calendario[[#This Row],[Fecha]])</f>
        <v>20</v>
      </c>
      <c r="F4391">
        <f>ROUNDUP(MONTH(Calendario[[#This Row],[Fecha]])/3,0)</f>
        <v>4</v>
      </c>
      <c r="G4391" t="str">
        <f>TEXT(Calendario[[#This Row],[Fecha]],"dddd")</f>
        <v>martes</v>
      </c>
      <c r="H4391" t="str">
        <f>TEXT(Calendario[[#This Row],[Fecha]],"d")</f>
        <v>20</v>
      </c>
    </row>
    <row r="4392" spans="1:8" x14ac:dyDescent="0.5">
      <c r="A4392" s="13">
        <v>40898</v>
      </c>
      <c r="B4392">
        <f>YEAR(Calendario[[#This Row],[Fecha]])</f>
        <v>2011</v>
      </c>
      <c r="C4392" t="str">
        <f>TEXT(Calendario[[#This Row],[Fecha]],"mm")</f>
        <v>12</v>
      </c>
      <c r="D4392" t="str">
        <f>TEXT(Calendario[[#This Row],[Fecha]],"mmmm")</f>
        <v>diciembre</v>
      </c>
      <c r="E4392">
        <f>DAY(Calendario[[#This Row],[Fecha]])</f>
        <v>21</v>
      </c>
      <c r="F4392">
        <f>ROUNDUP(MONTH(Calendario[[#This Row],[Fecha]])/3,0)</f>
        <v>4</v>
      </c>
      <c r="G4392" t="str">
        <f>TEXT(Calendario[[#This Row],[Fecha]],"dddd")</f>
        <v>miércoles</v>
      </c>
      <c r="H4392" t="str">
        <f>TEXT(Calendario[[#This Row],[Fecha]],"d")</f>
        <v>21</v>
      </c>
    </row>
    <row r="4393" spans="1:8" x14ac:dyDescent="0.5">
      <c r="A4393" s="13">
        <v>40899</v>
      </c>
      <c r="B4393">
        <f>YEAR(Calendario[[#This Row],[Fecha]])</f>
        <v>2011</v>
      </c>
      <c r="C4393" t="str">
        <f>TEXT(Calendario[[#This Row],[Fecha]],"mm")</f>
        <v>12</v>
      </c>
      <c r="D4393" t="str">
        <f>TEXT(Calendario[[#This Row],[Fecha]],"mmmm")</f>
        <v>diciembre</v>
      </c>
      <c r="E4393">
        <f>DAY(Calendario[[#This Row],[Fecha]])</f>
        <v>22</v>
      </c>
      <c r="F4393">
        <f>ROUNDUP(MONTH(Calendario[[#This Row],[Fecha]])/3,0)</f>
        <v>4</v>
      </c>
      <c r="G4393" t="str">
        <f>TEXT(Calendario[[#This Row],[Fecha]],"dddd")</f>
        <v>jueves</v>
      </c>
      <c r="H4393" t="str">
        <f>TEXT(Calendario[[#This Row],[Fecha]],"d")</f>
        <v>22</v>
      </c>
    </row>
    <row r="4394" spans="1:8" x14ac:dyDescent="0.5">
      <c r="A4394" s="13">
        <v>40900</v>
      </c>
      <c r="B4394">
        <f>YEAR(Calendario[[#This Row],[Fecha]])</f>
        <v>2011</v>
      </c>
      <c r="C4394" t="str">
        <f>TEXT(Calendario[[#This Row],[Fecha]],"mm")</f>
        <v>12</v>
      </c>
      <c r="D4394" t="str">
        <f>TEXT(Calendario[[#This Row],[Fecha]],"mmmm")</f>
        <v>diciembre</v>
      </c>
      <c r="E4394">
        <f>DAY(Calendario[[#This Row],[Fecha]])</f>
        <v>23</v>
      </c>
      <c r="F4394">
        <f>ROUNDUP(MONTH(Calendario[[#This Row],[Fecha]])/3,0)</f>
        <v>4</v>
      </c>
      <c r="G4394" t="str">
        <f>TEXT(Calendario[[#This Row],[Fecha]],"dddd")</f>
        <v>viernes</v>
      </c>
      <c r="H4394" t="str">
        <f>TEXT(Calendario[[#This Row],[Fecha]],"d")</f>
        <v>23</v>
      </c>
    </row>
    <row r="4395" spans="1:8" x14ac:dyDescent="0.5">
      <c r="A4395" s="13">
        <v>40901</v>
      </c>
      <c r="B4395">
        <f>YEAR(Calendario[[#This Row],[Fecha]])</f>
        <v>2011</v>
      </c>
      <c r="C4395" t="str">
        <f>TEXT(Calendario[[#This Row],[Fecha]],"mm")</f>
        <v>12</v>
      </c>
      <c r="D4395" t="str">
        <f>TEXT(Calendario[[#This Row],[Fecha]],"mmmm")</f>
        <v>diciembre</v>
      </c>
      <c r="E4395">
        <f>DAY(Calendario[[#This Row],[Fecha]])</f>
        <v>24</v>
      </c>
      <c r="F4395">
        <f>ROUNDUP(MONTH(Calendario[[#This Row],[Fecha]])/3,0)</f>
        <v>4</v>
      </c>
      <c r="G4395" t="str">
        <f>TEXT(Calendario[[#This Row],[Fecha]],"dddd")</f>
        <v>sábado</v>
      </c>
      <c r="H4395" t="str">
        <f>TEXT(Calendario[[#This Row],[Fecha]],"d")</f>
        <v>24</v>
      </c>
    </row>
    <row r="4396" spans="1:8" x14ac:dyDescent="0.5">
      <c r="A4396" s="13">
        <v>40902</v>
      </c>
      <c r="B4396">
        <f>YEAR(Calendario[[#This Row],[Fecha]])</f>
        <v>2011</v>
      </c>
      <c r="C4396" t="str">
        <f>TEXT(Calendario[[#This Row],[Fecha]],"mm")</f>
        <v>12</v>
      </c>
      <c r="D4396" t="str">
        <f>TEXT(Calendario[[#This Row],[Fecha]],"mmmm")</f>
        <v>diciembre</v>
      </c>
      <c r="E4396">
        <f>DAY(Calendario[[#This Row],[Fecha]])</f>
        <v>25</v>
      </c>
      <c r="F4396">
        <f>ROUNDUP(MONTH(Calendario[[#This Row],[Fecha]])/3,0)</f>
        <v>4</v>
      </c>
      <c r="G4396" t="str">
        <f>TEXT(Calendario[[#This Row],[Fecha]],"dddd")</f>
        <v>domingo</v>
      </c>
      <c r="H4396" t="str">
        <f>TEXT(Calendario[[#This Row],[Fecha]],"d")</f>
        <v>25</v>
      </c>
    </row>
    <row r="4397" spans="1:8" x14ac:dyDescent="0.5">
      <c r="A4397" s="13">
        <v>40903</v>
      </c>
      <c r="B4397">
        <f>YEAR(Calendario[[#This Row],[Fecha]])</f>
        <v>2011</v>
      </c>
      <c r="C4397" t="str">
        <f>TEXT(Calendario[[#This Row],[Fecha]],"mm")</f>
        <v>12</v>
      </c>
      <c r="D4397" t="str">
        <f>TEXT(Calendario[[#This Row],[Fecha]],"mmmm")</f>
        <v>diciembre</v>
      </c>
      <c r="E4397">
        <f>DAY(Calendario[[#This Row],[Fecha]])</f>
        <v>26</v>
      </c>
      <c r="F4397">
        <f>ROUNDUP(MONTH(Calendario[[#This Row],[Fecha]])/3,0)</f>
        <v>4</v>
      </c>
      <c r="G4397" t="str">
        <f>TEXT(Calendario[[#This Row],[Fecha]],"dddd")</f>
        <v>lunes</v>
      </c>
      <c r="H4397" t="str">
        <f>TEXT(Calendario[[#This Row],[Fecha]],"d")</f>
        <v>26</v>
      </c>
    </row>
    <row r="4398" spans="1:8" x14ac:dyDescent="0.5">
      <c r="A4398" s="13">
        <v>40904</v>
      </c>
      <c r="B4398">
        <f>YEAR(Calendario[[#This Row],[Fecha]])</f>
        <v>2011</v>
      </c>
      <c r="C4398" t="str">
        <f>TEXT(Calendario[[#This Row],[Fecha]],"mm")</f>
        <v>12</v>
      </c>
      <c r="D4398" t="str">
        <f>TEXT(Calendario[[#This Row],[Fecha]],"mmmm")</f>
        <v>diciembre</v>
      </c>
      <c r="E4398">
        <f>DAY(Calendario[[#This Row],[Fecha]])</f>
        <v>27</v>
      </c>
      <c r="F4398">
        <f>ROUNDUP(MONTH(Calendario[[#This Row],[Fecha]])/3,0)</f>
        <v>4</v>
      </c>
      <c r="G4398" t="str">
        <f>TEXT(Calendario[[#This Row],[Fecha]],"dddd")</f>
        <v>martes</v>
      </c>
      <c r="H4398" t="str">
        <f>TEXT(Calendario[[#This Row],[Fecha]],"d")</f>
        <v>27</v>
      </c>
    </row>
    <row r="4399" spans="1:8" x14ac:dyDescent="0.5">
      <c r="A4399" s="13">
        <v>40905</v>
      </c>
      <c r="B4399">
        <f>YEAR(Calendario[[#This Row],[Fecha]])</f>
        <v>2011</v>
      </c>
      <c r="C4399" t="str">
        <f>TEXT(Calendario[[#This Row],[Fecha]],"mm")</f>
        <v>12</v>
      </c>
      <c r="D4399" t="str">
        <f>TEXT(Calendario[[#This Row],[Fecha]],"mmmm")</f>
        <v>diciembre</v>
      </c>
      <c r="E4399">
        <f>DAY(Calendario[[#This Row],[Fecha]])</f>
        <v>28</v>
      </c>
      <c r="F4399">
        <f>ROUNDUP(MONTH(Calendario[[#This Row],[Fecha]])/3,0)</f>
        <v>4</v>
      </c>
      <c r="G4399" t="str">
        <f>TEXT(Calendario[[#This Row],[Fecha]],"dddd")</f>
        <v>miércoles</v>
      </c>
      <c r="H4399" t="str">
        <f>TEXT(Calendario[[#This Row],[Fecha]],"d")</f>
        <v>28</v>
      </c>
    </row>
    <row r="4400" spans="1:8" x14ac:dyDescent="0.5">
      <c r="A4400" s="13">
        <v>40906</v>
      </c>
      <c r="B4400">
        <f>YEAR(Calendario[[#This Row],[Fecha]])</f>
        <v>2011</v>
      </c>
      <c r="C4400" t="str">
        <f>TEXT(Calendario[[#This Row],[Fecha]],"mm")</f>
        <v>12</v>
      </c>
      <c r="D4400" t="str">
        <f>TEXT(Calendario[[#This Row],[Fecha]],"mmmm")</f>
        <v>diciembre</v>
      </c>
      <c r="E4400">
        <f>DAY(Calendario[[#This Row],[Fecha]])</f>
        <v>29</v>
      </c>
      <c r="F4400">
        <f>ROUNDUP(MONTH(Calendario[[#This Row],[Fecha]])/3,0)</f>
        <v>4</v>
      </c>
      <c r="G4400" t="str">
        <f>TEXT(Calendario[[#This Row],[Fecha]],"dddd")</f>
        <v>jueves</v>
      </c>
      <c r="H4400" t="str">
        <f>TEXT(Calendario[[#This Row],[Fecha]],"d")</f>
        <v>29</v>
      </c>
    </row>
    <row r="4401" spans="1:8" x14ac:dyDescent="0.5">
      <c r="A4401" s="13">
        <v>40907</v>
      </c>
      <c r="B4401">
        <f>YEAR(Calendario[[#This Row],[Fecha]])</f>
        <v>2011</v>
      </c>
      <c r="C4401" t="str">
        <f>TEXT(Calendario[[#This Row],[Fecha]],"mm")</f>
        <v>12</v>
      </c>
      <c r="D4401" t="str">
        <f>TEXT(Calendario[[#This Row],[Fecha]],"mmmm")</f>
        <v>diciembre</v>
      </c>
      <c r="E4401">
        <f>DAY(Calendario[[#This Row],[Fecha]])</f>
        <v>30</v>
      </c>
      <c r="F4401">
        <f>ROUNDUP(MONTH(Calendario[[#This Row],[Fecha]])/3,0)</f>
        <v>4</v>
      </c>
      <c r="G4401" t="str">
        <f>TEXT(Calendario[[#This Row],[Fecha]],"dddd")</f>
        <v>viernes</v>
      </c>
      <c r="H4401" t="str">
        <f>TEXT(Calendario[[#This Row],[Fecha]],"d")</f>
        <v>30</v>
      </c>
    </row>
    <row r="4402" spans="1:8" x14ac:dyDescent="0.5">
      <c r="A4402" s="13">
        <v>40908</v>
      </c>
      <c r="B4402">
        <f>YEAR(Calendario[[#This Row],[Fecha]])</f>
        <v>2011</v>
      </c>
      <c r="C4402" t="str">
        <f>TEXT(Calendario[[#This Row],[Fecha]],"mm")</f>
        <v>12</v>
      </c>
      <c r="D4402" t="str">
        <f>TEXT(Calendario[[#This Row],[Fecha]],"mmmm")</f>
        <v>diciembre</v>
      </c>
      <c r="E4402">
        <f>DAY(Calendario[[#This Row],[Fecha]])</f>
        <v>31</v>
      </c>
      <c r="F4402">
        <f>ROUNDUP(MONTH(Calendario[[#This Row],[Fecha]])/3,0)</f>
        <v>4</v>
      </c>
      <c r="G4402" t="str">
        <f>TEXT(Calendario[[#This Row],[Fecha]],"dddd")</f>
        <v>sábado</v>
      </c>
      <c r="H4402" t="str">
        <f>TEXT(Calendario[[#This Row],[Fecha]],"d")</f>
        <v>31</v>
      </c>
    </row>
    <row r="4403" spans="1:8" x14ac:dyDescent="0.5">
      <c r="A4403" s="13">
        <v>40909</v>
      </c>
      <c r="B4403">
        <f>YEAR(Calendario[[#This Row],[Fecha]])</f>
        <v>2012</v>
      </c>
      <c r="C4403" t="str">
        <f>TEXT(Calendario[[#This Row],[Fecha]],"mm")</f>
        <v>01</v>
      </c>
      <c r="D4403" t="str">
        <f>TEXT(Calendario[[#This Row],[Fecha]],"mmmm")</f>
        <v>enero</v>
      </c>
      <c r="E4403">
        <f>DAY(Calendario[[#This Row],[Fecha]])</f>
        <v>1</v>
      </c>
      <c r="F4403">
        <f>ROUNDUP(MONTH(Calendario[[#This Row],[Fecha]])/3,0)</f>
        <v>1</v>
      </c>
      <c r="G4403" t="str">
        <f>TEXT(Calendario[[#This Row],[Fecha]],"dddd")</f>
        <v>domingo</v>
      </c>
      <c r="H4403" t="str">
        <f>TEXT(Calendario[[#This Row],[Fecha]],"d")</f>
        <v>1</v>
      </c>
    </row>
    <row r="4404" spans="1:8" x14ac:dyDescent="0.5">
      <c r="A4404" s="13">
        <v>40910</v>
      </c>
      <c r="B4404">
        <f>YEAR(Calendario[[#This Row],[Fecha]])</f>
        <v>2012</v>
      </c>
      <c r="C4404" t="str">
        <f>TEXT(Calendario[[#This Row],[Fecha]],"mm")</f>
        <v>01</v>
      </c>
      <c r="D4404" t="str">
        <f>TEXT(Calendario[[#This Row],[Fecha]],"mmmm")</f>
        <v>enero</v>
      </c>
      <c r="E4404">
        <f>DAY(Calendario[[#This Row],[Fecha]])</f>
        <v>2</v>
      </c>
      <c r="F4404">
        <f>ROUNDUP(MONTH(Calendario[[#This Row],[Fecha]])/3,0)</f>
        <v>1</v>
      </c>
      <c r="G4404" t="str">
        <f>TEXT(Calendario[[#This Row],[Fecha]],"dddd")</f>
        <v>lunes</v>
      </c>
      <c r="H4404" t="str">
        <f>TEXT(Calendario[[#This Row],[Fecha]],"d")</f>
        <v>2</v>
      </c>
    </row>
    <row r="4405" spans="1:8" x14ac:dyDescent="0.5">
      <c r="A4405" s="13">
        <v>40911</v>
      </c>
      <c r="B4405">
        <f>YEAR(Calendario[[#This Row],[Fecha]])</f>
        <v>2012</v>
      </c>
      <c r="C4405" t="str">
        <f>TEXT(Calendario[[#This Row],[Fecha]],"mm")</f>
        <v>01</v>
      </c>
      <c r="D4405" t="str">
        <f>TEXT(Calendario[[#This Row],[Fecha]],"mmmm")</f>
        <v>enero</v>
      </c>
      <c r="E4405">
        <f>DAY(Calendario[[#This Row],[Fecha]])</f>
        <v>3</v>
      </c>
      <c r="F4405">
        <f>ROUNDUP(MONTH(Calendario[[#This Row],[Fecha]])/3,0)</f>
        <v>1</v>
      </c>
      <c r="G4405" t="str">
        <f>TEXT(Calendario[[#This Row],[Fecha]],"dddd")</f>
        <v>martes</v>
      </c>
      <c r="H4405" t="str">
        <f>TEXT(Calendario[[#This Row],[Fecha]],"d")</f>
        <v>3</v>
      </c>
    </row>
    <row r="4406" spans="1:8" x14ac:dyDescent="0.5">
      <c r="A4406" s="13">
        <v>40912</v>
      </c>
      <c r="B4406">
        <f>YEAR(Calendario[[#This Row],[Fecha]])</f>
        <v>2012</v>
      </c>
      <c r="C4406" t="str">
        <f>TEXT(Calendario[[#This Row],[Fecha]],"mm")</f>
        <v>01</v>
      </c>
      <c r="D4406" t="str">
        <f>TEXT(Calendario[[#This Row],[Fecha]],"mmmm")</f>
        <v>enero</v>
      </c>
      <c r="E4406">
        <f>DAY(Calendario[[#This Row],[Fecha]])</f>
        <v>4</v>
      </c>
      <c r="F4406">
        <f>ROUNDUP(MONTH(Calendario[[#This Row],[Fecha]])/3,0)</f>
        <v>1</v>
      </c>
      <c r="G4406" t="str">
        <f>TEXT(Calendario[[#This Row],[Fecha]],"dddd")</f>
        <v>miércoles</v>
      </c>
      <c r="H4406" t="str">
        <f>TEXT(Calendario[[#This Row],[Fecha]],"d")</f>
        <v>4</v>
      </c>
    </row>
    <row r="4407" spans="1:8" x14ac:dyDescent="0.5">
      <c r="A4407" s="13">
        <v>40913</v>
      </c>
      <c r="B4407">
        <f>YEAR(Calendario[[#This Row],[Fecha]])</f>
        <v>2012</v>
      </c>
      <c r="C4407" t="str">
        <f>TEXT(Calendario[[#This Row],[Fecha]],"mm")</f>
        <v>01</v>
      </c>
      <c r="D4407" t="str">
        <f>TEXT(Calendario[[#This Row],[Fecha]],"mmmm")</f>
        <v>enero</v>
      </c>
      <c r="E4407">
        <f>DAY(Calendario[[#This Row],[Fecha]])</f>
        <v>5</v>
      </c>
      <c r="F4407">
        <f>ROUNDUP(MONTH(Calendario[[#This Row],[Fecha]])/3,0)</f>
        <v>1</v>
      </c>
      <c r="G4407" t="str">
        <f>TEXT(Calendario[[#This Row],[Fecha]],"dddd")</f>
        <v>jueves</v>
      </c>
      <c r="H4407" t="str">
        <f>TEXT(Calendario[[#This Row],[Fecha]],"d")</f>
        <v>5</v>
      </c>
    </row>
    <row r="4408" spans="1:8" x14ac:dyDescent="0.5">
      <c r="A4408" s="13">
        <v>40914</v>
      </c>
      <c r="B4408">
        <f>YEAR(Calendario[[#This Row],[Fecha]])</f>
        <v>2012</v>
      </c>
      <c r="C4408" t="str">
        <f>TEXT(Calendario[[#This Row],[Fecha]],"mm")</f>
        <v>01</v>
      </c>
      <c r="D4408" t="str">
        <f>TEXT(Calendario[[#This Row],[Fecha]],"mmmm")</f>
        <v>enero</v>
      </c>
      <c r="E4408">
        <f>DAY(Calendario[[#This Row],[Fecha]])</f>
        <v>6</v>
      </c>
      <c r="F4408">
        <f>ROUNDUP(MONTH(Calendario[[#This Row],[Fecha]])/3,0)</f>
        <v>1</v>
      </c>
      <c r="G4408" t="str">
        <f>TEXT(Calendario[[#This Row],[Fecha]],"dddd")</f>
        <v>viernes</v>
      </c>
      <c r="H4408" t="str">
        <f>TEXT(Calendario[[#This Row],[Fecha]],"d")</f>
        <v>6</v>
      </c>
    </row>
    <row r="4409" spans="1:8" x14ac:dyDescent="0.5">
      <c r="A4409" s="13">
        <v>40915</v>
      </c>
      <c r="B4409">
        <f>YEAR(Calendario[[#This Row],[Fecha]])</f>
        <v>2012</v>
      </c>
      <c r="C4409" t="str">
        <f>TEXT(Calendario[[#This Row],[Fecha]],"mm")</f>
        <v>01</v>
      </c>
      <c r="D4409" t="str">
        <f>TEXT(Calendario[[#This Row],[Fecha]],"mmmm")</f>
        <v>enero</v>
      </c>
      <c r="E4409">
        <f>DAY(Calendario[[#This Row],[Fecha]])</f>
        <v>7</v>
      </c>
      <c r="F4409">
        <f>ROUNDUP(MONTH(Calendario[[#This Row],[Fecha]])/3,0)</f>
        <v>1</v>
      </c>
      <c r="G4409" t="str">
        <f>TEXT(Calendario[[#This Row],[Fecha]],"dddd")</f>
        <v>sábado</v>
      </c>
      <c r="H4409" t="str">
        <f>TEXT(Calendario[[#This Row],[Fecha]],"d")</f>
        <v>7</v>
      </c>
    </row>
    <row r="4410" spans="1:8" x14ac:dyDescent="0.5">
      <c r="A4410" s="13">
        <v>40916</v>
      </c>
      <c r="B4410">
        <f>YEAR(Calendario[[#This Row],[Fecha]])</f>
        <v>2012</v>
      </c>
      <c r="C4410" t="str">
        <f>TEXT(Calendario[[#This Row],[Fecha]],"mm")</f>
        <v>01</v>
      </c>
      <c r="D4410" t="str">
        <f>TEXT(Calendario[[#This Row],[Fecha]],"mmmm")</f>
        <v>enero</v>
      </c>
      <c r="E4410">
        <f>DAY(Calendario[[#This Row],[Fecha]])</f>
        <v>8</v>
      </c>
      <c r="F4410">
        <f>ROUNDUP(MONTH(Calendario[[#This Row],[Fecha]])/3,0)</f>
        <v>1</v>
      </c>
      <c r="G4410" t="str">
        <f>TEXT(Calendario[[#This Row],[Fecha]],"dddd")</f>
        <v>domingo</v>
      </c>
      <c r="H4410" t="str">
        <f>TEXT(Calendario[[#This Row],[Fecha]],"d")</f>
        <v>8</v>
      </c>
    </row>
    <row r="4411" spans="1:8" x14ac:dyDescent="0.5">
      <c r="A4411" s="13">
        <v>40917</v>
      </c>
      <c r="B4411">
        <f>YEAR(Calendario[[#This Row],[Fecha]])</f>
        <v>2012</v>
      </c>
      <c r="C4411" t="str">
        <f>TEXT(Calendario[[#This Row],[Fecha]],"mm")</f>
        <v>01</v>
      </c>
      <c r="D4411" t="str">
        <f>TEXT(Calendario[[#This Row],[Fecha]],"mmmm")</f>
        <v>enero</v>
      </c>
      <c r="E4411">
        <f>DAY(Calendario[[#This Row],[Fecha]])</f>
        <v>9</v>
      </c>
      <c r="F4411">
        <f>ROUNDUP(MONTH(Calendario[[#This Row],[Fecha]])/3,0)</f>
        <v>1</v>
      </c>
      <c r="G4411" t="str">
        <f>TEXT(Calendario[[#This Row],[Fecha]],"dddd")</f>
        <v>lunes</v>
      </c>
      <c r="H4411" t="str">
        <f>TEXT(Calendario[[#This Row],[Fecha]],"d")</f>
        <v>9</v>
      </c>
    </row>
    <row r="4412" spans="1:8" x14ac:dyDescent="0.5">
      <c r="A4412" s="13">
        <v>40918</v>
      </c>
      <c r="B4412">
        <f>YEAR(Calendario[[#This Row],[Fecha]])</f>
        <v>2012</v>
      </c>
      <c r="C4412" t="str">
        <f>TEXT(Calendario[[#This Row],[Fecha]],"mm")</f>
        <v>01</v>
      </c>
      <c r="D4412" t="str">
        <f>TEXT(Calendario[[#This Row],[Fecha]],"mmmm")</f>
        <v>enero</v>
      </c>
      <c r="E4412">
        <f>DAY(Calendario[[#This Row],[Fecha]])</f>
        <v>10</v>
      </c>
      <c r="F4412">
        <f>ROUNDUP(MONTH(Calendario[[#This Row],[Fecha]])/3,0)</f>
        <v>1</v>
      </c>
      <c r="G4412" t="str">
        <f>TEXT(Calendario[[#This Row],[Fecha]],"dddd")</f>
        <v>martes</v>
      </c>
      <c r="H4412" t="str">
        <f>TEXT(Calendario[[#This Row],[Fecha]],"d")</f>
        <v>10</v>
      </c>
    </row>
    <row r="4413" spans="1:8" x14ac:dyDescent="0.5">
      <c r="A4413" s="13">
        <v>40919</v>
      </c>
      <c r="B4413">
        <f>YEAR(Calendario[[#This Row],[Fecha]])</f>
        <v>2012</v>
      </c>
      <c r="C4413" t="str">
        <f>TEXT(Calendario[[#This Row],[Fecha]],"mm")</f>
        <v>01</v>
      </c>
      <c r="D4413" t="str">
        <f>TEXT(Calendario[[#This Row],[Fecha]],"mmmm")</f>
        <v>enero</v>
      </c>
      <c r="E4413">
        <f>DAY(Calendario[[#This Row],[Fecha]])</f>
        <v>11</v>
      </c>
      <c r="F4413">
        <f>ROUNDUP(MONTH(Calendario[[#This Row],[Fecha]])/3,0)</f>
        <v>1</v>
      </c>
      <c r="G4413" t="str">
        <f>TEXT(Calendario[[#This Row],[Fecha]],"dddd")</f>
        <v>miércoles</v>
      </c>
      <c r="H4413" t="str">
        <f>TEXT(Calendario[[#This Row],[Fecha]],"d")</f>
        <v>11</v>
      </c>
    </row>
    <row r="4414" spans="1:8" x14ac:dyDescent="0.5">
      <c r="A4414" s="13">
        <v>40920</v>
      </c>
      <c r="B4414">
        <f>YEAR(Calendario[[#This Row],[Fecha]])</f>
        <v>2012</v>
      </c>
      <c r="C4414" t="str">
        <f>TEXT(Calendario[[#This Row],[Fecha]],"mm")</f>
        <v>01</v>
      </c>
      <c r="D4414" t="str">
        <f>TEXT(Calendario[[#This Row],[Fecha]],"mmmm")</f>
        <v>enero</v>
      </c>
      <c r="E4414">
        <f>DAY(Calendario[[#This Row],[Fecha]])</f>
        <v>12</v>
      </c>
      <c r="F4414">
        <f>ROUNDUP(MONTH(Calendario[[#This Row],[Fecha]])/3,0)</f>
        <v>1</v>
      </c>
      <c r="G4414" t="str">
        <f>TEXT(Calendario[[#This Row],[Fecha]],"dddd")</f>
        <v>jueves</v>
      </c>
      <c r="H4414" t="str">
        <f>TEXT(Calendario[[#This Row],[Fecha]],"d")</f>
        <v>12</v>
      </c>
    </row>
    <row r="4415" spans="1:8" x14ac:dyDescent="0.5">
      <c r="A4415" s="13">
        <v>40921</v>
      </c>
      <c r="B4415">
        <f>YEAR(Calendario[[#This Row],[Fecha]])</f>
        <v>2012</v>
      </c>
      <c r="C4415" t="str">
        <f>TEXT(Calendario[[#This Row],[Fecha]],"mm")</f>
        <v>01</v>
      </c>
      <c r="D4415" t="str">
        <f>TEXT(Calendario[[#This Row],[Fecha]],"mmmm")</f>
        <v>enero</v>
      </c>
      <c r="E4415">
        <f>DAY(Calendario[[#This Row],[Fecha]])</f>
        <v>13</v>
      </c>
      <c r="F4415">
        <f>ROUNDUP(MONTH(Calendario[[#This Row],[Fecha]])/3,0)</f>
        <v>1</v>
      </c>
      <c r="G4415" t="str">
        <f>TEXT(Calendario[[#This Row],[Fecha]],"dddd")</f>
        <v>viernes</v>
      </c>
      <c r="H4415" t="str">
        <f>TEXT(Calendario[[#This Row],[Fecha]],"d")</f>
        <v>13</v>
      </c>
    </row>
    <row r="4416" spans="1:8" x14ac:dyDescent="0.5">
      <c r="A4416" s="13">
        <v>40922</v>
      </c>
      <c r="B4416">
        <f>YEAR(Calendario[[#This Row],[Fecha]])</f>
        <v>2012</v>
      </c>
      <c r="C4416" t="str">
        <f>TEXT(Calendario[[#This Row],[Fecha]],"mm")</f>
        <v>01</v>
      </c>
      <c r="D4416" t="str">
        <f>TEXT(Calendario[[#This Row],[Fecha]],"mmmm")</f>
        <v>enero</v>
      </c>
      <c r="E4416">
        <f>DAY(Calendario[[#This Row],[Fecha]])</f>
        <v>14</v>
      </c>
      <c r="F4416">
        <f>ROUNDUP(MONTH(Calendario[[#This Row],[Fecha]])/3,0)</f>
        <v>1</v>
      </c>
      <c r="G4416" t="str">
        <f>TEXT(Calendario[[#This Row],[Fecha]],"dddd")</f>
        <v>sábado</v>
      </c>
      <c r="H4416" t="str">
        <f>TEXT(Calendario[[#This Row],[Fecha]],"d")</f>
        <v>14</v>
      </c>
    </row>
    <row r="4417" spans="1:8" x14ac:dyDescent="0.5">
      <c r="A4417" s="13">
        <v>40923</v>
      </c>
      <c r="B4417">
        <f>YEAR(Calendario[[#This Row],[Fecha]])</f>
        <v>2012</v>
      </c>
      <c r="C4417" t="str">
        <f>TEXT(Calendario[[#This Row],[Fecha]],"mm")</f>
        <v>01</v>
      </c>
      <c r="D4417" t="str">
        <f>TEXT(Calendario[[#This Row],[Fecha]],"mmmm")</f>
        <v>enero</v>
      </c>
      <c r="E4417">
        <f>DAY(Calendario[[#This Row],[Fecha]])</f>
        <v>15</v>
      </c>
      <c r="F4417">
        <f>ROUNDUP(MONTH(Calendario[[#This Row],[Fecha]])/3,0)</f>
        <v>1</v>
      </c>
      <c r="G4417" t="str">
        <f>TEXT(Calendario[[#This Row],[Fecha]],"dddd")</f>
        <v>domingo</v>
      </c>
      <c r="H4417" t="str">
        <f>TEXT(Calendario[[#This Row],[Fecha]],"d")</f>
        <v>15</v>
      </c>
    </row>
    <row r="4418" spans="1:8" x14ac:dyDescent="0.5">
      <c r="A4418" s="13">
        <v>40924</v>
      </c>
      <c r="B4418">
        <f>YEAR(Calendario[[#This Row],[Fecha]])</f>
        <v>2012</v>
      </c>
      <c r="C4418" t="str">
        <f>TEXT(Calendario[[#This Row],[Fecha]],"mm")</f>
        <v>01</v>
      </c>
      <c r="D4418" t="str">
        <f>TEXT(Calendario[[#This Row],[Fecha]],"mmmm")</f>
        <v>enero</v>
      </c>
      <c r="E4418">
        <f>DAY(Calendario[[#This Row],[Fecha]])</f>
        <v>16</v>
      </c>
      <c r="F4418">
        <f>ROUNDUP(MONTH(Calendario[[#This Row],[Fecha]])/3,0)</f>
        <v>1</v>
      </c>
      <c r="G4418" t="str">
        <f>TEXT(Calendario[[#This Row],[Fecha]],"dddd")</f>
        <v>lunes</v>
      </c>
      <c r="H4418" t="str">
        <f>TEXT(Calendario[[#This Row],[Fecha]],"d")</f>
        <v>16</v>
      </c>
    </row>
    <row r="4419" spans="1:8" x14ac:dyDescent="0.5">
      <c r="A4419" s="13">
        <v>40925</v>
      </c>
      <c r="B4419">
        <f>YEAR(Calendario[[#This Row],[Fecha]])</f>
        <v>2012</v>
      </c>
      <c r="C4419" t="str">
        <f>TEXT(Calendario[[#This Row],[Fecha]],"mm")</f>
        <v>01</v>
      </c>
      <c r="D4419" t="str">
        <f>TEXT(Calendario[[#This Row],[Fecha]],"mmmm")</f>
        <v>enero</v>
      </c>
      <c r="E4419">
        <f>DAY(Calendario[[#This Row],[Fecha]])</f>
        <v>17</v>
      </c>
      <c r="F4419">
        <f>ROUNDUP(MONTH(Calendario[[#This Row],[Fecha]])/3,0)</f>
        <v>1</v>
      </c>
      <c r="G4419" t="str">
        <f>TEXT(Calendario[[#This Row],[Fecha]],"dddd")</f>
        <v>martes</v>
      </c>
      <c r="H4419" t="str">
        <f>TEXT(Calendario[[#This Row],[Fecha]],"d")</f>
        <v>17</v>
      </c>
    </row>
    <row r="4420" spans="1:8" x14ac:dyDescent="0.5">
      <c r="A4420" s="13">
        <v>40926</v>
      </c>
      <c r="B4420">
        <f>YEAR(Calendario[[#This Row],[Fecha]])</f>
        <v>2012</v>
      </c>
      <c r="C4420" t="str">
        <f>TEXT(Calendario[[#This Row],[Fecha]],"mm")</f>
        <v>01</v>
      </c>
      <c r="D4420" t="str">
        <f>TEXT(Calendario[[#This Row],[Fecha]],"mmmm")</f>
        <v>enero</v>
      </c>
      <c r="E4420">
        <f>DAY(Calendario[[#This Row],[Fecha]])</f>
        <v>18</v>
      </c>
      <c r="F4420">
        <f>ROUNDUP(MONTH(Calendario[[#This Row],[Fecha]])/3,0)</f>
        <v>1</v>
      </c>
      <c r="G4420" t="str">
        <f>TEXT(Calendario[[#This Row],[Fecha]],"dddd")</f>
        <v>miércoles</v>
      </c>
      <c r="H4420" t="str">
        <f>TEXT(Calendario[[#This Row],[Fecha]],"d")</f>
        <v>18</v>
      </c>
    </row>
    <row r="4421" spans="1:8" x14ac:dyDescent="0.5">
      <c r="A4421" s="13">
        <v>40927</v>
      </c>
      <c r="B4421">
        <f>YEAR(Calendario[[#This Row],[Fecha]])</f>
        <v>2012</v>
      </c>
      <c r="C4421" t="str">
        <f>TEXT(Calendario[[#This Row],[Fecha]],"mm")</f>
        <v>01</v>
      </c>
      <c r="D4421" t="str">
        <f>TEXT(Calendario[[#This Row],[Fecha]],"mmmm")</f>
        <v>enero</v>
      </c>
      <c r="E4421">
        <f>DAY(Calendario[[#This Row],[Fecha]])</f>
        <v>19</v>
      </c>
      <c r="F4421">
        <f>ROUNDUP(MONTH(Calendario[[#This Row],[Fecha]])/3,0)</f>
        <v>1</v>
      </c>
      <c r="G4421" t="str">
        <f>TEXT(Calendario[[#This Row],[Fecha]],"dddd")</f>
        <v>jueves</v>
      </c>
      <c r="H4421" t="str">
        <f>TEXT(Calendario[[#This Row],[Fecha]],"d")</f>
        <v>19</v>
      </c>
    </row>
    <row r="4422" spans="1:8" x14ac:dyDescent="0.5">
      <c r="A4422" s="13">
        <v>40928</v>
      </c>
      <c r="B4422">
        <f>YEAR(Calendario[[#This Row],[Fecha]])</f>
        <v>2012</v>
      </c>
      <c r="C4422" t="str">
        <f>TEXT(Calendario[[#This Row],[Fecha]],"mm")</f>
        <v>01</v>
      </c>
      <c r="D4422" t="str">
        <f>TEXT(Calendario[[#This Row],[Fecha]],"mmmm")</f>
        <v>enero</v>
      </c>
      <c r="E4422">
        <f>DAY(Calendario[[#This Row],[Fecha]])</f>
        <v>20</v>
      </c>
      <c r="F4422">
        <f>ROUNDUP(MONTH(Calendario[[#This Row],[Fecha]])/3,0)</f>
        <v>1</v>
      </c>
      <c r="G4422" t="str">
        <f>TEXT(Calendario[[#This Row],[Fecha]],"dddd")</f>
        <v>viernes</v>
      </c>
      <c r="H4422" t="str">
        <f>TEXT(Calendario[[#This Row],[Fecha]],"d")</f>
        <v>20</v>
      </c>
    </row>
    <row r="4423" spans="1:8" x14ac:dyDescent="0.5">
      <c r="A4423" s="13">
        <v>40929</v>
      </c>
      <c r="B4423">
        <f>YEAR(Calendario[[#This Row],[Fecha]])</f>
        <v>2012</v>
      </c>
      <c r="C4423" t="str">
        <f>TEXT(Calendario[[#This Row],[Fecha]],"mm")</f>
        <v>01</v>
      </c>
      <c r="D4423" t="str">
        <f>TEXT(Calendario[[#This Row],[Fecha]],"mmmm")</f>
        <v>enero</v>
      </c>
      <c r="E4423">
        <f>DAY(Calendario[[#This Row],[Fecha]])</f>
        <v>21</v>
      </c>
      <c r="F4423">
        <f>ROUNDUP(MONTH(Calendario[[#This Row],[Fecha]])/3,0)</f>
        <v>1</v>
      </c>
      <c r="G4423" t="str">
        <f>TEXT(Calendario[[#This Row],[Fecha]],"dddd")</f>
        <v>sábado</v>
      </c>
      <c r="H4423" t="str">
        <f>TEXT(Calendario[[#This Row],[Fecha]],"d")</f>
        <v>21</v>
      </c>
    </row>
    <row r="4424" spans="1:8" x14ac:dyDescent="0.5">
      <c r="A4424" s="13">
        <v>40930</v>
      </c>
      <c r="B4424">
        <f>YEAR(Calendario[[#This Row],[Fecha]])</f>
        <v>2012</v>
      </c>
      <c r="C4424" t="str">
        <f>TEXT(Calendario[[#This Row],[Fecha]],"mm")</f>
        <v>01</v>
      </c>
      <c r="D4424" t="str">
        <f>TEXT(Calendario[[#This Row],[Fecha]],"mmmm")</f>
        <v>enero</v>
      </c>
      <c r="E4424">
        <f>DAY(Calendario[[#This Row],[Fecha]])</f>
        <v>22</v>
      </c>
      <c r="F4424">
        <f>ROUNDUP(MONTH(Calendario[[#This Row],[Fecha]])/3,0)</f>
        <v>1</v>
      </c>
      <c r="G4424" t="str">
        <f>TEXT(Calendario[[#This Row],[Fecha]],"dddd")</f>
        <v>domingo</v>
      </c>
      <c r="H4424" t="str">
        <f>TEXT(Calendario[[#This Row],[Fecha]],"d")</f>
        <v>22</v>
      </c>
    </row>
    <row r="4425" spans="1:8" x14ac:dyDescent="0.5">
      <c r="A4425" s="13">
        <v>40931</v>
      </c>
      <c r="B4425">
        <f>YEAR(Calendario[[#This Row],[Fecha]])</f>
        <v>2012</v>
      </c>
      <c r="C4425" t="str">
        <f>TEXT(Calendario[[#This Row],[Fecha]],"mm")</f>
        <v>01</v>
      </c>
      <c r="D4425" t="str">
        <f>TEXT(Calendario[[#This Row],[Fecha]],"mmmm")</f>
        <v>enero</v>
      </c>
      <c r="E4425">
        <f>DAY(Calendario[[#This Row],[Fecha]])</f>
        <v>23</v>
      </c>
      <c r="F4425">
        <f>ROUNDUP(MONTH(Calendario[[#This Row],[Fecha]])/3,0)</f>
        <v>1</v>
      </c>
      <c r="G4425" t="str">
        <f>TEXT(Calendario[[#This Row],[Fecha]],"dddd")</f>
        <v>lunes</v>
      </c>
      <c r="H4425" t="str">
        <f>TEXT(Calendario[[#This Row],[Fecha]],"d")</f>
        <v>23</v>
      </c>
    </row>
    <row r="4426" spans="1:8" x14ac:dyDescent="0.5">
      <c r="A4426" s="13">
        <v>40932</v>
      </c>
      <c r="B4426">
        <f>YEAR(Calendario[[#This Row],[Fecha]])</f>
        <v>2012</v>
      </c>
      <c r="C4426" t="str">
        <f>TEXT(Calendario[[#This Row],[Fecha]],"mm")</f>
        <v>01</v>
      </c>
      <c r="D4426" t="str">
        <f>TEXT(Calendario[[#This Row],[Fecha]],"mmmm")</f>
        <v>enero</v>
      </c>
      <c r="E4426">
        <f>DAY(Calendario[[#This Row],[Fecha]])</f>
        <v>24</v>
      </c>
      <c r="F4426">
        <f>ROUNDUP(MONTH(Calendario[[#This Row],[Fecha]])/3,0)</f>
        <v>1</v>
      </c>
      <c r="G4426" t="str">
        <f>TEXT(Calendario[[#This Row],[Fecha]],"dddd")</f>
        <v>martes</v>
      </c>
      <c r="H4426" t="str">
        <f>TEXT(Calendario[[#This Row],[Fecha]],"d")</f>
        <v>24</v>
      </c>
    </row>
    <row r="4427" spans="1:8" x14ac:dyDescent="0.5">
      <c r="A4427" s="13">
        <v>40933</v>
      </c>
      <c r="B4427">
        <f>YEAR(Calendario[[#This Row],[Fecha]])</f>
        <v>2012</v>
      </c>
      <c r="C4427" t="str">
        <f>TEXT(Calendario[[#This Row],[Fecha]],"mm")</f>
        <v>01</v>
      </c>
      <c r="D4427" t="str">
        <f>TEXT(Calendario[[#This Row],[Fecha]],"mmmm")</f>
        <v>enero</v>
      </c>
      <c r="E4427">
        <f>DAY(Calendario[[#This Row],[Fecha]])</f>
        <v>25</v>
      </c>
      <c r="F4427">
        <f>ROUNDUP(MONTH(Calendario[[#This Row],[Fecha]])/3,0)</f>
        <v>1</v>
      </c>
      <c r="G4427" t="str">
        <f>TEXT(Calendario[[#This Row],[Fecha]],"dddd")</f>
        <v>miércoles</v>
      </c>
      <c r="H4427" t="str">
        <f>TEXT(Calendario[[#This Row],[Fecha]],"d")</f>
        <v>25</v>
      </c>
    </row>
    <row r="4428" spans="1:8" x14ac:dyDescent="0.5">
      <c r="A4428" s="13">
        <v>40934</v>
      </c>
      <c r="B4428">
        <f>YEAR(Calendario[[#This Row],[Fecha]])</f>
        <v>2012</v>
      </c>
      <c r="C4428" t="str">
        <f>TEXT(Calendario[[#This Row],[Fecha]],"mm")</f>
        <v>01</v>
      </c>
      <c r="D4428" t="str">
        <f>TEXT(Calendario[[#This Row],[Fecha]],"mmmm")</f>
        <v>enero</v>
      </c>
      <c r="E4428">
        <f>DAY(Calendario[[#This Row],[Fecha]])</f>
        <v>26</v>
      </c>
      <c r="F4428">
        <f>ROUNDUP(MONTH(Calendario[[#This Row],[Fecha]])/3,0)</f>
        <v>1</v>
      </c>
      <c r="G4428" t="str">
        <f>TEXT(Calendario[[#This Row],[Fecha]],"dddd")</f>
        <v>jueves</v>
      </c>
      <c r="H4428" t="str">
        <f>TEXT(Calendario[[#This Row],[Fecha]],"d")</f>
        <v>26</v>
      </c>
    </row>
    <row r="4429" spans="1:8" x14ac:dyDescent="0.5">
      <c r="A4429" s="13">
        <v>40935</v>
      </c>
      <c r="B4429">
        <f>YEAR(Calendario[[#This Row],[Fecha]])</f>
        <v>2012</v>
      </c>
      <c r="C4429" t="str">
        <f>TEXT(Calendario[[#This Row],[Fecha]],"mm")</f>
        <v>01</v>
      </c>
      <c r="D4429" t="str">
        <f>TEXT(Calendario[[#This Row],[Fecha]],"mmmm")</f>
        <v>enero</v>
      </c>
      <c r="E4429">
        <f>DAY(Calendario[[#This Row],[Fecha]])</f>
        <v>27</v>
      </c>
      <c r="F4429">
        <f>ROUNDUP(MONTH(Calendario[[#This Row],[Fecha]])/3,0)</f>
        <v>1</v>
      </c>
      <c r="G4429" t="str">
        <f>TEXT(Calendario[[#This Row],[Fecha]],"dddd")</f>
        <v>viernes</v>
      </c>
      <c r="H4429" t="str">
        <f>TEXT(Calendario[[#This Row],[Fecha]],"d")</f>
        <v>27</v>
      </c>
    </row>
    <row r="4430" spans="1:8" x14ac:dyDescent="0.5">
      <c r="A4430" s="13">
        <v>40936</v>
      </c>
      <c r="B4430">
        <f>YEAR(Calendario[[#This Row],[Fecha]])</f>
        <v>2012</v>
      </c>
      <c r="C4430" t="str">
        <f>TEXT(Calendario[[#This Row],[Fecha]],"mm")</f>
        <v>01</v>
      </c>
      <c r="D4430" t="str">
        <f>TEXT(Calendario[[#This Row],[Fecha]],"mmmm")</f>
        <v>enero</v>
      </c>
      <c r="E4430">
        <f>DAY(Calendario[[#This Row],[Fecha]])</f>
        <v>28</v>
      </c>
      <c r="F4430">
        <f>ROUNDUP(MONTH(Calendario[[#This Row],[Fecha]])/3,0)</f>
        <v>1</v>
      </c>
      <c r="G4430" t="str">
        <f>TEXT(Calendario[[#This Row],[Fecha]],"dddd")</f>
        <v>sábado</v>
      </c>
      <c r="H4430" t="str">
        <f>TEXT(Calendario[[#This Row],[Fecha]],"d")</f>
        <v>28</v>
      </c>
    </row>
    <row r="4431" spans="1:8" x14ac:dyDescent="0.5">
      <c r="A4431" s="13">
        <v>40937</v>
      </c>
      <c r="B4431">
        <f>YEAR(Calendario[[#This Row],[Fecha]])</f>
        <v>2012</v>
      </c>
      <c r="C4431" t="str">
        <f>TEXT(Calendario[[#This Row],[Fecha]],"mm")</f>
        <v>01</v>
      </c>
      <c r="D4431" t="str">
        <f>TEXT(Calendario[[#This Row],[Fecha]],"mmmm")</f>
        <v>enero</v>
      </c>
      <c r="E4431">
        <f>DAY(Calendario[[#This Row],[Fecha]])</f>
        <v>29</v>
      </c>
      <c r="F4431">
        <f>ROUNDUP(MONTH(Calendario[[#This Row],[Fecha]])/3,0)</f>
        <v>1</v>
      </c>
      <c r="G4431" t="str">
        <f>TEXT(Calendario[[#This Row],[Fecha]],"dddd")</f>
        <v>domingo</v>
      </c>
      <c r="H4431" t="str">
        <f>TEXT(Calendario[[#This Row],[Fecha]],"d")</f>
        <v>29</v>
      </c>
    </row>
    <row r="4432" spans="1:8" x14ac:dyDescent="0.5">
      <c r="A4432" s="13">
        <v>40938</v>
      </c>
      <c r="B4432">
        <f>YEAR(Calendario[[#This Row],[Fecha]])</f>
        <v>2012</v>
      </c>
      <c r="C4432" t="str">
        <f>TEXT(Calendario[[#This Row],[Fecha]],"mm")</f>
        <v>01</v>
      </c>
      <c r="D4432" t="str">
        <f>TEXT(Calendario[[#This Row],[Fecha]],"mmmm")</f>
        <v>enero</v>
      </c>
      <c r="E4432">
        <f>DAY(Calendario[[#This Row],[Fecha]])</f>
        <v>30</v>
      </c>
      <c r="F4432">
        <f>ROUNDUP(MONTH(Calendario[[#This Row],[Fecha]])/3,0)</f>
        <v>1</v>
      </c>
      <c r="G4432" t="str">
        <f>TEXT(Calendario[[#This Row],[Fecha]],"dddd")</f>
        <v>lunes</v>
      </c>
      <c r="H4432" t="str">
        <f>TEXT(Calendario[[#This Row],[Fecha]],"d")</f>
        <v>30</v>
      </c>
    </row>
    <row r="4433" spans="1:8" x14ac:dyDescent="0.5">
      <c r="A4433" s="13">
        <v>40939</v>
      </c>
      <c r="B4433">
        <f>YEAR(Calendario[[#This Row],[Fecha]])</f>
        <v>2012</v>
      </c>
      <c r="C4433" t="str">
        <f>TEXT(Calendario[[#This Row],[Fecha]],"mm")</f>
        <v>01</v>
      </c>
      <c r="D4433" t="str">
        <f>TEXT(Calendario[[#This Row],[Fecha]],"mmmm")</f>
        <v>enero</v>
      </c>
      <c r="E4433">
        <f>DAY(Calendario[[#This Row],[Fecha]])</f>
        <v>31</v>
      </c>
      <c r="F4433">
        <f>ROUNDUP(MONTH(Calendario[[#This Row],[Fecha]])/3,0)</f>
        <v>1</v>
      </c>
      <c r="G4433" t="str">
        <f>TEXT(Calendario[[#This Row],[Fecha]],"dddd")</f>
        <v>martes</v>
      </c>
      <c r="H4433" t="str">
        <f>TEXT(Calendario[[#This Row],[Fecha]],"d")</f>
        <v>31</v>
      </c>
    </row>
    <row r="4434" spans="1:8" x14ac:dyDescent="0.5">
      <c r="A4434" s="13">
        <v>40940</v>
      </c>
      <c r="B4434">
        <f>YEAR(Calendario[[#This Row],[Fecha]])</f>
        <v>2012</v>
      </c>
      <c r="C4434" t="str">
        <f>TEXT(Calendario[[#This Row],[Fecha]],"mm")</f>
        <v>02</v>
      </c>
      <c r="D4434" t="str">
        <f>TEXT(Calendario[[#This Row],[Fecha]],"mmmm")</f>
        <v>febrero</v>
      </c>
      <c r="E4434">
        <f>DAY(Calendario[[#This Row],[Fecha]])</f>
        <v>1</v>
      </c>
      <c r="F4434">
        <f>ROUNDUP(MONTH(Calendario[[#This Row],[Fecha]])/3,0)</f>
        <v>1</v>
      </c>
      <c r="G4434" t="str">
        <f>TEXT(Calendario[[#This Row],[Fecha]],"dddd")</f>
        <v>miércoles</v>
      </c>
      <c r="H4434" t="str">
        <f>TEXT(Calendario[[#This Row],[Fecha]],"d")</f>
        <v>1</v>
      </c>
    </row>
    <row r="4435" spans="1:8" x14ac:dyDescent="0.5">
      <c r="A4435" s="13">
        <v>40941</v>
      </c>
      <c r="B4435">
        <f>YEAR(Calendario[[#This Row],[Fecha]])</f>
        <v>2012</v>
      </c>
      <c r="C4435" t="str">
        <f>TEXT(Calendario[[#This Row],[Fecha]],"mm")</f>
        <v>02</v>
      </c>
      <c r="D4435" t="str">
        <f>TEXT(Calendario[[#This Row],[Fecha]],"mmmm")</f>
        <v>febrero</v>
      </c>
      <c r="E4435">
        <f>DAY(Calendario[[#This Row],[Fecha]])</f>
        <v>2</v>
      </c>
      <c r="F4435">
        <f>ROUNDUP(MONTH(Calendario[[#This Row],[Fecha]])/3,0)</f>
        <v>1</v>
      </c>
      <c r="G4435" t="str">
        <f>TEXT(Calendario[[#This Row],[Fecha]],"dddd")</f>
        <v>jueves</v>
      </c>
      <c r="H4435" t="str">
        <f>TEXT(Calendario[[#This Row],[Fecha]],"d")</f>
        <v>2</v>
      </c>
    </row>
    <row r="4436" spans="1:8" x14ac:dyDescent="0.5">
      <c r="A4436" s="13">
        <v>40942</v>
      </c>
      <c r="B4436">
        <f>YEAR(Calendario[[#This Row],[Fecha]])</f>
        <v>2012</v>
      </c>
      <c r="C4436" t="str">
        <f>TEXT(Calendario[[#This Row],[Fecha]],"mm")</f>
        <v>02</v>
      </c>
      <c r="D4436" t="str">
        <f>TEXT(Calendario[[#This Row],[Fecha]],"mmmm")</f>
        <v>febrero</v>
      </c>
      <c r="E4436">
        <f>DAY(Calendario[[#This Row],[Fecha]])</f>
        <v>3</v>
      </c>
      <c r="F4436">
        <f>ROUNDUP(MONTH(Calendario[[#This Row],[Fecha]])/3,0)</f>
        <v>1</v>
      </c>
      <c r="G4436" t="str">
        <f>TEXT(Calendario[[#This Row],[Fecha]],"dddd")</f>
        <v>viernes</v>
      </c>
      <c r="H4436" t="str">
        <f>TEXT(Calendario[[#This Row],[Fecha]],"d")</f>
        <v>3</v>
      </c>
    </row>
    <row r="4437" spans="1:8" x14ac:dyDescent="0.5">
      <c r="A4437" s="13">
        <v>40943</v>
      </c>
      <c r="B4437">
        <f>YEAR(Calendario[[#This Row],[Fecha]])</f>
        <v>2012</v>
      </c>
      <c r="C4437" t="str">
        <f>TEXT(Calendario[[#This Row],[Fecha]],"mm")</f>
        <v>02</v>
      </c>
      <c r="D4437" t="str">
        <f>TEXT(Calendario[[#This Row],[Fecha]],"mmmm")</f>
        <v>febrero</v>
      </c>
      <c r="E4437">
        <f>DAY(Calendario[[#This Row],[Fecha]])</f>
        <v>4</v>
      </c>
      <c r="F4437">
        <f>ROUNDUP(MONTH(Calendario[[#This Row],[Fecha]])/3,0)</f>
        <v>1</v>
      </c>
      <c r="G4437" t="str">
        <f>TEXT(Calendario[[#This Row],[Fecha]],"dddd")</f>
        <v>sábado</v>
      </c>
      <c r="H4437" t="str">
        <f>TEXT(Calendario[[#This Row],[Fecha]],"d")</f>
        <v>4</v>
      </c>
    </row>
    <row r="4438" spans="1:8" x14ac:dyDescent="0.5">
      <c r="A4438" s="13">
        <v>40944</v>
      </c>
      <c r="B4438">
        <f>YEAR(Calendario[[#This Row],[Fecha]])</f>
        <v>2012</v>
      </c>
      <c r="C4438" t="str">
        <f>TEXT(Calendario[[#This Row],[Fecha]],"mm")</f>
        <v>02</v>
      </c>
      <c r="D4438" t="str">
        <f>TEXT(Calendario[[#This Row],[Fecha]],"mmmm")</f>
        <v>febrero</v>
      </c>
      <c r="E4438">
        <f>DAY(Calendario[[#This Row],[Fecha]])</f>
        <v>5</v>
      </c>
      <c r="F4438">
        <f>ROUNDUP(MONTH(Calendario[[#This Row],[Fecha]])/3,0)</f>
        <v>1</v>
      </c>
      <c r="G4438" t="str">
        <f>TEXT(Calendario[[#This Row],[Fecha]],"dddd")</f>
        <v>domingo</v>
      </c>
      <c r="H4438" t="str">
        <f>TEXT(Calendario[[#This Row],[Fecha]],"d")</f>
        <v>5</v>
      </c>
    </row>
    <row r="4439" spans="1:8" x14ac:dyDescent="0.5">
      <c r="A4439" s="13">
        <v>40945</v>
      </c>
      <c r="B4439">
        <f>YEAR(Calendario[[#This Row],[Fecha]])</f>
        <v>2012</v>
      </c>
      <c r="C4439" t="str">
        <f>TEXT(Calendario[[#This Row],[Fecha]],"mm")</f>
        <v>02</v>
      </c>
      <c r="D4439" t="str">
        <f>TEXT(Calendario[[#This Row],[Fecha]],"mmmm")</f>
        <v>febrero</v>
      </c>
      <c r="E4439">
        <f>DAY(Calendario[[#This Row],[Fecha]])</f>
        <v>6</v>
      </c>
      <c r="F4439">
        <f>ROUNDUP(MONTH(Calendario[[#This Row],[Fecha]])/3,0)</f>
        <v>1</v>
      </c>
      <c r="G4439" t="str">
        <f>TEXT(Calendario[[#This Row],[Fecha]],"dddd")</f>
        <v>lunes</v>
      </c>
      <c r="H4439" t="str">
        <f>TEXT(Calendario[[#This Row],[Fecha]],"d")</f>
        <v>6</v>
      </c>
    </row>
    <row r="4440" spans="1:8" x14ac:dyDescent="0.5">
      <c r="A4440" s="13">
        <v>40946</v>
      </c>
      <c r="B4440">
        <f>YEAR(Calendario[[#This Row],[Fecha]])</f>
        <v>2012</v>
      </c>
      <c r="C4440" t="str">
        <f>TEXT(Calendario[[#This Row],[Fecha]],"mm")</f>
        <v>02</v>
      </c>
      <c r="D4440" t="str">
        <f>TEXT(Calendario[[#This Row],[Fecha]],"mmmm")</f>
        <v>febrero</v>
      </c>
      <c r="E4440">
        <f>DAY(Calendario[[#This Row],[Fecha]])</f>
        <v>7</v>
      </c>
      <c r="F4440">
        <f>ROUNDUP(MONTH(Calendario[[#This Row],[Fecha]])/3,0)</f>
        <v>1</v>
      </c>
      <c r="G4440" t="str">
        <f>TEXT(Calendario[[#This Row],[Fecha]],"dddd")</f>
        <v>martes</v>
      </c>
      <c r="H4440" t="str">
        <f>TEXT(Calendario[[#This Row],[Fecha]],"d")</f>
        <v>7</v>
      </c>
    </row>
    <row r="4441" spans="1:8" x14ac:dyDescent="0.5">
      <c r="A4441" s="13">
        <v>40947</v>
      </c>
      <c r="B4441">
        <f>YEAR(Calendario[[#This Row],[Fecha]])</f>
        <v>2012</v>
      </c>
      <c r="C4441" t="str">
        <f>TEXT(Calendario[[#This Row],[Fecha]],"mm")</f>
        <v>02</v>
      </c>
      <c r="D4441" t="str">
        <f>TEXT(Calendario[[#This Row],[Fecha]],"mmmm")</f>
        <v>febrero</v>
      </c>
      <c r="E4441">
        <f>DAY(Calendario[[#This Row],[Fecha]])</f>
        <v>8</v>
      </c>
      <c r="F4441">
        <f>ROUNDUP(MONTH(Calendario[[#This Row],[Fecha]])/3,0)</f>
        <v>1</v>
      </c>
      <c r="G4441" t="str">
        <f>TEXT(Calendario[[#This Row],[Fecha]],"dddd")</f>
        <v>miércoles</v>
      </c>
      <c r="H4441" t="str">
        <f>TEXT(Calendario[[#This Row],[Fecha]],"d")</f>
        <v>8</v>
      </c>
    </row>
    <row r="4442" spans="1:8" x14ac:dyDescent="0.5">
      <c r="A4442" s="13">
        <v>40948</v>
      </c>
      <c r="B4442">
        <f>YEAR(Calendario[[#This Row],[Fecha]])</f>
        <v>2012</v>
      </c>
      <c r="C4442" t="str">
        <f>TEXT(Calendario[[#This Row],[Fecha]],"mm")</f>
        <v>02</v>
      </c>
      <c r="D4442" t="str">
        <f>TEXT(Calendario[[#This Row],[Fecha]],"mmmm")</f>
        <v>febrero</v>
      </c>
      <c r="E4442">
        <f>DAY(Calendario[[#This Row],[Fecha]])</f>
        <v>9</v>
      </c>
      <c r="F4442">
        <f>ROUNDUP(MONTH(Calendario[[#This Row],[Fecha]])/3,0)</f>
        <v>1</v>
      </c>
      <c r="G4442" t="str">
        <f>TEXT(Calendario[[#This Row],[Fecha]],"dddd")</f>
        <v>jueves</v>
      </c>
      <c r="H4442" t="str">
        <f>TEXT(Calendario[[#This Row],[Fecha]],"d")</f>
        <v>9</v>
      </c>
    </row>
    <row r="4443" spans="1:8" x14ac:dyDescent="0.5">
      <c r="A4443" s="13">
        <v>40949</v>
      </c>
      <c r="B4443">
        <f>YEAR(Calendario[[#This Row],[Fecha]])</f>
        <v>2012</v>
      </c>
      <c r="C4443" t="str">
        <f>TEXT(Calendario[[#This Row],[Fecha]],"mm")</f>
        <v>02</v>
      </c>
      <c r="D4443" t="str">
        <f>TEXT(Calendario[[#This Row],[Fecha]],"mmmm")</f>
        <v>febrero</v>
      </c>
      <c r="E4443">
        <f>DAY(Calendario[[#This Row],[Fecha]])</f>
        <v>10</v>
      </c>
      <c r="F4443">
        <f>ROUNDUP(MONTH(Calendario[[#This Row],[Fecha]])/3,0)</f>
        <v>1</v>
      </c>
      <c r="G4443" t="str">
        <f>TEXT(Calendario[[#This Row],[Fecha]],"dddd")</f>
        <v>viernes</v>
      </c>
      <c r="H4443" t="str">
        <f>TEXT(Calendario[[#This Row],[Fecha]],"d")</f>
        <v>10</v>
      </c>
    </row>
    <row r="4444" spans="1:8" x14ac:dyDescent="0.5">
      <c r="A4444" s="13">
        <v>40950</v>
      </c>
      <c r="B4444">
        <f>YEAR(Calendario[[#This Row],[Fecha]])</f>
        <v>2012</v>
      </c>
      <c r="C4444" t="str">
        <f>TEXT(Calendario[[#This Row],[Fecha]],"mm")</f>
        <v>02</v>
      </c>
      <c r="D4444" t="str">
        <f>TEXT(Calendario[[#This Row],[Fecha]],"mmmm")</f>
        <v>febrero</v>
      </c>
      <c r="E4444">
        <f>DAY(Calendario[[#This Row],[Fecha]])</f>
        <v>11</v>
      </c>
      <c r="F4444">
        <f>ROUNDUP(MONTH(Calendario[[#This Row],[Fecha]])/3,0)</f>
        <v>1</v>
      </c>
      <c r="G4444" t="str">
        <f>TEXT(Calendario[[#This Row],[Fecha]],"dddd")</f>
        <v>sábado</v>
      </c>
      <c r="H4444" t="str">
        <f>TEXT(Calendario[[#This Row],[Fecha]],"d")</f>
        <v>11</v>
      </c>
    </row>
    <row r="4445" spans="1:8" x14ac:dyDescent="0.5">
      <c r="A4445" s="13">
        <v>40951</v>
      </c>
      <c r="B4445">
        <f>YEAR(Calendario[[#This Row],[Fecha]])</f>
        <v>2012</v>
      </c>
      <c r="C4445" t="str">
        <f>TEXT(Calendario[[#This Row],[Fecha]],"mm")</f>
        <v>02</v>
      </c>
      <c r="D4445" t="str">
        <f>TEXT(Calendario[[#This Row],[Fecha]],"mmmm")</f>
        <v>febrero</v>
      </c>
      <c r="E4445">
        <f>DAY(Calendario[[#This Row],[Fecha]])</f>
        <v>12</v>
      </c>
      <c r="F4445">
        <f>ROUNDUP(MONTH(Calendario[[#This Row],[Fecha]])/3,0)</f>
        <v>1</v>
      </c>
      <c r="G4445" t="str">
        <f>TEXT(Calendario[[#This Row],[Fecha]],"dddd")</f>
        <v>domingo</v>
      </c>
      <c r="H4445" t="str">
        <f>TEXT(Calendario[[#This Row],[Fecha]],"d")</f>
        <v>12</v>
      </c>
    </row>
    <row r="4446" spans="1:8" x14ac:dyDescent="0.5">
      <c r="A4446" s="13">
        <v>40952</v>
      </c>
      <c r="B4446">
        <f>YEAR(Calendario[[#This Row],[Fecha]])</f>
        <v>2012</v>
      </c>
      <c r="C4446" t="str">
        <f>TEXT(Calendario[[#This Row],[Fecha]],"mm")</f>
        <v>02</v>
      </c>
      <c r="D4446" t="str">
        <f>TEXT(Calendario[[#This Row],[Fecha]],"mmmm")</f>
        <v>febrero</v>
      </c>
      <c r="E4446">
        <f>DAY(Calendario[[#This Row],[Fecha]])</f>
        <v>13</v>
      </c>
      <c r="F4446">
        <f>ROUNDUP(MONTH(Calendario[[#This Row],[Fecha]])/3,0)</f>
        <v>1</v>
      </c>
      <c r="G4446" t="str">
        <f>TEXT(Calendario[[#This Row],[Fecha]],"dddd")</f>
        <v>lunes</v>
      </c>
      <c r="H4446" t="str">
        <f>TEXT(Calendario[[#This Row],[Fecha]],"d")</f>
        <v>13</v>
      </c>
    </row>
    <row r="4447" spans="1:8" x14ac:dyDescent="0.5">
      <c r="A4447" s="13">
        <v>40953</v>
      </c>
      <c r="B4447">
        <f>YEAR(Calendario[[#This Row],[Fecha]])</f>
        <v>2012</v>
      </c>
      <c r="C4447" t="str">
        <f>TEXT(Calendario[[#This Row],[Fecha]],"mm")</f>
        <v>02</v>
      </c>
      <c r="D4447" t="str">
        <f>TEXT(Calendario[[#This Row],[Fecha]],"mmmm")</f>
        <v>febrero</v>
      </c>
      <c r="E4447">
        <f>DAY(Calendario[[#This Row],[Fecha]])</f>
        <v>14</v>
      </c>
      <c r="F4447">
        <f>ROUNDUP(MONTH(Calendario[[#This Row],[Fecha]])/3,0)</f>
        <v>1</v>
      </c>
      <c r="G4447" t="str">
        <f>TEXT(Calendario[[#This Row],[Fecha]],"dddd")</f>
        <v>martes</v>
      </c>
      <c r="H4447" t="str">
        <f>TEXT(Calendario[[#This Row],[Fecha]],"d")</f>
        <v>14</v>
      </c>
    </row>
    <row r="4448" spans="1:8" x14ac:dyDescent="0.5">
      <c r="A4448" s="13">
        <v>40954</v>
      </c>
      <c r="B4448">
        <f>YEAR(Calendario[[#This Row],[Fecha]])</f>
        <v>2012</v>
      </c>
      <c r="C4448" t="str">
        <f>TEXT(Calendario[[#This Row],[Fecha]],"mm")</f>
        <v>02</v>
      </c>
      <c r="D4448" t="str">
        <f>TEXT(Calendario[[#This Row],[Fecha]],"mmmm")</f>
        <v>febrero</v>
      </c>
      <c r="E4448">
        <f>DAY(Calendario[[#This Row],[Fecha]])</f>
        <v>15</v>
      </c>
      <c r="F4448">
        <f>ROUNDUP(MONTH(Calendario[[#This Row],[Fecha]])/3,0)</f>
        <v>1</v>
      </c>
      <c r="G4448" t="str">
        <f>TEXT(Calendario[[#This Row],[Fecha]],"dddd")</f>
        <v>miércoles</v>
      </c>
      <c r="H4448" t="str">
        <f>TEXT(Calendario[[#This Row],[Fecha]],"d")</f>
        <v>15</v>
      </c>
    </row>
    <row r="4449" spans="1:8" x14ac:dyDescent="0.5">
      <c r="A4449" s="13">
        <v>40955</v>
      </c>
      <c r="B4449">
        <f>YEAR(Calendario[[#This Row],[Fecha]])</f>
        <v>2012</v>
      </c>
      <c r="C4449" t="str">
        <f>TEXT(Calendario[[#This Row],[Fecha]],"mm")</f>
        <v>02</v>
      </c>
      <c r="D4449" t="str">
        <f>TEXT(Calendario[[#This Row],[Fecha]],"mmmm")</f>
        <v>febrero</v>
      </c>
      <c r="E4449">
        <f>DAY(Calendario[[#This Row],[Fecha]])</f>
        <v>16</v>
      </c>
      <c r="F4449">
        <f>ROUNDUP(MONTH(Calendario[[#This Row],[Fecha]])/3,0)</f>
        <v>1</v>
      </c>
      <c r="G4449" t="str">
        <f>TEXT(Calendario[[#This Row],[Fecha]],"dddd")</f>
        <v>jueves</v>
      </c>
      <c r="H4449" t="str">
        <f>TEXT(Calendario[[#This Row],[Fecha]],"d")</f>
        <v>16</v>
      </c>
    </row>
    <row r="4450" spans="1:8" x14ac:dyDescent="0.5">
      <c r="A4450" s="13">
        <v>40956</v>
      </c>
      <c r="B4450">
        <f>YEAR(Calendario[[#This Row],[Fecha]])</f>
        <v>2012</v>
      </c>
      <c r="C4450" t="str">
        <f>TEXT(Calendario[[#This Row],[Fecha]],"mm")</f>
        <v>02</v>
      </c>
      <c r="D4450" t="str">
        <f>TEXT(Calendario[[#This Row],[Fecha]],"mmmm")</f>
        <v>febrero</v>
      </c>
      <c r="E4450">
        <f>DAY(Calendario[[#This Row],[Fecha]])</f>
        <v>17</v>
      </c>
      <c r="F4450">
        <f>ROUNDUP(MONTH(Calendario[[#This Row],[Fecha]])/3,0)</f>
        <v>1</v>
      </c>
      <c r="G4450" t="str">
        <f>TEXT(Calendario[[#This Row],[Fecha]],"dddd")</f>
        <v>viernes</v>
      </c>
      <c r="H4450" t="str">
        <f>TEXT(Calendario[[#This Row],[Fecha]],"d")</f>
        <v>17</v>
      </c>
    </row>
    <row r="4451" spans="1:8" x14ac:dyDescent="0.5">
      <c r="A4451" s="13">
        <v>40957</v>
      </c>
      <c r="B4451">
        <f>YEAR(Calendario[[#This Row],[Fecha]])</f>
        <v>2012</v>
      </c>
      <c r="C4451" t="str">
        <f>TEXT(Calendario[[#This Row],[Fecha]],"mm")</f>
        <v>02</v>
      </c>
      <c r="D4451" t="str">
        <f>TEXT(Calendario[[#This Row],[Fecha]],"mmmm")</f>
        <v>febrero</v>
      </c>
      <c r="E4451">
        <f>DAY(Calendario[[#This Row],[Fecha]])</f>
        <v>18</v>
      </c>
      <c r="F4451">
        <f>ROUNDUP(MONTH(Calendario[[#This Row],[Fecha]])/3,0)</f>
        <v>1</v>
      </c>
      <c r="G4451" t="str">
        <f>TEXT(Calendario[[#This Row],[Fecha]],"dddd")</f>
        <v>sábado</v>
      </c>
      <c r="H4451" t="str">
        <f>TEXT(Calendario[[#This Row],[Fecha]],"d")</f>
        <v>18</v>
      </c>
    </row>
    <row r="4452" spans="1:8" x14ac:dyDescent="0.5">
      <c r="A4452" s="13">
        <v>40958</v>
      </c>
      <c r="B4452">
        <f>YEAR(Calendario[[#This Row],[Fecha]])</f>
        <v>2012</v>
      </c>
      <c r="C4452" t="str">
        <f>TEXT(Calendario[[#This Row],[Fecha]],"mm")</f>
        <v>02</v>
      </c>
      <c r="D4452" t="str">
        <f>TEXT(Calendario[[#This Row],[Fecha]],"mmmm")</f>
        <v>febrero</v>
      </c>
      <c r="E4452">
        <f>DAY(Calendario[[#This Row],[Fecha]])</f>
        <v>19</v>
      </c>
      <c r="F4452">
        <f>ROUNDUP(MONTH(Calendario[[#This Row],[Fecha]])/3,0)</f>
        <v>1</v>
      </c>
      <c r="G4452" t="str">
        <f>TEXT(Calendario[[#This Row],[Fecha]],"dddd")</f>
        <v>domingo</v>
      </c>
      <c r="H4452" t="str">
        <f>TEXT(Calendario[[#This Row],[Fecha]],"d")</f>
        <v>19</v>
      </c>
    </row>
    <row r="4453" spans="1:8" x14ac:dyDescent="0.5">
      <c r="A4453" s="13">
        <v>40959</v>
      </c>
      <c r="B4453">
        <f>YEAR(Calendario[[#This Row],[Fecha]])</f>
        <v>2012</v>
      </c>
      <c r="C4453" t="str">
        <f>TEXT(Calendario[[#This Row],[Fecha]],"mm")</f>
        <v>02</v>
      </c>
      <c r="D4453" t="str">
        <f>TEXT(Calendario[[#This Row],[Fecha]],"mmmm")</f>
        <v>febrero</v>
      </c>
      <c r="E4453">
        <f>DAY(Calendario[[#This Row],[Fecha]])</f>
        <v>20</v>
      </c>
      <c r="F4453">
        <f>ROUNDUP(MONTH(Calendario[[#This Row],[Fecha]])/3,0)</f>
        <v>1</v>
      </c>
      <c r="G4453" t="str">
        <f>TEXT(Calendario[[#This Row],[Fecha]],"dddd")</f>
        <v>lunes</v>
      </c>
      <c r="H4453" t="str">
        <f>TEXT(Calendario[[#This Row],[Fecha]],"d")</f>
        <v>20</v>
      </c>
    </row>
    <row r="4454" spans="1:8" x14ac:dyDescent="0.5">
      <c r="A4454" s="13">
        <v>40960</v>
      </c>
      <c r="B4454">
        <f>YEAR(Calendario[[#This Row],[Fecha]])</f>
        <v>2012</v>
      </c>
      <c r="C4454" t="str">
        <f>TEXT(Calendario[[#This Row],[Fecha]],"mm")</f>
        <v>02</v>
      </c>
      <c r="D4454" t="str">
        <f>TEXT(Calendario[[#This Row],[Fecha]],"mmmm")</f>
        <v>febrero</v>
      </c>
      <c r="E4454">
        <f>DAY(Calendario[[#This Row],[Fecha]])</f>
        <v>21</v>
      </c>
      <c r="F4454">
        <f>ROUNDUP(MONTH(Calendario[[#This Row],[Fecha]])/3,0)</f>
        <v>1</v>
      </c>
      <c r="G4454" t="str">
        <f>TEXT(Calendario[[#This Row],[Fecha]],"dddd")</f>
        <v>martes</v>
      </c>
      <c r="H4454" t="str">
        <f>TEXT(Calendario[[#This Row],[Fecha]],"d")</f>
        <v>21</v>
      </c>
    </row>
    <row r="4455" spans="1:8" x14ac:dyDescent="0.5">
      <c r="A4455" s="13">
        <v>40961</v>
      </c>
      <c r="B4455">
        <f>YEAR(Calendario[[#This Row],[Fecha]])</f>
        <v>2012</v>
      </c>
      <c r="C4455" t="str">
        <f>TEXT(Calendario[[#This Row],[Fecha]],"mm")</f>
        <v>02</v>
      </c>
      <c r="D4455" t="str">
        <f>TEXT(Calendario[[#This Row],[Fecha]],"mmmm")</f>
        <v>febrero</v>
      </c>
      <c r="E4455">
        <f>DAY(Calendario[[#This Row],[Fecha]])</f>
        <v>22</v>
      </c>
      <c r="F4455">
        <f>ROUNDUP(MONTH(Calendario[[#This Row],[Fecha]])/3,0)</f>
        <v>1</v>
      </c>
      <c r="G4455" t="str">
        <f>TEXT(Calendario[[#This Row],[Fecha]],"dddd")</f>
        <v>miércoles</v>
      </c>
      <c r="H4455" t="str">
        <f>TEXT(Calendario[[#This Row],[Fecha]],"d")</f>
        <v>22</v>
      </c>
    </row>
    <row r="4456" spans="1:8" x14ac:dyDescent="0.5">
      <c r="A4456" s="13">
        <v>40962</v>
      </c>
      <c r="B4456">
        <f>YEAR(Calendario[[#This Row],[Fecha]])</f>
        <v>2012</v>
      </c>
      <c r="C4456" t="str">
        <f>TEXT(Calendario[[#This Row],[Fecha]],"mm")</f>
        <v>02</v>
      </c>
      <c r="D4456" t="str">
        <f>TEXT(Calendario[[#This Row],[Fecha]],"mmmm")</f>
        <v>febrero</v>
      </c>
      <c r="E4456">
        <f>DAY(Calendario[[#This Row],[Fecha]])</f>
        <v>23</v>
      </c>
      <c r="F4456">
        <f>ROUNDUP(MONTH(Calendario[[#This Row],[Fecha]])/3,0)</f>
        <v>1</v>
      </c>
      <c r="G4456" t="str">
        <f>TEXT(Calendario[[#This Row],[Fecha]],"dddd")</f>
        <v>jueves</v>
      </c>
      <c r="H4456" t="str">
        <f>TEXT(Calendario[[#This Row],[Fecha]],"d")</f>
        <v>23</v>
      </c>
    </row>
    <row r="4457" spans="1:8" x14ac:dyDescent="0.5">
      <c r="A4457" s="13">
        <v>40963</v>
      </c>
      <c r="B4457">
        <f>YEAR(Calendario[[#This Row],[Fecha]])</f>
        <v>2012</v>
      </c>
      <c r="C4457" t="str">
        <f>TEXT(Calendario[[#This Row],[Fecha]],"mm")</f>
        <v>02</v>
      </c>
      <c r="D4457" t="str">
        <f>TEXT(Calendario[[#This Row],[Fecha]],"mmmm")</f>
        <v>febrero</v>
      </c>
      <c r="E4457">
        <f>DAY(Calendario[[#This Row],[Fecha]])</f>
        <v>24</v>
      </c>
      <c r="F4457">
        <f>ROUNDUP(MONTH(Calendario[[#This Row],[Fecha]])/3,0)</f>
        <v>1</v>
      </c>
      <c r="G4457" t="str">
        <f>TEXT(Calendario[[#This Row],[Fecha]],"dddd")</f>
        <v>viernes</v>
      </c>
      <c r="H4457" t="str">
        <f>TEXT(Calendario[[#This Row],[Fecha]],"d")</f>
        <v>24</v>
      </c>
    </row>
    <row r="4458" spans="1:8" x14ac:dyDescent="0.5">
      <c r="A4458" s="13">
        <v>40964</v>
      </c>
      <c r="B4458">
        <f>YEAR(Calendario[[#This Row],[Fecha]])</f>
        <v>2012</v>
      </c>
      <c r="C4458" t="str">
        <f>TEXT(Calendario[[#This Row],[Fecha]],"mm")</f>
        <v>02</v>
      </c>
      <c r="D4458" t="str">
        <f>TEXT(Calendario[[#This Row],[Fecha]],"mmmm")</f>
        <v>febrero</v>
      </c>
      <c r="E4458">
        <f>DAY(Calendario[[#This Row],[Fecha]])</f>
        <v>25</v>
      </c>
      <c r="F4458">
        <f>ROUNDUP(MONTH(Calendario[[#This Row],[Fecha]])/3,0)</f>
        <v>1</v>
      </c>
      <c r="G4458" t="str">
        <f>TEXT(Calendario[[#This Row],[Fecha]],"dddd")</f>
        <v>sábado</v>
      </c>
      <c r="H4458" t="str">
        <f>TEXT(Calendario[[#This Row],[Fecha]],"d")</f>
        <v>25</v>
      </c>
    </row>
    <row r="4459" spans="1:8" x14ac:dyDescent="0.5">
      <c r="A4459" s="13">
        <v>40965</v>
      </c>
      <c r="B4459">
        <f>YEAR(Calendario[[#This Row],[Fecha]])</f>
        <v>2012</v>
      </c>
      <c r="C4459" t="str">
        <f>TEXT(Calendario[[#This Row],[Fecha]],"mm")</f>
        <v>02</v>
      </c>
      <c r="D4459" t="str">
        <f>TEXT(Calendario[[#This Row],[Fecha]],"mmmm")</f>
        <v>febrero</v>
      </c>
      <c r="E4459">
        <f>DAY(Calendario[[#This Row],[Fecha]])</f>
        <v>26</v>
      </c>
      <c r="F4459">
        <f>ROUNDUP(MONTH(Calendario[[#This Row],[Fecha]])/3,0)</f>
        <v>1</v>
      </c>
      <c r="G4459" t="str">
        <f>TEXT(Calendario[[#This Row],[Fecha]],"dddd")</f>
        <v>domingo</v>
      </c>
      <c r="H4459" t="str">
        <f>TEXT(Calendario[[#This Row],[Fecha]],"d")</f>
        <v>26</v>
      </c>
    </row>
    <row r="4460" spans="1:8" x14ac:dyDescent="0.5">
      <c r="A4460" s="13">
        <v>40966</v>
      </c>
      <c r="B4460">
        <f>YEAR(Calendario[[#This Row],[Fecha]])</f>
        <v>2012</v>
      </c>
      <c r="C4460" t="str">
        <f>TEXT(Calendario[[#This Row],[Fecha]],"mm")</f>
        <v>02</v>
      </c>
      <c r="D4460" t="str">
        <f>TEXT(Calendario[[#This Row],[Fecha]],"mmmm")</f>
        <v>febrero</v>
      </c>
      <c r="E4460">
        <f>DAY(Calendario[[#This Row],[Fecha]])</f>
        <v>27</v>
      </c>
      <c r="F4460">
        <f>ROUNDUP(MONTH(Calendario[[#This Row],[Fecha]])/3,0)</f>
        <v>1</v>
      </c>
      <c r="G4460" t="str">
        <f>TEXT(Calendario[[#This Row],[Fecha]],"dddd")</f>
        <v>lunes</v>
      </c>
      <c r="H4460" t="str">
        <f>TEXT(Calendario[[#This Row],[Fecha]],"d")</f>
        <v>27</v>
      </c>
    </row>
    <row r="4461" spans="1:8" x14ac:dyDescent="0.5">
      <c r="A4461" s="13">
        <v>40967</v>
      </c>
      <c r="B4461">
        <f>YEAR(Calendario[[#This Row],[Fecha]])</f>
        <v>2012</v>
      </c>
      <c r="C4461" t="str">
        <f>TEXT(Calendario[[#This Row],[Fecha]],"mm")</f>
        <v>02</v>
      </c>
      <c r="D4461" t="str">
        <f>TEXT(Calendario[[#This Row],[Fecha]],"mmmm")</f>
        <v>febrero</v>
      </c>
      <c r="E4461">
        <f>DAY(Calendario[[#This Row],[Fecha]])</f>
        <v>28</v>
      </c>
      <c r="F4461">
        <f>ROUNDUP(MONTH(Calendario[[#This Row],[Fecha]])/3,0)</f>
        <v>1</v>
      </c>
      <c r="G4461" t="str">
        <f>TEXT(Calendario[[#This Row],[Fecha]],"dddd")</f>
        <v>martes</v>
      </c>
      <c r="H4461" t="str">
        <f>TEXT(Calendario[[#This Row],[Fecha]],"d")</f>
        <v>28</v>
      </c>
    </row>
    <row r="4462" spans="1:8" x14ac:dyDescent="0.5">
      <c r="A4462" s="13">
        <v>40968</v>
      </c>
      <c r="B4462">
        <f>YEAR(Calendario[[#This Row],[Fecha]])</f>
        <v>2012</v>
      </c>
      <c r="C4462" t="str">
        <f>TEXT(Calendario[[#This Row],[Fecha]],"mm")</f>
        <v>02</v>
      </c>
      <c r="D4462" t="str">
        <f>TEXT(Calendario[[#This Row],[Fecha]],"mmmm")</f>
        <v>febrero</v>
      </c>
      <c r="E4462">
        <f>DAY(Calendario[[#This Row],[Fecha]])</f>
        <v>29</v>
      </c>
      <c r="F4462">
        <f>ROUNDUP(MONTH(Calendario[[#This Row],[Fecha]])/3,0)</f>
        <v>1</v>
      </c>
      <c r="G4462" t="str">
        <f>TEXT(Calendario[[#This Row],[Fecha]],"dddd")</f>
        <v>miércoles</v>
      </c>
      <c r="H4462" t="str">
        <f>TEXT(Calendario[[#This Row],[Fecha]],"d")</f>
        <v>29</v>
      </c>
    </row>
    <row r="4463" spans="1:8" x14ac:dyDescent="0.5">
      <c r="A4463" s="13">
        <v>40969</v>
      </c>
      <c r="B4463">
        <f>YEAR(Calendario[[#This Row],[Fecha]])</f>
        <v>2012</v>
      </c>
      <c r="C4463" t="str">
        <f>TEXT(Calendario[[#This Row],[Fecha]],"mm")</f>
        <v>03</v>
      </c>
      <c r="D4463" t="str">
        <f>TEXT(Calendario[[#This Row],[Fecha]],"mmmm")</f>
        <v>marzo</v>
      </c>
      <c r="E4463">
        <f>DAY(Calendario[[#This Row],[Fecha]])</f>
        <v>1</v>
      </c>
      <c r="F4463">
        <f>ROUNDUP(MONTH(Calendario[[#This Row],[Fecha]])/3,0)</f>
        <v>1</v>
      </c>
      <c r="G4463" t="str">
        <f>TEXT(Calendario[[#This Row],[Fecha]],"dddd")</f>
        <v>jueves</v>
      </c>
      <c r="H4463" t="str">
        <f>TEXT(Calendario[[#This Row],[Fecha]],"d")</f>
        <v>1</v>
      </c>
    </row>
    <row r="4464" spans="1:8" x14ac:dyDescent="0.5">
      <c r="A4464" s="13">
        <v>40970</v>
      </c>
      <c r="B4464">
        <f>YEAR(Calendario[[#This Row],[Fecha]])</f>
        <v>2012</v>
      </c>
      <c r="C4464" t="str">
        <f>TEXT(Calendario[[#This Row],[Fecha]],"mm")</f>
        <v>03</v>
      </c>
      <c r="D4464" t="str">
        <f>TEXT(Calendario[[#This Row],[Fecha]],"mmmm")</f>
        <v>marzo</v>
      </c>
      <c r="E4464">
        <f>DAY(Calendario[[#This Row],[Fecha]])</f>
        <v>2</v>
      </c>
      <c r="F4464">
        <f>ROUNDUP(MONTH(Calendario[[#This Row],[Fecha]])/3,0)</f>
        <v>1</v>
      </c>
      <c r="G4464" t="str">
        <f>TEXT(Calendario[[#This Row],[Fecha]],"dddd")</f>
        <v>viernes</v>
      </c>
      <c r="H4464" t="str">
        <f>TEXT(Calendario[[#This Row],[Fecha]],"d")</f>
        <v>2</v>
      </c>
    </row>
    <row r="4465" spans="1:8" x14ac:dyDescent="0.5">
      <c r="A4465" s="13">
        <v>40971</v>
      </c>
      <c r="B4465">
        <f>YEAR(Calendario[[#This Row],[Fecha]])</f>
        <v>2012</v>
      </c>
      <c r="C4465" t="str">
        <f>TEXT(Calendario[[#This Row],[Fecha]],"mm")</f>
        <v>03</v>
      </c>
      <c r="D4465" t="str">
        <f>TEXT(Calendario[[#This Row],[Fecha]],"mmmm")</f>
        <v>marzo</v>
      </c>
      <c r="E4465">
        <f>DAY(Calendario[[#This Row],[Fecha]])</f>
        <v>3</v>
      </c>
      <c r="F4465">
        <f>ROUNDUP(MONTH(Calendario[[#This Row],[Fecha]])/3,0)</f>
        <v>1</v>
      </c>
      <c r="G4465" t="str">
        <f>TEXT(Calendario[[#This Row],[Fecha]],"dddd")</f>
        <v>sábado</v>
      </c>
      <c r="H4465" t="str">
        <f>TEXT(Calendario[[#This Row],[Fecha]],"d")</f>
        <v>3</v>
      </c>
    </row>
    <row r="4466" spans="1:8" x14ac:dyDescent="0.5">
      <c r="A4466" s="13">
        <v>40972</v>
      </c>
      <c r="B4466">
        <f>YEAR(Calendario[[#This Row],[Fecha]])</f>
        <v>2012</v>
      </c>
      <c r="C4466" t="str">
        <f>TEXT(Calendario[[#This Row],[Fecha]],"mm")</f>
        <v>03</v>
      </c>
      <c r="D4466" t="str">
        <f>TEXT(Calendario[[#This Row],[Fecha]],"mmmm")</f>
        <v>marzo</v>
      </c>
      <c r="E4466">
        <f>DAY(Calendario[[#This Row],[Fecha]])</f>
        <v>4</v>
      </c>
      <c r="F4466">
        <f>ROUNDUP(MONTH(Calendario[[#This Row],[Fecha]])/3,0)</f>
        <v>1</v>
      </c>
      <c r="G4466" t="str">
        <f>TEXT(Calendario[[#This Row],[Fecha]],"dddd")</f>
        <v>domingo</v>
      </c>
      <c r="H4466" t="str">
        <f>TEXT(Calendario[[#This Row],[Fecha]],"d")</f>
        <v>4</v>
      </c>
    </row>
    <row r="4467" spans="1:8" x14ac:dyDescent="0.5">
      <c r="A4467" s="13">
        <v>40973</v>
      </c>
      <c r="B4467">
        <f>YEAR(Calendario[[#This Row],[Fecha]])</f>
        <v>2012</v>
      </c>
      <c r="C4467" t="str">
        <f>TEXT(Calendario[[#This Row],[Fecha]],"mm")</f>
        <v>03</v>
      </c>
      <c r="D4467" t="str">
        <f>TEXT(Calendario[[#This Row],[Fecha]],"mmmm")</f>
        <v>marzo</v>
      </c>
      <c r="E4467">
        <f>DAY(Calendario[[#This Row],[Fecha]])</f>
        <v>5</v>
      </c>
      <c r="F4467">
        <f>ROUNDUP(MONTH(Calendario[[#This Row],[Fecha]])/3,0)</f>
        <v>1</v>
      </c>
      <c r="G4467" t="str">
        <f>TEXT(Calendario[[#This Row],[Fecha]],"dddd")</f>
        <v>lunes</v>
      </c>
      <c r="H4467" t="str">
        <f>TEXT(Calendario[[#This Row],[Fecha]],"d")</f>
        <v>5</v>
      </c>
    </row>
    <row r="4468" spans="1:8" x14ac:dyDescent="0.5">
      <c r="A4468" s="13">
        <v>40974</v>
      </c>
      <c r="B4468">
        <f>YEAR(Calendario[[#This Row],[Fecha]])</f>
        <v>2012</v>
      </c>
      <c r="C4468" t="str">
        <f>TEXT(Calendario[[#This Row],[Fecha]],"mm")</f>
        <v>03</v>
      </c>
      <c r="D4468" t="str">
        <f>TEXT(Calendario[[#This Row],[Fecha]],"mmmm")</f>
        <v>marzo</v>
      </c>
      <c r="E4468">
        <f>DAY(Calendario[[#This Row],[Fecha]])</f>
        <v>6</v>
      </c>
      <c r="F4468">
        <f>ROUNDUP(MONTH(Calendario[[#This Row],[Fecha]])/3,0)</f>
        <v>1</v>
      </c>
      <c r="G4468" t="str">
        <f>TEXT(Calendario[[#This Row],[Fecha]],"dddd")</f>
        <v>martes</v>
      </c>
      <c r="H4468" t="str">
        <f>TEXT(Calendario[[#This Row],[Fecha]],"d")</f>
        <v>6</v>
      </c>
    </row>
    <row r="4469" spans="1:8" x14ac:dyDescent="0.5">
      <c r="A4469" s="13">
        <v>40975</v>
      </c>
      <c r="B4469">
        <f>YEAR(Calendario[[#This Row],[Fecha]])</f>
        <v>2012</v>
      </c>
      <c r="C4469" t="str">
        <f>TEXT(Calendario[[#This Row],[Fecha]],"mm")</f>
        <v>03</v>
      </c>
      <c r="D4469" t="str">
        <f>TEXT(Calendario[[#This Row],[Fecha]],"mmmm")</f>
        <v>marzo</v>
      </c>
      <c r="E4469">
        <f>DAY(Calendario[[#This Row],[Fecha]])</f>
        <v>7</v>
      </c>
      <c r="F4469">
        <f>ROUNDUP(MONTH(Calendario[[#This Row],[Fecha]])/3,0)</f>
        <v>1</v>
      </c>
      <c r="G4469" t="str">
        <f>TEXT(Calendario[[#This Row],[Fecha]],"dddd")</f>
        <v>miércoles</v>
      </c>
      <c r="H4469" t="str">
        <f>TEXT(Calendario[[#This Row],[Fecha]],"d")</f>
        <v>7</v>
      </c>
    </row>
    <row r="4470" spans="1:8" x14ac:dyDescent="0.5">
      <c r="A4470" s="13">
        <v>40976</v>
      </c>
      <c r="B4470">
        <f>YEAR(Calendario[[#This Row],[Fecha]])</f>
        <v>2012</v>
      </c>
      <c r="C4470" t="str">
        <f>TEXT(Calendario[[#This Row],[Fecha]],"mm")</f>
        <v>03</v>
      </c>
      <c r="D4470" t="str">
        <f>TEXT(Calendario[[#This Row],[Fecha]],"mmmm")</f>
        <v>marzo</v>
      </c>
      <c r="E4470">
        <f>DAY(Calendario[[#This Row],[Fecha]])</f>
        <v>8</v>
      </c>
      <c r="F4470">
        <f>ROUNDUP(MONTH(Calendario[[#This Row],[Fecha]])/3,0)</f>
        <v>1</v>
      </c>
      <c r="G4470" t="str">
        <f>TEXT(Calendario[[#This Row],[Fecha]],"dddd")</f>
        <v>jueves</v>
      </c>
      <c r="H4470" t="str">
        <f>TEXT(Calendario[[#This Row],[Fecha]],"d")</f>
        <v>8</v>
      </c>
    </row>
    <row r="4471" spans="1:8" x14ac:dyDescent="0.5">
      <c r="A4471" s="13">
        <v>40977</v>
      </c>
      <c r="B4471">
        <f>YEAR(Calendario[[#This Row],[Fecha]])</f>
        <v>2012</v>
      </c>
      <c r="C4471" t="str">
        <f>TEXT(Calendario[[#This Row],[Fecha]],"mm")</f>
        <v>03</v>
      </c>
      <c r="D4471" t="str">
        <f>TEXT(Calendario[[#This Row],[Fecha]],"mmmm")</f>
        <v>marzo</v>
      </c>
      <c r="E4471">
        <f>DAY(Calendario[[#This Row],[Fecha]])</f>
        <v>9</v>
      </c>
      <c r="F4471">
        <f>ROUNDUP(MONTH(Calendario[[#This Row],[Fecha]])/3,0)</f>
        <v>1</v>
      </c>
      <c r="G4471" t="str">
        <f>TEXT(Calendario[[#This Row],[Fecha]],"dddd")</f>
        <v>viernes</v>
      </c>
      <c r="H4471" t="str">
        <f>TEXT(Calendario[[#This Row],[Fecha]],"d")</f>
        <v>9</v>
      </c>
    </row>
    <row r="4472" spans="1:8" x14ac:dyDescent="0.5">
      <c r="A4472" s="13">
        <v>40978</v>
      </c>
      <c r="B4472">
        <f>YEAR(Calendario[[#This Row],[Fecha]])</f>
        <v>2012</v>
      </c>
      <c r="C4472" t="str">
        <f>TEXT(Calendario[[#This Row],[Fecha]],"mm")</f>
        <v>03</v>
      </c>
      <c r="D4472" t="str">
        <f>TEXT(Calendario[[#This Row],[Fecha]],"mmmm")</f>
        <v>marzo</v>
      </c>
      <c r="E4472">
        <f>DAY(Calendario[[#This Row],[Fecha]])</f>
        <v>10</v>
      </c>
      <c r="F4472">
        <f>ROUNDUP(MONTH(Calendario[[#This Row],[Fecha]])/3,0)</f>
        <v>1</v>
      </c>
      <c r="G4472" t="str">
        <f>TEXT(Calendario[[#This Row],[Fecha]],"dddd")</f>
        <v>sábado</v>
      </c>
      <c r="H4472" t="str">
        <f>TEXT(Calendario[[#This Row],[Fecha]],"d")</f>
        <v>10</v>
      </c>
    </row>
    <row r="4473" spans="1:8" x14ac:dyDescent="0.5">
      <c r="A4473" s="13">
        <v>40979</v>
      </c>
      <c r="B4473">
        <f>YEAR(Calendario[[#This Row],[Fecha]])</f>
        <v>2012</v>
      </c>
      <c r="C4473" t="str">
        <f>TEXT(Calendario[[#This Row],[Fecha]],"mm")</f>
        <v>03</v>
      </c>
      <c r="D4473" t="str">
        <f>TEXT(Calendario[[#This Row],[Fecha]],"mmmm")</f>
        <v>marzo</v>
      </c>
      <c r="E4473">
        <f>DAY(Calendario[[#This Row],[Fecha]])</f>
        <v>11</v>
      </c>
      <c r="F4473">
        <f>ROUNDUP(MONTH(Calendario[[#This Row],[Fecha]])/3,0)</f>
        <v>1</v>
      </c>
      <c r="G4473" t="str">
        <f>TEXT(Calendario[[#This Row],[Fecha]],"dddd")</f>
        <v>domingo</v>
      </c>
      <c r="H4473" t="str">
        <f>TEXT(Calendario[[#This Row],[Fecha]],"d")</f>
        <v>11</v>
      </c>
    </row>
    <row r="4474" spans="1:8" x14ac:dyDescent="0.5">
      <c r="A4474" s="13">
        <v>40980</v>
      </c>
      <c r="B4474">
        <f>YEAR(Calendario[[#This Row],[Fecha]])</f>
        <v>2012</v>
      </c>
      <c r="C4474" t="str">
        <f>TEXT(Calendario[[#This Row],[Fecha]],"mm")</f>
        <v>03</v>
      </c>
      <c r="D4474" t="str">
        <f>TEXT(Calendario[[#This Row],[Fecha]],"mmmm")</f>
        <v>marzo</v>
      </c>
      <c r="E4474">
        <f>DAY(Calendario[[#This Row],[Fecha]])</f>
        <v>12</v>
      </c>
      <c r="F4474">
        <f>ROUNDUP(MONTH(Calendario[[#This Row],[Fecha]])/3,0)</f>
        <v>1</v>
      </c>
      <c r="G4474" t="str">
        <f>TEXT(Calendario[[#This Row],[Fecha]],"dddd")</f>
        <v>lunes</v>
      </c>
      <c r="H4474" t="str">
        <f>TEXT(Calendario[[#This Row],[Fecha]],"d")</f>
        <v>12</v>
      </c>
    </row>
    <row r="4475" spans="1:8" x14ac:dyDescent="0.5">
      <c r="A4475" s="13">
        <v>40981</v>
      </c>
      <c r="B4475">
        <f>YEAR(Calendario[[#This Row],[Fecha]])</f>
        <v>2012</v>
      </c>
      <c r="C4475" t="str">
        <f>TEXT(Calendario[[#This Row],[Fecha]],"mm")</f>
        <v>03</v>
      </c>
      <c r="D4475" t="str">
        <f>TEXT(Calendario[[#This Row],[Fecha]],"mmmm")</f>
        <v>marzo</v>
      </c>
      <c r="E4475">
        <f>DAY(Calendario[[#This Row],[Fecha]])</f>
        <v>13</v>
      </c>
      <c r="F4475">
        <f>ROUNDUP(MONTH(Calendario[[#This Row],[Fecha]])/3,0)</f>
        <v>1</v>
      </c>
      <c r="G4475" t="str">
        <f>TEXT(Calendario[[#This Row],[Fecha]],"dddd")</f>
        <v>martes</v>
      </c>
      <c r="H4475" t="str">
        <f>TEXT(Calendario[[#This Row],[Fecha]],"d")</f>
        <v>13</v>
      </c>
    </row>
    <row r="4476" spans="1:8" x14ac:dyDescent="0.5">
      <c r="A4476" s="13">
        <v>40982</v>
      </c>
      <c r="B4476">
        <f>YEAR(Calendario[[#This Row],[Fecha]])</f>
        <v>2012</v>
      </c>
      <c r="C4476" t="str">
        <f>TEXT(Calendario[[#This Row],[Fecha]],"mm")</f>
        <v>03</v>
      </c>
      <c r="D4476" t="str">
        <f>TEXT(Calendario[[#This Row],[Fecha]],"mmmm")</f>
        <v>marzo</v>
      </c>
      <c r="E4476">
        <f>DAY(Calendario[[#This Row],[Fecha]])</f>
        <v>14</v>
      </c>
      <c r="F4476">
        <f>ROUNDUP(MONTH(Calendario[[#This Row],[Fecha]])/3,0)</f>
        <v>1</v>
      </c>
      <c r="G4476" t="str">
        <f>TEXT(Calendario[[#This Row],[Fecha]],"dddd")</f>
        <v>miércoles</v>
      </c>
      <c r="H4476" t="str">
        <f>TEXT(Calendario[[#This Row],[Fecha]],"d")</f>
        <v>14</v>
      </c>
    </row>
    <row r="4477" spans="1:8" x14ac:dyDescent="0.5">
      <c r="A4477" s="13">
        <v>40983</v>
      </c>
      <c r="B4477">
        <f>YEAR(Calendario[[#This Row],[Fecha]])</f>
        <v>2012</v>
      </c>
      <c r="C4477" t="str">
        <f>TEXT(Calendario[[#This Row],[Fecha]],"mm")</f>
        <v>03</v>
      </c>
      <c r="D4477" t="str">
        <f>TEXT(Calendario[[#This Row],[Fecha]],"mmmm")</f>
        <v>marzo</v>
      </c>
      <c r="E4477">
        <f>DAY(Calendario[[#This Row],[Fecha]])</f>
        <v>15</v>
      </c>
      <c r="F4477">
        <f>ROUNDUP(MONTH(Calendario[[#This Row],[Fecha]])/3,0)</f>
        <v>1</v>
      </c>
      <c r="G4477" t="str">
        <f>TEXT(Calendario[[#This Row],[Fecha]],"dddd")</f>
        <v>jueves</v>
      </c>
      <c r="H4477" t="str">
        <f>TEXT(Calendario[[#This Row],[Fecha]],"d")</f>
        <v>15</v>
      </c>
    </row>
    <row r="4478" spans="1:8" x14ac:dyDescent="0.5">
      <c r="A4478" s="13">
        <v>40984</v>
      </c>
      <c r="B4478">
        <f>YEAR(Calendario[[#This Row],[Fecha]])</f>
        <v>2012</v>
      </c>
      <c r="C4478" t="str">
        <f>TEXT(Calendario[[#This Row],[Fecha]],"mm")</f>
        <v>03</v>
      </c>
      <c r="D4478" t="str">
        <f>TEXT(Calendario[[#This Row],[Fecha]],"mmmm")</f>
        <v>marzo</v>
      </c>
      <c r="E4478">
        <f>DAY(Calendario[[#This Row],[Fecha]])</f>
        <v>16</v>
      </c>
      <c r="F4478">
        <f>ROUNDUP(MONTH(Calendario[[#This Row],[Fecha]])/3,0)</f>
        <v>1</v>
      </c>
      <c r="G4478" t="str">
        <f>TEXT(Calendario[[#This Row],[Fecha]],"dddd")</f>
        <v>viernes</v>
      </c>
      <c r="H4478" t="str">
        <f>TEXT(Calendario[[#This Row],[Fecha]],"d")</f>
        <v>16</v>
      </c>
    </row>
    <row r="4479" spans="1:8" x14ac:dyDescent="0.5">
      <c r="A4479" s="13">
        <v>40985</v>
      </c>
      <c r="B4479">
        <f>YEAR(Calendario[[#This Row],[Fecha]])</f>
        <v>2012</v>
      </c>
      <c r="C4479" t="str">
        <f>TEXT(Calendario[[#This Row],[Fecha]],"mm")</f>
        <v>03</v>
      </c>
      <c r="D4479" t="str">
        <f>TEXT(Calendario[[#This Row],[Fecha]],"mmmm")</f>
        <v>marzo</v>
      </c>
      <c r="E4479">
        <f>DAY(Calendario[[#This Row],[Fecha]])</f>
        <v>17</v>
      </c>
      <c r="F4479">
        <f>ROUNDUP(MONTH(Calendario[[#This Row],[Fecha]])/3,0)</f>
        <v>1</v>
      </c>
      <c r="G4479" t="str">
        <f>TEXT(Calendario[[#This Row],[Fecha]],"dddd")</f>
        <v>sábado</v>
      </c>
      <c r="H4479" t="str">
        <f>TEXT(Calendario[[#This Row],[Fecha]],"d")</f>
        <v>17</v>
      </c>
    </row>
    <row r="4480" spans="1:8" x14ac:dyDescent="0.5">
      <c r="A4480" s="13">
        <v>40986</v>
      </c>
      <c r="B4480">
        <f>YEAR(Calendario[[#This Row],[Fecha]])</f>
        <v>2012</v>
      </c>
      <c r="C4480" t="str">
        <f>TEXT(Calendario[[#This Row],[Fecha]],"mm")</f>
        <v>03</v>
      </c>
      <c r="D4480" t="str">
        <f>TEXT(Calendario[[#This Row],[Fecha]],"mmmm")</f>
        <v>marzo</v>
      </c>
      <c r="E4480">
        <f>DAY(Calendario[[#This Row],[Fecha]])</f>
        <v>18</v>
      </c>
      <c r="F4480">
        <f>ROUNDUP(MONTH(Calendario[[#This Row],[Fecha]])/3,0)</f>
        <v>1</v>
      </c>
      <c r="G4480" t="str">
        <f>TEXT(Calendario[[#This Row],[Fecha]],"dddd")</f>
        <v>domingo</v>
      </c>
      <c r="H4480" t="str">
        <f>TEXT(Calendario[[#This Row],[Fecha]],"d")</f>
        <v>18</v>
      </c>
    </row>
    <row r="4481" spans="1:8" x14ac:dyDescent="0.5">
      <c r="A4481" s="13">
        <v>40987</v>
      </c>
      <c r="B4481">
        <f>YEAR(Calendario[[#This Row],[Fecha]])</f>
        <v>2012</v>
      </c>
      <c r="C4481" t="str">
        <f>TEXT(Calendario[[#This Row],[Fecha]],"mm")</f>
        <v>03</v>
      </c>
      <c r="D4481" t="str">
        <f>TEXT(Calendario[[#This Row],[Fecha]],"mmmm")</f>
        <v>marzo</v>
      </c>
      <c r="E4481">
        <f>DAY(Calendario[[#This Row],[Fecha]])</f>
        <v>19</v>
      </c>
      <c r="F4481">
        <f>ROUNDUP(MONTH(Calendario[[#This Row],[Fecha]])/3,0)</f>
        <v>1</v>
      </c>
      <c r="G4481" t="str">
        <f>TEXT(Calendario[[#This Row],[Fecha]],"dddd")</f>
        <v>lunes</v>
      </c>
      <c r="H4481" t="str">
        <f>TEXT(Calendario[[#This Row],[Fecha]],"d")</f>
        <v>19</v>
      </c>
    </row>
    <row r="4482" spans="1:8" x14ac:dyDescent="0.5">
      <c r="A4482" s="13">
        <v>40988</v>
      </c>
      <c r="B4482">
        <f>YEAR(Calendario[[#This Row],[Fecha]])</f>
        <v>2012</v>
      </c>
      <c r="C4482" t="str">
        <f>TEXT(Calendario[[#This Row],[Fecha]],"mm")</f>
        <v>03</v>
      </c>
      <c r="D4482" t="str">
        <f>TEXT(Calendario[[#This Row],[Fecha]],"mmmm")</f>
        <v>marzo</v>
      </c>
      <c r="E4482">
        <f>DAY(Calendario[[#This Row],[Fecha]])</f>
        <v>20</v>
      </c>
      <c r="F4482">
        <f>ROUNDUP(MONTH(Calendario[[#This Row],[Fecha]])/3,0)</f>
        <v>1</v>
      </c>
      <c r="G4482" t="str">
        <f>TEXT(Calendario[[#This Row],[Fecha]],"dddd")</f>
        <v>martes</v>
      </c>
      <c r="H4482" t="str">
        <f>TEXT(Calendario[[#This Row],[Fecha]],"d")</f>
        <v>20</v>
      </c>
    </row>
    <row r="4483" spans="1:8" x14ac:dyDescent="0.5">
      <c r="A4483" s="13">
        <v>40989</v>
      </c>
      <c r="B4483">
        <f>YEAR(Calendario[[#This Row],[Fecha]])</f>
        <v>2012</v>
      </c>
      <c r="C4483" t="str">
        <f>TEXT(Calendario[[#This Row],[Fecha]],"mm")</f>
        <v>03</v>
      </c>
      <c r="D4483" t="str">
        <f>TEXT(Calendario[[#This Row],[Fecha]],"mmmm")</f>
        <v>marzo</v>
      </c>
      <c r="E4483">
        <f>DAY(Calendario[[#This Row],[Fecha]])</f>
        <v>21</v>
      </c>
      <c r="F4483">
        <f>ROUNDUP(MONTH(Calendario[[#This Row],[Fecha]])/3,0)</f>
        <v>1</v>
      </c>
      <c r="G4483" t="str">
        <f>TEXT(Calendario[[#This Row],[Fecha]],"dddd")</f>
        <v>miércoles</v>
      </c>
      <c r="H4483" t="str">
        <f>TEXT(Calendario[[#This Row],[Fecha]],"d")</f>
        <v>21</v>
      </c>
    </row>
    <row r="4484" spans="1:8" x14ac:dyDescent="0.5">
      <c r="A4484" s="13">
        <v>40990</v>
      </c>
      <c r="B4484">
        <f>YEAR(Calendario[[#This Row],[Fecha]])</f>
        <v>2012</v>
      </c>
      <c r="C4484" t="str">
        <f>TEXT(Calendario[[#This Row],[Fecha]],"mm")</f>
        <v>03</v>
      </c>
      <c r="D4484" t="str">
        <f>TEXT(Calendario[[#This Row],[Fecha]],"mmmm")</f>
        <v>marzo</v>
      </c>
      <c r="E4484">
        <f>DAY(Calendario[[#This Row],[Fecha]])</f>
        <v>22</v>
      </c>
      <c r="F4484">
        <f>ROUNDUP(MONTH(Calendario[[#This Row],[Fecha]])/3,0)</f>
        <v>1</v>
      </c>
      <c r="G4484" t="str">
        <f>TEXT(Calendario[[#This Row],[Fecha]],"dddd")</f>
        <v>jueves</v>
      </c>
      <c r="H4484" t="str">
        <f>TEXT(Calendario[[#This Row],[Fecha]],"d")</f>
        <v>22</v>
      </c>
    </row>
    <row r="4485" spans="1:8" x14ac:dyDescent="0.5">
      <c r="A4485" s="13">
        <v>40991</v>
      </c>
      <c r="B4485">
        <f>YEAR(Calendario[[#This Row],[Fecha]])</f>
        <v>2012</v>
      </c>
      <c r="C4485" t="str">
        <f>TEXT(Calendario[[#This Row],[Fecha]],"mm")</f>
        <v>03</v>
      </c>
      <c r="D4485" t="str">
        <f>TEXT(Calendario[[#This Row],[Fecha]],"mmmm")</f>
        <v>marzo</v>
      </c>
      <c r="E4485">
        <f>DAY(Calendario[[#This Row],[Fecha]])</f>
        <v>23</v>
      </c>
      <c r="F4485">
        <f>ROUNDUP(MONTH(Calendario[[#This Row],[Fecha]])/3,0)</f>
        <v>1</v>
      </c>
      <c r="G4485" t="str">
        <f>TEXT(Calendario[[#This Row],[Fecha]],"dddd")</f>
        <v>viernes</v>
      </c>
      <c r="H4485" t="str">
        <f>TEXT(Calendario[[#This Row],[Fecha]],"d")</f>
        <v>23</v>
      </c>
    </row>
    <row r="4486" spans="1:8" x14ac:dyDescent="0.5">
      <c r="A4486" s="13">
        <v>40992</v>
      </c>
      <c r="B4486">
        <f>YEAR(Calendario[[#This Row],[Fecha]])</f>
        <v>2012</v>
      </c>
      <c r="C4486" t="str">
        <f>TEXT(Calendario[[#This Row],[Fecha]],"mm")</f>
        <v>03</v>
      </c>
      <c r="D4486" t="str">
        <f>TEXT(Calendario[[#This Row],[Fecha]],"mmmm")</f>
        <v>marzo</v>
      </c>
      <c r="E4486">
        <f>DAY(Calendario[[#This Row],[Fecha]])</f>
        <v>24</v>
      </c>
      <c r="F4486">
        <f>ROUNDUP(MONTH(Calendario[[#This Row],[Fecha]])/3,0)</f>
        <v>1</v>
      </c>
      <c r="G4486" t="str">
        <f>TEXT(Calendario[[#This Row],[Fecha]],"dddd")</f>
        <v>sábado</v>
      </c>
      <c r="H4486" t="str">
        <f>TEXT(Calendario[[#This Row],[Fecha]],"d")</f>
        <v>24</v>
      </c>
    </row>
    <row r="4487" spans="1:8" x14ac:dyDescent="0.5">
      <c r="A4487" s="13">
        <v>40993</v>
      </c>
      <c r="B4487">
        <f>YEAR(Calendario[[#This Row],[Fecha]])</f>
        <v>2012</v>
      </c>
      <c r="C4487" t="str">
        <f>TEXT(Calendario[[#This Row],[Fecha]],"mm")</f>
        <v>03</v>
      </c>
      <c r="D4487" t="str">
        <f>TEXT(Calendario[[#This Row],[Fecha]],"mmmm")</f>
        <v>marzo</v>
      </c>
      <c r="E4487">
        <f>DAY(Calendario[[#This Row],[Fecha]])</f>
        <v>25</v>
      </c>
      <c r="F4487">
        <f>ROUNDUP(MONTH(Calendario[[#This Row],[Fecha]])/3,0)</f>
        <v>1</v>
      </c>
      <c r="G4487" t="str">
        <f>TEXT(Calendario[[#This Row],[Fecha]],"dddd")</f>
        <v>domingo</v>
      </c>
      <c r="H4487" t="str">
        <f>TEXT(Calendario[[#This Row],[Fecha]],"d")</f>
        <v>25</v>
      </c>
    </row>
    <row r="4488" spans="1:8" x14ac:dyDescent="0.5">
      <c r="A4488" s="13">
        <v>40994</v>
      </c>
      <c r="B4488">
        <f>YEAR(Calendario[[#This Row],[Fecha]])</f>
        <v>2012</v>
      </c>
      <c r="C4488" t="str">
        <f>TEXT(Calendario[[#This Row],[Fecha]],"mm")</f>
        <v>03</v>
      </c>
      <c r="D4488" t="str">
        <f>TEXT(Calendario[[#This Row],[Fecha]],"mmmm")</f>
        <v>marzo</v>
      </c>
      <c r="E4488">
        <f>DAY(Calendario[[#This Row],[Fecha]])</f>
        <v>26</v>
      </c>
      <c r="F4488">
        <f>ROUNDUP(MONTH(Calendario[[#This Row],[Fecha]])/3,0)</f>
        <v>1</v>
      </c>
      <c r="G4488" t="str">
        <f>TEXT(Calendario[[#This Row],[Fecha]],"dddd")</f>
        <v>lunes</v>
      </c>
      <c r="H4488" t="str">
        <f>TEXT(Calendario[[#This Row],[Fecha]],"d")</f>
        <v>26</v>
      </c>
    </row>
    <row r="4489" spans="1:8" x14ac:dyDescent="0.5">
      <c r="A4489" s="13">
        <v>40995</v>
      </c>
      <c r="B4489">
        <f>YEAR(Calendario[[#This Row],[Fecha]])</f>
        <v>2012</v>
      </c>
      <c r="C4489" t="str">
        <f>TEXT(Calendario[[#This Row],[Fecha]],"mm")</f>
        <v>03</v>
      </c>
      <c r="D4489" t="str">
        <f>TEXT(Calendario[[#This Row],[Fecha]],"mmmm")</f>
        <v>marzo</v>
      </c>
      <c r="E4489">
        <f>DAY(Calendario[[#This Row],[Fecha]])</f>
        <v>27</v>
      </c>
      <c r="F4489">
        <f>ROUNDUP(MONTH(Calendario[[#This Row],[Fecha]])/3,0)</f>
        <v>1</v>
      </c>
      <c r="G4489" t="str">
        <f>TEXT(Calendario[[#This Row],[Fecha]],"dddd")</f>
        <v>martes</v>
      </c>
      <c r="H4489" t="str">
        <f>TEXT(Calendario[[#This Row],[Fecha]],"d")</f>
        <v>27</v>
      </c>
    </row>
    <row r="4490" spans="1:8" x14ac:dyDescent="0.5">
      <c r="A4490" s="13">
        <v>40996</v>
      </c>
      <c r="B4490">
        <f>YEAR(Calendario[[#This Row],[Fecha]])</f>
        <v>2012</v>
      </c>
      <c r="C4490" t="str">
        <f>TEXT(Calendario[[#This Row],[Fecha]],"mm")</f>
        <v>03</v>
      </c>
      <c r="D4490" t="str">
        <f>TEXT(Calendario[[#This Row],[Fecha]],"mmmm")</f>
        <v>marzo</v>
      </c>
      <c r="E4490">
        <f>DAY(Calendario[[#This Row],[Fecha]])</f>
        <v>28</v>
      </c>
      <c r="F4490">
        <f>ROUNDUP(MONTH(Calendario[[#This Row],[Fecha]])/3,0)</f>
        <v>1</v>
      </c>
      <c r="G4490" t="str">
        <f>TEXT(Calendario[[#This Row],[Fecha]],"dddd")</f>
        <v>miércoles</v>
      </c>
      <c r="H4490" t="str">
        <f>TEXT(Calendario[[#This Row],[Fecha]],"d")</f>
        <v>28</v>
      </c>
    </row>
    <row r="4491" spans="1:8" x14ac:dyDescent="0.5">
      <c r="A4491" s="13">
        <v>40997</v>
      </c>
      <c r="B4491">
        <f>YEAR(Calendario[[#This Row],[Fecha]])</f>
        <v>2012</v>
      </c>
      <c r="C4491" t="str">
        <f>TEXT(Calendario[[#This Row],[Fecha]],"mm")</f>
        <v>03</v>
      </c>
      <c r="D4491" t="str">
        <f>TEXT(Calendario[[#This Row],[Fecha]],"mmmm")</f>
        <v>marzo</v>
      </c>
      <c r="E4491">
        <f>DAY(Calendario[[#This Row],[Fecha]])</f>
        <v>29</v>
      </c>
      <c r="F4491">
        <f>ROUNDUP(MONTH(Calendario[[#This Row],[Fecha]])/3,0)</f>
        <v>1</v>
      </c>
      <c r="G4491" t="str">
        <f>TEXT(Calendario[[#This Row],[Fecha]],"dddd")</f>
        <v>jueves</v>
      </c>
      <c r="H4491" t="str">
        <f>TEXT(Calendario[[#This Row],[Fecha]],"d")</f>
        <v>29</v>
      </c>
    </row>
    <row r="4492" spans="1:8" x14ac:dyDescent="0.5">
      <c r="A4492" s="13">
        <v>40998</v>
      </c>
      <c r="B4492">
        <f>YEAR(Calendario[[#This Row],[Fecha]])</f>
        <v>2012</v>
      </c>
      <c r="C4492" t="str">
        <f>TEXT(Calendario[[#This Row],[Fecha]],"mm")</f>
        <v>03</v>
      </c>
      <c r="D4492" t="str">
        <f>TEXT(Calendario[[#This Row],[Fecha]],"mmmm")</f>
        <v>marzo</v>
      </c>
      <c r="E4492">
        <f>DAY(Calendario[[#This Row],[Fecha]])</f>
        <v>30</v>
      </c>
      <c r="F4492">
        <f>ROUNDUP(MONTH(Calendario[[#This Row],[Fecha]])/3,0)</f>
        <v>1</v>
      </c>
      <c r="G4492" t="str">
        <f>TEXT(Calendario[[#This Row],[Fecha]],"dddd")</f>
        <v>viernes</v>
      </c>
      <c r="H4492" t="str">
        <f>TEXT(Calendario[[#This Row],[Fecha]],"d")</f>
        <v>30</v>
      </c>
    </row>
    <row r="4493" spans="1:8" x14ac:dyDescent="0.5">
      <c r="A4493" s="13">
        <v>40999</v>
      </c>
      <c r="B4493">
        <f>YEAR(Calendario[[#This Row],[Fecha]])</f>
        <v>2012</v>
      </c>
      <c r="C4493" t="str">
        <f>TEXT(Calendario[[#This Row],[Fecha]],"mm")</f>
        <v>03</v>
      </c>
      <c r="D4493" t="str">
        <f>TEXT(Calendario[[#This Row],[Fecha]],"mmmm")</f>
        <v>marzo</v>
      </c>
      <c r="E4493">
        <f>DAY(Calendario[[#This Row],[Fecha]])</f>
        <v>31</v>
      </c>
      <c r="F4493">
        <f>ROUNDUP(MONTH(Calendario[[#This Row],[Fecha]])/3,0)</f>
        <v>1</v>
      </c>
      <c r="G4493" t="str">
        <f>TEXT(Calendario[[#This Row],[Fecha]],"dddd")</f>
        <v>sábado</v>
      </c>
      <c r="H4493" t="str">
        <f>TEXT(Calendario[[#This Row],[Fecha]],"d")</f>
        <v>31</v>
      </c>
    </row>
    <row r="4494" spans="1:8" x14ac:dyDescent="0.5">
      <c r="A4494" s="13">
        <v>41000</v>
      </c>
      <c r="B4494">
        <f>YEAR(Calendario[[#This Row],[Fecha]])</f>
        <v>2012</v>
      </c>
      <c r="C4494" t="str">
        <f>TEXT(Calendario[[#This Row],[Fecha]],"mm")</f>
        <v>04</v>
      </c>
      <c r="D4494" t="str">
        <f>TEXT(Calendario[[#This Row],[Fecha]],"mmmm")</f>
        <v>abril</v>
      </c>
      <c r="E4494">
        <f>DAY(Calendario[[#This Row],[Fecha]])</f>
        <v>1</v>
      </c>
      <c r="F4494">
        <f>ROUNDUP(MONTH(Calendario[[#This Row],[Fecha]])/3,0)</f>
        <v>2</v>
      </c>
      <c r="G4494" t="str">
        <f>TEXT(Calendario[[#This Row],[Fecha]],"dddd")</f>
        <v>domingo</v>
      </c>
      <c r="H4494" t="str">
        <f>TEXT(Calendario[[#This Row],[Fecha]],"d")</f>
        <v>1</v>
      </c>
    </row>
    <row r="4495" spans="1:8" x14ac:dyDescent="0.5">
      <c r="A4495" s="13">
        <v>41001</v>
      </c>
      <c r="B4495">
        <f>YEAR(Calendario[[#This Row],[Fecha]])</f>
        <v>2012</v>
      </c>
      <c r="C4495" t="str">
        <f>TEXT(Calendario[[#This Row],[Fecha]],"mm")</f>
        <v>04</v>
      </c>
      <c r="D4495" t="str">
        <f>TEXT(Calendario[[#This Row],[Fecha]],"mmmm")</f>
        <v>abril</v>
      </c>
      <c r="E4495">
        <f>DAY(Calendario[[#This Row],[Fecha]])</f>
        <v>2</v>
      </c>
      <c r="F4495">
        <f>ROUNDUP(MONTH(Calendario[[#This Row],[Fecha]])/3,0)</f>
        <v>2</v>
      </c>
      <c r="G4495" t="str">
        <f>TEXT(Calendario[[#This Row],[Fecha]],"dddd")</f>
        <v>lunes</v>
      </c>
      <c r="H4495" t="str">
        <f>TEXT(Calendario[[#This Row],[Fecha]],"d")</f>
        <v>2</v>
      </c>
    </row>
    <row r="4496" spans="1:8" x14ac:dyDescent="0.5">
      <c r="A4496" s="13">
        <v>41002</v>
      </c>
      <c r="B4496">
        <f>YEAR(Calendario[[#This Row],[Fecha]])</f>
        <v>2012</v>
      </c>
      <c r="C4496" t="str">
        <f>TEXT(Calendario[[#This Row],[Fecha]],"mm")</f>
        <v>04</v>
      </c>
      <c r="D4496" t="str">
        <f>TEXT(Calendario[[#This Row],[Fecha]],"mmmm")</f>
        <v>abril</v>
      </c>
      <c r="E4496">
        <f>DAY(Calendario[[#This Row],[Fecha]])</f>
        <v>3</v>
      </c>
      <c r="F4496">
        <f>ROUNDUP(MONTH(Calendario[[#This Row],[Fecha]])/3,0)</f>
        <v>2</v>
      </c>
      <c r="G4496" t="str">
        <f>TEXT(Calendario[[#This Row],[Fecha]],"dddd")</f>
        <v>martes</v>
      </c>
      <c r="H4496" t="str">
        <f>TEXT(Calendario[[#This Row],[Fecha]],"d")</f>
        <v>3</v>
      </c>
    </row>
    <row r="4497" spans="1:8" x14ac:dyDescent="0.5">
      <c r="A4497" s="13">
        <v>41003</v>
      </c>
      <c r="B4497">
        <f>YEAR(Calendario[[#This Row],[Fecha]])</f>
        <v>2012</v>
      </c>
      <c r="C4497" t="str">
        <f>TEXT(Calendario[[#This Row],[Fecha]],"mm")</f>
        <v>04</v>
      </c>
      <c r="D4497" t="str">
        <f>TEXT(Calendario[[#This Row],[Fecha]],"mmmm")</f>
        <v>abril</v>
      </c>
      <c r="E4497">
        <f>DAY(Calendario[[#This Row],[Fecha]])</f>
        <v>4</v>
      </c>
      <c r="F4497">
        <f>ROUNDUP(MONTH(Calendario[[#This Row],[Fecha]])/3,0)</f>
        <v>2</v>
      </c>
      <c r="G4497" t="str">
        <f>TEXT(Calendario[[#This Row],[Fecha]],"dddd")</f>
        <v>miércoles</v>
      </c>
      <c r="H4497" t="str">
        <f>TEXT(Calendario[[#This Row],[Fecha]],"d")</f>
        <v>4</v>
      </c>
    </row>
    <row r="4498" spans="1:8" x14ac:dyDescent="0.5">
      <c r="A4498" s="13">
        <v>41004</v>
      </c>
      <c r="B4498">
        <f>YEAR(Calendario[[#This Row],[Fecha]])</f>
        <v>2012</v>
      </c>
      <c r="C4498" t="str">
        <f>TEXT(Calendario[[#This Row],[Fecha]],"mm")</f>
        <v>04</v>
      </c>
      <c r="D4498" t="str">
        <f>TEXT(Calendario[[#This Row],[Fecha]],"mmmm")</f>
        <v>abril</v>
      </c>
      <c r="E4498">
        <f>DAY(Calendario[[#This Row],[Fecha]])</f>
        <v>5</v>
      </c>
      <c r="F4498">
        <f>ROUNDUP(MONTH(Calendario[[#This Row],[Fecha]])/3,0)</f>
        <v>2</v>
      </c>
      <c r="G4498" t="str">
        <f>TEXT(Calendario[[#This Row],[Fecha]],"dddd")</f>
        <v>jueves</v>
      </c>
      <c r="H4498" t="str">
        <f>TEXT(Calendario[[#This Row],[Fecha]],"d")</f>
        <v>5</v>
      </c>
    </row>
    <row r="4499" spans="1:8" x14ac:dyDescent="0.5">
      <c r="A4499" s="13">
        <v>41005</v>
      </c>
      <c r="B4499">
        <f>YEAR(Calendario[[#This Row],[Fecha]])</f>
        <v>2012</v>
      </c>
      <c r="C4499" t="str">
        <f>TEXT(Calendario[[#This Row],[Fecha]],"mm")</f>
        <v>04</v>
      </c>
      <c r="D4499" t="str">
        <f>TEXT(Calendario[[#This Row],[Fecha]],"mmmm")</f>
        <v>abril</v>
      </c>
      <c r="E4499">
        <f>DAY(Calendario[[#This Row],[Fecha]])</f>
        <v>6</v>
      </c>
      <c r="F4499">
        <f>ROUNDUP(MONTH(Calendario[[#This Row],[Fecha]])/3,0)</f>
        <v>2</v>
      </c>
      <c r="G4499" t="str">
        <f>TEXT(Calendario[[#This Row],[Fecha]],"dddd")</f>
        <v>viernes</v>
      </c>
      <c r="H4499" t="str">
        <f>TEXT(Calendario[[#This Row],[Fecha]],"d")</f>
        <v>6</v>
      </c>
    </row>
    <row r="4500" spans="1:8" x14ac:dyDescent="0.5">
      <c r="A4500" s="13">
        <v>41006</v>
      </c>
      <c r="B4500">
        <f>YEAR(Calendario[[#This Row],[Fecha]])</f>
        <v>2012</v>
      </c>
      <c r="C4500" t="str">
        <f>TEXT(Calendario[[#This Row],[Fecha]],"mm")</f>
        <v>04</v>
      </c>
      <c r="D4500" t="str">
        <f>TEXT(Calendario[[#This Row],[Fecha]],"mmmm")</f>
        <v>abril</v>
      </c>
      <c r="E4500">
        <f>DAY(Calendario[[#This Row],[Fecha]])</f>
        <v>7</v>
      </c>
      <c r="F4500">
        <f>ROUNDUP(MONTH(Calendario[[#This Row],[Fecha]])/3,0)</f>
        <v>2</v>
      </c>
      <c r="G4500" t="str">
        <f>TEXT(Calendario[[#This Row],[Fecha]],"dddd")</f>
        <v>sábado</v>
      </c>
      <c r="H4500" t="str">
        <f>TEXT(Calendario[[#This Row],[Fecha]],"d")</f>
        <v>7</v>
      </c>
    </row>
    <row r="4501" spans="1:8" x14ac:dyDescent="0.5">
      <c r="A4501" s="13">
        <v>41007</v>
      </c>
      <c r="B4501">
        <f>YEAR(Calendario[[#This Row],[Fecha]])</f>
        <v>2012</v>
      </c>
      <c r="C4501" t="str">
        <f>TEXT(Calendario[[#This Row],[Fecha]],"mm")</f>
        <v>04</v>
      </c>
      <c r="D4501" t="str">
        <f>TEXT(Calendario[[#This Row],[Fecha]],"mmmm")</f>
        <v>abril</v>
      </c>
      <c r="E4501">
        <f>DAY(Calendario[[#This Row],[Fecha]])</f>
        <v>8</v>
      </c>
      <c r="F4501">
        <f>ROUNDUP(MONTH(Calendario[[#This Row],[Fecha]])/3,0)</f>
        <v>2</v>
      </c>
      <c r="G4501" t="str">
        <f>TEXT(Calendario[[#This Row],[Fecha]],"dddd")</f>
        <v>domingo</v>
      </c>
      <c r="H4501" t="str">
        <f>TEXT(Calendario[[#This Row],[Fecha]],"d")</f>
        <v>8</v>
      </c>
    </row>
    <row r="4502" spans="1:8" x14ac:dyDescent="0.5">
      <c r="A4502" s="13">
        <v>41008</v>
      </c>
      <c r="B4502">
        <f>YEAR(Calendario[[#This Row],[Fecha]])</f>
        <v>2012</v>
      </c>
      <c r="C4502" t="str">
        <f>TEXT(Calendario[[#This Row],[Fecha]],"mm")</f>
        <v>04</v>
      </c>
      <c r="D4502" t="str">
        <f>TEXT(Calendario[[#This Row],[Fecha]],"mmmm")</f>
        <v>abril</v>
      </c>
      <c r="E4502">
        <f>DAY(Calendario[[#This Row],[Fecha]])</f>
        <v>9</v>
      </c>
      <c r="F4502">
        <f>ROUNDUP(MONTH(Calendario[[#This Row],[Fecha]])/3,0)</f>
        <v>2</v>
      </c>
      <c r="G4502" t="str">
        <f>TEXT(Calendario[[#This Row],[Fecha]],"dddd")</f>
        <v>lunes</v>
      </c>
      <c r="H4502" t="str">
        <f>TEXT(Calendario[[#This Row],[Fecha]],"d")</f>
        <v>9</v>
      </c>
    </row>
    <row r="4503" spans="1:8" x14ac:dyDescent="0.5">
      <c r="A4503" s="13">
        <v>41009</v>
      </c>
      <c r="B4503">
        <f>YEAR(Calendario[[#This Row],[Fecha]])</f>
        <v>2012</v>
      </c>
      <c r="C4503" t="str">
        <f>TEXT(Calendario[[#This Row],[Fecha]],"mm")</f>
        <v>04</v>
      </c>
      <c r="D4503" t="str">
        <f>TEXT(Calendario[[#This Row],[Fecha]],"mmmm")</f>
        <v>abril</v>
      </c>
      <c r="E4503">
        <f>DAY(Calendario[[#This Row],[Fecha]])</f>
        <v>10</v>
      </c>
      <c r="F4503">
        <f>ROUNDUP(MONTH(Calendario[[#This Row],[Fecha]])/3,0)</f>
        <v>2</v>
      </c>
      <c r="G4503" t="str">
        <f>TEXT(Calendario[[#This Row],[Fecha]],"dddd")</f>
        <v>martes</v>
      </c>
      <c r="H4503" t="str">
        <f>TEXT(Calendario[[#This Row],[Fecha]],"d")</f>
        <v>10</v>
      </c>
    </row>
    <row r="4504" spans="1:8" x14ac:dyDescent="0.5">
      <c r="A4504" s="13">
        <v>41010</v>
      </c>
      <c r="B4504">
        <f>YEAR(Calendario[[#This Row],[Fecha]])</f>
        <v>2012</v>
      </c>
      <c r="C4504" t="str">
        <f>TEXT(Calendario[[#This Row],[Fecha]],"mm")</f>
        <v>04</v>
      </c>
      <c r="D4504" t="str">
        <f>TEXT(Calendario[[#This Row],[Fecha]],"mmmm")</f>
        <v>abril</v>
      </c>
      <c r="E4504">
        <f>DAY(Calendario[[#This Row],[Fecha]])</f>
        <v>11</v>
      </c>
      <c r="F4504">
        <f>ROUNDUP(MONTH(Calendario[[#This Row],[Fecha]])/3,0)</f>
        <v>2</v>
      </c>
      <c r="G4504" t="str">
        <f>TEXT(Calendario[[#This Row],[Fecha]],"dddd")</f>
        <v>miércoles</v>
      </c>
      <c r="H4504" t="str">
        <f>TEXT(Calendario[[#This Row],[Fecha]],"d")</f>
        <v>11</v>
      </c>
    </row>
    <row r="4505" spans="1:8" x14ac:dyDescent="0.5">
      <c r="A4505" s="13">
        <v>41011</v>
      </c>
      <c r="B4505">
        <f>YEAR(Calendario[[#This Row],[Fecha]])</f>
        <v>2012</v>
      </c>
      <c r="C4505" t="str">
        <f>TEXT(Calendario[[#This Row],[Fecha]],"mm")</f>
        <v>04</v>
      </c>
      <c r="D4505" t="str">
        <f>TEXT(Calendario[[#This Row],[Fecha]],"mmmm")</f>
        <v>abril</v>
      </c>
      <c r="E4505">
        <f>DAY(Calendario[[#This Row],[Fecha]])</f>
        <v>12</v>
      </c>
      <c r="F4505">
        <f>ROUNDUP(MONTH(Calendario[[#This Row],[Fecha]])/3,0)</f>
        <v>2</v>
      </c>
      <c r="G4505" t="str">
        <f>TEXT(Calendario[[#This Row],[Fecha]],"dddd")</f>
        <v>jueves</v>
      </c>
      <c r="H4505" t="str">
        <f>TEXT(Calendario[[#This Row],[Fecha]],"d")</f>
        <v>12</v>
      </c>
    </row>
    <row r="4506" spans="1:8" x14ac:dyDescent="0.5">
      <c r="A4506" s="13">
        <v>41012</v>
      </c>
      <c r="B4506">
        <f>YEAR(Calendario[[#This Row],[Fecha]])</f>
        <v>2012</v>
      </c>
      <c r="C4506" t="str">
        <f>TEXT(Calendario[[#This Row],[Fecha]],"mm")</f>
        <v>04</v>
      </c>
      <c r="D4506" t="str">
        <f>TEXT(Calendario[[#This Row],[Fecha]],"mmmm")</f>
        <v>abril</v>
      </c>
      <c r="E4506">
        <f>DAY(Calendario[[#This Row],[Fecha]])</f>
        <v>13</v>
      </c>
      <c r="F4506">
        <f>ROUNDUP(MONTH(Calendario[[#This Row],[Fecha]])/3,0)</f>
        <v>2</v>
      </c>
      <c r="G4506" t="str">
        <f>TEXT(Calendario[[#This Row],[Fecha]],"dddd")</f>
        <v>viernes</v>
      </c>
      <c r="H4506" t="str">
        <f>TEXT(Calendario[[#This Row],[Fecha]],"d")</f>
        <v>13</v>
      </c>
    </row>
    <row r="4507" spans="1:8" x14ac:dyDescent="0.5">
      <c r="A4507" s="13">
        <v>41013</v>
      </c>
      <c r="B4507">
        <f>YEAR(Calendario[[#This Row],[Fecha]])</f>
        <v>2012</v>
      </c>
      <c r="C4507" t="str">
        <f>TEXT(Calendario[[#This Row],[Fecha]],"mm")</f>
        <v>04</v>
      </c>
      <c r="D4507" t="str">
        <f>TEXT(Calendario[[#This Row],[Fecha]],"mmmm")</f>
        <v>abril</v>
      </c>
      <c r="E4507">
        <f>DAY(Calendario[[#This Row],[Fecha]])</f>
        <v>14</v>
      </c>
      <c r="F4507">
        <f>ROUNDUP(MONTH(Calendario[[#This Row],[Fecha]])/3,0)</f>
        <v>2</v>
      </c>
      <c r="G4507" t="str">
        <f>TEXT(Calendario[[#This Row],[Fecha]],"dddd")</f>
        <v>sábado</v>
      </c>
      <c r="H4507" t="str">
        <f>TEXT(Calendario[[#This Row],[Fecha]],"d")</f>
        <v>14</v>
      </c>
    </row>
    <row r="4508" spans="1:8" x14ac:dyDescent="0.5">
      <c r="A4508" s="13">
        <v>41014</v>
      </c>
      <c r="B4508">
        <f>YEAR(Calendario[[#This Row],[Fecha]])</f>
        <v>2012</v>
      </c>
      <c r="C4508" t="str">
        <f>TEXT(Calendario[[#This Row],[Fecha]],"mm")</f>
        <v>04</v>
      </c>
      <c r="D4508" t="str">
        <f>TEXT(Calendario[[#This Row],[Fecha]],"mmmm")</f>
        <v>abril</v>
      </c>
      <c r="E4508">
        <f>DAY(Calendario[[#This Row],[Fecha]])</f>
        <v>15</v>
      </c>
      <c r="F4508">
        <f>ROUNDUP(MONTH(Calendario[[#This Row],[Fecha]])/3,0)</f>
        <v>2</v>
      </c>
      <c r="G4508" t="str">
        <f>TEXT(Calendario[[#This Row],[Fecha]],"dddd")</f>
        <v>domingo</v>
      </c>
      <c r="H4508" t="str">
        <f>TEXT(Calendario[[#This Row],[Fecha]],"d")</f>
        <v>15</v>
      </c>
    </row>
    <row r="4509" spans="1:8" x14ac:dyDescent="0.5">
      <c r="A4509" s="13">
        <v>41015</v>
      </c>
      <c r="B4509">
        <f>YEAR(Calendario[[#This Row],[Fecha]])</f>
        <v>2012</v>
      </c>
      <c r="C4509" t="str">
        <f>TEXT(Calendario[[#This Row],[Fecha]],"mm")</f>
        <v>04</v>
      </c>
      <c r="D4509" t="str">
        <f>TEXT(Calendario[[#This Row],[Fecha]],"mmmm")</f>
        <v>abril</v>
      </c>
      <c r="E4509">
        <f>DAY(Calendario[[#This Row],[Fecha]])</f>
        <v>16</v>
      </c>
      <c r="F4509">
        <f>ROUNDUP(MONTH(Calendario[[#This Row],[Fecha]])/3,0)</f>
        <v>2</v>
      </c>
      <c r="G4509" t="str">
        <f>TEXT(Calendario[[#This Row],[Fecha]],"dddd")</f>
        <v>lunes</v>
      </c>
      <c r="H4509" t="str">
        <f>TEXT(Calendario[[#This Row],[Fecha]],"d")</f>
        <v>16</v>
      </c>
    </row>
    <row r="4510" spans="1:8" x14ac:dyDescent="0.5">
      <c r="A4510" s="13">
        <v>41016</v>
      </c>
      <c r="B4510">
        <f>YEAR(Calendario[[#This Row],[Fecha]])</f>
        <v>2012</v>
      </c>
      <c r="C4510" t="str">
        <f>TEXT(Calendario[[#This Row],[Fecha]],"mm")</f>
        <v>04</v>
      </c>
      <c r="D4510" t="str">
        <f>TEXT(Calendario[[#This Row],[Fecha]],"mmmm")</f>
        <v>abril</v>
      </c>
      <c r="E4510">
        <f>DAY(Calendario[[#This Row],[Fecha]])</f>
        <v>17</v>
      </c>
      <c r="F4510">
        <f>ROUNDUP(MONTH(Calendario[[#This Row],[Fecha]])/3,0)</f>
        <v>2</v>
      </c>
      <c r="G4510" t="str">
        <f>TEXT(Calendario[[#This Row],[Fecha]],"dddd")</f>
        <v>martes</v>
      </c>
      <c r="H4510" t="str">
        <f>TEXT(Calendario[[#This Row],[Fecha]],"d")</f>
        <v>17</v>
      </c>
    </row>
    <row r="4511" spans="1:8" x14ac:dyDescent="0.5">
      <c r="A4511" s="13">
        <v>41017</v>
      </c>
      <c r="B4511">
        <f>YEAR(Calendario[[#This Row],[Fecha]])</f>
        <v>2012</v>
      </c>
      <c r="C4511" t="str">
        <f>TEXT(Calendario[[#This Row],[Fecha]],"mm")</f>
        <v>04</v>
      </c>
      <c r="D4511" t="str">
        <f>TEXT(Calendario[[#This Row],[Fecha]],"mmmm")</f>
        <v>abril</v>
      </c>
      <c r="E4511">
        <f>DAY(Calendario[[#This Row],[Fecha]])</f>
        <v>18</v>
      </c>
      <c r="F4511">
        <f>ROUNDUP(MONTH(Calendario[[#This Row],[Fecha]])/3,0)</f>
        <v>2</v>
      </c>
      <c r="G4511" t="str">
        <f>TEXT(Calendario[[#This Row],[Fecha]],"dddd")</f>
        <v>miércoles</v>
      </c>
      <c r="H4511" t="str">
        <f>TEXT(Calendario[[#This Row],[Fecha]],"d")</f>
        <v>18</v>
      </c>
    </row>
    <row r="4512" spans="1:8" x14ac:dyDescent="0.5">
      <c r="A4512" s="13">
        <v>41018</v>
      </c>
      <c r="B4512">
        <f>YEAR(Calendario[[#This Row],[Fecha]])</f>
        <v>2012</v>
      </c>
      <c r="C4512" t="str">
        <f>TEXT(Calendario[[#This Row],[Fecha]],"mm")</f>
        <v>04</v>
      </c>
      <c r="D4512" t="str">
        <f>TEXT(Calendario[[#This Row],[Fecha]],"mmmm")</f>
        <v>abril</v>
      </c>
      <c r="E4512">
        <f>DAY(Calendario[[#This Row],[Fecha]])</f>
        <v>19</v>
      </c>
      <c r="F4512">
        <f>ROUNDUP(MONTH(Calendario[[#This Row],[Fecha]])/3,0)</f>
        <v>2</v>
      </c>
      <c r="G4512" t="str">
        <f>TEXT(Calendario[[#This Row],[Fecha]],"dddd")</f>
        <v>jueves</v>
      </c>
      <c r="H4512" t="str">
        <f>TEXT(Calendario[[#This Row],[Fecha]],"d")</f>
        <v>19</v>
      </c>
    </row>
    <row r="4513" spans="1:8" x14ac:dyDescent="0.5">
      <c r="A4513" s="13">
        <v>41019</v>
      </c>
      <c r="B4513">
        <f>YEAR(Calendario[[#This Row],[Fecha]])</f>
        <v>2012</v>
      </c>
      <c r="C4513" t="str">
        <f>TEXT(Calendario[[#This Row],[Fecha]],"mm")</f>
        <v>04</v>
      </c>
      <c r="D4513" t="str">
        <f>TEXT(Calendario[[#This Row],[Fecha]],"mmmm")</f>
        <v>abril</v>
      </c>
      <c r="E4513">
        <f>DAY(Calendario[[#This Row],[Fecha]])</f>
        <v>20</v>
      </c>
      <c r="F4513">
        <f>ROUNDUP(MONTH(Calendario[[#This Row],[Fecha]])/3,0)</f>
        <v>2</v>
      </c>
      <c r="G4513" t="str">
        <f>TEXT(Calendario[[#This Row],[Fecha]],"dddd")</f>
        <v>viernes</v>
      </c>
      <c r="H4513" t="str">
        <f>TEXT(Calendario[[#This Row],[Fecha]],"d")</f>
        <v>20</v>
      </c>
    </row>
    <row r="4514" spans="1:8" x14ac:dyDescent="0.5">
      <c r="A4514" s="13">
        <v>41020</v>
      </c>
      <c r="B4514">
        <f>YEAR(Calendario[[#This Row],[Fecha]])</f>
        <v>2012</v>
      </c>
      <c r="C4514" t="str">
        <f>TEXT(Calendario[[#This Row],[Fecha]],"mm")</f>
        <v>04</v>
      </c>
      <c r="D4514" t="str">
        <f>TEXT(Calendario[[#This Row],[Fecha]],"mmmm")</f>
        <v>abril</v>
      </c>
      <c r="E4514">
        <f>DAY(Calendario[[#This Row],[Fecha]])</f>
        <v>21</v>
      </c>
      <c r="F4514">
        <f>ROUNDUP(MONTH(Calendario[[#This Row],[Fecha]])/3,0)</f>
        <v>2</v>
      </c>
      <c r="G4514" t="str">
        <f>TEXT(Calendario[[#This Row],[Fecha]],"dddd")</f>
        <v>sábado</v>
      </c>
      <c r="H4514" t="str">
        <f>TEXT(Calendario[[#This Row],[Fecha]],"d")</f>
        <v>21</v>
      </c>
    </row>
    <row r="4515" spans="1:8" x14ac:dyDescent="0.5">
      <c r="A4515" s="13">
        <v>41021</v>
      </c>
      <c r="B4515">
        <f>YEAR(Calendario[[#This Row],[Fecha]])</f>
        <v>2012</v>
      </c>
      <c r="C4515" t="str">
        <f>TEXT(Calendario[[#This Row],[Fecha]],"mm")</f>
        <v>04</v>
      </c>
      <c r="D4515" t="str">
        <f>TEXT(Calendario[[#This Row],[Fecha]],"mmmm")</f>
        <v>abril</v>
      </c>
      <c r="E4515">
        <f>DAY(Calendario[[#This Row],[Fecha]])</f>
        <v>22</v>
      </c>
      <c r="F4515">
        <f>ROUNDUP(MONTH(Calendario[[#This Row],[Fecha]])/3,0)</f>
        <v>2</v>
      </c>
      <c r="G4515" t="str">
        <f>TEXT(Calendario[[#This Row],[Fecha]],"dddd")</f>
        <v>domingo</v>
      </c>
      <c r="H4515" t="str">
        <f>TEXT(Calendario[[#This Row],[Fecha]],"d")</f>
        <v>22</v>
      </c>
    </row>
    <row r="4516" spans="1:8" x14ac:dyDescent="0.5">
      <c r="A4516" s="13">
        <v>41022</v>
      </c>
      <c r="B4516">
        <f>YEAR(Calendario[[#This Row],[Fecha]])</f>
        <v>2012</v>
      </c>
      <c r="C4516" t="str">
        <f>TEXT(Calendario[[#This Row],[Fecha]],"mm")</f>
        <v>04</v>
      </c>
      <c r="D4516" t="str">
        <f>TEXT(Calendario[[#This Row],[Fecha]],"mmmm")</f>
        <v>abril</v>
      </c>
      <c r="E4516">
        <f>DAY(Calendario[[#This Row],[Fecha]])</f>
        <v>23</v>
      </c>
      <c r="F4516">
        <f>ROUNDUP(MONTH(Calendario[[#This Row],[Fecha]])/3,0)</f>
        <v>2</v>
      </c>
      <c r="G4516" t="str">
        <f>TEXT(Calendario[[#This Row],[Fecha]],"dddd")</f>
        <v>lunes</v>
      </c>
      <c r="H4516" t="str">
        <f>TEXT(Calendario[[#This Row],[Fecha]],"d")</f>
        <v>23</v>
      </c>
    </row>
    <row r="4517" spans="1:8" x14ac:dyDescent="0.5">
      <c r="A4517" s="13">
        <v>41023</v>
      </c>
      <c r="B4517">
        <f>YEAR(Calendario[[#This Row],[Fecha]])</f>
        <v>2012</v>
      </c>
      <c r="C4517" t="str">
        <f>TEXT(Calendario[[#This Row],[Fecha]],"mm")</f>
        <v>04</v>
      </c>
      <c r="D4517" t="str">
        <f>TEXT(Calendario[[#This Row],[Fecha]],"mmmm")</f>
        <v>abril</v>
      </c>
      <c r="E4517">
        <f>DAY(Calendario[[#This Row],[Fecha]])</f>
        <v>24</v>
      </c>
      <c r="F4517">
        <f>ROUNDUP(MONTH(Calendario[[#This Row],[Fecha]])/3,0)</f>
        <v>2</v>
      </c>
      <c r="G4517" t="str">
        <f>TEXT(Calendario[[#This Row],[Fecha]],"dddd")</f>
        <v>martes</v>
      </c>
      <c r="H4517" t="str">
        <f>TEXT(Calendario[[#This Row],[Fecha]],"d")</f>
        <v>24</v>
      </c>
    </row>
    <row r="4518" spans="1:8" x14ac:dyDescent="0.5">
      <c r="A4518" s="13">
        <v>41024</v>
      </c>
      <c r="B4518">
        <f>YEAR(Calendario[[#This Row],[Fecha]])</f>
        <v>2012</v>
      </c>
      <c r="C4518" t="str">
        <f>TEXT(Calendario[[#This Row],[Fecha]],"mm")</f>
        <v>04</v>
      </c>
      <c r="D4518" t="str">
        <f>TEXT(Calendario[[#This Row],[Fecha]],"mmmm")</f>
        <v>abril</v>
      </c>
      <c r="E4518">
        <f>DAY(Calendario[[#This Row],[Fecha]])</f>
        <v>25</v>
      </c>
      <c r="F4518">
        <f>ROUNDUP(MONTH(Calendario[[#This Row],[Fecha]])/3,0)</f>
        <v>2</v>
      </c>
      <c r="G4518" t="str">
        <f>TEXT(Calendario[[#This Row],[Fecha]],"dddd")</f>
        <v>miércoles</v>
      </c>
      <c r="H4518" t="str">
        <f>TEXT(Calendario[[#This Row],[Fecha]],"d")</f>
        <v>25</v>
      </c>
    </row>
    <row r="4519" spans="1:8" x14ac:dyDescent="0.5">
      <c r="A4519" s="13">
        <v>41025</v>
      </c>
      <c r="B4519">
        <f>YEAR(Calendario[[#This Row],[Fecha]])</f>
        <v>2012</v>
      </c>
      <c r="C4519" t="str">
        <f>TEXT(Calendario[[#This Row],[Fecha]],"mm")</f>
        <v>04</v>
      </c>
      <c r="D4519" t="str">
        <f>TEXT(Calendario[[#This Row],[Fecha]],"mmmm")</f>
        <v>abril</v>
      </c>
      <c r="E4519">
        <f>DAY(Calendario[[#This Row],[Fecha]])</f>
        <v>26</v>
      </c>
      <c r="F4519">
        <f>ROUNDUP(MONTH(Calendario[[#This Row],[Fecha]])/3,0)</f>
        <v>2</v>
      </c>
      <c r="G4519" t="str">
        <f>TEXT(Calendario[[#This Row],[Fecha]],"dddd")</f>
        <v>jueves</v>
      </c>
      <c r="H4519" t="str">
        <f>TEXT(Calendario[[#This Row],[Fecha]],"d")</f>
        <v>26</v>
      </c>
    </row>
    <row r="4520" spans="1:8" x14ac:dyDescent="0.5">
      <c r="A4520" s="13">
        <v>41026</v>
      </c>
      <c r="B4520">
        <f>YEAR(Calendario[[#This Row],[Fecha]])</f>
        <v>2012</v>
      </c>
      <c r="C4520" t="str">
        <f>TEXT(Calendario[[#This Row],[Fecha]],"mm")</f>
        <v>04</v>
      </c>
      <c r="D4520" t="str">
        <f>TEXT(Calendario[[#This Row],[Fecha]],"mmmm")</f>
        <v>abril</v>
      </c>
      <c r="E4520">
        <f>DAY(Calendario[[#This Row],[Fecha]])</f>
        <v>27</v>
      </c>
      <c r="F4520">
        <f>ROUNDUP(MONTH(Calendario[[#This Row],[Fecha]])/3,0)</f>
        <v>2</v>
      </c>
      <c r="G4520" t="str">
        <f>TEXT(Calendario[[#This Row],[Fecha]],"dddd")</f>
        <v>viernes</v>
      </c>
      <c r="H4520" t="str">
        <f>TEXT(Calendario[[#This Row],[Fecha]],"d")</f>
        <v>27</v>
      </c>
    </row>
    <row r="4521" spans="1:8" x14ac:dyDescent="0.5">
      <c r="A4521" s="13">
        <v>41027</v>
      </c>
      <c r="B4521">
        <f>YEAR(Calendario[[#This Row],[Fecha]])</f>
        <v>2012</v>
      </c>
      <c r="C4521" t="str">
        <f>TEXT(Calendario[[#This Row],[Fecha]],"mm")</f>
        <v>04</v>
      </c>
      <c r="D4521" t="str">
        <f>TEXT(Calendario[[#This Row],[Fecha]],"mmmm")</f>
        <v>abril</v>
      </c>
      <c r="E4521">
        <f>DAY(Calendario[[#This Row],[Fecha]])</f>
        <v>28</v>
      </c>
      <c r="F4521">
        <f>ROUNDUP(MONTH(Calendario[[#This Row],[Fecha]])/3,0)</f>
        <v>2</v>
      </c>
      <c r="G4521" t="str">
        <f>TEXT(Calendario[[#This Row],[Fecha]],"dddd")</f>
        <v>sábado</v>
      </c>
      <c r="H4521" t="str">
        <f>TEXT(Calendario[[#This Row],[Fecha]],"d")</f>
        <v>28</v>
      </c>
    </row>
    <row r="4522" spans="1:8" x14ac:dyDescent="0.5">
      <c r="A4522" s="13">
        <v>41028</v>
      </c>
      <c r="B4522">
        <f>YEAR(Calendario[[#This Row],[Fecha]])</f>
        <v>2012</v>
      </c>
      <c r="C4522" t="str">
        <f>TEXT(Calendario[[#This Row],[Fecha]],"mm")</f>
        <v>04</v>
      </c>
      <c r="D4522" t="str">
        <f>TEXT(Calendario[[#This Row],[Fecha]],"mmmm")</f>
        <v>abril</v>
      </c>
      <c r="E4522">
        <f>DAY(Calendario[[#This Row],[Fecha]])</f>
        <v>29</v>
      </c>
      <c r="F4522">
        <f>ROUNDUP(MONTH(Calendario[[#This Row],[Fecha]])/3,0)</f>
        <v>2</v>
      </c>
      <c r="G4522" t="str">
        <f>TEXT(Calendario[[#This Row],[Fecha]],"dddd")</f>
        <v>domingo</v>
      </c>
      <c r="H4522" t="str">
        <f>TEXT(Calendario[[#This Row],[Fecha]],"d")</f>
        <v>29</v>
      </c>
    </row>
    <row r="4523" spans="1:8" x14ac:dyDescent="0.5">
      <c r="A4523" s="13">
        <v>41029</v>
      </c>
      <c r="B4523">
        <f>YEAR(Calendario[[#This Row],[Fecha]])</f>
        <v>2012</v>
      </c>
      <c r="C4523" t="str">
        <f>TEXT(Calendario[[#This Row],[Fecha]],"mm")</f>
        <v>04</v>
      </c>
      <c r="D4523" t="str">
        <f>TEXT(Calendario[[#This Row],[Fecha]],"mmmm")</f>
        <v>abril</v>
      </c>
      <c r="E4523">
        <f>DAY(Calendario[[#This Row],[Fecha]])</f>
        <v>30</v>
      </c>
      <c r="F4523">
        <f>ROUNDUP(MONTH(Calendario[[#This Row],[Fecha]])/3,0)</f>
        <v>2</v>
      </c>
      <c r="G4523" t="str">
        <f>TEXT(Calendario[[#This Row],[Fecha]],"dddd")</f>
        <v>lunes</v>
      </c>
      <c r="H4523" t="str">
        <f>TEXT(Calendario[[#This Row],[Fecha]],"d")</f>
        <v>30</v>
      </c>
    </row>
    <row r="4524" spans="1:8" x14ac:dyDescent="0.5">
      <c r="A4524" s="13">
        <v>41030</v>
      </c>
      <c r="B4524">
        <f>YEAR(Calendario[[#This Row],[Fecha]])</f>
        <v>2012</v>
      </c>
      <c r="C4524" t="str">
        <f>TEXT(Calendario[[#This Row],[Fecha]],"mm")</f>
        <v>05</v>
      </c>
      <c r="D4524" t="str">
        <f>TEXT(Calendario[[#This Row],[Fecha]],"mmmm")</f>
        <v>mayo</v>
      </c>
      <c r="E4524">
        <f>DAY(Calendario[[#This Row],[Fecha]])</f>
        <v>1</v>
      </c>
      <c r="F4524">
        <f>ROUNDUP(MONTH(Calendario[[#This Row],[Fecha]])/3,0)</f>
        <v>2</v>
      </c>
      <c r="G4524" t="str">
        <f>TEXT(Calendario[[#This Row],[Fecha]],"dddd")</f>
        <v>martes</v>
      </c>
      <c r="H4524" t="str">
        <f>TEXT(Calendario[[#This Row],[Fecha]],"d")</f>
        <v>1</v>
      </c>
    </row>
    <row r="4525" spans="1:8" x14ac:dyDescent="0.5">
      <c r="A4525" s="13">
        <v>41031</v>
      </c>
      <c r="B4525">
        <f>YEAR(Calendario[[#This Row],[Fecha]])</f>
        <v>2012</v>
      </c>
      <c r="C4525" t="str">
        <f>TEXT(Calendario[[#This Row],[Fecha]],"mm")</f>
        <v>05</v>
      </c>
      <c r="D4525" t="str">
        <f>TEXT(Calendario[[#This Row],[Fecha]],"mmmm")</f>
        <v>mayo</v>
      </c>
      <c r="E4525">
        <f>DAY(Calendario[[#This Row],[Fecha]])</f>
        <v>2</v>
      </c>
      <c r="F4525">
        <f>ROUNDUP(MONTH(Calendario[[#This Row],[Fecha]])/3,0)</f>
        <v>2</v>
      </c>
      <c r="G4525" t="str">
        <f>TEXT(Calendario[[#This Row],[Fecha]],"dddd")</f>
        <v>miércoles</v>
      </c>
      <c r="H4525" t="str">
        <f>TEXT(Calendario[[#This Row],[Fecha]],"d")</f>
        <v>2</v>
      </c>
    </row>
    <row r="4526" spans="1:8" x14ac:dyDescent="0.5">
      <c r="A4526" s="13">
        <v>41032</v>
      </c>
      <c r="B4526">
        <f>YEAR(Calendario[[#This Row],[Fecha]])</f>
        <v>2012</v>
      </c>
      <c r="C4526" t="str">
        <f>TEXT(Calendario[[#This Row],[Fecha]],"mm")</f>
        <v>05</v>
      </c>
      <c r="D4526" t="str">
        <f>TEXT(Calendario[[#This Row],[Fecha]],"mmmm")</f>
        <v>mayo</v>
      </c>
      <c r="E4526">
        <f>DAY(Calendario[[#This Row],[Fecha]])</f>
        <v>3</v>
      </c>
      <c r="F4526">
        <f>ROUNDUP(MONTH(Calendario[[#This Row],[Fecha]])/3,0)</f>
        <v>2</v>
      </c>
      <c r="G4526" t="str">
        <f>TEXT(Calendario[[#This Row],[Fecha]],"dddd")</f>
        <v>jueves</v>
      </c>
      <c r="H4526" t="str">
        <f>TEXT(Calendario[[#This Row],[Fecha]],"d")</f>
        <v>3</v>
      </c>
    </row>
    <row r="4527" spans="1:8" x14ac:dyDescent="0.5">
      <c r="A4527" s="13">
        <v>41033</v>
      </c>
      <c r="B4527">
        <f>YEAR(Calendario[[#This Row],[Fecha]])</f>
        <v>2012</v>
      </c>
      <c r="C4527" t="str">
        <f>TEXT(Calendario[[#This Row],[Fecha]],"mm")</f>
        <v>05</v>
      </c>
      <c r="D4527" t="str">
        <f>TEXT(Calendario[[#This Row],[Fecha]],"mmmm")</f>
        <v>mayo</v>
      </c>
      <c r="E4527">
        <f>DAY(Calendario[[#This Row],[Fecha]])</f>
        <v>4</v>
      </c>
      <c r="F4527">
        <f>ROUNDUP(MONTH(Calendario[[#This Row],[Fecha]])/3,0)</f>
        <v>2</v>
      </c>
      <c r="G4527" t="str">
        <f>TEXT(Calendario[[#This Row],[Fecha]],"dddd")</f>
        <v>viernes</v>
      </c>
      <c r="H4527" t="str">
        <f>TEXT(Calendario[[#This Row],[Fecha]],"d")</f>
        <v>4</v>
      </c>
    </row>
    <row r="4528" spans="1:8" x14ac:dyDescent="0.5">
      <c r="A4528" s="13">
        <v>41034</v>
      </c>
      <c r="B4528">
        <f>YEAR(Calendario[[#This Row],[Fecha]])</f>
        <v>2012</v>
      </c>
      <c r="C4528" t="str">
        <f>TEXT(Calendario[[#This Row],[Fecha]],"mm")</f>
        <v>05</v>
      </c>
      <c r="D4528" t="str">
        <f>TEXT(Calendario[[#This Row],[Fecha]],"mmmm")</f>
        <v>mayo</v>
      </c>
      <c r="E4528">
        <f>DAY(Calendario[[#This Row],[Fecha]])</f>
        <v>5</v>
      </c>
      <c r="F4528">
        <f>ROUNDUP(MONTH(Calendario[[#This Row],[Fecha]])/3,0)</f>
        <v>2</v>
      </c>
      <c r="G4528" t="str">
        <f>TEXT(Calendario[[#This Row],[Fecha]],"dddd")</f>
        <v>sábado</v>
      </c>
      <c r="H4528" t="str">
        <f>TEXT(Calendario[[#This Row],[Fecha]],"d")</f>
        <v>5</v>
      </c>
    </row>
    <row r="4529" spans="1:8" x14ac:dyDescent="0.5">
      <c r="A4529" s="13">
        <v>41035</v>
      </c>
      <c r="B4529">
        <f>YEAR(Calendario[[#This Row],[Fecha]])</f>
        <v>2012</v>
      </c>
      <c r="C4529" t="str">
        <f>TEXT(Calendario[[#This Row],[Fecha]],"mm")</f>
        <v>05</v>
      </c>
      <c r="D4529" t="str">
        <f>TEXT(Calendario[[#This Row],[Fecha]],"mmmm")</f>
        <v>mayo</v>
      </c>
      <c r="E4529">
        <f>DAY(Calendario[[#This Row],[Fecha]])</f>
        <v>6</v>
      </c>
      <c r="F4529">
        <f>ROUNDUP(MONTH(Calendario[[#This Row],[Fecha]])/3,0)</f>
        <v>2</v>
      </c>
      <c r="G4529" t="str">
        <f>TEXT(Calendario[[#This Row],[Fecha]],"dddd")</f>
        <v>domingo</v>
      </c>
      <c r="H4529" t="str">
        <f>TEXT(Calendario[[#This Row],[Fecha]],"d")</f>
        <v>6</v>
      </c>
    </row>
    <row r="4530" spans="1:8" x14ac:dyDescent="0.5">
      <c r="A4530" s="13">
        <v>41036</v>
      </c>
      <c r="B4530">
        <f>YEAR(Calendario[[#This Row],[Fecha]])</f>
        <v>2012</v>
      </c>
      <c r="C4530" t="str">
        <f>TEXT(Calendario[[#This Row],[Fecha]],"mm")</f>
        <v>05</v>
      </c>
      <c r="D4530" t="str">
        <f>TEXT(Calendario[[#This Row],[Fecha]],"mmmm")</f>
        <v>mayo</v>
      </c>
      <c r="E4530">
        <f>DAY(Calendario[[#This Row],[Fecha]])</f>
        <v>7</v>
      </c>
      <c r="F4530">
        <f>ROUNDUP(MONTH(Calendario[[#This Row],[Fecha]])/3,0)</f>
        <v>2</v>
      </c>
      <c r="G4530" t="str">
        <f>TEXT(Calendario[[#This Row],[Fecha]],"dddd")</f>
        <v>lunes</v>
      </c>
      <c r="H4530" t="str">
        <f>TEXT(Calendario[[#This Row],[Fecha]],"d")</f>
        <v>7</v>
      </c>
    </row>
    <row r="4531" spans="1:8" x14ac:dyDescent="0.5">
      <c r="A4531" s="13">
        <v>41037</v>
      </c>
      <c r="B4531">
        <f>YEAR(Calendario[[#This Row],[Fecha]])</f>
        <v>2012</v>
      </c>
      <c r="C4531" t="str">
        <f>TEXT(Calendario[[#This Row],[Fecha]],"mm")</f>
        <v>05</v>
      </c>
      <c r="D4531" t="str">
        <f>TEXT(Calendario[[#This Row],[Fecha]],"mmmm")</f>
        <v>mayo</v>
      </c>
      <c r="E4531">
        <f>DAY(Calendario[[#This Row],[Fecha]])</f>
        <v>8</v>
      </c>
      <c r="F4531">
        <f>ROUNDUP(MONTH(Calendario[[#This Row],[Fecha]])/3,0)</f>
        <v>2</v>
      </c>
      <c r="G4531" t="str">
        <f>TEXT(Calendario[[#This Row],[Fecha]],"dddd")</f>
        <v>martes</v>
      </c>
      <c r="H4531" t="str">
        <f>TEXT(Calendario[[#This Row],[Fecha]],"d")</f>
        <v>8</v>
      </c>
    </row>
    <row r="4532" spans="1:8" x14ac:dyDescent="0.5">
      <c r="A4532" s="13">
        <v>41038</v>
      </c>
      <c r="B4532">
        <f>YEAR(Calendario[[#This Row],[Fecha]])</f>
        <v>2012</v>
      </c>
      <c r="C4532" t="str">
        <f>TEXT(Calendario[[#This Row],[Fecha]],"mm")</f>
        <v>05</v>
      </c>
      <c r="D4532" t="str">
        <f>TEXT(Calendario[[#This Row],[Fecha]],"mmmm")</f>
        <v>mayo</v>
      </c>
      <c r="E4532">
        <f>DAY(Calendario[[#This Row],[Fecha]])</f>
        <v>9</v>
      </c>
      <c r="F4532">
        <f>ROUNDUP(MONTH(Calendario[[#This Row],[Fecha]])/3,0)</f>
        <v>2</v>
      </c>
      <c r="G4532" t="str">
        <f>TEXT(Calendario[[#This Row],[Fecha]],"dddd")</f>
        <v>miércoles</v>
      </c>
      <c r="H4532" t="str">
        <f>TEXT(Calendario[[#This Row],[Fecha]],"d")</f>
        <v>9</v>
      </c>
    </row>
    <row r="4533" spans="1:8" x14ac:dyDescent="0.5">
      <c r="A4533" s="13">
        <v>41039</v>
      </c>
      <c r="B4533">
        <f>YEAR(Calendario[[#This Row],[Fecha]])</f>
        <v>2012</v>
      </c>
      <c r="C4533" t="str">
        <f>TEXT(Calendario[[#This Row],[Fecha]],"mm")</f>
        <v>05</v>
      </c>
      <c r="D4533" t="str">
        <f>TEXT(Calendario[[#This Row],[Fecha]],"mmmm")</f>
        <v>mayo</v>
      </c>
      <c r="E4533">
        <f>DAY(Calendario[[#This Row],[Fecha]])</f>
        <v>10</v>
      </c>
      <c r="F4533">
        <f>ROUNDUP(MONTH(Calendario[[#This Row],[Fecha]])/3,0)</f>
        <v>2</v>
      </c>
      <c r="G4533" t="str">
        <f>TEXT(Calendario[[#This Row],[Fecha]],"dddd")</f>
        <v>jueves</v>
      </c>
      <c r="H4533" t="str">
        <f>TEXT(Calendario[[#This Row],[Fecha]],"d")</f>
        <v>10</v>
      </c>
    </row>
    <row r="4534" spans="1:8" x14ac:dyDescent="0.5">
      <c r="A4534" s="13">
        <v>41040</v>
      </c>
      <c r="B4534">
        <f>YEAR(Calendario[[#This Row],[Fecha]])</f>
        <v>2012</v>
      </c>
      <c r="C4534" t="str">
        <f>TEXT(Calendario[[#This Row],[Fecha]],"mm")</f>
        <v>05</v>
      </c>
      <c r="D4534" t="str">
        <f>TEXT(Calendario[[#This Row],[Fecha]],"mmmm")</f>
        <v>mayo</v>
      </c>
      <c r="E4534">
        <f>DAY(Calendario[[#This Row],[Fecha]])</f>
        <v>11</v>
      </c>
      <c r="F4534">
        <f>ROUNDUP(MONTH(Calendario[[#This Row],[Fecha]])/3,0)</f>
        <v>2</v>
      </c>
      <c r="G4534" t="str">
        <f>TEXT(Calendario[[#This Row],[Fecha]],"dddd")</f>
        <v>viernes</v>
      </c>
      <c r="H4534" t="str">
        <f>TEXT(Calendario[[#This Row],[Fecha]],"d")</f>
        <v>11</v>
      </c>
    </row>
    <row r="4535" spans="1:8" x14ac:dyDescent="0.5">
      <c r="A4535" s="13">
        <v>41041</v>
      </c>
      <c r="B4535">
        <f>YEAR(Calendario[[#This Row],[Fecha]])</f>
        <v>2012</v>
      </c>
      <c r="C4535" t="str">
        <f>TEXT(Calendario[[#This Row],[Fecha]],"mm")</f>
        <v>05</v>
      </c>
      <c r="D4535" t="str">
        <f>TEXT(Calendario[[#This Row],[Fecha]],"mmmm")</f>
        <v>mayo</v>
      </c>
      <c r="E4535">
        <f>DAY(Calendario[[#This Row],[Fecha]])</f>
        <v>12</v>
      </c>
      <c r="F4535">
        <f>ROUNDUP(MONTH(Calendario[[#This Row],[Fecha]])/3,0)</f>
        <v>2</v>
      </c>
      <c r="G4535" t="str">
        <f>TEXT(Calendario[[#This Row],[Fecha]],"dddd")</f>
        <v>sábado</v>
      </c>
      <c r="H4535" t="str">
        <f>TEXT(Calendario[[#This Row],[Fecha]],"d")</f>
        <v>12</v>
      </c>
    </row>
    <row r="4536" spans="1:8" x14ac:dyDescent="0.5">
      <c r="A4536" s="13">
        <v>41042</v>
      </c>
      <c r="B4536">
        <f>YEAR(Calendario[[#This Row],[Fecha]])</f>
        <v>2012</v>
      </c>
      <c r="C4536" t="str">
        <f>TEXT(Calendario[[#This Row],[Fecha]],"mm")</f>
        <v>05</v>
      </c>
      <c r="D4536" t="str">
        <f>TEXT(Calendario[[#This Row],[Fecha]],"mmmm")</f>
        <v>mayo</v>
      </c>
      <c r="E4536">
        <f>DAY(Calendario[[#This Row],[Fecha]])</f>
        <v>13</v>
      </c>
      <c r="F4536">
        <f>ROUNDUP(MONTH(Calendario[[#This Row],[Fecha]])/3,0)</f>
        <v>2</v>
      </c>
      <c r="G4536" t="str">
        <f>TEXT(Calendario[[#This Row],[Fecha]],"dddd")</f>
        <v>domingo</v>
      </c>
      <c r="H4536" t="str">
        <f>TEXT(Calendario[[#This Row],[Fecha]],"d")</f>
        <v>13</v>
      </c>
    </row>
    <row r="4537" spans="1:8" x14ac:dyDescent="0.5">
      <c r="A4537" s="13">
        <v>41043</v>
      </c>
      <c r="B4537">
        <f>YEAR(Calendario[[#This Row],[Fecha]])</f>
        <v>2012</v>
      </c>
      <c r="C4537" t="str">
        <f>TEXT(Calendario[[#This Row],[Fecha]],"mm")</f>
        <v>05</v>
      </c>
      <c r="D4537" t="str">
        <f>TEXT(Calendario[[#This Row],[Fecha]],"mmmm")</f>
        <v>mayo</v>
      </c>
      <c r="E4537">
        <f>DAY(Calendario[[#This Row],[Fecha]])</f>
        <v>14</v>
      </c>
      <c r="F4537">
        <f>ROUNDUP(MONTH(Calendario[[#This Row],[Fecha]])/3,0)</f>
        <v>2</v>
      </c>
      <c r="G4537" t="str">
        <f>TEXT(Calendario[[#This Row],[Fecha]],"dddd")</f>
        <v>lunes</v>
      </c>
      <c r="H4537" t="str">
        <f>TEXT(Calendario[[#This Row],[Fecha]],"d")</f>
        <v>14</v>
      </c>
    </row>
    <row r="4538" spans="1:8" x14ac:dyDescent="0.5">
      <c r="A4538" s="13">
        <v>41044</v>
      </c>
      <c r="B4538">
        <f>YEAR(Calendario[[#This Row],[Fecha]])</f>
        <v>2012</v>
      </c>
      <c r="C4538" t="str">
        <f>TEXT(Calendario[[#This Row],[Fecha]],"mm")</f>
        <v>05</v>
      </c>
      <c r="D4538" t="str">
        <f>TEXT(Calendario[[#This Row],[Fecha]],"mmmm")</f>
        <v>mayo</v>
      </c>
      <c r="E4538">
        <f>DAY(Calendario[[#This Row],[Fecha]])</f>
        <v>15</v>
      </c>
      <c r="F4538">
        <f>ROUNDUP(MONTH(Calendario[[#This Row],[Fecha]])/3,0)</f>
        <v>2</v>
      </c>
      <c r="G4538" t="str">
        <f>TEXT(Calendario[[#This Row],[Fecha]],"dddd")</f>
        <v>martes</v>
      </c>
      <c r="H4538" t="str">
        <f>TEXT(Calendario[[#This Row],[Fecha]],"d")</f>
        <v>15</v>
      </c>
    </row>
    <row r="4539" spans="1:8" x14ac:dyDescent="0.5">
      <c r="A4539" s="13">
        <v>41045</v>
      </c>
      <c r="B4539">
        <f>YEAR(Calendario[[#This Row],[Fecha]])</f>
        <v>2012</v>
      </c>
      <c r="C4539" t="str">
        <f>TEXT(Calendario[[#This Row],[Fecha]],"mm")</f>
        <v>05</v>
      </c>
      <c r="D4539" t="str">
        <f>TEXT(Calendario[[#This Row],[Fecha]],"mmmm")</f>
        <v>mayo</v>
      </c>
      <c r="E4539">
        <f>DAY(Calendario[[#This Row],[Fecha]])</f>
        <v>16</v>
      </c>
      <c r="F4539">
        <f>ROUNDUP(MONTH(Calendario[[#This Row],[Fecha]])/3,0)</f>
        <v>2</v>
      </c>
      <c r="G4539" t="str">
        <f>TEXT(Calendario[[#This Row],[Fecha]],"dddd")</f>
        <v>miércoles</v>
      </c>
      <c r="H4539" t="str">
        <f>TEXT(Calendario[[#This Row],[Fecha]],"d")</f>
        <v>16</v>
      </c>
    </row>
    <row r="4540" spans="1:8" x14ac:dyDescent="0.5">
      <c r="A4540" s="13">
        <v>41046</v>
      </c>
      <c r="B4540">
        <f>YEAR(Calendario[[#This Row],[Fecha]])</f>
        <v>2012</v>
      </c>
      <c r="C4540" t="str">
        <f>TEXT(Calendario[[#This Row],[Fecha]],"mm")</f>
        <v>05</v>
      </c>
      <c r="D4540" t="str">
        <f>TEXT(Calendario[[#This Row],[Fecha]],"mmmm")</f>
        <v>mayo</v>
      </c>
      <c r="E4540">
        <f>DAY(Calendario[[#This Row],[Fecha]])</f>
        <v>17</v>
      </c>
      <c r="F4540">
        <f>ROUNDUP(MONTH(Calendario[[#This Row],[Fecha]])/3,0)</f>
        <v>2</v>
      </c>
      <c r="G4540" t="str">
        <f>TEXT(Calendario[[#This Row],[Fecha]],"dddd")</f>
        <v>jueves</v>
      </c>
      <c r="H4540" t="str">
        <f>TEXT(Calendario[[#This Row],[Fecha]],"d")</f>
        <v>17</v>
      </c>
    </row>
    <row r="4541" spans="1:8" x14ac:dyDescent="0.5">
      <c r="A4541" s="13">
        <v>41047</v>
      </c>
      <c r="B4541">
        <f>YEAR(Calendario[[#This Row],[Fecha]])</f>
        <v>2012</v>
      </c>
      <c r="C4541" t="str">
        <f>TEXT(Calendario[[#This Row],[Fecha]],"mm")</f>
        <v>05</v>
      </c>
      <c r="D4541" t="str">
        <f>TEXT(Calendario[[#This Row],[Fecha]],"mmmm")</f>
        <v>mayo</v>
      </c>
      <c r="E4541">
        <f>DAY(Calendario[[#This Row],[Fecha]])</f>
        <v>18</v>
      </c>
      <c r="F4541">
        <f>ROUNDUP(MONTH(Calendario[[#This Row],[Fecha]])/3,0)</f>
        <v>2</v>
      </c>
      <c r="G4541" t="str">
        <f>TEXT(Calendario[[#This Row],[Fecha]],"dddd")</f>
        <v>viernes</v>
      </c>
      <c r="H4541" t="str">
        <f>TEXT(Calendario[[#This Row],[Fecha]],"d")</f>
        <v>18</v>
      </c>
    </row>
    <row r="4542" spans="1:8" x14ac:dyDescent="0.5">
      <c r="A4542" s="13">
        <v>41048</v>
      </c>
      <c r="B4542">
        <f>YEAR(Calendario[[#This Row],[Fecha]])</f>
        <v>2012</v>
      </c>
      <c r="C4542" t="str">
        <f>TEXT(Calendario[[#This Row],[Fecha]],"mm")</f>
        <v>05</v>
      </c>
      <c r="D4542" t="str">
        <f>TEXT(Calendario[[#This Row],[Fecha]],"mmmm")</f>
        <v>mayo</v>
      </c>
      <c r="E4542">
        <f>DAY(Calendario[[#This Row],[Fecha]])</f>
        <v>19</v>
      </c>
      <c r="F4542">
        <f>ROUNDUP(MONTH(Calendario[[#This Row],[Fecha]])/3,0)</f>
        <v>2</v>
      </c>
      <c r="G4542" t="str">
        <f>TEXT(Calendario[[#This Row],[Fecha]],"dddd")</f>
        <v>sábado</v>
      </c>
      <c r="H4542" t="str">
        <f>TEXT(Calendario[[#This Row],[Fecha]],"d")</f>
        <v>19</v>
      </c>
    </row>
    <row r="4543" spans="1:8" x14ac:dyDescent="0.5">
      <c r="A4543" s="13">
        <v>41049</v>
      </c>
      <c r="B4543">
        <f>YEAR(Calendario[[#This Row],[Fecha]])</f>
        <v>2012</v>
      </c>
      <c r="C4543" t="str">
        <f>TEXT(Calendario[[#This Row],[Fecha]],"mm")</f>
        <v>05</v>
      </c>
      <c r="D4543" t="str">
        <f>TEXT(Calendario[[#This Row],[Fecha]],"mmmm")</f>
        <v>mayo</v>
      </c>
      <c r="E4543">
        <f>DAY(Calendario[[#This Row],[Fecha]])</f>
        <v>20</v>
      </c>
      <c r="F4543">
        <f>ROUNDUP(MONTH(Calendario[[#This Row],[Fecha]])/3,0)</f>
        <v>2</v>
      </c>
      <c r="G4543" t="str">
        <f>TEXT(Calendario[[#This Row],[Fecha]],"dddd")</f>
        <v>domingo</v>
      </c>
      <c r="H4543" t="str">
        <f>TEXT(Calendario[[#This Row],[Fecha]],"d")</f>
        <v>20</v>
      </c>
    </row>
    <row r="4544" spans="1:8" x14ac:dyDescent="0.5">
      <c r="A4544" s="13">
        <v>41050</v>
      </c>
      <c r="B4544">
        <f>YEAR(Calendario[[#This Row],[Fecha]])</f>
        <v>2012</v>
      </c>
      <c r="C4544" t="str">
        <f>TEXT(Calendario[[#This Row],[Fecha]],"mm")</f>
        <v>05</v>
      </c>
      <c r="D4544" t="str">
        <f>TEXT(Calendario[[#This Row],[Fecha]],"mmmm")</f>
        <v>mayo</v>
      </c>
      <c r="E4544">
        <f>DAY(Calendario[[#This Row],[Fecha]])</f>
        <v>21</v>
      </c>
      <c r="F4544">
        <f>ROUNDUP(MONTH(Calendario[[#This Row],[Fecha]])/3,0)</f>
        <v>2</v>
      </c>
      <c r="G4544" t="str">
        <f>TEXT(Calendario[[#This Row],[Fecha]],"dddd")</f>
        <v>lunes</v>
      </c>
      <c r="H4544" t="str">
        <f>TEXT(Calendario[[#This Row],[Fecha]],"d")</f>
        <v>21</v>
      </c>
    </row>
    <row r="4545" spans="1:8" x14ac:dyDescent="0.5">
      <c r="A4545" s="13">
        <v>41051</v>
      </c>
      <c r="B4545">
        <f>YEAR(Calendario[[#This Row],[Fecha]])</f>
        <v>2012</v>
      </c>
      <c r="C4545" t="str">
        <f>TEXT(Calendario[[#This Row],[Fecha]],"mm")</f>
        <v>05</v>
      </c>
      <c r="D4545" t="str">
        <f>TEXT(Calendario[[#This Row],[Fecha]],"mmmm")</f>
        <v>mayo</v>
      </c>
      <c r="E4545">
        <f>DAY(Calendario[[#This Row],[Fecha]])</f>
        <v>22</v>
      </c>
      <c r="F4545">
        <f>ROUNDUP(MONTH(Calendario[[#This Row],[Fecha]])/3,0)</f>
        <v>2</v>
      </c>
      <c r="G4545" t="str">
        <f>TEXT(Calendario[[#This Row],[Fecha]],"dddd")</f>
        <v>martes</v>
      </c>
      <c r="H4545" t="str">
        <f>TEXT(Calendario[[#This Row],[Fecha]],"d")</f>
        <v>22</v>
      </c>
    </row>
    <row r="4546" spans="1:8" x14ac:dyDescent="0.5">
      <c r="A4546" s="13">
        <v>41052</v>
      </c>
      <c r="B4546">
        <f>YEAR(Calendario[[#This Row],[Fecha]])</f>
        <v>2012</v>
      </c>
      <c r="C4546" t="str">
        <f>TEXT(Calendario[[#This Row],[Fecha]],"mm")</f>
        <v>05</v>
      </c>
      <c r="D4546" t="str">
        <f>TEXT(Calendario[[#This Row],[Fecha]],"mmmm")</f>
        <v>mayo</v>
      </c>
      <c r="E4546">
        <f>DAY(Calendario[[#This Row],[Fecha]])</f>
        <v>23</v>
      </c>
      <c r="F4546">
        <f>ROUNDUP(MONTH(Calendario[[#This Row],[Fecha]])/3,0)</f>
        <v>2</v>
      </c>
      <c r="G4546" t="str">
        <f>TEXT(Calendario[[#This Row],[Fecha]],"dddd")</f>
        <v>miércoles</v>
      </c>
      <c r="H4546" t="str">
        <f>TEXT(Calendario[[#This Row],[Fecha]],"d")</f>
        <v>23</v>
      </c>
    </row>
    <row r="4547" spans="1:8" x14ac:dyDescent="0.5">
      <c r="A4547" s="13">
        <v>41053</v>
      </c>
      <c r="B4547">
        <f>YEAR(Calendario[[#This Row],[Fecha]])</f>
        <v>2012</v>
      </c>
      <c r="C4547" t="str">
        <f>TEXT(Calendario[[#This Row],[Fecha]],"mm")</f>
        <v>05</v>
      </c>
      <c r="D4547" t="str">
        <f>TEXT(Calendario[[#This Row],[Fecha]],"mmmm")</f>
        <v>mayo</v>
      </c>
      <c r="E4547">
        <f>DAY(Calendario[[#This Row],[Fecha]])</f>
        <v>24</v>
      </c>
      <c r="F4547">
        <f>ROUNDUP(MONTH(Calendario[[#This Row],[Fecha]])/3,0)</f>
        <v>2</v>
      </c>
      <c r="G4547" t="str">
        <f>TEXT(Calendario[[#This Row],[Fecha]],"dddd")</f>
        <v>jueves</v>
      </c>
      <c r="H4547" t="str">
        <f>TEXT(Calendario[[#This Row],[Fecha]],"d")</f>
        <v>24</v>
      </c>
    </row>
    <row r="4548" spans="1:8" x14ac:dyDescent="0.5">
      <c r="A4548" s="13">
        <v>41054</v>
      </c>
      <c r="B4548">
        <f>YEAR(Calendario[[#This Row],[Fecha]])</f>
        <v>2012</v>
      </c>
      <c r="C4548" t="str">
        <f>TEXT(Calendario[[#This Row],[Fecha]],"mm")</f>
        <v>05</v>
      </c>
      <c r="D4548" t="str">
        <f>TEXT(Calendario[[#This Row],[Fecha]],"mmmm")</f>
        <v>mayo</v>
      </c>
      <c r="E4548">
        <f>DAY(Calendario[[#This Row],[Fecha]])</f>
        <v>25</v>
      </c>
      <c r="F4548">
        <f>ROUNDUP(MONTH(Calendario[[#This Row],[Fecha]])/3,0)</f>
        <v>2</v>
      </c>
      <c r="G4548" t="str">
        <f>TEXT(Calendario[[#This Row],[Fecha]],"dddd")</f>
        <v>viernes</v>
      </c>
      <c r="H4548" t="str">
        <f>TEXT(Calendario[[#This Row],[Fecha]],"d")</f>
        <v>25</v>
      </c>
    </row>
    <row r="4549" spans="1:8" x14ac:dyDescent="0.5">
      <c r="A4549" s="13">
        <v>41055</v>
      </c>
      <c r="B4549">
        <f>YEAR(Calendario[[#This Row],[Fecha]])</f>
        <v>2012</v>
      </c>
      <c r="C4549" t="str">
        <f>TEXT(Calendario[[#This Row],[Fecha]],"mm")</f>
        <v>05</v>
      </c>
      <c r="D4549" t="str">
        <f>TEXT(Calendario[[#This Row],[Fecha]],"mmmm")</f>
        <v>mayo</v>
      </c>
      <c r="E4549">
        <f>DAY(Calendario[[#This Row],[Fecha]])</f>
        <v>26</v>
      </c>
      <c r="F4549">
        <f>ROUNDUP(MONTH(Calendario[[#This Row],[Fecha]])/3,0)</f>
        <v>2</v>
      </c>
      <c r="G4549" t="str">
        <f>TEXT(Calendario[[#This Row],[Fecha]],"dddd")</f>
        <v>sábado</v>
      </c>
      <c r="H4549" t="str">
        <f>TEXT(Calendario[[#This Row],[Fecha]],"d")</f>
        <v>26</v>
      </c>
    </row>
    <row r="4550" spans="1:8" x14ac:dyDescent="0.5">
      <c r="A4550" s="13">
        <v>41056</v>
      </c>
      <c r="B4550">
        <f>YEAR(Calendario[[#This Row],[Fecha]])</f>
        <v>2012</v>
      </c>
      <c r="C4550" t="str">
        <f>TEXT(Calendario[[#This Row],[Fecha]],"mm")</f>
        <v>05</v>
      </c>
      <c r="D4550" t="str">
        <f>TEXT(Calendario[[#This Row],[Fecha]],"mmmm")</f>
        <v>mayo</v>
      </c>
      <c r="E4550">
        <f>DAY(Calendario[[#This Row],[Fecha]])</f>
        <v>27</v>
      </c>
      <c r="F4550">
        <f>ROUNDUP(MONTH(Calendario[[#This Row],[Fecha]])/3,0)</f>
        <v>2</v>
      </c>
      <c r="G4550" t="str">
        <f>TEXT(Calendario[[#This Row],[Fecha]],"dddd")</f>
        <v>domingo</v>
      </c>
      <c r="H4550" t="str">
        <f>TEXT(Calendario[[#This Row],[Fecha]],"d")</f>
        <v>27</v>
      </c>
    </row>
    <row r="4551" spans="1:8" x14ac:dyDescent="0.5">
      <c r="A4551" s="13">
        <v>41057</v>
      </c>
      <c r="B4551">
        <f>YEAR(Calendario[[#This Row],[Fecha]])</f>
        <v>2012</v>
      </c>
      <c r="C4551" t="str">
        <f>TEXT(Calendario[[#This Row],[Fecha]],"mm")</f>
        <v>05</v>
      </c>
      <c r="D4551" t="str">
        <f>TEXT(Calendario[[#This Row],[Fecha]],"mmmm")</f>
        <v>mayo</v>
      </c>
      <c r="E4551">
        <f>DAY(Calendario[[#This Row],[Fecha]])</f>
        <v>28</v>
      </c>
      <c r="F4551">
        <f>ROUNDUP(MONTH(Calendario[[#This Row],[Fecha]])/3,0)</f>
        <v>2</v>
      </c>
      <c r="G4551" t="str">
        <f>TEXT(Calendario[[#This Row],[Fecha]],"dddd")</f>
        <v>lunes</v>
      </c>
      <c r="H4551" t="str">
        <f>TEXT(Calendario[[#This Row],[Fecha]],"d")</f>
        <v>28</v>
      </c>
    </row>
    <row r="4552" spans="1:8" x14ac:dyDescent="0.5">
      <c r="A4552" s="13">
        <v>41058</v>
      </c>
      <c r="B4552">
        <f>YEAR(Calendario[[#This Row],[Fecha]])</f>
        <v>2012</v>
      </c>
      <c r="C4552" t="str">
        <f>TEXT(Calendario[[#This Row],[Fecha]],"mm")</f>
        <v>05</v>
      </c>
      <c r="D4552" t="str">
        <f>TEXT(Calendario[[#This Row],[Fecha]],"mmmm")</f>
        <v>mayo</v>
      </c>
      <c r="E4552">
        <f>DAY(Calendario[[#This Row],[Fecha]])</f>
        <v>29</v>
      </c>
      <c r="F4552">
        <f>ROUNDUP(MONTH(Calendario[[#This Row],[Fecha]])/3,0)</f>
        <v>2</v>
      </c>
      <c r="G4552" t="str">
        <f>TEXT(Calendario[[#This Row],[Fecha]],"dddd")</f>
        <v>martes</v>
      </c>
      <c r="H4552" t="str">
        <f>TEXT(Calendario[[#This Row],[Fecha]],"d")</f>
        <v>29</v>
      </c>
    </row>
    <row r="4553" spans="1:8" x14ac:dyDescent="0.5">
      <c r="A4553" s="13">
        <v>41059</v>
      </c>
      <c r="B4553">
        <f>YEAR(Calendario[[#This Row],[Fecha]])</f>
        <v>2012</v>
      </c>
      <c r="C4553" t="str">
        <f>TEXT(Calendario[[#This Row],[Fecha]],"mm")</f>
        <v>05</v>
      </c>
      <c r="D4553" t="str">
        <f>TEXT(Calendario[[#This Row],[Fecha]],"mmmm")</f>
        <v>mayo</v>
      </c>
      <c r="E4553">
        <f>DAY(Calendario[[#This Row],[Fecha]])</f>
        <v>30</v>
      </c>
      <c r="F4553">
        <f>ROUNDUP(MONTH(Calendario[[#This Row],[Fecha]])/3,0)</f>
        <v>2</v>
      </c>
      <c r="G4553" t="str">
        <f>TEXT(Calendario[[#This Row],[Fecha]],"dddd")</f>
        <v>miércoles</v>
      </c>
      <c r="H4553" t="str">
        <f>TEXT(Calendario[[#This Row],[Fecha]],"d")</f>
        <v>30</v>
      </c>
    </row>
    <row r="4554" spans="1:8" x14ac:dyDescent="0.5">
      <c r="A4554" s="13">
        <v>41060</v>
      </c>
      <c r="B4554">
        <f>YEAR(Calendario[[#This Row],[Fecha]])</f>
        <v>2012</v>
      </c>
      <c r="C4554" t="str">
        <f>TEXT(Calendario[[#This Row],[Fecha]],"mm")</f>
        <v>05</v>
      </c>
      <c r="D4554" t="str">
        <f>TEXT(Calendario[[#This Row],[Fecha]],"mmmm")</f>
        <v>mayo</v>
      </c>
      <c r="E4554">
        <f>DAY(Calendario[[#This Row],[Fecha]])</f>
        <v>31</v>
      </c>
      <c r="F4554">
        <f>ROUNDUP(MONTH(Calendario[[#This Row],[Fecha]])/3,0)</f>
        <v>2</v>
      </c>
      <c r="G4554" t="str">
        <f>TEXT(Calendario[[#This Row],[Fecha]],"dddd")</f>
        <v>jueves</v>
      </c>
      <c r="H4554" t="str">
        <f>TEXT(Calendario[[#This Row],[Fecha]],"d")</f>
        <v>31</v>
      </c>
    </row>
    <row r="4555" spans="1:8" x14ac:dyDescent="0.5">
      <c r="A4555" s="13">
        <v>41061</v>
      </c>
      <c r="B4555">
        <f>YEAR(Calendario[[#This Row],[Fecha]])</f>
        <v>2012</v>
      </c>
      <c r="C4555" t="str">
        <f>TEXT(Calendario[[#This Row],[Fecha]],"mm")</f>
        <v>06</v>
      </c>
      <c r="D4555" t="str">
        <f>TEXT(Calendario[[#This Row],[Fecha]],"mmmm")</f>
        <v>junio</v>
      </c>
      <c r="E4555">
        <f>DAY(Calendario[[#This Row],[Fecha]])</f>
        <v>1</v>
      </c>
      <c r="F4555">
        <f>ROUNDUP(MONTH(Calendario[[#This Row],[Fecha]])/3,0)</f>
        <v>2</v>
      </c>
      <c r="G4555" t="str">
        <f>TEXT(Calendario[[#This Row],[Fecha]],"dddd")</f>
        <v>viernes</v>
      </c>
      <c r="H4555" t="str">
        <f>TEXT(Calendario[[#This Row],[Fecha]],"d")</f>
        <v>1</v>
      </c>
    </row>
    <row r="4556" spans="1:8" x14ac:dyDescent="0.5">
      <c r="A4556" s="13">
        <v>41062</v>
      </c>
      <c r="B4556">
        <f>YEAR(Calendario[[#This Row],[Fecha]])</f>
        <v>2012</v>
      </c>
      <c r="C4556" t="str">
        <f>TEXT(Calendario[[#This Row],[Fecha]],"mm")</f>
        <v>06</v>
      </c>
      <c r="D4556" t="str">
        <f>TEXT(Calendario[[#This Row],[Fecha]],"mmmm")</f>
        <v>junio</v>
      </c>
      <c r="E4556">
        <f>DAY(Calendario[[#This Row],[Fecha]])</f>
        <v>2</v>
      </c>
      <c r="F4556">
        <f>ROUNDUP(MONTH(Calendario[[#This Row],[Fecha]])/3,0)</f>
        <v>2</v>
      </c>
      <c r="G4556" t="str">
        <f>TEXT(Calendario[[#This Row],[Fecha]],"dddd")</f>
        <v>sábado</v>
      </c>
      <c r="H4556" t="str">
        <f>TEXT(Calendario[[#This Row],[Fecha]],"d")</f>
        <v>2</v>
      </c>
    </row>
    <row r="4557" spans="1:8" x14ac:dyDescent="0.5">
      <c r="A4557" s="13">
        <v>41063</v>
      </c>
      <c r="B4557">
        <f>YEAR(Calendario[[#This Row],[Fecha]])</f>
        <v>2012</v>
      </c>
      <c r="C4557" t="str">
        <f>TEXT(Calendario[[#This Row],[Fecha]],"mm")</f>
        <v>06</v>
      </c>
      <c r="D4557" t="str">
        <f>TEXT(Calendario[[#This Row],[Fecha]],"mmmm")</f>
        <v>junio</v>
      </c>
      <c r="E4557">
        <f>DAY(Calendario[[#This Row],[Fecha]])</f>
        <v>3</v>
      </c>
      <c r="F4557">
        <f>ROUNDUP(MONTH(Calendario[[#This Row],[Fecha]])/3,0)</f>
        <v>2</v>
      </c>
      <c r="G4557" t="str">
        <f>TEXT(Calendario[[#This Row],[Fecha]],"dddd")</f>
        <v>domingo</v>
      </c>
      <c r="H4557" t="str">
        <f>TEXT(Calendario[[#This Row],[Fecha]],"d")</f>
        <v>3</v>
      </c>
    </row>
    <row r="4558" spans="1:8" x14ac:dyDescent="0.5">
      <c r="A4558" s="13">
        <v>41064</v>
      </c>
      <c r="B4558">
        <f>YEAR(Calendario[[#This Row],[Fecha]])</f>
        <v>2012</v>
      </c>
      <c r="C4558" t="str">
        <f>TEXT(Calendario[[#This Row],[Fecha]],"mm")</f>
        <v>06</v>
      </c>
      <c r="D4558" t="str">
        <f>TEXT(Calendario[[#This Row],[Fecha]],"mmmm")</f>
        <v>junio</v>
      </c>
      <c r="E4558">
        <f>DAY(Calendario[[#This Row],[Fecha]])</f>
        <v>4</v>
      </c>
      <c r="F4558">
        <f>ROUNDUP(MONTH(Calendario[[#This Row],[Fecha]])/3,0)</f>
        <v>2</v>
      </c>
      <c r="G4558" t="str">
        <f>TEXT(Calendario[[#This Row],[Fecha]],"dddd")</f>
        <v>lunes</v>
      </c>
      <c r="H4558" t="str">
        <f>TEXT(Calendario[[#This Row],[Fecha]],"d")</f>
        <v>4</v>
      </c>
    </row>
    <row r="4559" spans="1:8" x14ac:dyDescent="0.5">
      <c r="A4559" s="13">
        <v>41065</v>
      </c>
      <c r="B4559">
        <f>YEAR(Calendario[[#This Row],[Fecha]])</f>
        <v>2012</v>
      </c>
      <c r="C4559" t="str">
        <f>TEXT(Calendario[[#This Row],[Fecha]],"mm")</f>
        <v>06</v>
      </c>
      <c r="D4559" t="str">
        <f>TEXT(Calendario[[#This Row],[Fecha]],"mmmm")</f>
        <v>junio</v>
      </c>
      <c r="E4559">
        <f>DAY(Calendario[[#This Row],[Fecha]])</f>
        <v>5</v>
      </c>
      <c r="F4559">
        <f>ROUNDUP(MONTH(Calendario[[#This Row],[Fecha]])/3,0)</f>
        <v>2</v>
      </c>
      <c r="G4559" t="str">
        <f>TEXT(Calendario[[#This Row],[Fecha]],"dddd")</f>
        <v>martes</v>
      </c>
      <c r="H4559" t="str">
        <f>TEXT(Calendario[[#This Row],[Fecha]],"d")</f>
        <v>5</v>
      </c>
    </row>
    <row r="4560" spans="1:8" x14ac:dyDescent="0.5">
      <c r="A4560" s="13">
        <v>41066</v>
      </c>
      <c r="B4560">
        <f>YEAR(Calendario[[#This Row],[Fecha]])</f>
        <v>2012</v>
      </c>
      <c r="C4560" t="str">
        <f>TEXT(Calendario[[#This Row],[Fecha]],"mm")</f>
        <v>06</v>
      </c>
      <c r="D4560" t="str">
        <f>TEXT(Calendario[[#This Row],[Fecha]],"mmmm")</f>
        <v>junio</v>
      </c>
      <c r="E4560">
        <f>DAY(Calendario[[#This Row],[Fecha]])</f>
        <v>6</v>
      </c>
      <c r="F4560">
        <f>ROUNDUP(MONTH(Calendario[[#This Row],[Fecha]])/3,0)</f>
        <v>2</v>
      </c>
      <c r="G4560" t="str">
        <f>TEXT(Calendario[[#This Row],[Fecha]],"dddd")</f>
        <v>miércoles</v>
      </c>
      <c r="H4560" t="str">
        <f>TEXT(Calendario[[#This Row],[Fecha]],"d")</f>
        <v>6</v>
      </c>
    </row>
    <row r="4561" spans="1:8" x14ac:dyDescent="0.5">
      <c r="A4561" s="13">
        <v>41067</v>
      </c>
      <c r="B4561">
        <f>YEAR(Calendario[[#This Row],[Fecha]])</f>
        <v>2012</v>
      </c>
      <c r="C4561" t="str">
        <f>TEXT(Calendario[[#This Row],[Fecha]],"mm")</f>
        <v>06</v>
      </c>
      <c r="D4561" t="str">
        <f>TEXT(Calendario[[#This Row],[Fecha]],"mmmm")</f>
        <v>junio</v>
      </c>
      <c r="E4561">
        <f>DAY(Calendario[[#This Row],[Fecha]])</f>
        <v>7</v>
      </c>
      <c r="F4561">
        <f>ROUNDUP(MONTH(Calendario[[#This Row],[Fecha]])/3,0)</f>
        <v>2</v>
      </c>
      <c r="G4561" t="str">
        <f>TEXT(Calendario[[#This Row],[Fecha]],"dddd")</f>
        <v>jueves</v>
      </c>
      <c r="H4561" t="str">
        <f>TEXT(Calendario[[#This Row],[Fecha]],"d")</f>
        <v>7</v>
      </c>
    </row>
    <row r="4562" spans="1:8" x14ac:dyDescent="0.5">
      <c r="A4562" s="13">
        <v>41068</v>
      </c>
      <c r="B4562">
        <f>YEAR(Calendario[[#This Row],[Fecha]])</f>
        <v>2012</v>
      </c>
      <c r="C4562" t="str">
        <f>TEXT(Calendario[[#This Row],[Fecha]],"mm")</f>
        <v>06</v>
      </c>
      <c r="D4562" t="str">
        <f>TEXT(Calendario[[#This Row],[Fecha]],"mmmm")</f>
        <v>junio</v>
      </c>
      <c r="E4562">
        <f>DAY(Calendario[[#This Row],[Fecha]])</f>
        <v>8</v>
      </c>
      <c r="F4562">
        <f>ROUNDUP(MONTH(Calendario[[#This Row],[Fecha]])/3,0)</f>
        <v>2</v>
      </c>
      <c r="G4562" t="str">
        <f>TEXT(Calendario[[#This Row],[Fecha]],"dddd")</f>
        <v>viernes</v>
      </c>
      <c r="H4562" t="str">
        <f>TEXT(Calendario[[#This Row],[Fecha]],"d")</f>
        <v>8</v>
      </c>
    </row>
    <row r="4563" spans="1:8" x14ac:dyDescent="0.5">
      <c r="A4563" s="13">
        <v>41069</v>
      </c>
      <c r="B4563">
        <f>YEAR(Calendario[[#This Row],[Fecha]])</f>
        <v>2012</v>
      </c>
      <c r="C4563" t="str">
        <f>TEXT(Calendario[[#This Row],[Fecha]],"mm")</f>
        <v>06</v>
      </c>
      <c r="D4563" t="str">
        <f>TEXT(Calendario[[#This Row],[Fecha]],"mmmm")</f>
        <v>junio</v>
      </c>
      <c r="E4563">
        <f>DAY(Calendario[[#This Row],[Fecha]])</f>
        <v>9</v>
      </c>
      <c r="F4563">
        <f>ROUNDUP(MONTH(Calendario[[#This Row],[Fecha]])/3,0)</f>
        <v>2</v>
      </c>
      <c r="G4563" t="str">
        <f>TEXT(Calendario[[#This Row],[Fecha]],"dddd")</f>
        <v>sábado</v>
      </c>
      <c r="H4563" t="str">
        <f>TEXT(Calendario[[#This Row],[Fecha]],"d")</f>
        <v>9</v>
      </c>
    </row>
    <row r="4564" spans="1:8" x14ac:dyDescent="0.5">
      <c r="A4564" s="13">
        <v>41070</v>
      </c>
      <c r="B4564">
        <f>YEAR(Calendario[[#This Row],[Fecha]])</f>
        <v>2012</v>
      </c>
      <c r="C4564" t="str">
        <f>TEXT(Calendario[[#This Row],[Fecha]],"mm")</f>
        <v>06</v>
      </c>
      <c r="D4564" t="str">
        <f>TEXT(Calendario[[#This Row],[Fecha]],"mmmm")</f>
        <v>junio</v>
      </c>
      <c r="E4564">
        <f>DAY(Calendario[[#This Row],[Fecha]])</f>
        <v>10</v>
      </c>
      <c r="F4564">
        <f>ROUNDUP(MONTH(Calendario[[#This Row],[Fecha]])/3,0)</f>
        <v>2</v>
      </c>
      <c r="G4564" t="str">
        <f>TEXT(Calendario[[#This Row],[Fecha]],"dddd")</f>
        <v>domingo</v>
      </c>
      <c r="H4564" t="str">
        <f>TEXT(Calendario[[#This Row],[Fecha]],"d")</f>
        <v>10</v>
      </c>
    </row>
    <row r="4565" spans="1:8" x14ac:dyDescent="0.5">
      <c r="A4565" s="13">
        <v>41071</v>
      </c>
      <c r="B4565">
        <f>YEAR(Calendario[[#This Row],[Fecha]])</f>
        <v>2012</v>
      </c>
      <c r="C4565" t="str">
        <f>TEXT(Calendario[[#This Row],[Fecha]],"mm")</f>
        <v>06</v>
      </c>
      <c r="D4565" t="str">
        <f>TEXT(Calendario[[#This Row],[Fecha]],"mmmm")</f>
        <v>junio</v>
      </c>
      <c r="E4565">
        <f>DAY(Calendario[[#This Row],[Fecha]])</f>
        <v>11</v>
      </c>
      <c r="F4565">
        <f>ROUNDUP(MONTH(Calendario[[#This Row],[Fecha]])/3,0)</f>
        <v>2</v>
      </c>
      <c r="G4565" t="str">
        <f>TEXT(Calendario[[#This Row],[Fecha]],"dddd")</f>
        <v>lunes</v>
      </c>
      <c r="H4565" t="str">
        <f>TEXT(Calendario[[#This Row],[Fecha]],"d")</f>
        <v>11</v>
      </c>
    </row>
    <row r="4566" spans="1:8" x14ac:dyDescent="0.5">
      <c r="A4566" s="13">
        <v>41072</v>
      </c>
      <c r="B4566">
        <f>YEAR(Calendario[[#This Row],[Fecha]])</f>
        <v>2012</v>
      </c>
      <c r="C4566" t="str">
        <f>TEXT(Calendario[[#This Row],[Fecha]],"mm")</f>
        <v>06</v>
      </c>
      <c r="D4566" t="str">
        <f>TEXT(Calendario[[#This Row],[Fecha]],"mmmm")</f>
        <v>junio</v>
      </c>
      <c r="E4566">
        <f>DAY(Calendario[[#This Row],[Fecha]])</f>
        <v>12</v>
      </c>
      <c r="F4566">
        <f>ROUNDUP(MONTH(Calendario[[#This Row],[Fecha]])/3,0)</f>
        <v>2</v>
      </c>
      <c r="G4566" t="str">
        <f>TEXT(Calendario[[#This Row],[Fecha]],"dddd")</f>
        <v>martes</v>
      </c>
      <c r="H4566" t="str">
        <f>TEXT(Calendario[[#This Row],[Fecha]],"d")</f>
        <v>12</v>
      </c>
    </row>
    <row r="4567" spans="1:8" x14ac:dyDescent="0.5">
      <c r="A4567" s="13">
        <v>41073</v>
      </c>
      <c r="B4567">
        <f>YEAR(Calendario[[#This Row],[Fecha]])</f>
        <v>2012</v>
      </c>
      <c r="C4567" t="str">
        <f>TEXT(Calendario[[#This Row],[Fecha]],"mm")</f>
        <v>06</v>
      </c>
      <c r="D4567" t="str">
        <f>TEXT(Calendario[[#This Row],[Fecha]],"mmmm")</f>
        <v>junio</v>
      </c>
      <c r="E4567">
        <f>DAY(Calendario[[#This Row],[Fecha]])</f>
        <v>13</v>
      </c>
      <c r="F4567">
        <f>ROUNDUP(MONTH(Calendario[[#This Row],[Fecha]])/3,0)</f>
        <v>2</v>
      </c>
      <c r="G4567" t="str">
        <f>TEXT(Calendario[[#This Row],[Fecha]],"dddd")</f>
        <v>miércoles</v>
      </c>
      <c r="H4567" t="str">
        <f>TEXT(Calendario[[#This Row],[Fecha]],"d")</f>
        <v>13</v>
      </c>
    </row>
    <row r="4568" spans="1:8" x14ac:dyDescent="0.5">
      <c r="A4568" s="13">
        <v>41074</v>
      </c>
      <c r="B4568">
        <f>YEAR(Calendario[[#This Row],[Fecha]])</f>
        <v>2012</v>
      </c>
      <c r="C4568" t="str">
        <f>TEXT(Calendario[[#This Row],[Fecha]],"mm")</f>
        <v>06</v>
      </c>
      <c r="D4568" t="str">
        <f>TEXT(Calendario[[#This Row],[Fecha]],"mmmm")</f>
        <v>junio</v>
      </c>
      <c r="E4568">
        <f>DAY(Calendario[[#This Row],[Fecha]])</f>
        <v>14</v>
      </c>
      <c r="F4568">
        <f>ROUNDUP(MONTH(Calendario[[#This Row],[Fecha]])/3,0)</f>
        <v>2</v>
      </c>
      <c r="G4568" t="str">
        <f>TEXT(Calendario[[#This Row],[Fecha]],"dddd")</f>
        <v>jueves</v>
      </c>
      <c r="H4568" t="str">
        <f>TEXT(Calendario[[#This Row],[Fecha]],"d")</f>
        <v>14</v>
      </c>
    </row>
    <row r="4569" spans="1:8" x14ac:dyDescent="0.5">
      <c r="A4569" s="13">
        <v>41075</v>
      </c>
      <c r="B4569">
        <f>YEAR(Calendario[[#This Row],[Fecha]])</f>
        <v>2012</v>
      </c>
      <c r="C4569" t="str">
        <f>TEXT(Calendario[[#This Row],[Fecha]],"mm")</f>
        <v>06</v>
      </c>
      <c r="D4569" t="str">
        <f>TEXT(Calendario[[#This Row],[Fecha]],"mmmm")</f>
        <v>junio</v>
      </c>
      <c r="E4569">
        <f>DAY(Calendario[[#This Row],[Fecha]])</f>
        <v>15</v>
      </c>
      <c r="F4569">
        <f>ROUNDUP(MONTH(Calendario[[#This Row],[Fecha]])/3,0)</f>
        <v>2</v>
      </c>
      <c r="G4569" t="str">
        <f>TEXT(Calendario[[#This Row],[Fecha]],"dddd")</f>
        <v>viernes</v>
      </c>
      <c r="H4569" t="str">
        <f>TEXT(Calendario[[#This Row],[Fecha]],"d")</f>
        <v>15</v>
      </c>
    </row>
    <row r="4570" spans="1:8" x14ac:dyDescent="0.5">
      <c r="A4570" s="13">
        <v>41076</v>
      </c>
      <c r="B4570">
        <f>YEAR(Calendario[[#This Row],[Fecha]])</f>
        <v>2012</v>
      </c>
      <c r="C4570" t="str">
        <f>TEXT(Calendario[[#This Row],[Fecha]],"mm")</f>
        <v>06</v>
      </c>
      <c r="D4570" t="str">
        <f>TEXT(Calendario[[#This Row],[Fecha]],"mmmm")</f>
        <v>junio</v>
      </c>
      <c r="E4570">
        <f>DAY(Calendario[[#This Row],[Fecha]])</f>
        <v>16</v>
      </c>
      <c r="F4570">
        <f>ROUNDUP(MONTH(Calendario[[#This Row],[Fecha]])/3,0)</f>
        <v>2</v>
      </c>
      <c r="G4570" t="str">
        <f>TEXT(Calendario[[#This Row],[Fecha]],"dddd")</f>
        <v>sábado</v>
      </c>
      <c r="H4570" t="str">
        <f>TEXT(Calendario[[#This Row],[Fecha]],"d")</f>
        <v>16</v>
      </c>
    </row>
    <row r="4571" spans="1:8" x14ac:dyDescent="0.5">
      <c r="A4571" s="13">
        <v>41077</v>
      </c>
      <c r="B4571">
        <f>YEAR(Calendario[[#This Row],[Fecha]])</f>
        <v>2012</v>
      </c>
      <c r="C4571" t="str">
        <f>TEXT(Calendario[[#This Row],[Fecha]],"mm")</f>
        <v>06</v>
      </c>
      <c r="D4571" t="str">
        <f>TEXT(Calendario[[#This Row],[Fecha]],"mmmm")</f>
        <v>junio</v>
      </c>
      <c r="E4571">
        <f>DAY(Calendario[[#This Row],[Fecha]])</f>
        <v>17</v>
      </c>
      <c r="F4571">
        <f>ROUNDUP(MONTH(Calendario[[#This Row],[Fecha]])/3,0)</f>
        <v>2</v>
      </c>
      <c r="G4571" t="str">
        <f>TEXT(Calendario[[#This Row],[Fecha]],"dddd")</f>
        <v>domingo</v>
      </c>
      <c r="H4571" t="str">
        <f>TEXT(Calendario[[#This Row],[Fecha]],"d")</f>
        <v>17</v>
      </c>
    </row>
    <row r="4572" spans="1:8" x14ac:dyDescent="0.5">
      <c r="A4572" s="13">
        <v>41078</v>
      </c>
      <c r="B4572">
        <f>YEAR(Calendario[[#This Row],[Fecha]])</f>
        <v>2012</v>
      </c>
      <c r="C4572" t="str">
        <f>TEXT(Calendario[[#This Row],[Fecha]],"mm")</f>
        <v>06</v>
      </c>
      <c r="D4572" t="str">
        <f>TEXT(Calendario[[#This Row],[Fecha]],"mmmm")</f>
        <v>junio</v>
      </c>
      <c r="E4572">
        <f>DAY(Calendario[[#This Row],[Fecha]])</f>
        <v>18</v>
      </c>
      <c r="F4572">
        <f>ROUNDUP(MONTH(Calendario[[#This Row],[Fecha]])/3,0)</f>
        <v>2</v>
      </c>
      <c r="G4572" t="str">
        <f>TEXT(Calendario[[#This Row],[Fecha]],"dddd")</f>
        <v>lunes</v>
      </c>
      <c r="H4572" t="str">
        <f>TEXT(Calendario[[#This Row],[Fecha]],"d")</f>
        <v>18</v>
      </c>
    </row>
    <row r="4573" spans="1:8" x14ac:dyDescent="0.5">
      <c r="A4573" s="13">
        <v>41079</v>
      </c>
      <c r="B4573">
        <f>YEAR(Calendario[[#This Row],[Fecha]])</f>
        <v>2012</v>
      </c>
      <c r="C4573" t="str">
        <f>TEXT(Calendario[[#This Row],[Fecha]],"mm")</f>
        <v>06</v>
      </c>
      <c r="D4573" t="str">
        <f>TEXT(Calendario[[#This Row],[Fecha]],"mmmm")</f>
        <v>junio</v>
      </c>
      <c r="E4573">
        <f>DAY(Calendario[[#This Row],[Fecha]])</f>
        <v>19</v>
      </c>
      <c r="F4573">
        <f>ROUNDUP(MONTH(Calendario[[#This Row],[Fecha]])/3,0)</f>
        <v>2</v>
      </c>
      <c r="G4573" t="str">
        <f>TEXT(Calendario[[#This Row],[Fecha]],"dddd")</f>
        <v>martes</v>
      </c>
      <c r="H4573" t="str">
        <f>TEXT(Calendario[[#This Row],[Fecha]],"d")</f>
        <v>19</v>
      </c>
    </row>
    <row r="4574" spans="1:8" x14ac:dyDescent="0.5">
      <c r="A4574" s="13">
        <v>41080</v>
      </c>
      <c r="B4574">
        <f>YEAR(Calendario[[#This Row],[Fecha]])</f>
        <v>2012</v>
      </c>
      <c r="C4574" t="str">
        <f>TEXT(Calendario[[#This Row],[Fecha]],"mm")</f>
        <v>06</v>
      </c>
      <c r="D4574" t="str">
        <f>TEXT(Calendario[[#This Row],[Fecha]],"mmmm")</f>
        <v>junio</v>
      </c>
      <c r="E4574">
        <f>DAY(Calendario[[#This Row],[Fecha]])</f>
        <v>20</v>
      </c>
      <c r="F4574">
        <f>ROUNDUP(MONTH(Calendario[[#This Row],[Fecha]])/3,0)</f>
        <v>2</v>
      </c>
      <c r="G4574" t="str">
        <f>TEXT(Calendario[[#This Row],[Fecha]],"dddd")</f>
        <v>miércoles</v>
      </c>
      <c r="H4574" t="str">
        <f>TEXT(Calendario[[#This Row],[Fecha]],"d")</f>
        <v>20</v>
      </c>
    </row>
    <row r="4575" spans="1:8" x14ac:dyDescent="0.5">
      <c r="A4575" s="13">
        <v>41081</v>
      </c>
      <c r="B4575">
        <f>YEAR(Calendario[[#This Row],[Fecha]])</f>
        <v>2012</v>
      </c>
      <c r="C4575" t="str">
        <f>TEXT(Calendario[[#This Row],[Fecha]],"mm")</f>
        <v>06</v>
      </c>
      <c r="D4575" t="str">
        <f>TEXT(Calendario[[#This Row],[Fecha]],"mmmm")</f>
        <v>junio</v>
      </c>
      <c r="E4575">
        <f>DAY(Calendario[[#This Row],[Fecha]])</f>
        <v>21</v>
      </c>
      <c r="F4575">
        <f>ROUNDUP(MONTH(Calendario[[#This Row],[Fecha]])/3,0)</f>
        <v>2</v>
      </c>
      <c r="G4575" t="str">
        <f>TEXT(Calendario[[#This Row],[Fecha]],"dddd")</f>
        <v>jueves</v>
      </c>
      <c r="H4575" t="str">
        <f>TEXT(Calendario[[#This Row],[Fecha]],"d")</f>
        <v>21</v>
      </c>
    </row>
    <row r="4576" spans="1:8" x14ac:dyDescent="0.5">
      <c r="A4576" s="13">
        <v>41082</v>
      </c>
      <c r="B4576">
        <f>YEAR(Calendario[[#This Row],[Fecha]])</f>
        <v>2012</v>
      </c>
      <c r="C4576" t="str">
        <f>TEXT(Calendario[[#This Row],[Fecha]],"mm")</f>
        <v>06</v>
      </c>
      <c r="D4576" t="str">
        <f>TEXT(Calendario[[#This Row],[Fecha]],"mmmm")</f>
        <v>junio</v>
      </c>
      <c r="E4576">
        <f>DAY(Calendario[[#This Row],[Fecha]])</f>
        <v>22</v>
      </c>
      <c r="F4576">
        <f>ROUNDUP(MONTH(Calendario[[#This Row],[Fecha]])/3,0)</f>
        <v>2</v>
      </c>
      <c r="G4576" t="str">
        <f>TEXT(Calendario[[#This Row],[Fecha]],"dddd")</f>
        <v>viernes</v>
      </c>
      <c r="H4576" t="str">
        <f>TEXT(Calendario[[#This Row],[Fecha]],"d")</f>
        <v>22</v>
      </c>
    </row>
    <row r="4577" spans="1:8" x14ac:dyDescent="0.5">
      <c r="A4577" s="13">
        <v>41083</v>
      </c>
      <c r="B4577">
        <f>YEAR(Calendario[[#This Row],[Fecha]])</f>
        <v>2012</v>
      </c>
      <c r="C4577" t="str">
        <f>TEXT(Calendario[[#This Row],[Fecha]],"mm")</f>
        <v>06</v>
      </c>
      <c r="D4577" t="str">
        <f>TEXT(Calendario[[#This Row],[Fecha]],"mmmm")</f>
        <v>junio</v>
      </c>
      <c r="E4577">
        <f>DAY(Calendario[[#This Row],[Fecha]])</f>
        <v>23</v>
      </c>
      <c r="F4577">
        <f>ROUNDUP(MONTH(Calendario[[#This Row],[Fecha]])/3,0)</f>
        <v>2</v>
      </c>
      <c r="G4577" t="str">
        <f>TEXT(Calendario[[#This Row],[Fecha]],"dddd")</f>
        <v>sábado</v>
      </c>
      <c r="H4577" t="str">
        <f>TEXT(Calendario[[#This Row],[Fecha]],"d")</f>
        <v>23</v>
      </c>
    </row>
    <row r="4578" spans="1:8" x14ac:dyDescent="0.5">
      <c r="A4578" s="13">
        <v>41084</v>
      </c>
      <c r="B4578">
        <f>YEAR(Calendario[[#This Row],[Fecha]])</f>
        <v>2012</v>
      </c>
      <c r="C4578" t="str">
        <f>TEXT(Calendario[[#This Row],[Fecha]],"mm")</f>
        <v>06</v>
      </c>
      <c r="D4578" t="str">
        <f>TEXT(Calendario[[#This Row],[Fecha]],"mmmm")</f>
        <v>junio</v>
      </c>
      <c r="E4578">
        <f>DAY(Calendario[[#This Row],[Fecha]])</f>
        <v>24</v>
      </c>
      <c r="F4578">
        <f>ROUNDUP(MONTH(Calendario[[#This Row],[Fecha]])/3,0)</f>
        <v>2</v>
      </c>
      <c r="G4578" t="str">
        <f>TEXT(Calendario[[#This Row],[Fecha]],"dddd")</f>
        <v>domingo</v>
      </c>
      <c r="H4578" t="str">
        <f>TEXT(Calendario[[#This Row],[Fecha]],"d")</f>
        <v>24</v>
      </c>
    </row>
    <row r="4579" spans="1:8" x14ac:dyDescent="0.5">
      <c r="A4579" s="13">
        <v>41085</v>
      </c>
      <c r="B4579">
        <f>YEAR(Calendario[[#This Row],[Fecha]])</f>
        <v>2012</v>
      </c>
      <c r="C4579" t="str">
        <f>TEXT(Calendario[[#This Row],[Fecha]],"mm")</f>
        <v>06</v>
      </c>
      <c r="D4579" t="str">
        <f>TEXT(Calendario[[#This Row],[Fecha]],"mmmm")</f>
        <v>junio</v>
      </c>
      <c r="E4579">
        <f>DAY(Calendario[[#This Row],[Fecha]])</f>
        <v>25</v>
      </c>
      <c r="F4579">
        <f>ROUNDUP(MONTH(Calendario[[#This Row],[Fecha]])/3,0)</f>
        <v>2</v>
      </c>
      <c r="G4579" t="str">
        <f>TEXT(Calendario[[#This Row],[Fecha]],"dddd")</f>
        <v>lunes</v>
      </c>
      <c r="H4579" t="str">
        <f>TEXT(Calendario[[#This Row],[Fecha]],"d")</f>
        <v>25</v>
      </c>
    </row>
    <row r="4580" spans="1:8" x14ac:dyDescent="0.5">
      <c r="A4580" s="13">
        <v>41086</v>
      </c>
      <c r="B4580">
        <f>YEAR(Calendario[[#This Row],[Fecha]])</f>
        <v>2012</v>
      </c>
      <c r="C4580" t="str">
        <f>TEXT(Calendario[[#This Row],[Fecha]],"mm")</f>
        <v>06</v>
      </c>
      <c r="D4580" t="str">
        <f>TEXT(Calendario[[#This Row],[Fecha]],"mmmm")</f>
        <v>junio</v>
      </c>
      <c r="E4580">
        <f>DAY(Calendario[[#This Row],[Fecha]])</f>
        <v>26</v>
      </c>
      <c r="F4580">
        <f>ROUNDUP(MONTH(Calendario[[#This Row],[Fecha]])/3,0)</f>
        <v>2</v>
      </c>
      <c r="G4580" t="str">
        <f>TEXT(Calendario[[#This Row],[Fecha]],"dddd")</f>
        <v>martes</v>
      </c>
      <c r="H4580" t="str">
        <f>TEXT(Calendario[[#This Row],[Fecha]],"d")</f>
        <v>26</v>
      </c>
    </row>
    <row r="4581" spans="1:8" x14ac:dyDescent="0.5">
      <c r="A4581" s="13">
        <v>41087</v>
      </c>
      <c r="B4581">
        <f>YEAR(Calendario[[#This Row],[Fecha]])</f>
        <v>2012</v>
      </c>
      <c r="C4581" t="str">
        <f>TEXT(Calendario[[#This Row],[Fecha]],"mm")</f>
        <v>06</v>
      </c>
      <c r="D4581" t="str">
        <f>TEXT(Calendario[[#This Row],[Fecha]],"mmmm")</f>
        <v>junio</v>
      </c>
      <c r="E4581">
        <f>DAY(Calendario[[#This Row],[Fecha]])</f>
        <v>27</v>
      </c>
      <c r="F4581">
        <f>ROUNDUP(MONTH(Calendario[[#This Row],[Fecha]])/3,0)</f>
        <v>2</v>
      </c>
      <c r="G4581" t="str">
        <f>TEXT(Calendario[[#This Row],[Fecha]],"dddd")</f>
        <v>miércoles</v>
      </c>
      <c r="H4581" t="str">
        <f>TEXT(Calendario[[#This Row],[Fecha]],"d")</f>
        <v>27</v>
      </c>
    </row>
    <row r="4582" spans="1:8" x14ac:dyDescent="0.5">
      <c r="A4582" s="13">
        <v>41088</v>
      </c>
      <c r="B4582">
        <f>YEAR(Calendario[[#This Row],[Fecha]])</f>
        <v>2012</v>
      </c>
      <c r="C4582" t="str">
        <f>TEXT(Calendario[[#This Row],[Fecha]],"mm")</f>
        <v>06</v>
      </c>
      <c r="D4582" t="str">
        <f>TEXT(Calendario[[#This Row],[Fecha]],"mmmm")</f>
        <v>junio</v>
      </c>
      <c r="E4582">
        <f>DAY(Calendario[[#This Row],[Fecha]])</f>
        <v>28</v>
      </c>
      <c r="F4582">
        <f>ROUNDUP(MONTH(Calendario[[#This Row],[Fecha]])/3,0)</f>
        <v>2</v>
      </c>
      <c r="G4582" t="str">
        <f>TEXT(Calendario[[#This Row],[Fecha]],"dddd")</f>
        <v>jueves</v>
      </c>
      <c r="H4582" t="str">
        <f>TEXT(Calendario[[#This Row],[Fecha]],"d")</f>
        <v>28</v>
      </c>
    </row>
    <row r="4583" spans="1:8" x14ac:dyDescent="0.5">
      <c r="A4583" s="13">
        <v>41089</v>
      </c>
      <c r="B4583">
        <f>YEAR(Calendario[[#This Row],[Fecha]])</f>
        <v>2012</v>
      </c>
      <c r="C4583" t="str">
        <f>TEXT(Calendario[[#This Row],[Fecha]],"mm")</f>
        <v>06</v>
      </c>
      <c r="D4583" t="str">
        <f>TEXT(Calendario[[#This Row],[Fecha]],"mmmm")</f>
        <v>junio</v>
      </c>
      <c r="E4583">
        <f>DAY(Calendario[[#This Row],[Fecha]])</f>
        <v>29</v>
      </c>
      <c r="F4583">
        <f>ROUNDUP(MONTH(Calendario[[#This Row],[Fecha]])/3,0)</f>
        <v>2</v>
      </c>
      <c r="G4583" t="str">
        <f>TEXT(Calendario[[#This Row],[Fecha]],"dddd")</f>
        <v>viernes</v>
      </c>
      <c r="H4583" t="str">
        <f>TEXT(Calendario[[#This Row],[Fecha]],"d")</f>
        <v>29</v>
      </c>
    </row>
    <row r="4584" spans="1:8" x14ac:dyDescent="0.5">
      <c r="A4584" s="13">
        <v>41090</v>
      </c>
      <c r="B4584">
        <f>YEAR(Calendario[[#This Row],[Fecha]])</f>
        <v>2012</v>
      </c>
      <c r="C4584" t="str">
        <f>TEXT(Calendario[[#This Row],[Fecha]],"mm")</f>
        <v>06</v>
      </c>
      <c r="D4584" t="str">
        <f>TEXT(Calendario[[#This Row],[Fecha]],"mmmm")</f>
        <v>junio</v>
      </c>
      <c r="E4584">
        <f>DAY(Calendario[[#This Row],[Fecha]])</f>
        <v>30</v>
      </c>
      <c r="F4584">
        <f>ROUNDUP(MONTH(Calendario[[#This Row],[Fecha]])/3,0)</f>
        <v>2</v>
      </c>
      <c r="G4584" t="str">
        <f>TEXT(Calendario[[#This Row],[Fecha]],"dddd")</f>
        <v>sábado</v>
      </c>
      <c r="H4584" t="str">
        <f>TEXT(Calendario[[#This Row],[Fecha]],"d")</f>
        <v>30</v>
      </c>
    </row>
    <row r="4585" spans="1:8" x14ac:dyDescent="0.5">
      <c r="A4585" s="13">
        <v>41091</v>
      </c>
      <c r="B4585">
        <f>YEAR(Calendario[[#This Row],[Fecha]])</f>
        <v>2012</v>
      </c>
      <c r="C4585" t="str">
        <f>TEXT(Calendario[[#This Row],[Fecha]],"mm")</f>
        <v>07</v>
      </c>
      <c r="D4585" t="str">
        <f>TEXT(Calendario[[#This Row],[Fecha]],"mmmm")</f>
        <v>julio</v>
      </c>
      <c r="E4585">
        <f>DAY(Calendario[[#This Row],[Fecha]])</f>
        <v>1</v>
      </c>
      <c r="F4585">
        <f>ROUNDUP(MONTH(Calendario[[#This Row],[Fecha]])/3,0)</f>
        <v>3</v>
      </c>
      <c r="G4585" t="str">
        <f>TEXT(Calendario[[#This Row],[Fecha]],"dddd")</f>
        <v>domingo</v>
      </c>
      <c r="H4585" t="str">
        <f>TEXT(Calendario[[#This Row],[Fecha]],"d")</f>
        <v>1</v>
      </c>
    </row>
    <row r="4586" spans="1:8" x14ac:dyDescent="0.5">
      <c r="A4586" s="13">
        <v>41092</v>
      </c>
      <c r="B4586">
        <f>YEAR(Calendario[[#This Row],[Fecha]])</f>
        <v>2012</v>
      </c>
      <c r="C4586" t="str">
        <f>TEXT(Calendario[[#This Row],[Fecha]],"mm")</f>
        <v>07</v>
      </c>
      <c r="D4586" t="str">
        <f>TEXT(Calendario[[#This Row],[Fecha]],"mmmm")</f>
        <v>julio</v>
      </c>
      <c r="E4586">
        <f>DAY(Calendario[[#This Row],[Fecha]])</f>
        <v>2</v>
      </c>
      <c r="F4586">
        <f>ROUNDUP(MONTH(Calendario[[#This Row],[Fecha]])/3,0)</f>
        <v>3</v>
      </c>
      <c r="G4586" t="str">
        <f>TEXT(Calendario[[#This Row],[Fecha]],"dddd")</f>
        <v>lunes</v>
      </c>
      <c r="H4586" t="str">
        <f>TEXT(Calendario[[#This Row],[Fecha]],"d")</f>
        <v>2</v>
      </c>
    </row>
    <row r="4587" spans="1:8" x14ac:dyDescent="0.5">
      <c r="A4587" s="13">
        <v>41093</v>
      </c>
      <c r="B4587">
        <f>YEAR(Calendario[[#This Row],[Fecha]])</f>
        <v>2012</v>
      </c>
      <c r="C4587" t="str">
        <f>TEXT(Calendario[[#This Row],[Fecha]],"mm")</f>
        <v>07</v>
      </c>
      <c r="D4587" t="str">
        <f>TEXT(Calendario[[#This Row],[Fecha]],"mmmm")</f>
        <v>julio</v>
      </c>
      <c r="E4587">
        <f>DAY(Calendario[[#This Row],[Fecha]])</f>
        <v>3</v>
      </c>
      <c r="F4587">
        <f>ROUNDUP(MONTH(Calendario[[#This Row],[Fecha]])/3,0)</f>
        <v>3</v>
      </c>
      <c r="G4587" t="str">
        <f>TEXT(Calendario[[#This Row],[Fecha]],"dddd")</f>
        <v>martes</v>
      </c>
      <c r="H4587" t="str">
        <f>TEXT(Calendario[[#This Row],[Fecha]],"d")</f>
        <v>3</v>
      </c>
    </row>
    <row r="4588" spans="1:8" x14ac:dyDescent="0.5">
      <c r="A4588" s="13">
        <v>41094</v>
      </c>
      <c r="B4588">
        <f>YEAR(Calendario[[#This Row],[Fecha]])</f>
        <v>2012</v>
      </c>
      <c r="C4588" t="str">
        <f>TEXT(Calendario[[#This Row],[Fecha]],"mm")</f>
        <v>07</v>
      </c>
      <c r="D4588" t="str">
        <f>TEXT(Calendario[[#This Row],[Fecha]],"mmmm")</f>
        <v>julio</v>
      </c>
      <c r="E4588">
        <f>DAY(Calendario[[#This Row],[Fecha]])</f>
        <v>4</v>
      </c>
      <c r="F4588">
        <f>ROUNDUP(MONTH(Calendario[[#This Row],[Fecha]])/3,0)</f>
        <v>3</v>
      </c>
      <c r="G4588" t="str">
        <f>TEXT(Calendario[[#This Row],[Fecha]],"dddd")</f>
        <v>miércoles</v>
      </c>
      <c r="H4588" t="str">
        <f>TEXT(Calendario[[#This Row],[Fecha]],"d")</f>
        <v>4</v>
      </c>
    </row>
    <row r="4589" spans="1:8" x14ac:dyDescent="0.5">
      <c r="A4589" s="13">
        <v>41095</v>
      </c>
      <c r="B4589">
        <f>YEAR(Calendario[[#This Row],[Fecha]])</f>
        <v>2012</v>
      </c>
      <c r="C4589" t="str">
        <f>TEXT(Calendario[[#This Row],[Fecha]],"mm")</f>
        <v>07</v>
      </c>
      <c r="D4589" t="str">
        <f>TEXT(Calendario[[#This Row],[Fecha]],"mmmm")</f>
        <v>julio</v>
      </c>
      <c r="E4589">
        <f>DAY(Calendario[[#This Row],[Fecha]])</f>
        <v>5</v>
      </c>
      <c r="F4589">
        <f>ROUNDUP(MONTH(Calendario[[#This Row],[Fecha]])/3,0)</f>
        <v>3</v>
      </c>
      <c r="G4589" t="str">
        <f>TEXT(Calendario[[#This Row],[Fecha]],"dddd")</f>
        <v>jueves</v>
      </c>
      <c r="H4589" t="str">
        <f>TEXT(Calendario[[#This Row],[Fecha]],"d")</f>
        <v>5</v>
      </c>
    </row>
    <row r="4590" spans="1:8" x14ac:dyDescent="0.5">
      <c r="A4590" s="13">
        <v>41096</v>
      </c>
      <c r="B4590">
        <f>YEAR(Calendario[[#This Row],[Fecha]])</f>
        <v>2012</v>
      </c>
      <c r="C4590" t="str">
        <f>TEXT(Calendario[[#This Row],[Fecha]],"mm")</f>
        <v>07</v>
      </c>
      <c r="D4590" t="str">
        <f>TEXT(Calendario[[#This Row],[Fecha]],"mmmm")</f>
        <v>julio</v>
      </c>
      <c r="E4590">
        <f>DAY(Calendario[[#This Row],[Fecha]])</f>
        <v>6</v>
      </c>
      <c r="F4590">
        <f>ROUNDUP(MONTH(Calendario[[#This Row],[Fecha]])/3,0)</f>
        <v>3</v>
      </c>
      <c r="G4590" t="str">
        <f>TEXT(Calendario[[#This Row],[Fecha]],"dddd")</f>
        <v>viernes</v>
      </c>
      <c r="H4590" t="str">
        <f>TEXT(Calendario[[#This Row],[Fecha]],"d")</f>
        <v>6</v>
      </c>
    </row>
    <row r="4591" spans="1:8" x14ac:dyDescent="0.5">
      <c r="A4591" s="13">
        <v>41097</v>
      </c>
      <c r="B4591">
        <f>YEAR(Calendario[[#This Row],[Fecha]])</f>
        <v>2012</v>
      </c>
      <c r="C4591" t="str">
        <f>TEXT(Calendario[[#This Row],[Fecha]],"mm")</f>
        <v>07</v>
      </c>
      <c r="D4591" t="str">
        <f>TEXT(Calendario[[#This Row],[Fecha]],"mmmm")</f>
        <v>julio</v>
      </c>
      <c r="E4591">
        <f>DAY(Calendario[[#This Row],[Fecha]])</f>
        <v>7</v>
      </c>
      <c r="F4591">
        <f>ROUNDUP(MONTH(Calendario[[#This Row],[Fecha]])/3,0)</f>
        <v>3</v>
      </c>
      <c r="G4591" t="str">
        <f>TEXT(Calendario[[#This Row],[Fecha]],"dddd")</f>
        <v>sábado</v>
      </c>
      <c r="H4591" t="str">
        <f>TEXT(Calendario[[#This Row],[Fecha]],"d")</f>
        <v>7</v>
      </c>
    </row>
    <row r="4592" spans="1:8" x14ac:dyDescent="0.5">
      <c r="A4592" s="13">
        <v>41098</v>
      </c>
      <c r="B4592">
        <f>YEAR(Calendario[[#This Row],[Fecha]])</f>
        <v>2012</v>
      </c>
      <c r="C4592" t="str">
        <f>TEXT(Calendario[[#This Row],[Fecha]],"mm")</f>
        <v>07</v>
      </c>
      <c r="D4592" t="str">
        <f>TEXT(Calendario[[#This Row],[Fecha]],"mmmm")</f>
        <v>julio</v>
      </c>
      <c r="E4592">
        <f>DAY(Calendario[[#This Row],[Fecha]])</f>
        <v>8</v>
      </c>
      <c r="F4592">
        <f>ROUNDUP(MONTH(Calendario[[#This Row],[Fecha]])/3,0)</f>
        <v>3</v>
      </c>
      <c r="G4592" t="str">
        <f>TEXT(Calendario[[#This Row],[Fecha]],"dddd")</f>
        <v>domingo</v>
      </c>
      <c r="H4592" t="str">
        <f>TEXT(Calendario[[#This Row],[Fecha]],"d")</f>
        <v>8</v>
      </c>
    </row>
    <row r="4593" spans="1:8" x14ac:dyDescent="0.5">
      <c r="A4593" s="13">
        <v>41099</v>
      </c>
      <c r="B4593">
        <f>YEAR(Calendario[[#This Row],[Fecha]])</f>
        <v>2012</v>
      </c>
      <c r="C4593" t="str">
        <f>TEXT(Calendario[[#This Row],[Fecha]],"mm")</f>
        <v>07</v>
      </c>
      <c r="D4593" t="str">
        <f>TEXT(Calendario[[#This Row],[Fecha]],"mmmm")</f>
        <v>julio</v>
      </c>
      <c r="E4593">
        <f>DAY(Calendario[[#This Row],[Fecha]])</f>
        <v>9</v>
      </c>
      <c r="F4593">
        <f>ROUNDUP(MONTH(Calendario[[#This Row],[Fecha]])/3,0)</f>
        <v>3</v>
      </c>
      <c r="G4593" t="str">
        <f>TEXT(Calendario[[#This Row],[Fecha]],"dddd")</f>
        <v>lunes</v>
      </c>
      <c r="H4593" t="str">
        <f>TEXT(Calendario[[#This Row],[Fecha]],"d")</f>
        <v>9</v>
      </c>
    </row>
    <row r="4594" spans="1:8" x14ac:dyDescent="0.5">
      <c r="A4594" s="13">
        <v>41100</v>
      </c>
      <c r="B4594">
        <f>YEAR(Calendario[[#This Row],[Fecha]])</f>
        <v>2012</v>
      </c>
      <c r="C4594" t="str">
        <f>TEXT(Calendario[[#This Row],[Fecha]],"mm")</f>
        <v>07</v>
      </c>
      <c r="D4594" t="str">
        <f>TEXT(Calendario[[#This Row],[Fecha]],"mmmm")</f>
        <v>julio</v>
      </c>
      <c r="E4594">
        <f>DAY(Calendario[[#This Row],[Fecha]])</f>
        <v>10</v>
      </c>
      <c r="F4594">
        <f>ROUNDUP(MONTH(Calendario[[#This Row],[Fecha]])/3,0)</f>
        <v>3</v>
      </c>
      <c r="G4594" t="str">
        <f>TEXT(Calendario[[#This Row],[Fecha]],"dddd")</f>
        <v>martes</v>
      </c>
      <c r="H4594" t="str">
        <f>TEXT(Calendario[[#This Row],[Fecha]],"d")</f>
        <v>10</v>
      </c>
    </row>
    <row r="4595" spans="1:8" x14ac:dyDescent="0.5">
      <c r="A4595" s="13">
        <v>41101</v>
      </c>
      <c r="B4595">
        <f>YEAR(Calendario[[#This Row],[Fecha]])</f>
        <v>2012</v>
      </c>
      <c r="C4595" t="str">
        <f>TEXT(Calendario[[#This Row],[Fecha]],"mm")</f>
        <v>07</v>
      </c>
      <c r="D4595" t="str">
        <f>TEXT(Calendario[[#This Row],[Fecha]],"mmmm")</f>
        <v>julio</v>
      </c>
      <c r="E4595">
        <f>DAY(Calendario[[#This Row],[Fecha]])</f>
        <v>11</v>
      </c>
      <c r="F4595">
        <f>ROUNDUP(MONTH(Calendario[[#This Row],[Fecha]])/3,0)</f>
        <v>3</v>
      </c>
      <c r="G4595" t="str">
        <f>TEXT(Calendario[[#This Row],[Fecha]],"dddd")</f>
        <v>miércoles</v>
      </c>
      <c r="H4595" t="str">
        <f>TEXT(Calendario[[#This Row],[Fecha]],"d")</f>
        <v>11</v>
      </c>
    </row>
    <row r="4596" spans="1:8" x14ac:dyDescent="0.5">
      <c r="A4596" s="13">
        <v>41102</v>
      </c>
      <c r="B4596">
        <f>YEAR(Calendario[[#This Row],[Fecha]])</f>
        <v>2012</v>
      </c>
      <c r="C4596" t="str">
        <f>TEXT(Calendario[[#This Row],[Fecha]],"mm")</f>
        <v>07</v>
      </c>
      <c r="D4596" t="str">
        <f>TEXT(Calendario[[#This Row],[Fecha]],"mmmm")</f>
        <v>julio</v>
      </c>
      <c r="E4596">
        <f>DAY(Calendario[[#This Row],[Fecha]])</f>
        <v>12</v>
      </c>
      <c r="F4596">
        <f>ROUNDUP(MONTH(Calendario[[#This Row],[Fecha]])/3,0)</f>
        <v>3</v>
      </c>
      <c r="G4596" t="str">
        <f>TEXT(Calendario[[#This Row],[Fecha]],"dddd")</f>
        <v>jueves</v>
      </c>
      <c r="H4596" t="str">
        <f>TEXT(Calendario[[#This Row],[Fecha]],"d")</f>
        <v>12</v>
      </c>
    </row>
    <row r="4597" spans="1:8" x14ac:dyDescent="0.5">
      <c r="A4597" s="13">
        <v>41103</v>
      </c>
      <c r="B4597">
        <f>YEAR(Calendario[[#This Row],[Fecha]])</f>
        <v>2012</v>
      </c>
      <c r="C4597" t="str">
        <f>TEXT(Calendario[[#This Row],[Fecha]],"mm")</f>
        <v>07</v>
      </c>
      <c r="D4597" t="str">
        <f>TEXT(Calendario[[#This Row],[Fecha]],"mmmm")</f>
        <v>julio</v>
      </c>
      <c r="E4597">
        <f>DAY(Calendario[[#This Row],[Fecha]])</f>
        <v>13</v>
      </c>
      <c r="F4597">
        <f>ROUNDUP(MONTH(Calendario[[#This Row],[Fecha]])/3,0)</f>
        <v>3</v>
      </c>
      <c r="G4597" t="str">
        <f>TEXT(Calendario[[#This Row],[Fecha]],"dddd")</f>
        <v>viernes</v>
      </c>
      <c r="H4597" t="str">
        <f>TEXT(Calendario[[#This Row],[Fecha]],"d")</f>
        <v>13</v>
      </c>
    </row>
    <row r="4598" spans="1:8" x14ac:dyDescent="0.5">
      <c r="A4598" s="13">
        <v>41104</v>
      </c>
      <c r="B4598">
        <f>YEAR(Calendario[[#This Row],[Fecha]])</f>
        <v>2012</v>
      </c>
      <c r="C4598" t="str">
        <f>TEXT(Calendario[[#This Row],[Fecha]],"mm")</f>
        <v>07</v>
      </c>
      <c r="D4598" t="str">
        <f>TEXT(Calendario[[#This Row],[Fecha]],"mmmm")</f>
        <v>julio</v>
      </c>
      <c r="E4598">
        <f>DAY(Calendario[[#This Row],[Fecha]])</f>
        <v>14</v>
      </c>
      <c r="F4598">
        <f>ROUNDUP(MONTH(Calendario[[#This Row],[Fecha]])/3,0)</f>
        <v>3</v>
      </c>
      <c r="G4598" t="str">
        <f>TEXT(Calendario[[#This Row],[Fecha]],"dddd")</f>
        <v>sábado</v>
      </c>
      <c r="H4598" t="str">
        <f>TEXT(Calendario[[#This Row],[Fecha]],"d")</f>
        <v>14</v>
      </c>
    </row>
    <row r="4599" spans="1:8" x14ac:dyDescent="0.5">
      <c r="A4599" s="13">
        <v>41105</v>
      </c>
      <c r="B4599">
        <f>YEAR(Calendario[[#This Row],[Fecha]])</f>
        <v>2012</v>
      </c>
      <c r="C4599" t="str">
        <f>TEXT(Calendario[[#This Row],[Fecha]],"mm")</f>
        <v>07</v>
      </c>
      <c r="D4599" t="str">
        <f>TEXT(Calendario[[#This Row],[Fecha]],"mmmm")</f>
        <v>julio</v>
      </c>
      <c r="E4599">
        <f>DAY(Calendario[[#This Row],[Fecha]])</f>
        <v>15</v>
      </c>
      <c r="F4599">
        <f>ROUNDUP(MONTH(Calendario[[#This Row],[Fecha]])/3,0)</f>
        <v>3</v>
      </c>
      <c r="G4599" t="str">
        <f>TEXT(Calendario[[#This Row],[Fecha]],"dddd")</f>
        <v>domingo</v>
      </c>
      <c r="H4599" t="str">
        <f>TEXT(Calendario[[#This Row],[Fecha]],"d")</f>
        <v>15</v>
      </c>
    </row>
    <row r="4600" spans="1:8" x14ac:dyDescent="0.5">
      <c r="A4600" s="13">
        <v>41106</v>
      </c>
      <c r="B4600">
        <f>YEAR(Calendario[[#This Row],[Fecha]])</f>
        <v>2012</v>
      </c>
      <c r="C4600" t="str">
        <f>TEXT(Calendario[[#This Row],[Fecha]],"mm")</f>
        <v>07</v>
      </c>
      <c r="D4600" t="str">
        <f>TEXT(Calendario[[#This Row],[Fecha]],"mmmm")</f>
        <v>julio</v>
      </c>
      <c r="E4600">
        <f>DAY(Calendario[[#This Row],[Fecha]])</f>
        <v>16</v>
      </c>
      <c r="F4600">
        <f>ROUNDUP(MONTH(Calendario[[#This Row],[Fecha]])/3,0)</f>
        <v>3</v>
      </c>
      <c r="G4600" t="str">
        <f>TEXT(Calendario[[#This Row],[Fecha]],"dddd")</f>
        <v>lunes</v>
      </c>
      <c r="H4600" t="str">
        <f>TEXT(Calendario[[#This Row],[Fecha]],"d")</f>
        <v>16</v>
      </c>
    </row>
    <row r="4601" spans="1:8" x14ac:dyDescent="0.5">
      <c r="A4601" s="13">
        <v>41107</v>
      </c>
      <c r="B4601">
        <f>YEAR(Calendario[[#This Row],[Fecha]])</f>
        <v>2012</v>
      </c>
      <c r="C4601" t="str">
        <f>TEXT(Calendario[[#This Row],[Fecha]],"mm")</f>
        <v>07</v>
      </c>
      <c r="D4601" t="str">
        <f>TEXT(Calendario[[#This Row],[Fecha]],"mmmm")</f>
        <v>julio</v>
      </c>
      <c r="E4601">
        <f>DAY(Calendario[[#This Row],[Fecha]])</f>
        <v>17</v>
      </c>
      <c r="F4601">
        <f>ROUNDUP(MONTH(Calendario[[#This Row],[Fecha]])/3,0)</f>
        <v>3</v>
      </c>
      <c r="G4601" t="str">
        <f>TEXT(Calendario[[#This Row],[Fecha]],"dddd")</f>
        <v>martes</v>
      </c>
      <c r="H4601" t="str">
        <f>TEXT(Calendario[[#This Row],[Fecha]],"d")</f>
        <v>17</v>
      </c>
    </row>
    <row r="4602" spans="1:8" x14ac:dyDescent="0.5">
      <c r="A4602" s="13">
        <v>41108</v>
      </c>
      <c r="B4602">
        <f>YEAR(Calendario[[#This Row],[Fecha]])</f>
        <v>2012</v>
      </c>
      <c r="C4602" t="str">
        <f>TEXT(Calendario[[#This Row],[Fecha]],"mm")</f>
        <v>07</v>
      </c>
      <c r="D4602" t="str">
        <f>TEXT(Calendario[[#This Row],[Fecha]],"mmmm")</f>
        <v>julio</v>
      </c>
      <c r="E4602">
        <f>DAY(Calendario[[#This Row],[Fecha]])</f>
        <v>18</v>
      </c>
      <c r="F4602">
        <f>ROUNDUP(MONTH(Calendario[[#This Row],[Fecha]])/3,0)</f>
        <v>3</v>
      </c>
      <c r="G4602" t="str">
        <f>TEXT(Calendario[[#This Row],[Fecha]],"dddd")</f>
        <v>miércoles</v>
      </c>
      <c r="H4602" t="str">
        <f>TEXT(Calendario[[#This Row],[Fecha]],"d")</f>
        <v>18</v>
      </c>
    </row>
    <row r="4603" spans="1:8" x14ac:dyDescent="0.5">
      <c r="A4603" s="13">
        <v>41109</v>
      </c>
      <c r="B4603">
        <f>YEAR(Calendario[[#This Row],[Fecha]])</f>
        <v>2012</v>
      </c>
      <c r="C4603" t="str">
        <f>TEXT(Calendario[[#This Row],[Fecha]],"mm")</f>
        <v>07</v>
      </c>
      <c r="D4603" t="str">
        <f>TEXT(Calendario[[#This Row],[Fecha]],"mmmm")</f>
        <v>julio</v>
      </c>
      <c r="E4603">
        <f>DAY(Calendario[[#This Row],[Fecha]])</f>
        <v>19</v>
      </c>
      <c r="F4603">
        <f>ROUNDUP(MONTH(Calendario[[#This Row],[Fecha]])/3,0)</f>
        <v>3</v>
      </c>
      <c r="G4603" t="str">
        <f>TEXT(Calendario[[#This Row],[Fecha]],"dddd")</f>
        <v>jueves</v>
      </c>
      <c r="H4603" t="str">
        <f>TEXT(Calendario[[#This Row],[Fecha]],"d")</f>
        <v>19</v>
      </c>
    </row>
    <row r="4604" spans="1:8" x14ac:dyDescent="0.5">
      <c r="A4604" s="13">
        <v>41110</v>
      </c>
      <c r="B4604">
        <f>YEAR(Calendario[[#This Row],[Fecha]])</f>
        <v>2012</v>
      </c>
      <c r="C4604" t="str">
        <f>TEXT(Calendario[[#This Row],[Fecha]],"mm")</f>
        <v>07</v>
      </c>
      <c r="D4604" t="str">
        <f>TEXT(Calendario[[#This Row],[Fecha]],"mmmm")</f>
        <v>julio</v>
      </c>
      <c r="E4604">
        <f>DAY(Calendario[[#This Row],[Fecha]])</f>
        <v>20</v>
      </c>
      <c r="F4604">
        <f>ROUNDUP(MONTH(Calendario[[#This Row],[Fecha]])/3,0)</f>
        <v>3</v>
      </c>
      <c r="G4604" t="str">
        <f>TEXT(Calendario[[#This Row],[Fecha]],"dddd")</f>
        <v>viernes</v>
      </c>
      <c r="H4604" t="str">
        <f>TEXT(Calendario[[#This Row],[Fecha]],"d")</f>
        <v>20</v>
      </c>
    </row>
    <row r="4605" spans="1:8" x14ac:dyDescent="0.5">
      <c r="A4605" s="13">
        <v>41111</v>
      </c>
      <c r="B4605">
        <f>YEAR(Calendario[[#This Row],[Fecha]])</f>
        <v>2012</v>
      </c>
      <c r="C4605" t="str">
        <f>TEXT(Calendario[[#This Row],[Fecha]],"mm")</f>
        <v>07</v>
      </c>
      <c r="D4605" t="str">
        <f>TEXT(Calendario[[#This Row],[Fecha]],"mmmm")</f>
        <v>julio</v>
      </c>
      <c r="E4605">
        <f>DAY(Calendario[[#This Row],[Fecha]])</f>
        <v>21</v>
      </c>
      <c r="F4605">
        <f>ROUNDUP(MONTH(Calendario[[#This Row],[Fecha]])/3,0)</f>
        <v>3</v>
      </c>
      <c r="G4605" t="str">
        <f>TEXT(Calendario[[#This Row],[Fecha]],"dddd")</f>
        <v>sábado</v>
      </c>
      <c r="H4605" t="str">
        <f>TEXT(Calendario[[#This Row],[Fecha]],"d")</f>
        <v>21</v>
      </c>
    </row>
    <row r="4606" spans="1:8" x14ac:dyDescent="0.5">
      <c r="A4606" s="13">
        <v>41112</v>
      </c>
      <c r="B4606">
        <f>YEAR(Calendario[[#This Row],[Fecha]])</f>
        <v>2012</v>
      </c>
      <c r="C4606" t="str">
        <f>TEXT(Calendario[[#This Row],[Fecha]],"mm")</f>
        <v>07</v>
      </c>
      <c r="D4606" t="str">
        <f>TEXT(Calendario[[#This Row],[Fecha]],"mmmm")</f>
        <v>julio</v>
      </c>
      <c r="E4606">
        <f>DAY(Calendario[[#This Row],[Fecha]])</f>
        <v>22</v>
      </c>
      <c r="F4606">
        <f>ROUNDUP(MONTH(Calendario[[#This Row],[Fecha]])/3,0)</f>
        <v>3</v>
      </c>
      <c r="G4606" t="str">
        <f>TEXT(Calendario[[#This Row],[Fecha]],"dddd")</f>
        <v>domingo</v>
      </c>
      <c r="H4606" t="str">
        <f>TEXT(Calendario[[#This Row],[Fecha]],"d")</f>
        <v>22</v>
      </c>
    </row>
    <row r="4607" spans="1:8" x14ac:dyDescent="0.5">
      <c r="A4607" s="13">
        <v>41113</v>
      </c>
      <c r="B4607">
        <f>YEAR(Calendario[[#This Row],[Fecha]])</f>
        <v>2012</v>
      </c>
      <c r="C4607" t="str">
        <f>TEXT(Calendario[[#This Row],[Fecha]],"mm")</f>
        <v>07</v>
      </c>
      <c r="D4607" t="str">
        <f>TEXT(Calendario[[#This Row],[Fecha]],"mmmm")</f>
        <v>julio</v>
      </c>
      <c r="E4607">
        <f>DAY(Calendario[[#This Row],[Fecha]])</f>
        <v>23</v>
      </c>
      <c r="F4607">
        <f>ROUNDUP(MONTH(Calendario[[#This Row],[Fecha]])/3,0)</f>
        <v>3</v>
      </c>
      <c r="G4607" t="str">
        <f>TEXT(Calendario[[#This Row],[Fecha]],"dddd")</f>
        <v>lunes</v>
      </c>
      <c r="H4607" t="str">
        <f>TEXT(Calendario[[#This Row],[Fecha]],"d")</f>
        <v>23</v>
      </c>
    </row>
    <row r="4608" spans="1:8" x14ac:dyDescent="0.5">
      <c r="A4608" s="13">
        <v>41114</v>
      </c>
      <c r="B4608">
        <f>YEAR(Calendario[[#This Row],[Fecha]])</f>
        <v>2012</v>
      </c>
      <c r="C4608" t="str">
        <f>TEXT(Calendario[[#This Row],[Fecha]],"mm")</f>
        <v>07</v>
      </c>
      <c r="D4608" t="str">
        <f>TEXT(Calendario[[#This Row],[Fecha]],"mmmm")</f>
        <v>julio</v>
      </c>
      <c r="E4608">
        <f>DAY(Calendario[[#This Row],[Fecha]])</f>
        <v>24</v>
      </c>
      <c r="F4608">
        <f>ROUNDUP(MONTH(Calendario[[#This Row],[Fecha]])/3,0)</f>
        <v>3</v>
      </c>
      <c r="G4608" t="str">
        <f>TEXT(Calendario[[#This Row],[Fecha]],"dddd")</f>
        <v>martes</v>
      </c>
      <c r="H4608" t="str">
        <f>TEXT(Calendario[[#This Row],[Fecha]],"d")</f>
        <v>24</v>
      </c>
    </row>
    <row r="4609" spans="1:8" x14ac:dyDescent="0.5">
      <c r="A4609" s="13">
        <v>41115</v>
      </c>
      <c r="B4609">
        <f>YEAR(Calendario[[#This Row],[Fecha]])</f>
        <v>2012</v>
      </c>
      <c r="C4609" t="str">
        <f>TEXT(Calendario[[#This Row],[Fecha]],"mm")</f>
        <v>07</v>
      </c>
      <c r="D4609" t="str">
        <f>TEXT(Calendario[[#This Row],[Fecha]],"mmmm")</f>
        <v>julio</v>
      </c>
      <c r="E4609">
        <f>DAY(Calendario[[#This Row],[Fecha]])</f>
        <v>25</v>
      </c>
      <c r="F4609">
        <f>ROUNDUP(MONTH(Calendario[[#This Row],[Fecha]])/3,0)</f>
        <v>3</v>
      </c>
      <c r="G4609" t="str">
        <f>TEXT(Calendario[[#This Row],[Fecha]],"dddd")</f>
        <v>miércoles</v>
      </c>
      <c r="H4609" t="str">
        <f>TEXT(Calendario[[#This Row],[Fecha]],"d")</f>
        <v>25</v>
      </c>
    </row>
    <row r="4610" spans="1:8" x14ac:dyDescent="0.5">
      <c r="A4610" s="13">
        <v>41116</v>
      </c>
      <c r="B4610">
        <f>YEAR(Calendario[[#This Row],[Fecha]])</f>
        <v>2012</v>
      </c>
      <c r="C4610" t="str">
        <f>TEXT(Calendario[[#This Row],[Fecha]],"mm")</f>
        <v>07</v>
      </c>
      <c r="D4610" t="str">
        <f>TEXT(Calendario[[#This Row],[Fecha]],"mmmm")</f>
        <v>julio</v>
      </c>
      <c r="E4610">
        <f>DAY(Calendario[[#This Row],[Fecha]])</f>
        <v>26</v>
      </c>
      <c r="F4610">
        <f>ROUNDUP(MONTH(Calendario[[#This Row],[Fecha]])/3,0)</f>
        <v>3</v>
      </c>
      <c r="G4610" t="str">
        <f>TEXT(Calendario[[#This Row],[Fecha]],"dddd")</f>
        <v>jueves</v>
      </c>
      <c r="H4610" t="str">
        <f>TEXT(Calendario[[#This Row],[Fecha]],"d")</f>
        <v>26</v>
      </c>
    </row>
    <row r="4611" spans="1:8" x14ac:dyDescent="0.5">
      <c r="A4611" s="13">
        <v>41117</v>
      </c>
      <c r="B4611">
        <f>YEAR(Calendario[[#This Row],[Fecha]])</f>
        <v>2012</v>
      </c>
      <c r="C4611" t="str">
        <f>TEXT(Calendario[[#This Row],[Fecha]],"mm")</f>
        <v>07</v>
      </c>
      <c r="D4611" t="str">
        <f>TEXT(Calendario[[#This Row],[Fecha]],"mmmm")</f>
        <v>julio</v>
      </c>
      <c r="E4611">
        <f>DAY(Calendario[[#This Row],[Fecha]])</f>
        <v>27</v>
      </c>
      <c r="F4611">
        <f>ROUNDUP(MONTH(Calendario[[#This Row],[Fecha]])/3,0)</f>
        <v>3</v>
      </c>
      <c r="G4611" t="str">
        <f>TEXT(Calendario[[#This Row],[Fecha]],"dddd")</f>
        <v>viernes</v>
      </c>
      <c r="H4611" t="str">
        <f>TEXT(Calendario[[#This Row],[Fecha]],"d")</f>
        <v>27</v>
      </c>
    </row>
    <row r="4612" spans="1:8" x14ac:dyDescent="0.5">
      <c r="A4612" s="13">
        <v>41118</v>
      </c>
      <c r="B4612">
        <f>YEAR(Calendario[[#This Row],[Fecha]])</f>
        <v>2012</v>
      </c>
      <c r="C4612" t="str">
        <f>TEXT(Calendario[[#This Row],[Fecha]],"mm")</f>
        <v>07</v>
      </c>
      <c r="D4612" t="str">
        <f>TEXT(Calendario[[#This Row],[Fecha]],"mmmm")</f>
        <v>julio</v>
      </c>
      <c r="E4612">
        <f>DAY(Calendario[[#This Row],[Fecha]])</f>
        <v>28</v>
      </c>
      <c r="F4612">
        <f>ROUNDUP(MONTH(Calendario[[#This Row],[Fecha]])/3,0)</f>
        <v>3</v>
      </c>
      <c r="G4612" t="str">
        <f>TEXT(Calendario[[#This Row],[Fecha]],"dddd")</f>
        <v>sábado</v>
      </c>
      <c r="H4612" t="str">
        <f>TEXT(Calendario[[#This Row],[Fecha]],"d")</f>
        <v>28</v>
      </c>
    </row>
    <row r="4613" spans="1:8" x14ac:dyDescent="0.5">
      <c r="A4613" s="13">
        <v>41119</v>
      </c>
      <c r="B4613">
        <f>YEAR(Calendario[[#This Row],[Fecha]])</f>
        <v>2012</v>
      </c>
      <c r="C4613" t="str">
        <f>TEXT(Calendario[[#This Row],[Fecha]],"mm")</f>
        <v>07</v>
      </c>
      <c r="D4613" t="str">
        <f>TEXT(Calendario[[#This Row],[Fecha]],"mmmm")</f>
        <v>julio</v>
      </c>
      <c r="E4613">
        <f>DAY(Calendario[[#This Row],[Fecha]])</f>
        <v>29</v>
      </c>
      <c r="F4613">
        <f>ROUNDUP(MONTH(Calendario[[#This Row],[Fecha]])/3,0)</f>
        <v>3</v>
      </c>
      <c r="G4613" t="str">
        <f>TEXT(Calendario[[#This Row],[Fecha]],"dddd")</f>
        <v>domingo</v>
      </c>
      <c r="H4613" t="str">
        <f>TEXT(Calendario[[#This Row],[Fecha]],"d")</f>
        <v>29</v>
      </c>
    </row>
    <row r="4614" spans="1:8" x14ac:dyDescent="0.5">
      <c r="A4614" s="13">
        <v>41120</v>
      </c>
      <c r="B4614">
        <f>YEAR(Calendario[[#This Row],[Fecha]])</f>
        <v>2012</v>
      </c>
      <c r="C4614" t="str">
        <f>TEXT(Calendario[[#This Row],[Fecha]],"mm")</f>
        <v>07</v>
      </c>
      <c r="D4614" t="str">
        <f>TEXT(Calendario[[#This Row],[Fecha]],"mmmm")</f>
        <v>julio</v>
      </c>
      <c r="E4614">
        <f>DAY(Calendario[[#This Row],[Fecha]])</f>
        <v>30</v>
      </c>
      <c r="F4614">
        <f>ROUNDUP(MONTH(Calendario[[#This Row],[Fecha]])/3,0)</f>
        <v>3</v>
      </c>
      <c r="G4614" t="str">
        <f>TEXT(Calendario[[#This Row],[Fecha]],"dddd")</f>
        <v>lunes</v>
      </c>
      <c r="H4614" t="str">
        <f>TEXT(Calendario[[#This Row],[Fecha]],"d")</f>
        <v>30</v>
      </c>
    </row>
    <row r="4615" spans="1:8" x14ac:dyDescent="0.5">
      <c r="A4615" s="13">
        <v>41121</v>
      </c>
      <c r="B4615">
        <f>YEAR(Calendario[[#This Row],[Fecha]])</f>
        <v>2012</v>
      </c>
      <c r="C4615" t="str">
        <f>TEXT(Calendario[[#This Row],[Fecha]],"mm")</f>
        <v>07</v>
      </c>
      <c r="D4615" t="str">
        <f>TEXT(Calendario[[#This Row],[Fecha]],"mmmm")</f>
        <v>julio</v>
      </c>
      <c r="E4615">
        <f>DAY(Calendario[[#This Row],[Fecha]])</f>
        <v>31</v>
      </c>
      <c r="F4615">
        <f>ROUNDUP(MONTH(Calendario[[#This Row],[Fecha]])/3,0)</f>
        <v>3</v>
      </c>
      <c r="G4615" t="str">
        <f>TEXT(Calendario[[#This Row],[Fecha]],"dddd")</f>
        <v>martes</v>
      </c>
      <c r="H4615" t="str">
        <f>TEXT(Calendario[[#This Row],[Fecha]],"d")</f>
        <v>31</v>
      </c>
    </row>
    <row r="4616" spans="1:8" x14ac:dyDescent="0.5">
      <c r="A4616" s="13">
        <v>41122</v>
      </c>
      <c r="B4616">
        <f>YEAR(Calendario[[#This Row],[Fecha]])</f>
        <v>2012</v>
      </c>
      <c r="C4616" t="str">
        <f>TEXT(Calendario[[#This Row],[Fecha]],"mm")</f>
        <v>08</v>
      </c>
      <c r="D4616" t="str">
        <f>TEXT(Calendario[[#This Row],[Fecha]],"mmmm")</f>
        <v>agosto</v>
      </c>
      <c r="E4616">
        <f>DAY(Calendario[[#This Row],[Fecha]])</f>
        <v>1</v>
      </c>
      <c r="F4616">
        <f>ROUNDUP(MONTH(Calendario[[#This Row],[Fecha]])/3,0)</f>
        <v>3</v>
      </c>
      <c r="G4616" t="str">
        <f>TEXT(Calendario[[#This Row],[Fecha]],"dddd")</f>
        <v>miércoles</v>
      </c>
      <c r="H4616" t="str">
        <f>TEXT(Calendario[[#This Row],[Fecha]],"d")</f>
        <v>1</v>
      </c>
    </row>
    <row r="4617" spans="1:8" x14ac:dyDescent="0.5">
      <c r="A4617" s="13">
        <v>41123</v>
      </c>
      <c r="B4617">
        <f>YEAR(Calendario[[#This Row],[Fecha]])</f>
        <v>2012</v>
      </c>
      <c r="C4617" t="str">
        <f>TEXT(Calendario[[#This Row],[Fecha]],"mm")</f>
        <v>08</v>
      </c>
      <c r="D4617" t="str">
        <f>TEXT(Calendario[[#This Row],[Fecha]],"mmmm")</f>
        <v>agosto</v>
      </c>
      <c r="E4617">
        <f>DAY(Calendario[[#This Row],[Fecha]])</f>
        <v>2</v>
      </c>
      <c r="F4617">
        <f>ROUNDUP(MONTH(Calendario[[#This Row],[Fecha]])/3,0)</f>
        <v>3</v>
      </c>
      <c r="G4617" t="str">
        <f>TEXT(Calendario[[#This Row],[Fecha]],"dddd")</f>
        <v>jueves</v>
      </c>
      <c r="H4617" t="str">
        <f>TEXT(Calendario[[#This Row],[Fecha]],"d")</f>
        <v>2</v>
      </c>
    </row>
    <row r="4618" spans="1:8" x14ac:dyDescent="0.5">
      <c r="A4618" s="13">
        <v>41124</v>
      </c>
      <c r="B4618">
        <f>YEAR(Calendario[[#This Row],[Fecha]])</f>
        <v>2012</v>
      </c>
      <c r="C4618" t="str">
        <f>TEXT(Calendario[[#This Row],[Fecha]],"mm")</f>
        <v>08</v>
      </c>
      <c r="D4618" t="str">
        <f>TEXT(Calendario[[#This Row],[Fecha]],"mmmm")</f>
        <v>agosto</v>
      </c>
      <c r="E4618">
        <f>DAY(Calendario[[#This Row],[Fecha]])</f>
        <v>3</v>
      </c>
      <c r="F4618">
        <f>ROUNDUP(MONTH(Calendario[[#This Row],[Fecha]])/3,0)</f>
        <v>3</v>
      </c>
      <c r="G4618" t="str">
        <f>TEXT(Calendario[[#This Row],[Fecha]],"dddd")</f>
        <v>viernes</v>
      </c>
      <c r="H4618" t="str">
        <f>TEXT(Calendario[[#This Row],[Fecha]],"d")</f>
        <v>3</v>
      </c>
    </row>
    <row r="4619" spans="1:8" x14ac:dyDescent="0.5">
      <c r="A4619" s="13">
        <v>41125</v>
      </c>
      <c r="B4619">
        <f>YEAR(Calendario[[#This Row],[Fecha]])</f>
        <v>2012</v>
      </c>
      <c r="C4619" t="str">
        <f>TEXT(Calendario[[#This Row],[Fecha]],"mm")</f>
        <v>08</v>
      </c>
      <c r="D4619" t="str">
        <f>TEXT(Calendario[[#This Row],[Fecha]],"mmmm")</f>
        <v>agosto</v>
      </c>
      <c r="E4619">
        <f>DAY(Calendario[[#This Row],[Fecha]])</f>
        <v>4</v>
      </c>
      <c r="F4619">
        <f>ROUNDUP(MONTH(Calendario[[#This Row],[Fecha]])/3,0)</f>
        <v>3</v>
      </c>
      <c r="G4619" t="str">
        <f>TEXT(Calendario[[#This Row],[Fecha]],"dddd")</f>
        <v>sábado</v>
      </c>
      <c r="H4619" t="str">
        <f>TEXT(Calendario[[#This Row],[Fecha]],"d")</f>
        <v>4</v>
      </c>
    </row>
    <row r="4620" spans="1:8" x14ac:dyDescent="0.5">
      <c r="A4620" s="13">
        <v>41126</v>
      </c>
      <c r="B4620">
        <f>YEAR(Calendario[[#This Row],[Fecha]])</f>
        <v>2012</v>
      </c>
      <c r="C4620" t="str">
        <f>TEXT(Calendario[[#This Row],[Fecha]],"mm")</f>
        <v>08</v>
      </c>
      <c r="D4620" t="str">
        <f>TEXT(Calendario[[#This Row],[Fecha]],"mmmm")</f>
        <v>agosto</v>
      </c>
      <c r="E4620">
        <f>DAY(Calendario[[#This Row],[Fecha]])</f>
        <v>5</v>
      </c>
      <c r="F4620">
        <f>ROUNDUP(MONTH(Calendario[[#This Row],[Fecha]])/3,0)</f>
        <v>3</v>
      </c>
      <c r="G4620" t="str">
        <f>TEXT(Calendario[[#This Row],[Fecha]],"dddd")</f>
        <v>domingo</v>
      </c>
      <c r="H4620" t="str">
        <f>TEXT(Calendario[[#This Row],[Fecha]],"d")</f>
        <v>5</v>
      </c>
    </row>
    <row r="4621" spans="1:8" x14ac:dyDescent="0.5">
      <c r="A4621" s="13">
        <v>41127</v>
      </c>
      <c r="B4621">
        <f>YEAR(Calendario[[#This Row],[Fecha]])</f>
        <v>2012</v>
      </c>
      <c r="C4621" t="str">
        <f>TEXT(Calendario[[#This Row],[Fecha]],"mm")</f>
        <v>08</v>
      </c>
      <c r="D4621" t="str">
        <f>TEXT(Calendario[[#This Row],[Fecha]],"mmmm")</f>
        <v>agosto</v>
      </c>
      <c r="E4621">
        <f>DAY(Calendario[[#This Row],[Fecha]])</f>
        <v>6</v>
      </c>
      <c r="F4621">
        <f>ROUNDUP(MONTH(Calendario[[#This Row],[Fecha]])/3,0)</f>
        <v>3</v>
      </c>
      <c r="G4621" t="str">
        <f>TEXT(Calendario[[#This Row],[Fecha]],"dddd")</f>
        <v>lunes</v>
      </c>
      <c r="H4621" t="str">
        <f>TEXT(Calendario[[#This Row],[Fecha]],"d")</f>
        <v>6</v>
      </c>
    </row>
    <row r="4622" spans="1:8" x14ac:dyDescent="0.5">
      <c r="A4622" s="13">
        <v>41128</v>
      </c>
      <c r="B4622">
        <f>YEAR(Calendario[[#This Row],[Fecha]])</f>
        <v>2012</v>
      </c>
      <c r="C4622" t="str">
        <f>TEXT(Calendario[[#This Row],[Fecha]],"mm")</f>
        <v>08</v>
      </c>
      <c r="D4622" t="str">
        <f>TEXT(Calendario[[#This Row],[Fecha]],"mmmm")</f>
        <v>agosto</v>
      </c>
      <c r="E4622">
        <f>DAY(Calendario[[#This Row],[Fecha]])</f>
        <v>7</v>
      </c>
      <c r="F4622">
        <f>ROUNDUP(MONTH(Calendario[[#This Row],[Fecha]])/3,0)</f>
        <v>3</v>
      </c>
      <c r="G4622" t="str">
        <f>TEXT(Calendario[[#This Row],[Fecha]],"dddd")</f>
        <v>martes</v>
      </c>
      <c r="H4622" t="str">
        <f>TEXT(Calendario[[#This Row],[Fecha]],"d")</f>
        <v>7</v>
      </c>
    </row>
    <row r="4623" spans="1:8" x14ac:dyDescent="0.5">
      <c r="A4623" s="13">
        <v>41129</v>
      </c>
      <c r="B4623">
        <f>YEAR(Calendario[[#This Row],[Fecha]])</f>
        <v>2012</v>
      </c>
      <c r="C4623" t="str">
        <f>TEXT(Calendario[[#This Row],[Fecha]],"mm")</f>
        <v>08</v>
      </c>
      <c r="D4623" t="str">
        <f>TEXT(Calendario[[#This Row],[Fecha]],"mmmm")</f>
        <v>agosto</v>
      </c>
      <c r="E4623">
        <f>DAY(Calendario[[#This Row],[Fecha]])</f>
        <v>8</v>
      </c>
      <c r="F4623">
        <f>ROUNDUP(MONTH(Calendario[[#This Row],[Fecha]])/3,0)</f>
        <v>3</v>
      </c>
      <c r="G4623" t="str">
        <f>TEXT(Calendario[[#This Row],[Fecha]],"dddd")</f>
        <v>miércoles</v>
      </c>
      <c r="H4623" t="str">
        <f>TEXT(Calendario[[#This Row],[Fecha]],"d")</f>
        <v>8</v>
      </c>
    </row>
    <row r="4624" spans="1:8" x14ac:dyDescent="0.5">
      <c r="A4624" s="13">
        <v>41130</v>
      </c>
      <c r="B4624">
        <f>YEAR(Calendario[[#This Row],[Fecha]])</f>
        <v>2012</v>
      </c>
      <c r="C4624" t="str">
        <f>TEXT(Calendario[[#This Row],[Fecha]],"mm")</f>
        <v>08</v>
      </c>
      <c r="D4624" t="str">
        <f>TEXT(Calendario[[#This Row],[Fecha]],"mmmm")</f>
        <v>agosto</v>
      </c>
      <c r="E4624">
        <f>DAY(Calendario[[#This Row],[Fecha]])</f>
        <v>9</v>
      </c>
      <c r="F4624">
        <f>ROUNDUP(MONTH(Calendario[[#This Row],[Fecha]])/3,0)</f>
        <v>3</v>
      </c>
      <c r="G4624" t="str">
        <f>TEXT(Calendario[[#This Row],[Fecha]],"dddd")</f>
        <v>jueves</v>
      </c>
      <c r="H4624" t="str">
        <f>TEXT(Calendario[[#This Row],[Fecha]],"d")</f>
        <v>9</v>
      </c>
    </row>
    <row r="4625" spans="1:8" x14ac:dyDescent="0.5">
      <c r="A4625" s="13">
        <v>41131</v>
      </c>
      <c r="B4625">
        <f>YEAR(Calendario[[#This Row],[Fecha]])</f>
        <v>2012</v>
      </c>
      <c r="C4625" t="str">
        <f>TEXT(Calendario[[#This Row],[Fecha]],"mm")</f>
        <v>08</v>
      </c>
      <c r="D4625" t="str">
        <f>TEXT(Calendario[[#This Row],[Fecha]],"mmmm")</f>
        <v>agosto</v>
      </c>
      <c r="E4625">
        <f>DAY(Calendario[[#This Row],[Fecha]])</f>
        <v>10</v>
      </c>
      <c r="F4625">
        <f>ROUNDUP(MONTH(Calendario[[#This Row],[Fecha]])/3,0)</f>
        <v>3</v>
      </c>
      <c r="G4625" t="str">
        <f>TEXT(Calendario[[#This Row],[Fecha]],"dddd")</f>
        <v>viernes</v>
      </c>
      <c r="H4625" t="str">
        <f>TEXT(Calendario[[#This Row],[Fecha]],"d")</f>
        <v>10</v>
      </c>
    </row>
    <row r="4626" spans="1:8" x14ac:dyDescent="0.5">
      <c r="A4626" s="13">
        <v>41132</v>
      </c>
      <c r="B4626">
        <f>YEAR(Calendario[[#This Row],[Fecha]])</f>
        <v>2012</v>
      </c>
      <c r="C4626" t="str">
        <f>TEXT(Calendario[[#This Row],[Fecha]],"mm")</f>
        <v>08</v>
      </c>
      <c r="D4626" t="str">
        <f>TEXT(Calendario[[#This Row],[Fecha]],"mmmm")</f>
        <v>agosto</v>
      </c>
      <c r="E4626">
        <f>DAY(Calendario[[#This Row],[Fecha]])</f>
        <v>11</v>
      </c>
      <c r="F4626">
        <f>ROUNDUP(MONTH(Calendario[[#This Row],[Fecha]])/3,0)</f>
        <v>3</v>
      </c>
      <c r="G4626" t="str">
        <f>TEXT(Calendario[[#This Row],[Fecha]],"dddd")</f>
        <v>sábado</v>
      </c>
      <c r="H4626" t="str">
        <f>TEXT(Calendario[[#This Row],[Fecha]],"d")</f>
        <v>11</v>
      </c>
    </row>
    <row r="4627" spans="1:8" x14ac:dyDescent="0.5">
      <c r="A4627" s="13">
        <v>41133</v>
      </c>
      <c r="B4627">
        <f>YEAR(Calendario[[#This Row],[Fecha]])</f>
        <v>2012</v>
      </c>
      <c r="C4627" t="str">
        <f>TEXT(Calendario[[#This Row],[Fecha]],"mm")</f>
        <v>08</v>
      </c>
      <c r="D4627" t="str">
        <f>TEXT(Calendario[[#This Row],[Fecha]],"mmmm")</f>
        <v>agosto</v>
      </c>
      <c r="E4627">
        <f>DAY(Calendario[[#This Row],[Fecha]])</f>
        <v>12</v>
      </c>
      <c r="F4627">
        <f>ROUNDUP(MONTH(Calendario[[#This Row],[Fecha]])/3,0)</f>
        <v>3</v>
      </c>
      <c r="G4627" t="str">
        <f>TEXT(Calendario[[#This Row],[Fecha]],"dddd")</f>
        <v>domingo</v>
      </c>
      <c r="H4627" t="str">
        <f>TEXT(Calendario[[#This Row],[Fecha]],"d")</f>
        <v>12</v>
      </c>
    </row>
    <row r="4628" spans="1:8" x14ac:dyDescent="0.5">
      <c r="A4628" s="13">
        <v>41134</v>
      </c>
      <c r="B4628">
        <f>YEAR(Calendario[[#This Row],[Fecha]])</f>
        <v>2012</v>
      </c>
      <c r="C4628" t="str">
        <f>TEXT(Calendario[[#This Row],[Fecha]],"mm")</f>
        <v>08</v>
      </c>
      <c r="D4628" t="str">
        <f>TEXT(Calendario[[#This Row],[Fecha]],"mmmm")</f>
        <v>agosto</v>
      </c>
      <c r="E4628">
        <f>DAY(Calendario[[#This Row],[Fecha]])</f>
        <v>13</v>
      </c>
      <c r="F4628">
        <f>ROUNDUP(MONTH(Calendario[[#This Row],[Fecha]])/3,0)</f>
        <v>3</v>
      </c>
      <c r="G4628" t="str">
        <f>TEXT(Calendario[[#This Row],[Fecha]],"dddd")</f>
        <v>lunes</v>
      </c>
      <c r="H4628" t="str">
        <f>TEXT(Calendario[[#This Row],[Fecha]],"d")</f>
        <v>13</v>
      </c>
    </row>
    <row r="4629" spans="1:8" x14ac:dyDescent="0.5">
      <c r="A4629" s="13">
        <v>41135</v>
      </c>
      <c r="B4629">
        <f>YEAR(Calendario[[#This Row],[Fecha]])</f>
        <v>2012</v>
      </c>
      <c r="C4629" t="str">
        <f>TEXT(Calendario[[#This Row],[Fecha]],"mm")</f>
        <v>08</v>
      </c>
      <c r="D4629" t="str">
        <f>TEXT(Calendario[[#This Row],[Fecha]],"mmmm")</f>
        <v>agosto</v>
      </c>
      <c r="E4629">
        <f>DAY(Calendario[[#This Row],[Fecha]])</f>
        <v>14</v>
      </c>
      <c r="F4629">
        <f>ROUNDUP(MONTH(Calendario[[#This Row],[Fecha]])/3,0)</f>
        <v>3</v>
      </c>
      <c r="G4629" t="str">
        <f>TEXT(Calendario[[#This Row],[Fecha]],"dddd")</f>
        <v>martes</v>
      </c>
      <c r="H4629" t="str">
        <f>TEXT(Calendario[[#This Row],[Fecha]],"d")</f>
        <v>14</v>
      </c>
    </row>
    <row r="4630" spans="1:8" x14ac:dyDescent="0.5">
      <c r="A4630" s="13">
        <v>41136</v>
      </c>
      <c r="B4630">
        <f>YEAR(Calendario[[#This Row],[Fecha]])</f>
        <v>2012</v>
      </c>
      <c r="C4630" t="str">
        <f>TEXT(Calendario[[#This Row],[Fecha]],"mm")</f>
        <v>08</v>
      </c>
      <c r="D4630" t="str">
        <f>TEXT(Calendario[[#This Row],[Fecha]],"mmmm")</f>
        <v>agosto</v>
      </c>
      <c r="E4630">
        <f>DAY(Calendario[[#This Row],[Fecha]])</f>
        <v>15</v>
      </c>
      <c r="F4630">
        <f>ROUNDUP(MONTH(Calendario[[#This Row],[Fecha]])/3,0)</f>
        <v>3</v>
      </c>
      <c r="G4630" t="str">
        <f>TEXT(Calendario[[#This Row],[Fecha]],"dddd")</f>
        <v>miércoles</v>
      </c>
      <c r="H4630" t="str">
        <f>TEXT(Calendario[[#This Row],[Fecha]],"d")</f>
        <v>15</v>
      </c>
    </row>
    <row r="4631" spans="1:8" x14ac:dyDescent="0.5">
      <c r="A4631" s="13">
        <v>41137</v>
      </c>
      <c r="B4631">
        <f>YEAR(Calendario[[#This Row],[Fecha]])</f>
        <v>2012</v>
      </c>
      <c r="C4631" t="str">
        <f>TEXT(Calendario[[#This Row],[Fecha]],"mm")</f>
        <v>08</v>
      </c>
      <c r="D4631" t="str">
        <f>TEXT(Calendario[[#This Row],[Fecha]],"mmmm")</f>
        <v>agosto</v>
      </c>
      <c r="E4631">
        <f>DAY(Calendario[[#This Row],[Fecha]])</f>
        <v>16</v>
      </c>
      <c r="F4631">
        <f>ROUNDUP(MONTH(Calendario[[#This Row],[Fecha]])/3,0)</f>
        <v>3</v>
      </c>
      <c r="G4631" t="str">
        <f>TEXT(Calendario[[#This Row],[Fecha]],"dddd")</f>
        <v>jueves</v>
      </c>
      <c r="H4631" t="str">
        <f>TEXT(Calendario[[#This Row],[Fecha]],"d")</f>
        <v>16</v>
      </c>
    </row>
    <row r="4632" spans="1:8" x14ac:dyDescent="0.5">
      <c r="A4632" s="13">
        <v>41138</v>
      </c>
      <c r="B4632">
        <f>YEAR(Calendario[[#This Row],[Fecha]])</f>
        <v>2012</v>
      </c>
      <c r="C4632" t="str">
        <f>TEXT(Calendario[[#This Row],[Fecha]],"mm")</f>
        <v>08</v>
      </c>
      <c r="D4632" t="str">
        <f>TEXT(Calendario[[#This Row],[Fecha]],"mmmm")</f>
        <v>agosto</v>
      </c>
      <c r="E4632">
        <f>DAY(Calendario[[#This Row],[Fecha]])</f>
        <v>17</v>
      </c>
      <c r="F4632">
        <f>ROUNDUP(MONTH(Calendario[[#This Row],[Fecha]])/3,0)</f>
        <v>3</v>
      </c>
      <c r="G4632" t="str">
        <f>TEXT(Calendario[[#This Row],[Fecha]],"dddd")</f>
        <v>viernes</v>
      </c>
      <c r="H4632" t="str">
        <f>TEXT(Calendario[[#This Row],[Fecha]],"d")</f>
        <v>17</v>
      </c>
    </row>
    <row r="4633" spans="1:8" x14ac:dyDescent="0.5">
      <c r="A4633" s="13">
        <v>41139</v>
      </c>
      <c r="B4633">
        <f>YEAR(Calendario[[#This Row],[Fecha]])</f>
        <v>2012</v>
      </c>
      <c r="C4633" t="str">
        <f>TEXT(Calendario[[#This Row],[Fecha]],"mm")</f>
        <v>08</v>
      </c>
      <c r="D4633" t="str">
        <f>TEXT(Calendario[[#This Row],[Fecha]],"mmmm")</f>
        <v>agosto</v>
      </c>
      <c r="E4633">
        <f>DAY(Calendario[[#This Row],[Fecha]])</f>
        <v>18</v>
      </c>
      <c r="F4633">
        <f>ROUNDUP(MONTH(Calendario[[#This Row],[Fecha]])/3,0)</f>
        <v>3</v>
      </c>
      <c r="G4633" t="str">
        <f>TEXT(Calendario[[#This Row],[Fecha]],"dddd")</f>
        <v>sábado</v>
      </c>
      <c r="H4633" t="str">
        <f>TEXT(Calendario[[#This Row],[Fecha]],"d")</f>
        <v>18</v>
      </c>
    </row>
    <row r="4634" spans="1:8" x14ac:dyDescent="0.5">
      <c r="A4634" s="13">
        <v>41140</v>
      </c>
      <c r="B4634">
        <f>YEAR(Calendario[[#This Row],[Fecha]])</f>
        <v>2012</v>
      </c>
      <c r="C4634" t="str">
        <f>TEXT(Calendario[[#This Row],[Fecha]],"mm")</f>
        <v>08</v>
      </c>
      <c r="D4634" t="str">
        <f>TEXT(Calendario[[#This Row],[Fecha]],"mmmm")</f>
        <v>agosto</v>
      </c>
      <c r="E4634">
        <f>DAY(Calendario[[#This Row],[Fecha]])</f>
        <v>19</v>
      </c>
      <c r="F4634">
        <f>ROUNDUP(MONTH(Calendario[[#This Row],[Fecha]])/3,0)</f>
        <v>3</v>
      </c>
      <c r="G4634" t="str">
        <f>TEXT(Calendario[[#This Row],[Fecha]],"dddd")</f>
        <v>domingo</v>
      </c>
      <c r="H4634" t="str">
        <f>TEXT(Calendario[[#This Row],[Fecha]],"d")</f>
        <v>19</v>
      </c>
    </row>
    <row r="4635" spans="1:8" x14ac:dyDescent="0.5">
      <c r="A4635" s="13">
        <v>41141</v>
      </c>
      <c r="B4635">
        <f>YEAR(Calendario[[#This Row],[Fecha]])</f>
        <v>2012</v>
      </c>
      <c r="C4635" t="str">
        <f>TEXT(Calendario[[#This Row],[Fecha]],"mm")</f>
        <v>08</v>
      </c>
      <c r="D4635" t="str">
        <f>TEXT(Calendario[[#This Row],[Fecha]],"mmmm")</f>
        <v>agosto</v>
      </c>
      <c r="E4635">
        <f>DAY(Calendario[[#This Row],[Fecha]])</f>
        <v>20</v>
      </c>
      <c r="F4635">
        <f>ROUNDUP(MONTH(Calendario[[#This Row],[Fecha]])/3,0)</f>
        <v>3</v>
      </c>
      <c r="G4635" t="str">
        <f>TEXT(Calendario[[#This Row],[Fecha]],"dddd")</f>
        <v>lunes</v>
      </c>
      <c r="H4635" t="str">
        <f>TEXT(Calendario[[#This Row],[Fecha]],"d")</f>
        <v>20</v>
      </c>
    </row>
    <row r="4636" spans="1:8" x14ac:dyDescent="0.5">
      <c r="A4636" s="13">
        <v>41142</v>
      </c>
      <c r="B4636">
        <f>YEAR(Calendario[[#This Row],[Fecha]])</f>
        <v>2012</v>
      </c>
      <c r="C4636" t="str">
        <f>TEXT(Calendario[[#This Row],[Fecha]],"mm")</f>
        <v>08</v>
      </c>
      <c r="D4636" t="str">
        <f>TEXT(Calendario[[#This Row],[Fecha]],"mmmm")</f>
        <v>agosto</v>
      </c>
      <c r="E4636">
        <f>DAY(Calendario[[#This Row],[Fecha]])</f>
        <v>21</v>
      </c>
      <c r="F4636">
        <f>ROUNDUP(MONTH(Calendario[[#This Row],[Fecha]])/3,0)</f>
        <v>3</v>
      </c>
      <c r="G4636" t="str">
        <f>TEXT(Calendario[[#This Row],[Fecha]],"dddd")</f>
        <v>martes</v>
      </c>
      <c r="H4636" t="str">
        <f>TEXT(Calendario[[#This Row],[Fecha]],"d")</f>
        <v>21</v>
      </c>
    </row>
    <row r="4637" spans="1:8" x14ac:dyDescent="0.5">
      <c r="A4637" s="13">
        <v>41143</v>
      </c>
      <c r="B4637">
        <f>YEAR(Calendario[[#This Row],[Fecha]])</f>
        <v>2012</v>
      </c>
      <c r="C4637" t="str">
        <f>TEXT(Calendario[[#This Row],[Fecha]],"mm")</f>
        <v>08</v>
      </c>
      <c r="D4637" t="str">
        <f>TEXT(Calendario[[#This Row],[Fecha]],"mmmm")</f>
        <v>agosto</v>
      </c>
      <c r="E4637">
        <f>DAY(Calendario[[#This Row],[Fecha]])</f>
        <v>22</v>
      </c>
      <c r="F4637">
        <f>ROUNDUP(MONTH(Calendario[[#This Row],[Fecha]])/3,0)</f>
        <v>3</v>
      </c>
      <c r="G4637" t="str">
        <f>TEXT(Calendario[[#This Row],[Fecha]],"dddd")</f>
        <v>miércoles</v>
      </c>
      <c r="H4637" t="str">
        <f>TEXT(Calendario[[#This Row],[Fecha]],"d")</f>
        <v>22</v>
      </c>
    </row>
    <row r="4638" spans="1:8" x14ac:dyDescent="0.5">
      <c r="A4638" s="13">
        <v>41144</v>
      </c>
      <c r="B4638">
        <f>YEAR(Calendario[[#This Row],[Fecha]])</f>
        <v>2012</v>
      </c>
      <c r="C4638" t="str">
        <f>TEXT(Calendario[[#This Row],[Fecha]],"mm")</f>
        <v>08</v>
      </c>
      <c r="D4638" t="str">
        <f>TEXT(Calendario[[#This Row],[Fecha]],"mmmm")</f>
        <v>agosto</v>
      </c>
      <c r="E4638">
        <f>DAY(Calendario[[#This Row],[Fecha]])</f>
        <v>23</v>
      </c>
      <c r="F4638">
        <f>ROUNDUP(MONTH(Calendario[[#This Row],[Fecha]])/3,0)</f>
        <v>3</v>
      </c>
      <c r="G4638" t="str">
        <f>TEXT(Calendario[[#This Row],[Fecha]],"dddd")</f>
        <v>jueves</v>
      </c>
      <c r="H4638" t="str">
        <f>TEXT(Calendario[[#This Row],[Fecha]],"d")</f>
        <v>23</v>
      </c>
    </row>
    <row r="4639" spans="1:8" x14ac:dyDescent="0.5">
      <c r="A4639" s="13">
        <v>41145</v>
      </c>
      <c r="B4639">
        <f>YEAR(Calendario[[#This Row],[Fecha]])</f>
        <v>2012</v>
      </c>
      <c r="C4639" t="str">
        <f>TEXT(Calendario[[#This Row],[Fecha]],"mm")</f>
        <v>08</v>
      </c>
      <c r="D4639" t="str">
        <f>TEXT(Calendario[[#This Row],[Fecha]],"mmmm")</f>
        <v>agosto</v>
      </c>
      <c r="E4639">
        <f>DAY(Calendario[[#This Row],[Fecha]])</f>
        <v>24</v>
      </c>
      <c r="F4639">
        <f>ROUNDUP(MONTH(Calendario[[#This Row],[Fecha]])/3,0)</f>
        <v>3</v>
      </c>
      <c r="G4639" t="str">
        <f>TEXT(Calendario[[#This Row],[Fecha]],"dddd")</f>
        <v>viernes</v>
      </c>
      <c r="H4639" t="str">
        <f>TEXT(Calendario[[#This Row],[Fecha]],"d")</f>
        <v>24</v>
      </c>
    </row>
    <row r="4640" spans="1:8" x14ac:dyDescent="0.5">
      <c r="A4640" s="13">
        <v>41146</v>
      </c>
      <c r="B4640">
        <f>YEAR(Calendario[[#This Row],[Fecha]])</f>
        <v>2012</v>
      </c>
      <c r="C4640" t="str">
        <f>TEXT(Calendario[[#This Row],[Fecha]],"mm")</f>
        <v>08</v>
      </c>
      <c r="D4640" t="str">
        <f>TEXT(Calendario[[#This Row],[Fecha]],"mmmm")</f>
        <v>agosto</v>
      </c>
      <c r="E4640">
        <f>DAY(Calendario[[#This Row],[Fecha]])</f>
        <v>25</v>
      </c>
      <c r="F4640">
        <f>ROUNDUP(MONTH(Calendario[[#This Row],[Fecha]])/3,0)</f>
        <v>3</v>
      </c>
      <c r="G4640" t="str">
        <f>TEXT(Calendario[[#This Row],[Fecha]],"dddd")</f>
        <v>sábado</v>
      </c>
      <c r="H4640" t="str">
        <f>TEXT(Calendario[[#This Row],[Fecha]],"d")</f>
        <v>25</v>
      </c>
    </row>
    <row r="4641" spans="1:8" x14ac:dyDescent="0.5">
      <c r="A4641" s="13">
        <v>41147</v>
      </c>
      <c r="B4641">
        <f>YEAR(Calendario[[#This Row],[Fecha]])</f>
        <v>2012</v>
      </c>
      <c r="C4641" t="str">
        <f>TEXT(Calendario[[#This Row],[Fecha]],"mm")</f>
        <v>08</v>
      </c>
      <c r="D4641" t="str">
        <f>TEXT(Calendario[[#This Row],[Fecha]],"mmmm")</f>
        <v>agosto</v>
      </c>
      <c r="E4641">
        <f>DAY(Calendario[[#This Row],[Fecha]])</f>
        <v>26</v>
      </c>
      <c r="F4641">
        <f>ROUNDUP(MONTH(Calendario[[#This Row],[Fecha]])/3,0)</f>
        <v>3</v>
      </c>
      <c r="G4641" t="str">
        <f>TEXT(Calendario[[#This Row],[Fecha]],"dddd")</f>
        <v>domingo</v>
      </c>
      <c r="H4641" t="str">
        <f>TEXT(Calendario[[#This Row],[Fecha]],"d")</f>
        <v>26</v>
      </c>
    </row>
    <row r="4642" spans="1:8" x14ac:dyDescent="0.5">
      <c r="A4642" s="13">
        <v>41148</v>
      </c>
      <c r="B4642">
        <f>YEAR(Calendario[[#This Row],[Fecha]])</f>
        <v>2012</v>
      </c>
      <c r="C4642" t="str">
        <f>TEXT(Calendario[[#This Row],[Fecha]],"mm")</f>
        <v>08</v>
      </c>
      <c r="D4642" t="str">
        <f>TEXT(Calendario[[#This Row],[Fecha]],"mmmm")</f>
        <v>agosto</v>
      </c>
      <c r="E4642">
        <f>DAY(Calendario[[#This Row],[Fecha]])</f>
        <v>27</v>
      </c>
      <c r="F4642">
        <f>ROUNDUP(MONTH(Calendario[[#This Row],[Fecha]])/3,0)</f>
        <v>3</v>
      </c>
      <c r="G4642" t="str">
        <f>TEXT(Calendario[[#This Row],[Fecha]],"dddd")</f>
        <v>lunes</v>
      </c>
      <c r="H4642" t="str">
        <f>TEXT(Calendario[[#This Row],[Fecha]],"d")</f>
        <v>27</v>
      </c>
    </row>
    <row r="4643" spans="1:8" x14ac:dyDescent="0.5">
      <c r="A4643" s="13">
        <v>41149</v>
      </c>
      <c r="B4643">
        <f>YEAR(Calendario[[#This Row],[Fecha]])</f>
        <v>2012</v>
      </c>
      <c r="C4643" t="str">
        <f>TEXT(Calendario[[#This Row],[Fecha]],"mm")</f>
        <v>08</v>
      </c>
      <c r="D4643" t="str">
        <f>TEXT(Calendario[[#This Row],[Fecha]],"mmmm")</f>
        <v>agosto</v>
      </c>
      <c r="E4643">
        <f>DAY(Calendario[[#This Row],[Fecha]])</f>
        <v>28</v>
      </c>
      <c r="F4643">
        <f>ROUNDUP(MONTH(Calendario[[#This Row],[Fecha]])/3,0)</f>
        <v>3</v>
      </c>
      <c r="G4643" t="str">
        <f>TEXT(Calendario[[#This Row],[Fecha]],"dddd")</f>
        <v>martes</v>
      </c>
      <c r="H4643" t="str">
        <f>TEXT(Calendario[[#This Row],[Fecha]],"d")</f>
        <v>28</v>
      </c>
    </row>
    <row r="4644" spans="1:8" x14ac:dyDescent="0.5">
      <c r="A4644" s="13">
        <v>41150</v>
      </c>
      <c r="B4644">
        <f>YEAR(Calendario[[#This Row],[Fecha]])</f>
        <v>2012</v>
      </c>
      <c r="C4644" t="str">
        <f>TEXT(Calendario[[#This Row],[Fecha]],"mm")</f>
        <v>08</v>
      </c>
      <c r="D4644" t="str">
        <f>TEXT(Calendario[[#This Row],[Fecha]],"mmmm")</f>
        <v>agosto</v>
      </c>
      <c r="E4644">
        <f>DAY(Calendario[[#This Row],[Fecha]])</f>
        <v>29</v>
      </c>
      <c r="F4644">
        <f>ROUNDUP(MONTH(Calendario[[#This Row],[Fecha]])/3,0)</f>
        <v>3</v>
      </c>
      <c r="G4644" t="str">
        <f>TEXT(Calendario[[#This Row],[Fecha]],"dddd")</f>
        <v>miércoles</v>
      </c>
      <c r="H4644" t="str">
        <f>TEXT(Calendario[[#This Row],[Fecha]],"d")</f>
        <v>29</v>
      </c>
    </row>
    <row r="4645" spans="1:8" x14ac:dyDescent="0.5">
      <c r="A4645" s="13">
        <v>41151</v>
      </c>
      <c r="B4645">
        <f>YEAR(Calendario[[#This Row],[Fecha]])</f>
        <v>2012</v>
      </c>
      <c r="C4645" t="str">
        <f>TEXT(Calendario[[#This Row],[Fecha]],"mm")</f>
        <v>08</v>
      </c>
      <c r="D4645" t="str">
        <f>TEXT(Calendario[[#This Row],[Fecha]],"mmmm")</f>
        <v>agosto</v>
      </c>
      <c r="E4645">
        <f>DAY(Calendario[[#This Row],[Fecha]])</f>
        <v>30</v>
      </c>
      <c r="F4645">
        <f>ROUNDUP(MONTH(Calendario[[#This Row],[Fecha]])/3,0)</f>
        <v>3</v>
      </c>
      <c r="G4645" t="str">
        <f>TEXT(Calendario[[#This Row],[Fecha]],"dddd")</f>
        <v>jueves</v>
      </c>
      <c r="H4645" t="str">
        <f>TEXT(Calendario[[#This Row],[Fecha]],"d")</f>
        <v>30</v>
      </c>
    </row>
    <row r="4646" spans="1:8" x14ac:dyDescent="0.5">
      <c r="A4646" s="13">
        <v>41152</v>
      </c>
      <c r="B4646">
        <f>YEAR(Calendario[[#This Row],[Fecha]])</f>
        <v>2012</v>
      </c>
      <c r="C4646" t="str">
        <f>TEXT(Calendario[[#This Row],[Fecha]],"mm")</f>
        <v>08</v>
      </c>
      <c r="D4646" t="str">
        <f>TEXT(Calendario[[#This Row],[Fecha]],"mmmm")</f>
        <v>agosto</v>
      </c>
      <c r="E4646">
        <f>DAY(Calendario[[#This Row],[Fecha]])</f>
        <v>31</v>
      </c>
      <c r="F4646">
        <f>ROUNDUP(MONTH(Calendario[[#This Row],[Fecha]])/3,0)</f>
        <v>3</v>
      </c>
      <c r="G4646" t="str">
        <f>TEXT(Calendario[[#This Row],[Fecha]],"dddd")</f>
        <v>viernes</v>
      </c>
      <c r="H4646" t="str">
        <f>TEXT(Calendario[[#This Row],[Fecha]],"d")</f>
        <v>31</v>
      </c>
    </row>
    <row r="4647" spans="1:8" x14ac:dyDescent="0.5">
      <c r="A4647" s="13">
        <v>41153</v>
      </c>
      <c r="B4647">
        <f>YEAR(Calendario[[#This Row],[Fecha]])</f>
        <v>2012</v>
      </c>
      <c r="C4647" t="str">
        <f>TEXT(Calendario[[#This Row],[Fecha]],"mm")</f>
        <v>09</v>
      </c>
      <c r="D4647" t="str">
        <f>TEXT(Calendario[[#This Row],[Fecha]],"mmmm")</f>
        <v>septiembre</v>
      </c>
      <c r="E4647">
        <f>DAY(Calendario[[#This Row],[Fecha]])</f>
        <v>1</v>
      </c>
      <c r="F4647">
        <f>ROUNDUP(MONTH(Calendario[[#This Row],[Fecha]])/3,0)</f>
        <v>3</v>
      </c>
      <c r="G4647" t="str">
        <f>TEXT(Calendario[[#This Row],[Fecha]],"dddd")</f>
        <v>sábado</v>
      </c>
      <c r="H4647" t="str">
        <f>TEXT(Calendario[[#This Row],[Fecha]],"d")</f>
        <v>1</v>
      </c>
    </row>
    <row r="4648" spans="1:8" x14ac:dyDescent="0.5">
      <c r="A4648" s="13">
        <v>41154</v>
      </c>
      <c r="B4648">
        <f>YEAR(Calendario[[#This Row],[Fecha]])</f>
        <v>2012</v>
      </c>
      <c r="C4648" t="str">
        <f>TEXT(Calendario[[#This Row],[Fecha]],"mm")</f>
        <v>09</v>
      </c>
      <c r="D4648" t="str">
        <f>TEXT(Calendario[[#This Row],[Fecha]],"mmmm")</f>
        <v>septiembre</v>
      </c>
      <c r="E4648">
        <f>DAY(Calendario[[#This Row],[Fecha]])</f>
        <v>2</v>
      </c>
      <c r="F4648">
        <f>ROUNDUP(MONTH(Calendario[[#This Row],[Fecha]])/3,0)</f>
        <v>3</v>
      </c>
      <c r="G4648" t="str">
        <f>TEXT(Calendario[[#This Row],[Fecha]],"dddd")</f>
        <v>domingo</v>
      </c>
      <c r="H4648" t="str">
        <f>TEXT(Calendario[[#This Row],[Fecha]],"d")</f>
        <v>2</v>
      </c>
    </row>
    <row r="4649" spans="1:8" x14ac:dyDescent="0.5">
      <c r="A4649" s="13">
        <v>41155</v>
      </c>
      <c r="B4649">
        <f>YEAR(Calendario[[#This Row],[Fecha]])</f>
        <v>2012</v>
      </c>
      <c r="C4649" t="str">
        <f>TEXT(Calendario[[#This Row],[Fecha]],"mm")</f>
        <v>09</v>
      </c>
      <c r="D4649" t="str">
        <f>TEXT(Calendario[[#This Row],[Fecha]],"mmmm")</f>
        <v>septiembre</v>
      </c>
      <c r="E4649">
        <f>DAY(Calendario[[#This Row],[Fecha]])</f>
        <v>3</v>
      </c>
      <c r="F4649">
        <f>ROUNDUP(MONTH(Calendario[[#This Row],[Fecha]])/3,0)</f>
        <v>3</v>
      </c>
      <c r="G4649" t="str">
        <f>TEXT(Calendario[[#This Row],[Fecha]],"dddd")</f>
        <v>lunes</v>
      </c>
      <c r="H4649" t="str">
        <f>TEXT(Calendario[[#This Row],[Fecha]],"d")</f>
        <v>3</v>
      </c>
    </row>
    <row r="4650" spans="1:8" x14ac:dyDescent="0.5">
      <c r="A4650" s="13">
        <v>41156</v>
      </c>
      <c r="B4650">
        <f>YEAR(Calendario[[#This Row],[Fecha]])</f>
        <v>2012</v>
      </c>
      <c r="C4650" t="str">
        <f>TEXT(Calendario[[#This Row],[Fecha]],"mm")</f>
        <v>09</v>
      </c>
      <c r="D4650" t="str">
        <f>TEXT(Calendario[[#This Row],[Fecha]],"mmmm")</f>
        <v>septiembre</v>
      </c>
      <c r="E4650">
        <f>DAY(Calendario[[#This Row],[Fecha]])</f>
        <v>4</v>
      </c>
      <c r="F4650">
        <f>ROUNDUP(MONTH(Calendario[[#This Row],[Fecha]])/3,0)</f>
        <v>3</v>
      </c>
      <c r="G4650" t="str">
        <f>TEXT(Calendario[[#This Row],[Fecha]],"dddd")</f>
        <v>martes</v>
      </c>
      <c r="H4650" t="str">
        <f>TEXT(Calendario[[#This Row],[Fecha]],"d")</f>
        <v>4</v>
      </c>
    </row>
    <row r="4651" spans="1:8" x14ac:dyDescent="0.5">
      <c r="A4651" s="13">
        <v>41157</v>
      </c>
      <c r="B4651">
        <f>YEAR(Calendario[[#This Row],[Fecha]])</f>
        <v>2012</v>
      </c>
      <c r="C4651" t="str">
        <f>TEXT(Calendario[[#This Row],[Fecha]],"mm")</f>
        <v>09</v>
      </c>
      <c r="D4651" t="str">
        <f>TEXT(Calendario[[#This Row],[Fecha]],"mmmm")</f>
        <v>septiembre</v>
      </c>
      <c r="E4651">
        <f>DAY(Calendario[[#This Row],[Fecha]])</f>
        <v>5</v>
      </c>
      <c r="F4651">
        <f>ROUNDUP(MONTH(Calendario[[#This Row],[Fecha]])/3,0)</f>
        <v>3</v>
      </c>
      <c r="G4651" t="str">
        <f>TEXT(Calendario[[#This Row],[Fecha]],"dddd")</f>
        <v>miércoles</v>
      </c>
      <c r="H4651" t="str">
        <f>TEXT(Calendario[[#This Row],[Fecha]],"d")</f>
        <v>5</v>
      </c>
    </row>
    <row r="4652" spans="1:8" x14ac:dyDescent="0.5">
      <c r="A4652" s="13">
        <v>41158</v>
      </c>
      <c r="B4652">
        <f>YEAR(Calendario[[#This Row],[Fecha]])</f>
        <v>2012</v>
      </c>
      <c r="C4652" t="str">
        <f>TEXT(Calendario[[#This Row],[Fecha]],"mm")</f>
        <v>09</v>
      </c>
      <c r="D4652" t="str">
        <f>TEXT(Calendario[[#This Row],[Fecha]],"mmmm")</f>
        <v>septiembre</v>
      </c>
      <c r="E4652">
        <f>DAY(Calendario[[#This Row],[Fecha]])</f>
        <v>6</v>
      </c>
      <c r="F4652">
        <f>ROUNDUP(MONTH(Calendario[[#This Row],[Fecha]])/3,0)</f>
        <v>3</v>
      </c>
      <c r="G4652" t="str">
        <f>TEXT(Calendario[[#This Row],[Fecha]],"dddd")</f>
        <v>jueves</v>
      </c>
      <c r="H4652" t="str">
        <f>TEXT(Calendario[[#This Row],[Fecha]],"d")</f>
        <v>6</v>
      </c>
    </row>
    <row r="4653" spans="1:8" x14ac:dyDescent="0.5">
      <c r="A4653" s="13">
        <v>41159</v>
      </c>
      <c r="B4653">
        <f>YEAR(Calendario[[#This Row],[Fecha]])</f>
        <v>2012</v>
      </c>
      <c r="C4653" t="str">
        <f>TEXT(Calendario[[#This Row],[Fecha]],"mm")</f>
        <v>09</v>
      </c>
      <c r="D4653" t="str">
        <f>TEXT(Calendario[[#This Row],[Fecha]],"mmmm")</f>
        <v>septiembre</v>
      </c>
      <c r="E4653">
        <f>DAY(Calendario[[#This Row],[Fecha]])</f>
        <v>7</v>
      </c>
      <c r="F4653">
        <f>ROUNDUP(MONTH(Calendario[[#This Row],[Fecha]])/3,0)</f>
        <v>3</v>
      </c>
      <c r="G4653" t="str">
        <f>TEXT(Calendario[[#This Row],[Fecha]],"dddd")</f>
        <v>viernes</v>
      </c>
      <c r="H4653" t="str">
        <f>TEXT(Calendario[[#This Row],[Fecha]],"d")</f>
        <v>7</v>
      </c>
    </row>
    <row r="4654" spans="1:8" x14ac:dyDescent="0.5">
      <c r="A4654" s="13">
        <v>41160</v>
      </c>
      <c r="B4654">
        <f>YEAR(Calendario[[#This Row],[Fecha]])</f>
        <v>2012</v>
      </c>
      <c r="C4654" t="str">
        <f>TEXT(Calendario[[#This Row],[Fecha]],"mm")</f>
        <v>09</v>
      </c>
      <c r="D4654" t="str">
        <f>TEXT(Calendario[[#This Row],[Fecha]],"mmmm")</f>
        <v>septiembre</v>
      </c>
      <c r="E4654">
        <f>DAY(Calendario[[#This Row],[Fecha]])</f>
        <v>8</v>
      </c>
      <c r="F4654">
        <f>ROUNDUP(MONTH(Calendario[[#This Row],[Fecha]])/3,0)</f>
        <v>3</v>
      </c>
      <c r="G4654" t="str">
        <f>TEXT(Calendario[[#This Row],[Fecha]],"dddd")</f>
        <v>sábado</v>
      </c>
      <c r="H4654" t="str">
        <f>TEXT(Calendario[[#This Row],[Fecha]],"d")</f>
        <v>8</v>
      </c>
    </row>
    <row r="4655" spans="1:8" x14ac:dyDescent="0.5">
      <c r="A4655" s="13">
        <v>41161</v>
      </c>
      <c r="B4655">
        <f>YEAR(Calendario[[#This Row],[Fecha]])</f>
        <v>2012</v>
      </c>
      <c r="C4655" t="str">
        <f>TEXT(Calendario[[#This Row],[Fecha]],"mm")</f>
        <v>09</v>
      </c>
      <c r="D4655" t="str">
        <f>TEXT(Calendario[[#This Row],[Fecha]],"mmmm")</f>
        <v>septiembre</v>
      </c>
      <c r="E4655">
        <f>DAY(Calendario[[#This Row],[Fecha]])</f>
        <v>9</v>
      </c>
      <c r="F4655">
        <f>ROUNDUP(MONTH(Calendario[[#This Row],[Fecha]])/3,0)</f>
        <v>3</v>
      </c>
      <c r="G4655" t="str">
        <f>TEXT(Calendario[[#This Row],[Fecha]],"dddd")</f>
        <v>domingo</v>
      </c>
      <c r="H4655" t="str">
        <f>TEXT(Calendario[[#This Row],[Fecha]],"d")</f>
        <v>9</v>
      </c>
    </row>
    <row r="4656" spans="1:8" x14ac:dyDescent="0.5">
      <c r="A4656" s="13">
        <v>41162</v>
      </c>
      <c r="B4656">
        <f>YEAR(Calendario[[#This Row],[Fecha]])</f>
        <v>2012</v>
      </c>
      <c r="C4656" t="str">
        <f>TEXT(Calendario[[#This Row],[Fecha]],"mm")</f>
        <v>09</v>
      </c>
      <c r="D4656" t="str">
        <f>TEXT(Calendario[[#This Row],[Fecha]],"mmmm")</f>
        <v>septiembre</v>
      </c>
      <c r="E4656">
        <f>DAY(Calendario[[#This Row],[Fecha]])</f>
        <v>10</v>
      </c>
      <c r="F4656">
        <f>ROUNDUP(MONTH(Calendario[[#This Row],[Fecha]])/3,0)</f>
        <v>3</v>
      </c>
      <c r="G4656" t="str">
        <f>TEXT(Calendario[[#This Row],[Fecha]],"dddd")</f>
        <v>lunes</v>
      </c>
      <c r="H4656" t="str">
        <f>TEXT(Calendario[[#This Row],[Fecha]],"d")</f>
        <v>10</v>
      </c>
    </row>
    <row r="4657" spans="1:8" x14ac:dyDescent="0.5">
      <c r="A4657" s="13">
        <v>41163</v>
      </c>
      <c r="B4657">
        <f>YEAR(Calendario[[#This Row],[Fecha]])</f>
        <v>2012</v>
      </c>
      <c r="C4657" t="str">
        <f>TEXT(Calendario[[#This Row],[Fecha]],"mm")</f>
        <v>09</v>
      </c>
      <c r="D4657" t="str">
        <f>TEXT(Calendario[[#This Row],[Fecha]],"mmmm")</f>
        <v>septiembre</v>
      </c>
      <c r="E4657">
        <f>DAY(Calendario[[#This Row],[Fecha]])</f>
        <v>11</v>
      </c>
      <c r="F4657">
        <f>ROUNDUP(MONTH(Calendario[[#This Row],[Fecha]])/3,0)</f>
        <v>3</v>
      </c>
      <c r="G4657" t="str">
        <f>TEXT(Calendario[[#This Row],[Fecha]],"dddd")</f>
        <v>martes</v>
      </c>
      <c r="H4657" t="str">
        <f>TEXT(Calendario[[#This Row],[Fecha]],"d")</f>
        <v>11</v>
      </c>
    </row>
    <row r="4658" spans="1:8" x14ac:dyDescent="0.5">
      <c r="A4658" s="13">
        <v>41164</v>
      </c>
      <c r="B4658">
        <f>YEAR(Calendario[[#This Row],[Fecha]])</f>
        <v>2012</v>
      </c>
      <c r="C4658" t="str">
        <f>TEXT(Calendario[[#This Row],[Fecha]],"mm")</f>
        <v>09</v>
      </c>
      <c r="D4658" t="str">
        <f>TEXT(Calendario[[#This Row],[Fecha]],"mmmm")</f>
        <v>septiembre</v>
      </c>
      <c r="E4658">
        <f>DAY(Calendario[[#This Row],[Fecha]])</f>
        <v>12</v>
      </c>
      <c r="F4658">
        <f>ROUNDUP(MONTH(Calendario[[#This Row],[Fecha]])/3,0)</f>
        <v>3</v>
      </c>
      <c r="G4658" t="str">
        <f>TEXT(Calendario[[#This Row],[Fecha]],"dddd")</f>
        <v>miércoles</v>
      </c>
      <c r="H4658" t="str">
        <f>TEXT(Calendario[[#This Row],[Fecha]],"d")</f>
        <v>12</v>
      </c>
    </row>
    <row r="4659" spans="1:8" x14ac:dyDescent="0.5">
      <c r="A4659" s="13">
        <v>41165</v>
      </c>
      <c r="B4659">
        <f>YEAR(Calendario[[#This Row],[Fecha]])</f>
        <v>2012</v>
      </c>
      <c r="C4659" t="str">
        <f>TEXT(Calendario[[#This Row],[Fecha]],"mm")</f>
        <v>09</v>
      </c>
      <c r="D4659" t="str">
        <f>TEXT(Calendario[[#This Row],[Fecha]],"mmmm")</f>
        <v>septiembre</v>
      </c>
      <c r="E4659">
        <f>DAY(Calendario[[#This Row],[Fecha]])</f>
        <v>13</v>
      </c>
      <c r="F4659">
        <f>ROUNDUP(MONTH(Calendario[[#This Row],[Fecha]])/3,0)</f>
        <v>3</v>
      </c>
      <c r="G4659" t="str">
        <f>TEXT(Calendario[[#This Row],[Fecha]],"dddd")</f>
        <v>jueves</v>
      </c>
      <c r="H4659" t="str">
        <f>TEXT(Calendario[[#This Row],[Fecha]],"d")</f>
        <v>13</v>
      </c>
    </row>
    <row r="4660" spans="1:8" x14ac:dyDescent="0.5">
      <c r="A4660" s="13">
        <v>41166</v>
      </c>
      <c r="B4660">
        <f>YEAR(Calendario[[#This Row],[Fecha]])</f>
        <v>2012</v>
      </c>
      <c r="C4660" t="str">
        <f>TEXT(Calendario[[#This Row],[Fecha]],"mm")</f>
        <v>09</v>
      </c>
      <c r="D4660" t="str">
        <f>TEXT(Calendario[[#This Row],[Fecha]],"mmmm")</f>
        <v>septiembre</v>
      </c>
      <c r="E4660">
        <f>DAY(Calendario[[#This Row],[Fecha]])</f>
        <v>14</v>
      </c>
      <c r="F4660">
        <f>ROUNDUP(MONTH(Calendario[[#This Row],[Fecha]])/3,0)</f>
        <v>3</v>
      </c>
      <c r="G4660" t="str">
        <f>TEXT(Calendario[[#This Row],[Fecha]],"dddd")</f>
        <v>viernes</v>
      </c>
      <c r="H4660" t="str">
        <f>TEXT(Calendario[[#This Row],[Fecha]],"d")</f>
        <v>14</v>
      </c>
    </row>
    <row r="4661" spans="1:8" x14ac:dyDescent="0.5">
      <c r="A4661" s="13">
        <v>41167</v>
      </c>
      <c r="B4661">
        <f>YEAR(Calendario[[#This Row],[Fecha]])</f>
        <v>2012</v>
      </c>
      <c r="C4661" t="str">
        <f>TEXT(Calendario[[#This Row],[Fecha]],"mm")</f>
        <v>09</v>
      </c>
      <c r="D4661" t="str">
        <f>TEXT(Calendario[[#This Row],[Fecha]],"mmmm")</f>
        <v>septiembre</v>
      </c>
      <c r="E4661">
        <f>DAY(Calendario[[#This Row],[Fecha]])</f>
        <v>15</v>
      </c>
      <c r="F4661">
        <f>ROUNDUP(MONTH(Calendario[[#This Row],[Fecha]])/3,0)</f>
        <v>3</v>
      </c>
      <c r="G4661" t="str">
        <f>TEXT(Calendario[[#This Row],[Fecha]],"dddd")</f>
        <v>sábado</v>
      </c>
      <c r="H4661" t="str">
        <f>TEXT(Calendario[[#This Row],[Fecha]],"d")</f>
        <v>15</v>
      </c>
    </row>
    <row r="4662" spans="1:8" x14ac:dyDescent="0.5">
      <c r="A4662" s="13">
        <v>41168</v>
      </c>
      <c r="B4662">
        <f>YEAR(Calendario[[#This Row],[Fecha]])</f>
        <v>2012</v>
      </c>
      <c r="C4662" t="str">
        <f>TEXT(Calendario[[#This Row],[Fecha]],"mm")</f>
        <v>09</v>
      </c>
      <c r="D4662" t="str">
        <f>TEXT(Calendario[[#This Row],[Fecha]],"mmmm")</f>
        <v>septiembre</v>
      </c>
      <c r="E4662">
        <f>DAY(Calendario[[#This Row],[Fecha]])</f>
        <v>16</v>
      </c>
      <c r="F4662">
        <f>ROUNDUP(MONTH(Calendario[[#This Row],[Fecha]])/3,0)</f>
        <v>3</v>
      </c>
      <c r="G4662" t="str">
        <f>TEXT(Calendario[[#This Row],[Fecha]],"dddd")</f>
        <v>domingo</v>
      </c>
      <c r="H4662" t="str">
        <f>TEXT(Calendario[[#This Row],[Fecha]],"d")</f>
        <v>16</v>
      </c>
    </row>
    <row r="4663" spans="1:8" x14ac:dyDescent="0.5">
      <c r="A4663" s="13">
        <v>41169</v>
      </c>
      <c r="B4663">
        <f>YEAR(Calendario[[#This Row],[Fecha]])</f>
        <v>2012</v>
      </c>
      <c r="C4663" t="str">
        <f>TEXT(Calendario[[#This Row],[Fecha]],"mm")</f>
        <v>09</v>
      </c>
      <c r="D4663" t="str">
        <f>TEXT(Calendario[[#This Row],[Fecha]],"mmmm")</f>
        <v>septiembre</v>
      </c>
      <c r="E4663">
        <f>DAY(Calendario[[#This Row],[Fecha]])</f>
        <v>17</v>
      </c>
      <c r="F4663">
        <f>ROUNDUP(MONTH(Calendario[[#This Row],[Fecha]])/3,0)</f>
        <v>3</v>
      </c>
      <c r="G4663" t="str">
        <f>TEXT(Calendario[[#This Row],[Fecha]],"dddd")</f>
        <v>lunes</v>
      </c>
      <c r="H4663" t="str">
        <f>TEXT(Calendario[[#This Row],[Fecha]],"d")</f>
        <v>17</v>
      </c>
    </row>
    <row r="4664" spans="1:8" x14ac:dyDescent="0.5">
      <c r="A4664" s="13">
        <v>41170</v>
      </c>
      <c r="B4664">
        <f>YEAR(Calendario[[#This Row],[Fecha]])</f>
        <v>2012</v>
      </c>
      <c r="C4664" t="str">
        <f>TEXT(Calendario[[#This Row],[Fecha]],"mm")</f>
        <v>09</v>
      </c>
      <c r="D4664" t="str">
        <f>TEXT(Calendario[[#This Row],[Fecha]],"mmmm")</f>
        <v>septiembre</v>
      </c>
      <c r="E4664">
        <f>DAY(Calendario[[#This Row],[Fecha]])</f>
        <v>18</v>
      </c>
      <c r="F4664">
        <f>ROUNDUP(MONTH(Calendario[[#This Row],[Fecha]])/3,0)</f>
        <v>3</v>
      </c>
      <c r="G4664" t="str">
        <f>TEXT(Calendario[[#This Row],[Fecha]],"dddd")</f>
        <v>martes</v>
      </c>
      <c r="H4664" t="str">
        <f>TEXT(Calendario[[#This Row],[Fecha]],"d")</f>
        <v>18</v>
      </c>
    </row>
    <row r="4665" spans="1:8" x14ac:dyDescent="0.5">
      <c r="A4665" s="13">
        <v>41171</v>
      </c>
      <c r="B4665">
        <f>YEAR(Calendario[[#This Row],[Fecha]])</f>
        <v>2012</v>
      </c>
      <c r="C4665" t="str">
        <f>TEXT(Calendario[[#This Row],[Fecha]],"mm")</f>
        <v>09</v>
      </c>
      <c r="D4665" t="str">
        <f>TEXT(Calendario[[#This Row],[Fecha]],"mmmm")</f>
        <v>septiembre</v>
      </c>
      <c r="E4665">
        <f>DAY(Calendario[[#This Row],[Fecha]])</f>
        <v>19</v>
      </c>
      <c r="F4665">
        <f>ROUNDUP(MONTH(Calendario[[#This Row],[Fecha]])/3,0)</f>
        <v>3</v>
      </c>
      <c r="G4665" t="str">
        <f>TEXT(Calendario[[#This Row],[Fecha]],"dddd")</f>
        <v>miércoles</v>
      </c>
      <c r="H4665" t="str">
        <f>TEXT(Calendario[[#This Row],[Fecha]],"d")</f>
        <v>19</v>
      </c>
    </row>
    <row r="4666" spans="1:8" x14ac:dyDescent="0.5">
      <c r="A4666" s="13">
        <v>41172</v>
      </c>
      <c r="B4666">
        <f>YEAR(Calendario[[#This Row],[Fecha]])</f>
        <v>2012</v>
      </c>
      <c r="C4666" t="str">
        <f>TEXT(Calendario[[#This Row],[Fecha]],"mm")</f>
        <v>09</v>
      </c>
      <c r="D4666" t="str">
        <f>TEXT(Calendario[[#This Row],[Fecha]],"mmmm")</f>
        <v>septiembre</v>
      </c>
      <c r="E4666">
        <f>DAY(Calendario[[#This Row],[Fecha]])</f>
        <v>20</v>
      </c>
      <c r="F4666">
        <f>ROUNDUP(MONTH(Calendario[[#This Row],[Fecha]])/3,0)</f>
        <v>3</v>
      </c>
      <c r="G4666" t="str">
        <f>TEXT(Calendario[[#This Row],[Fecha]],"dddd")</f>
        <v>jueves</v>
      </c>
      <c r="H4666" t="str">
        <f>TEXT(Calendario[[#This Row],[Fecha]],"d")</f>
        <v>20</v>
      </c>
    </row>
    <row r="4667" spans="1:8" x14ac:dyDescent="0.5">
      <c r="A4667" s="13">
        <v>41173</v>
      </c>
      <c r="B4667">
        <f>YEAR(Calendario[[#This Row],[Fecha]])</f>
        <v>2012</v>
      </c>
      <c r="C4667" t="str">
        <f>TEXT(Calendario[[#This Row],[Fecha]],"mm")</f>
        <v>09</v>
      </c>
      <c r="D4667" t="str">
        <f>TEXT(Calendario[[#This Row],[Fecha]],"mmmm")</f>
        <v>septiembre</v>
      </c>
      <c r="E4667">
        <f>DAY(Calendario[[#This Row],[Fecha]])</f>
        <v>21</v>
      </c>
      <c r="F4667">
        <f>ROUNDUP(MONTH(Calendario[[#This Row],[Fecha]])/3,0)</f>
        <v>3</v>
      </c>
      <c r="G4667" t="str">
        <f>TEXT(Calendario[[#This Row],[Fecha]],"dddd")</f>
        <v>viernes</v>
      </c>
      <c r="H4667" t="str">
        <f>TEXT(Calendario[[#This Row],[Fecha]],"d")</f>
        <v>21</v>
      </c>
    </row>
    <row r="4668" spans="1:8" x14ac:dyDescent="0.5">
      <c r="A4668" s="13">
        <v>41174</v>
      </c>
      <c r="B4668">
        <f>YEAR(Calendario[[#This Row],[Fecha]])</f>
        <v>2012</v>
      </c>
      <c r="C4668" t="str">
        <f>TEXT(Calendario[[#This Row],[Fecha]],"mm")</f>
        <v>09</v>
      </c>
      <c r="D4668" t="str">
        <f>TEXT(Calendario[[#This Row],[Fecha]],"mmmm")</f>
        <v>septiembre</v>
      </c>
      <c r="E4668">
        <f>DAY(Calendario[[#This Row],[Fecha]])</f>
        <v>22</v>
      </c>
      <c r="F4668">
        <f>ROUNDUP(MONTH(Calendario[[#This Row],[Fecha]])/3,0)</f>
        <v>3</v>
      </c>
      <c r="G4668" t="str">
        <f>TEXT(Calendario[[#This Row],[Fecha]],"dddd")</f>
        <v>sábado</v>
      </c>
      <c r="H4668" t="str">
        <f>TEXT(Calendario[[#This Row],[Fecha]],"d")</f>
        <v>22</v>
      </c>
    </row>
    <row r="4669" spans="1:8" x14ac:dyDescent="0.5">
      <c r="A4669" s="13">
        <v>41175</v>
      </c>
      <c r="B4669">
        <f>YEAR(Calendario[[#This Row],[Fecha]])</f>
        <v>2012</v>
      </c>
      <c r="C4669" t="str">
        <f>TEXT(Calendario[[#This Row],[Fecha]],"mm")</f>
        <v>09</v>
      </c>
      <c r="D4669" t="str">
        <f>TEXT(Calendario[[#This Row],[Fecha]],"mmmm")</f>
        <v>septiembre</v>
      </c>
      <c r="E4669">
        <f>DAY(Calendario[[#This Row],[Fecha]])</f>
        <v>23</v>
      </c>
      <c r="F4669">
        <f>ROUNDUP(MONTH(Calendario[[#This Row],[Fecha]])/3,0)</f>
        <v>3</v>
      </c>
      <c r="G4669" t="str">
        <f>TEXT(Calendario[[#This Row],[Fecha]],"dddd")</f>
        <v>domingo</v>
      </c>
      <c r="H4669" t="str">
        <f>TEXT(Calendario[[#This Row],[Fecha]],"d")</f>
        <v>23</v>
      </c>
    </row>
    <row r="4670" spans="1:8" x14ac:dyDescent="0.5">
      <c r="A4670" s="13">
        <v>41176</v>
      </c>
      <c r="B4670">
        <f>YEAR(Calendario[[#This Row],[Fecha]])</f>
        <v>2012</v>
      </c>
      <c r="C4670" t="str">
        <f>TEXT(Calendario[[#This Row],[Fecha]],"mm")</f>
        <v>09</v>
      </c>
      <c r="D4670" t="str">
        <f>TEXT(Calendario[[#This Row],[Fecha]],"mmmm")</f>
        <v>septiembre</v>
      </c>
      <c r="E4670">
        <f>DAY(Calendario[[#This Row],[Fecha]])</f>
        <v>24</v>
      </c>
      <c r="F4670">
        <f>ROUNDUP(MONTH(Calendario[[#This Row],[Fecha]])/3,0)</f>
        <v>3</v>
      </c>
      <c r="G4670" t="str">
        <f>TEXT(Calendario[[#This Row],[Fecha]],"dddd")</f>
        <v>lunes</v>
      </c>
      <c r="H4670" t="str">
        <f>TEXT(Calendario[[#This Row],[Fecha]],"d")</f>
        <v>24</v>
      </c>
    </row>
    <row r="4671" spans="1:8" x14ac:dyDescent="0.5">
      <c r="A4671" s="13">
        <v>41177</v>
      </c>
      <c r="B4671">
        <f>YEAR(Calendario[[#This Row],[Fecha]])</f>
        <v>2012</v>
      </c>
      <c r="C4671" t="str">
        <f>TEXT(Calendario[[#This Row],[Fecha]],"mm")</f>
        <v>09</v>
      </c>
      <c r="D4671" t="str">
        <f>TEXT(Calendario[[#This Row],[Fecha]],"mmmm")</f>
        <v>septiembre</v>
      </c>
      <c r="E4671">
        <f>DAY(Calendario[[#This Row],[Fecha]])</f>
        <v>25</v>
      </c>
      <c r="F4671">
        <f>ROUNDUP(MONTH(Calendario[[#This Row],[Fecha]])/3,0)</f>
        <v>3</v>
      </c>
      <c r="G4671" t="str">
        <f>TEXT(Calendario[[#This Row],[Fecha]],"dddd")</f>
        <v>martes</v>
      </c>
      <c r="H4671" t="str">
        <f>TEXT(Calendario[[#This Row],[Fecha]],"d")</f>
        <v>25</v>
      </c>
    </row>
    <row r="4672" spans="1:8" x14ac:dyDescent="0.5">
      <c r="A4672" s="13">
        <v>41178</v>
      </c>
      <c r="B4672">
        <f>YEAR(Calendario[[#This Row],[Fecha]])</f>
        <v>2012</v>
      </c>
      <c r="C4672" t="str">
        <f>TEXT(Calendario[[#This Row],[Fecha]],"mm")</f>
        <v>09</v>
      </c>
      <c r="D4672" t="str">
        <f>TEXT(Calendario[[#This Row],[Fecha]],"mmmm")</f>
        <v>septiembre</v>
      </c>
      <c r="E4672">
        <f>DAY(Calendario[[#This Row],[Fecha]])</f>
        <v>26</v>
      </c>
      <c r="F4672">
        <f>ROUNDUP(MONTH(Calendario[[#This Row],[Fecha]])/3,0)</f>
        <v>3</v>
      </c>
      <c r="G4672" t="str">
        <f>TEXT(Calendario[[#This Row],[Fecha]],"dddd")</f>
        <v>miércoles</v>
      </c>
      <c r="H4672" t="str">
        <f>TEXT(Calendario[[#This Row],[Fecha]],"d")</f>
        <v>26</v>
      </c>
    </row>
    <row r="4673" spans="1:8" x14ac:dyDescent="0.5">
      <c r="A4673" s="13">
        <v>41179</v>
      </c>
      <c r="B4673">
        <f>YEAR(Calendario[[#This Row],[Fecha]])</f>
        <v>2012</v>
      </c>
      <c r="C4673" t="str">
        <f>TEXT(Calendario[[#This Row],[Fecha]],"mm")</f>
        <v>09</v>
      </c>
      <c r="D4673" t="str">
        <f>TEXT(Calendario[[#This Row],[Fecha]],"mmmm")</f>
        <v>septiembre</v>
      </c>
      <c r="E4673">
        <f>DAY(Calendario[[#This Row],[Fecha]])</f>
        <v>27</v>
      </c>
      <c r="F4673">
        <f>ROUNDUP(MONTH(Calendario[[#This Row],[Fecha]])/3,0)</f>
        <v>3</v>
      </c>
      <c r="G4673" t="str">
        <f>TEXT(Calendario[[#This Row],[Fecha]],"dddd")</f>
        <v>jueves</v>
      </c>
      <c r="H4673" t="str">
        <f>TEXT(Calendario[[#This Row],[Fecha]],"d")</f>
        <v>27</v>
      </c>
    </row>
    <row r="4674" spans="1:8" x14ac:dyDescent="0.5">
      <c r="A4674" s="13">
        <v>41180</v>
      </c>
      <c r="B4674">
        <f>YEAR(Calendario[[#This Row],[Fecha]])</f>
        <v>2012</v>
      </c>
      <c r="C4674" t="str">
        <f>TEXT(Calendario[[#This Row],[Fecha]],"mm")</f>
        <v>09</v>
      </c>
      <c r="D4674" t="str">
        <f>TEXT(Calendario[[#This Row],[Fecha]],"mmmm")</f>
        <v>septiembre</v>
      </c>
      <c r="E4674">
        <f>DAY(Calendario[[#This Row],[Fecha]])</f>
        <v>28</v>
      </c>
      <c r="F4674">
        <f>ROUNDUP(MONTH(Calendario[[#This Row],[Fecha]])/3,0)</f>
        <v>3</v>
      </c>
      <c r="G4674" t="str">
        <f>TEXT(Calendario[[#This Row],[Fecha]],"dddd")</f>
        <v>viernes</v>
      </c>
      <c r="H4674" t="str">
        <f>TEXT(Calendario[[#This Row],[Fecha]],"d")</f>
        <v>28</v>
      </c>
    </row>
    <row r="4675" spans="1:8" x14ac:dyDescent="0.5">
      <c r="A4675" s="13">
        <v>41181</v>
      </c>
      <c r="B4675">
        <f>YEAR(Calendario[[#This Row],[Fecha]])</f>
        <v>2012</v>
      </c>
      <c r="C4675" t="str">
        <f>TEXT(Calendario[[#This Row],[Fecha]],"mm")</f>
        <v>09</v>
      </c>
      <c r="D4675" t="str">
        <f>TEXT(Calendario[[#This Row],[Fecha]],"mmmm")</f>
        <v>septiembre</v>
      </c>
      <c r="E4675">
        <f>DAY(Calendario[[#This Row],[Fecha]])</f>
        <v>29</v>
      </c>
      <c r="F4675">
        <f>ROUNDUP(MONTH(Calendario[[#This Row],[Fecha]])/3,0)</f>
        <v>3</v>
      </c>
      <c r="G4675" t="str">
        <f>TEXT(Calendario[[#This Row],[Fecha]],"dddd")</f>
        <v>sábado</v>
      </c>
      <c r="H4675" t="str">
        <f>TEXT(Calendario[[#This Row],[Fecha]],"d")</f>
        <v>29</v>
      </c>
    </row>
    <row r="4676" spans="1:8" x14ac:dyDescent="0.5">
      <c r="A4676" s="13">
        <v>41182</v>
      </c>
      <c r="B4676">
        <f>YEAR(Calendario[[#This Row],[Fecha]])</f>
        <v>2012</v>
      </c>
      <c r="C4676" t="str">
        <f>TEXT(Calendario[[#This Row],[Fecha]],"mm")</f>
        <v>09</v>
      </c>
      <c r="D4676" t="str">
        <f>TEXT(Calendario[[#This Row],[Fecha]],"mmmm")</f>
        <v>septiembre</v>
      </c>
      <c r="E4676">
        <f>DAY(Calendario[[#This Row],[Fecha]])</f>
        <v>30</v>
      </c>
      <c r="F4676">
        <f>ROUNDUP(MONTH(Calendario[[#This Row],[Fecha]])/3,0)</f>
        <v>3</v>
      </c>
      <c r="G4676" t="str">
        <f>TEXT(Calendario[[#This Row],[Fecha]],"dddd")</f>
        <v>domingo</v>
      </c>
      <c r="H4676" t="str">
        <f>TEXT(Calendario[[#This Row],[Fecha]],"d")</f>
        <v>30</v>
      </c>
    </row>
    <row r="4677" spans="1:8" x14ac:dyDescent="0.5">
      <c r="A4677" s="13">
        <v>41183</v>
      </c>
      <c r="B4677">
        <f>YEAR(Calendario[[#This Row],[Fecha]])</f>
        <v>2012</v>
      </c>
      <c r="C4677" t="str">
        <f>TEXT(Calendario[[#This Row],[Fecha]],"mm")</f>
        <v>10</v>
      </c>
      <c r="D4677" t="str">
        <f>TEXT(Calendario[[#This Row],[Fecha]],"mmmm")</f>
        <v>octubre</v>
      </c>
      <c r="E4677">
        <f>DAY(Calendario[[#This Row],[Fecha]])</f>
        <v>1</v>
      </c>
      <c r="F4677">
        <f>ROUNDUP(MONTH(Calendario[[#This Row],[Fecha]])/3,0)</f>
        <v>4</v>
      </c>
      <c r="G4677" t="str">
        <f>TEXT(Calendario[[#This Row],[Fecha]],"dddd")</f>
        <v>lunes</v>
      </c>
      <c r="H4677" t="str">
        <f>TEXT(Calendario[[#This Row],[Fecha]],"d")</f>
        <v>1</v>
      </c>
    </row>
    <row r="4678" spans="1:8" x14ac:dyDescent="0.5">
      <c r="A4678" s="13">
        <v>41184</v>
      </c>
      <c r="B4678">
        <f>YEAR(Calendario[[#This Row],[Fecha]])</f>
        <v>2012</v>
      </c>
      <c r="C4678" t="str">
        <f>TEXT(Calendario[[#This Row],[Fecha]],"mm")</f>
        <v>10</v>
      </c>
      <c r="D4678" t="str">
        <f>TEXT(Calendario[[#This Row],[Fecha]],"mmmm")</f>
        <v>octubre</v>
      </c>
      <c r="E4678">
        <f>DAY(Calendario[[#This Row],[Fecha]])</f>
        <v>2</v>
      </c>
      <c r="F4678">
        <f>ROUNDUP(MONTH(Calendario[[#This Row],[Fecha]])/3,0)</f>
        <v>4</v>
      </c>
      <c r="G4678" t="str">
        <f>TEXT(Calendario[[#This Row],[Fecha]],"dddd")</f>
        <v>martes</v>
      </c>
      <c r="H4678" t="str">
        <f>TEXT(Calendario[[#This Row],[Fecha]],"d")</f>
        <v>2</v>
      </c>
    </row>
    <row r="4679" spans="1:8" x14ac:dyDescent="0.5">
      <c r="A4679" s="13">
        <v>41185</v>
      </c>
      <c r="B4679">
        <f>YEAR(Calendario[[#This Row],[Fecha]])</f>
        <v>2012</v>
      </c>
      <c r="C4679" t="str">
        <f>TEXT(Calendario[[#This Row],[Fecha]],"mm")</f>
        <v>10</v>
      </c>
      <c r="D4679" t="str">
        <f>TEXT(Calendario[[#This Row],[Fecha]],"mmmm")</f>
        <v>octubre</v>
      </c>
      <c r="E4679">
        <f>DAY(Calendario[[#This Row],[Fecha]])</f>
        <v>3</v>
      </c>
      <c r="F4679">
        <f>ROUNDUP(MONTH(Calendario[[#This Row],[Fecha]])/3,0)</f>
        <v>4</v>
      </c>
      <c r="G4679" t="str">
        <f>TEXT(Calendario[[#This Row],[Fecha]],"dddd")</f>
        <v>miércoles</v>
      </c>
      <c r="H4679" t="str">
        <f>TEXT(Calendario[[#This Row],[Fecha]],"d")</f>
        <v>3</v>
      </c>
    </row>
    <row r="4680" spans="1:8" x14ac:dyDescent="0.5">
      <c r="A4680" s="13">
        <v>41186</v>
      </c>
      <c r="B4680">
        <f>YEAR(Calendario[[#This Row],[Fecha]])</f>
        <v>2012</v>
      </c>
      <c r="C4680" t="str">
        <f>TEXT(Calendario[[#This Row],[Fecha]],"mm")</f>
        <v>10</v>
      </c>
      <c r="D4680" t="str">
        <f>TEXT(Calendario[[#This Row],[Fecha]],"mmmm")</f>
        <v>octubre</v>
      </c>
      <c r="E4680">
        <f>DAY(Calendario[[#This Row],[Fecha]])</f>
        <v>4</v>
      </c>
      <c r="F4680">
        <f>ROUNDUP(MONTH(Calendario[[#This Row],[Fecha]])/3,0)</f>
        <v>4</v>
      </c>
      <c r="G4680" t="str">
        <f>TEXT(Calendario[[#This Row],[Fecha]],"dddd")</f>
        <v>jueves</v>
      </c>
      <c r="H4680" t="str">
        <f>TEXT(Calendario[[#This Row],[Fecha]],"d")</f>
        <v>4</v>
      </c>
    </row>
    <row r="4681" spans="1:8" x14ac:dyDescent="0.5">
      <c r="A4681" s="13">
        <v>41187</v>
      </c>
      <c r="B4681">
        <f>YEAR(Calendario[[#This Row],[Fecha]])</f>
        <v>2012</v>
      </c>
      <c r="C4681" t="str">
        <f>TEXT(Calendario[[#This Row],[Fecha]],"mm")</f>
        <v>10</v>
      </c>
      <c r="D4681" t="str">
        <f>TEXT(Calendario[[#This Row],[Fecha]],"mmmm")</f>
        <v>octubre</v>
      </c>
      <c r="E4681">
        <f>DAY(Calendario[[#This Row],[Fecha]])</f>
        <v>5</v>
      </c>
      <c r="F4681">
        <f>ROUNDUP(MONTH(Calendario[[#This Row],[Fecha]])/3,0)</f>
        <v>4</v>
      </c>
      <c r="G4681" t="str">
        <f>TEXT(Calendario[[#This Row],[Fecha]],"dddd")</f>
        <v>viernes</v>
      </c>
      <c r="H4681" t="str">
        <f>TEXT(Calendario[[#This Row],[Fecha]],"d")</f>
        <v>5</v>
      </c>
    </row>
    <row r="4682" spans="1:8" x14ac:dyDescent="0.5">
      <c r="A4682" s="13">
        <v>41188</v>
      </c>
      <c r="B4682">
        <f>YEAR(Calendario[[#This Row],[Fecha]])</f>
        <v>2012</v>
      </c>
      <c r="C4682" t="str">
        <f>TEXT(Calendario[[#This Row],[Fecha]],"mm")</f>
        <v>10</v>
      </c>
      <c r="D4682" t="str">
        <f>TEXT(Calendario[[#This Row],[Fecha]],"mmmm")</f>
        <v>octubre</v>
      </c>
      <c r="E4682">
        <f>DAY(Calendario[[#This Row],[Fecha]])</f>
        <v>6</v>
      </c>
      <c r="F4682">
        <f>ROUNDUP(MONTH(Calendario[[#This Row],[Fecha]])/3,0)</f>
        <v>4</v>
      </c>
      <c r="G4682" t="str">
        <f>TEXT(Calendario[[#This Row],[Fecha]],"dddd")</f>
        <v>sábado</v>
      </c>
      <c r="H4682" t="str">
        <f>TEXT(Calendario[[#This Row],[Fecha]],"d")</f>
        <v>6</v>
      </c>
    </row>
    <row r="4683" spans="1:8" x14ac:dyDescent="0.5">
      <c r="A4683" s="13">
        <v>41189</v>
      </c>
      <c r="B4683">
        <f>YEAR(Calendario[[#This Row],[Fecha]])</f>
        <v>2012</v>
      </c>
      <c r="C4683" t="str">
        <f>TEXT(Calendario[[#This Row],[Fecha]],"mm")</f>
        <v>10</v>
      </c>
      <c r="D4683" t="str">
        <f>TEXT(Calendario[[#This Row],[Fecha]],"mmmm")</f>
        <v>octubre</v>
      </c>
      <c r="E4683">
        <f>DAY(Calendario[[#This Row],[Fecha]])</f>
        <v>7</v>
      </c>
      <c r="F4683">
        <f>ROUNDUP(MONTH(Calendario[[#This Row],[Fecha]])/3,0)</f>
        <v>4</v>
      </c>
      <c r="G4683" t="str">
        <f>TEXT(Calendario[[#This Row],[Fecha]],"dddd")</f>
        <v>domingo</v>
      </c>
      <c r="H4683" t="str">
        <f>TEXT(Calendario[[#This Row],[Fecha]],"d")</f>
        <v>7</v>
      </c>
    </row>
    <row r="4684" spans="1:8" x14ac:dyDescent="0.5">
      <c r="A4684" s="13">
        <v>41190</v>
      </c>
      <c r="B4684">
        <f>YEAR(Calendario[[#This Row],[Fecha]])</f>
        <v>2012</v>
      </c>
      <c r="C4684" t="str">
        <f>TEXT(Calendario[[#This Row],[Fecha]],"mm")</f>
        <v>10</v>
      </c>
      <c r="D4684" t="str">
        <f>TEXT(Calendario[[#This Row],[Fecha]],"mmmm")</f>
        <v>octubre</v>
      </c>
      <c r="E4684">
        <f>DAY(Calendario[[#This Row],[Fecha]])</f>
        <v>8</v>
      </c>
      <c r="F4684">
        <f>ROUNDUP(MONTH(Calendario[[#This Row],[Fecha]])/3,0)</f>
        <v>4</v>
      </c>
      <c r="G4684" t="str">
        <f>TEXT(Calendario[[#This Row],[Fecha]],"dddd")</f>
        <v>lunes</v>
      </c>
      <c r="H4684" t="str">
        <f>TEXT(Calendario[[#This Row],[Fecha]],"d")</f>
        <v>8</v>
      </c>
    </row>
    <row r="4685" spans="1:8" x14ac:dyDescent="0.5">
      <c r="A4685" s="13">
        <v>41191</v>
      </c>
      <c r="B4685">
        <f>YEAR(Calendario[[#This Row],[Fecha]])</f>
        <v>2012</v>
      </c>
      <c r="C4685" t="str">
        <f>TEXT(Calendario[[#This Row],[Fecha]],"mm")</f>
        <v>10</v>
      </c>
      <c r="D4685" t="str">
        <f>TEXT(Calendario[[#This Row],[Fecha]],"mmmm")</f>
        <v>octubre</v>
      </c>
      <c r="E4685">
        <f>DAY(Calendario[[#This Row],[Fecha]])</f>
        <v>9</v>
      </c>
      <c r="F4685">
        <f>ROUNDUP(MONTH(Calendario[[#This Row],[Fecha]])/3,0)</f>
        <v>4</v>
      </c>
      <c r="G4685" t="str">
        <f>TEXT(Calendario[[#This Row],[Fecha]],"dddd")</f>
        <v>martes</v>
      </c>
      <c r="H4685" t="str">
        <f>TEXT(Calendario[[#This Row],[Fecha]],"d")</f>
        <v>9</v>
      </c>
    </row>
    <row r="4686" spans="1:8" x14ac:dyDescent="0.5">
      <c r="A4686" s="13">
        <v>41192</v>
      </c>
      <c r="B4686">
        <f>YEAR(Calendario[[#This Row],[Fecha]])</f>
        <v>2012</v>
      </c>
      <c r="C4686" t="str">
        <f>TEXT(Calendario[[#This Row],[Fecha]],"mm")</f>
        <v>10</v>
      </c>
      <c r="D4686" t="str">
        <f>TEXT(Calendario[[#This Row],[Fecha]],"mmmm")</f>
        <v>octubre</v>
      </c>
      <c r="E4686">
        <f>DAY(Calendario[[#This Row],[Fecha]])</f>
        <v>10</v>
      </c>
      <c r="F4686">
        <f>ROUNDUP(MONTH(Calendario[[#This Row],[Fecha]])/3,0)</f>
        <v>4</v>
      </c>
      <c r="G4686" t="str">
        <f>TEXT(Calendario[[#This Row],[Fecha]],"dddd")</f>
        <v>miércoles</v>
      </c>
      <c r="H4686" t="str">
        <f>TEXT(Calendario[[#This Row],[Fecha]],"d")</f>
        <v>10</v>
      </c>
    </row>
    <row r="4687" spans="1:8" x14ac:dyDescent="0.5">
      <c r="A4687" s="13">
        <v>41193</v>
      </c>
      <c r="B4687">
        <f>YEAR(Calendario[[#This Row],[Fecha]])</f>
        <v>2012</v>
      </c>
      <c r="C4687" t="str">
        <f>TEXT(Calendario[[#This Row],[Fecha]],"mm")</f>
        <v>10</v>
      </c>
      <c r="D4687" t="str">
        <f>TEXT(Calendario[[#This Row],[Fecha]],"mmmm")</f>
        <v>octubre</v>
      </c>
      <c r="E4687">
        <f>DAY(Calendario[[#This Row],[Fecha]])</f>
        <v>11</v>
      </c>
      <c r="F4687">
        <f>ROUNDUP(MONTH(Calendario[[#This Row],[Fecha]])/3,0)</f>
        <v>4</v>
      </c>
      <c r="G4687" t="str">
        <f>TEXT(Calendario[[#This Row],[Fecha]],"dddd")</f>
        <v>jueves</v>
      </c>
      <c r="H4687" t="str">
        <f>TEXT(Calendario[[#This Row],[Fecha]],"d")</f>
        <v>11</v>
      </c>
    </row>
    <row r="4688" spans="1:8" x14ac:dyDescent="0.5">
      <c r="A4688" s="13">
        <v>41194</v>
      </c>
      <c r="B4688">
        <f>YEAR(Calendario[[#This Row],[Fecha]])</f>
        <v>2012</v>
      </c>
      <c r="C4688" t="str">
        <f>TEXT(Calendario[[#This Row],[Fecha]],"mm")</f>
        <v>10</v>
      </c>
      <c r="D4688" t="str">
        <f>TEXT(Calendario[[#This Row],[Fecha]],"mmmm")</f>
        <v>octubre</v>
      </c>
      <c r="E4688">
        <f>DAY(Calendario[[#This Row],[Fecha]])</f>
        <v>12</v>
      </c>
      <c r="F4688">
        <f>ROUNDUP(MONTH(Calendario[[#This Row],[Fecha]])/3,0)</f>
        <v>4</v>
      </c>
      <c r="G4688" t="str">
        <f>TEXT(Calendario[[#This Row],[Fecha]],"dddd")</f>
        <v>viernes</v>
      </c>
      <c r="H4688" t="str">
        <f>TEXT(Calendario[[#This Row],[Fecha]],"d")</f>
        <v>12</v>
      </c>
    </row>
    <row r="4689" spans="1:8" x14ac:dyDescent="0.5">
      <c r="A4689" s="13">
        <v>41195</v>
      </c>
      <c r="B4689">
        <f>YEAR(Calendario[[#This Row],[Fecha]])</f>
        <v>2012</v>
      </c>
      <c r="C4689" t="str">
        <f>TEXT(Calendario[[#This Row],[Fecha]],"mm")</f>
        <v>10</v>
      </c>
      <c r="D4689" t="str">
        <f>TEXT(Calendario[[#This Row],[Fecha]],"mmmm")</f>
        <v>octubre</v>
      </c>
      <c r="E4689">
        <f>DAY(Calendario[[#This Row],[Fecha]])</f>
        <v>13</v>
      </c>
      <c r="F4689">
        <f>ROUNDUP(MONTH(Calendario[[#This Row],[Fecha]])/3,0)</f>
        <v>4</v>
      </c>
      <c r="G4689" t="str">
        <f>TEXT(Calendario[[#This Row],[Fecha]],"dddd")</f>
        <v>sábado</v>
      </c>
      <c r="H4689" t="str">
        <f>TEXT(Calendario[[#This Row],[Fecha]],"d")</f>
        <v>13</v>
      </c>
    </row>
    <row r="4690" spans="1:8" x14ac:dyDescent="0.5">
      <c r="A4690" s="13">
        <v>41196</v>
      </c>
      <c r="B4690">
        <f>YEAR(Calendario[[#This Row],[Fecha]])</f>
        <v>2012</v>
      </c>
      <c r="C4690" t="str">
        <f>TEXT(Calendario[[#This Row],[Fecha]],"mm")</f>
        <v>10</v>
      </c>
      <c r="D4690" t="str">
        <f>TEXT(Calendario[[#This Row],[Fecha]],"mmmm")</f>
        <v>octubre</v>
      </c>
      <c r="E4690">
        <f>DAY(Calendario[[#This Row],[Fecha]])</f>
        <v>14</v>
      </c>
      <c r="F4690">
        <f>ROUNDUP(MONTH(Calendario[[#This Row],[Fecha]])/3,0)</f>
        <v>4</v>
      </c>
      <c r="G4690" t="str">
        <f>TEXT(Calendario[[#This Row],[Fecha]],"dddd")</f>
        <v>domingo</v>
      </c>
      <c r="H4690" t="str">
        <f>TEXT(Calendario[[#This Row],[Fecha]],"d")</f>
        <v>14</v>
      </c>
    </row>
    <row r="4691" spans="1:8" x14ac:dyDescent="0.5">
      <c r="A4691" s="13">
        <v>41197</v>
      </c>
      <c r="B4691">
        <f>YEAR(Calendario[[#This Row],[Fecha]])</f>
        <v>2012</v>
      </c>
      <c r="C4691" t="str">
        <f>TEXT(Calendario[[#This Row],[Fecha]],"mm")</f>
        <v>10</v>
      </c>
      <c r="D4691" t="str">
        <f>TEXT(Calendario[[#This Row],[Fecha]],"mmmm")</f>
        <v>octubre</v>
      </c>
      <c r="E4691">
        <f>DAY(Calendario[[#This Row],[Fecha]])</f>
        <v>15</v>
      </c>
      <c r="F4691">
        <f>ROUNDUP(MONTH(Calendario[[#This Row],[Fecha]])/3,0)</f>
        <v>4</v>
      </c>
      <c r="G4691" t="str">
        <f>TEXT(Calendario[[#This Row],[Fecha]],"dddd")</f>
        <v>lunes</v>
      </c>
      <c r="H4691" t="str">
        <f>TEXT(Calendario[[#This Row],[Fecha]],"d")</f>
        <v>15</v>
      </c>
    </row>
    <row r="4692" spans="1:8" x14ac:dyDescent="0.5">
      <c r="A4692" s="13">
        <v>41198</v>
      </c>
      <c r="B4692">
        <f>YEAR(Calendario[[#This Row],[Fecha]])</f>
        <v>2012</v>
      </c>
      <c r="C4692" t="str">
        <f>TEXT(Calendario[[#This Row],[Fecha]],"mm")</f>
        <v>10</v>
      </c>
      <c r="D4692" t="str">
        <f>TEXT(Calendario[[#This Row],[Fecha]],"mmmm")</f>
        <v>octubre</v>
      </c>
      <c r="E4692">
        <f>DAY(Calendario[[#This Row],[Fecha]])</f>
        <v>16</v>
      </c>
      <c r="F4692">
        <f>ROUNDUP(MONTH(Calendario[[#This Row],[Fecha]])/3,0)</f>
        <v>4</v>
      </c>
      <c r="G4692" t="str">
        <f>TEXT(Calendario[[#This Row],[Fecha]],"dddd")</f>
        <v>martes</v>
      </c>
      <c r="H4692" t="str">
        <f>TEXT(Calendario[[#This Row],[Fecha]],"d")</f>
        <v>16</v>
      </c>
    </row>
    <row r="4693" spans="1:8" x14ac:dyDescent="0.5">
      <c r="A4693" s="13">
        <v>41199</v>
      </c>
      <c r="B4693">
        <f>YEAR(Calendario[[#This Row],[Fecha]])</f>
        <v>2012</v>
      </c>
      <c r="C4693" t="str">
        <f>TEXT(Calendario[[#This Row],[Fecha]],"mm")</f>
        <v>10</v>
      </c>
      <c r="D4693" t="str">
        <f>TEXT(Calendario[[#This Row],[Fecha]],"mmmm")</f>
        <v>octubre</v>
      </c>
      <c r="E4693">
        <f>DAY(Calendario[[#This Row],[Fecha]])</f>
        <v>17</v>
      </c>
      <c r="F4693">
        <f>ROUNDUP(MONTH(Calendario[[#This Row],[Fecha]])/3,0)</f>
        <v>4</v>
      </c>
      <c r="G4693" t="str">
        <f>TEXT(Calendario[[#This Row],[Fecha]],"dddd")</f>
        <v>miércoles</v>
      </c>
      <c r="H4693" t="str">
        <f>TEXT(Calendario[[#This Row],[Fecha]],"d")</f>
        <v>17</v>
      </c>
    </row>
    <row r="4694" spans="1:8" x14ac:dyDescent="0.5">
      <c r="A4694" s="13">
        <v>41200</v>
      </c>
      <c r="B4694">
        <f>YEAR(Calendario[[#This Row],[Fecha]])</f>
        <v>2012</v>
      </c>
      <c r="C4694" t="str">
        <f>TEXT(Calendario[[#This Row],[Fecha]],"mm")</f>
        <v>10</v>
      </c>
      <c r="D4694" t="str">
        <f>TEXT(Calendario[[#This Row],[Fecha]],"mmmm")</f>
        <v>octubre</v>
      </c>
      <c r="E4694">
        <f>DAY(Calendario[[#This Row],[Fecha]])</f>
        <v>18</v>
      </c>
      <c r="F4694">
        <f>ROUNDUP(MONTH(Calendario[[#This Row],[Fecha]])/3,0)</f>
        <v>4</v>
      </c>
      <c r="G4694" t="str">
        <f>TEXT(Calendario[[#This Row],[Fecha]],"dddd")</f>
        <v>jueves</v>
      </c>
      <c r="H4694" t="str">
        <f>TEXT(Calendario[[#This Row],[Fecha]],"d")</f>
        <v>18</v>
      </c>
    </row>
    <row r="4695" spans="1:8" x14ac:dyDescent="0.5">
      <c r="A4695" s="13">
        <v>41201</v>
      </c>
      <c r="B4695">
        <f>YEAR(Calendario[[#This Row],[Fecha]])</f>
        <v>2012</v>
      </c>
      <c r="C4695" t="str">
        <f>TEXT(Calendario[[#This Row],[Fecha]],"mm")</f>
        <v>10</v>
      </c>
      <c r="D4695" t="str">
        <f>TEXT(Calendario[[#This Row],[Fecha]],"mmmm")</f>
        <v>octubre</v>
      </c>
      <c r="E4695">
        <f>DAY(Calendario[[#This Row],[Fecha]])</f>
        <v>19</v>
      </c>
      <c r="F4695">
        <f>ROUNDUP(MONTH(Calendario[[#This Row],[Fecha]])/3,0)</f>
        <v>4</v>
      </c>
      <c r="G4695" t="str">
        <f>TEXT(Calendario[[#This Row],[Fecha]],"dddd")</f>
        <v>viernes</v>
      </c>
      <c r="H4695" t="str">
        <f>TEXT(Calendario[[#This Row],[Fecha]],"d")</f>
        <v>19</v>
      </c>
    </row>
    <row r="4696" spans="1:8" x14ac:dyDescent="0.5">
      <c r="A4696" s="13">
        <v>41202</v>
      </c>
      <c r="B4696">
        <f>YEAR(Calendario[[#This Row],[Fecha]])</f>
        <v>2012</v>
      </c>
      <c r="C4696" t="str">
        <f>TEXT(Calendario[[#This Row],[Fecha]],"mm")</f>
        <v>10</v>
      </c>
      <c r="D4696" t="str">
        <f>TEXT(Calendario[[#This Row],[Fecha]],"mmmm")</f>
        <v>octubre</v>
      </c>
      <c r="E4696">
        <f>DAY(Calendario[[#This Row],[Fecha]])</f>
        <v>20</v>
      </c>
      <c r="F4696">
        <f>ROUNDUP(MONTH(Calendario[[#This Row],[Fecha]])/3,0)</f>
        <v>4</v>
      </c>
      <c r="G4696" t="str">
        <f>TEXT(Calendario[[#This Row],[Fecha]],"dddd")</f>
        <v>sábado</v>
      </c>
      <c r="H4696" t="str">
        <f>TEXT(Calendario[[#This Row],[Fecha]],"d")</f>
        <v>20</v>
      </c>
    </row>
    <row r="4697" spans="1:8" x14ac:dyDescent="0.5">
      <c r="A4697" s="13">
        <v>41203</v>
      </c>
      <c r="B4697">
        <f>YEAR(Calendario[[#This Row],[Fecha]])</f>
        <v>2012</v>
      </c>
      <c r="C4697" t="str">
        <f>TEXT(Calendario[[#This Row],[Fecha]],"mm")</f>
        <v>10</v>
      </c>
      <c r="D4697" t="str">
        <f>TEXT(Calendario[[#This Row],[Fecha]],"mmmm")</f>
        <v>octubre</v>
      </c>
      <c r="E4697">
        <f>DAY(Calendario[[#This Row],[Fecha]])</f>
        <v>21</v>
      </c>
      <c r="F4697">
        <f>ROUNDUP(MONTH(Calendario[[#This Row],[Fecha]])/3,0)</f>
        <v>4</v>
      </c>
      <c r="G4697" t="str">
        <f>TEXT(Calendario[[#This Row],[Fecha]],"dddd")</f>
        <v>domingo</v>
      </c>
      <c r="H4697" t="str">
        <f>TEXT(Calendario[[#This Row],[Fecha]],"d")</f>
        <v>21</v>
      </c>
    </row>
    <row r="4698" spans="1:8" x14ac:dyDescent="0.5">
      <c r="A4698" s="13">
        <v>41204</v>
      </c>
      <c r="B4698">
        <f>YEAR(Calendario[[#This Row],[Fecha]])</f>
        <v>2012</v>
      </c>
      <c r="C4698" t="str">
        <f>TEXT(Calendario[[#This Row],[Fecha]],"mm")</f>
        <v>10</v>
      </c>
      <c r="D4698" t="str">
        <f>TEXT(Calendario[[#This Row],[Fecha]],"mmmm")</f>
        <v>octubre</v>
      </c>
      <c r="E4698">
        <f>DAY(Calendario[[#This Row],[Fecha]])</f>
        <v>22</v>
      </c>
      <c r="F4698">
        <f>ROUNDUP(MONTH(Calendario[[#This Row],[Fecha]])/3,0)</f>
        <v>4</v>
      </c>
      <c r="G4698" t="str">
        <f>TEXT(Calendario[[#This Row],[Fecha]],"dddd")</f>
        <v>lunes</v>
      </c>
      <c r="H4698" t="str">
        <f>TEXT(Calendario[[#This Row],[Fecha]],"d")</f>
        <v>22</v>
      </c>
    </row>
    <row r="4699" spans="1:8" x14ac:dyDescent="0.5">
      <c r="A4699" s="13">
        <v>41205</v>
      </c>
      <c r="B4699">
        <f>YEAR(Calendario[[#This Row],[Fecha]])</f>
        <v>2012</v>
      </c>
      <c r="C4699" t="str">
        <f>TEXT(Calendario[[#This Row],[Fecha]],"mm")</f>
        <v>10</v>
      </c>
      <c r="D4699" t="str">
        <f>TEXT(Calendario[[#This Row],[Fecha]],"mmmm")</f>
        <v>octubre</v>
      </c>
      <c r="E4699">
        <f>DAY(Calendario[[#This Row],[Fecha]])</f>
        <v>23</v>
      </c>
      <c r="F4699">
        <f>ROUNDUP(MONTH(Calendario[[#This Row],[Fecha]])/3,0)</f>
        <v>4</v>
      </c>
      <c r="G4699" t="str">
        <f>TEXT(Calendario[[#This Row],[Fecha]],"dddd")</f>
        <v>martes</v>
      </c>
      <c r="H4699" t="str">
        <f>TEXT(Calendario[[#This Row],[Fecha]],"d")</f>
        <v>23</v>
      </c>
    </row>
    <row r="4700" spans="1:8" x14ac:dyDescent="0.5">
      <c r="A4700" s="13">
        <v>41206</v>
      </c>
      <c r="B4700">
        <f>YEAR(Calendario[[#This Row],[Fecha]])</f>
        <v>2012</v>
      </c>
      <c r="C4700" t="str">
        <f>TEXT(Calendario[[#This Row],[Fecha]],"mm")</f>
        <v>10</v>
      </c>
      <c r="D4700" t="str">
        <f>TEXT(Calendario[[#This Row],[Fecha]],"mmmm")</f>
        <v>octubre</v>
      </c>
      <c r="E4700">
        <f>DAY(Calendario[[#This Row],[Fecha]])</f>
        <v>24</v>
      </c>
      <c r="F4700">
        <f>ROUNDUP(MONTH(Calendario[[#This Row],[Fecha]])/3,0)</f>
        <v>4</v>
      </c>
      <c r="G4700" t="str">
        <f>TEXT(Calendario[[#This Row],[Fecha]],"dddd")</f>
        <v>miércoles</v>
      </c>
      <c r="H4700" t="str">
        <f>TEXT(Calendario[[#This Row],[Fecha]],"d")</f>
        <v>24</v>
      </c>
    </row>
    <row r="4701" spans="1:8" x14ac:dyDescent="0.5">
      <c r="A4701" s="13">
        <v>41207</v>
      </c>
      <c r="B4701">
        <f>YEAR(Calendario[[#This Row],[Fecha]])</f>
        <v>2012</v>
      </c>
      <c r="C4701" t="str">
        <f>TEXT(Calendario[[#This Row],[Fecha]],"mm")</f>
        <v>10</v>
      </c>
      <c r="D4701" t="str">
        <f>TEXT(Calendario[[#This Row],[Fecha]],"mmmm")</f>
        <v>octubre</v>
      </c>
      <c r="E4701">
        <f>DAY(Calendario[[#This Row],[Fecha]])</f>
        <v>25</v>
      </c>
      <c r="F4701">
        <f>ROUNDUP(MONTH(Calendario[[#This Row],[Fecha]])/3,0)</f>
        <v>4</v>
      </c>
      <c r="G4701" t="str">
        <f>TEXT(Calendario[[#This Row],[Fecha]],"dddd")</f>
        <v>jueves</v>
      </c>
      <c r="H4701" t="str">
        <f>TEXT(Calendario[[#This Row],[Fecha]],"d")</f>
        <v>25</v>
      </c>
    </row>
    <row r="4702" spans="1:8" x14ac:dyDescent="0.5">
      <c r="A4702" s="13">
        <v>41208</v>
      </c>
      <c r="B4702">
        <f>YEAR(Calendario[[#This Row],[Fecha]])</f>
        <v>2012</v>
      </c>
      <c r="C4702" t="str">
        <f>TEXT(Calendario[[#This Row],[Fecha]],"mm")</f>
        <v>10</v>
      </c>
      <c r="D4702" t="str">
        <f>TEXT(Calendario[[#This Row],[Fecha]],"mmmm")</f>
        <v>octubre</v>
      </c>
      <c r="E4702">
        <f>DAY(Calendario[[#This Row],[Fecha]])</f>
        <v>26</v>
      </c>
      <c r="F4702">
        <f>ROUNDUP(MONTH(Calendario[[#This Row],[Fecha]])/3,0)</f>
        <v>4</v>
      </c>
      <c r="G4702" t="str">
        <f>TEXT(Calendario[[#This Row],[Fecha]],"dddd")</f>
        <v>viernes</v>
      </c>
      <c r="H4702" t="str">
        <f>TEXT(Calendario[[#This Row],[Fecha]],"d")</f>
        <v>26</v>
      </c>
    </row>
    <row r="4703" spans="1:8" x14ac:dyDescent="0.5">
      <c r="A4703" s="13">
        <v>41209</v>
      </c>
      <c r="B4703">
        <f>YEAR(Calendario[[#This Row],[Fecha]])</f>
        <v>2012</v>
      </c>
      <c r="C4703" t="str">
        <f>TEXT(Calendario[[#This Row],[Fecha]],"mm")</f>
        <v>10</v>
      </c>
      <c r="D4703" t="str">
        <f>TEXT(Calendario[[#This Row],[Fecha]],"mmmm")</f>
        <v>octubre</v>
      </c>
      <c r="E4703">
        <f>DAY(Calendario[[#This Row],[Fecha]])</f>
        <v>27</v>
      </c>
      <c r="F4703">
        <f>ROUNDUP(MONTH(Calendario[[#This Row],[Fecha]])/3,0)</f>
        <v>4</v>
      </c>
      <c r="G4703" t="str">
        <f>TEXT(Calendario[[#This Row],[Fecha]],"dddd")</f>
        <v>sábado</v>
      </c>
      <c r="H4703" t="str">
        <f>TEXT(Calendario[[#This Row],[Fecha]],"d")</f>
        <v>27</v>
      </c>
    </row>
    <row r="4704" spans="1:8" x14ac:dyDescent="0.5">
      <c r="A4704" s="13">
        <v>41210</v>
      </c>
      <c r="B4704">
        <f>YEAR(Calendario[[#This Row],[Fecha]])</f>
        <v>2012</v>
      </c>
      <c r="C4704" t="str">
        <f>TEXT(Calendario[[#This Row],[Fecha]],"mm")</f>
        <v>10</v>
      </c>
      <c r="D4704" t="str">
        <f>TEXT(Calendario[[#This Row],[Fecha]],"mmmm")</f>
        <v>octubre</v>
      </c>
      <c r="E4704">
        <f>DAY(Calendario[[#This Row],[Fecha]])</f>
        <v>28</v>
      </c>
      <c r="F4704">
        <f>ROUNDUP(MONTH(Calendario[[#This Row],[Fecha]])/3,0)</f>
        <v>4</v>
      </c>
      <c r="G4704" t="str">
        <f>TEXT(Calendario[[#This Row],[Fecha]],"dddd")</f>
        <v>domingo</v>
      </c>
      <c r="H4704" t="str">
        <f>TEXT(Calendario[[#This Row],[Fecha]],"d")</f>
        <v>28</v>
      </c>
    </row>
    <row r="4705" spans="1:8" x14ac:dyDescent="0.5">
      <c r="A4705" s="13">
        <v>41211</v>
      </c>
      <c r="B4705">
        <f>YEAR(Calendario[[#This Row],[Fecha]])</f>
        <v>2012</v>
      </c>
      <c r="C4705" t="str">
        <f>TEXT(Calendario[[#This Row],[Fecha]],"mm")</f>
        <v>10</v>
      </c>
      <c r="D4705" t="str">
        <f>TEXT(Calendario[[#This Row],[Fecha]],"mmmm")</f>
        <v>octubre</v>
      </c>
      <c r="E4705">
        <f>DAY(Calendario[[#This Row],[Fecha]])</f>
        <v>29</v>
      </c>
      <c r="F4705">
        <f>ROUNDUP(MONTH(Calendario[[#This Row],[Fecha]])/3,0)</f>
        <v>4</v>
      </c>
      <c r="G4705" t="str">
        <f>TEXT(Calendario[[#This Row],[Fecha]],"dddd")</f>
        <v>lunes</v>
      </c>
      <c r="H4705" t="str">
        <f>TEXT(Calendario[[#This Row],[Fecha]],"d")</f>
        <v>29</v>
      </c>
    </row>
    <row r="4706" spans="1:8" x14ac:dyDescent="0.5">
      <c r="A4706" s="13">
        <v>41212</v>
      </c>
      <c r="B4706">
        <f>YEAR(Calendario[[#This Row],[Fecha]])</f>
        <v>2012</v>
      </c>
      <c r="C4706" t="str">
        <f>TEXT(Calendario[[#This Row],[Fecha]],"mm")</f>
        <v>10</v>
      </c>
      <c r="D4706" t="str">
        <f>TEXT(Calendario[[#This Row],[Fecha]],"mmmm")</f>
        <v>octubre</v>
      </c>
      <c r="E4706">
        <f>DAY(Calendario[[#This Row],[Fecha]])</f>
        <v>30</v>
      </c>
      <c r="F4706">
        <f>ROUNDUP(MONTH(Calendario[[#This Row],[Fecha]])/3,0)</f>
        <v>4</v>
      </c>
      <c r="G4706" t="str">
        <f>TEXT(Calendario[[#This Row],[Fecha]],"dddd")</f>
        <v>martes</v>
      </c>
      <c r="H4706" t="str">
        <f>TEXT(Calendario[[#This Row],[Fecha]],"d")</f>
        <v>30</v>
      </c>
    </row>
    <row r="4707" spans="1:8" x14ac:dyDescent="0.5">
      <c r="A4707" s="13">
        <v>41213</v>
      </c>
      <c r="B4707">
        <f>YEAR(Calendario[[#This Row],[Fecha]])</f>
        <v>2012</v>
      </c>
      <c r="C4707" t="str">
        <f>TEXT(Calendario[[#This Row],[Fecha]],"mm")</f>
        <v>10</v>
      </c>
      <c r="D4707" t="str">
        <f>TEXT(Calendario[[#This Row],[Fecha]],"mmmm")</f>
        <v>octubre</v>
      </c>
      <c r="E4707">
        <f>DAY(Calendario[[#This Row],[Fecha]])</f>
        <v>31</v>
      </c>
      <c r="F4707">
        <f>ROUNDUP(MONTH(Calendario[[#This Row],[Fecha]])/3,0)</f>
        <v>4</v>
      </c>
      <c r="G4707" t="str">
        <f>TEXT(Calendario[[#This Row],[Fecha]],"dddd")</f>
        <v>miércoles</v>
      </c>
      <c r="H4707" t="str">
        <f>TEXT(Calendario[[#This Row],[Fecha]],"d")</f>
        <v>31</v>
      </c>
    </row>
    <row r="4708" spans="1:8" x14ac:dyDescent="0.5">
      <c r="A4708" s="13">
        <v>41214</v>
      </c>
      <c r="B4708">
        <f>YEAR(Calendario[[#This Row],[Fecha]])</f>
        <v>2012</v>
      </c>
      <c r="C4708" t="str">
        <f>TEXT(Calendario[[#This Row],[Fecha]],"mm")</f>
        <v>11</v>
      </c>
      <c r="D4708" t="str">
        <f>TEXT(Calendario[[#This Row],[Fecha]],"mmmm")</f>
        <v>noviembre</v>
      </c>
      <c r="E4708">
        <f>DAY(Calendario[[#This Row],[Fecha]])</f>
        <v>1</v>
      </c>
      <c r="F4708">
        <f>ROUNDUP(MONTH(Calendario[[#This Row],[Fecha]])/3,0)</f>
        <v>4</v>
      </c>
      <c r="G4708" t="str">
        <f>TEXT(Calendario[[#This Row],[Fecha]],"dddd")</f>
        <v>jueves</v>
      </c>
      <c r="H4708" t="str">
        <f>TEXT(Calendario[[#This Row],[Fecha]],"d")</f>
        <v>1</v>
      </c>
    </row>
    <row r="4709" spans="1:8" x14ac:dyDescent="0.5">
      <c r="A4709" s="13">
        <v>41215</v>
      </c>
      <c r="B4709">
        <f>YEAR(Calendario[[#This Row],[Fecha]])</f>
        <v>2012</v>
      </c>
      <c r="C4709" t="str">
        <f>TEXT(Calendario[[#This Row],[Fecha]],"mm")</f>
        <v>11</v>
      </c>
      <c r="D4709" t="str">
        <f>TEXT(Calendario[[#This Row],[Fecha]],"mmmm")</f>
        <v>noviembre</v>
      </c>
      <c r="E4709">
        <f>DAY(Calendario[[#This Row],[Fecha]])</f>
        <v>2</v>
      </c>
      <c r="F4709">
        <f>ROUNDUP(MONTH(Calendario[[#This Row],[Fecha]])/3,0)</f>
        <v>4</v>
      </c>
      <c r="G4709" t="str">
        <f>TEXT(Calendario[[#This Row],[Fecha]],"dddd")</f>
        <v>viernes</v>
      </c>
      <c r="H4709" t="str">
        <f>TEXT(Calendario[[#This Row],[Fecha]],"d")</f>
        <v>2</v>
      </c>
    </row>
    <row r="4710" spans="1:8" x14ac:dyDescent="0.5">
      <c r="A4710" s="13">
        <v>41216</v>
      </c>
      <c r="B4710">
        <f>YEAR(Calendario[[#This Row],[Fecha]])</f>
        <v>2012</v>
      </c>
      <c r="C4710" t="str">
        <f>TEXT(Calendario[[#This Row],[Fecha]],"mm")</f>
        <v>11</v>
      </c>
      <c r="D4710" t="str">
        <f>TEXT(Calendario[[#This Row],[Fecha]],"mmmm")</f>
        <v>noviembre</v>
      </c>
      <c r="E4710">
        <f>DAY(Calendario[[#This Row],[Fecha]])</f>
        <v>3</v>
      </c>
      <c r="F4710">
        <f>ROUNDUP(MONTH(Calendario[[#This Row],[Fecha]])/3,0)</f>
        <v>4</v>
      </c>
      <c r="G4710" t="str">
        <f>TEXT(Calendario[[#This Row],[Fecha]],"dddd")</f>
        <v>sábado</v>
      </c>
      <c r="H4710" t="str">
        <f>TEXT(Calendario[[#This Row],[Fecha]],"d")</f>
        <v>3</v>
      </c>
    </row>
    <row r="4711" spans="1:8" x14ac:dyDescent="0.5">
      <c r="A4711" s="13">
        <v>41217</v>
      </c>
      <c r="B4711">
        <f>YEAR(Calendario[[#This Row],[Fecha]])</f>
        <v>2012</v>
      </c>
      <c r="C4711" t="str">
        <f>TEXT(Calendario[[#This Row],[Fecha]],"mm")</f>
        <v>11</v>
      </c>
      <c r="D4711" t="str">
        <f>TEXT(Calendario[[#This Row],[Fecha]],"mmmm")</f>
        <v>noviembre</v>
      </c>
      <c r="E4711">
        <f>DAY(Calendario[[#This Row],[Fecha]])</f>
        <v>4</v>
      </c>
      <c r="F4711">
        <f>ROUNDUP(MONTH(Calendario[[#This Row],[Fecha]])/3,0)</f>
        <v>4</v>
      </c>
      <c r="G4711" t="str">
        <f>TEXT(Calendario[[#This Row],[Fecha]],"dddd")</f>
        <v>domingo</v>
      </c>
      <c r="H4711" t="str">
        <f>TEXT(Calendario[[#This Row],[Fecha]],"d")</f>
        <v>4</v>
      </c>
    </row>
    <row r="4712" spans="1:8" x14ac:dyDescent="0.5">
      <c r="A4712" s="13">
        <v>41218</v>
      </c>
      <c r="B4712">
        <f>YEAR(Calendario[[#This Row],[Fecha]])</f>
        <v>2012</v>
      </c>
      <c r="C4712" t="str">
        <f>TEXT(Calendario[[#This Row],[Fecha]],"mm")</f>
        <v>11</v>
      </c>
      <c r="D4712" t="str">
        <f>TEXT(Calendario[[#This Row],[Fecha]],"mmmm")</f>
        <v>noviembre</v>
      </c>
      <c r="E4712">
        <f>DAY(Calendario[[#This Row],[Fecha]])</f>
        <v>5</v>
      </c>
      <c r="F4712">
        <f>ROUNDUP(MONTH(Calendario[[#This Row],[Fecha]])/3,0)</f>
        <v>4</v>
      </c>
      <c r="G4712" t="str">
        <f>TEXT(Calendario[[#This Row],[Fecha]],"dddd")</f>
        <v>lunes</v>
      </c>
      <c r="H4712" t="str">
        <f>TEXT(Calendario[[#This Row],[Fecha]],"d")</f>
        <v>5</v>
      </c>
    </row>
    <row r="4713" spans="1:8" x14ac:dyDescent="0.5">
      <c r="A4713" s="13">
        <v>41219</v>
      </c>
      <c r="B4713">
        <f>YEAR(Calendario[[#This Row],[Fecha]])</f>
        <v>2012</v>
      </c>
      <c r="C4713" t="str">
        <f>TEXT(Calendario[[#This Row],[Fecha]],"mm")</f>
        <v>11</v>
      </c>
      <c r="D4713" t="str">
        <f>TEXT(Calendario[[#This Row],[Fecha]],"mmmm")</f>
        <v>noviembre</v>
      </c>
      <c r="E4713">
        <f>DAY(Calendario[[#This Row],[Fecha]])</f>
        <v>6</v>
      </c>
      <c r="F4713">
        <f>ROUNDUP(MONTH(Calendario[[#This Row],[Fecha]])/3,0)</f>
        <v>4</v>
      </c>
      <c r="G4713" t="str">
        <f>TEXT(Calendario[[#This Row],[Fecha]],"dddd")</f>
        <v>martes</v>
      </c>
      <c r="H4713" t="str">
        <f>TEXT(Calendario[[#This Row],[Fecha]],"d")</f>
        <v>6</v>
      </c>
    </row>
    <row r="4714" spans="1:8" x14ac:dyDescent="0.5">
      <c r="A4714" s="13">
        <v>41220</v>
      </c>
      <c r="B4714">
        <f>YEAR(Calendario[[#This Row],[Fecha]])</f>
        <v>2012</v>
      </c>
      <c r="C4714" t="str">
        <f>TEXT(Calendario[[#This Row],[Fecha]],"mm")</f>
        <v>11</v>
      </c>
      <c r="D4714" t="str">
        <f>TEXT(Calendario[[#This Row],[Fecha]],"mmmm")</f>
        <v>noviembre</v>
      </c>
      <c r="E4714">
        <f>DAY(Calendario[[#This Row],[Fecha]])</f>
        <v>7</v>
      </c>
      <c r="F4714">
        <f>ROUNDUP(MONTH(Calendario[[#This Row],[Fecha]])/3,0)</f>
        <v>4</v>
      </c>
      <c r="G4714" t="str">
        <f>TEXT(Calendario[[#This Row],[Fecha]],"dddd")</f>
        <v>miércoles</v>
      </c>
      <c r="H4714" t="str">
        <f>TEXT(Calendario[[#This Row],[Fecha]],"d")</f>
        <v>7</v>
      </c>
    </row>
    <row r="4715" spans="1:8" x14ac:dyDescent="0.5">
      <c r="A4715" s="13">
        <v>41221</v>
      </c>
      <c r="B4715">
        <f>YEAR(Calendario[[#This Row],[Fecha]])</f>
        <v>2012</v>
      </c>
      <c r="C4715" t="str">
        <f>TEXT(Calendario[[#This Row],[Fecha]],"mm")</f>
        <v>11</v>
      </c>
      <c r="D4715" t="str">
        <f>TEXT(Calendario[[#This Row],[Fecha]],"mmmm")</f>
        <v>noviembre</v>
      </c>
      <c r="E4715">
        <f>DAY(Calendario[[#This Row],[Fecha]])</f>
        <v>8</v>
      </c>
      <c r="F4715">
        <f>ROUNDUP(MONTH(Calendario[[#This Row],[Fecha]])/3,0)</f>
        <v>4</v>
      </c>
      <c r="G4715" t="str">
        <f>TEXT(Calendario[[#This Row],[Fecha]],"dddd")</f>
        <v>jueves</v>
      </c>
      <c r="H4715" t="str">
        <f>TEXT(Calendario[[#This Row],[Fecha]],"d")</f>
        <v>8</v>
      </c>
    </row>
    <row r="4716" spans="1:8" x14ac:dyDescent="0.5">
      <c r="A4716" s="13">
        <v>41222</v>
      </c>
      <c r="B4716">
        <f>YEAR(Calendario[[#This Row],[Fecha]])</f>
        <v>2012</v>
      </c>
      <c r="C4716" t="str">
        <f>TEXT(Calendario[[#This Row],[Fecha]],"mm")</f>
        <v>11</v>
      </c>
      <c r="D4716" t="str">
        <f>TEXT(Calendario[[#This Row],[Fecha]],"mmmm")</f>
        <v>noviembre</v>
      </c>
      <c r="E4716">
        <f>DAY(Calendario[[#This Row],[Fecha]])</f>
        <v>9</v>
      </c>
      <c r="F4716">
        <f>ROUNDUP(MONTH(Calendario[[#This Row],[Fecha]])/3,0)</f>
        <v>4</v>
      </c>
      <c r="G4716" t="str">
        <f>TEXT(Calendario[[#This Row],[Fecha]],"dddd")</f>
        <v>viernes</v>
      </c>
      <c r="H4716" t="str">
        <f>TEXT(Calendario[[#This Row],[Fecha]],"d")</f>
        <v>9</v>
      </c>
    </row>
    <row r="4717" spans="1:8" x14ac:dyDescent="0.5">
      <c r="A4717" s="13">
        <v>41223</v>
      </c>
      <c r="B4717">
        <f>YEAR(Calendario[[#This Row],[Fecha]])</f>
        <v>2012</v>
      </c>
      <c r="C4717" t="str">
        <f>TEXT(Calendario[[#This Row],[Fecha]],"mm")</f>
        <v>11</v>
      </c>
      <c r="D4717" t="str">
        <f>TEXT(Calendario[[#This Row],[Fecha]],"mmmm")</f>
        <v>noviembre</v>
      </c>
      <c r="E4717">
        <f>DAY(Calendario[[#This Row],[Fecha]])</f>
        <v>10</v>
      </c>
      <c r="F4717">
        <f>ROUNDUP(MONTH(Calendario[[#This Row],[Fecha]])/3,0)</f>
        <v>4</v>
      </c>
      <c r="G4717" t="str">
        <f>TEXT(Calendario[[#This Row],[Fecha]],"dddd")</f>
        <v>sábado</v>
      </c>
      <c r="H4717" t="str">
        <f>TEXT(Calendario[[#This Row],[Fecha]],"d")</f>
        <v>10</v>
      </c>
    </row>
    <row r="4718" spans="1:8" x14ac:dyDescent="0.5">
      <c r="A4718" s="13">
        <v>41224</v>
      </c>
      <c r="B4718">
        <f>YEAR(Calendario[[#This Row],[Fecha]])</f>
        <v>2012</v>
      </c>
      <c r="C4718" t="str">
        <f>TEXT(Calendario[[#This Row],[Fecha]],"mm")</f>
        <v>11</v>
      </c>
      <c r="D4718" t="str">
        <f>TEXT(Calendario[[#This Row],[Fecha]],"mmmm")</f>
        <v>noviembre</v>
      </c>
      <c r="E4718">
        <f>DAY(Calendario[[#This Row],[Fecha]])</f>
        <v>11</v>
      </c>
      <c r="F4718">
        <f>ROUNDUP(MONTH(Calendario[[#This Row],[Fecha]])/3,0)</f>
        <v>4</v>
      </c>
      <c r="G4718" t="str">
        <f>TEXT(Calendario[[#This Row],[Fecha]],"dddd")</f>
        <v>domingo</v>
      </c>
      <c r="H4718" t="str">
        <f>TEXT(Calendario[[#This Row],[Fecha]],"d")</f>
        <v>11</v>
      </c>
    </row>
    <row r="4719" spans="1:8" x14ac:dyDescent="0.5">
      <c r="A4719" s="13">
        <v>41225</v>
      </c>
      <c r="B4719">
        <f>YEAR(Calendario[[#This Row],[Fecha]])</f>
        <v>2012</v>
      </c>
      <c r="C4719" t="str">
        <f>TEXT(Calendario[[#This Row],[Fecha]],"mm")</f>
        <v>11</v>
      </c>
      <c r="D4719" t="str">
        <f>TEXT(Calendario[[#This Row],[Fecha]],"mmmm")</f>
        <v>noviembre</v>
      </c>
      <c r="E4719">
        <f>DAY(Calendario[[#This Row],[Fecha]])</f>
        <v>12</v>
      </c>
      <c r="F4719">
        <f>ROUNDUP(MONTH(Calendario[[#This Row],[Fecha]])/3,0)</f>
        <v>4</v>
      </c>
      <c r="G4719" t="str">
        <f>TEXT(Calendario[[#This Row],[Fecha]],"dddd")</f>
        <v>lunes</v>
      </c>
      <c r="H4719" t="str">
        <f>TEXT(Calendario[[#This Row],[Fecha]],"d")</f>
        <v>12</v>
      </c>
    </row>
    <row r="4720" spans="1:8" x14ac:dyDescent="0.5">
      <c r="A4720" s="13">
        <v>41226</v>
      </c>
      <c r="B4720">
        <f>YEAR(Calendario[[#This Row],[Fecha]])</f>
        <v>2012</v>
      </c>
      <c r="C4720" t="str">
        <f>TEXT(Calendario[[#This Row],[Fecha]],"mm")</f>
        <v>11</v>
      </c>
      <c r="D4720" t="str">
        <f>TEXT(Calendario[[#This Row],[Fecha]],"mmmm")</f>
        <v>noviembre</v>
      </c>
      <c r="E4720">
        <f>DAY(Calendario[[#This Row],[Fecha]])</f>
        <v>13</v>
      </c>
      <c r="F4720">
        <f>ROUNDUP(MONTH(Calendario[[#This Row],[Fecha]])/3,0)</f>
        <v>4</v>
      </c>
      <c r="G4720" t="str">
        <f>TEXT(Calendario[[#This Row],[Fecha]],"dddd")</f>
        <v>martes</v>
      </c>
      <c r="H4720" t="str">
        <f>TEXT(Calendario[[#This Row],[Fecha]],"d")</f>
        <v>13</v>
      </c>
    </row>
    <row r="4721" spans="1:8" x14ac:dyDescent="0.5">
      <c r="A4721" s="13">
        <v>41227</v>
      </c>
      <c r="B4721">
        <f>YEAR(Calendario[[#This Row],[Fecha]])</f>
        <v>2012</v>
      </c>
      <c r="C4721" t="str">
        <f>TEXT(Calendario[[#This Row],[Fecha]],"mm")</f>
        <v>11</v>
      </c>
      <c r="D4721" t="str">
        <f>TEXT(Calendario[[#This Row],[Fecha]],"mmmm")</f>
        <v>noviembre</v>
      </c>
      <c r="E4721">
        <f>DAY(Calendario[[#This Row],[Fecha]])</f>
        <v>14</v>
      </c>
      <c r="F4721">
        <f>ROUNDUP(MONTH(Calendario[[#This Row],[Fecha]])/3,0)</f>
        <v>4</v>
      </c>
      <c r="G4721" t="str">
        <f>TEXT(Calendario[[#This Row],[Fecha]],"dddd")</f>
        <v>miércoles</v>
      </c>
      <c r="H4721" t="str">
        <f>TEXT(Calendario[[#This Row],[Fecha]],"d")</f>
        <v>14</v>
      </c>
    </row>
    <row r="4722" spans="1:8" x14ac:dyDescent="0.5">
      <c r="A4722" s="13">
        <v>41228</v>
      </c>
      <c r="B4722">
        <f>YEAR(Calendario[[#This Row],[Fecha]])</f>
        <v>2012</v>
      </c>
      <c r="C4722" t="str">
        <f>TEXT(Calendario[[#This Row],[Fecha]],"mm")</f>
        <v>11</v>
      </c>
      <c r="D4722" t="str">
        <f>TEXT(Calendario[[#This Row],[Fecha]],"mmmm")</f>
        <v>noviembre</v>
      </c>
      <c r="E4722">
        <f>DAY(Calendario[[#This Row],[Fecha]])</f>
        <v>15</v>
      </c>
      <c r="F4722">
        <f>ROUNDUP(MONTH(Calendario[[#This Row],[Fecha]])/3,0)</f>
        <v>4</v>
      </c>
      <c r="G4722" t="str">
        <f>TEXT(Calendario[[#This Row],[Fecha]],"dddd")</f>
        <v>jueves</v>
      </c>
      <c r="H4722" t="str">
        <f>TEXT(Calendario[[#This Row],[Fecha]],"d")</f>
        <v>15</v>
      </c>
    </row>
    <row r="4723" spans="1:8" x14ac:dyDescent="0.5">
      <c r="A4723" s="13">
        <v>41229</v>
      </c>
      <c r="B4723">
        <f>YEAR(Calendario[[#This Row],[Fecha]])</f>
        <v>2012</v>
      </c>
      <c r="C4723" t="str">
        <f>TEXT(Calendario[[#This Row],[Fecha]],"mm")</f>
        <v>11</v>
      </c>
      <c r="D4723" t="str">
        <f>TEXT(Calendario[[#This Row],[Fecha]],"mmmm")</f>
        <v>noviembre</v>
      </c>
      <c r="E4723">
        <f>DAY(Calendario[[#This Row],[Fecha]])</f>
        <v>16</v>
      </c>
      <c r="F4723">
        <f>ROUNDUP(MONTH(Calendario[[#This Row],[Fecha]])/3,0)</f>
        <v>4</v>
      </c>
      <c r="G4723" t="str">
        <f>TEXT(Calendario[[#This Row],[Fecha]],"dddd")</f>
        <v>viernes</v>
      </c>
      <c r="H4723" t="str">
        <f>TEXT(Calendario[[#This Row],[Fecha]],"d")</f>
        <v>16</v>
      </c>
    </row>
    <row r="4724" spans="1:8" x14ac:dyDescent="0.5">
      <c r="A4724" s="13">
        <v>41230</v>
      </c>
      <c r="B4724">
        <f>YEAR(Calendario[[#This Row],[Fecha]])</f>
        <v>2012</v>
      </c>
      <c r="C4724" t="str">
        <f>TEXT(Calendario[[#This Row],[Fecha]],"mm")</f>
        <v>11</v>
      </c>
      <c r="D4724" t="str">
        <f>TEXT(Calendario[[#This Row],[Fecha]],"mmmm")</f>
        <v>noviembre</v>
      </c>
      <c r="E4724">
        <f>DAY(Calendario[[#This Row],[Fecha]])</f>
        <v>17</v>
      </c>
      <c r="F4724">
        <f>ROUNDUP(MONTH(Calendario[[#This Row],[Fecha]])/3,0)</f>
        <v>4</v>
      </c>
      <c r="G4724" t="str">
        <f>TEXT(Calendario[[#This Row],[Fecha]],"dddd")</f>
        <v>sábado</v>
      </c>
      <c r="H4724" t="str">
        <f>TEXT(Calendario[[#This Row],[Fecha]],"d")</f>
        <v>17</v>
      </c>
    </row>
    <row r="4725" spans="1:8" x14ac:dyDescent="0.5">
      <c r="A4725" s="13">
        <v>41231</v>
      </c>
      <c r="B4725">
        <f>YEAR(Calendario[[#This Row],[Fecha]])</f>
        <v>2012</v>
      </c>
      <c r="C4725" t="str">
        <f>TEXT(Calendario[[#This Row],[Fecha]],"mm")</f>
        <v>11</v>
      </c>
      <c r="D4725" t="str">
        <f>TEXT(Calendario[[#This Row],[Fecha]],"mmmm")</f>
        <v>noviembre</v>
      </c>
      <c r="E4725">
        <f>DAY(Calendario[[#This Row],[Fecha]])</f>
        <v>18</v>
      </c>
      <c r="F4725">
        <f>ROUNDUP(MONTH(Calendario[[#This Row],[Fecha]])/3,0)</f>
        <v>4</v>
      </c>
      <c r="G4725" t="str">
        <f>TEXT(Calendario[[#This Row],[Fecha]],"dddd")</f>
        <v>domingo</v>
      </c>
      <c r="H4725" t="str">
        <f>TEXT(Calendario[[#This Row],[Fecha]],"d")</f>
        <v>18</v>
      </c>
    </row>
    <row r="4726" spans="1:8" x14ac:dyDescent="0.5">
      <c r="A4726" s="13">
        <v>41232</v>
      </c>
      <c r="B4726">
        <f>YEAR(Calendario[[#This Row],[Fecha]])</f>
        <v>2012</v>
      </c>
      <c r="C4726" t="str">
        <f>TEXT(Calendario[[#This Row],[Fecha]],"mm")</f>
        <v>11</v>
      </c>
      <c r="D4726" t="str">
        <f>TEXT(Calendario[[#This Row],[Fecha]],"mmmm")</f>
        <v>noviembre</v>
      </c>
      <c r="E4726">
        <f>DAY(Calendario[[#This Row],[Fecha]])</f>
        <v>19</v>
      </c>
      <c r="F4726">
        <f>ROUNDUP(MONTH(Calendario[[#This Row],[Fecha]])/3,0)</f>
        <v>4</v>
      </c>
      <c r="G4726" t="str">
        <f>TEXT(Calendario[[#This Row],[Fecha]],"dddd")</f>
        <v>lunes</v>
      </c>
      <c r="H4726" t="str">
        <f>TEXT(Calendario[[#This Row],[Fecha]],"d")</f>
        <v>19</v>
      </c>
    </row>
    <row r="4727" spans="1:8" x14ac:dyDescent="0.5">
      <c r="A4727" s="13">
        <v>41233</v>
      </c>
      <c r="B4727">
        <f>YEAR(Calendario[[#This Row],[Fecha]])</f>
        <v>2012</v>
      </c>
      <c r="C4727" t="str">
        <f>TEXT(Calendario[[#This Row],[Fecha]],"mm")</f>
        <v>11</v>
      </c>
      <c r="D4727" t="str">
        <f>TEXT(Calendario[[#This Row],[Fecha]],"mmmm")</f>
        <v>noviembre</v>
      </c>
      <c r="E4727">
        <f>DAY(Calendario[[#This Row],[Fecha]])</f>
        <v>20</v>
      </c>
      <c r="F4727">
        <f>ROUNDUP(MONTH(Calendario[[#This Row],[Fecha]])/3,0)</f>
        <v>4</v>
      </c>
      <c r="G4727" t="str">
        <f>TEXT(Calendario[[#This Row],[Fecha]],"dddd")</f>
        <v>martes</v>
      </c>
      <c r="H4727" t="str">
        <f>TEXT(Calendario[[#This Row],[Fecha]],"d")</f>
        <v>20</v>
      </c>
    </row>
    <row r="4728" spans="1:8" x14ac:dyDescent="0.5">
      <c r="A4728" s="13">
        <v>41234</v>
      </c>
      <c r="B4728">
        <f>YEAR(Calendario[[#This Row],[Fecha]])</f>
        <v>2012</v>
      </c>
      <c r="C4728" t="str">
        <f>TEXT(Calendario[[#This Row],[Fecha]],"mm")</f>
        <v>11</v>
      </c>
      <c r="D4728" t="str">
        <f>TEXT(Calendario[[#This Row],[Fecha]],"mmmm")</f>
        <v>noviembre</v>
      </c>
      <c r="E4728">
        <f>DAY(Calendario[[#This Row],[Fecha]])</f>
        <v>21</v>
      </c>
      <c r="F4728">
        <f>ROUNDUP(MONTH(Calendario[[#This Row],[Fecha]])/3,0)</f>
        <v>4</v>
      </c>
      <c r="G4728" t="str">
        <f>TEXT(Calendario[[#This Row],[Fecha]],"dddd")</f>
        <v>miércoles</v>
      </c>
      <c r="H4728" t="str">
        <f>TEXT(Calendario[[#This Row],[Fecha]],"d")</f>
        <v>21</v>
      </c>
    </row>
    <row r="4729" spans="1:8" x14ac:dyDescent="0.5">
      <c r="A4729" s="13">
        <v>41235</v>
      </c>
      <c r="B4729">
        <f>YEAR(Calendario[[#This Row],[Fecha]])</f>
        <v>2012</v>
      </c>
      <c r="C4729" t="str">
        <f>TEXT(Calendario[[#This Row],[Fecha]],"mm")</f>
        <v>11</v>
      </c>
      <c r="D4729" t="str">
        <f>TEXT(Calendario[[#This Row],[Fecha]],"mmmm")</f>
        <v>noviembre</v>
      </c>
      <c r="E4729">
        <f>DAY(Calendario[[#This Row],[Fecha]])</f>
        <v>22</v>
      </c>
      <c r="F4729">
        <f>ROUNDUP(MONTH(Calendario[[#This Row],[Fecha]])/3,0)</f>
        <v>4</v>
      </c>
      <c r="G4729" t="str">
        <f>TEXT(Calendario[[#This Row],[Fecha]],"dddd")</f>
        <v>jueves</v>
      </c>
      <c r="H4729" t="str">
        <f>TEXT(Calendario[[#This Row],[Fecha]],"d")</f>
        <v>22</v>
      </c>
    </row>
    <row r="4730" spans="1:8" x14ac:dyDescent="0.5">
      <c r="A4730" s="13">
        <v>41236</v>
      </c>
      <c r="B4730">
        <f>YEAR(Calendario[[#This Row],[Fecha]])</f>
        <v>2012</v>
      </c>
      <c r="C4730" t="str">
        <f>TEXT(Calendario[[#This Row],[Fecha]],"mm")</f>
        <v>11</v>
      </c>
      <c r="D4730" t="str">
        <f>TEXT(Calendario[[#This Row],[Fecha]],"mmmm")</f>
        <v>noviembre</v>
      </c>
      <c r="E4730">
        <f>DAY(Calendario[[#This Row],[Fecha]])</f>
        <v>23</v>
      </c>
      <c r="F4730">
        <f>ROUNDUP(MONTH(Calendario[[#This Row],[Fecha]])/3,0)</f>
        <v>4</v>
      </c>
      <c r="G4730" t="str">
        <f>TEXT(Calendario[[#This Row],[Fecha]],"dddd")</f>
        <v>viernes</v>
      </c>
      <c r="H4730" t="str">
        <f>TEXT(Calendario[[#This Row],[Fecha]],"d")</f>
        <v>23</v>
      </c>
    </row>
    <row r="4731" spans="1:8" x14ac:dyDescent="0.5">
      <c r="A4731" s="13">
        <v>41237</v>
      </c>
      <c r="B4731">
        <f>YEAR(Calendario[[#This Row],[Fecha]])</f>
        <v>2012</v>
      </c>
      <c r="C4731" t="str">
        <f>TEXT(Calendario[[#This Row],[Fecha]],"mm")</f>
        <v>11</v>
      </c>
      <c r="D4731" t="str">
        <f>TEXT(Calendario[[#This Row],[Fecha]],"mmmm")</f>
        <v>noviembre</v>
      </c>
      <c r="E4731">
        <f>DAY(Calendario[[#This Row],[Fecha]])</f>
        <v>24</v>
      </c>
      <c r="F4731">
        <f>ROUNDUP(MONTH(Calendario[[#This Row],[Fecha]])/3,0)</f>
        <v>4</v>
      </c>
      <c r="G4731" t="str">
        <f>TEXT(Calendario[[#This Row],[Fecha]],"dddd")</f>
        <v>sábado</v>
      </c>
      <c r="H4731" t="str">
        <f>TEXT(Calendario[[#This Row],[Fecha]],"d")</f>
        <v>24</v>
      </c>
    </row>
    <row r="4732" spans="1:8" x14ac:dyDescent="0.5">
      <c r="A4732" s="13">
        <v>41238</v>
      </c>
      <c r="B4732">
        <f>YEAR(Calendario[[#This Row],[Fecha]])</f>
        <v>2012</v>
      </c>
      <c r="C4732" t="str">
        <f>TEXT(Calendario[[#This Row],[Fecha]],"mm")</f>
        <v>11</v>
      </c>
      <c r="D4732" t="str">
        <f>TEXT(Calendario[[#This Row],[Fecha]],"mmmm")</f>
        <v>noviembre</v>
      </c>
      <c r="E4732">
        <f>DAY(Calendario[[#This Row],[Fecha]])</f>
        <v>25</v>
      </c>
      <c r="F4732">
        <f>ROUNDUP(MONTH(Calendario[[#This Row],[Fecha]])/3,0)</f>
        <v>4</v>
      </c>
      <c r="G4732" t="str">
        <f>TEXT(Calendario[[#This Row],[Fecha]],"dddd")</f>
        <v>domingo</v>
      </c>
      <c r="H4732" t="str">
        <f>TEXT(Calendario[[#This Row],[Fecha]],"d")</f>
        <v>25</v>
      </c>
    </row>
    <row r="4733" spans="1:8" x14ac:dyDescent="0.5">
      <c r="A4733" s="13">
        <v>41239</v>
      </c>
      <c r="B4733">
        <f>YEAR(Calendario[[#This Row],[Fecha]])</f>
        <v>2012</v>
      </c>
      <c r="C4733" t="str">
        <f>TEXT(Calendario[[#This Row],[Fecha]],"mm")</f>
        <v>11</v>
      </c>
      <c r="D4733" t="str">
        <f>TEXT(Calendario[[#This Row],[Fecha]],"mmmm")</f>
        <v>noviembre</v>
      </c>
      <c r="E4733">
        <f>DAY(Calendario[[#This Row],[Fecha]])</f>
        <v>26</v>
      </c>
      <c r="F4733">
        <f>ROUNDUP(MONTH(Calendario[[#This Row],[Fecha]])/3,0)</f>
        <v>4</v>
      </c>
      <c r="G4733" t="str">
        <f>TEXT(Calendario[[#This Row],[Fecha]],"dddd")</f>
        <v>lunes</v>
      </c>
      <c r="H4733" t="str">
        <f>TEXT(Calendario[[#This Row],[Fecha]],"d")</f>
        <v>26</v>
      </c>
    </row>
    <row r="4734" spans="1:8" x14ac:dyDescent="0.5">
      <c r="A4734" s="13">
        <v>41240</v>
      </c>
      <c r="B4734">
        <f>YEAR(Calendario[[#This Row],[Fecha]])</f>
        <v>2012</v>
      </c>
      <c r="C4734" t="str">
        <f>TEXT(Calendario[[#This Row],[Fecha]],"mm")</f>
        <v>11</v>
      </c>
      <c r="D4734" t="str">
        <f>TEXT(Calendario[[#This Row],[Fecha]],"mmmm")</f>
        <v>noviembre</v>
      </c>
      <c r="E4734">
        <f>DAY(Calendario[[#This Row],[Fecha]])</f>
        <v>27</v>
      </c>
      <c r="F4734">
        <f>ROUNDUP(MONTH(Calendario[[#This Row],[Fecha]])/3,0)</f>
        <v>4</v>
      </c>
      <c r="G4734" t="str">
        <f>TEXT(Calendario[[#This Row],[Fecha]],"dddd")</f>
        <v>martes</v>
      </c>
      <c r="H4734" t="str">
        <f>TEXT(Calendario[[#This Row],[Fecha]],"d")</f>
        <v>27</v>
      </c>
    </row>
    <row r="4735" spans="1:8" x14ac:dyDescent="0.5">
      <c r="A4735" s="13">
        <v>41241</v>
      </c>
      <c r="B4735">
        <f>YEAR(Calendario[[#This Row],[Fecha]])</f>
        <v>2012</v>
      </c>
      <c r="C4735" t="str">
        <f>TEXT(Calendario[[#This Row],[Fecha]],"mm")</f>
        <v>11</v>
      </c>
      <c r="D4735" t="str">
        <f>TEXT(Calendario[[#This Row],[Fecha]],"mmmm")</f>
        <v>noviembre</v>
      </c>
      <c r="E4735">
        <f>DAY(Calendario[[#This Row],[Fecha]])</f>
        <v>28</v>
      </c>
      <c r="F4735">
        <f>ROUNDUP(MONTH(Calendario[[#This Row],[Fecha]])/3,0)</f>
        <v>4</v>
      </c>
      <c r="G4735" t="str">
        <f>TEXT(Calendario[[#This Row],[Fecha]],"dddd")</f>
        <v>miércoles</v>
      </c>
      <c r="H4735" t="str">
        <f>TEXT(Calendario[[#This Row],[Fecha]],"d")</f>
        <v>28</v>
      </c>
    </row>
    <row r="4736" spans="1:8" x14ac:dyDescent="0.5">
      <c r="A4736" s="13">
        <v>41242</v>
      </c>
      <c r="B4736">
        <f>YEAR(Calendario[[#This Row],[Fecha]])</f>
        <v>2012</v>
      </c>
      <c r="C4736" t="str">
        <f>TEXT(Calendario[[#This Row],[Fecha]],"mm")</f>
        <v>11</v>
      </c>
      <c r="D4736" t="str">
        <f>TEXT(Calendario[[#This Row],[Fecha]],"mmmm")</f>
        <v>noviembre</v>
      </c>
      <c r="E4736">
        <f>DAY(Calendario[[#This Row],[Fecha]])</f>
        <v>29</v>
      </c>
      <c r="F4736">
        <f>ROUNDUP(MONTH(Calendario[[#This Row],[Fecha]])/3,0)</f>
        <v>4</v>
      </c>
      <c r="G4736" t="str">
        <f>TEXT(Calendario[[#This Row],[Fecha]],"dddd")</f>
        <v>jueves</v>
      </c>
      <c r="H4736" t="str">
        <f>TEXT(Calendario[[#This Row],[Fecha]],"d")</f>
        <v>29</v>
      </c>
    </row>
    <row r="4737" spans="1:8" x14ac:dyDescent="0.5">
      <c r="A4737" s="13">
        <v>41243</v>
      </c>
      <c r="B4737">
        <f>YEAR(Calendario[[#This Row],[Fecha]])</f>
        <v>2012</v>
      </c>
      <c r="C4737" t="str">
        <f>TEXT(Calendario[[#This Row],[Fecha]],"mm")</f>
        <v>11</v>
      </c>
      <c r="D4737" t="str">
        <f>TEXT(Calendario[[#This Row],[Fecha]],"mmmm")</f>
        <v>noviembre</v>
      </c>
      <c r="E4737">
        <f>DAY(Calendario[[#This Row],[Fecha]])</f>
        <v>30</v>
      </c>
      <c r="F4737">
        <f>ROUNDUP(MONTH(Calendario[[#This Row],[Fecha]])/3,0)</f>
        <v>4</v>
      </c>
      <c r="G4737" t="str">
        <f>TEXT(Calendario[[#This Row],[Fecha]],"dddd")</f>
        <v>viernes</v>
      </c>
      <c r="H4737" t="str">
        <f>TEXT(Calendario[[#This Row],[Fecha]],"d")</f>
        <v>30</v>
      </c>
    </row>
    <row r="4738" spans="1:8" x14ac:dyDescent="0.5">
      <c r="A4738" s="13">
        <v>41244</v>
      </c>
      <c r="B4738">
        <f>YEAR(Calendario[[#This Row],[Fecha]])</f>
        <v>2012</v>
      </c>
      <c r="C4738" t="str">
        <f>TEXT(Calendario[[#This Row],[Fecha]],"mm")</f>
        <v>12</v>
      </c>
      <c r="D4738" t="str">
        <f>TEXT(Calendario[[#This Row],[Fecha]],"mmmm")</f>
        <v>diciembre</v>
      </c>
      <c r="E4738">
        <f>DAY(Calendario[[#This Row],[Fecha]])</f>
        <v>1</v>
      </c>
      <c r="F4738">
        <f>ROUNDUP(MONTH(Calendario[[#This Row],[Fecha]])/3,0)</f>
        <v>4</v>
      </c>
      <c r="G4738" t="str">
        <f>TEXT(Calendario[[#This Row],[Fecha]],"dddd")</f>
        <v>sábado</v>
      </c>
      <c r="H4738" t="str">
        <f>TEXT(Calendario[[#This Row],[Fecha]],"d")</f>
        <v>1</v>
      </c>
    </row>
    <row r="4739" spans="1:8" x14ac:dyDescent="0.5">
      <c r="A4739" s="13">
        <v>41245</v>
      </c>
      <c r="B4739">
        <f>YEAR(Calendario[[#This Row],[Fecha]])</f>
        <v>2012</v>
      </c>
      <c r="C4739" t="str">
        <f>TEXT(Calendario[[#This Row],[Fecha]],"mm")</f>
        <v>12</v>
      </c>
      <c r="D4739" t="str">
        <f>TEXT(Calendario[[#This Row],[Fecha]],"mmmm")</f>
        <v>diciembre</v>
      </c>
      <c r="E4739">
        <f>DAY(Calendario[[#This Row],[Fecha]])</f>
        <v>2</v>
      </c>
      <c r="F4739">
        <f>ROUNDUP(MONTH(Calendario[[#This Row],[Fecha]])/3,0)</f>
        <v>4</v>
      </c>
      <c r="G4739" t="str">
        <f>TEXT(Calendario[[#This Row],[Fecha]],"dddd")</f>
        <v>domingo</v>
      </c>
      <c r="H4739" t="str">
        <f>TEXT(Calendario[[#This Row],[Fecha]],"d")</f>
        <v>2</v>
      </c>
    </row>
    <row r="4740" spans="1:8" x14ac:dyDescent="0.5">
      <c r="A4740" s="13">
        <v>41246</v>
      </c>
      <c r="B4740">
        <f>YEAR(Calendario[[#This Row],[Fecha]])</f>
        <v>2012</v>
      </c>
      <c r="C4740" t="str">
        <f>TEXT(Calendario[[#This Row],[Fecha]],"mm")</f>
        <v>12</v>
      </c>
      <c r="D4740" t="str">
        <f>TEXT(Calendario[[#This Row],[Fecha]],"mmmm")</f>
        <v>diciembre</v>
      </c>
      <c r="E4740">
        <f>DAY(Calendario[[#This Row],[Fecha]])</f>
        <v>3</v>
      </c>
      <c r="F4740">
        <f>ROUNDUP(MONTH(Calendario[[#This Row],[Fecha]])/3,0)</f>
        <v>4</v>
      </c>
      <c r="G4740" t="str">
        <f>TEXT(Calendario[[#This Row],[Fecha]],"dddd")</f>
        <v>lunes</v>
      </c>
      <c r="H4740" t="str">
        <f>TEXT(Calendario[[#This Row],[Fecha]],"d")</f>
        <v>3</v>
      </c>
    </row>
    <row r="4741" spans="1:8" x14ac:dyDescent="0.5">
      <c r="A4741" s="13">
        <v>41247</v>
      </c>
      <c r="B4741">
        <f>YEAR(Calendario[[#This Row],[Fecha]])</f>
        <v>2012</v>
      </c>
      <c r="C4741" t="str">
        <f>TEXT(Calendario[[#This Row],[Fecha]],"mm")</f>
        <v>12</v>
      </c>
      <c r="D4741" t="str">
        <f>TEXT(Calendario[[#This Row],[Fecha]],"mmmm")</f>
        <v>diciembre</v>
      </c>
      <c r="E4741">
        <f>DAY(Calendario[[#This Row],[Fecha]])</f>
        <v>4</v>
      </c>
      <c r="F4741">
        <f>ROUNDUP(MONTH(Calendario[[#This Row],[Fecha]])/3,0)</f>
        <v>4</v>
      </c>
      <c r="G4741" t="str">
        <f>TEXT(Calendario[[#This Row],[Fecha]],"dddd")</f>
        <v>martes</v>
      </c>
      <c r="H4741" t="str">
        <f>TEXT(Calendario[[#This Row],[Fecha]],"d")</f>
        <v>4</v>
      </c>
    </row>
    <row r="4742" spans="1:8" x14ac:dyDescent="0.5">
      <c r="A4742" s="13">
        <v>41248</v>
      </c>
      <c r="B4742">
        <f>YEAR(Calendario[[#This Row],[Fecha]])</f>
        <v>2012</v>
      </c>
      <c r="C4742" t="str">
        <f>TEXT(Calendario[[#This Row],[Fecha]],"mm")</f>
        <v>12</v>
      </c>
      <c r="D4742" t="str">
        <f>TEXT(Calendario[[#This Row],[Fecha]],"mmmm")</f>
        <v>diciembre</v>
      </c>
      <c r="E4742">
        <f>DAY(Calendario[[#This Row],[Fecha]])</f>
        <v>5</v>
      </c>
      <c r="F4742">
        <f>ROUNDUP(MONTH(Calendario[[#This Row],[Fecha]])/3,0)</f>
        <v>4</v>
      </c>
      <c r="G4742" t="str">
        <f>TEXT(Calendario[[#This Row],[Fecha]],"dddd")</f>
        <v>miércoles</v>
      </c>
      <c r="H4742" t="str">
        <f>TEXT(Calendario[[#This Row],[Fecha]],"d")</f>
        <v>5</v>
      </c>
    </row>
    <row r="4743" spans="1:8" x14ac:dyDescent="0.5">
      <c r="A4743" s="13">
        <v>41249</v>
      </c>
      <c r="B4743">
        <f>YEAR(Calendario[[#This Row],[Fecha]])</f>
        <v>2012</v>
      </c>
      <c r="C4743" t="str">
        <f>TEXT(Calendario[[#This Row],[Fecha]],"mm")</f>
        <v>12</v>
      </c>
      <c r="D4743" t="str">
        <f>TEXT(Calendario[[#This Row],[Fecha]],"mmmm")</f>
        <v>diciembre</v>
      </c>
      <c r="E4743">
        <f>DAY(Calendario[[#This Row],[Fecha]])</f>
        <v>6</v>
      </c>
      <c r="F4743">
        <f>ROUNDUP(MONTH(Calendario[[#This Row],[Fecha]])/3,0)</f>
        <v>4</v>
      </c>
      <c r="G4743" t="str">
        <f>TEXT(Calendario[[#This Row],[Fecha]],"dddd")</f>
        <v>jueves</v>
      </c>
      <c r="H4743" t="str">
        <f>TEXT(Calendario[[#This Row],[Fecha]],"d")</f>
        <v>6</v>
      </c>
    </row>
    <row r="4744" spans="1:8" x14ac:dyDescent="0.5">
      <c r="A4744" s="13">
        <v>41250</v>
      </c>
      <c r="B4744">
        <f>YEAR(Calendario[[#This Row],[Fecha]])</f>
        <v>2012</v>
      </c>
      <c r="C4744" t="str">
        <f>TEXT(Calendario[[#This Row],[Fecha]],"mm")</f>
        <v>12</v>
      </c>
      <c r="D4744" t="str">
        <f>TEXT(Calendario[[#This Row],[Fecha]],"mmmm")</f>
        <v>diciembre</v>
      </c>
      <c r="E4744">
        <f>DAY(Calendario[[#This Row],[Fecha]])</f>
        <v>7</v>
      </c>
      <c r="F4744">
        <f>ROUNDUP(MONTH(Calendario[[#This Row],[Fecha]])/3,0)</f>
        <v>4</v>
      </c>
      <c r="G4744" t="str">
        <f>TEXT(Calendario[[#This Row],[Fecha]],"dddd")</f>
        <v>viernes</v>
      </c>
      <c r="H4744" t="str">
        <f>TEXT(Calendario[[#This Row],[Fecha]],"d")</f>
        <v>7</v>
      </c>
    </row>
    <row r="4745" spans="1:8" x14ac:dyDescent="0.5">
      <c r="A4745" s="13">
        <v>41251</v>
      </c>
      <c r="B4745">
        <f>YEAR(Calendario[[#This Row],[Fecha]])</f>
        <v>2012</v>
      </c>
      <c r="C4745" t="str">
        <f>TEXT(Calendario[[#This Row],[Fecha]],"mm")</f>
        <v>12</v>
      </c>
      <c r="D4745" t="str">
        <f>TEXT(Calendario[[#This Row],[Fecha]],"mmmm")</f>
        <v>diciembre</v>
      </c>
      <c r="E4745">
        <f>DAY(Calendario[[#This Row],[Fecha]])</f>
        <v>8</v>
      </c>
      <c r="F4745">
        <f>ROUNDUP(MONTH(Calendario[[#This Row],[Fecha]])/3,0)</f>
        <v>4</v>
      </c>
      <c r="G4745" t="str">
        <f>TEXT(Calendario[[#This Row],[Fecha]],"dddd")</f>
        <v>sábado</v>
      </c>
      <c r="H4745" t="str">
        <f>TEXT(Calendario[[#This Row],[Fecha]],"d")</f>
        <v>8</v>
      </c>
    </row>
    <row r="4746" spans="1:8" x14ac:dyDescent="0.5">
      <c r="A4746" s="13">
        <v>41252</v>
      </c>
      <c r="B4746">
        <f>YEAR(Calendario[[#This Row],[Fecha]])</f>
        <v>2012</v>
      </c>
      <c r="C4746" t="str">
        <f>TEXT(Calendario[[#This Row],[Fecha]],"mm")</f>
        <v>12</v>
      </c>
      <c r="D4746" t="str">
        <f>TEXT(Calendario[[#This Row],[Fecha]],"mmmm")</f>
        <v>diciembre</v>
      </c>
      <c r="E4746">
        <f>DAY(Calendario[[#This Row],[Fecha]])</f>
        <v>9</v>
      </c>
      <c r="F4746">
        <f>ROUNDUP(MONTH(Calendario[[#This Row],[Fecha]])/3,0)</f>
        <v>4</v>
      </c>
      <c r="G4746" t="str">
        <f>TEXT(Calendario[[#This Row],[Fecha]],"dddd")</f>
        <v>domingo</v>
      </c>
      <c r="H4746" t="str">
        <f>TEXT(Calendario[[#This Row],[Fecha]],"d")</f>
        <v>9</v>
      </c>
    </row>
    <row r="4747" spans="1:8" x14ac:dyDescent="0.5">
      <c r="A4747" s="13">
        <v>41253</v>
      </c>
      <c r="B4747">
        <f>YEAR(Calendario[[#This Row],[Fecha]])</f>
        <v>2012</v>
      </c>
      <c r="C4747" t="str">
        <f>TEXT(Calendario[[#This Row],[Fecha]],"mm")</f>
        <v>12</v>
      </c>
      <c r="D4747" t="str">
        <f>TEXT(Calendario[[#This Row],[Fecha]],"mmmm")</f>
        <v>diciembre</v>
      </c>
      <c r="E4747">
        <f>DAY(Calendario[[#This Row],[Fecha]])</f>
        <v>10</v>
      </c>
      <c r="F4747">
        <f>ROUNDUP(MONTH(Calendario[[#This Row],[Fecha]])/3,0)</f>
        <v>4</v>
      </c>
      <c r="G4747" t="str">
        <f>TEXT(Calendario[[#This Row],[Fecha]],"dddd")</f>
        <v>lunes</v>
      </c>
      <c r="H4747" t="str">
        <f>TEXT(Calendario[[#This Row],[Fecha]],"d")</f>
        <v>10</v>
      </c>
    </row>
    <row r="4748" spans="1:8" x14ac:dyDescent="0.5">
      <c r="A4748" s="13">
        <v>41254</v>
      </c>
      <c r="B4748">
        <f>YEAR(Calendario[[#This Row],[Fecha]])</f>
        <v>2012</v>
      </c>
      <c r="C4748" t="str">
        <f>TEXT(Calendario[[#This Row],[Fecha]],"mm")</f>
        <v>12</v>
      </c>
      <c r="D4748" t="str">
        <f>TEXT(Calendario[[#This Row],[Fecha]],"mmmm")</f>
        <v>diciembre</v>
      </c>
      <c r="E4748">
        <f>DAY(Calendario[[#This Row],[Fecha]])</f>
        <v>11</v>
      </c>
      <c r="F4748">
        <f>ROUNDUP(MONTH(Calendario[[#This Row],[Fecha]])/3,0)</f>
        <v>4</v>
      </c>
      <c r="G4748" t="str">
        <f>TEXT(Calendario[[#This Row],[Fecha]],"dddd")</f>
        <v>martes</v>
      </c>
      <c r="H4748" t="str">
        <f>TEXT(Calendario[[#This Row],[Fecha]],"d")</f>
        <v>11</v>
      </c>
    </row>
    <row r="4749" spans="1:8" x14ac:dyDescent="0.5">
      <c r="A4749" s="13">
        <v>41255</v>
      </c>
      <c r="B4749">
        <f>YEAR(Calendario[[#This Row],[Fecha]])</f>
        <v>2012</v>
      </c>
      <c r="C4749" t="str">
        <f>TEXT(Calendario[[#This Row],[Fecha]],"mm")</f>
        <v>12</v>
      </c>
      <c r="D4749" t="str">
        <f>TEXT(Calendario[[#This Row],[Fecha]],"mmmm")</f>
        <v>diciembre</v>
      </c>
      <c r="E4749">
        <f>DAY(Calendario[[#This Row],[Fecha]])</f>
        <v>12</v>
      </c>
      <c r="F4749">
        <f>ROUNDUP(MONTH(Calendario[[#This Row],[Fecha]])/3,0)</f>
        <v>4</v>
      </c>
      <c r="G4749" t="str">
        <f>TEXT(Calendario[[#This Row],[Fecha]],"dddd")</f>
        <v>miércoles</v>
      </c>
      <c r="H4749" t="str">
        <f>TEXT(Calendario[[#This Row],[Fecha]],"d")</f>
        <v>12</v>
      </c>
    </row>
    <row r="4750" spans="1:8" x14ac:dyDescent="0.5">
      <c r="A4750" s="13">
        <v>41256</v>
      </c>
      <c r="B4750">
        <f>YEAR(Calendario[[#This Row],[Fecha]])</f>
        <v>2012</v>
      </c>
      <c r="C4750" t="str">
        <f>TEXT(Calendario[[#This Row],[Fecha]],"mm")</f>
        <v>12</v>
      </c>
      <c r="D4750" t="str">
        <f>TEXT(Calendario[[#This Row],[Fecha]],"mmmm")</f>
        <v>diciembre</v>
      </c>
      <c r="E4750">
        <f>DAY(Calendario[[#This Row],[Fecha]])</f>
        <v>13</v>
      </c>
      <c r="F4750">
        <f>ROUNDUP(MONTH(Calendario[[#This Row],[Fecha]])/3,0)</f>
        <v>4</v>
      </c>
      <c r="G4750" t="str">
        <f>TEXT(Calendario[[#This Row],[Fecha]],"dddd")</f>
        <v>jueves</v>
      </c>
      <c r="H4750" t="str">
        <f>TEXT(Calendario[[#This Row],[Fecha]],"d")</f>
        <v>13</v>
      </c>
    </row>
    <row r="4751" spans="1:8" x14ac:dyDescent="0.5">
      <c r="A4751" s="13">
        <v>41257</v>
      </c>
      <c r="B4751">
        <f>YEAR(Calendario[[#This Row],[Fecha]])</f>
        <v>2012</v>
      </c>
      <c r="C4751" t="str">
        <f>TEXT(Calendario[[#This Row],[Fecha]],"mm")</f>
        <v>12</v>
      </c>
      <c r="D4751" t="str">
        <f>TEXT(Calendario[[#This Row],[Fecha]],"mmmm")</f>
        <v>diciembre</v>
      </c>
      <c r="E4751">
        <f>DAY(Calendario[[#This Row],[Fecha]])</f>
        <v>14</v>
      </c>
      <c r="F4751">
        <f>ROUNDUP(MONTH(Calendario[[#This Row],[Fecha]])/3,0)</f>
        <v>4</v>
      </c>
      <c r="G4751" t="str">
        <f>TEXT(Calendario[[#This Row],[Fecha]],"dddd")</f>
        <v>viernes</v>
      </c>
      <c r="H4751" t="str">
        <f>TEXT(Calendario[[#This Row],[Fecha]],"d")</f>
        <v>14</v>
      </c>
    </row>
    <row r="4752" spans="1:8" x14ac:dyDescent="0.5">
      <c r="A4752" s="13">
        <v>41258</v>
      </c>
      <c r="B4752">
        <f>YEAR(Calendario[[#This Row],[Fecha]])</f>
        <v>2012</v>
      </c>
      <c r="C4752" t="str">
        <f>TEXT(Calendario[[#This Row],[Fecha]],"mm")</f>
        <v>12</v>
      </c>
      <c r="D4752" t="str">
        <f>TEXT(Calendario[[#This Row],[Fecha]],"mmmm")</f>
        <v>diciembre</v>
      </c>
      <c r="E4752">
        <f>DAY(Calendario[[#This Row],[Fecha]])</f>
        <v>15</v>
      </c>
      <c r="F4752">
        <f>ROUNDUP(MONTH(Calendario[[#This Row],[Fecha]])/3,0)</f>
        <v>4</v>
      </c>
      <c r="G4752" t="str">
        <f>TEXT(Calendario[[#This Row],[Fecha]],"dddd")</f>
        <v>sábado</v>
      </c>
      <c r="H4752" t="str">
        <f>TEXT(Calendario[[#This Row],[Fecha]],"d")</f>
        <v>15</v>
      </c>
    </row>
    <row r="4753" spans="1:8" x14ac:dyDescent="0.5">
      <c r="A4753" s="13">
        <v>41259</v>
      </c>
      <c r="B4753">
        <f>YEAR(Calendario[[#This Row],[Fecha]])</f>
        <v>2012</v>
      </c>
      <c r="C4753" t="str">
        <f>TEXT(Calendario[[#This Row],[Fecha]],"mm")</f>
        <v>12</v>
      </c>
      <c r="D4753" t="str">
        <f>TEXT(Calendario[[#This Row],[Fecha]],"mmmm")</f>
        <v>diciembre</v>
      </c>
      <c r="E4753">
        <f>DAY(Calendario[[#This Row],[Fecha]])</f>
        <v>16</v>
      </c>
      <c r="F4753">
        <f>ROUNDUP(MONTH(Calendario[[#This Row],[Fecha]])/3,0)</f>
        <v>4</v>
      </c>
      <c r="G4753" t="str">
        <f>TEXT(Calendario[[#This Row],[Fecha]],"dddd")</f>
        <v>domingo</v>
      </c>
      <c r="H4753" t="str">
        <f>TEXT(Calendario[[#This Row],[Fecha]],"d")</f>
        <v>16</v>
      </c>
    </row>
    <row r="4754" spans="1:8" x14ac:dyDescent="0.5">
      <c r="A4754" s="13">
        <v>41260</v>
      </c>
      <c r="B4754">
        <f>YEAR(Calendario[[#This Row],[Fecha]])</f>
        <v>2012</v>
      </c>
      <c r="C4754" t="str">
        <f>TEXT(Calendario[[#This Row],[Fecha]],"mm")</f>
        <v>12</v>
      </c>
      <c r="D4754" t="str">
        <f>TEXT(Calendario[[#This Row],[Fecha]],"mmmm")</f>
        <v>diciembre</v>
      </c>
      <c r="E4754">
        <f>DAY(Calendario[[#This Row],[Fecha]])</f>
        <v>17</v>
      </c>
      <c r="F4754">
        <f>ROUNDUP(MONTH(Calendario[[#This Row],[Fecha]])/3,0)</f>
        <v>4</v>
      </c>
      <c r="G4754" t="str">
        <f>TEXT(Calendario[[#This Row],[Fecha]],"dddd")</f>
        <v>lunes</v>
      </c>
      <c r="H4754" t="str">
        <f>TEXT(Calendario[[#This Row],[Fecha]],"d")</f>
        <v>17</v>
      </c>
    </row>
    <row r="4755" spans="1:8" x14ac:dyDescent="0.5">
      <c r="A4755" s="13">
        <v>41261</v>
      </c>
      <c r="B4755">
        <f>YEAR(Calendario[[#This Row],[Fecha]])</f>
        <v>2012</v>
      </c>
      <c r="C4755" t="str">
        <f>TEXT(Calendario[[#This Row],[Fecha]],"mm")</f>
        <v>12</v>
      </c>
      <c r="D4755" t="str">
        <f>TEXT(Calendario[[#This Row],[Fecha]],"mmmm")</f>
        <v>diciembre</v>
      </c>
      <c r="E4755">
        <f>DAY(Calendario[[#This Row],[Fecha]])</f>
        <v>18</v>
      </c>
      <c r="F4755">
        <f>ROUNDUP(MONTH(Calendario[[#This Row],[Fecha]])/3,0)</f>
        <v>4</v>
      </c>
      <c r="G4755" t="str">
        <f>TEXT(Calendario[[#This Row],[Fecha]],"dddd")</f>
        <v>martes</v>
      </c>
      <c r="H4755" t="str">
        <f>TEXT(Calendario[[#This Row],[Fecha]],"d")</f>
        <v>18</v>
      </c>
    </row>
    <row r="4756" spans="1:8" x14ac:dyDescent="0.5">
      <c r="A4756" s="13">
        <v>41262</v>
      </c>
      <c r="B4756">
        <f>YEAR(Calendario[[#This Row],[Fecha]])</f>
        <v>2012</v>
      </c>
      <c r="C4756" t="str">
        <f>TEXT(Calendario[[#This Row],[Fecha]],"mm")</f>
        <v>12</v>
      </c>
      <c r="D4756" t="str">
        <f>TEXT(Calendario[[#This Row],[Fecha]],"mmmm")</f>
        <v>diciembre</v>
      </c>
      <c r="E4756">
        <f>DAY(Calendario[[#This Row],[Fecha]])</f>
        <v>19</v>
      </c>
      <c r="F4756">
        <f>ROUNDUP(MONTH(Calendario[[#This Row],[Fecha]])/3,0)</f>
        <v>4</v>
      </c>
      <c r="G4756" t="str">
        <f>TEXT(Calendario[[#This Row],[Fecha]],"dddd")</f>
        <v>miércoles</v>
      </c>
      <c r="H4756" t="str">
        <f>TEXT(Calendario[[#This Row],[Fecha]],"d")</f>
        <v>19</v>
      </c>
    </row>
    <row r="4757" spans="1:8" x14ac:dyDescent="0.5">
      <c r="A4757" s="13">
        <v>41263</v>
      </c>
      <c r="B4757">
        <f>YEAR(Calendario[[#This Row],[Fecha]])</f>
        <v>2012</v>
      </c>
      <c r="C4757" t="str">
        <f>TEXT(Calendario[[#This Row],[Fecha]],"mm")</f>
        <v>12</v>
      </c>
      <c r="D4757" t="str">
        <f>TEXT(Calendario[[#This Row],[Fecha]],"mmmm")</f>
        <v>diciembre</v>
      </c>
      <c r="E4757">
        <f>DAY(Calendario[[#This Row],[Fecha]])</f>
        <v>20</v>
      </c>
      <c r="F4757">
        <f>ROUNDUP(MONTH(Calendario[[#This Row],[Fecha]])/3,0)</f>
        <v>4</v>
      </c>
      <c r="G4757" t="str">
        <f>TEXT(Calendario[[#This Row],[Fecha]],"dddd")</f>
        <v>jueves</v>
      </c>
      <c r="H4757" t="str">
        <f>TEXT(Calendario[[#This Row],[Fecha]],"d")</f>
        <v>20</v>
      </c>
    </row>
    <row r="4758" spans="1:8" x14ac:dyDescent="0.5">
      <c r="A4758" s="13">
        <v>41264</v>
      </c>
      <c r="B4758">
        <f>YEAR(Calendario[[#This Row],[Fecha]])</f>
        <v>2012</v>
      </c>
      <c r="C4758" t="str">
        <f>TEXT(Calendario[[#This Row],[Fecha]],"mm")</f>
        <v>12</v>
      </c>
      <c r="D4758" t="str">
        <f>TEXT(Calendario[[#This Row],[Fecha]],"mmmm")</f>
        <v>diciembre</v>
      </c>
      <c r="E4758">
        <f>DAY(Calendario[[#This Row],[Fecha]])</f>
        <v>21</v>
      </c>
      <c r="F4758">
        <f>ROUNDUP(MONTH(Calendario[[#This Row],[Fecha]])/3,0)</f>
        <v>4</v>
      </c>
      <c r="G4758" t="str">
        <f>TEXT(Calendario[[#This Row],[Fecha]],"dddd")</f>
        <v>viernes</v>
      </c>
      <c r="H4758" t="str">
        <f>TEXT(Calendario[[#This Row],[Fecha]],"d")</f>
        <v>21</v>
      </c>
    </row>
    <row r="4759" spans="1:8" x14ac:dyDescent="0.5">
      <c r="A4759" s="13">
        <v>41265</v>
      </c>
      <c r="B4759">
        <f>YEAR(Calendario[[#This Row],[Fecha]])</f>
        <v>2012</v>
      </c>
      <c r="C4759" t="str">
        <f>TEXT(Calendario[[#This Row],[Fecha]],"mm")</f>
        <v>12</v>
      </c>
      <c r="D4759" t="str">
        <f>TEXT(Calendario[[#This Row],[Fecha]],"mmmm")</f>
        <v>diciembre</v>
      </c>
      <c r="E4759">
        <f>DAY(Calendario[[#This Row],[Fecha]])</f>
        <v>22</v>
      </c>
      <c r="F4759">
        <f>ROUNDUP(MONTH(Calendario[[#This Row],[Fecha]])/3,0)</f>
        <v>4</v>
      </c>
      <c r="G4759" t="str">
        <f>TEXT(Calendario[[#This Row],[Fecha]],"dddd")</f>
        <v>sábado</v>
      </c>
      <c r="H4759" t="str">
        <f>TEXT(Calendario[[#This Row],[Fecha]],"d")</f>
        <v>22</v>
      </c>
    </row>
    <row r="4760" spans="1:8" x14ac:dyDescent="0.5">
      <c r="A4760" s="13">
        <v>41266</v>
      </c>
      <c r="B4760">
        <f>YEAR(Calendario[[#This Row],[Fecha]])</f>
        <v>2012</v>
      </c>
      <c r="C4760" t="str">
        <f>TEXT(Calendario[[#This Row],[Fecha]],"mm")</f>
        <v>12</v>
      </c>
      <c r="D4760" t="str">
        <f>TEXT(Calendario[[#This Row],[Fecha]],"mmmm")</f>
        <v>diciembre</v>
      </c>
      <c r="E4760">
        <f>DAY(Calendario[[#This Row],[Fecha]])</f>
        <v>23</v>
      </c>
      <c r="F4760">
        <f>ROUNDUP(MONTH(Calendario[[#This Row],[Fecha]])/3,0)</f>
        <v>4</v>
      </c>
      <c r="G4760" t="str">
        <f>TEXT(Calendario[[#This Row],[Fecha]],"dddd")</f>
        <v>domingo</v>
      </c>
      <c r="H4760" t="str">
        <f>TEXT(Calendario[[#This Row],[Fecha]],"d")</f>
        <v>23</v>
      </c>
    </row>
    <row r="4761" spans="1:8" x14ac:dyDescent="0.5">
      <c r="A4761" s="13">
        <v>41267</v>
      </c>
      <c r="B4761">
        <f>YEAR(Calendario[[#This Row],[Fecha]])</f>
        <v>2012</v>
      </c>
      <c r="C4761" t="str">
        <f>TEXT(Calendario[[#This Row],[Fecha]],"mm")</f>
        <v>12</v>
      </c>
      <c r="D4761" t="str">
        <f>TEXT(Calendario[[#This Row],[Fecha]],"mmmm")</f>
        <v>diciembre</v>
      </c>
      <c r="E4761">
        <f>DAY(Calendario[[#This Row],[Fecha]])</f>
        <v>24</v>
      </c>
      <c r="F4761">
        <f>ROUNDUP(MONTH(Calendario[[#This Row],[Fecha]])/3,0)</f>
        <v>4</v>
      </c>
      <c r="G4761" t="str">
        <f>TEXT(Calendario[[#This Row],[Fecha]],"dddd")</f>
        <v>lunes</v>
      </c>
      <c r="H4761" t="str">
        <f>TEXT(Calendario[[#This Row],[Fecha]],"d")</f>
        <v>24</v>
      </c>
    </row>
    <row r="4762" spans="1:8" x14ac:dyDescent="0.5">
      <c r="A4762" s="13">
        <v>41268</v>
      </c>
      <c r="B4762">
        <f>YEAR(Calendario[[#This Row],[Fecha]])</f>
        <v>2012</v>
      </c>
      <c r="C4762" t="str">
        <f>TEXT(Calendario[[#This Row],[Fecha]],"mm")</f>
        <v>12</v>
      </c>
      <c r="D4762" t="str">
        <f>TEXT(Calendario[[#This Row],[Fecha]],"mmmm")</f>
        <v>diciembre</v>
      </c>
      <c r="E4762">
        <f>DAY(Calendario[[#This Row],[Fecha]])</f>
        <v>25</v>
      </c>
      <c r="F4762">
        <f>ROUNDUP(MONTH(Calendario[[#This Row],[Fecha]])/3,0)</f>
        <v>4</v>
      </c>
      <c r="G4762" t="str">
        <f>TEXT(Calendario[[#This Row],[Fecha]],"dddd")</f>
        <v>martes</v>
      </c>
      <c r="H4762" t="str">
        <f>TEXT(Calendario[[#This Row],[Fecha]],"d")</f>
        <v>25</v>
      </c>
    </row>
    <row r="4763" spans="1:8" x14ac:dyDescent="0.5">
      <c r="A4763" s="13">
        <v>41269</v>
      </c>
      <c r="B4763">
        <f>YEAR(Calendario[[#This Row],[Fecha]])</f>
        <v>2012</v>
      </c>
      <c r="C4763" t="str">
        <f>TEXT(Calendario[[#This Row],[Fecha]],"mm")</f>
        <v>12</v>
      </c>
      <c r="D4763" t="str">
        <f>TEXT(Calendario[[#This Row],[Fecha]],"mmmm")</f>
        <v>diciembre</v>
      </c>
      <c r="E4763">
        <f>DAY(Calendario[[#This Row],[Fecha]])</f>
        <v>26</v>
      </c>
      <c r="F4763">
        <f>ROUNDUP(MONTH(Calendario[[#This Row],[Fecha]])/3,0)</f>
        <v>4</v>
      </c>
      <c r="G4763" t="str">
        <f>TEXT(Calendario[[#This Row],[Fecha]],"dddd")</f>
        <v>miércoles</v>
      </c>
      <c r="H4763" t="str">
        <f>TEXT(Calendario[[#This Row],[Fecha]],"d")</f>
        <v>26</v>
      </c>
    </row>
    <row r="4764" spans="1:8" x14ac:dyDescent="0.5">
      <c r="A4764" s="13">
        <v>41270</v>
      </c>
      <c r="B4764">
        <f>YEAR(Calendario[[#This Row],[Fecha]])</f>
        <v>2012</v>
      </c>
      <c r="C4764" t="str">
        <f>TEXT(Calendario[[#This Row],[Fecha]],"mm")</f>
        <v>12</v>
      </c>
      <c r="D4764" t="str">
        <f>TEXT(Calendario[[#This Row],[Fecha]],"mmmm")</f>
        <v>diciembre</v>
      </c>
      <c r="E4764">
        <f>DAY(Calendario[[#This Row],[Fecha]])</f>
        <v>27</v>
      </c>
      <c r="F4764">
        <f>ROUNDUP(MONTH(Calendario[[#This Row],[Fecha]])/3,0)</f>
        <v>4</v>
      </c>
      <c r="G4764" t="str">
        <f>TEXT(Calendario[[#This Row],[Fecha]],"dddd")</f>
        <v>jueves</v>
      </c>
      <c r="H4764" t="str">
        <f>TEXT(Calendario[[#This Row],[Fecha]],"d")</f>
        <v>27</v>
      </c>
    </row>
    <row r="4765" spans="1:8" x14ac:dyDescent="0.5">
      <c r="A4765" s="13">
        <v>41271</v>
      </c>
      <c r="B4765">
        <f>YEAR(Calendario[[#This Row],[Fecha]])</f>
        <v>2012</v>
      </c>
      <c r="C4765" t="str">
        <f>TEXT(Calendario[[#This Row],[Fecha]],"mm")</f>
        <v>12</v>
      </c>
      <c r="D4765" t="str">
        <f>TEXT(Calendario[[#This Row],[Fecha]],"mmmm")</f>
        <v>diciembre</v>
      </c>
      <c r="E4765">
        <f>DAY(Calendario[[#This Row],[Fecha]])</f>
        <v>28</v>
      </c>
      <c r="F4765">
        <f>ROUNDUP(MONTH(Calendario[[#This Row],[Fecha]])/3,0)</f>
        <v>4</v>
      </c>
      <c r="G4765" t="str">
        <f>TEXT(Calendario[[#This Row],[Fecha]],"dddd")</f>
        <v>viernes</v>
      </c>
      <c r="H4765" t="str">
        <f>TEXT(Calendario[[#This Row],[Fecha]],"d")</f>
        <v>28</v>
      </c>
    </row>
    <row r="4766" spans="1:8" x14ac:dyDescent="0.5">
      <c r="A4766" s="13">
        <v>41272</v>
      </c>
      <c r="B4766">
        <f>YEAR(Calendario[[#This Row],[Fecha]])</f>
        <v>2012</v>
      </c>
      <c r="C4766" t="str">
        <f>TEXT(Calendario[[#This Row],[Fecha]],"mm")</f>
        <v>12</v>
      </c>
      <c r="D4766" t="str">
        <f>TEXT(Calendario[[#This Row],[Fecha]],"mmmm")</f>
        <v>diciembre</v>
      </c>
      <c r="E4766">
        <f>DAY(Calendario[[#This Row],[Fecha]])</f>
        <v>29</v>
      </c>
      <c r="F4766">
        <f>ROUNDUP(MONTH(Calendario[[#This Row],[Fecha]])/3,0)</f>
        <v>4</v>
      </c>
      <c r="G4766" t="str">
        <f>TEXT(Calendario[[#This Row],[Fecha]],"dddd")</f>
        <v>sábado</v>
      </c>
      <c r="H4766" t="str">
        <f>TEXT(Calendario[[#This Row],[Fecha]],"d")</f>
        <v>29</v>
      </c>
    </row>
    <row r="4767" spans="1:8" x14ac:dyDescent="0.5">
      <c r="A4767" s="13">
        <v>41273</v>
      </c>
      <c r="B4767">
        <f>YEAR(Calendario[[#This Row],[Fecha]])</f>
        <v>2012</v>
      </c>
      <c r="C4767" t="str">
        <f>TEXT(Calendario[[#This Row],[Fecha]],"mm")</f>
        <v>12</v>
      </c>
      <c r="D4767" t="str">
        <f>TEXT(Calendario[[#This Row],[Fecha]],"mmmm")</f>
        <v>diciembre</v>
      </c>
      <c r="E4767">
        <f>DAY(Calendario[[#This Row],[Fecha]])</f>
        <v>30</v>
      </c>
      <c r="F4767">
        <f>ROUNDUP(MONTH(Calendario[[#This Row],[Fecha]])/3,0)</f>
        <v>4</v>
      </c>
      <c r="G4767" t="str">
        <f>TEXT(Calendario[[#This Row],[Fecha]],"dddd")</f>
        <v>domingo</v>
      </c>
      <c r="H4767" t="str">
        <f>TEXT(Calendario[[#This Row],[Fecha]],"d")</f>
        <v>30</v>
      </c>
    </row>
    <row r="4768" spans="1:8" x14ac:dyDescent="0.5">
      <c r="A4768" s="13">
        <v>41274</v>
      </c>
      <c r="B4768">
        <f>YEAR(Calendario[[#This Row],[Fecha]])</f>
        <v>2012</v>
      </c>
      <c r="C4768" t="str">
        <f>TEXT(Calendario[[#This Row],[Fecha]],"mm")</f>
        <v>12</v>
      </c>
      <c r="D4768" t="str">
        <f>TEXT(Calendario[[#This Row],[Fecha]],"mmmm")</f>
        <v>diciembre</v>
      </c>
      <c r="E4768">
        <f>DAY(Calendario[[#This Row],[Fecha]])</f>
        <v>31</v>
      </c>
      <c r="F4768">
        <f>ROUNDUP(MONTH(Calendario[[#This Row],[Fecha]])/3,0)</f>
        <v>4</v>
      </c>
      <c r="G4768" t="str">
        <f>TEXT(Calendario[[#This Row],[Fecha]],"dddd")</f>
        <v>lunes</v>
      </c>
      <c r="H4768" t="str">
        <f>TEXT(Calendario[[#This Row],[Fecha]],"d")</f>
        <v>31</v>
      </c>
    </row>
    <row r="4769" spans="1:8" x14ac:dyDescent="0.5">
      <c r="A4769" s="13">
        <v>41275</v>
      </c>
      <c r="B4769">
        <f>YEAR(Calendario[[#This Row],[Fecha]])</f>
        <v>2013</v>
      </c>
      <c r="C4769" t="str">
        <f>TEXT(Calendario[[#This Row],[Fecha]],"mm")</f>
        <v>01</v>
      </c>
      <c r="D4769" t="str">
        <f>TEXT(Calendario[[#This Row],[Fecha]],"mmmm")</f>
        <v>enero</v>
      </c>
      <c r="E4769">
        <f>DAY(Calendario[[#This Row],[Fecha]])</f>
        <v>1</v>
      </c>
      <c r="F4769">
        <f>ROUNDUP(MONTH(Calendario[[#This Row],[Fecha]])/3,0)</f>
        <v>1</v>
      </c>
      <c r="G4769" t="str">
        <f>TEXT(Calendario[[#This Row],[Fecha]],"dddd")</f>
        <v>martes</v>
      </c>
      <c r="H4769" t="str">
        <f>TEXT(Calendario[[#This Row],[Fecha]],"d")</f>
        <v>1</v>
      </c>
    </row>
    <row r="4770" spans="1:8" x14ac:dyDescent="0.5">
      <c r="A4770" s="13">
        <v>41276</v>
      </c>
      <c r="B4770">
        <f>YEAR(Calendario[[#This Row],[Fecha]])</f>
        <v>2013</v>
      </c>
      <c r="C4770" t="str">
        <f>TEXT(Calendario[[#This Row],[Fecha]],"mm")</f>
        <v>01</v>
      </c>
      <c r="D4770" t="str">
        <f>TEXT(Calendario[[#This Row],[Fecha]],"mmmm")</f>
        <v>enero</v>
      </c>
      <c r="E4770">
        <f>DAY(Calendario[[#This Row],[Fecha]])</f>
        <v>2</v>
      </c>
      <c r="F4770">
        <f>ROUNDUP(MONTH(Calendario[[#This Row],[Fecha]])/3,0)</f>
        <v>1</v>
      </c>
      <c r="G4770" t="str">
        <f>TEXT(Calendario[[#This Row],[Fecha]],"dddd")</f>
        <v>miércoles</v>
      </c>
      <c r="H4770" t="str">
        <f>TEXT(Calendario[[#This Row],[Fecha]],"d")</f>
        <v>2</v>
      </c>
    </row>
    <row r="4771" spans="1:8" x14ac:dyDescent="0.5">
      <c r="A4771" s="13">
        <v>41277</v>
      </c>
      <c r="B4771">
        <f>YEAR(Calendario[[#This Row],[Fecha]])</f>
        <v>2013</v>
      </c>
      <c r="C4771" t="str">
        <f>TEXT(Calendario[[#This Row],[Fecha]],"mm")</f>
        <v>01</v>
      </c>
      <c r="D4771" t="str">
        <f>TEXT(Calendario[[#This Row],[Fecha]],"mmmm")</f>
        <v>enero</v>
      </c>
      <c r="E4771">
        <f>DAY(Calendario[[#This Row],[Fecha]])</f>
        <v>3</v>
      </c>
      <c r="F4771">
        <f>ROUNDUP(MONTH(Calendario[[#This Row],[Fecha]])/3,0)</f>
        <v>1</v>
      </c>
      <c r="G4771" t="str">
        <f>TEXT(Calendario[[#This Row],[Fecha]],"dddd")</f>
        <v>jueves</v>
      </c>
      <c r="H4771" t="str">
        <f>TEXT(Calendario[[#This Row],[Fecha]],"d")</f>
        <v>3</v>
      </c>
    </row>
    <row r="4772" spans="1:8" x14ac:dyDescent="0.5">
      <c r="A4772" s="13">
        <v>41278</v>
      </c>
      <c r="B4772">
        <f>YEAR(Calendario[[#This Row],[Fecha]])</f>
        <v>2013</v>
      </c>
      <c r="C4772" t="str">
        <f>TEXT(Calendario[[#This Row],[Fecha]],"mm")</f>
        <v>01</v>
      </c>
      <c r="D4772" t="str">
        <f>TEXT(Calendario[[#This Row],[Fecha]],"mmmm")</f>
        <v>enero</v>
      </c>
      <c r="E4772">
        <f>DAY(Calendario[[#This Row],[Fecha]])</f>
        <v>4</v>
      </c>
      <c r="F4772">
        <f>ROUNDUP(MONTH(Calendario[[#This Row],[Fecha]])/3,0)</f>
        <v>1</v>
      </c>
      <c r="G4772" t="str">
        <f>TEXT(Calendario[[#This Row],[Fecha]],"dddd")</f>
        <v>viernes</v>
      </c>
      <c r="H4772" t="str">
        <f>TEXT(Calendario[[#This Row],[Fecha]],"d")</f>
        <v>4</v>
      </c>
    </row>
    <row r="4773" spans="1:8" x14ac:dyDescent="0.5">
      <c r="A4773" s="13">
        <v>41279</v>
      </c>
      <c r="B4773">
        <f>YEAR(Calendario[[#This Row],[Fecha]])</f>
        <v>2013</v>
      </c>
      <c r="C4773" t="str">
        <f>TEXT(Calendario[[#This Row],[Fecha]],"mm")</f>
        <v>01</v>
      </c>
      <c r="D4773" t="str">
        <f>TEXT(Calendario[[#This Row],[Fecha]],"mmmm")</f>
        <v>enero</v>
      </c>
      <c r="E4773">
        <f>DAY(Calendario[[#This Row],[Fecha]])</f>
        <v>5</v>
      </c>
      <c r="F4773">
        <f>ROUNDUP(MONTH(Calendario[[#This Row],[Fecha]])/3,0)</f>
        <v>1</v>
      </c>
      <c r="G4773" t="str">
        <f>TEXT(Calendario[[#This Row],[Fecha]],"dddd")</f>
        <v>sábado</v>
      </c>
      <c r="H4773" t="str">
        <f>TEXT(Calendario[[#This Row],[Fecha]],"d")</f>
        <v>5</v>
      </c>
    </row>
    <row r="4774" spans="1:8" x14ac:dyDescent="0.5">
      <c r="A4774" s="13">
        <v>41280</v>
      </c>
      <c r="B4774">
        <f>YEAR(Calendario[[#This Row],[Fecha]])</f>
        <v>2013</v>
      </c>
      <c r="C4774" t="str">
        <f>TEXT(Calendario[[#This Row],[Fecha]],"mm")</f>
        <v>01</v>
      </c>
      <c r="D4774" t="str">
        <f>TEXT(Calendario[[#This Row],[Fecha]],"mmmm")</f>
        <v>enero</v>
      </c>
      <c r="E4774">
        <f>DAY(Calendario[[#This Row],[Fecha]])</f>
        <v>6</v>
      </c>
      <c r="F4774">
        <f>ROUNDUP(MONTH(Calendario[[#This Row],[Fecha]])/3,0)</f>
        <v>1</v>
      </c>
      <c r="G4774" t="str">
        <f>TEXT(Calendario[[#This Row],[Fecha]],"dddd")</f>
        <v>domingo</v>
      </c>
      <c r="H4774" t="str">
        <f>TEXT(Calendario[[#This Row],[Fecha]],"d")</f>
        <v>6</v>
      </c>
    </row>
    <row r="4775" spans="1:8" x14ac:dyDescent="0.5">
      <c r="A4775" s="13">
        <v>41281</v>
      </c>
      <c r="B4775">
        <f>YEAR(Calendario[[#This Row],[Fecha]])</f>
        <v>2013</v>
      </c>
      <c r="C4775" t="str">
        <f>TEXT(Calendario[[#This Row],[Fecha]],"mm")</f>
        <v>01</v>
      </c>
      <c r="D4775" t="str">
        <f>TEXT(Calendario[[#This Row],[Fecha]],"mmmm")</f>
        <v>enero</v>
      </c>
      <c r="E4775">
        <f>DAY(Calendario[[#This Row],[Fecha]])</f>
        <v>7</v>
      </c>
      <c r="F4775">
        <f>ROUNDUP(MONTH(Calendario[[#This Row],[Fecha]])/3,0)</f>
        <v>1</v>
      </c>
      <c r="G4775" t="str">
        <f>TEXT(Calendario[[#This Row],[Fecha]],"dddd")</f>
        <v>lunes</v>
      </c>
      <c r="H4775" t="str">
        <f>TEXT(Calendario[[#This Row],[Fecha]],"d")</f>
        <v>7</v>
      </c>
    </row>
    <row r="4776" spans="1:8" x14ac:dyDescent="0.5">
      <c r="A4776" s="13">
        <v>41282</v>
      </c>
      <c r="B4776">
        <f>YEAR(Calendario[[#This Row],[Fecha]])</f>
        <v>2013</v>
      </c>
      <c r="C4776" t="str">
        <f>TEXT(Calendario[[#This Row],[Fecha]],"mm")</f>
        <v>01</v>
      </c>
      <c r="D4776" t="str">
        <f>TEXT(Calendario[[#This Row],[Fecha]],"mmmm")</f>
        <v>enero</v>
      </c>
      <c r="E4776">
        <f>DAY(Calendario[[#This Row],[Fecha]])</f>
        <v>8</v>
      </c>
      <c r="F4776">
        <f>ROUNDUP(MONTH(Calendario[[#This Row],[Fecha]])/3,0)</f>
        <v>1</v>
      </c>
      <c r="G4776" t="str">
        <f>TEXT(Calendario[[#This Row],[Fecha]],"dddd")</f>
        <v>martes</v>
      </c>
      <c r="H4776" t="str">
        <f>TEXT(Calendario[[#This Row],[Fecha]],"d")</f>
        <v>8</v>
      </c>
    </row>
    <row r="4777" spans="1:8" x14ac:dyDescent="0.5">
      <c r="A4777" s="13">
        <v>41283</v>
      </c>
      <c r="B4777">
        <f>YEAR(Calendario[[#This Row],[Fecha]])</f>
        <v>2013</v>
      </c>
      <c r="C4777" t="str">
        <f>TEXT(Calendario[[#This Row],[Fecha]],"mm")</f>
        <v>01</v>
      </c>
      <c r="D4777" t="str">
        <f>TEXT(Calendario[[#This Row],[Fecha]],"mmmm")</f>
        <v>enero</v>
      </c>
      <c r="E4777">
        <f>DAY(Calendario[[#This Row],[Fecha]])</f>
        <v>9</v>
      </c>
      <c r="F4777">
        <f>ROUNDUP(MONTH(Calendario[[#This Row],[Fecha]])/3,0)</f>
        <v>1</v>
      </c>
      <c r="G4777" t="str">
        <f>TEXT(Calendario[[#This Row],[Fecha]],"dddd")</f>
        <v>miércoles</v>
      </c>
      <c r="H4777" t="str">
        <f>TEXT(Calendario[[#This Row],[Fecha]],"d")</f>
        <v>9</v>
      </c>
    </row>
    <row r="4778" spans="1:8" x14ac:dyDescent="0.5">
      <c r="A4778" s="13">
        <v>41284</v>
      </c>
      <c r="B4778">
        <f>YEAR(Calendario[[#This Row],[Fecha]])</f>
        <v>2013</v>
      </c>
      <c r="C4778" t="str">
        <f>TEXT(Calendario[[#This Row],[Fecha]],"mm")</f>
        <v>01</v>
      </c>
      <c r="D4778" t="str">
        <f>TEXT(Calendario[[#This Row],[Fecha]],"mmmm")</f>
        <v>enero</v>
      </c>
      <c r="E4778">
        <f>DAY(Calendario[[#This Row],[Fecha]])</f>
        <v>10</v>
      </c>
      <c r="F4778">
        <f>ROUNDUP(MONTH(Calendario[[#This Row],[Fecha]])/3,0)</f>
        <v>1</v>
      </c>
      <c r="G4778" t="str">
        <f>TEXT(Calendario[[#This Row],[Fecha]],"dddd")</f>
        <v>jueves</v>
      </c>
      <c r="H4778" t="str">
        <f>TEXT(Calendario[[#This Row],[Fecha]],"d")</f>
        <v>10</v>
      </c>
    </row>
    <row r="4779" spans="1:8" x14ac:dyDescent="0.5">
      <c r="A4779" s="13">
        <v>41285</v>
      </c>
      <c r="B4779">
        <f>YEAR(Calendario[[#This Row],[Fecha]])</f>
        <v>2013</v>
      </c>
      <c r="C4779" t="str">
        <f>TEXT(Calendario[[#This Row],[Fecha]],"mm")</f>
        <v>01</v>
      </c>
      <c r="D4779" t="str">
        <f>TEXT(Calendario[[#This Row],[Fecha]],"mmmm")</f>
        <v>enero</v>
      </c>
      <c r="E4779">
        <f>DAY(Calendario[[#This Row],[Fecha]])</f>
        <v>11</v>
      </c>
      <c r="F4779">
        <f>ROUNDUP(MONTH(Calendario[[#This Row],[Fecha]])/3,0)</f>
        <v>1</v>
      </c>
      <c r="G4779" t="str">
        <f>TEXT(Calendario[[#This Row],[Fecha]],"dddd")</f>
        <v>viernes</v>
      </c>
      <c r="H4779" t="str">
        <f>TEXT(Calendario[[#This Row],[Fecha]],"d")</f>
        <v>11</v>
      </c>
    </row>
    <row r="4780" spans="1:8" x14ac:dyDescent="0.5">
      <c r="A4780" s="13">
        <v>41286</v>
      </c>
      <c r="B4780">
        <f>YEAR(Calendario[[#This Row],[Fecha]])</f>
        <v>2013</v>
      </c>
      <c r="C4780" t="str">
        <f>TEXT(Calendario[[#This Row],[Fecha]],"mm")</f>
        <v>01</v>
      </c>
      <c r="D4780" t="str">
        <f>TEXT(Calendario[[#This Row],[Fecha]],"mmmm")</f>
        <v>enero</v>
      </c>
      <c r="E4780">
        <f>DAY(Calendario[[#This Row],[Fecha]])</f>
        <v>12</v>
      </c>
      <c r="F4780">
        <f>ROUNDUP(MONTH(Calendario[[#This Row],[Fecha]])/3,0)</f>
        <v>1</v>
      </c>
      <c r="G4780" t="str">
        <f>TEXT(Calendario[[#This Row],[Fecha]],"dddd")</f>
        <v>sábado</v>
      </c>
      <c r="H4780" t="str">
        <f>TEXT(Calendario[[#This Row],[Fecha]],"d")</f>
        <v>12</v>
      </c>
    </row>
    <row r="4781" spans="1:8" x14ac:dyDescent="0.5">
      <c r="A4781" s="13">
        <v>41287</v>
      </c>
      <c r="B4781">
        <f>YEAR(Calendario[[#This Row],[Fecha]])</f>
        <v>2013</v>
      </c>
      <c r="C4781" t="str">
        <f>TEXT(Calendario[[#This Row],[Fecha]],"mm")</f>
        <v>01</v>
      </c>
      <c r="D4781" t="str">
        <f>TEXT(Calendario[[#This Row],[Fecha]],"mmmm")</f>
        <v>enero</v>
      </c>
      <c r="E4781">
        <f>DAY(Calendario[[#This Row],[Fecha]])</f>
        <v>13</v>
      </c>
      <c r="F4781">
        <f>ROUNDUP(MONTH(Calendario[[#This Row],[Fecha]])/3,0)</f>
        <v>1</v>
      </c>
      <c r="G4781" t="str">
        <f>TEXT(Calendario[[#This Row],[Fecha]],"dddd")</f>
        <v>domingo</v>
      </c>
      <c r="H4781" t="str">
        <f>TEXT(Calendario[[#This Row],[Fecha]],"d")</f>
        <v>13</v>
      </c>
    </row>
    <row r="4782" spans="1:8" x14ac:dyDescent="0.5">
      <c r="A4782" s="13">
        <v>41288</v>
      </c>
      <c r="B4782">
        <f>YEAR(Calendario[[#This Row],[Fecha]])</f>
        <v>2013</v>
      </c>
      <c r="C4782" t="str">
        <f>TEXT(Calendario[[#This Row],[Fecha]],"mm")</f>
        <v>01</v>
      </c>
      <c r="D4782" t="str">
        <f>TEXT(Calendario[[#This Row],[Fecha]],"mmmm")</f>
        <v>enero</v>
      </c>
      <c r="E4782">
        <f>DAY(Calendario[[#This Row],[Fecha]])</f>
        <v>14</v>
      </c>
      <c r="F4782">
        <f>ROUNDUP(MONTH(Calendario[[#This Row],[Fecha]])/3,0)</f>
        <v>1</v>
      </c>
      <c r="G4782" t="str">
        <f>TEXT(Calendario[[#This Row],[Fecha]],"dddd")</f>
        <v>lunes</v>
      </c>
      <c r="H4782" t="str">
        <f>TEXT(Calendario[[#This Row],[Fecha]],"d")</f>
        <v>14</v>
      </c>
    </row>
    <row r="4783" spans="1:8" x14ac:dyDescent="0.5">
      <c r="A4783" s="13">
        <v>41289</v>
      </c>
      <c r="B4783">
        <f>YEAR(Calendario[[#This Row],[Fecha]])</f>
        <v>2013</v>
      </c>
      <c r="C4783" t="str">
        <f>TEXT(Calendario[[#This Row],[Fecha]],"mm")</f>
        <v>01</v>
      </c>
      <c r="D4783" t="str">
        <f>TEXT(Calendario[[#This Row],[Fecha]],"mmmm")</f>
        <v>enero</v>
      </c>
      <c r="E4783">
        <f>DAY(Calendario[[#This Row],[Fecha]])</f>
        <v>15</v>
      </c>
      <c r="F4783">
        <f>ROUNDUP(MONTH(Calendario[[#This Row],[Fecha]])/3,0)</f>
        <v>1</v>
      </c>
      <c r="G4783" t="str">
        <f>TEXT(Calendario[[#This Row],[Fecha]],"dddd")</f>
        <v>martes</v>
      </c>
      <c r="H4783" t="str">
        <f>TEXT(Calendario[[#This Row],[Fecha]],"d")</f>
        <v>15</v>
      </c>
    </row>
    <row r="4784" spans="1:8" x14ac:dyDescent="0.5">
      <c r="A4784" s="13">
        <v>41290</v>
      </c>
      <c r="B4784">
        <f>YEAR(Calendario[[#This Row],[Fecha]])</f>
        <v>2013</v>
      </c>
      <c r="C4784" t="str">
        <f>TEXT(Calendario[[#This Row],[Fecha]],"mm")</f>
        <v>01</v>
      </c>
      <c r="D4784" t="str">
        <f>TEXT(Calendario[[#This Row],[Fecha]],"mmmm")</f>
        <v>enero</v>
      </c>
      <c r="E4784">
        <f>DAY(Calendario[[#This Row],[Fecha]])</f>
        <v>16</v>
      </c>
      <c r="F4784">
        <f>ROUNDUP(MONTH(Calendario[[#This Row],[Fecha]])/3,0)</f>
        <v>1</v>
      </c>
      <c r="G4784" t="str">
        <f>TEXT(Calendario[[#This Row],[Fecha]],"dddd")</f>
        <v>miércoles</v>
      </c>
      <c r="H4784" t="str">
        <f>TEXT(Calendario[[#This Row],[Fecha]],"d")</f>
        <v>16</v>
      </c>
    </row>
    <row r="4785" spans="1:8" x14ac:dyDescent="0.5">
      <c r="A4785" s="13">
        <v>41291</v>
      </c>
      <c r="B4785">
        <f>YEAR(Calendario[[#This Row],[Fecha]])</f>
        <v>2013</v>
      </c>
      <c r="C4785" t="str">
        <f>TEXT(Calendario[[#This Row],[Fecha]],"mm")</f>
        <v>01</v>
      </c>
      <c r="D4785" t="str">
        <f>TEXT(Calendario[[#This Row],[Fecha]],"mmmm")</f>
        <v>enero</v>
      </c>
      <c r="E4785">
        <f>DAY(Calendario[[#This Row],[Fecha]])</f>
        <v>17</v>
      </c>
      <c r="F4785">
        <f>ROUNDUP(MONTH(Calendario[[#This Row],[Fecha]])/3,0)</f>
        <v>1</v>
      </c>
      <c r="G4785" t="str">
        <f>TEXT(Calendario[[#This Row],[Fecha]],"dddd")</f>
        <v>jueves</v>
      </c>
      <c r="H4785" t="str">
        <f>TEXT(Calendario[[#This Row],[Fecha]],"d")</f>
        <v>17</v>
      </c>
    </row>
    <row r="4786" spans="1:8" x14ac:dyDescent="0.5">
      <c r="A4786" s="13">
        <v>41292</v>
      </c>
      <c r="B4786">
        <f>YEAR(Calendario[[#This Row],[Fecha]])</f>
        <v>2013</v>
      </c>
      <c r="C4786" t="str">
        <f>TEXT(Calendario[[#This Row],[Fecha]],"mm")</f>
        <v>01</v>
      </c>
      <c r="D4786" t="str">
        <f>TEXT(Calendario[[#This Row],[Fecha]],"mmmm")</f>
        <v>enero</v>
      </c>
      <c r="E4786">
        <f>DAY(Calendario[[#This Row],[Fecha]])</f>
        <v>18</v>
      </c>
      <c r="F4786">
        <f>ROUNDUP(MONTH(Calendario[[#This Row],[Fecha]])/3,0)</f>
        <v>1</v>
      </c>
      <c r="G4786" t="str">
        <f>TEXT(Calendario[[#This Row],[Fecha]],"dddd")</f>
        <v>viernes</v>
      </c>
      <c r="H4786" t="str">
        <f>TEXT(Calendario[[#This Row],[Fecha]],"d")</f>
        <v>18</v>
      </c>
    </row>
    <row r="4787" spans="1:8" x14ac:dyDescent="0.5">
      <c r="A4787" s="13">
        <v>41293</v>
      </c>
      <c r="B4787">
        <f>YEAR(Calendario[[#This Row],[Fecha]])</f>
        <v>2013</v>
      </c>
      <c r="C4787" t="str">
        <f>TEXT(Calendario[[#This Row],[Fecha]],"mm")</f>
        <v>01</v>
      </c>
      <c r="D4787" t="str">
        <f>TEXT(Calendario[[#This Row],[Fecha]],"mmmm")</f>
        <v>enero</v>
      </c>
      <c r="E4787">
        <f>DAY(Calendario[[#This Row],[Fecha]])</f>
        <v>19</v>
      </c>
      <c r="F4787">
        <f>ROUNDUP(MONTH(Calendario[[#This Row],[Fecha]])/3,0)</f>
        <v>1</v>
      </c>
      <c r="G4787" t="str">
        <f>TEXT(Calendario[[#This Row],[Fecha]],"dddd")</f>
        <v>sábado</v>
      </c>
      <c r="H4787" t="str">
        <f>TEXT(Calendario[[#This Row],[Fecha]],"d")</f>
        <v>19</v>
      </c>
    </row>
    <row r="4788" spans="1:8" x14ac:dyDescent="0.5">
      <c r="A4788" s="13">
        <v>41294</v>
      </c>
      <c r="B4788">
        <f>YEAR(Calendario[[#This Row],[Fecha]])</f>
        <v>2013</v>
      </c>
      <c r="C4788" t="str">
        <f>TEXT(Calendario[[#This Row],[Fecha]],"mm")</f>
        <v>01</v>
      </c>
      <c r="D4788" t="str">
        <f>TEXT(Calendario[[#This Row],[Fecha]],"mmmm")</f>
        <v>enero</v>
      </c>
      <c r="E4788">
        <f>DAY(Calendario[[#This Row],[Fecha]])</f>
        <v>20</v>
      </c>
      <c r="F4788">
        <f>ROUNDUP(MONTH(Calendario[[#This Row],[Fecha]])/3,0)</f>
        <v>1</v>
      </c>
      <c r="G4788" t="str">
        <f>TEXT(Calendario[[#This Row],[Fecha]],"dddd")</f>
        <v>domingo</v>
      </c>
      <c r="H4788" t="str">
        <f>TEXT(Calendario[[#This Row],[Fecha]],"d")</f>
        <v>20</v>
      </c>
    </row>
    <row r="4789" spans="1:8" x14ac:dyDescent="0.5">
      <c r="A4789" s="13">
        <v>41295</v>
      </c>
      <c r="B4789">
        <f>YEAR(Calendario[[#This Row],[Fecha]])</f>
        <v>2013</v>
      </c>
      <c r="C4789" t="str">
        <f>TEXT(Calendario[[#This Row],[Fecha]],"mm")</f>
        <v>01</v>
      </c>
      <c r="D4789" t="str">
        <f>TEXT(Calendario[[#This Row],[Fecha]],"mmmm")</f>
        <v>enero</v>
      </c>
      <c r="E4789">
        <f>DAY(Calendario[[#This Row],[Fecha]])</f>
        <v>21</v>
      </c>
      <c r="F4789">
        <f>ROUNDUP(MONTH(Calendario[[#This Row],[Fecha]])/3,0)</f>
        <v>1</v>
      </c>
      <c r="G4789" t="str">
        <f>TEXT(Calendario[[#This Row],[Fecha]],"dddd")</f>
        <v>lunes</v>
      </c>
      <c r="H4789" t="str">
        <f>TEXT(Calendario[[#This Row],[Fecha]],"d")</f>
        <v>21</v>
      </c>
    </row>
    <row r="4790" spans="1:8" x14ac:dyDescent="0.5">
      <c r="A4790" s="13">
        <v>41296</v>
      </c>
      <c r="B4790">
        <f>YEAR(Calendario[[#This Row],[Fecha]])</f>
        <v>2013</v>
      </c>
      <c r="C4790" t="str">
        <f>TEXT(Calendario[[#This Row],[Fecha]],"mm")</f>
        <v>01</v>
      </c>
      <c r="D4790" t="str">
        <f>TEXT(Calendario[[#This Row],[Fecha]],"mmmm")</f>
        <v>enero</v>
      </c>
      <c r="E4790">
        <f>DAY(Calendario[[#This Row],[Fecha]])</f>
        <v>22</v>
      </c>
      <c r="F4790">
        <f>ROUNDUP(MONTH(Calendario[[#This Row],[Fecha]])/3,0)</f>
        <v>1</v>
      </c>
      <c r="G4790" t="str">
        <f>TEXT(Calendario[[#This Row],[Fecha]],"dddd")</f>
        <v>martes</v>
      </c>
      <c r="H4790" t="str">
        <f>TEXT(Calendario[[#This Row],[Fecha]],"d")</f>
        <v>22</v>
      </c>
    </row>
    <row r="4791" spans="1:8" x14ac:dyDescent="0.5">
      <c r="A4791" s="13">
        <v>41297</v>
      </c>
      <c r="B4791">
        <f>YEAR(Calendario[[#This Row],[Fecha]])</f>
        <v>2013</v>
      </c>
      <c r="C4791" t="str">
        <f>TEXT(Calendario[[#This Row],[Fecha]],"mm")</f>
        <v>01</v>
      </c>
      <c r="D4791" t="str">
        <f>TEXT(Calendario[[#This Row],[Fecha]],"mmmm")</f>
        <v>enero</v>
      </c>
      <c r="E4791">
        <f>DAY(Calendario[[#This Row],[Fecha]])</f>
        <v>23</v>
      </c>
      <c r="F4791">
        <f>ROUNDUP(MONTH(Calendario[[#This Row],[Fecha]])/3,0)</f>
        <v>1</v>
      </c>
      <c r="G4791" t="str">
        <f>TEXT(Calendario[[#This Row],[Fecha]],"dddd")</f>
        <v>miércoles</v>
      </c>
      <c r="H4791" t="str">
        <f>TEXT(Calendario[[#This Row],[Fecha]],"d")</f>
        <v>23</v>
      </c>
    </row>
    <row r="4792" spans="1:8" x14ac:dyDescent="0.5">
      <c r="A4792" s="13">
        <v>41298</v>
      </c>
      <c r="B4792">
        <f>YEAR(Calendario[[#This Row],[Fecha]])</f>
        <v>2013</v>
      </c>
      <c r="C4792" t="str">
        <f>TEXT(Calendario[[#This Row],[Fecha]],"mm")</f>
        <v>01</v>
      </c>
      <c r="D4792" t="str">
        <f>TEXT(Calendario[[#This Row],[Fecha]],"mmmm")</f>
        <v>enero</v>
      </c>
      <c r="E4792">
        <f>DAY(Calendario[[#This Row],[Fecha]])</f>
        <v>24</v>
      </c>
      <c r="F4792">
        <f>ROUNDUP(MONTH(Calendario[[#This Row],[Fecha]])/3,0)</f>
        <v>1</v>
      </c>
      <c r="G4792" t="str">
        <f>TEXT(Calendario[[#This Row],[Fecha]],"dddd")</f>
        <v>jueves</v>
      </c>
      <c r="H4792" t="str">
        <f>TEXT(Calendario[[#This Row],[Fecha]],"d")</f>
        <v>24</v>
      </c>
    </row>
    <row r="4793" spans="1:8" x14ac:dyDescent="0.5">
      <c r="A4793" s="13">
        <v>41299</v>
      </c>
      <c r="B4793">
        <f>YEAR(Calendario[[#This Row],[Fecha]])</f>
        <v>2013</v>
      </c>
      <c r="C4793" t="str">
        <f>TEXT(Calendario[[#This Row],[Fecha]],"mm")</f>
        <v>01</v>
      </c>
      <c r="D4793" t="str">
        <f>TEXT(Calendario[[#This Row],[Fecha]],"mmmm")</f>
        <v>enero</v>
      </c>
      <c r="E4793">
        <f>DAY(Calendario[[#This Row],[Fecha]])</f>
        <v>25</v>
      </c>
      <c r="F4793">
        <f>ROUNDUP(MONTH(Calendario[[#This Row],[Fecha]])/3,0)</f>
        <v>1</v>
      </c>
      <c r="G4793" t="str">
        <f>TEXT(Calendario[[#This Row],[Fecha]],"dddd")</f>
        <v>viernes</v>
      </c>
      <c r="H4793" t="str">
        <f>TEXT(Calendario[[#This Row],[Fecha]],"d")</f>
        <v>25</v>
      </c>
    </row>
    <row r="4794" spans="1:8" x14ac:dyDescent="0.5">
      <c r="A4794" s="13">
        <v>41300</v>
      </c>
      <c r="B4794">
        <f>YEAR(Calendario[[#This Row],[Fecha]])</f>
        <v>2013</v>
      </c>
      <c r="C4794" t="str">
        <f>TEXT(Calendario[[#This Row],[Fecha]],"mm")</f>
        <v>01</v>
      </c>
      <c r="D4794" t="str">
        <f>TEXT(Calendario[[#This Row],[Fecha]],"mmmm")</f>
        <v>enero</v>
      </c>
      <c r="E4794">
        <f>DAY(Calendario[[#This Row],[Fecha]])</f>
        <v>26</v>
      </c>
      <c r="F4794">
        <f>ROUNDUP(MONTH(Calendario[[#This Row],[Fecha]])/3,0)</f>
        <v>1</v>
      </c>
      <c r="G4794" t="str">
        <f>TEXT(Calendario[[#This Row],[Fecha]],"dddd")</f>
        <v>sábado</v>
      </c>
      <c r="H4794" t="str">
        <f>TEXT(Calendario[[#This Row],[Fecha]],"d")</f>
        <v>26</v>
      </c>
    </row>
    <row r="4795" spans="1:8" x14ac:dyDescent="0.5">
      <c r="A4795" s="13">
        <v>41301</v>
      </c>
      <c r="B4795">
        <f>YEAR(Calendario[[#This Row],[Fecha]])</f>
        <v>2013</v>
      </c>
      <c r="C4795" t="str">
        <f>TEXT(Calendario[[#This Row],[Fecha]],"mm")</f>
        <v>01</v>
      </c>
      <c r="D4795" t="str">
        <f>TEXT(Calendario[[#This Row],[Fecha]],"mmmm")</f>
        <v>enero</v>
      </c>
      <c r="E4795">
        <f>DAY(Calendario[[#This Row],[Fecha]])</f>
        <v>27</v>
      </c>
      <c r="F4795">
        <f>ROUNDUP(MONTH(Calendario[[#This Row],[Fecha]])/3,0)</f>
        <v>1</v>
      </c>
      <c r="G4795" t="str">
        <f>TEXT(Calendario[[#This Row],[Fecha]],"dddd")</f>
        <v>domingo</v>
      </c>
      <c r="H4795" t="str">
        <f>TEXT(Calendario[[#This Row],[Fecha]],"d")</f>
        <v>27</v>
      </c>
    </row>
    <row r="4796" spans="1:8" x14ac:dyDescent="0.5">
      <c r="A4796" s="13">
        <v>41302</v>
      </c>
      <c r="B4796">
        <f>YEAR(Calendario[[#This Row],[Fecha]])</f>
        <v>2013</v>
      </c>
      <c r="C4796" t="str">
        <f>TEXT(Calendario[[#This Row],[Fecha]],"mm")</f>
        <v>01</v>
      </c>
      <c r="D4796" t="str">
        <f>TEXT(Calendario[[#This Row],[Fecha]],"mmmm")</f>
        <v>enero</v>
      </c>
      <c r="E4796">
        <f>DAY(Calendario[[#This Row],[Fecha]])</f>
        <v>28</v>
      </c>
      <c r="F4796">
        <f>ROUNDUP(MONTH(Calendario[[#This Row],[Fecha]])/3,0)</f>
        <v>1</v>
      </c>
      <c r="G4796" t="str">
        <f>TEXT(Calendario[[#This Row],[Fecha]],"dddd")</f>
        <v>lunes</v>
      </c>
      <c r="H4796" t="str">
        <f>TEXT(Calendario[[#This Row],[Fecha]],"d")</f>
        <v>28</v>
      </c>
    </row>
    <row r="4797" spans="1:8" x14ac:dyDescent="0.5">
      <c r="A4797" s="13">
        <v>41303</v>
      </c>
      <c r="B4797">
        <f>YEAR(Calendario[[#This Row],[Fecha]])</f>
        <v>2013</v>
      </c>
      <c r="C4797" t="str">
        <f>TEXT(Calendario[[#This Row],[Fecha]],"mm")</f>
        <v>01</v>
      </c>
      <c r="D4797" t="str">
        <f>TEXT(Calendario[[#This Row],[Fecha]],"mmmm")</f>
        <v>enero</v>
      </c>
      <c r="E4797">
        <f>DAY(Calendario[[#This Row],[Fecha]])</f>
        <v>29</v>
      </c>
      <c r="F4797">
        <f>ROUNDUP(MONTH(Calendario[[#This Row],[Fecha]])/3,0)</f>
        <v>1</v>
      </c>
      <c r="G4797" t="str">
        <f>TEXT(Calendario[[#This Row],[Fecha]],"dddd")</f>
        <v>martes</v>
      </c>
      <c r="H4797" t="str">
        <f>TEXT(Calendario[[#This Row],[Fecha]],"d")</f>
        <v>29</v>
      </c>
    </row>
    <row r="4798" spans="1:8" x14ac:dyDescent="0.5">
      <c r="A4798" s="13">
        <v>41304</v>
      </c>
      <c r="B4798">
        <f>YEAR(Calendario[[#This Row],[Fecha]])</f>
        <v>2013</v>
      </c>
      <c r="C4798" t="str">
        <f>TEXT(Calendario[[#This Row],[Fecha]],"mm")</f>
        <v>01</v>
      </c>
      <c r="D4798" t="str">
        <f>TEXT(Calendario[[#This Row],[Fecha]],"mmmm")</f>
        <v>enero</v>
      </c>
      <c r="E4798">
        <f>DAY(Calendario[[#This Row],[Fecha]])</f>
        <v>30</v>
      </c>
      <c r="F4798">
        <f>ROUNDUP(MONTH(Calendario[[#This Row],[Fecha]])/3,0)</f>
        <v>1</v>
      </c>
      <c r="G4798" t="str">
        <f>TEXT(Calendario[[#This Row],[Fecha]],"dddd")</f>
        <v>miércoles</v>
      </c>
      <c r="H4798" t="str">
        <f>TEXT(Calendario[[#This Row],[Fecha]],"d")</f>
        <v>30</v>
      </c>
    </row>
    <row r="4799" spans="1:8" x14ac:dyDescent="0.5">
      <c r="A4799" s="13">
        <v>41305</v>
      </c>
      <c r="B4799">
        <f>YEAR(Calendario[[#This Row],[Fecha]])</f>
        <v>2013</v>
      </c>
      <c r="C4799" t="str">
        <f>TEXT(Calendario[[#This Row],[Fecha]],"mm")</f>
        <v>01</v>
      </c>
      <c r="D4799" t="str">
        <f>TEXT(Calendario[[#This Row],[Fecha]],"mmmm")</f>
        <v>enero</v>
      </c>
      <c r="E4799">
        <f>DAY(Calendario[[#This Row],[Fecha]])</f>
        <v>31</v>
      </c>
      <c r="F4799">
        <f>ROUNDUP(MONTH(Calendario[[#This Row],[Fecha]])/3,0)</f>
        <v>1</v>
      </c>
      <c r="G4799" t="str">
        <f>TEXT(Calendario[[#This Row],[Fecha]],"dddd")</f>
        <v>jueves</v>
      </c>
      <c r="H4799" t="str">
        <f>TEXT(Calendario[[#This Row],[Fecha]],"d")</f>
        <v>31</v>
      </c>
    </row>
    <row r="4800" spans="1:8" x14ac:dyDescent="0.5">
      <c r="A4800" s="13">
        <v>41306</v>
      </c>
      <c r="B4800">
        <f>YEAR(Calendario[[#This Row],[Fecha]])</f>
        <v>2013</v>
      </c>
      <c r="C4800" t="str">
        <f>TEXT(Calendario[[#This Row],[Fecha]],"mm")</f>
        <v>02</v>
      </c>
      <c r="D4800" t="str">
        <f>TEXT(Calendario[[#This Row],[Fecha]],"mmmm")</f>
        <v>febrero</v>
      </c>
      <c r="E4800">
        <f>DAY(Calendario[[#This Row],[Fecha]])</f>
        <v>1</v>
      </c>
      <c r="F4800">
        <f>ROUNDUP(MONTH(Calendario[[#This Row],[Fecha]])/3,0)</f>
        <v>1</v>
      </c>
      <c r="G4800" t="str">
        <f>TEXT(Calendario[[#This Row],[Fecha]],"dddd")</f>
        <v>viernes</v>
      </c>
      <c r="H4800" t="str">
        <f>TEXT(Calendario[[#This Row],[Fecha]],"d")</f>
        <v>1</v>
      </c>
    </row>
    <row r="4801" spans="1:8" x14ac:dyDescent="0.5">
      <c r="A4801" s="13">
        <v>41307</v>
      </c>
      <c r="B4801">
        <f>YEAR(Calendario[[#This Row],[Fecha]])</f>
        <v>2013</v>
      </c>
      <c r="C4801" t="str">
        <f>TEXT(Calendario[[#This Row],[Fecha]],"mm")</f>
        <v>02</v>
      </c>
      <c r="D4801" t="str">
        <f>TEXT(Calendario[[#This Row],[Fecha]],"mmmm")</f>
        <v>febrero</v>
      </c>
      <c r="E4801">
        <f>DAY(Calendario[[#This Row],[Fecha]])</f>
        <v>2</v>
      </c>
      <c r="F4801">
        <f>ROUNDUP(MONTH(Calendario[[#This Row],[Fecha]])/3,0)</f>
        <v>1</v>
      </c>
      <c r="G4801" t="str">
        <f>TEXT(Calendario[[#This Row],[Fecha]],"dddd")</f>
        <v>sábado</v>
      </c>
      <c r="H4801" t="str">
        <f>TEXT(Calendario[[#This Row],[Fecha]],"d")</f>
        <v>2</v>
      </c>
    </row>
    <row r="4802" spans="1:8" x14ac:dyDescent="0.5">
      <c r="A4802" s="13">
        <v>41308</v>
      </c>
      <c r="B4802">
        <f>YEAR(Calendario[[#This Row],[Fecha]])</f>
        <v>2013</v>
      </c>
      <c r="C4802" t="str">
        <f>TEXT(Calendario[[#This Row],[Fecha]],"mm")</f>
        <v>02</v>
      </c>
      <c r="D4802" t="str">
        <f>TEXT(Calendario[[#This Row],[Fecha]],"mmmm")</f>
        <v>febrero</v>
      </c>
      <c r="E4802">
        <f>DAY(Calendario[[#This Row],[Fecha]])</f>
        <v>3</v>
      </c>
      <c r="F4802">
        <f>ROUNDUP(MONTH(Calendario[[#This Row],[Fecha]])/3,0)</f>
        <v>1</v>
      </c>
      <c r="G4802" t="str">
        <f>TEXT(Calendario[[#This Row],[Fecha]],"dddd")</f>
        <v>domingo</v>
      </c>
      <c r="H4802" t="str">
        <f>TEXT(Calendario[[#This Row],[Fecha]],"d")</f>
        <v>3</v>
      </c>
    </row>
    <row r="4803" spans="1:8" x14ac:dyDescent="0.5">
      <c r="A4803" s="13">
        <v>41309</v>
      </c>
      <c r="B4803">
        <f>YEAR(Calendario[[#This Row],[Fecha]])</f>
        <v>2013</v>
      </c>
      <c r="C4803" t="str">
        <f>TEXT(Calendario[[#This Row],[Fecha]],"mm")</f>
        <v>02</v>
      </c>
      <c r="D4803" t="str">
        <f>TEXT(Calendario[[#This Row],[Fecha]],"mmmm")</f>
        <v>febrero</v>
      </c>
      <c r="E4803">
        <f>DAY(Calendario[[#This Row],[Fecha]])</f>
        <v>4</v>
      </c>
      <c r="F4803">
        <f>ROUNDUP(MONTH(Calendario[[#This Row],[Fecha]])/3,0)</f>
        <v>1</v>
      </c>
      <c r="G4803" t="str">
        <f>TEXT(Calendario[[#This Row],[Fecha]],"dddd")</f>
        <v>lunes</v>
      </c>
      <c r="H4803" t="str">
        <f>TEXT(Calendario[[#This Row],[Fecha]],"d")</f>
        <v>4</v>
      </c>
    </row>
    <row r="4804" spans="1:8" x14ac:dyDescent="0.5">
      <c r="A4804" s="13">
        <v>41310</v>
      </c>
      <c r="B4804">
        <f>YEAR(Calendario[[#This Row],[Fecha]])</f>
        <v>2013</v>
      </c>
      <c r="C4804" t="str">
        <f>TEXT(Calendario[[#This Row],[Fecha]],"mm")</f>
        <v>02</v>
      </c>
      <c r="D4804" t="str">
        <f>TEXT(Calendario[[#This Row],[Fecha]],"mmmm")</f>
        <v>febrero</v>
      </c>
      <c r="E4804">
        <f>DAY(Calendario[[#This Row],[Fecha]])</f>
        <v>5</v>
      </c>
      <c r="F4804">
        <f>ROUNDUP(MONTH(Calendario[[#This Row],[Fecha]])/3,0)</f>
        <v>1</v>
      </c>
      <c r="G4804" t="str">
        <f>TEXT(Calendario[[#This Row],[Fecha]],"dddd")</f>
        <v>martes</v>
      </c>
      <c r="H4804" t="str">
        <f>TEXT(Calendario[[#This Row],[Fecha]],"d")</f>
        <v>5</v>
      </c>
    </row>
    <row r="4805" spans="1:8" x14ac:dyDescent="0.5">
      <c r="A4805" s="13">
        <v>41311</v>
      </c>
      <c r="B4805">
        <f>YEAR(Calendario[[#This Row],[Fecha]])</f>
        <v>2013</v>
      </c>
      <c r="C4805" t="str">
        <f>TEXT(Calendario[[#This Row],[Fecha]],"mm")</f>
        <v>02</v>
      </c>
      <c r="D4805" t="str">
        <f>TEXT(Calendario[[#This Row],[Fecha]],"mmmm")</f>
        <v>febrero</v>
      </c>
      <c r="E4805">
        <f>DAY(Calendario[[#This Row],[Fecha]])</f>
        <v>6</v>
      </c>
      <c r="F4805">
        <f>ROUNDUP(MONTH(Calendario[[#This Row],[Fecha]])/3,0)</f>
        <v>1</v>
      </c>
      <c r="G4805" t="str">
        <f>TEXT(Calendario[[#This Row],[Fecha]],"dddd")</f>
        <v>miércoles</v>
      </c>
      <c r="H4805" t="str">
        <f>TEXT(Calendario[[#This Row],[Fecha]],"d")</f>
        <v>6</v>
      </c>
    </row>
    <row r="4806" spans="1:8" x14ac:dyDescent="0.5">
      <c r="A4806" s="13">
        <v>41312</v>
      </c>
      <c r="B4806">
        <f>YEAR(Calendario[[#This Row],[Fecha]])</f>
        <v>2013</v>
      </c>
      <c r="C4806" t="str">
        <f>TEXT(Calendario[[#This Row],[Fecha]],"mm")</f>
        <v>02</v>
      </c>
      <c r="D4806" t="str">
        <f>TEXT(Calendario[[#This Row],[Fecha]],"mmmm")</f>
        <v>febrero</v>
      </c>
      <c r="E4806">
        <f>DAY(Calendario[[#This Row],[Fecha]])</f>
        <v>7</v>
      </c>
      <c r="F4806">
        <f>ROUNDUP(MONTH(Calendario[[#This Row],[Fecha]])/3,0)</f>
        <v>1</v>
      </c>
      <c r="G4806" t="str">
        <f>TEXT(Calendario[[#This Row],[Fecha]],"dddd")</f>
        <v>jueves</v>
      </c>
      <c r="H4806" t="str">
        <f>TEXT(Calendario[[#This Row],[Fecha]],"d")</f>
        <v>7</v>
      </c>
    </row>
    <row r="4807" spans="1:8" x14ac:dyDescent="0.5">
      <c r="A4807" s="13">
        <v>41313</v>
      </c>
      <c r="B4807">
        <f>YEAR(Calendario[[#This Row],[Fecha]])</f>
        <v>2013</v>
      </c>
      <c r="C4807" t="str">
        <f>TEXT(Calendario[[#This Row],[Fecha]],"mm")</f>
        <v>02</v>
      </c>
      <c r="D4807" t="str">
        <f>TEXT(Calendario[[#This Row],[Fecha]],"mmmm")</f>
        <v>febrero</v>
      </c>
      <c r="E4807">
        <f>DAY(Calendario[[#This Row],[Fecha]])</f>
        <v>8</v>
      </c>
      <c r="F4807">
        <f>ROUNDUP(MONTH(Calendario[[#This Row],[Fecha]])/3,0)</f>
        <v>1</v>
      </c>
      <c r="G4807" t="str">
        <f>TEXT(Calendario[[#This Row],[Fecha]],"dddd")</f>
        <v>viernes</v>
      </c>
      <c r="H4807" t="str">
        <f>TEXT(Calendario[[#This Row],[Fecha]],"d")</f>
        <v>8</v>
      </c>
    </row>
    <row r="4808" spans="1:8" x14ac:dyDescent="0.5">
      <c r="A4808" s="13">
        <v>41314</v>
      </c>
      <c r="B4808">
        <f>YEAR(Calendario[[#This Row],[Fecha]])</f>
        <v>2013</v>
      </c>
      <c r="C4808" t="str">
        <f>TEXT(Calendario[[#This Row],[Fecha]],"mm")</f>
        <v>02</v>
      </c>
      <c r="D4808" t="str">
        <f>TEXT(Calendario[[#This Row],[Fecha]],"mmmm")</f>
        <v>febrero</v>
      </c>
      <c r="E4808">
        <f>DAY(Calendario[[#This Row],[Fecha]])</f>
        <v>9</v>
      </c>
      <c r="F4808">
        <f>ROUNDUP(MONTH(Calendario[[#This Row],[Fecha]])/3,0)</f>
        <v>1</v>
      </c>
      <c r="G4808" t="str">
        <f>TEXT(Calendario[[#This Row],[Fecha]],"dddd")</f>
        <v>sábado</v>
      </c>
      <c r="H4808" t="str">
        <f>TEXT(Calendario[[#This Row],[Fecha]],"d")</f>
        <v>9</v>
      </c>
    </row>
    <row r="4809" spans="1:8" x14ac:dyDescent="0.5">
      <c r="A4809" s="13">
        <v>41315</v>
      </c>
      <c r="B4809">
        <f>YEAR(Calendario[[#This Row],[Fecha]])</f>
        <v>2013</v>
      </c>
      <c r="C4809" t="str">
        <f>TEXT(Calendario[[#This Row],[Fecha]],"mm")</f>
        <v>02</v>
      </c>
      <c r="D4809" t="str">
        <f>TEXT(Calendario[[#This Row],[Fecha]],"mmmm")</f>
        <v>febrero</v>
      </c>
      <c r="E4809">
        <f>DAY(Calendario[[#This Row],[Fecha]])</f>
        <v>10</v>
      </c>
      <c r="F4809">
        <f>ROUNDUP(MONTH(Calendario[[#This Row],[Fecha]])/3,0)</f>
        <v>1</v>
      </c>
      <c r="G4809" t="str">
        <f>TEXT(Calendario[[#This Row],[Fecha]],"dddd")</f>
        <v>domingo</v>
      </c>
      <c r="H4809" t="str">
        <f>TEXT(Calendario[[#This Row],[Fecha]],"d")</f>
        <v>10</v>
      </c>
    </row>
    <row r="4810" spans="1:8" x14ac:dyDescent="0.5">
      <c r="A4810" s="13">
        <v>41316</v>
      </c>
      <c r="B4810">
        <f>YEAR(Calendario[[#This Row],[Fecha]])</f>
        <v>2013</v>
      </c>
      <c r="C4810" t="str">
        <f>TEXT(Calendario[[#This Row],[Fecha]],"mm")</f>
        <v>02</v>
      </c>
      <c r="D4810" t="str">
        <f>TEXT(Calendario[[#This Row],[Fecha]],"mmmm")</f>
        <v>febrero</v>
      </c>
      <c r="E4810">
        <f>DAY(Calendario[[#This Row],[Fecha]])</f>
        <v>11</v>
      </c>
      <c r="F4810">
        <f>ROUNDUP(MONTH(Calendario[[#This Row],[Fecha]])/3,0)</f>
        <v>1</v>
      </c>
      <c r="G4810" t="str">
        <f>TEXT(Calendario[[#This Row],[Fecha]],"dddd")</f>
        <v>lunes</v>
      </c>
      <c r="H4810" t="str">
        <f>TEXT(Calendario[[#This Row],[Fecha]],"d")</f>
        <v>11</v>
      </c>
    </row>
    <row r="4811" spans="1:8" x14ac:dyDescent="0.5">
      <c r="A4811" s="13">
        <v>41317</v>
      </c>
      <c r="B4811">
        <f>YEAR(Calendario[[#This Row],[Fecha]])</f>
        <v>2013</v>
      </c>
      <c r="C4811" t="str">
        <f>TEXT(Calendario[[#This Row],[Fecha]],"mm")</f>
        <v>02</v>
      </c>
      <c r="D4811" t="str">
        <f>TEXT(Calendario[[#This Row],[Fecha]],"mmmm")</f>
        <v>febrero</v>
      </c>
      <c r="E4811">
        <f>DAY(Calendario[[#This Row],[Fecha]])</f>
        <v>12</v>
      </c>
      <c r="F4811">
        <f>ROUNDUP(MONTH(Calendario[[#This Row],[Fecha]])/3,0)</f>
        <v>1</v>
      </c>
      <c r="G4811" t="str">
        <f>TEXT(Calendario[[#This Row],[Fecha]],"dddd")</f>
        <v>martes</v>
      </c>
      <c r="H4811" t="str">
        <f>TEXT(Calendario[[#This Row],[Fecha]],"d")</f>
        <v>12</v>
      </c>
    </row>
    <row r="4812" spans="1:8" x14ac:dyDescent="0.5">
      <c r="A4812" s="13">
        <v>41318</v>
      </c>
      <c r="B4812">
        <f>YEAR(Calendario[[#This Row],[Fecha]])</f>
        <v>2013</v>
      </c>
      <c r="C4812" t="str">
        <f>TEXT(Calendario[[#This Row],[Fecha]],"mm")</f>
        <v>02</v>
      </c>
      <c r="D4812" t="str">
        <f>TEXT(Calendario[[#This Row],[Fecha]],"mmmm")</f>
        <v>febrero</v>
      </c>
      <c r="E4812">
        <f>DAY(Calendario[[#This Row],[Fecha]])</f>
        <v>13</v>
      </c>
      <c r="F4812">
        <f>ROUNDUP(MONTH(Calendario[[#This Row],[Fecha]])/3,0)</f>
        <v>1</v>
      </c>
      <c r="G4812" t="str">
        <f>TEXT(Calendario[[#This Row],[Fecha]],"dddd")</f>
        <v>miércoles</v>
      </c>
      <c r="H4812" t="str">
        <f>TEXT(Calendario[[#This Row],[Fecha]],"d")</f>
        <v>13</v>
      </c>
    </row>
    <row r="4813" spans="1:8" x14ac:dyDescent="0.5">
      <c r="A4813" s="13">
        <v>41319</v>
      </c>
      <c r="B4813">
        <f>YEAR(Calendario[[#This Row],[Fecha]])</f>
        <v>2013</v>
      </c>
      <c r="C4813" t="str">
        <f>TEXT(Calendario[[#This Row],[Fecha]],"mm")</f>
        <v>02</v>
      </c>
      <c r="D4813" t="str">
        <f>TEXT(Calendario[[#This Row],[Fecha]],"mmmm")</f>
        <v>febrero</v>
      </c>
      <c r="E4813">
        <f>DAY(Calendario[[#This Row],[Fecha]])</f>
        <v>14</v>
      </c>
      <c r="F4813">
        <f>ROUNDUP(MONTH(Calendario[[#This Row],[Fecha]])/3,0)</f>
        <v>1</v>
      </c>
      <c r="G4813" t="str">
        <f>TEXT(Calendario[[#This Row],[Fecha]],"dddd")</f>
        <v>jueves</v>
      </c>
      <c r="H4813" t="str">
        <f>TEXT(Calendario[[#This Row],[Fecha]],"d")</f>
        <v>14</v>
      </c>
    </row>
    <row r="4814" spans="1:8" x14ac:dyDescent="0.5">
      <c r="A4814" s="13">
        <v>41320</v>
      </c>
      <c r="B4814">
        <f>YEAR(Calendario[[#This Row],[Fecha]])</f>
        <v>2013</v>
      </c>
      <c r="C4814" t="str">
        <f>TEXT(Calendario[[#This Row],[Fecha]],"mm")</f>
        <v>02</v>
      </c>
      <c r="D4814" t="str">
        <f>TEXT(Calendario[[#This Row],[Fecha]],"mmmm")</f>
        <v>febrero</v>
      </c>
      <c r="E4814">
        <f>DAY(Calendario[[#This Row],[Fecha]])</f>
        <v>15</v>
      </c>
      <c r="F4814">
        <f>ROUNDUP(MONTH(Calendario[[#This Row],[Fecha]])/3,0)</f>
        <v>1</v>
      </c>
      <c r="G4814" t="str">
        <f>TEXT(Calendario[[#This Row],[Fecha]],"dddd")</f>
        <v>viernes</v>
      </c>
      <c r="H4814" t="str">
        <f>TEXT(Calendario[[#This Row],[Fecha]],"d")</f>
        <v>15</v>
      </c>
    </row>
    <row r="4815" spans="1:8" x14ac:dyDescent="0.5">
      <c r="A4815" s="13">
        <v>41321</v>
      </c>
      <c r="B4815">
        <f>YEAR(Calendario[[#This Row],[Fecha]])</f>
        <v>2013</v>
      </c>
      <c r="C4815" t="str">
        <f>TEXT(Calendario[[#This Row],[Fecha]],"mm")</f>
        <v>02</v>
      </c>
      <c r="D4815" t="str">
        <f>TEXT(Calendario[[#This Row],[Fecha]],"mmmm")</f>
        <v>febrero</v>
      </c>
      <c r="E4815">
        <f>DAY(Calendario[[#This Row],[Fecha]])</f>
        <v>16</v>
      </c>
      <c r="F4815">
        <f>ROUNDUP(MONTH(Calendario[[#This Row],[Fecha]])/3,0)</f>
        <v>1</v>
      </c>
      <c r="G4815" t="str">
        <f>TEXT(Calendario[[#This Row],[Fecha]],"dddd")</f>
        <v>sábado</v>
      </c>
      <c r="H4815" t="str">
        <f>TEXT(Calendario[[#This Row],[Fecha]],"d")</f>
        <v>16</v>
      </c>
    </row>
    <row r="4816" spans="1:8" x14ac:dyDescent="0.5">
      <c r="A4816" s="13">
        <v>41322</v>
      </c>
      <c r="B4816">
        <f>YEAR(Calendario[[#This Row],[Fecha]])</f>
        <v>2013</v>
      </c>
      <c r="C4816" t="str">
        <f>TEXT(Calendario[[#This Row],[Fecha]],"mm")</f>
        <v>02</v>
      </c>
      <c r="D4816" t="str">
        <f>TEXT(Calendario[[#This Row],[Fecha]],"mmmm")</f>
        <v>febrero</v>
      </c>
      <c r="E4816">
        <f>DAY(Calendario[[#This Row],[Fecha]])</f>
        <v>17</v>
      </c>
      <c r="F4816">
        <f>ROUNDUP(MONTH(Calendario[[#This Row],[Fecha]])/3,0)</f>
        <v>1</v>
      </c>
      <c r="G4816" t="str">
        <f>TEXT(Calendario[[#This Row],[Fecha]],"dddd")</f>
        <v>domingo</v>
      </c>
      <c r="H4816" t="str">
        <f>TEXT(Calendario[[#This Row],[Fecha]],"d")</f>
        <v>17</v>
      </c>
    </row>
    <row r="4817" spans="1:8" x14ac:dyDescent="0.5">
      <c r="A4817" s="13">
        <v>41323</v>
      </c>
      <c r="B4817">
        <f>YEAR(Calendario[[#This Row],[Fecha]])</f>
        <v>2013</v>
      </c>
      <c r="C4817" t="str">
        <f>TEXT(Calendario[[#This Row],[Fecha]],"mm")</f>
        <v>02</v>
      </c>
      <c r="D4817" t="str">
        <f>TEXT(Calendario[[#This Row],[Fecha]],"mmmm")</f>
        <v>febrero</v>
      </c>
      <c r="E4817">
        <f>DAY(Calendario[[#This Row],[Fecha]])</f>
        <v>18</v>
      </c>
      <c r="F4817">
        <f>ROUNDUP(MONTH(Calendario[[#This Row],[Fecha]])/3,0)</f>
        <v>1</v>
      </c>
      <c r="G4817" t="str">
        <f>TEXT(Calendario[[#This Row],[Fecha]],"dddd")</f>
        <v>lunes</v>
      </c>
      <c r="H4817" t="str">
        <f>TEXT(Calendario[[#This Row],[Fecha]],"d")</f>
        <v>18</v>
      </c>
    </row>
    <row r="4818" spans="1:8" x14ac:dyDescent="0.5">
      <c r="A4818" s="13">
        <v>41324</v>
      </c>
      <c r="B4818">
        <f>YEAR(Calendario[[#This Row],[Fecha]])</f>
        <v>2013</v>
      </c>
      <c r="C4818" t="str">
        <f>TEXT(Calendario[[#This Row],[Fecha]],"mm")</f>
        <v>02</v>
      </c>
      <c r="D4818" t="str">
        <f>TEXT(Calendario[[#This Row],[Fecha]],"mmmm")</f>
        <v>febrero</v>
      </c>
      <c r="E4818">
        <f>DAY(Calendario[[#This Row],[Fecha]])</f>
        <v>19</v>
      </c>
      <c r="F4818">
        <f>ROUNDUP(MONTH(Calendario[[#This Row],[Fecha]])/3,0)</f>
        <v>1</v>
      </c>
      <c r="G4818" t="str">
        <f>TEXT(Calendario[[#This Row],[Fecha]],"dddd")</f>
        <v>martes</v>
      </c>
      <c r="H4818" t="str">
        <f>TEXT(Calendario[[#This Row],[Fecha]],"d")</f>
        <v>19</v>
      </c>
    </row>
    <row r="4819" spans="1:8" x14ac:dyDescent="0.5">
      <c r="A4819" s="13">
        <v>41325</v>
      </c>
      <c r="B4819">
        <f>YEAR(Calendario[[#This Row],[Fecha]])</f>
        <v>2013</v>
      </c>
      <c r="C4819" t="str">
        <f>TEXT(Calendario[[#This Row],[Fecha]],"mm")</f>
        <v>02</v>
      </c>
      <c r="D4819" t="str">
        <f>TEXT(Calendario[[#This Row],[Fecha]],"mmmm")</f>
        <v>febrero</v>
      </c>
      <c r="E4819">
        <f>DAY(Calendario[[#This Row],[Fecha]])</f>
        <v>20</v>
      </c>
      <c r="F4819">
        <f>ROUNDUP(MONTH(Calendario[[#This Row],[Fecha]])/3,0)</f>
        <v>1</v>
      </c>
      <c r="G4819" t="str">
        <f>TEXT(Calendario[[#This Row],[Fecha]],"dddd")</f>
        <v>miércoles</v>
      </c>
      <c r="H4819" t="str">
        <f>TEXT(Calendario[[#This Row],[Fecha]],"d")</f>
        <v>20</v>
      </c>
    </row>
    <row r="4820" spans="1:8" x14ac:dyDescent="0.5">
      <c r="A4820" s="13">
        <v>41326</v>
      </c>
      <c r="B4820">
        <f>YEAR(Calendario[[#This Row],[Fecha]])</f>
        <v>2013</v>
      </c>
      <c r="C4820" t="str">
        <f>TEXT(Calendario[[#This Row],[Fecha]],"mm")</f>
        <v>02</v>
      </c>
      <c r="D4820" t="str">
        <f>TEXT(Calendario[[#This Row],[Fecha]],"mmmm")</f>
        <v>febrero</v>
      </c>
      <c r="E4820">
        <f>DAY(Calendario[[#This Row],[Fecha]])</f>
        <v>21</v>
      </c>
      <c r="F4820">
        <f>ROUNDUP(MONTH(Calendario[[#This Row],[Fecha]])/3,0)</f>
        <v>1</v>
      </c>
      <c r="G4820" t="str">
        <f>TEXT(Calendario[[#This Row],[Fecha]],"dddd")</f>
        <v>jueves</v>
      </c>
      <c r="H4820" t="str">
        <f>TEXT(Calendario[[#This Row],[Fecha]],"d")</f>
        <v>21</v>
      </c>
    </row>
    <row r="4821" spans="1:8" x14ac:dyDescent="0.5">
      <c r="A4821" s="13">
        <v>41327</v>
      </c>
      <c r="B4821">
        <f>YEAR(Calendario[[#This Row],[Fecha]])</f>
        <v>2013</v>
      </c>
      <c r="C4821" t="str">
        <f>TEXT(Calendario[[#This Row],[Fecha]],"mm")</f>
        <v>02</v>
      </c>
      <c r="D4821" t="str">
        <f>TEXT(Calendario[[#This Row],[Fecha]],"mmmm")</f>
        <v>febrero</v>
      </c>
      <c r="E4821">
        <f>DAY(Calendario[[#This Row],[Fecha]])</f>
        <v>22</v>
      </c>
      <c r="F4821">
        <f>ROUNDUP(MONTH(Calendario[[#This Row],[Fecha]])/3,0)</f>
        <v>1</v>
      </c>
      <c r="G4821" t="str">
        <f>TEXT(Calendario[[#This Row],[Fecha]],"dddd")</f>
        <v>viernes</v>
      </c>
      <c r="H4821" t="str">
        <f>TEXT(Calendario[[#This Row],[Fecha]],"d")</f>
        <v>22</v>
      </c>
    </row>
    <row r="4822" spans="1:8" x14ac:dyDescent="0.5">
      <c r="A4822" s="13">
        <v>41328</v>
      </c>
      <c r="B4822">
        <f>YEAR(Calendario[[#This Row],[Fecha]])</f>
        <v>2013</v>
      </c>
      <c r="C4822" t="str">
        <f>TEXT(Calendario[[#This Row],[Fecha]],"mm")</f>
        <v>02</v>
      </c>
      <c r="D4822" t="str">
        <f>TEXT(Calendario[[#This Row],[Fecha]],"mmmm")</f>
        <v>febrero</v>
      </c>
      <c r="E4822">
        <f>DAY(Calendario[[#This Row],[Fecha]])</f>
        <v>23</v>
      </c>
      <c r="F4822">
        <f>ROUNDUP(MONTH(Calendario[[#This Row],[Fecha]])/3,0)</f>
        <v>1</v>
      </c>
      <c r="G4822" t="str">
        <f>TEXT(Calendario[[#This Row],[Fecha]],"dddd")</f>
        <v>sábado</v>
      </c>
      <c r="H4822" t="str">
        <f>TEXT(Calendario[[#This Row],[Fecha]],"d")</f>
        <v>23</v>
      </c>
    </row>
    <row r="4823" spans="1:8" x14ac:dyDescent="0.5">
      <c r="A4823" s="13">
        <v>41329</v>
      </c>
      <c r="B4823">
        <f>YEAR(Calendario[[#This Row],[Fecha]])</f>
        <v>2013</v>
      </c>
      <c r="C4823" t="str">
        <f>TEXT(Calendario[[#This Row],[Fecha]],"mm")</f>
        <v>02</v>
      </c>
      <c r="D4823" t="str">
        <f>TEXT(Calendario[[#This Row],[Fecha]],"mmmm")</f>
        <v>febrero</v>
      </c>
      <c r="E4823">
        <f>DAY(Calendario[[#This Row],[Fecha]])</f>
        <v>24</v>
      </c>
      <c r="F4823">
        <f>ROUNDUP(MONTH(Calendario[[#This Row],[Fecha]])/3,0)</f>
        <v>1</v>
      </c>
      <c r="G4823" t="str">
        <f>TEXT(Calendario[[#This Row],[Fecha]],"dddd")</f>
        <v>domingo</v>
      </c>
      <c r="H4823" t="str">
        <f>TEXT(Calendario[[#This Row],[Fecha]],"d")</f>
        <v>24</v>
      </c>
    </row>
    <row r="4824" spans="1:8" x14ac:dyDescent="0.5">
      <c r="A4824" s="13">
        <v>41330</v>
      </c>
      <c r="B4824">
        <f>YEAR(Calendario[[#This Row],[Fecha]])</f>
        <v>2013</v>
      </c>
      <c r="C4824" t="str">
        <f>TEXT(Calendario[[#This Row],[Fecha]],"mm")</f>
        <v>02</v>
      </c>
      <c r="D4824" t="str">
        <f>TEXT(Calendario[[#This Row],[Fecha]],"mmmm")</f>
        <v>febrero</v>
      </c>
      <c r="E4824">
        <f>DAY(Calendario[[#This Row],[Fecha]])</f>
        <v>25</v>
      </c>
      <c r="F4824">
        <f>ROUNDUP(MONTH(Calendario[[#This Row],[Fecha]])/3,0)</f>
        <v>1</v>
      </c>
      <c r="G4824" t="str">
        <f>TEXT(Calendario[[#This Row],[Fecha]],"dddd")</f>
        <v>lunes</v>
      </c>
      <c r="H4824" t="str">
        <f>TEXT(Calendario[[#This Row],[Fecha]],"d")</f>
        <v>25</v>
      </c>
    </row>
    <row r="4825" spans="1:8" x14ac:dyDescent="0.5">
      <c r="A4825" s="13">
        <v>41331</v>
      </c>
      <c r="B4825">
        <f>YEAR(Calendario[[#This Row],[Fecha]])</f>
        <v>2013</v>
      </c>
      <c r="C4825" t="str">
        <f>TEXT(Calendario[[#This Row],[Fecha]],"mm")</f>
        <v>02</v>
      </c>
      <c r="D4825" t="str">
        <f>TEXT(Calendario[[#This Row],[Fecha]],"mmmm")</f>
        <v>febrero</v>
      </c>
      <c r="E4825">
        <f>DAY(Calendario[[#This Row],[Fecha]])</f>
        <v>26</v>
      </c>
      <c r="F4825">
        <f>ROUNDUP(MONTH(Calendario[[#This Row],[Fecha]])/3,0)</f>
        <v>1</v>
      </c>
      <c r="G4825" t="str">
        <f>TEXT(Calendario[[#This Row],[Fecha]],"dddd")</f>
        <v>martes</v>
      </c>
      <c r="H4825" t="str">
        <f>TEXT(Calendario[[#This Row],[Fecha]],"d")</f>
        <v>26</v>
      </c>
    </row>
    <row r="4826" spans="1:8" x14ac:dyDescent="0.5">
      <c r="A4826" s="13">
        <v>41332</v>
      </c>
      <c r="B4826">
        <f>YEAR(Calendario[[#This Row],[Fecha]])</f>
        <v>2013</v>
      </c>
      <c r="C4826" t="str">
        <f>TEXT(Calendario[[#This Row],[Fecha]],"mm")</f>
        <v>02</v>
      </c>
      <c r="D4826" t="str">
        <f>TEXT(Calendario[[#This Row],[Fecha]],"mmmm")</f>
        <v>febrero</v>
      </c>
      <c r="E4826">
        <f>DAY(Calendario[[#This Row],[Fecha]])</f>
        <v>27</v>
      </c>
      <c r="F4826">
        <f>ROUNDUP(MONTH(Calendario[[#This Row],[Fecha]])/3,0)</f>
        <v>1</v>
      </c>
      <c r="G4826" t="str">
        <f>TEXT(Calendario[[#This Row],[Fecha]],"dddd")</f>
        <v>miércoles</v>
      </c>
      <c r="H4826" t="str">
        <f>TEXT(Calendario[[#This Row],[Fecha]],"d")</f>
        <v>27</v>
      </c>
    </row>
    <row r="4827" spans="1:8" x14ac:dyDescent="0.5">
      <c r="A4827" s="13">
        <v>41333</v>
      </c>
      <c r="B4827">
        <f>YEAR(Calendario[[#This Row],[Fecha]])</f>
        <v>2013</v>
      </c>
      <c r="C4827" t="str">
        <f>TEXT(Calendario[[#This Row],[Fecha]],"mm")</f>
        <v>02</v>
      </c>
      <c r="D4827" t="str">
        <f>TEXT(Calendario[[#This Row],[Fecha]],"mmmm")</f>
        <v>febrero</v>
      </c>
      <c r="E4827">
        <f>DAY(Calendario[[#This Row],[Fecha]])</f>
        <v>28</v>
      </c>
      <c r="F4827">
        <f>ROUNDUP(MONTH(Calendario[[#This Row],[Fecha]])/3,0)</f>
        <v>1</v>
      </c>
      <c r="G4827" t="str">
        <f>TEXT(Calendario[[#This Row],[Fecha]],"dddd")</f>
        <v>jueves</v>
      </c>
      <c r="H4827" t="str">
        <f>TEXT(Calendario[[#This Row],[Fecha]],"d")</f>
        <v>28</v>
      </c>
    </row>
    <row r="4828" spans="1:8" x14ac:dyDescent="0.5">
      <c r="A4828" s="13">
        <v>41334</v>
      </c>
      <c r="B4828">
        <f>YEAR(Calendario[[#This Row],[Fecha]])</f>
        <v>2013</v>
      </c>
      <c r="C4828" t="str">
        <f>TEXT(Calendario[[#This Row],[Fecha]],"mm")</f>
        <v>03</v>
      </c>
      <c r="D4828" t="str">
        <f>TEXT(Calendario[[#This Row],[Fecha]],"mmmm")</f>
        <v>marzo</v>
      </c>
      <c r="E4828">
        <f>DAY(Calendario[[#This Row],[Fecha]])</f>
        <v>1</v>
      </c>
      <c r="F4828">
        <f>ROUNDUP(MONTH(Calendario[[#This Row],[Fecha]])/3,0)</f>
        <v>1</v>
      </c>
      <c r="G4828" t="str">
        <f>TEXT(Calendario[[#This Row],[Fecha]],"dddd")</f>
        <v>viernes</v>
      </c>
      <c r="H4828" t="str">
        <f>TEXT(Calendario[[#This Row],[Fecha]],"d")</f>
        <v>1</v>
      </c>
    </row>
    <row r="4829" spans="1:8" x14ac:dyDescent="0.5">
      <c r="A4829" s="13">
        <v>41335</v>
      </c>
      <c r="B4829">
        <f>YEAR(Calendario[[#This Row],[Fecha]])</f>
        <v>2013</v>
      </c>
      <c r="C4829" t="str">
        <f>TEXT(Calendario[[#This Row],[Fecha]],"mm")</f>
        <v>03</v>
      </c>
      <c r="D4829" t="str">
        <f>TEXT(Calendario[[#This Row],[Fecha]],"mmmm")</f>
        <v>marzo</v>
      </c>
      <c r="E4829">
        <f>DAY(Calendario[[#This Row],[Fecha]])</f>
        <v>2</v>
      </c>
      <c r="F4829">
        <f>ROUNDUP(MONTH(Calendario[[#This Row],[Fecha]])/3,0)</f>
        <v>1</v>
      </c>
      <c r="G4829" t="str">
        <f>TEXT(Calendario[[#This Row],[Fecha]],"dddd")</f>
        <v>sábado</v>
      </c>
      <c r="H4829" t="str">
        <f>TEXT(Calendario[[#This Row],[Fecha]],"d")</f>
        <v>2</v>
      </c>
    </row>
    <row r="4830" spans="1:8" x14ac:dyDescent="0.5">
      <c r="A4830" s="13">
        <v>41336</v>
      </c>
      <c r="B4830">
        <f>YEAR(Calendario[[#This Row],[Fecha]])</f>
        <v>2013</v>
      </c>
      <c r="C4830" t="str">
        <f>TEXT(Calendario[[#This Row],[Fecha]],"mm")</f>
        <v>03</v>
      </c>
      <c r="D4830" t="str">
        <f>TEXT(Calendario[[#This Row],[Fecha]],"mmmm")</f>
        <v>marzo</v>
      </c>
      <c r="E4830">
        <f>DAY(Calendario[[#This Row],[Fecha]])</f>
        <v>3</v>
      </c>
      <c r="F4830">
        <f>ROUNDUP(MONTH(Calendario[[#This Row],[Fecha]])/3,0)</f>
        <v>1</v>
      </c>
      <c r="G4830" t="str">
        <f>TEXT(Calendario[[#This Row],[Fecha]],"dddd")</f>
        <v>domingo</v>
      </c>
      <c r="H4830" t="str">
        <f>TEXT(Calendario[[#This Row],[Fecha]],"d")</f>
        <v>3</v>
      </c>
    </row>
    <row r="4831" spans="1:8" x14ac:dyDescent="0.5">
      <c r="A4831" s="13">
        <v>41337</v>
      </c>
      <c r="B4831">
        <f>YEAR(Calendario[[#This Row],[Fecha]])</f>
        <v>2013</v>
      </c>
      <c r="C4831" t="str">
        <f>TEXT(Calendario[[#This Row],[Fecha]],"mm")</f>
        <v>03</v>
      </c>
      <c r="D4831" t="str">
        <f>TEXT(Calendario[[#This Row],[Fecha]],"mmmm")</f>
        <v>marzo</v>
      </c>
      <c r="E4831">
        <f>DAY(Calendario[[#This Row],[Fecha]])</f>
        <v>4</v>
      </c>
      <c r="F4831">
        <f>ROUNDUP(MONTH(Calendario[[#This Row],[Fecha]])/3,0)</f>
        <v>1</v>
      </c>
      <c r="G4831" t="str">
        <f>TEXT(Calendario[[#This Row],[Fecha]],"dddd")</f>
        <v>lunes</v>
      </c>
      <c r="H4831" t="str">
        <f>TEXT(Calendario[[#This Row],[Fecha]],"d")</f>
        <v>4</v>
      </c>
    </row>
    <row r="4832" spans="1:8" x14ac:dyDescent="0.5">
      <c r="A4832" s="13">
        <v>41338</v>
      </c>
      <c r="B4832">
        <f>YEAR(Calendario[[#This Row],[Fecha]])</f>
        <v>2013</v>
      </c>
      <c r="C4832" t="str">
        <f>TEXT(Calendario[[#This Row],[Fecha]],"mm")</f>
        <v>03</v>
      </c>
      <c r="D4832" t="str">
        <f>TEXT(Calendario[[#This Row],[Fecha]],"mmmm")</f>
        <v>marzo</v>
      </c>
      <c r="E4832">
        <f>DAY(Calendario[[#This Row],[Fecha]])</f>
        <v>5</v>
      </c>
      <c r="F4832">
        <f>ROUNDUP(MONTH(Calendario[[#This Row],[Fecha]])/3,0)</f>
        <v>1</v>
      </c>
      <c r="G4832" t="str">
        <f>TEXT(Calendario[[#This Row],[Fecha]],"dddd")</f>
        <v>martes</v>
      </c>
      <c r="H4832" t="str">
        <f>TEXT(Calendario[[#This Row],[Fecha]],"d")</f>
        <v>5</v>
      </c>
    </row>
    <row r="4833" spans="1:8" x14ac:dyDescent="0.5">
      <c r="A4833" s="13">
        <v>41339</v>
      </c>
      <c r="B4833">
        <f>YEAR(Calendario[[#This Row],[Fecha]])</f>
        <v>2013</v>
      </c>
      <c r="C4833" t="str">
        <f>TEXT(Calendario[[#This Row],[Fecha]],"mm")</f>
        <v>03</v>
      </c>
      <c r="D4833" t="str">
        <f>TEXT(Calendario[[#This Row],[Fecha]],"mmmm")</f>
        <v>marzo</v>
      </c>
      <c r="E4833">
        <f>DAY(Calendario[[#This Row],[Fecha]])</f>
        <v>6</v>
      </c>
      <c r="F4833">
        <f>ROUNDUP(MONTH(Calendario[[#This Row],[Fecha]])/3,0)</f>
        <v>1</v>
      </c>
      <c r="G4833" t="str">
        <f>TEXT(Calendario[[#This Row],[Fecha]],"dddd")</f>
        <v>miércoles</v>
      </c>
      <c r="H4833" t="str">
        <f>TEXT(Calendario[[#This Row],[Fecha]],"d")</f>
        <v>6</v>
      </c>
    </row>
    <row r="4834" spans="1:8" x14ac:dyDescent="0.5">
      <c r="A4834" s="13">
        <v>41340</v>
      </c>
      <c r="B4834">
        <f>YEAR(Calendario[[#This Row],[Fecha]])</f>
        <v>2013</v>
      </c>
      <c r="C4834" t="str">
        <f>TEXT(Calendario[[#This Row],[Fecha]],"mm")</f>
        <v>03</v>
      </c>
      <c r="D4834" t="str">
        <f>TEXT(Calendario[[#This Row],[Fecha]],"mmmm")</f>
        <v>marzo</v>
      </c>
      <c r="E4834">
        <f>DAY(Calendario[[#This Row],[Fecha]])</f>
        <v>7</v>
      </c>
      <c r="F4834">
        <f>ROUNDUP(MONTH(Calendario[[#This Row],[Fecha]])/3,0)</f>
        <v>1</v>
      </c>
      <c r="G4834" t="str">
        <f>TEXT(Calendario[[#This Row],[Fecha]],"dddd")</f>
        <v>jueves</v>
      </c>
      <c r="H4834" t="str">
        <f>TEXT(Calendario[[#This Row],[Fecha]],"d")</f>
        <v>7</v>
      </c>
    </row>
    <row r="4835" spans="1:8" x14ac:dyDescent="0.5">
      <c r="A4835" s="13">
        <v>41341</v>
      </c>
      <c r="B4835">
        <f>YEAR(Calendario[[#This Row],[Fecha]])</f>
        <v>2013</v>
      </c>
      <c r="C4835" t="str">
        <f>TEXT(Calendario[[#This Row],[Fecha]],"mm")</f>
        <v>03</v>
      </c>
      <c r="D4835" t="str">
        <f>TEXT(Calendario[[#This Row],[Fecha]],"mmmm")</f>
        <v>marzo</v>
      </c>
      <c r="E4835">
        <f>DAY(Calendario[[#This Row],[Fecha]])</f>
        <v>8</v>
      </c>
      <c r="F4835">
        <f>ROUNDUP(MONTH(Calendario[[#This Row],[Fecha]])/3,0)</f>
        <v>1</v>
      </c>
      <c r="G4835" t="str">
        <f>TEXT(Calendario[[#This Row],[Fecha]],"dddd")</f>
        <v>viernes</v>
      </c>
      <c r="H4835" t="str">
        <f>TEXT(Calendario[[#This Row],[Fecha]],"d")</f>
        <v>8</v>
      </c>
    </row>
    <row r="4836" spans="1:8" x14ac:dyDescent="0.5">
      <c r="A4836" s="13">
        <v>41342</v>
      </c>
      <c r="B4836">
        <f>YEAR(Calendario[[#This Row],[Fecha]])</f>
        <v>2013</v>
      </c>
      <c r="C4836" t="str">
        <f>TEXT(Calendario[[#This Row],[Fecha]],"mm")</f>
        <v>03</v>
      </c>
      <c r="D4836" t="str">
        <f>TEXT(Calendario[[#This Row],[Fecha]],"mmmm")</f>
        <v>marzo</v>
      </c>
      <c r="E4836">
        <f>DAY(Calendario[[#This Row],[Fecha]])</f>
        <v>9</v>
      </c>
      <c r="F4836">
        <f>ROUNDUP(MONTH(Calendario[[#This Row],[Fecha]])/3,0)</f>
        <v>1</v>
      </c>
      <c r="G4836" t="str">
        <f>TEXT(Calendario[[#This Row],[Fecha]],"dddd")</f>
        <v>sábado</v>
      </c>
      <c r="H4836" t="str">
        <f>TEXT(Calendario[[#This Row],[Fecha]],"d")</f>
        <v>9</v>
      </c>
    </row>
    <row r="4837" spans="1:8" x14ac:dyDescent="0.5">
      <c r="A4837" s="13">
        <v>41343</v>
      </c>
      <c r="B4837">
        <f>YEAR(Calendario[[#This Row],[Fecha]])</f>
        <v>2013</v>
      </c>
      <c r="C4837" t="str">
        <f>TEXT(Calendario[[#This Row],[Fecha]],"mm")</f>
        <v>03</v>
      </c>
      <c r="D4837" t="str">
        <f>TEXT(Calendario[[#This Row],[Fecha]],"mmmm")</f>
        <v>marzo</v>
      </c>
      <c r="E4837">
        <f>DAY(Calendario[[#This Row],[Fecha]])</f>
        <v>10</v>
      </c>
      <c r="F4837">
        <f>ROUNDUP(MONTH(Calendario[[#This Row],[Fecha]])/3,0)</f>
        <v>1</v>
      </c>
      <c r="G4837" t="str">
        <f>TEXT(Calendario[[#This Row],[Fecha]],"dddd")</f>
        <v>domingo</v>
      </c>
      <c r="H4837" t="str">
        <f>TEXT(Calendario[[#This Row],[Fecha]],"d")</f>
        <v>10</v>
      </c>
    </row>
    <row r="4838" spans="1:8" x14ac:dyDescent="0.5">
      <c r="A4838" s="13">
        <v>41344</v>
      </c>
      <c r="B4838">
        <f>YEAR(Calendario[[#This Row],[Fecha]])</f>
        <v>2013</v>
      </c>
      <c r="C4838" t="str">
        <f>TEXT(Calendario[[#This Row],[Fecha]],"mm")</f>
        <v>03</v>
      </c>
      <c r="D4838" t="str">
        <f>TEXT(Calendario[[#This Row],[Fecha]],"mmmm")</f>
        <v>marzo</v>
      </c>
      <c r="E4838">
        <f>DAY(Calendario[[#This Row],[Fecha]])</f>
        <v>11</v>
      </c>
      <c r="F4838">
        <f>ROUNDUP(MONTH(Calendario[[#This Row],[Fecha]])/3,0)</f>
        <v>1</v>
      </c>
      <c r="G4838" t="str">
        <f>TEXT(Calendario[[#This Row],[Fecha]],"dddd")</f>
        <v>lunes</v>
      </c>
      <c r="H4838" t="str">
        <f>TEXT(Calendario[[#This Row],[Fecha]],"d")</f>
        <v>11</v>
      </c>
    </row>
    <row r="4839" spans="1:8" x14ac:dyDescent="0.5">
      <c r="A4839" s="13">
        <v>41345</v>
      </c>
      <c r="B4839">
        <f>YEAR(Calendario[[#This Row],[Fecha]])</f>
        <v>2013</v>
      </c>
      <c r="C4839" t="str">
        <f>TEXT(Calendario[[#This Row],[Fecha]],"mm")</f>
        <v>03</v>
      </c>
      <c r="D4839" t="str">
        <f>TEXT(Calendario[[#This Row],[Fecha]],"mmmm")</f>
        <v>marzo</v>
      </c>
      <c r="E4839">
        <f>DAY(Calendario[[#This Row],[Fecha]])</f>
        <v>12</v>
      </c>
      <c r="F4839">
        <f>ROUNDUP(MONTH(Calendario[[#This Row],[Fecha]])/3,0)</f>
        <v>1</v>
      </c>
      <c r="G4839" t="str">
        <f>TEXT(Calendario[[#This Row],[Fecha]],"dddd")</f>
        <v>martes</v>
      </c>
      <c r="H4839" t="str">
        <f>TEXT(Calendario[[#This Row],[Fecha]],"d")</f>
        <v>12</v>
      </c>
    </row>
    <row r="4840" spans="1:8" x14ac:dyDescent="0.5">
      <c r="A4840" s="13">
        <v>41346</v>
      </c>
      <c r="B4840">
        <f>YEAR(Calendario[[#This Row],[Fecha]])</f>
        <v>2013</v>
      </c>
      <c r="C4840" t="str">
        <f>TEXT(Calendario[[#This Row],[Fecha]],"mm")</f>
        <v>03</v>
      </c>
      <c r="D4840" t="str">
        <f>TEXT(Calendario[[#This Row],[Fecha]],"mmmm")</f>
        <v>marzo</v>
      </c>
      <c r="E4840">
        <f>DAY(Calendario[[#This Row],[Fecha]])</f>
        <v>13</v>
      </c>
      <c r="F4840">
        <f>ROUNDUP(MONTH(Calendario[[#This Row],[Fecha]])/3,0)</f>
        <v>1</v>
      </c>
      <c r="G4840" t="str">
        <f>TEXT(Calendario[[#This Row],[Fecha]],"dddd")</f>
        <v>miércoles</v>
      </c>
      <c r="H4840" t="str">
        <f>TEXT(Calendario[[#This Row],[Fecha]],"d")</f>
        <v>13</v>
      </c>
    </row>
    <row r="4841" spans="1:8" x14ac:dyDescent="0.5">
      <c r="A4841" s="13">
        <v>41347</v>
      </c>
      <c r="B4841">
        <f>YEAR(Calendario[[#This Row],[Fecha]])</f>
        <v>2013</v>
      </c>
      <c r="C4841" t="str">
        <f>TEXT(Calendario[[#This Row],[Fecha]],"mm")</f>
        <v>03</v>
      </c>
      <c r="D4841" t="str">
        <f>TEXT(Calendario[[#This Row],[Fecha]],"mmmm")</f>
        <v>marzo</v>
      </c>
      <c r="E4841">
        <f>DAY(Calendario[[#This Row],[Fecha]])</f>
        <v>14</v>
      </c>
      <c r="F4841">
        <f>ROUNDUP(MONTH(Calendario[[#This Row],[Fecha]])/3,0)</f>
        <v>1</v>
      </c>
      <c r="G4841" t="str">
        <f>TEXT(Calendario[[#This Row],[Fecha]],"dddd")</f>
        <v>jueves</v>
      </c>
      <c r="H4841" t="str">
        <f>TEXT(Calendario[[#This Row],[Fecha]],"d")</f>
        <v>14</v>
      </c>
    </row>
    <row r="4842" spans="1:8" x14ac:dyDescent="0.5">
      <c r="A4842" s="13">
        <v>41348</v>
      </c>
      <c r="B4842">
        <f>YEAR(Calendario[[#This Row],[Fecha]])</f>
        <v>2013</v>
      </c>
      <c r="C4842" t="str">
        <f>TEXT(Calendario[[#This Row],[Fecha]],"mm")</f>
        <v>03</v>
      </c>
      <c r="D4842" t="str">
        <f>TEXT(Calendario[[#This Row],[Fecha]],"mmmm")</f>
        <v>marzo</v>
      </c>
      <c r="E4842">
        <f>DAY(Calendario[[#This Row],[Fecha]])</f>
        <v>15</v>
      </c>
      <c r="F4842">
        <f>ROUNDUP(MONTH(Calendario[[#This Row],[Fecha]])/3,0)</f>
        <v>1</v>
      </c>
      <c r="G4842" t="str">
        <f>TEXT(Calendario[[#This Row],[Fecha]],"dddd")</f>
        <v>viernes</v>
      </c>
      <c r="H4842" t="str">
        <f>TEXT(Calendario[[#This Row],[Fecha]],"d")</f>
        <v>15</v>
      </c>
    </row>
    <row r="4843" spans="1:8" x14ac:dyDescent="0.5">
      <c r="A4843" s="13">
        <v>41349</v>
      </c>
      <c r="B4843">
        <f>YEAR(Calendario[[#This Row],[Fecha]])</f>
        <v>2013</v>
      </c>
      <c r="C4843" t="str">
        <f>TEXT(Calendario[[#This Row],[Fecha]],"mm")</f>
        <v>03</v>
      </c>
      <c r="D4843" t="str">
        <f>TEXT(Calendario[[#This Row],[Fecha]],"mmmm")</f>
        <v>marzo</v>
      </c>
      <c r="E4843">
        <f>DAY(Calendario[[#This Row],[Fecha]])</f>
        <v>16</v>
      </c>
      <c r="F4843">
        <f>ROUNDUP(MONTH(Calendario[[#This Row],[Fecha]])/3,0)</f>
        <v>1</v>
      </c>
      <c r="G4843" t="str">
        <f>TEXT(Calendario[[#This Row],[Fecha]],"dddd")</f>
        <v>sábado</v>
      </c>
      <c r="H4843" t="str">
        <f>TEXT(Calendario[[#This Row],[Fecha]],"d")</f>
        <v>16</v>
      </c>
    </row>
    <row r="4844" spans="1:8" x14ac:dyDescent="0.5">
      <c r="A4844" s="13">
        <v>41350</v>
      </c>
      <c r="B4844">
        <f>YEAR(Calendario[[#This Row],[Fecha]])</f>
        <v>2013</v>
      </c>
      <c r="C4844" t="str">
        <f>TEXT(Calendario[[#This Row],[Fecha]],"mm")</f>
        <v>03</v>
      </c>
      <c r="D4844" t="str">
        <f>TEXT(Calendario[[#This Row],[Fecha]],"mmmm")</f>
        <v>marzo</v>
      </c>
      <c r="E4844">
        <f>DAY(Calendario[[#This Row],[Fecha]])</f>
        <v>17</v>
      </c>
      <c r="F4844">
        <f>ROUNDUP(MONTH(Calendario[[#This Row],[Fecha]])/3,0)</f>
        <v>1</v>
      </c>
      <c r="G4844" t="str">
        <f>TEXT(Calendario[[#This Row],[Fecha]],"dddd")</f>
        <v>domingo</v>
      </c>
      <c r="H4844" t="str">
        <f>TEXT(Calendario[[#This Row],[Fecha]],"d")</f>
        <v>17</v>
      </c>
    </row>
    <row r="4845" spans="1:8" x14ac:dyDescent="0.5">
      <c r="A4845" s="13">
        <v>41351</v>
      </c>
      <c r="B4845">
        <f>YEAR(Calendario[[#This Row],[Fecha]])</f>
        <v>2013</v>
      </c>
      <c r="C4845" t="str">
        <f>TEXT(Calendario[[#This Row],[Fecha]],"mm")</f>
        <v>03</v>
      </c>
      <c r="D4845" t="str">
        <f>TEXT(Calendario[[#This Row],[Fecha]],"mmmm")</f>
        <v>marzo</v>
      </c>
      <c r="E4845">
        <f>DAY(Calendario[[#This Row],[Fecha]])</f>
        <v>18</v>
      </c>
      <c r="F4845">
        <f>ROUNDUP(MONTH(Calendario[[#This Row],[Fecha]])/3,0)</f>
        <v>1</v>
      </c>
      <c r="G4845" t="str">
        <f>TEXT(Calendario[[#This Row],[Fecha]],"dddd")</f>
        <v>lunes</v>
      </c>
      <c r="H4845" t="str">
        <f>TEXT(Calendario[[#This Row],[Fecha]],"d")</f>
        <v>18</v>
      </c>
    </row>
    <row r="4846" spans="1:8" x14ac:dyDescent="0.5">
      <c r="A4846" s="13">
        <v>41352</v>
      </c>
      <c r="B4846">
        <f>YEAR(Calendario[[#This Row],[Fecha]])</f>
        <v>2013</v>
      </c>
      <c r="C4846" t="str">
        <f>TEXT(Calendario[[#This Row],[Fecha]],"mm")</f>
        <v>03</v>
      </c>
      <c r="D4846" t="str">
        <f>TEXT(Calendario[[#This Row],[Fecha]],"mmmm")</f>
        <v>marzo</v>
      </c>
      <c r="E4846">
        <f>DAY(Calendario[[#This Row],[Fecha]])</f>
        <v>19</v>
      </c>
      <c r="F4846">
        <f>ROUNDUP(MONTH(Calendario[[#This Row],[Fecha]])/3,0)</f>
        <v>1</v>
      </c>
      <c r="G4846" t="str">
        <f>TEXT(Calendario[[#This Row],[Fecha]],"dddd")</f>
        <v>martes</v>
      </c>
      <c r="H4846" t="str">
        <f>TEXT(Calendario[[#This Row],[Fecha]],"d")</f>
        <v>19</v>
      </c>
    </row>
    <row r="4847" spans="1:8" x14ac:dyDescent="0.5">
      <c r="A4847" s="13">
        <v>41353</v>
      </c>
      <c r="B4847">
        <f>YEAR(Calendario[[#This Row],[Fecha]])</f>
        <v>2013</v>
      </c>
      <c r="C4847" t="str">
        <f>TEXT(Calendario[[#This Row],[Fecha]],"mm")</f>
        <v>03</v>
      </c>
      <c r="D4847" t="str">
        <f>TEXT(Calendario[[#This Row],[Fecha]],"mmmm")</f>
        <v>marzo</v>
      </c>
      <c r="E4847">
        <f>DAY(Calendario[[#This Row],[Fecha]])</f>
        <v>20</v>
      </c>
      <c r="F4847">
        <f>ROUNDUP(MONTH(Calendario[[#This Row],[Fecha]])/3,0)</f>
        <v>1</v>
      </c>
      <c r="G4847" t="str">
        <f>TEXT(Calendario[[#This Row],[Fecha]],"dddd")</f>
        <v>miércoles</v>
      </c>
      <c r="H4847" t="str">
        <f>TEXT(Calendario[[#This Row],[Fecha]],"d")</f>
        <v>20</v>
      </c>
    </row>
    <row r="4848" spans="1:8" x14ac:dyDescent="0.5">
      <c r="A4848" s="13">
        <v>41354</v>
      </c>
      <c r="B4848">
        <f>YEAR(Calendario[[#This Row],[Fecha]])</f>
        <v>2013</v>
      </c>
      <c r="C4848" t="str">
        <f>TEXT(Calendario[[#This Row],[Fecha]],"mm")</f>
        <v>03</v>
      </c>
      <c r="D4848" t="str">
        <f>TEXT(Calendario[[#This Row],[Fecha]],"mmmm")</f>
        <v>marzo</v>
      </c>
      <c r="E4848">
        <f>DAY(Calendario[[#This Row],[Fecha]])</f>
        <v>21</v>
      </c>
      <c r="F4848">
        <f>ROUNDUP(MONTH(Calendario[[#This Row],[Fecha]])/3,0)</f>
        <v>1</v>
      </c>
      <c r="G4848" t="str">
        <f>TEXT(Calendario[[#This Row],[Fecha]],"dddd")</f>
        <v>jueves</v>
      </c>
      <c r="H4848" t="str">
        <f>TEXT(Calendario[[#This Row],[Fecha]],"d")</f>
        <v>21</v>
      </c>
    </row>
    <row r="4849" spans="1:8" x14ac:dyDescent="0.5">
      <c r="A4849" s="13">
        <v>41355</v>
      </c>
      <c r="B4849">
        <f>YEAR(Calendario[[#This Row],[Fecha]])</f>
        <v>2013</v>
      </c>
      <c r="C4849" t="str">
        <f>TEXT(Calendario[[#This Row],[Fecha]],"mm")</f>
        <v>03</v>
      </c>
      <c r="D4849" t="str">
        <f>TEXT(Calendario[[#This Row],[Fecha]],"mmmm")</f>
        <v>marzo</v>
      </c>
      <c r="E4849">
        <f>DAY(Calendario[[#This Row],[Fecha]])</f>
        <v>22</v>
      </c>
      <c r="F4849">
        <f>ROUNDUP(MONTH(Calendario[[#This Row],[Fecha]])/3,0)</f>
        <v>1</v>
      </c>
      <c r="G4849" t="str">
        <f>TEXT(Calendario[[#This Row],[Fecha]],"dddd")</f>
        <v>viernes</v>
      </c>
      <c r="H4849" t="str">
        <f>TEXT(Calendario[[#This Row],[Fecha]],"d")</f>
        <v>22</v>
      </c>
    </row>
    <row r="4850" spans="1:8" x14ac:dyDescent="0.5">
      <c r="A4850" s="13">
        <v>41356</v>
      </c>
      <c r="B4850">
        <f>YEAR(Calendario[[#This Row],[Fecha]])</f>
        <v>2013</v>
      </c>
      <c r="C4850" t="str">
        <f>TEXT(Calendario[[#This Row],[Fecha]],"mm")</f>
        <v>03</v>
      </c>
      <c r="D4850" t="str">
        <f>TEXT(Calendario[[#This Row],[Fecha]],"mmmm")</f>
        <v>marzo</v>
      </c>
      <c r="E4850">
        <f>DAY(Calendario[[#This Row],[Fecha]])</f>
        <v>23</v>
      </c>
      <c r="F4850">
        <f>ROUNDUP(MONTH(Calendario[[#This Row],[Fecha]])/3,0)</f>
        <v>1</v>
      </c>
      <c r="G4850" t="str">
        <f>TEXT(Calendario[[#This Row],[Fecha]],"dddd")</f>
        <v>sábado</v>
      </c>
      <c r="H4850" t="str">
        <f>TEXT(Calendario[[#This Row],[Fecha]],"d")</f>
        <v>23</v>
      </c>
    </row>
    <row r="4851" spans="1:8" x14ac:dyDescent="0.5">
      <c r="A4851" s="13">
        <v>41357</v>
      </c>
      <c r="B4851">
        <f>YEAR(Calendario[[#This Row],[Fecha]])</f>
        <v>2013</v>
      </c>
      <c r="C4851" t="str">
        <f>TEXT(Calendario[[#This Row],[Fecha]],"mm")</f>
        <v>03</v>
      </c>
      <c r="D4851" t="str">
        <f>TEXT(Calendario[[#This Row],[Fecha]],"mmmm")</f>
        <v>marzo</v>
      </c>
      <c r="E4851">
        <f>DAY(Calendario[[#This Row],[Fecha]])</f>
        <v>24</v>
      </c>
      <c r="F4851">
        <f>ROUNDUP(MONTH(Calendario[[#This Row],[Fecha]])/3,0)</f>
        <v>1</v>
      </c>
      <c r="G4851" t="str">
        <f>TEXT(Calendario[[#This Row],[Fecha]],"dddd")</f>
        <v>domingo</v>
      </c>
      <c r="H4851" t="str">
        <f>TEXT(Calendario[[#This Row],[Fecha]],"d")</f>
        <v>24</v>
      </c>
    </row>
    <row r="4852" spans="1:8" x14ac:dyDescent="0.5">
      <c r="A4852" s="13">
        <v>41358</v>
      </c>
      <c r="B4852">
        <f>YEAR(Calendario[[#This Row],[Fecha]])</f>
        <v>2013</v>
      </c>
      <c r="C4852" t="str">
        <f>TEXT(Calendario[[#This Row],[Fecha]],"mm")</f>
        <v>03</v>
      </c>
      <c r="D4852" t="str">
        <f>TEXT(Calendario[[#This Row],[Fecha]],"mmmm")</f>
        <v>marzo</v>
      </c>
      <c r="E4852">
        <f>DAY(Calendario[[#This Row],[Fecha]])</f>
        <v>25</v>
      </c>
      <c r="F4852">
        <f>ROUNDUP(MONTH(Calendario[[#This Row],[Fecha]])/3,0)</f>
        <v>1</v>
      </c>
      <c r="G4852" t="str">
        <f>TEXT(Calendario[[#This Row],[Fecha]],"dddd")</f>
        <v>lunes</v>
      </c>
      <c r="H4852" t="str">
        <f>TEXT(Calendario[[#This Row],[Fecha]],"d")</f>
        <v>25</v>
      </c>
    </row>
    <row r="4853" spans="1:8" x14ac:dyDescent="0.5">
      <c r="A4853" s="13">
        <v>41359</v>
      </c>
      <c r="B4853">
        <f>YEAR(Calendario[[#This Row],[Fecha]])</f>
        <v>2013</v>
      </c>
      <c r="C4853" t="str">
        <f>TEXT(Calendario[[#This Row],[Fecha]],"mm")</f>
        <v>03</v>
      </c>
      <c r="D4853" t="str">
        <f>TEXT(Calendario[[#This Row],[Fecha]],"mmmm")</f>
        <v>marzo</v>
      </c>
      <c r="E4853">
        <f>DAY(Calendario[[#This Row],[Fecha]])</f>
        <v>26</v>
      </c>
      <c r="F4853">
        <f>ROUNDUP(MONTH(Calendario[[#This Row],[Fecha]])/3,0)</f>
        <v>1</v>
      </c>
      <c r="G4853" t="str">
        <f>TEXT(Calendario[[#This Row],[Fecha]],"dddd")</f>
        <v>martes</v>
      </c>
      <c r="H4853" t="str">
        <f>TEXT(Calendario[[#This Row],[Fecha]],"d")</f>
        <v>26</v>
      </c>
    </row>
    <row r="4854" spans="1:8" x14ac:dyDescent="0.5">
      <c r="A4854" s="13">
        <v>41360</v>
      </c>
      <c r="B4854">
        <f>YEAR(Calendario[[#This Row],[Fecha]])</f>
        <v>2013</v>
      </c>
      <c r="C4854" t="str">
        <f>TEXT(Calendario[[#This Row],[Fecha]],"mm")</f>
        <v>03</v>
      </c>
      <c r="D4854" t="str">
        <f>TEXT(Calendario[[#This Row],[Fecha]],"mmmm")</f>
        <v>marzo</v>
      </c>
      <c r="E4854">
        <f>DAY(Calendario[[#This Row],[Fecha]])</f>
        <v>27</v>
      </c>
      <c r="F4854">
        <f>ROUNDUP(MONTH(Calendario[[#This Row],[Fecha]])/3,0)</f>
        <v>1</v>
      </c>
      <c r="G4854" t="str">
        <f>TEXT(Calendario[[#This Row],[Fecha]],"dddd")</f>
        <v>miércoles</v>
      </c>
      <c r="H4854" t="str">
        <f>TEXT(Calendario[[#This Row],[Fecha]],"d")</f>
        <v>27</v>
      </c>
    </row>
    <row r="4855" spans="1:8" x14ac:dyDescent="0.5">
      <c r="A4855" s="13">
        <v>41361</v>
      </c>
      <c r="B4855">
        <f>YEAR(Calendario[[#This Row],[Fecha]])</f>
        <v>2013</v>
      </c>
      <c r="C4855" t="str">
        <f>TEXT(Calendario[[#This Row],[Fecha]],"mm")</f>
        <v>03</v>
      </c>
      <c r="D4855" t="str">
        <f>TEXT(Calendario[[#This Row],[Fecha]],"mmmm")</f>
        <v>marzo</v>
      </c>
      <c r="E4855">
        <f>DAY(Calendario[[#This Row],[Fecha]])</f>
        <v>28</v>
      </c>
      <c r="F4855">
        <f>ROUNDUP(MONTH(Calendario[[#This Row],[Fecha]])/3,0)</f>
        <v>1</v>
      </c>
      <c r="G4855" t="str">
        <f>TEXT(Calendario[[#This Row],[Fecha]],"dddd")</f>
        <v>jueves</v>
      </c>
      <c r="H4855" t="str">
        <f>TEXT(Calendario[[#This Row],[Fecha]],"d")</f>
        <v>28</v>
      </c>
    </row>
    <row r="4856" spans="1:8" x14ac:dyDescent="0.5">
      <c r="A4856" s="13">
        <v>41362</v>
      </c>
      <c r="B4856">
        <f>YEAR(Calendario[[#This Row],[Fecha]])</f>
        <v>2013</v>
      </c>
      <c r="C4856" t="str">
        <f>TEXT(Calendario[[#This Row],[Fecha]],"mm")</f>
        <v>03</v>
      </c>
      <c r="D4856" t="str">
        <f>TEXT(Calendario[[#This Row],[Fecha]],"mmmm")</f>
        <v>marzo</v>
      </c>
      <c r="E4856">
        <f>DAY(Calendario[[#This Row],[Fecha]])</f>
        <v>29</v>
      </c>
      <c r="F4856">
        <f>ROUNDUP(MONTH(Calendario[[#This Row],[Fecha]])/3,0)</f>
        <v>1</v>
      </c>
      <c r="G4856" t="str">
        <f>TEXT(Calendario[[#This Row],[Fecha]],"dddd")</f>
        <v>viernes</v>
      </c>
      <c r="H4856" t="str">
        <f>TEXT(Calendario[[#This Row],[Fecha]],"d")</f>
        <v>29</v>
      </c>
    </row>
    <row r="4857" spans="1:8" x14ac:dyDescent="0.5">
      <c r="A4857" s="13">
        <v>41363</v>
      </c>
      <c r="B4857">
        <f>YEAR(Calendario[[#This Row],[Fecha]])</f>
        <v>2013</v>
      </c>
      <c r="C4857" t="str">
        <f>TEXT(Calendario[[#This Row],[Fecha]],"mm")</f>
        <v>03</v>
      </c>
      <c r="D4857" t="str">
        <f>TEXT(Calendario[[#This Row],[Fecha]],"mmmm")</f>
        <v>marzo</v>
      </c>
      <c r="E4857">
        <f>DAY(Calendario[[#This Row],[Fecha]])</f>
        <v>30</v>
      </c>
      <c r="F4857">
        <f>ROUNDUP(MONTH(Calendario[[#This Row],[Fecha]])/3,0)</f>
        <v>1</v>
      </c>
      <c r="G4857" t="str">
        <f>TEXT(Calendario[[#This Row],[Fecha]],"dddd")</f>
        <v>sábado</v>
      </c>
      <c r="H4857" t="str">
        <f>TEXT(Calendario[[#This Row],[Fecha]],"d")</f>
        <v>30</v>
      </c>
    </row>
    <row r="4858" spans="1:8" x14ac:dyDescent="0.5">
      <c r="A4858" s="13">
        <v>41364</v>
      </c>
      <c r="B4858">
        <f>YEAR(Calendario[[#This Row],[Fecha]])</f>
        <v>2013</v>
      </c>
      <c r="C4858" t="str">
        <f>TEXT(Calendario[[#This Row],[Fecha]],"mm")</f>
        <v>03</v>
      </c>
      <c r="D4858" t="str">
        <f>TEXT(Calendario[[#This Row],[Fecha]],"mmmm")</f>
        <v>marzo</v>
      </c>
      <c r="E4858">
        <f>DAY(Calendario[[#This Row],[Fecha]])</f>
        <v>31</v>
      </c>
      <c r="F4858">
        <f>ROUNDUP(MONTH(Calendario[[#This Row],[Fecha]])/3,0)</f>
        <v>1</v>
      </c>
      <c r="G4858" t="str">
        <f>TEXT(Calendario[[#This Row],[Fecha]],"dddd")</f>
        <v>domingo</v>
      </c>
      <c r="H4858" t="str">
        <f>TEXT(Calendario[[#This Row],[Fecha]],"d")</f>
        <v>31</v>
      </c>
    </row>
    <row r="4859" spans="1:8" x14ac:dyDescent="0.5">
      <c r="A4859" s="13">
        <v>41365</v>
      </c>
      <c r="B4859">
        <f>YEAR(Calendario[[#This Row],[Fecha]])</f>
        <v>2013</v>
      </c>
      <c r="C4859" t="str">
        <f>TEXT(Calendario[[#This Row],[Fecha]],"mm")</f>
        <v>04</v>
      </c>
      <c r="D4859" t="str">
        <f>TEXT(Calendario[[#This Row],[Fecha]],"mmmm")</f>
        <v>abril</v>
      </c>
      <c r="E4859">
        <f>DAY(Calendario[[#This Row],[Fecha]])</f>
        <v>1</v>
      </c>
      <c r="F4859">
        <f>ROUNDUP(MONTH(Calendario[[#This Row],[Fecha]])/3,0)</f>
        <v>2</v>
      </c>
      <c r="G4859" t="str">
        <f>TEXT(Calendario[[#This Row],[Fecha]],"dddd")</f>
        <v>lunes</v>
      </c>
      <c r="H4859" t="str">
        <f>TEXT(Calendario[[#This Row],[Fecha]],"d")</f>
        <v>1</v>
      </c>
    </row>
    <row r="4860" spans="1:8" x14ac:dyDescent="0.5">
      <c r="A4860" s="13">
        <v>41366</v>
      </c>
      <c r="B4860">
        <f>YEAR(Calendario[[#This Row],[Fecha]])</f>
        <v>2013</v>
      </c>
      <c r="C4860" t="str">
        <f>TEXT(Calendario[[#This Row],[Fecha]],"mm")</f>
        <v>04</v>
      </c>
      <c r="D4860" t="str">
        <f>TEXT(Calendario[[#This Row],[Fecha]],"mmmm")</f>
        <v>abril</v>
      </c>
      <c r="E4860">
        <f>DAY(Calendario[[#This Row],[Fecha]])</f>
        <v>2</v>
      </c>
      <c r="F4860">
        <f>ROUNDUP(MONTH(Calendario[[#This Row],[Fecha]])/3,0)</f>
        <v>2</v>
      </c>
      <c r="G4860" t="str">
        <f>TEXT(Calendario[[#This Row],[Fecha]],"dddd")</f>
        <v>martes</v>
      </c>
      <c r="H4860" t="str">
        <f>TEXT(Calendario[[#This Row],[Fecha]],"d")</f>
        <v>2</v>
      </c>
    </row>
    <row r="4861" spans="1:8" x14ac:dyDescent="0.5">
      <c r="A4861" s="13">
        <v>41367</v>
      </c>
      <c r="B4861">
        <f>YEAR(Calendario[[#This Row],[Fecha]])</f>
        <v>2013</v>
      </c>
      <c r="C4861" t="str">
        <f>TEXT(Calendario[[#This Row],[Fecha]],"mm")</f>
        <v>04</v>
      </c>
      <c r="D4861" t="str">
        <f>TEXT(Calendario[[#This Row],[Fecha]],"mmmm")</f>
        <v>abril</v>
      </c>
      <c r="E4861">
        <f>DAY(Calendario[[#This Row],[Fecha]])</f>
        <v>3</v>
      </c>
      <c r="F4861">
        <f>ROUNDUP(MONTH(Calendario[[#This Row],[Fecha]])/3,0)</f>
        <v>2</v>
      </c>
      <c r="G4861" t="str">
        <f>TEXT(Calendario[[#This Row],[Fecha]],"dddd")</f>
        <v>miércoles</v>
      </c>
      <c r="H4861" t="str">
        <f>TEXT(Calendario[[#This Row],[Fecha]],"d")</f>
        <v>3</v>
      </c>
    </row>
    <row r="4862" spans="1:8" x14ac:dyDescent="0.5">
      <c r="A4862" s="13">
        <v>41368</v>
      </c>
      <c r="B4862">
        <f>YEAR(Calendario[[#This Row],[Fecha]])</f>
        <v>2013</v>
      </c>
      <c r="C4862" t="str">
        <f>TEXT(Calendario[[#This Row],[Fecha]],"mm")</f>
        <v>04</v>
      </c>
      <c r="D4862" t="str">
        <f>TEXT(Calendario[[#This Row],[Fecha]],"mmmm")</f>
        <v>abril</v>
      </c>
      <c r="E4862">
        <f>DAY(Calendario[[#This Row],[Fecha]])</f>
        <v>4</v>
      </c>
      <c r="F4862">
        <f>ROUNDUP(MONTH(Calendario[[#This Row],[Fecha]])/3,0)</f>
        <v>2</v>
      </c>
      <c r="G4862" t="str">
        <f>TEXT(Calendario[[#This Row],[Fecha]],"dddd")</f>
        <v>jueves</v>
      </c>
      <c r="H4862" t="str">
        <f>TEXT(Calendario[[#This Row],[Fecha]],"d")</f>
        <v>4</v>
      </c>
    </row>
    <row r="4863" spans="1:8" x14ac:dyDescent="0.5">
      <c r="A4863" s="13">
        <v>41369</v>
      </c>
      <c r="B4863">
        <f>YEAR(Calendario[[#This Row],[Fecha]])</f>
        <v>2013</v>
      </c>
      <c r="C4863" t="str">
        <f>TEXT(Calendario[[#This Row],[Fecha]],"mm")</f>
        <v>04</v>
      </c>
      <c r="D4863" t="str">
        <f>TEXT(Calendario[[#This Row],[Fecha]],"mmmm")</f>
        <v>abril</v>
      </c>
      <c r="E4863">
        <f>DAY(Calendario[[#This Row],[Fecha]])</f>
        <v>5</v>
      </c>
      <c r="F4863">
        <f>ROUNDUP(MONTH(Calendario[[#This Row],[Fecha]])/3,0)</f>
        <v>2</v>
      </c>
      <c r="G4863" t="str">
        <f>TEXT(Calendario[[#This Row],[Fecha]],"dddd")</f>
        <v>viernes</v>
      </c>
      <c r="H4863" t="str">
        <f>TEXT(Calendario[[#This Row],[Fecha]],"d")</f>
        <v>5</v>
      </c>
    </row>
    <row r="4864" spans="1:8" x14ac:dyDescent="0.5">
      <c r="A4864" s="13">
        <v>41370</v>
      </c>
      <c r="B4864">
        <f>YEAR(Calendario[[#This Row],[Fecha]])</f>
        <v>2013</v>
      </c>
      <c r="C4864" t="str">
        <f>TEXT(Calendario[[#This Row],[Fecha]],"mm")</f>
        <v>04</v>
      </c>
      <c r="D4864" t="str">
        <f>TEXT(Calendario[[#This Row],[Fecha]],"mmmm")</f>
        <v>abril</v>
      </c>
      <c r="E4864">
        <f>DAY(Calendario[[#This Row],[Fecha]])</f>
        <v>6</v>
      </c>
      <c r="F4864">
        <f>ROUNDUP(MONTH(Calendario[[#This Row],[Fecha]])/3,0)</f>
        <v>2</v>
      </c>
      <c r="G4864" t="str">
        <f>TEXT(Calendario[[#This Row],[Fecha]],"dddd")</f>
        <v>sábado</v>
      </c>
      <c r="H4864" t="str">
        <f>TEXT(Calendario[[#This Row],[Fecha]],"d")</f>
        <v>6</v>
      </c>
    </row>
    <row r="4865" spans="1:8" x14ac:dyDescent="0.5">
      <c r="A4865" s="13">
        <v>41371</v>
      </c>
      <c r="B4865">
        <f>YEAR(Calendario[[#This Row],[Fecha]])</f>
        <v>2013</v>
      </c>
      <c r="C4865" t="str">
        <f>TEXT(Calendario[[#This Row],[Fecha]],"mm")</f>
        <v>04</v>
      </c>
      <c r="D4865" t="str">
        <f>TEXT(Calendario[[#This Row],[Fecha]],"mmmm")</f>
        <v>abril</v>
      </c>
      <c r="E4865">
        <f>DAY(Calendario[[#This Row],[Fecha]])</f>
        <v>7</v>
      </c>
      <c r="F4865">
        <f>ROUNDUP(MONTH(Calendario[[#This Row],[Fecha]])/3,0)</f>
        <v>2</v>
      </c>
      <c r="G4865" t="str">
        <f>TEXT(Calendario[[#This Row],[Fecha]],"dddd")</f>
        <v>domingo</v>
      </c>
      <c r="H4865" t="str">
        <f>TEXT(Calendario[[#This Row],[Fecha]],"d")</f>
        <v>7</v>
      </c>
    </row>
    <row r="4866" spans="1:8" x14ac:dyDescent="0.5">
      <c r="A4866" s="13">
        <v>41372</v>
      </c>
      <c r="B4866">
        <f>YEAR(Calendario[[#This Row],[Fecha]])</f>
        <v>2013</v>
      </c>
      <c r="C4866" t="str">
        <f>TEXT(Calendario[[#This Row],[Fecha]],"mm")</f>
        <v>04</v>
      </c>
      <c r="D4866" t="str">
        <f>TEXT(Calendario[[#This Row],[Fecha]],"mmmm")</f>
        <v>abril</v>
      </c>
      <c r="E4866">
        <f>DAY(Calendario[[#This Row],[Fecha]])</f>
        <v>8</v>
      </c>
      <c r="F4866">
        <f>ROUNDUP(MONTH(Calendario[[#This Row],[Fecha]])/3,0)</f>
        <v>2</v>
      </c>
      <c r="G4866" t="str">
        <f>TEXT(Calendario[[#This Row],[Fecha]],"dddd")</f>
        <v>lunes</v>
      </c>
      <c r="H4866" t="str">
        <f>TEXT(Calendario[[#This Row],[Fecha]],"d")</f>
        <v>8</v>
      </c>
    </row>
    <row r="4867" spans="1:8" x14ac:dyDescent="0.5">
      <c r="A4867" s="13">
        <v>41373</v>
      </c>
      <c r="B4867">
        <f>YEAR(Calendario[[#This Row],[Fecha]])</f>
        <v>2013</v>
      </c>
      <c r="C4867" t="str">
        <f>TEXT(Calendario[[#This Row],[Fecha]],"mm")</f>
        <v>04</v>
      </c>
      <c r="D4867" t="str">
        <f>TEXT(Calendario[[#This Row],[Fecha]],"mmmm")</f>
        <v>abril</v>
      </c>
      <c r="E4867">
        <f>DAY(Calendario[[#This Row],[Fecha]])</f>
        <v>9</v>
      </c>
      <c r="F4867">
        <f>ROUNDUP(MONTH(Calendario[[#This Row],[Fecha]])/3,0)</f>
        <v>2</v>
      </c>
      <c r="G4867" t="str">
        <f>TEXT(Calendario[[#This Row],[Fecha]],"dddd")</f>
        <v>martes</v>
      </c>
      <c r="H4867" t="str">
        <f>TEXT(Calendario[[#This Row],[Fecha]],"d")</f>
        <v>9</v>
      </c>
    </row>
    <row r="4868" spans="1:8" x14ac:dyDescent="0.5">
      <c r="A4868" s="13">
        <v>41374</v>
      </c>
      <c r="B4868">
        <f>YEAR(Calendario[[#This Row],[Fecha]])</f>
        <v>2013</v>
      </c>
      <c r="C4868" t="str">
        <f>TEXT(Calendario[[#This Row],[Fecha]],"mm")</f>
        <v>04</v>
      </c>
      <c r="D4868" t="str">
        <f>TEXT(Calendario[[#This Row],[Fecha]],"mmmm")</f>
        <v>abril</v>
      </c>
      <c r="E4868">
        <f>DAY(Calendario[[#This Row],[Fecha]])</f>
        <v>10</v>
      </c>
      <c r="F4868">
        <f>ROUNDUP(MONTH(Calendario[[#This Row],[Fecha]])/3,0)</f>
        <v>2</v>
      </c>
      <c r="G4868" t="str">
        <f>TEXT(Calendario[[#This Row],[Fecha]],"dddd")</f>
        <v>miércoles</v>
      </c>
      <c r="H4868" t="str">
        <f>TEXT(Calendario[[#This Row],[Fecha]],"d")</f>
        <v>10</v>
      </c>
    </row>
    <row r="4869" spans="1:8" x14ac:dyDescent="0.5">
      <c r="A4869" s="13">
        <v>41375</v>
      </c>
      <c r="B4869">
        <f>YEAR(Calendario[[#This Row],[Fecha]])</f>
        <v>2013</v>
      </c>
      <c r="C4869" t="str">
        <f>TEXT(Calendario[[#This Row],[Fecha]],"mm")</f>
        <v>04</v>
      </c>
      <c r="D4869" t="str">
        <f>TEXT(Calendario[[#This Row],[Fecha]],"mmmm")</f>
        <v>abril</v>
      </c>
      <c r="E4869">
        <f>DAY(Calendario[[#This Row],[Fecha]])</f>
        <v>11</v>
      </c>
      <c r="F4869">
        <f>ROUNDUP(MONTH(Calendario[[#This Row],[Fecha]])/3,0)</f>
        <v>2</v>
      </c>
      <c r="G4869" t="str">
        <f>TEXT(Calendario[[#This Row],[Fecha]],"dddd")</f>
        <v>jueves</v>
      </c>
      <c r="H4869" t="str">
        <f>TEXT(Calendario[[#This Row],[Fecha]],"d")</f>
        <v>11</v>
      </c>
    </row>
    <row r="4870" spans="1:8" x14ac:dyDescent="0.5">
      <c r="A4870" s="13">
        <v>41376</v>
      </c>
      <c r="B4870">
        <f>YEAR(Calendario[[#This Row],[Fecha]])</f>
        <v>2013</v>
      </c>
      <c r="C4870" t="str">
        <f>TEXT(Calendario[[#This Row],[Fecha]],"mm")</f>
        <v>04</v>
      </c>
      <c r="D4870" t="str">
        <f>TEXT(Calendario[[#This Row],[Fecha]],"mmmm")</f>
        <v>abril</v>
      </c>
      <c r="E4870">
        <f>DAY(Calendario[[#This Row],[Fecha]])</f>
        <v>12</v>
      </c>
      <c r="F4870">
        <f>ROUNDUP(MONTH(Calendario[[#This Row],[Fecha]])/3,0)</f>
        <v>2</v>
      </c>
      <c r="G4870" t="str">
        <f>TEXT(Calendario[[#This Row],[Fecha]],"dddd")</f>
        <v>viernes</v>
      </c>
      <c r="H4870" t="str">
        <f>TEXT(Calendario[[#This Row],[Fecha]],"d")</f>
        <v>12</v>
      </c>
    </row>
    <row r="4871" spans="1:8" x14ac:dyDescent="0.5">
      <c r="A4871" s="13">
        <v>41377</v>
      </c>
      <c r="B4871">
        <f>YEAR(Calendario[[#This Row],[Fecha]])</f>
        <v>2013</v>
      </c>
      <c r="C4871" t="str">
        <f>TEXT(Calendario[[#This Row],[Fecha]],"mm")</f>
        <v>04</v>
      </c>
      <c r="D4871" t="str">
        <f>TEXT(Calendario[[#This Row],[Fecha]],"mmmm")</f>
        <v>abril</v>
      </c>
      <c r="E4871">
        <f>DAY(Calendario[[#This Row],[Fecha]])</f>
        <v>13</v>
      </c>
      <c r="F4871">
        <f>ROUNDUP(MONTH(Calendario[[#This Row],[Fecha]])/3,0)</f>
        <v>2</v>
      </c>
      <c r="G4871" t="str">
        <f>TEXT(Calendario[[#This Row],[Fecha]],"dddd")</f>
        <v>sábado</v>
      </c>
      <c r="H4871" t="str">
        <f>TEXT(Calendario[[#This Row],[Fecha]],"d")</f>
        <v>13</v>
      </c>
    </row>
    <row r="4872" spans="1:8" x14ac:dyDescent="0.5">
      <c r="A4872" s="13">
        <v>41378</v>
      </c>
      <c r="B4872">
        <f>YEAR(Calendario[[#This Row],[Fecha]])</f>
        <v>2013</v>
      </c>
      <c r="C4872" t="str">
        <f>TEXT(Calendario[[#This Row],[Fecha]],"mm")</f>
        <v>04</v>
      </c>
      <c r="D4872" t="str">
        <f>TEXT(Calendario[[#This Row],[Fecha]],"mmmm")</f>
        <v>abril</v>
      </c>
      <c r="E4872">
        <f>DAY(Calendario[[#This Row],[Fecha]])</f>
        <v>14</v>
      </c>
      <c r="F4872">
        <f>ROUNDUP(MONTH(Calendario[[#This Row],[Fecha]])/3,0)</f>
        <v>2</v>
      </c>
      <c r="G4872" t="str">
        <f>TEXT(Calendario[[#This Row],[Fecha]],"dddd")</f>
        <v>domingo</v>
      </c>
      <c r="H4872" t="str">
        <f>TEXT(Calendario[[#This Row],[Fecha]],"d")</f>
        <v>14</v>
      </c>
    </row>
    <row r="4873" spans="1:8" x14ac:dyDescent="0.5">
      <c r="A4873" s="13">
        <v>41379</v>
      </c>
      <c r="B4873">
        <f>YEAR(Calendario[[#This Row],[Fecha]])</f>
        <v>2013</v>
      </c>
      <c r="C4873" t="str">
        <f>TEXT(Calendario[[#This Row],[Fecha]],"mm")</f>
        <v>04</v>
      </c>
      <c r="D4873" t="str">
        <f>TEXT(Calendario[[#This Row],[Fecha]],"mmmm")</f>
        <v>abril</v>
      </c>
      <c r="E4873">
        <f>DAY(Calendario[[#This Row],[Fecha]])</f>
        <v>15</v>
      </c>
      <c r="F4873">
        <f>ROUNDUP(MONTH(Calendario[[#This Row],[Fecha]])/3,0)</f>
        <v>2</v>
      </c>
      <c r="G4873" t="str">
        <f>TEXT(Calendario[[#This Row],[Fecha]],"dddd")</f>
        <v>lunes</v>
      </c>
      <c r="H4873" t="str">
        <f>TEXT(Calendario[[#This Row],[Fecha]],"d")</f>
        <v>15</v>
      </c>
    </row>
    <row r="4874" spans="1:8" x14ac:dyDescent="0.5">
      <c r="A4874" s="13">
        <v>41380</v>
      </c>
      <c r="B4874">
        <f>YEAR(Calendario[[#This Row],[Fecha]])</f>
        <v>2013</v>
      </c>
      <c r="C4874" t="str">
        <f>TEXT(Calendario[[#This Row],[Fecha]],"mm")</f>
        <v>04</v>
      </c>
      <c r="D4874" t="str">
        <f>TEXT(Calendario[[#This Row],[Fecha]],"mmmm")</f>
        <v>abril</v>
      </c>
      <c r="E4874">
        <f>DAY(Calendario[[#This Row],[Fecha]])</f>
        <v>16</v>
      </c>
      <c r="F4874">
        <f>ROUNDUP(MONTH(Calendario[[#This Row],[Fecha]])/3,0)</f>
        <v>2</v>
      </c>
      <c r="G4874" t="str">
        <f>TEXT(Calendario[[#This Row],[Fecha]],"dddd")</f>
        <v>martes</v>
      </c>
      <c r="H4874" t="str">
        <f>TEXT(Calendario[[#This Row],[Fecha]],"d")</f>
        <v>16</v>
      </c>
    </row>
    <row r="4875" spans="1:8" x14ac:dyDescent="0.5">
      <c r="A4875" s="13">
        <v>41381</v>
      </c>
      <c r="B4875">
        <f>YEAR(Calendario[[#This Row],[Fecha]])</f>
        <v>2013</v>
      </c>
      <c r="C4875" t="str">
        <f>TEXT(Calendario[[#This Row],[Fecha]],"mm")</f>
        <v>04</v>
      </c>
      <c r="D4875" t="str">
        <f>TEXT(Calendario[[#This Row],[Fecha]],"mmmm")</f>
        <v>abril</v>
      </c>
      <c r="E4875">
        <f>DAY(Calendario[[#This Row],[Fecha]])</f>
        <v>17</v>
      </c>
      <c r="F4875">
        <f>ROUNDUP(MONTH(Calendario[[#This Row],[Fecha]])/3,0)</f>
        <v>2</v>
      </c>
      <c r="G4875" t="str">
        <f>TEXT(Calendario[[#This Row],[Fecha]],"dddd")</f>
        <v>miércoles</v>
      </c>
      <c r="H4875" t="str">
        <f>TEXT(Calendario[[#This Row],[Fecha]],"d")</f>
        <v>17</v>
      </c>
    </row>
    <row r="4876" spans="1:8" x14ac:dyDescent="0.5">
      <c r="A4876" s="13">
        <v>41382</v>
      </c>
      <c r="B4876">
        <f>YEAR(Calendario[[#This Row],[Fecha]])</f>
        <v>2013</v>
      </c>
      <c r="C4876" t="str">
        <f>TEXT(Calendario[[#This Row],[Fecha]],"mm")</f>
        <v>04</v>
      </c>
      <c r="D4876" t="str">
        <f>TEXT(Calendario[[#This Row],[Fecha]],"mmmm")</f>
        <v>abril</v>
      </c>
      <c r="E4876">
        <f>DAY(Calendario[[#This Row],[Fecha]])</f>
        <v>18</v>
      </c>
      <c r="F4876">
        <f>ROUNDUP(MONTH(Calendario[[#This Row],[Fecha]])/3,0)</f>
        <v>2</v>
      </c>
      <c r="G4876" t="str">
        <f>TEXT(Calendario[[#This Row],[Fecha]],"dddd")</f>
        <v>jueves</v>
      </c>
      <c r="H4876" t="str">
        <f>TEXT(Calendario[[#This Row],[Fecha]],"d")</f>
        <v>18</v>
      </c>
    </row>
    <row r="4877" spans="1:8" x14ac:dyDescent="0.5">
      <c r="A4877" s="13">
        <v>41383</v>
      </c>
      <c r="B4877">
        <f>YEAR(Calendario[[#This Row],[Fecha]])</f>
        <v>2013</v>
      </c>
      <c r="C4877" t="str">
        <f>TEXT(Calendario[[#This Row],[Fecha]],"mm")</f>
        <v>04</v>
      </c>
      <c r="D4877" t="str">
        <f>TEXT(Calendario[[#This Row],[Fecha]],"mmmm")</f>
        <v>abril</v>
      </c>
      <c r="E4877">
        <f>DAY(Calendario[[#This Row],[Fecha]])</f>
        <v>19</v>
      </c>
      <c r="F4877">
        <f>ROUNDUP(MONTH(Calendario[[#This Row],[Fecha]])/3,0)</f>
        <v>2</v>
      </c>
      <c r="G4877" t="str">
        <f>TEXT(Calendario[[#This Row],[Fecha]],"dddd")</f>
        <v>viernes</v>
      </c>
      <c r="H4877" t="str">
        <f>TEXT(Calendario[[#This Row],[Fecha]],"d")</f>
        <v>19</v>
      </c>
    </row>
    <row r="4878" spans="1:8" x14ac:dyDescent="0.5">
      <c r="A4878" s="13">
        <v>41384</v>
      </c>
      <c r="B4878">
        <f>YEAR(Calendario[[#This Row],[Fecha]])</f>
        <v>2013</v>
      </c>
      <c r="C4878" t="str">
        <f>TEXT(Calendario[[#This Row],[Fecha]],"mm")</f>
        <v>04</v>
      </c>
      <c r="D4878" t="str">
        <f>TEXT(Calendario[[#This Row],[Fecha]],"mmmm")</f>
        <v>abril</v>
      </c>
      <c r="E4878">
        <f>DAY(Calendario[[#This Row],[Fecha]])</f>
        <v>20</v>
      </c>
      <c r="F4878">
        <f>ROUNDUP(MONTH(Calendario[[#This Row],[Fecha]])/3,0)</f>
        <v>2</v>
      </c>
      <c r="G4878" t="str">
        <f>TEXT(Calendario[[#This Row],[Fecha]],"dddd")</f>
        <v>sábado</v>
      </c>
      <c r="H4878" t="str">
        <f>TEXT(Calendario[[#This Row],[Fecha]],"d")</f>
        <v>20</v>
      </c>
    </row>
    <row r="4879" spans="1:8" x14ac:dyDescent="0.5">
      <c r="A4879" s="13">
        <v>41385</v>
      </c>
      <c r="B4879">
        <f>YEAR(Calendario[[#This Row],[Fecha]])</f>
        <v>2013</v>
      </c>
      <c r="C4879" t="str">
        <f>TEXT(Calendario[[#This Row],[Fecha]],"mm")</f>
        <v>04</v>
      </c>
      <c r="D4879" t="str">
        <f>TEXT(Calendario[[#This Row],[Fecha]],"mmmm")</f>
        <v>abril</v>
      </c>
      <c r="E4879">
        <f>DAY(Calendario[[#This Row],[Fecha]])</f>
        <v>21</v>
      </c>
      <c r="F4879">
        <f>ROUNDUP(MONTH(Calendario[[#This Row],[Fecha]])/3,0)</f>
        <v>2</v>
      </c>
      <c r="G4879" t="str">
        <f>TEXT(Calendario[[#This Row],[Fecha]],"dddd")</f>
        <v>domingo</v>
      </c>
      <c r="H4879" t="str">
        <f>TEXT(Calendario[[#This Row],[Fecha]],"d")</f>
        <v>21</v>
      </c>
    </row>
    <row r="4880" spans="1:8" x14ac:dyDescent="0.5">
      <c r="A4880" s="13">
        <v>41386</v>
      </c>
      <c r="B4880">
        <f>YEAR(Calendario[[#This Row],[Fecha]])</f>
        <v>2013</v>
      </c>
      <c r="C4880" t="str">
        <f>TEXT(Calendario[[#This Row],[Fecha]],"mm")</f>
        <v>04</v>
      </c>
      <c r="D4880" t="str">
        <f>TEXT(Calendario[[#This Row],[Fecha]],"mmmm")</f>
        <v>abril</v>
      </c>
      <c r="E4880">
        <f>DAY(Calendario[[#This Row],[Fecha]])</f>
        <v>22</v>
      </c>
      <c r="F4880">
        <f>ROUNDUP(MONTH(Calendario[[#This Row],[Fecha]])/3,0)</f>
        <v>2</v>
      </c>
      <c r="G4880" t="str">
        <f>TEXT(Calendario[[#This Row],[Fecha]],"dddd")</f>
        <v>lunes</v>
      </c>
      <c r="H4880" t="str">
        <f>TEXT(Calendario[[#This Row],[Fecha]],"d")</f>
        <v>22</v>
      </c>
    </row>
    <row r="4881" spans="1:8" x14ac:dyDescent="0.5">
      <c r="A4881" s="13">
        <v>41387</v>
      </c>
      <c r="B4881">
        <f>YEAR(Calendario[[#This Row],[Fecha]])</f>
        <v>2013</v>
      </c>
      <c r="C4881" t="str">
        <f>TEXT(Calendario[[#This Row],[Fecha]],"mm")</f>
        <v>04</v>
      </c>
      <c r="D4881" t="str">
        <f>TEXT(Calendario[[#This Row],[Fecha]],"mmmm")</f>
        <v>abril</v>
      </c>
      <c r="E4881">
        <f>DAY(Calendario[[#This Row],[Fecha]])</f>
        <v>23</v>
      </c>
      <c r="F4881">
        <f>ROUNDUP(MONTH(Calendario[[#This Row],[Fecha]])/3,0)</f>
        <v>2</v>
      </c>
      <c r="G4881" t="str">
        <f>TEXT(Calendario[[#This Row],[Fecha]],"dddd")</f>
        <v>martes</v>
      </c>
      <c r="H4881" t="str">
        <f>TEXT(Calendario[[#This Row],[Fecha]],"d")</f>
        <v>23</v>
      </c>
    </row>
    <row r="4882" spans="1:8" x14ac:dyDescent="0.5">
      <c r="A4882" s="13">
        <v>41388</v>
      </c>
      <c r="B4882">
        <f>YEAR(Calendario[[#This Row],[Fecha]])</f>
        <v>2013</v>
      </c>
      <c r="C4882" t="str">
        <f>TEXT(Calendario[[#This Row],[Fecha]],"mm")</f>
        <v>04</v>
      </c>
      <c r="D4882" t="str">
        <f>TEXT(Calendario[[#This Row],[Fecha]],"mmmm")</f>
        <v>abril</v>
      </c>
      <c r="E4882">
        <f>DAY(Calendario[[#This Row],[Fecha]])</f>
        <v>24</v>
      </c>
      <c r="F4882">
        <f>ROUNDUP(MONTH(Calendario[[#This Row],[Fecha]])/3,0)</f>
        <v>2</v>
      </c>
      <c r="G4882" t="str">
        <f>TEXT(Calendario[[#This Row],[Fecha]],"dddd")</f>
        <v>miércoles</v>
      </c>
      <c r="H4882" t="str">
        <f>TEXT(Calendario[[#This Row],[Fecha]],"d")</f>
        <v>24</v>
      </c>
    </row>
    <row r="4883" spans="1:8" x14ac:dyDescent="0.5">
      <c r="A4883" s="13">
        <v>41389</v>
      </c>
      <c r="B4883">
        <f>YEAR(Calendario[[#This Row],[Fecha]])</f>
        <v>2013</v>
      </c>
      <c r="C4883" t="str">
        <f>TEXT(Calendario[[#This Row],[Fecha]],"mm")</f>
        <v>04</v>
      </c>
      <c r="D4883" t="str">
        <f>TEXT(Calendario[[#This Row],[Fecha]],"mmmm")</f>
        <v>abril</v>
      </c>
      <c r="E4883">
        <f>DAY(Calendario[[#This Row],[Fecha]])</f>
        <v>25</v>
      </c>
      <c r="F4883">
        <f>ROUNDUP(MONTH(Calendario[[#This Row],[Fecha]])/3,0)</f>
        <v>2</v>
      </c>
      <c r="G4883" t="str">
        <f>TEXT(Calendario[[#This Row],[Fecha]],"dddd")</f>
        <v>jueves</v>
      </c>
      <c r="H4883" t="str">
        <f>TEXT(Calendario[[#This Row],[Fecha]],"d")</f>
        <v>25</v>
      </c>
    </row>
    <row r="4884" spans="1:8" x14ac:dyDescent="0.5">
      <c r="A4884" s="13">
        <v>41390</v>
      </c>
      <c r="B4884">
        <f>YEAR(Calendario[[#This Row],[Fecha]])</f>
        <v>2013</v>
      </c>
      <c r="C4884" t="str">
        <f>TEXT(Calendario[[#This Row],[Fecha]],"mm")</f>
        <v>04</v>
      </c>
      <c r="D4884" t="str">
        <f>TEXT(Calendario[[#This Row],[Fecha]],"mmmm")</f>
        <v>abril</v>
      </c>
      <c r="E4884">
        <f>DAY(Calendario[[#This Row],[Fecha]])</f>
        <v>26</v>
      </c>
      <c r="F4884">
        <f>ROUNDUP(MONTH(Calendario[[#This Row],[Fecha]])/3,0)</f>
        <v>2</v>
      </c>
      <c r="G4884" t="str">
        <f>TEXT(Calendario[[#This Row],[Fecha]],"dddd")</f>
        <v>viernes</v>
      </c>
      <c r="H4884" t="str">
        <f>TEXT(Calendario[[#This Row],[Fecha]],"d")</f>
        <v>26</v>
      </c>
    </row>
    <row r="4885" spans="1:8" x14ac:dyDescent="0.5">
      <c r="A4885" s="13">
        <v>41391</v>
      </c>
      <c r="B4885">
        <f>YEAR(Calendario[[#This Row],[Fecha]])</f>
        <v>2013</v>
      </c>
      <c r="C4885" t="str">
        <f>TEXT(Calendario[[#This Row],[Fecha]],"mm")</f>
        <v>04</v>
      </c>
      <c r="D4885" t="str">
        <f>TEXT(Calendario[[#This Row],[Fecha]],"mmmm")</f>
        <v>abril</v>
      </c>
      <c r="E4885">
        <f>DAY(Calendario[[#This Row],[Fecha]])</f>
        <v>27</v>
      </c>
      <c r="F4885">
        <f>ROUNDUP(MONTH(Calendario[[#This Row],[Fecha]])/3,0)</f>
        <v>2</v>
      </c>
      <c r="G4885" t="str">
        <f>TEXT(Calendario[[#This Row],[Fecha]],"dddd")</f>
        <v>sábado</v>
      </c>
      <c r="H4885" t="str">
        <f>TEXT(Calendario[[#This Row],[Fecha]],"d")</f>
        <v>27</v>
      </c>
    </row>
    <row r="4886" spans="1:8" x14ac:dyDescent="0.5">
      <c r="A4886" s="13">
        <v>41392</v>
      </c>
      <c r="B4886">
        <f>YEAR(Calendario[[#This Row],[Fecha]])</f>
        <v>2013</v>
      </c>
      <c r="C4886" t="str">
        <f>TEXT(Calendario[[#This Row],[Fecha]],"mm")</f>
        <v>04</v>
      </c>
      <c r="D4886" t="str">
        <f>TEXT(Calendario[[#This Row],[Fecha]],"mmmm")</f>
        <v>abril</v>
      </c>
      <c r="E4886">
        <f>DAY(Calendario[[#This Row],[Fecha]])</f>
        <v>28</v>
      </c>
      <c r="F4886">
        <f>ROUNDUP(MONTH(Calendario[[#This Row],[Fecha]])/3,0)</f>
        <v>2</v>
      </c>
      <c r="G4886" t="str">
        <f>TEXT(Calendario[[#This Row],[Fecha]],"dddd")</f>
        <v>domingo</v>
      </c>
      <c r="H4886" t="str">
        <f>TEXT(Calendario[[#This Row],[Fecha]],"d")</f>
        <v>28</v>
      </c>
    </row>
    <row r="4887" spans="1:8" x14ac:dyDescent="0.5">
      <c r="A4887" s="13">
        <v>41393</v>
      </c>
      <c r="B4887">
        <f>YEAR(Calendario[[#This Row],[Fecha]])</f>
        <v>2013</v>
      </c>
      <c r="C4887" t="str">
        <f>TEXT(Calendario[[#This Row],[Fecha]],"mm")</f>
        <v>04</v>
      </c>
      <c r="D4887" t="str">
        <f>TEXT(Calendario[[#This Row],[Fecha]],"mmmm")</f>
        <v>abril</v>
      </c>
      <c r="E4887">
        <f>DAY(Calendario[[#This Row],[Fecha]])</f>
        <v>29</v>
      </c>
      <c r="F4887">
        <f>ROUNDUP(MONTH(Calendario[[#This Row],[Fecha]])/3,0)</f>
        <v>2</v>
      </c>
      <c r="G4887" t="str">
        <f>TEXT(Calendario[[#This Row],[Fecha]],"dddd")</f>
        <v>lunes</v>
      </c>
      <c r="H4887" t="str">
        <f>TEXT(Calendario[[#This Row],[Fecha]],"d")</f>
        <v>29</v>
      </c>
    </row>
    <row r="4888" spans="1:8" x14ac:dyDescent="0.5">
      <c r="A4888" s="13">
        <v>41394</v>
      </c>
      <c r="B4888">
        <f>YEAR(Calendario[[#This Row],[Fecha]])</f>
        <v>2013</v>
      </c>
      <c r="C4888" t="str">
        <f>TEXT(Calendario[[#This Row],[Fecha]],"mm")</f>
        <v>04</v>
      </c>
      <c r="D4888" t="str">
        <f>TEXT(Calendario[[#This Row],[Fecha]],"mmmm")</f>
        <v>abril</v>
      </c>
      <c r="E4888">
        <f>DAY(Calendario[[#This Row],[Fecha]])</f>
        <v>30</v>
      </c>
      <c r="F4888">
        <f>ROUNDUP(MONTH(Calendario[[#This Row],[Fecha]])/3,0)</f>
        <v>2</v>
      </c>
      <c r="G4888" t="str">
        <f>TEXT(Calendario[[#This Row],[Fecha]],"dddd")</f>
        <v>martes</v>
      </c>
      <c r="H4888" t="str">
        <f>TEXT(Calendario[[#This Row],[Fecha]],"d")</f>
        <v>30</v>
      </c>
    </row>
    <row r="4889" spans="1:8" x14ac:dyDescent="0.5">
      <c r="A4889" s="13">
        <v>41395</v>
      </c>
      <c r="B4889">
        <f>YEAR(Calendario[[#This Row],[Fecha]])</f>
        <v>2013</v>
      </c>
      <c r="C4889" t="str">
        <f>TEXT(Calendario[[#This Row],[Fecha]],"mm")</f>
        <v>05</v>
      </c>
      <c r="D4889" t="str">
        <f>TEXT(Calendario[[#This Row],[Fecha]],"mmmm")</f>
        <v>mayo</v>
      </c>
      <c r="E4889">
        <f>DAY(Calendario[[#This Row],[Fecha]])</f>
        <v>1</v>
      </c>
      <c r="F4889">
        <f>ROUNDUP(MONTH(Calendario[[#This Row],[Fecha]])/3,0)</f>
        <v>2</v>
      </c>
      <c r="G4889" t="str">
        <f>TEXT(Calendario[[#This Row],[Fecha]],"dddd")</f>
        <v>miércoles</v>
      </c>
      <c r="H4889" t="str">
        <f>TEXT(Calendario[[#This Row],[Fecha]],"d")</f>
        <v>1</v>
      </c>
    </row>
    <row r="4890" spans="1:8" x14ac:dyDescent="0.5">
      <c r="A4890" s="13">
        <v>41396</v>
      </c>
      <c r="B4890">
        <f>YEAR(Calendario[[#This Row],[Fecha]])</f>
        <v>2013</v>
      </c>
      <c r="C4890" t="str">
        <f>TEXT(Calendario[[#This Row],[Fecha]],"mm")</f>
        <v>05</v>
      </c>
      <c r="D4890" t="str">
        <f>TEXT(Calendario[[#This Row],[Fecha]],"mmmm")</f>
        <v>mayo</v>
      </c>
      <c r="E4890">
        <f>DAY(Calendario[[#This Row],[Fecha]])</f>
        <v>2</v>
      </c>
      <c r="F4890">
        <f>ROUNDUP(MONTH(Calendario[[#This Row],[Fecha]])/3,0)</f>
        <v>2</v>
      </c>
      <c r="G4890" t="str">
        <f>TEXT(Calendario[[#This Row],[Fecha]],"dddd")</f>
        <v>jueves</v>
      </c>
      <c r="H4890" t="str">
        <f>TEXT(Calendario[[#This Row],[Fecha]],"d")</f>
        <v>2</v>
      </c>
    </row>
    <row r="4891" spans="1:8" x14ac:dyDescent="0.5">
      <c r="A4891" s="13">
        <v>41397</v>
      </c>
      <c r="B4891">
        <f>YEAR(Calendario[[#This Row],[Fecha]])</f>
        <v>2013</v>
      </c>
      <c r="C4891" t="str">
        <f>TEXT(Calendario[[#This Row],[Fecha]],"mm")</f>
        <v>05</v>
      </c>
      <c r="D4891" t="str">
        <f>TEXT(Calendario[[#This Row],[Fecha]],"mmmm")</f>
        <v>mayo</v>
      </c>
      <c r="E4891">
        <f>DAY(Calendario[[#This Row],[Fecha]])</f>
        <v>3</v>
      </c>
      <c r="F4891">
        <f>ROUNDUP(MONTH(Calendario[[#This Row],[Fecha]])/3,0)</f>
        <v>2</v>
      </c>
      <c r="G4891" t="str">
        <f>TEXT(Calendario[[#This Row],[Fecha]],"dddd")</f>
        <v>viernes</v>
      </c>
      <c r="H4891" t="str">
        <f>TEXT(Calendario[[#This Row],[Fecha]],"d")</f>
        <v>3</v>
      </c>
    </row>
    <row r="4892" spans="1:8" x14ac:dyDescent="0.5">
      <c r="A4892" s="13">
        <v>41398</v>
      </c>
      <c r="B4892">
        <f>YEAR(Calendario[[#This Row],[Fecha]])</f>
        <v>2013</v>
      </c>
      <c r="C4892" t="str">
        <f>TEXT(Calendario[[#This Row],[Fecha]],"mm")</f>
        <v>05</v>
      </c>
      <c r="D4892" t="str">
        <f>TEXT(Calendario[[#This Row],[Fecha]],"mmmm")</f>
        <v>mayo</v>
      </c>
      <c r="E4892">
        <f>DAY(Calendario[[#This Row],[Fecha]])</f>
        <v>4</v>
      </c>
      <c r="F4892">
        <f>ROUNDUP(MONTH(Calendario[[#This Row],[Fecha]])/3,0)</f>
        <v>2</v>
      </c>
      <c r="G4892" t="str">
        <f>TEXT(Calendario[[#This Row],[Fecha]],"dddd")</f>
        <v>sábado</v>
      </c>
      <c r="H4892" t="str">
        <f>TEXT(Calendario[[#This Row],[Fecha]],"d")</f>
        <v>4</v>
      </c>
    </row>
    <row r="4893" spans="1:8" x14ac:dyDescent="0.5">
      <c r="A4893" s="13">
        <v>41399</v>
      </c>
      <c r="B4893">
        <f>YEAR(Calendario[[#This Row],[Fecha]])</f>
        <v>2013</v>
      </c>
      <c r="C4893" t="str">
        <f>TEXT(Calendario[[#This Row],[Fecha]],"mm")</f>
        <v>05</v>
      </c>
      <c r="D4893" t="str">
        <f>TEXT(Calendario[[#This Row],[Fecha]],"mmmm")</f>
        <v>mayo</v>
      </c>
      <c r="E4893">
        <f>DAY(Calendario[[#This Row],[Fecha]])</f>
        <v>5</v>
      </c>
      <c r="F4893">
        <f>ROUNDUP(MONTH(Calendario[[#This Row],[Fecha]])/3,0)</f>
        <v>2</v>
      </c>
      <c r="G4893" t="str">
        <f>TEXT(Calendario[[#This Row],[Fecha]],"dddd")</f>
        <v>domingo</v>
      </c>
      <c r="H4893" t="str">
        <f>TEXT(Calendario[[#This Row],[Fecha]],"d")</f>
        <v>5</v>
      </c>
    </row>
    <row r="4894" spans="1:8" x14ac:dyDescent="0.5">
      <c r="A4894" s="13">
        <v>41400</v>
      </c>
      <c r="B4894">
        <f>YEAR(Calendario[[#This Row],[Fecha]])</f>
        <v>2013</v>
      </c>
      <c r="C4894" t="str">
        <f>TEXT(Calendario[[#This Row],[Fecha]],"mm")</f>
        <v>05</v>
      </c>
      <c r="D4894" t="str">
        <f>TEXT(Calendario[[#This Row],[Fecha]],"mmmm")</f>
        <v>mayo</v>
      </c>
      <c r="E4894">
        <f>DAY(Calendario[[#This Row],[Fecha]])</f>
        <v>6</v>
      </c>
      <c r="F4894">
        <f>ROUNDUP(MONTH(Calendario[[#This Row],[Fecha]])/3,0)</f>
        <v>2</v>
      </c>
      <c r="G4894" t="str">
        <f>TEXT(Calendario[[#This Row],[Fecha]],"dddd")</f>
        <v>lunes</v>
      </c>
      <c r="H4894" t="str">
        <f>TEXT(Calendario[[#This Row],[Fecha]],"d")</f>
        <v>6</v>
      </c>
    </row>
    <row r="4895" spans="1:8" x14ac:dyDescent="0.5">
      <c r="A4895" s="13">
        <v>41401</v>
      </c>
      <c r="B4895">
        <f>YEAR(Calendario[[#This Row],[Fecha]])</f>
        <v>2013</v>
      </c>
      <c r="C4895" t="str">
        <f>TEXT(Calendario[[#This Row],[Fecha]],"mm")</f>
        <v>05</v>
      </c>
      <c r="D4895" t="str">
        <f>TEXT(Calendario[[#This Row],[Fecha]],"mmmm")</f>
        <v>mayo</v>
      </c>
      <c r="E4895">
        <f>DAY(Calendario[[#This Row],[Fecha]])</f>
        <v>7</v>
      </c>
      <c r="F4895">
        <f>ROUNDUP(MONTH(Calendario[[#This Row],[Fecha]])/3,0)</f>
        <v>2</v>
      </c>
      <c r="G4895" t="str">
        <f>TEXT(Calendario[[#This Row],[Fecha]],"dddd")</f>
        <v>martes</v>
      </c>
      <c r="H4895" t="str">
        <f>TEXT(Calendario[[#This Row],[Fecha]],"d")</f>
        <v>7</v>
      </c>
    </row>
    <row r="4896" spans="1:8" x14ac:dyDescent="0.5">
      <c r="A4896" s="13">
        <v>41402</v>
      </c>
      <c r="B4896">
        <f>YEAR(Calendario[[#This Row],[Fecha]])</f>
        <v>2013</v>
      </c>
      <c r="C4896" t="str">
        <f>TEXT(Calendario[[#This Row],[Fecha]],"mm")</f>
        <v>05</v>
      </c>
      <c r="D4896" t="str">
        <f>TEXT(Calendario[[#This Row],[Fecha]],"mmmm")</f>
        <v>mayo</v>
      </c>
      <c r="E4896">
        <f>DAY(Calendario[[#This Row],[Fecha]])</f>
        <v>8</v>
      </c>
      <c r="F4896">
        <f>ROUNDUP(MONTH(Calendario[[#This Row],[Fecha]])/3,0)</f>
        <v>2</v>
      </c>
      <c r="G4896" t="str">
        <f>TEXT(Calendario[[#This Row],[Fecha]],"dddd")</f>
        <v>miércoles</v>
      </c>
      <c r="H4896" t="str">
        <f>TEXT(Calendario[[#This Row],[Fecha]],"d")</f>
        <v>8</v>
      </c>
    </row>
    <row r="4897" spans="1:8" x14ac:dyDescent="0.5">
      <c r="A4897" s="13">
        <v>41403</v>
      </c>
      <c r="B4897">
        <f>YEAR(Calendario[[#This Row],[Fecha]])</f>
        <v>2013</v>
      </c>
      <c r="C4897" t="str">
        <f>TEXT(Calendario[[#This Row],[Fecha]],"mm")</f>
        <v>05</v>
      </c>
      <c r="D4897" t="str">
        <f>TEXT(Calendario[[#This Row],[Fecha]],"mmmm")</f>
        <v>mayo</v>
      </c>
      <c r="E4897">
        <f>DAY(Calendario[[#This Row],[Fecha]])</f>
        <v>9</v>
      </c>
      <c r="F4897">
        <f>ROUNDUP(MONTH(Calendario[[#This Row],[Fecha]])/3,0)</f>
        <v>2</v>
      </c>
      <c r="G4897" t="str">
        <f>TEXT(Calendario[[#This Row],[Fecha]],"dddd")</f>
        <v>jueves</v>
      </c>
      <c r="H4897" t="str">
        <f>TEXT(Calendario[[#This Row],[Fecha]],"d")</f>
        <v>9</v>
      </c>
    </row>
    <row r="4898" spans="1:8" x14ac:dyDescent="0.5">
      <c r="A4898" s="13">
        <v>41404</v>
      </c>
      <c r="B4898">
        <f>YEAR(Calendario[[#This Row],[Fecha]])</f>
        <v>2013</v>
      </c>
      <c r="C4898" t="str">
        <f>TEXT(Calendario[[#This Row],[Fecha]],"mm")</f>
        <v>05</v>
      </c>
      <c r="D4898" t="str">
        <f>TEXT(Calendario[[#This Row],[Fecha]],"mmmm")</f>
        <v>mayo</v>
      </c>
      <c r="E4898">
        <f>DAY(Calendario[[#This Row],[Fecha]])</f>
        <v>10</v>
      </c>
      <c r="F4898">
        <f>ROUNDUP(MONTH(Calendario[[#This Row],[Fecha]])/3,0)</f>
        <v>2</v>
      </c>
      <c r="G4898" t="str">
        <f>TEXT(Calendario[[#This Row],[Fecha]],"dddd")</f>
        <v>viernes</v>
      </c>
      <c r="H4898" t="str">
        <f>TEXT(Calendario[[#This Row],[Fecha]],"d")</f>
        <v>10</v>
      </c>
    </row>
    <row r="4899" spans="1:8" x14ac:dyDescent="0.5">
      <c r="A4899" s="13">
        <v>41405</v>
      </c>
      <c r="B4899">
        <f>YEAR(Calendario[[#This Row],[Fecha]])</f>
        <v>2013</v>
      </c>
      <c r="C4899" t="str">
        <f>TEXT(Calendario[[#This Row],[Fecha]],"mm")</f>
        <v>05</v>
      </c>
      <c r="D4899" t="str">
        <f>TEXT(Calendario[[#This Row],[Fecha]],"mmmm")</f>
        <v>mayo</v>
      </c>
      <c r="E4899">
        <f>DAY(Calendario[[#This Row],[Fecha]])</f>
        <v>11</v>
      </c>
      <c r="F4899">
        <f>ROUNDUP(MONTH(Calendario[[#This Row],[Fecha]])/3,0)</f>
        <v>2</v>
      </c>
      <c r="G4899" t="str">
        <f>TEXT(Calendario[[#This Row],[Fecha]],"dddd")</f>
        <v>sábado</v>
      </c>
      <c r="H4899" t="str">
        <f>TEXT(Calendario[[#This Row],[Fecha]],"d")</f>
        <v>11</v>
      </c>
    </row>
    <row r="4900" spans="1:8" x14ac:dyDescent="0.5">
      <c r="A4900" s="13">
        <v>41406</v>
      </c>
      <c r="B4900">
        <f>YEAR(Calendario[[#This Row],[Fecha]])</f>
        <v>2013</v>
      </c>
      <c r="C4900" t="str">
        <f>TEXT(Calendario[[#This Row],[Fecha]],"mm")</f>
        <v>05</v>
      </c>
      <c r="D4900" t="str">
        <f>TEXT(Calendario[[#This Row],[Fecha]],"mmmm")</f>
        <v>mayo</v>
      </c>
      <c r="E4900">
        <f>DAY(Calendario[[#This Row],[Fecha]])</f>
        <v>12</v>
      </c>
      <c r="F4900">
        <f>ROUNDUP(MONTH(Calendario[[#This Row],[Fecha]])/3,0)</f>
        <v>2</v>
      </c>
      <c r="G4900" t="str">
        <f>TEXT(Calendario[[#This Row],[Fecha]],"dddd")</f>
        <v>domingo</v>
      </c>
      <c r="H4900" t="str">
        <f>TEXT(Calendario[[#This Row],[Fecha]],"d")</f>
        <v>12</v>
      </c>
    </row>
    <row r="4901" spans="1:8" x14ac:dyDescent="0.5">
      <c r="A4901" s="13">
        <v>41407</v>
      </c>
      <c r="B4901">
        <f>YEAR(Calendario[[#This Row],[Fecha]])</f>
        <v>2013</v>
      </c>
      <c r="C4901" t="str">
        <f>TEXT(Calendario[[#This Row],[Fecha]],"mm")</f>
        <v>05</v>
      </c>
      <c r="D4901" t="str">
        <f>TEXT(Calendario[[#This Row],[Fecha]],"mmmm")</f>
        <v>mayo</v>
      </c>
      <c r="E4901">
        <f>DAY(Calendario[[#This Row],[Fecha]])</f>
        <v>13</v>
      </c>
      <c r="F4901">
        <f>ROUNDUP(MONTH(Calendario[[#This Row],[Fecha]])/3,0)</f>
        <v>2</v>
      </c>
      <c r="G4901" t="str">
        <f>TEXT(Calendario[[#This Row],[Fecha]],"dddd")</f>
        <v>lunes</v>
      </c>
      <c r="H4901" t="str">
        <f>TEXT(Calendario[[#This Row],[Fecha]],"d")</f>
        <v>13</v>
      </c>
    </row>
    <row r="4902" spans="1:8" x14ac:dyDescent="0.5">
      <c r="A4902" s="13">
        <v>41408</v>
      </c>
      <c r="B4902">
        <f>YEAR(Calendario[[#This Row],[Fecha]])</f>
        <v>2013</v>
      </c>
      <c r="C4902" t="str">
        <f>TEXT(Calendario[[#This Row],[Fecha]],"mm")</f>
        <v>05</v>
      </c>
      <c r="D4902" t="str">
        <f>TEXT(Calendario[[#This Row],[Fecha]],"mmmm")</f>
        <v>mayo</v>
      </c>
      <c r="E4902">
        <f>DAY(Calendario[[#This Row],[Fecha]])</f>
        <v>14</v>
      </c>
      <c r="F4902">
        <f>ROUNDUP(MONTH(Calendario[[#This Row],[Fecha]])/3,0)</f>
        <v>2</v>
      </c>
      <c r="G4902" t="str">
        <f>TEXT(Calendario[[#This Row],[Fecha]],"dddd")</f>
        <v>martes</v>
      </c>
      <c r="H4902" t="str">
        <f>TEXT(Calendario[[#This Row],[Fecha]],"d")</f>
        <v>14</v>
      </c>
    </row>
    <row r="4903" spans="1:8" x14ac:dyDescent="0.5">
      <c r="A4903" s="13">
        <v>41409</v>
      </c>
      <c r="B4903">
        <f>YEAR(Calendario[[#This Row],[Fecha]])</f>
        <v>2013</v>
      </c>
      <c r="C4903" t="str">
        <f>TEXT(Calendario[[#This Row],[Fecha]],"mm")</f>
        <v>05</v>
      </c>
      <c r="D4903" t="str">
        <f>TEXT(Calendario[[#This Row],[Fecha]],"mmmm")</f>
        <v>mayo</v>
      </c>
      <c r="E4903">
        <f>DAY(Calendario[[#This Row],[Fecha]])</f>
        <v>15</v>
      </c>
      <c r="F4903">
        <f>ROUNDUP(MONTH(Calendario[[#This Row],[Fecha]])/3,0)</f>
        <v>2</v>
      </c>
      <c r="G4903" t="str">
        <f>TEXT(Calendario[[#This Row],[Fecha]],"dddd")</f>
        <v>miércoles</v>
      </c>
      <c r="H4903" t="str">
        <f>TEXT(Calendario[[#This Row],[Fecha]],"d")</f>
        <v>15</v>
      </c>
    </row>
    <row r="4904" spans="1:8" x14ac:dyDescent="0.5">
      <c r="A4904" s="13">
        <v>41410</v>
      </c>
      <c r="B4904">
        <f>YEAR(Calendario[[#This Row],[Fecha]])</f>
        <v>2013</v>
      </c>
      <c r="C4904" t="str">
        <f>TEXT(Calendario[[#This Row],[Fecha]],"mm")</f>
        <v>05</v>
      </c>
      <c r="D4904" t="str">
        <f>TEXT(Calendario[[#This Row],[Fecha]],"mmmm")</f>
        <v>mayo</v>
      </c>
      <c r="E4904">
        <f>DAY(Calendario[[#This Row],[Fecha]])</f>
        <v>16</v>
      </c>
      <c r="F4904">
        <f>ROUNDUP(MONTH(Calendario[[#This Row],[Fecha]])/3,0)</f>
        <v>2</v>
      </c>
      <c r="G4904" t="str">
        <f>TEXT(Calendario[[#This Row],[Fecha]],"dddd")</f>
        <v>jueves</v>
      </c>
      <c r="H4904" t="str">
        <f>TEXT(Calendario[[#This Row],[Fecha]],"d")</f>
        <v>16</v>
      </c>
    </row>
    <row r="4905" spans="1:8" x14ac:dyDescent="0.5">
      <c r="A4905" s="13">
        <v>41411</v>
      </c>
      <c r="B4905">
        <f>YEAR(Calendario[[#This Row],[Fecha]])</f>
        <v>2013</v>
      </c>
      <c r="C4905" t="str">
        <f>TEXT(Calendario[[#This Row],[Fecha]],"mm")</f>
        <v>05</v>
      </c>
      <c r="D4905" t="str">
        <f>TEXT(Calendario[[#This Row],[Fecha]],"mmmm")</f>
        <v>mayo</v>
      </c>
      <c r="E4905">
        <f>DAY(Calendario[[#This Row],[Fecha]])</f>
        <v>17</v>
      </c>
      <c r="F4905">
        <f>ROUNDUP(MONTH(Calendario[[#This Row],[Fecha]])/3,0)</f>
        <v>2</v>
      </c>
      <c r="G4905" t="str">
        <f>TEXT(Calendario[[#This Row],[Fecha]],"dddd")</f>
        <v>viernes</v>
      </c>
      <c r="H4905" t="str">
        <f>TEXT(Calendario[[#This Row],[Fecha]],"d")</f>
        <v>17</v>
      </c>
    </row>
    <row r="4906" spans="1:8" x14ac:dyDescent="0.5">
      <c r="A4906" s="13">
        <v>41412</v>
      </c>
      <c r="B4906">
        <f>YEAR(Calendario[[#This Row],[Fecha]])</f>
        <v>2013</v>
      </c>
      <c r="C4906" t="str">
        <f>TEXT(Calendario[[#This Row],[Fecha]],"mm")</f>
        <v>05</v>
      </c>
      <c r="D4906" t="str">
        <f>TEXT(Calendario[[#This Row],[Fecha]],"mmmm")</f>
        <v>mayo</v>
      </c>
      <c r="E4906">
        <f>DAY(Calendario[[#This Row],[Fecha]])</f>
        <v>18</v>
      </c>
      <c r="F4906">
        <f>ROUNDUP(MONTH(Calendario[[#This Row],[Fecha]])/3,0)</f>
        <v>2</v>
      </c>
      <c r="G4906" t="str">
        <f>TEXT(Calendario[[#This Row],[Fecha]],"dddd")</f>
        <v>sábado</v>
      </c>
      <c r="H4906" t="str">
        <f>TEXT(Calendario[[#This Row],[Fecha]],"d")</f>
        <v>18</v>
      </c>
    </row>
    <row r="4907" spans="1:8" x14ac:dyDescent="0.5">
      <c r="A4907" s="13">
        <v>41413</v>
      </c>
      <c r="B4907">
        <f>YEAR(Calendario[[#This Row],[Fecha]])</f>
        <v>2013</v>
      </c>
      <c r="C4907" t="str">
        <f>TEXT(Calendario[[#This Row],[Fecha]],"mm")</f>
        <v>05</v>
      </c>
      <c r="D4907" t="str">
        <f>TEXT(Calendario[[#This Row],[Fecha]],"mmmm")</f>
        <v>mayo</v>
      </c>
      <c r="E4907">
        <f>DAY(Calendario[[#This Row],[Fecha]])</f>
        <v>19</v>
      </c>
      <c r="F4907">
        <f>ROUNDUP(MONTH(Calendario[[#This Row],[Fecha]])/3,0)</f>
        <v>2</v>
      </c>
      <c r="G4907" t="str">
        <f>TEXT(Calendario[[#This Row],[Fecha]],"dddd")</f>
        <v>domingo</v>
      </c>
      <c r="H4907" t="str">
        <f>TEXT(Calendario[[#This Row],[Fecha]],"d")</f>
        <v>19</v>
      </c>
    </row>
    <row r="4908" spans="1:8" x14ac:dyDescent="0.5">
      <c r="A4908" s="13">
        <v>41414</v>
      </c>
      <c r="B4908">
        <f>YEAR(Calendario[[#This Row],[Fecha]])</f>
        <v>2013</v>
      </c>
      <c r="C4908" t="str">
        <f>TEXT(Calendario[[#This Row],[Fecha]],"mm")</f>
        <v>05</v>
      </c>
      <c r="D4908" t="str">
        <f>TEXT(Calendario[[#This Row],[Fecha]],"mmmm")</f>
        <v>mayo</v>
      </c>
      <c r="E4908">
        <f>DAY(Calendario[[#This Row],[Fecha]])</f>
        <v>20</v>
      </c>
      <c r="F4908">
        <f>ROUNDUP(MONTH(Calendario[[#This Row],[Fecha]])/3,0)</f>
        <v>2</v>
      </c>
      <c r="G4908" t="str">
        <f>TEXT(Calendario[[#This Row],[Fecha]],"dddd")</f>
        <v>lunes</v>
      </c>
      <c r="H4908" t="str">
        <f>TEXT(Calendario[[#This Row],[Fecha]],"d")</f>
        <v>20</v>
      </c>
    </row>
    <row r="4909" spans="1:8" x14ac:dyDescent="0.5">
      <c r="A4909" s="13">
        <v>41415</v>
      </c>
      <c r="B4909">
        <f>YEAR(Calendario[[#This Row],[Fecha]])</f>
        <v>2013</v>
      </c>
      <c r="C4909" t="str">
        <f>TEXT(Calendario[[#This Row],[Fecha]],"mm")</f>
        <v>05</v>
      </c>
      <c r="D4909" t="str">
        <f>TEXT(Calendario[[#This Row],[Fecha]],"mmmm")</f>
        <v>mayo</v>
      </c>
      <c r="E4909">
        <f>DAY(Calendario[[#This Row],[Fecha]])</f>
        <v>21</v>
      </c>
      <c r="F4909">
        <f>ROUNDUP(MONTH(Calendario[[#This Row],[Fecha]])/3,0)</f>
        <v>2</v>
      </c>
      <c r="G4909" t="str">
        <f>TEXT(Calendario[[#This Row],[Fecha]],"dddd")</f>
        <v>martes</v>
      </c>
      <c r="H4909" t="str">
        <f>TEXT(Calendario[[#This Row],[Fecha]],"d")</f>
        <v>21</v>
      </c>
    </row>
    <row r="4910" spans="1:8" x14ac:dyDescent="0.5">
      <c r="A4910" s="13">
        <v>41416</v>
      </c>
      <c r="B4910">
        <f>YEAR(Calendario[[#This Row],[Fecha]])</f>
        <v>2013</v>
      </c>
      <c r="C4910" t="str">
        <f>TEXT(Calendario[[#This Row],[Fecha]],"mm")</f>
        <v>05</v>
      </c>
      <c r="D4910" t="str">
        <f>TEXT(Calendario[[#This Row],[Fecha]],"mmmm")</f>
        <v>mayo</v>
      </c>
      <c r="E4910">
        <f>DAY(Calendario[[#This Row],[Fecha]])</f>
        <v>22</v>
      </c>
      <c r="F4910">
        <f>ROUNDUP(MONTH(Calendario[[#This Row],[Fecha]])/3,0)</f>
        <v>2</v>
      </c>
      <c r="G4910" t="str">
        <f>TEXT(Calendario[[#This Row],[Fecha]],"dddd")</f>
        <v>miércoles</v>
      </c>
      <c r="H4910" t="str">
        <f>TEXT(Calendario[[#This Row],[Fecha]],"d")</f>
        <v>22</v>
      </c>
    </row>
    <row r="4911" spans="1:8" x14ac:dyDescent="0.5">
      <c r="A4911" s="13">
        <v>41417</v>
      </c>
      <c r="B4911">
        <f>YEAR(Calendario[[#This Row],[Fecha]])</f>
        <v>2013</v>
      </c>
      <c r="C4911" t="str">
        <f>TEXT(Calendario[[#This Row],[Fecha]],"mm")</f>
        <v>05</v>
      </c>
      <c r="D4911" t="str">
        <f>TEXT(Calendario[[#This Row],[Fecha]],"mmmm")</f>
        <v>mayo</v>
      </c>
      <c r="E4911">
        <f>DAY(Calendario[[#This Row],[Fecha]])</f>
        <v>23</v>
      </c>
      <c r="F4911">
        <f>ROUNDUP(MONTH(Calendario[[#This Row],[Fecha]])/3,0)</f>
        <v>2</v>
      </c>
      <c r="G4911" t="str">
        <f>TEXT(Calendario[[#This Row],[Fecha]],"dddd")</f>
        <v>jueves</v>
      </c>
      <c r="H4911" t="str">
        <f>TEXT(Calendario[[#This Row],[Fecha]],"d")</f>
        <v>23</v>
      </c>
    </row>
    <row r="4912" spans="1:8" x14ac:dyDescent="0.5">
      <c r="A4912" s="13">
        <v>41418</v>
      </c>
      <c r="B4912">
        <f>YEAR(Calendario[[#This Row],[Fecha]])</f>
        <v>2013</v>
      </c>
      <c r="C4912" t="str">
        <f>TEXT(Calendario[[#This Row],[Fecha]],"mm")</f>
        <v>05</v>
      </c>
      <c r="D4912" t="str">
        <f>TEXT(Calendario[[#This Row],[Fecha]],"mmmm")</f>
        <v>mayo</v>
      </c>
      <c r="E4912">
        <f>DAY(Calendario[[#This Row],[Fecha]])</f>
        <v>24</v>
      </c>
      <c r="F4912">
        <f>ROUNDUP(MONTH(Calendario[[#This Row],[Fecha]])/3,0)</f>
        <v>2</v>
      </c>
      <c r="G4912" t="str">
        <f>TEXT(Calendario[[#This Row],[Fecha]],"dddd")</f>
        <v>viernes</v>
      </c>
      <c r="H4912" t="str">
        <f>TEXT(Calendario[[#This Row],[Fecha]],"d")</f>
        <v>24</v>
      </c>
    </row>
    <row r="4913" spans="1:8" x14ac:dyDescent="0.5">
      <c r="A4913" s="13">
        <v>41419</v>
      </c>
      <c r="B4913">
        <f>YEAR(Calendario[[#This Row],[Fecha]])</f>
        <v>2013</v>
      </c>
      <c r="C4913" t="str">
        <f>TEXT(Calendario[[#This Row],[Fecha]],"mm")</f>
        <v>05</v>
      </c>
      <c r="D4913" t="str">
        <f>TEXT(Calendario[[#This Row],[Fecha]],"mmmm")</f>
        <v>mayo</v>
      </c>
      <c r="E4913">
        <f>DAY(Calendario[[#This Row],[Fecha]])</f>
        <v>25</v>
      </c>
      <c r="F4913">
        <f>ROUNDUP(MONTH(Calendario[[#This Row],[Fecha]])/3,0)</f>
        <v>2</v>
      </c>
      <c r="G4913" t="str">
        <f>TEXT(Calendario[[#This Row],[Fecha]],"dddd")</f>
        <v>sábado</v>
      </c>
      <c r="H4913" t="str">
        <f>TEXT(Calendario[[#This Row],[Fecha]],"d")</f>
        <v>25</v>
      </c>
    </row>
    <row r="4914" spans="1:8" x14ac:dyDescent="0.5">
      <c r="A4914" s="13">
        <v>41420</v>
      </c>
      <c r="B4914">
        <f>YEAR(Calendario[[#This Row],[Fecha]])</f>
        <v>2013</v>
      </c>
      <c r="C4914" t="str">
        <f>TEXT(Calendario[[#This Row],[Fecha]],"mm")</f>
        <v>05</v>
      </c>
      <c r="D4914" t="str">
        <f>TEXT(Calendario[[#This Row],[Fecha]],"mmmm")</f>
        <v>mayo</v>
      </c>
      <c r="E4914">
        <f>DAY(Calendario[[#This Row],[Fecha]])</f>
        <v>26</v>
      </c>
      <c r="F4914">
        <f>ROUNDUP(MONTH(Calendario[[#This Row],[Fecha]])/3,0)</f>
        <v>2</v>
      </c>
      <c r="G4914" t="str">
        <f>TEXT(Calendario[[#This Row],[Fecha]],"dddd")</f>
        <v>domingo</v>
      </c>
      <c r="H4914" t="str">
        <f>TEXT(Calendario[[#This Row],[Fecha]],"d")</f>
        <v>26</v>
      </c>
    </row>
    <row r="4915" spans="1:8" x14ac:dyDescent="0.5">
      <c r="A4915" s="13">
        <v>41421</v>
      </c>
      <c r="B4915">
        <f>YEAR(Calendario[[#This Row],[Fecha]])</f>
        <v>2013</v>
      </c>
      <c r="C4915" t="str">
        <f>TEXT(Calendario[[#This Row],[Fecha]],"mm")</f>
        <v>05</v>
      </c>
      <c r="D4915" t="str">
        <f>TEXT(Calendario[[#This Row],[Fecha]],"mmmm")</f>
        <v>mayo</v>
      </c>
      <c r="E4915">
        <f>DAY(Calendario[[#This Row],[Fecha]])</f>
        <v>27</v>
      </c>
      <c r="F4915">
        <f>ROUNDUP(MONTH(Calendario[[#This Row],[Fecha]])/3,0)</f>
        <v>2</v>
      </c>
      <c r="G4915" t="str">
        <f>TEXT(Calendario[[#This Row],[Fecha]],"dddd")</f>
        <v>lunes</v>
      </c>
      <c r="H4915" t="str">
        <f>TEXT(Calendario[[#This Row],[Fecha]],"d")</f>
        <v>27</v>
      </c>
    </row>
    <row r="4916" spans="1:8" x14ac:dyDescent="0.5">
      <c r="A4916" s="13">
        <v>41422</v>
      </c>
      <c r="B4916">
        <f>YEAR(Calendario[[#This Row],[Fecha]])</f>
        <v>2013</v>
      </c>
      <c r="C4916" t="str">
        <f>TEXT(Calendario[[#This Row],[Fecha]],"mm")</f>
        <v>05</v>
      </c>
      <c r="D4916" t="str">
        <f>TEXT(Calendario[[#This Row],[Fecha]],"mmmm")</f>
        <v>mayo</v>
      </c>
      <c r="E4916">
        <f>DAY(Calendario[[#This Row],[Fecha]])</f>
        <v>28</v>
      </c>
      <c r="F4916">
        <f>ROUNDUP(MONTH(Calendario[[#This Row],[Fecha]])/3,0)</f>
        <v>2</v>
      </c>
      <c r="G4916" t="str">
        <f>TEXT(Calendario[[#This Row],[Fecha]],"dddd")</f>
        <v>martes</v>
      </c>
      <c r="H4916" t="str">
        <f>TEXT(Calendario[[#This Row],[Fecha]],"d")</f>
        <v>28</v>
      </c>
    </row>
    <row r="4917" spans="1:8" x14ac:dyDescent="0.5">
      <c r="A4917" s="13">
        <v>41423</v>
      </c>
      <c r="B4917">
        <f>YEAR(Calendario[[#This Row],[Fecha]])</f>
        <v>2013</v>
      </c>
      <c r="C4917" t="str">
        <f>TEXT(Calendario[[#This Row],[Fecha]],"mm")</f>
        <v>05</v>
      </c>
      <c r="D4917" t="str">
        <f>TEXT(Calendario[[#This Row],[Fecha]],"mmmm")</f>
        <v>mayo</v>
      </c>
      <c r="E4917">
        <f>DAY(Calendario[[#This Row],[Fecha]])</f>
        <v>29</v>
      </c>
      <c r="F4917">
        <f>ROUNDUP(MONTH(Calendario[[#This Row],[Fecha]])/3,0)</f>
        <v>2</v>
      </c>
      <c r="G4917" t="str">
        <f>TEXT(Calendario[[#This Row],[Fecha]],"dddd")</f>
        <v>miércoles</v>
      </c>
      <c r="H4917" t="str">
        <f>TEXT(Calendario[[#This Row],[Fecha]],"d")</f>
        <v>29</v>
      </c>
    </row>
    <row r="4918" spans="1:8" x14ac:dyDescent="0.5">
      <c r="A4918" s="13">
        <v>41424</v>
      </c>
      <c r="B4918">
        <f>YEAR(Calendario[[#This Row],[Fecha]])</f>
        <v>2013</v>
      </c>
      <c r="C4918" t="str">
        <f>TEXT(Calendario[[#This Row],[Fecha]],"mm")</f>
        <v>05</v>
      </c>
      <c r="D4918" t="str">
        <f>TEXT(Calendario[[#This Row],[Fecha]],"mmmm")</f>
        <v>mayo</v>
      </c>
      <c r="E4918">
        <f>DAY(Calendario[[#This Row],[Fecha]])</f>
        <v>30</v>
      </c>
      <c r="F4918">
        <f>ROUNDUP(MONTH(Calendario[[#This Row],[Fecha]])/3,0)</f>
        <v>2</v>
      </c>
      <c r="G4918" t="str">
        <f>TEXT(Calendario[[#This Row],[Fecha]],"dddd")</f>
        <v>jueves</v>
      </c>
      <c r="H4918" t="str">
        <f>TEXT(Calendario[[#This Row],[Fecha]],"d")</f>
        <v>30</v>
      </c>
    </row>
    <row r="4919" spans="1:8" x14ac:dyDescent="0.5">
      <c r="A4919" s="13">
        <v>41425</v>
      </c>
      <c r="B4919">
        <f>YEAR(Calendario[[#This Row],[Fecha]])</f>
        <v>2013</v>
      </c>
      <c r="C4919" t="str">
        <f>TEXT(Calendario[[#This Row],[Fecha]],"mm")</f>
        <v>05</v>
      </c>
      <c r="D4919" t="str">
        <f>TEXT(Calendario[[#This Row],[Fecha]],"mmmm")</f>
        <v>mayo</v>
      </c>
      <c r="E4919">
        <f>DAY(Calendario[[#This Row],[Fecha]])</f>
        <v>31</v>
      </c>
      <c r="F4919">
        <f>ROUNDUP(MONTH(Calendario[[#This Row],[Fecha]])/3,0)</f>
        <v>2</v>
      </c>
      <c r="G4919" t="str">
        <f>TEXT(Calendario[[#This Row],[Fecha]],"dddd")</f>
        <v>viernes</v>
      </c>
      <c r="H4919" t="str">
        <f>TEXT(Calendario[[#This Row],[Fecha]],"d")</f>
        <v>31</v>
      </c>
    </row>
    <row r="4920" spans="1:8" x14ac:dyDescent="0.5">
      <c r="A4920" s="13">
        <v>41426</v>
      </c>
      <c r="B4920">
        <f>YEAR(Calendario[[#This Row],[Fecha]])</f>
        <v>2013</v>
      </c>
      <c r="C4920" t="str">
        <f>TEXT(Calendario[[#This Row],[Fecha]],"mm")</f>
        <v>06</v>
      </c>
      <c r="D4920" t="str">
        <f>TEXT(Calendario[[#This Row],[Fecha]],"mmmm")</f>
        <v>junio</v>
      </c>
      <c r="E4920">
        <f>DAY(Calendario[[#This Row],[Fecha]])</f>
        <v>1</v>
      </c>
      <c r="F4920">
        <f>ROUNDUP(MONTH(Calendario[[#This Row],[Fecha]])/3,0)</f>
        <v>2</v>
      </c>
      <c r="G4920" t="str">
        <f>TEXT(Calendario[[#This Row],[Fecha]],"dddd")</f>
        <v>sábado</v>
      </c>
      <c r="H4920" t="str">
        <f>TEXT(Calendario[[#This Row],[Fecha]],"d")</f>
        <v>1</v>
      </c>
    </row>
    <row r="4921" spans="1:8" x14ac:dyDescent="0.5">
      <c r="A4921" s="13">
        <v>41427</v>
      </c>
      <c r="B4921">
        <f>YEAR(Calendario[[#This Row],[Fecha]])</f>
        <v>2013</v>
      </c>
      <c r="C4921" t="str">
        <f>TEXT(Calendario[[#This Row],[Fecha]],"mm")</f>
        <v>06</v>
      </c>
      <c r="D4921" t="str">
        <f>TEXT(Calendario[[#This Row],[Fecha]],"mmmm")</f>
        <v>junio</v>
      </c>
      <c r="E4921">
        <f>DAY(Calendario[[#This Row],[Fecha]])</f>
        <v>2</v>
      </c>
      <c r="F4921">
        <f>ROUNDUP(MONTH(Calendario[[#This Row],[Fecha]])/3,0)</f>
        <v>2</v>
      </c>
      <c r="G4921" t="str">
        <f>TEXT(Calendario[[#This Row],[Fecha]],"dddd")</f>
        <v>domingo</v>
      </c>
      <c r="H4921" t="str">
        <f>TEXT(Calendario[[#This Row],[Fecha]],"d")</f>
        <v>2</v>
      </c>
    </row>
    <row r="4922" spans="1:8" x14ac:dyDescent="0.5">
      <c r="A4922" s="13">
        <v>41428</v>
      </c>
      <c r="B4922">
        <f>YEAR(Calendario[[#This Row],[Fecha]])</f>
        <v>2013</v>
      </c>
      <c r="C4922" t="str">
        <f>TEXT(Calendario[[#This Row],[Fecha]],"mm")</f>
        <v>06</v>
      </c>
      <c r="D4922" t="str">
        <f>TEXT(Calendario[[#This Row],[Fecha]],"mmmm")</f>
        <v>junio</v>
      </c>
      <c r="E4922">
        <f>DAY(Calendario[[#This Row],[Fecha]])</f>
        <v>3</v>
      </c>
      <c r="F4922">
        <f>ROUNDUP(MONTH(Calendario[[#This Row],[Fecha]])/3,0)</f>
        <v>2</v>
      </c>
      <c r="G4922" t="str">
        <f>TEXT(Calendario[[#This Row],[Fecha]],"dddd")</f>
        <v>lunes</v>
      </c>
      <c r="H4922" t="str">
        <f>TEXT(Calendario[[#This Row],[Fecha]],"d")</f>
        <v>3</v>
      </c>
    </row>
    <row r="4923" spans="1:8" x14ac:dyDescent="0.5">
      <c r="A4923" s="13">
        <v>41429</v>
      </c>
      <c r="B4923">
        <f>YEAR(Calendario[[#This Row],[Fecha]])</f>
        <v>2013</v>
      </c>
      <c r="C4923" t="str">
        <f>TEXT(Calendario[[#This Row],[Fecha]],"mm")</f>
        <v>06</v>
      </c>
      <c r="D4923" t="str">
        <f>TEXT(Calendario[[#This Row],[Fecha]],"mmmm")</f>
        <v>junio</v>
      </c>
      <c r="E4923">
        <f>DAY(Calendario[[#This Row],[Fecha]])</f>
        <v>4</v>
      </c>
      <c r="F4923">
        <f>ROUNDUP(MONTH(Calendario[[#This Row],[Fecha]])/3,0)</f>
        <v>2</v>
      </c>
      <c r="G4923" t="str">
        <f>TEXT(Calendario[[#This Row],[Fecha]],"dddd")</f>
        <v>martes</v>
      </c>
      <c r="H4923" t="str">
        <f>TEXT(Calendario[[#This Row],[Fecha]],"d")</f>
        <v>4</v>
      </c>
    </row>
    <row r="4924" spans="1:8" x14ac:dyDescent="0.5">
      <c r="A4924" s="13">
        <v>41430</v>
      </c>
      <c r="B4924">
        <f>YEAR(Calendario[[#This Row],[Fecha]])</f>
        <v>2013</v>
      </c>
      <c r="C4924" t="str">
        <f>TEXT(Calendario[[#This Row],[Fecha]],"mm")</f>
        <v>06</v>
      </c>
      <c r="D4924" t="str">
        <f>TEXT(Calendario[[#This Row],[Fecha]],"mmmm")</f>
        <v>junio</v>
      </c>
      <c r="E4924">
        <f>DAY(Calendario[[#This Row],[Fecha]])</f>
        <v>5</v>
      </c>
      <c r="F4924">
        <f>ROUNDUP(MONTH(Calendario[[#This Row],[Fecha]])/3,0)</f>
        <v>2</v>
      </c>
      <c r="G4924" t="str">
        <f>TEXT(Calendario[[#This Row],[Fecha]],"dddd")</f>
        <v>miércoles</v>
      </c>
      <c r="H4924" t="str">
        <f>TEXT(Calendario[[#This Row],[Fecha]],"d")</f>
        <v>5</v>
      </c>
    </row>
    <row r="4925" spans="1:8" x14ac:dyDescent="0.5">
      <c r="A4925" s="13">
        <v>41431</v>
      </c>
      <c r="B4925">
        <f>YEAR(Calendario[[#This Row],[Fecha]])</f>
        <v>2013</v>
      </c>
      <c r="C4925" t="str">
        <f>TEXT(Calendario[[#This Row],[Fecha]],"mm")</f>
        <v>06</v>
      </c>
      <c r="D4925" t="str">
        <f>TEXT(Calendario[[#This Row],[Fecha]],"mmmm")</f>
        <v>junio</v>
      </c>
      <c r="E4925">
        <f>DAY(Calendario[[#This Row],[Fecha]])</f>
        <v>6</v>
      </c>
      <c r="F4925">
        <f>ROUNDUP(MONTH(Calendario[[#This Row],[Fecha]])/3,0)</f>
        <v>2</v>
      </c>
      <c r="G4925" t="str">
        <f>TEXT(Calendario[[#This Row],[Fecha]],"dddd")</f>
        <v>jueves</v>
      </c>
      <c r="H4925" t="str">
        <f>TEXT(Calendario[[#This Row],[Fecha]],"d")</f>
        <v>6</v>
      </c>
    </row>
    <row r="4926" spans="1:8" x14ac:dyDescent="0.5">
      <c r="A4926" s="13">
        <v>41432</v>
      </c>
      <c r="B4926">
        <f>YEAR(Calendario[[#This Row],[Fecha]])</f>
        <v>2013</v>
      </c>
      <c r="C4926" t="str">
        <f>TEXT(Calendario[[#This Row],[Fecha]],"mm")</f>
        <v>06</v>
      </c>
      <c r="D4926" t="str">
        <f>TEXT(Calendario[[#This Row],[Fecha]],"mmmm")</f>
        <v>junio</v>
      </c>
      <c r="E4926">
        <f>DAY(Calendario[[#This Row],[Fecha]])</f>
        <v>7</v>
      </c>
      <c r="F4926">
        <f>ROUNDUP(MONTH(Calendario[[#This Row],[Fecha]])/3,0)</f>
        <v>2</v>
      </c>
      <c r="G4926" t="str">
        <f>TEXT(Calendario[[#This Row],[Fecha]],"dddd")</f>
        <v>viernes</v>
      </c>
      <c r="H4926" t="str">
        <f>TEXT(Calendario[[#This Row],[Fecha]],"d")</f>
        <v>7</v>
      </c>
    </row>
    <row r="4927" spans="1:8" x14ac:dyDescent="0.5">
      <c r="A4927" s="13">
        <v>41433</v>
      </c>
      <c r="B4927">
        <f>YEAR(Calendario[[#This Row],[Fecha]])</f>
        <v>2013</v>
      </c>
      <c r="C4927" t="str">
        <f>TEXT(Calendario[[#This Row],[Fecha]],"mm")</f>
        <v>06</v>
      </c>
      <c r="D4927" t="str">
        <f>TEXT(Calendario[[#This Row],[Fecha]],"mmmm")</f>
        <v>junio</v>
      </c>
      <c r="E4927">
        <f>DAY(Calendario[[#This Row],[Fecha]])</f>
        <v>8</v>
      </c>
      <c r="F4927">
        <f>ROUNDUP(MONTH(Calendario[[#This Row],[Fecha]])/3,0)</f>
        <v>2</v>
      </c>
      <c r="G4927" t="str">
        <f>TEXT(Calendario[[#This Row],[Fecha]],"dddd")</f>
        <v>sábado</v>
      </c>
      <c r="H4927" t="str">
        <f>TEXT(Calendario[[#This Row],[Fecha]],"d")</f>
        <v>8</v>
      </c>
    </row>
    <row r="4928" spans="1:8" x14ac:dyDescent="0.5">
      <c r="A4928" s="13">
        <v>41434</v>
      </c>
      <c r="B4928">
        <f>YEAR(Calendario[[#This Row],[Fecha]])</f>
        <v>2013</v>
      </c>
      <c r="C4928" t="str">
        <f>TEXT(Calendario[[#This Row],[Fecha]],"mm")</f>
        <v>06</v>
      </c>
      <c r="D4928" t="str">
        <f>TEXT(Calendario[[#This Row],[Fecha]],"mmmm")</f>
        <v>junio</v>
      </c>
      <c r="E4928">
        <f>DAY(Calendario[[#This Row],[Fecha]])</f>
        <v>9</v>
      </c>
      <c r="F4928">
        <f>ROUNDUP(MONTH(Calendario[[#This Row],[Fecha]])/3,0)</f>
        <v>2</v>
      </c>
      <c r="G4928" t="str">
        <f>TEXT(Calendario[[#This Row],[Fecha]],"dddd")</f>
        <v>domingo</v>
      </c>
      <c r="H4928" t="str">
        <f>TEXT(Calendario[[#This Row],[Fecha]],"d")</f>
        <v>9</v>
      </c>
    </row>
    <row r="4929" spans="1:8" x14ac:dyDescent="0.5">
      <c r="A4929" s="13">
        <v>41435</v>
      </c>
      <c r="B4929">
        <f>YEAR(Calendario[[#This Row],[Fecha]])</f>
        <v>2013</v>
      </c>
      <c r="C4929" t="str">
        <f>TEXT(Calendario[[#This Row],[Fecha]],"mm")</f>
        <v>06</v>
      </c>
      <c r="D4929" t="str">
        <f>TEXT(Calendario[[#This Row],[Fecha]],"mmmm")</f>
        <v>junio</v>
      </c>
      <c r="E4929">
        <f>DAY(Calendario[[#This Row],[Fecha]])</f>
        <v>10</v>
      </c>
      <c r="F4929">
        <f>ROUNDUP(MONTH(Calendario[[#This Row],[Fecha]])/3,0)</f>
        <v>2</v>
      </c>
      <c r="G4929" t="str">
        <f>TEXT(Calendario[[#This Row],[Fecha]],"dddd")</f>
        <v>lunes</v>
      </c>
      <c r="H4929" t="str">
        <f>TEXT(Calendario[[#This Row],[Fecha]],"d")</f>
        <v>10</v>
      </c>
    </row>
    <row r="4930" spans="1:8" x14ac:dyDescent="0.5">
      <c r="A4930" s="13">
        <v>41436</v>
      </c>
      <c r="B4930">
        <f>YEAR(Calendario[[#This Row],[Fecha]])</f>
        <v>2013</v>
      </c>
      <c r="C4930" t="str">
        <f>TEXT(Calendario[[#This Row],[Fecha]],"mm")</f>
        <v>06</v>
      </c>
      <c r="D4930" t="str">
        <f>TEXT(Calendario[[#This Row],[Fecha]],"mmmm")</f>
        <v>junio</v>
      </c>
      <c r="E4930">
        <f>DAY(Calendario[[#This Row],[Fecha]])</f>
        <v>11</v>
      </c>
      <c r="F4930">
        <f>ROUNDUP(MONTH(Calendario[[#This Row],[Fecha]])/3,0)</f>
        <v>2</v>
      </c>
      <c r="G4930" t="str">
        <f>TEXT(Calendario[[#This Row],[Fecha]],"dddd")</f>
        <v>martes</v>
      </c>
      <c r="H4930" t="str">
        <f>TEXT(Calendario[[#This Row],[Fecha]],"d")</f>
        <v>11</v>
      </c>
    </row>
    <row r="4931" spans="1:8" x14ac:dyDescent="0.5">
      <c r="A4931" s="13">
        <v>41437</v>
      </c>
      <c r="B4931">
        <f>YEAR(Calendario[[#This Row],[Fecha]])</f>
        <v>2013</v>
      </c>
      <c r="C4931" t="str">
        <f>TEXT(Calendario[[#This Row],[Fecha]],"mm")</f>
        <v>06</v>
      </c>
      <c r="D4931" t="str">
        <f>TEXT(Calendario[[#This Row],[Fecha]],"mmmm")</f>
        <v>junio</v>
      </c>
      <c r="E4931">
        <f>DAY(Calendario[[#This Row],[Fecha]])</f>
        <v>12</v>
      </c>
      <c r="F4931">
        <f>ROUNDUP(MONTH(Calendario[[#This Row],[Fecha]])/3,0)</f>
        <v>2</v>
      </c>
      <c r="G4931" t="str">
        <f>TEXT(Calendario[[#This Row],[Fecha]],"dddd")</f>
        <v>miércoles</v>
      </c>
      <c r="H4931" t="str">
        <f>TEXT(Calendario[[#This Row],[Fecha]],"d")</f>
        <v>12</v>
      </c>
    </row>
    <row r="4932" spans="1:8" x14ac:dyDescent="0.5">
      <c r="A4932" s="13">
        <v>41438</v>
      </c>
      <c r="B4932">
        <f>YEAR(Calendario[[#This Row],[Fecha]])</f>
        <v>2013</v>
      </c>
      <c r="C4932" t="str">
        <f>TEXT(Calendario[[#This Row],[Fecha]],"mm")</f>
        <v>06</v>
      </c>
      <c r="D4932" t="str">
        <f>TEXT(Calendario[[#This Row],[Fecha]],"mmmm")</f>
        <v>junio</v>
      </c>
      <c r="E4932">
        <f>DAY(Calendario[[#This Row],[Fecha]])</f>
        <v>13</v>
      </c>
      <c r="F4932">
        <f>ROUNDUP(MONTH(Calendario[[#This Row],[Fecha]])/3,0)</f>
        <v>2</v>
      </c>
      <c r="G4932" t="str">
        <f>TEXT(Calendario[[#This Row],[Fecha]],"dddd")</f>
        <v>jueves</v>
      </c>
      <c r="H4932" t="str">
        <f>TEXT(Calendario[[#This Row],[Fecha]],"d")</f>
        <v>13</v>
      </c>
    </row>
    <row r="4933" spans="1:8" x14ac:dyDescent="0.5">
      <c r="A4933" s="13">
        <v>41439</v>
      </c>
      <c r="B4933">
        <f>YEAR(Calendario[[#This Row],[Fecha]])</f>
        <v>2013</v>
      </c>
      <c r="C4933" t="str">
        <f>TEXT(Calendario[[#This Row],[Fecha]],"mm")</f>
        <v>06</v>
      </c>
      <c r="D4933" t="str">
        <f>TEXT(Calendario[[#This Row],[Fecha]],"mmmm")</f>
        <v>junio</v>
      </c>
      <c r="E4933">
        <f>DAY(Calendario[[#This Row],[Fecha]])</f>
        <v>14</v>
      </c>
      <c r="F4933">
        <f>ROUNDUP(MONTH(Calendario[[#This Row],[Fecha]])/3,0)</f>
        <v>2</v>
      </c>
      <c r="G4933" t="str">
        <f>TEXT(Calendario[[#This Row],[Fecha]],"dddd")</f>
        <v>viernes</v>
      </c>
      <c r="H4933" t="str">
        <f>TEXT(Calendario[[#This Row],[Fecha]],"d")</f>
        <v>14</v>
      </c>
    </row>
    <row r="4934" spans="1:8" x14ac:dyDescent="0.5">
      <c r="A4934" s="13">
        <v>41440</v>
      </c>
      <c r="B4934">
        <f>YEAR(Calendario[[#This Row],[Fecha]])</f>
        <v>2013</v>
      </c>
      <c r="C4934" t="str">
        <f>TEXT(Calendario[[#This Row],[Fecha]],"mm")</f>
        <v>06</v>
      </c>
      <c r="D4934" t="str">
        <f>TEXT(Calendario[[#This Row],[Fecha]],"mmmm")</f>
        <v>junio</v>
      </c>
      <c r="E4934">
        <f>DAY(Calendario[[#This Row],[Fecha]])</f>
        <v>15</v>
      </c>
      <c r="F4934">
        <f>ROUNDUP(MONTH(Calendario[[#This Row],[Fecha]])/3,0)</f>
        <v>2</v>
      </c>
      <c r="G4934" t="str">
        <f>TEXT(Calendario[[#This Row],[Fecha]],"dddd")</f>
        <v>sábado</v>
      </c>
      <c r="H4934" t="str">
        <f>TEXT(Calendario[[#This Row],[Fecha]],"d")</f>
        <v>15</v>
      </c>
    </row>
    <row r="4935" spans="1:8" x14ac:dyDescent="0.5">
      <c r="A4935" s="13">
        <v>41441</v>
      </c>
      <c r="B4935">
        <f>YEAR(Calendario[[#This Row],[Fecha]])</f>
        <v>2013</v>
      </c>
      <c r="C4935" t="str">
        <f>TEXT(Calendario[[#This Row],[Fecha]],"mm")</f>
        <v>06</v>
      </c>
      <c r="D4935" t="str">
        <f>TEXT(Calendario[[#This Row],[Fecha]],"mmmm")</f>
        <v>junio</v>
      </c>
      <c r="E4935">
        <f>DAY(Calendario[[#This Row],[Fecha]])</f>
        <v>16</v>
      </c>
      <c r="F4935">
        <f>ROUNDUP(MONTH(Calendario[[#This Row],[Fecha]])/3,0)</f>
        <v>2</v>
      </c>
      <c r="G4935" t="str">
        <f>TEXT(Calendario[[#This Row],[Fecha]],"dddd")</f>
        <v>domingo</v>
      </c>
      <c r="H4935" t="str">
        <f>TEXT(Calendario[[#This Row],[Fecha]],"d")</f>
        <v>16</v>
      </c>
    </row>
    <row r="4936" spans="1:8" x14ac:dyDescent="0.5">
      <c r="A4936" s="13">
        <v>41442</v>
      </c>
      <c r="B4936">
        <f>YEAR(Calendario[[#This Row],[Fecha]])</f>
        <v>2013</v>
      </c>
      <c r="C4936" t="str">
        <f>TEXT(Calendario[[#This Row],[Fecha]],"mm")</f>
        <v>06</v>
      </c>
      <c r="D4936" t="str">
        <f>TEXT(Calendario[[#This Row],[Fecha]],"mmmm")</f>
        <v>junio</v>
      </c>
      <c r="E4936">
        <f>DAY(Calendario[[#This Row],[Fecha]])</f>
        <v>17</v>
      </c>
      <c r="F4936">
        <f>ROUNDUP(MONTH(Calendario[[#This Row],[Fecha]])/3,0)</f>
        <v>2</v>
      </c>
      <c r="G4936" t="str">
        <f>TEXT(Calendario[[#This Row],[Fecha]],"dddd")</f>
        <v>lunes</v>
      </c>
      <c r="H4936" t="str">
        <f>TEXT(Calendario[[#This Row],[Fecha]],"d")</f>
        <v>17</v>
      </c>
    </row>
    <row r="4937" spans="1:8" x14ac:dyDescent="0.5">
      <c r="A4937" s="13">
        <v>41443</v>
      </c>
      <c r="B4937">
        <f>YEAR(Calendario[[#This Row],[Fecha]])</f>
        <v>2013</v>
      </c>
      <c r="C4937" t="str">
        <f>TEXT(Calendario[[#This Row],[Fecha]],"mm")</f>
        <v>06</v>
      </c>
      <c r="D4937" t="str">
        <f>TEXT(Calendario[[#This Row],[Fecha]],"mmmm")</f>
        <v>junio</v>
      </c>
      <c r="E4937">
        <f>DAY(Calendario[[#This Row],[Fecha]])</f>
        <v>18</v>
      </c>
      <c r="F4937">
        <f>ROUNDUP(MONTH(Calendario[[#This Row],[Fecha]])/3,0)</f>
        <v>2</v>
      </c>
      <c r="G4937" t="str">
        <f>TEXT(Calendario[[#This Row],[Fecha]],"dddd")</f>
        <v>martes</v>
      </c>
      <c r="H4937" t="str">
        <f>TEXT(Calendario[[#This Row],[Fecha]],"d")</f>
        <v>18</v>
      </c>
    </row>
    <row r="4938" spans="1:8" x14ac:dyDescent="0.5">
      <c r="A4938" s="13">
        <v>41444</v>
      </c>
      <c r="B4938">
        <f>YEAR(Calendario[[#This Row],[Fecha]])</f>
        <v>2013</v>
      </c>
      <c r="C4938" t="str">
        <f>TEXT(Calendario[[#This Row],[Fecha]],"mm")</f>
        <v>06</v>
      </c>
      <c r="D4938" t="str">
        <f>TEXT(Calendario[[#This Row],[Fecha]],"mmmm")</f>
        <v>junio</v>
      </c>
      <c r="E4938">
        <f>DAY(Calendario[[#This Row],[Fecha]])</f>
        <v>19</v>
      </c>
      <c r="F4938">
        <f>ROUNDUP(MONTH(Calendario[[#This Row],[Fecha]])/3,0)</f>
        <v>2</v>
      </c>
      <c r="G4938" t="str">
        <f>TEXT(Calendario[[#This Row],[Fecha]],"dddd")</f>
        <v>miércoles</v>
      </c>
      <c r="H4938" t="str">
        <f>TEXT(Calendario[[#This Row],[Fecha]],"d")</f>
        <v>19</v>
      </c>
    </row>
    <row r="4939" spans="1:8" x14ac:dyDescent="0.5">
      <c r="A4939" s="13">
        <v>41445</v>
      </c>
      <c r="B4939">
        <f>YEAR(Calendario[[#This Row],[Fecha]])</f>
        <v>2013</v>
      </c>
      <c r="C4939" t="str">
        <f>TEXT(Calendario[[#This Row],[Fecha]],"mm")</f>
        <v>06</v>
      </c>
      <c r="D4939" t="str">
        <f>TEXT(Calendario[[#This Row],[Fecha]],"mmmm")</f>
        <v>junio</v>
      </c>
      <c r="E4939">
        <f>DAY(Calendario[[#This Row],[Fecha]])</f>
        <v>20</v>
      </c>
      <c r="F4939">
        <f>ROUNDUP(MONTH(Calendario[[#This Row],[Fecha]])/3,0)</f>
        <v>2</v>
      </c>
      <c r="G4939" t="str">
        <f>TEXT(Calendario[[#This Row],[Fecha]],"dddd")</f>
        <v>jueves</v>
      </c>
      <c r="H4939" t="str">
        <f>TEXT(Calendario[[#This Row],[Fecha]],"d")</f>
        <v>20</v>
      </c>
    </row>
    <row r="4940" spans="1:8" x14ac:dyDescent="0.5">
      <c r="A4940" s="13">
        <v>41446</v>
      </c>
      <c r="B4940">
        <f>YEAR(Calendario[[#This Row],[Fecha]])</f>
        <v>2013</v>
      </c>
      <c r="C4940" t="str">
        <f>TEXT(Calendario[[#This Row],[Fecha]],"mm")</f>
        <v>06</v>
      </c>
      <c r="D4940" t="str">
        <f>TEXT(Calendario[[#This Row],[Fecha]],"mmmm")</f>
        <v>junio</v>
      </c>
      <c r="E4940">
        <f>DAY(Calendario[[#This Row],[Fecha]])</f>
        <v>21</v>
      </c>
      <c r="F4940">
        <f>ROUNDUP(MONTH(Calendario[[#This Row],[Fecha]])/3,0)</f>
        <v>2</v>
      </c>
      <c r="G4940" t="str">
        <f>TEXT(Calendario[[#This Row],[Fecha]],"dddd")</f>
        <v>viernes</v>
      </c>
      <c r="H4940" t="str">
        <f>TEXT(Calendario[[#This Row],[Fecha]],"d")</f>
        <v>21</v>
      </c>
    </row>
    <row r="4941" spans="1:8" x14ac:dyDescent="0.5">
      <c r="A4941" s="13">
        <v>41447</v>
      </c>
      <c r="B4941">
        <f>YEAR(Calendario[[#This Row],[Fecha]])</f>
        <v>2013</v>
      </c>
      <c r="C4941" t="str">
        <f>TEXT(Calendario[[#This Row],[Fecha]],"mm")</f>
        <v>06</v>
      </c>
      <c r="D4941" t="str">
        <f>TEXT(Calendario[[#This Row],[Fecha]],"mmmm")</f>
        <v>junio</v>
      </c>
      <c r="E4941">
        <f>DAY(Calendario[[#This Row],[Fecha]])</f>
        <v>22</v>
      </c>
      <c r="F4941">
        <f>ROUNDUP(MONTH(Calendario[[#This Row],[Fecha]])/3,0)</f>
        <v>2</v>
      </c>
      <c r="G4941" t="str">
        <f>TEXT(Calendario[[#This Row],[Fecha]],"dddd")</f>
        <v>sábado</v>
      </c>
      <c r="H4941" t="str">
        <f>TEXT(Calendario[[#This Row],[Fecha]],"d")</f>
        <v>22</v>
      </c>
    </row>
    <row r="4942" spans="1:8" x14ac:dyDescent="0.5">
      <c r="A4942" s="13">
        <v>41448</v>
      </c>
      <c r="B4942">
        <f>YEAR(Calendario[[#This Row],[Fecha]])</f>
        <v>2013</v>
      </c>
      <c r="C4942" t="str">
        <f>TEXT(Calendario[[#This Row],[Fecha]],"mm")</f>
        <v>06</v>
      </c>
      <c r="D4942" t="str">
        <f>TEXT(Calendario[[#This Row],[Fecha]],"mmmm")</f>
        <v>junio</v>
      </c>
      <c r="E4942">
        <f>DAY(Calendario[[#This Row],[Fecha]])</f>
        <v>23</v>
      </c>
      <c r="F4942">
        <f>ROUNDUP(MONTH(Calendario[[#This Row],[Fecha]])/3,0)</f>
        <v>2</v>
      </c>
      <c r="G4942" t="str">
        <f>TEXT(Calendario[[#This Row],[Fecha]],"dddd")</f>
        <v>domingo</v>
      </c>
      <c r="H4942" t="str">
        <f>TEXT(Calendario[[#This Row],[Fecha]],"d")</f>
        <v>23</v>
      </c>
    </row>
    <row r="4943" spans="1:8" x14ac:dyDescent="0.5">
      <c r="A4943" s="13">
        <v>41449</v>
      </c>
      <c r="B4943">
        <f>YEAR(Calendario[[#This Row],[Fecha]])</f>
        <v>2013</v>
      </c>
      <c r="C4943" t="str">
        <f>TEXT(Calendario[[#This Row],[Fecha]],"mm")</f>
        <v>06</v>
      </c>
      <c r="D4943" t="str">
        <f>TEXT(Calendario[[#This Row],[Fecha]],"mmmm")</f>
        <v>junio</v>
      </c>
      <c r="E4943">
        <f>DAY(Calendario[[#This Row],[Fecha]])</f>
        <v>24</v>
      </c>
      <c r="F4943">
        <f>ROUNDUP(MONTH(Calendario[[#This Row],[Fecha]])/3,0)</f>
        <v>2</v>
      </c>
      <c r="G4943" t="str">
        <f>TEXT(Calendario[[#This Row],[Fecha]],"dddd")</f>
        <v>lunes</v>
      </c>
      <c r="H4943" t="str">
        <f>TEXT(Calendario[[#This Row],[Fecha]],"d")</f>
        <v>24</v>
      </c>
    </row>
    <row r="4944" spans="1:8" x14ac:dyDescent="0.5">
      <c r="A4944" s="13">
        <v>41450</v>
      </c>
      <c r="B4944">
        <f>YEAR(Calendario[[#This Row],[Fecha]])</f>
        <v>2013</v>
      </c>
      <c r="C4944" t="str">
        <f>TEXT(Calendario[[#This Row],[Fecha]],"mm")</f>
        <v>06</v>
      </c>
      <c r="D4944" t="str">
        <f>TEXT(Calendario[[#This Row],[Fecha]],"mmmm")</f>
        <v>junio</v>
      </c>
      <c r="E4944">
        <f>DAY(Calendario[[#This Row],[Fecha]])</f>
        <v>25</v>
      </c>
      <c r="F4944">
        <f>ROUNDUP(MONTH(Calendario[[#This Row],[Fecha]])/3,0)</f>
        <v>2</v>
      </c>
      <c r="G4944" t="str">
        <f>TEXT(Calendario[[#This Row],[Fecha]],"dddd")</f>
        <v>martes</v>
      </c>
      <c r="H4944" t="str">
        <f>TEXT(Calendario[[#This Row],[Fecha]],"d")</f>
        <v>25</v>
      </c>
    </row>
    <row r="4945" spans="1:8" x14ac:dyDescent="0.5">
      <c r="A4945" s="13">
        <v>41451</v>
      </c>
      <c r="B4945">
        <f>YEAR(Calendario[[#This Row],[Fecha]])</f>
        <v>2013</v>
      </c>
      <c r="C4945" t="str">
        <f>TEXT(Calendario[[#This Row],[Fecha]],"mm")</f>
        <v>06</v>
      </c>
      <c r="D4945" t="str">
        <f>TEXT(Calendario[[#This Row],[Fecha]],"mmmm")</f>
        <v>junio</v>
      </c>
      <c r="E4945">
        <f>DAY(Calendario[[#This Row],[Fecha]])</f>
        <v>26</v>
      </c>
      <c r="F4945">
        <f>ROUNDUP(MONTH(Calendario[[#This Row],[Fecha]])/3,0)</f>
        <v>2</v>
      </c>
      <c r="G4945" t="str">
        <f>TEXT(Calendario[[#This Row],[Fecha]],"dddd")</f>
        <v>miércoles</v>
      </c>
      <c r="H4945" t="str">
        <f>TEXT(Calendario[[#This Row],[Fecha]],"d")</f>
        <v>26</v>
      </c>
    </row>
    <row r="4946" spans="1:8" x14ac:dyDescent="0.5">
      <c r="A4946" s="13">
        <v>41452</v>
      </c>
      <c r="B4946">
        <f>YEAR(Calendario[[#This Row],[Fecha]])</f>
        <v>2013</v>
      </c>
      <c r="C4946" t="str">
        <f>TEXT(Calendario[[#This Row],[Fecha]],"mm")</f>
        <v>06</v>
      </c>
      <c r="D4946" t="str">
        <f>TEXT(Calendario[[#This Row],[Fecha]],"mmmm")</f>
        <v>junio</v>
      </c>
      <c r="E4946">
        <f>DAY(Calendario[[#This Row],[Fecha]])</f>
        <v>27</v>
      </c>
      <c r="F4946">
        <f>ROUNDUP(MONTH(Calendario[[#This Row],[Fecha]])/3,0)</f>
        <v>2</v>
      </c>
      <c r="G4946" t="str">
        <f>TEXT(Calendario[[#This Row],[Fecha]],"dddd")</f>
        <v>jueves</v>
      </c>
      <c r="H4946" t="str">
        <f>TEXT(Calendario[[#This Row],[Fecha]],"d")</f>
        <v>27</v>
      </c>
    </row>
    <row r="4947" spans="1:8" x14ac:dyDescent="0.5">
      <c r="A4947" s="13">
        <v>41453</v>
      </c>
      <c r="B4947">
        <f>YEAR(Calendario[[#This Row],[Fecha]])</f>
        <v>2013</v>
      </c>
      <c r="C4947" t="str">
        <f>TEXT(Calendario[[#This Row],[Fecha]],"mm")</f>
        <v>06</v>
      </c>
      <c r="D4947" t="str">
        <f>TEXT(Calendario[[#This Row],[Fecha]],"mmmm")</f>
        <v>junio</v>
      </c>
      <c r="E4947">
        <f>DAY(Calendario[[#This Row],[Fecha]])</f>
        <v>28</v>
      </c>
      <c r="F4947">
        <f>ROUNDUP(MONTH(Calendario[[#This Row],[Fecha]])/3,0)</f>
        <v>2</v>
      </c>
      <c r="G4947" t="str">
        <f>TEXT(Calendario[[#This Row],[Fecha]],"dddd")</f>
        <v>viernes</v>
      </c>
      <c r="H4947" t="str">
        <f>TEXT(Calendario[[#This Row],[Fecha]],"d")</f>
        <v>28</v>
      </c>
    </row>
    <row r="4948" spans="1:8" x14ac:dyDescent="0.5">
      <c r="A4948" s="13">
        <v>41454</v>
      </c>
      <c r="B4948">
        <f>YEAR(Calendario[[#This Row],[Fecha]])</f>
        <v>2013</v>
      </c>
      <c r="C4948" t="str">
        <f>TEXT(Calendario[[#This Row],[Fecha]],"mm")</f>
        <v>06</v>
      </c>
      <c r="D4948" t="str">
        <f>TEXT(Calendario[[#This Row],[Fecha]],"mmmm")</f>
        <v>junio</v>
      </c>
      <c r="E4948">
        <f>DAY(Calendario[[#This Row],[Fecha]])</f>
        <v>29</v>
      </c>
      <c r="F4948">
        <f>ROUNDUP(MONTH(Calendario[[#This Row],[Fecha]])/3,0)</f>
        <v>2</v>
      </c>
      <c r="G4948" t="str">
        <f>TEXT(Calendario[[#This Row],[Fecha]],"dddd")</f>
        <v>sábado</v>
      </c>
      <c r="H4948" t="str">
        <f>TEXT(Calendario[[#This Row],[Fecha]],"d")</f>
        <v>29</v>
      </c>
    </row>
    <row r="4949" spans="1:8" x14ac:dyDescent="0.5">
      <c r="A4949" s="13">
        <v>41455</v>
      </c>
      <c r="B4949">
        <f>YEAR(Calendario[[#This Row],[Fecha]])</f>
        <v>2013</v>
      </c>
      <c r="C4949" t="str">
        <f>TEXT(Calendario[[#This Row],[Fecha]],"mm")</f>
        <v>06</v>
      </c>
      <c r="D4949" t="str">
        <f>TEXT(Calendario[[#This Row],[Fecha]],"mmmm")</f>
        <v>junio</v>
      </c>
      <c r="E4949">
        <f>DAY(Calendario[[#This Row],[Fecha]])</f>
        <v>30</v>
      </c>
      <c r="F4949">
        <f>ROUNDUP(MONTH(Calendario[[#This Row],[Fecha]])/3,0)</f>
        <v>2</v>
      </c>
      <c r="G4949" t="str">
        <f>TEXT(Calendario[[#This Row],[Fecha]],"dddd")</f>
        <v>domingo</v>
      </c>
      <c r="H4949" t="str">
        <f>TEXT(Calendario[[#This Row],[Fecha]],"d")</f>
        <v>30</v>
      </c>
    </row>
    <row r="4950" spans="1:8" x14ac:dyDescent="0.5">
      <c r="A4950" s="13">
        <v>41456</v>
      </c>
      <c r="B4950">
        <f>YEAR(Calendario[[#This Row],[Fecha]])</f>
        <v>2013</v>
      </c>
      <c r="C4950" t="str">
        <f>TEXT(Calendario[[#This Row],[Fecha]],"mm")</f>
        <v>07</v>
      </c>
      <c r="D4950" t="str">
        <f>TEXT(Calendario[[#This Row],[Fecha]],"mmmm")</f>
        <v>julio</v>
      </c>
      <c r="E4950">
        <f>DAY(Calendario[[#This Row],[Fecha]])</f>
        <v>1</v>
      </c>
      <c r="F4950">
        <f>ROUNDUP(MONTH(Calendario[[#This Row],[Fecha]])/3,0)</f>
        <v>3</v>
      </c>
      <c r="G4950" t="str">
        <f>TEXT(Calendario[[#This Row],[Fecha]],"dddd")</f>
        <v>lunes</v>
      </c>
      <c r="H4950" t="str">
        <f>TEXT(Calendario[[#This Row],[Fecha]],"d")</f>
        <v>1</v>
      </c>
    </row>
    <row r="4951" spans="1:8" x14ac:dyDescent="0.5">
      <c r="A4951" s="13">
        <v>41457</v>
      </c>
      <c r="B4951">
        <f>YEAR(Calendario[[#This Row],[Fecha]])</f>
        <v>2013</v>
      </c>
      <c r="C4951" t="str">
        <f>TEXT(Calendario[[#This Row],[Fecha]],"mm")</f>
        <v>07</v>
      </c>
      <c r="D4951" t="str">
        <f>TEXT(Calendario[[#This Row],[Fecha]],"mmmm")</f>
        <v>julio</v>
      </c>
      <c r="E4951">
        <f>DAY(Calendario[[#This Row],[Fecha]])</f>
        <v>2</v>
      </c>
      <c r="F4951">
        <f>ROUNDUP(MONTH(Calendario[[#This Row],[Fecha]])/3,0)</f>
        <v>3</v>
      </c>
      <c r="G4951" t="str">
        <f>TEXT(Calendario[[#This Row],[Fecha]],"dddd")</f>
        <v>martes</v>
      </c>
      <c r="H4951" t="str">
        <f>TEXT(Calendario[[#This Row],[Fecha]],"d")</f>
        <v>2</v>
      </c>
    </row>
    <row r="4952" spans="1:8" x14ac:dyDescent="0.5">
      <c r="A4952" s="13">
        <v>41458</v>
      </c>
      <c r="B4952">
        <f>YEAR(Calendario[[#This Row],[Fecha]])</f>
        <v>2013</v>
      </c>
      <c r="C4952" t="str">
        <f>TEXT(Calendario[[#This Row],[Fecha]],"mm")</f>
        <v>07</v>
      </c>
      <c r="D4952" t="str">
        <f>TEXT(Calendario[[#This Row],[Fecha]],"mmmm")</f>
        <v>julio</v>
      </c>
      <c r="E4952">
        <f>DAY(Calendario[[#This Row],[Fecha]])</f>
        <v>3</v>
      </c>
      <c r="F4952">
        <f>ROUNDUP(MONTH(Calendario[[#This Row],[Fecha]])/3,0)</f>
        <v>3</v>
      </c>
      <c r="G4952" t="str">
        <f>TEXT(Calendario[[#This Row],[Fecha]],"dddd")</f>
        <v>miércoles</v>
      </c>
      <c r="H4952" t="str">
        <f>TEXT(Calendario[[#This Row],[Fecha]],"d")</f>
        <v>3</v>
      </c>
    </row>
    <row r="4953" spans="1:8" x14ac:dyDescent="0.5">
      <c r="A4953" s="13">
        <v>41459</v>
      </c>
      <c r="B4953">
        <f>YEAR(Calendario[[#This Row],[Fecha]])</f>
        <v>2013</v>
      </c>
      <c r="C4953" t="str">
        <f>TEXT(Calendario[[#This Row],[Fecha]],"mm")</f>
        <v>07</v>
      </c>
      <c r="D4953" t="str">
        <f>TEXT(Calendario[[#This Row],[Fecha]],"mmmm")</f>
        <v>julio</v>
      </c>
      <c r="E4953">
        <f>DAY(Calendario[[#This Row],[Fecha]])</f>
        <v>4</v>
      </c>
      <c r="F4953">
        <f>ROUNDUP(MONTH(Calendario[[#This Row],[Fecha]])/3,0)</f>
        <v>3</v>
      </c>
      <c r="G4953" t="str">
        <f>TEXT(Calendario[[#This Row],[Fecha]],"dddd")</f>
        <v>jueves</v>
      </c>
      <c r="H4953" t="str">
        <f>TEXT(Calendario[[#This Row],[Fecha]],"d")</f>
        <v>4</v>
      </c>
    </row>
    <row r="4954" spans="1:8" x14ac:dyDescent="0.5">
      <c r="A4954" s="13">
        <v>41460</v>
      </c>
      <c r="B4954">
        <f>YEAR(Calendario[[#This Row],[Fecha]])</f>
        <v>2013</v>
      </c>
      <c r="C4954" t="str">
        <f>TEXT(Calendario[[#This Row],[Fecha]],"mm")</f>
        <v>07</v>
      </c>
      <c r="D4954" t="str">
        <f>TEXT(Calendario[[#This Row],[Fecha]],"mmmm")</f>
        <v>julio</v>
      </c>
      <c r="E4954">
        <f>DAY(Calendario[[#This Row],[Fecha]])</f>
        <v>5</v>
      </c>
      <c r="F4954">
        <f>ROUNDUP(MONTH(Calendario[[#This Row],[Fecha]])/3,0)</f>
        <v>3</v>
      </c>
      <c r="G4954" t="str">
        <f>TEXT(Calendario[[#This Row],[Fecha]],"dddd")</f>
        <v>viernes</v>
      </c>
      <c r="H4954" t="str">
        <f>TEXT(Calendario[[#This Row],[Fecha]],"d")</f>
        <v>5</v>
      </c>
    </row>
    <row r="4955" spans="1:8" x14ac:dyDescent="0.5">
      <c r="A4955" s="13">
        <v>41461</v>
      </c>
      <c r="B4955">
        <f>YEAR(Calendario[[#This Row],[Fecha]])</f>
        <v>2013</v>
      </c>
      <c r="C4955" t="str">
        <f>TEXT(Calendario[[#This Row],[Fecha]],"mm")</f>
        <v>07</v>
      </c>
      <c r="D4955" t="str">
        <f>TEXT(Calendario[[#This Row],[Fecha]],"mmmm")</f>
        <v>julio</v>
      </c>
      <c r="E4955">
        <f>DAY(Calendario[[#This Row],[Fecha]])</f>
        <v>6</v>
      </c>
      <c r="F4955">
        <f>ROUNDUP(MONTH(Calendario[[#This Row],[Fecha]])/3,0)</f>
        <v>3</v>
      </c>
      <c r="G4955" t="str">
        <f>TEXT(Calendario[[#This Row],[Fecha]],"dddd")</f>
        <v>sábado</v>
      </c>
      <c r="H4955" t="str">
        <f>TEXT(Calendario[[#This Row],[Fecha]],"d")</f>
        <v>6</v>
      </c>
    </row>
    <row r="4956" spans="1:8" x14ac:dyDescent="0.5">
      <c r="A4956" s="13">
        <v>41462</v>
      </c>
      <c r="B4956">
        <f>YEAR(Calendario[[#This Row],[Fecha]])</f>
        <v>2013</v>
      </c>
      <c r="C4956" t="str">
        <f>TEXT(Calendario[[#This Row],[Fecha]],"mm")</f>
        <v>07</v>
      </c>
      <c r="D4956" t="str">
        <f>TEXT(Calendario[[#This Row],[Fecha]],"mmmm")</f>
        <v>julio</v>
      </c>
      <c r="E4956">
        <f>DAY(Calendario[[#This Row],[Fecha]])</f>
        <v>7</v>
      </c>
      <c r="F4956">
        <f>ROUNDUP(MONTH(Calendario[[#This Row],[Fecha]])/3,0)</f>
        <v>3</v>
      </c>
      <c r="G4956" t="str">
        <f>TEXT(Calendario[[#This Row],[Fecha]],"dddd")</f>
        <v>domingo</v>
      </c>
      <c r="H4956" t="str">
        <f>TEXT(Calendario[[#This Row],[Fecha]],"d")</f>
        <v>7</v>
      </c>
    </row>
    <row r="4957" spans="1:8" x14ac:dyDescent="0.5">
      <c r="A4957" s="13">
        <v>41463</v>
      </c>
      <c r="B4957">
        <f>YEAR(Calendario[[#This Row],[Fecha]])</f>
        <v>2013</v>
      </c>
      <c r="C4957" t="str">
        <f>TEXT(Calendario[[#This Row],[Fecha]],"mm")</f>
        <v>07</v>
      </c>
      <c r="D4957" t="str">
        <f>TEXT(Calendario[[#This Row],[Fecha]],"mmmm")</f>
        <v>julio</v>
      </c>
      <c r="E4957">
        <f>DAY(Calendario[[#This Row],[Fecha]])</f>
        <v>8</v>
      </c>
      <c r="F4957">
        <f>ROUNDUP(MONTH(Calendario[[#This Row],[Fecha]])/3,0)</f>
        <v>3</v>
      </c>
      <c r="G4957" t="str">
        <f>TEXT(Calendario[[#This Row],[Fecha]],"dddd")</f>
        <v>lunes</v>
      </c>
      <c r="H4957" t="str">
        <f>TEXT(Calendario[[#This Row],[Fecha]],"d")</f>
        <v>8</v>
      </c>
    </row>
    <row r="4958" spans="1:8" x14ac:dyDescent="0.5">
      <c r="A4958" s="13">
        <v>41464</v>
      </c>
      <c r="B4958">
        <f>YEAR(Calendario[[#This Row],[Fecha]])</f>
        <v>2013</v>
      </c>
      <c r="C4958" t="str">
        <f>TEXT(Calendario[[#This Row],[Fecha]],"mm")</f>
        <v>07</v>
      </c>
      <c r="D4958" t="str">
        <f>TEXT(Calendario[[#This Row],[Fecha]],"mmmm")</f>
        <v>julio</v>
      </c>
      <c r="E4958">
        <f>DAY(Calendario[[#This Row],[Fecha]])</f>
        <v>9</v>
      </c>
      <c r="F4958">
        <f>ROUNDUP(MONTH(Calendario[[#This Row],[Fecha]])/3,0)</f>
        <v>3</v>
      </c>
      <c r="G4958" t="str">
        <f>TEXT(Calendario[[#This Row],[Fecha]],"dddd")</f>
        <v>martes</v>
      </c>
      <c r="H4958" t="str">
        <f>TEXT(Calendario[[#This Row],[Fecha]],"d")</f>
        <v>9</v>
      </c>
    </row>
    <row r="4959" spans="1:8" x14ac:dyDescent="0.5">
      <c r="A4959" s="13">
        <v>41465</v>
      </c>
      <c r="B4959">
        <f>YEAR(Calendario[[#This Row],[Fecha]])</f>
        <v>2013</v>
      </c>
      <c r="C4959" t="str">
        <f>TEXT(Calendario[[#This Row],[Fecha]],"mm")</f>
        <v>07</v>
      </c>
      <c r="D4959" t="str">
        <f>TEXT(Calendario[[#This Row],[Fecha]],"mmmm")</f>
        <v>julio</v>
      </c>
      <c r="E4959">
        <f>DAY(Calendario[[#This Row],[Fecha]])</f>
        <v>10</v>
      </c>
      <c r="F4959">
        <f>ROUNDUP(MONTH(Calendario[[#This Row],[Fecha]])/3,0)</f>
        <v>3</v>
      </c>
      <c r="G4959" t="str">
        <f>TEXT(Calendario[[#This Row],[Fecha]],"dddd")</f>
        <v>miércoles</v>
      </c>
      <c r="H4959" t="str">
        <f>TEXT(Calendario[[#This Row],[Fecha]],"d")</f>
        <v>10</v>
      </c>
    </row>
    <row r="4960" spans="1:8" x14ac:dyDescent="0.5">
      <c r="A4960" s="13">
        <v>41466</v>
      </c>
      <c r="B4960">
        <f>YEAR(Calendario[[#This Row],[Fecha]])</f>
        <v>2013</v>
      </c>
      <c r="C4960" t="str">
        <f>TEXT(Calendario[[#This Row],[Fecha]],"mm")</f>
        <v>07</v>
      </c>
      <c r="D4960" t="str">
        <f>TEXT(Calendario[[#This Row],[Fecha]],"mmmm")</f>
        <v>julio</v>
      </c>
      <c r="E4960">
        <f>DAY(Calendario[[#This Row],[Fecha]])</f>
        <v>11</v>
      </c>
      <c r="F4960">
        <f>ROUNDUP(MONTH(Calendario[[#This Row],[Fecha]])/3,0)</f>
        <v>3</v>
      </c>
      <c r="G4960" t="str">
        <f>TEXT(Calendario[[#This Row],[Fecha]],"dddd")</f>
        <v>jueves</v>
      </c>
      <c r="H4960" t="str">
        <f>TEXT(Calendario[[#This Row],[Fecha]],"d")</f>
        <v>11</v>
      </c>
    </row>
    <row r="4961" spans="1:8" x14ac:dyDescent="0.5">
      <c r="A4961" s="13">
        <v>41467</v>
      </c>
      <c r="B4961">
        <f>YEAR(Calendario[[#This Row],[Fecha]])</f>
        <v>2013</v>
      </c>
      <c r="C4961" t="str">
        <f>TEXT(Calendario[[#This Row],[Fecha]],"mm")</f>
        <v>07</v>
      </c>
      <c r="D4961" t="str">
        <f>TEXT(Calendario[[#This Row],[Fecha]],"mmmm")</f>
        <v>julio</v>
      </c>
      <c r="E4961">
        <f>DAY(Calendario[[#This Row],[Fecha]])</f>
        <v>12</v>
      </c>
      <c r="F4961">
        <f>ROUNDUP(MONTH(Calendario[[#This Row],[Fecha]])/3,0)</f>
        <v>3</v>
      </c>
      <c r="G4961" t="str">
        <f>TEXT(Calendario[[#This Row],[Fecha]],"dddd")</f>
        <v>viernes</v>
      </c>
      <c r="H4961" t="str">
        <f>TEXT(Calendario[[#This Row],[Fecha]],"d")</f>
        <v>12</v>
      </c>
    </row>
    <row r="4962" spans="1:8" x14ac:dyDescent="0.5">
      <c r="A4962" s="13">
        <v>41468</v>
      </c>
      <c r="B4962">
        <f>YEAR(Calendario[[#This Row],[Fecha]])</f>
        <v>2013</v>
      </c>
      <c r="C4962" t="str">
        <f>TEXT(Calendario[[#This Row],[Fecha]],"mm")</f>
        <v>07</v>
      </c>
      <c r="D4962" t="str">
        <f>TEXT(Calendario[[#This Row],[Fecha]],"mmmm")</f>
        <v>julio</v>
      </c>
      <c r="E4962">
        <f>DAY(Calendario[[#This Row],[Fecha]])</f>
        <v>13</v>
      </c>
      <c r="F4962">
        <f>ROUNDUP(MONTH(Calendario[[#This Row],[Fecha]])/3,0)</f>
        <v>3</v>
      </c>
      <c r="G4962" t="str">
        <f>TEXT(Calendario[[#This Row],[Fecha]],"dddd")</f>
        <v>sábado</v>
      </c>
      <c r="H4962" t="str">
        <f>TEXT(Calendario[[#This Row],[Fecha]],"d")</f>
        <v>13</v>
      </c>
    </row>
    <row r="4963" spans="1:8" x14ac:dyDescent="0.5">
      <c r="A4963" s="13">
        <v>41469</v>
      </c>
      <c r="B4963">
        <f>YEAR(Calendario[[#This Row],[Fecha]])</f>
        <v>2013</v>
      </c>
      <c r="C4963" t="str">
        <f>TEXT(Calendario[[#This Row],[Fecha]],"mm")</f>
        <v>07</v>
      </c>
      <c r="D4963" t="str">
        <f>TEXT(Calendario[[#This Row],[Fecha]],"mmmm")</f>
        <v>julio</v>
      </c>
      <c r="E4963">
        <f>DAY(Calendario[[#This Row],[Fecha]])</f>
        <v>14</v>
      </c>
      <c r="F4963">
        <f>ROUNDUP(MONTH(Calendario[[#This Row],[Fecha]])/3,0)</f>
        <v>3</v>
      </c>
      <c r="G4963" t="str">
        <f>TEXT(Calendario[[#This Row],[Fecha]],"dddd")</f>
        <v>domingo</v>
      </c>
      <c r="H4963" t="str">
        <f>TEXT(Calendario[[#This Row],[Fecha]],"d")</f>
        <v>14</v>
      </c>
    </row>
    <row r="4964" spans="1:8" x14ac:dyDescent="0.5">
      <c r="A4964" s="13">
        <v>41470</v>
      </c>
      <c r="B4964">
        <f>YEAR(Calendario[[#This Row],[Fecha]])</f>
        <v>2013</v>
      </c>
      <c r="C4964" t="str">
        <f>TEXT(Calendario[[#This Row],[Fecha]],"mm")</f>
        <v>07</v>
      </c>
      <c r="D4964" t="str">
        <f>TEXT(Calendario[[#This Row],[Fecha]],"mmmm")</f>
        <v>julio</v>
      </c>
      <c r="E4964">
        <f>DAY(Calendario[[#This Row],[Fecha]])</f>
        <v>15</v>
      </c>
      <c r="F4964">
        <f>ROUNDUP(MONTH(Calendario[[#This Row],[Fecha]])/3,0)</f>
        <v>3</v>
      </c>
      <c r="G4964" t="str">
        <f>TEXT(Calendario[[#This Row],[Fecha]],"dddd")</f>
        <v>lunes</v>
      </c>
      <c r="H4964" t="str">
        <f>TEXT(Calendario[[#This Row],[Fecha]],"d")</f>
        <v>15</v>
      </c>
    </row>
    <row r="4965" spans="1:8" x14ac:dyDescent="0.5">
      <c r="A4965" s="13">
        <v>41471</v>
      </c>
      <c r="B4965">
        <f>YEAR(Calendario[[#This Row],[Fecha]])</f>
        <v>2013</v>
      </c>
      <c r="C4965" t="str">
        <f>TEXT(Calendario[[#This Row],[Fecha]],"mm")</f>
        <v>07</v>
      </c>
      <c r="D4965" t="str">
        <f>TEXT(Calendario[[#This Row],[Fecha]],"mmmm")</f>
        <v>julio</v>
      </c>
      <c r="E4965">
        <f>DAY(Calendario[[#This Row],[Fecha]])</f>
        <v>16</v>
      </c>
      <c r="F4965">
        <f>ROUNDUP(MONTH(Calendario[[#This Row],[Fecha]])/3,0)</f>
        <v>3</v>
      </c>
      <c r="G4965" t="str">
        <f>TEXT(Calendario[[#This Row],[Fecha]],"dddd")</f>
        <v>martes</v>
      </c>
      <c r="H4965" t="str">
        <f>TEXT(Calendario[[#This Row],[Fecha]],"d")</f>
        <v>16</v>
      </c>
    </row>
    <row r="4966" spans="1:8" x14ac:dyDescent="0.5">
      <c r="A4966" s="13">
        <v>41472</v>
      </c>
      <c r="B4966">
        <f>YEAR(Calendario[[#This Row],[Fecha]])</f>
        <v>2013</v>
      </c>
      <c r="C4966" t="str">
        <f>TEXT(Calendario[[#This Row],[Fecha]],"mm")</f>
        <v>07</v>
      </c>
      <c r="D4966" t="str">
        <f>TEXT(Calendario[[#This Row],[Fecha]],"mmmm")</f>
        <v>julio</v>
      </c>
      <c r="E4966">
        <f>DAY(Calendario[[#This Row],[Fecha]])</f>
        <v>17</v>
      </c>
      <c r="F4966">
        <f>ROUNDUP(MONTH(Calendario[[#This Row],[Fecha]])/3,0)</f>
        <v>3</v>
      </c>
      <c r="G4966" t="str">
        <f>TEXT(Calendario[[#This Row],[Fecha]],"dddd")</f>
        <v>miércoles</v>
      </c>
      <c r="H4966" t="str">
        <f>TEXT(Calendario[[#This Row],[Fecha]],"d")</f>
        <v>17</v>
      </c>
    </row>
    <row r="4967" spans="1:8" x14ac:dyDescent="0.5">
      <c r="A4967" s="13">
        <v>41473</v>
      </c>
      <c r="B4967">
        <f>YEAR(Calendario[[#This Row],[Fecha]])</f>
        <v>2013</v>
      </c>
      <c r="C4967" t="str">
        <f>TEXT(Calendario[[#This Row],[Fecha]],"mm")</f>
        <v>07</v>
      </c>
      <c r="D4967" t="str">
        <f>TEXT(Calendario[[#This Row],[Fecha]],"mmmm")</f>
        <v>julio</v>
      </c>
      <c r="E4967">
        <f>DAY(Calendario[[#This Row],[Fecha]])</f>
        <v>18</v>
      </c>
      <c r="F4967">
        <f>ROUNDUP(MONTH(Calendario[[#This Row],[Fecha]])/3,0)</f>
        <v>3</v>
      </c>
      <c r="G4967" t="str">
        <f>TEXT(Calendario[[#This Row],[Fecha]],"dddd")</f>
        <v>jueves</v>
      </c>
      <c r="H4967" t="str">
        <f>TEXT(Calendario[[#This Row],[Fecha]],"d")</f>
        <v>18</v>
      </c>
    </row>
    <row r="4968" spans="1:8" x14ac:dyDescent="0.5">
      <c r="A4968" s="13">
        <v>41474</v>
      </c>
      <c r="B4968">
        <f>YEAR(Calendario[[#This Row],[Fecha]])</f>
        <v>2013</v>
      </c>
      <c r="C4968" t="str">
        <f>TEXT(Calendario[[#This Row],[Fecha]],"mm")</f>
        <v>07</v>
      </c>
      <c r="D4968" t="str">
        <f>TEXT(Calendario[[#This Row],[Fecha]],"mmmm")</f>
        <v>julio</v>
      </c>
      <c r="E4968">
        <f>DAY(Calendario[[#This Row],[Fecha]])</f>
        <v>19</v>
      </c>
      <c r="F4968">
        <f>ROUNDUP(MONTH(Calendario[[#This Row],[Fecha]])/3,0)</f>
        <v>3</v>
      </c>
      <c r="G4968" t="str">
        <f>TEXT(Calendario[[#This Row],[Fecha]],"dddd")</f>
        <v>viernes</v>
      </c>
      <c r="H4968" t="str">
        <f>TEXT(Calendario[[#This Row],[Fecha]],"d")</f>
        <v>19</v>
      </c>
    </row>
    <row r="4969" spans="1:8" x14ac:dyDescent="0.5">
      <c r="A4969" s="13">
        <v>41475</v>
      </c>
      <c r="B4969">
        <f>YEAR(Calendario[[#This Row],[Fecha]])</f>
        <v>2013</v>
      </c>
      <c r="C4969" t="str">
        <f>TEXT(Calendario[[#This Row],[Fecha]],"mm")</f>
        <v>07</v>
      </c>
      <c r="D4969" t="str">
        <f>TEXT(Calendario[[#This Row],[Fecha]],"mmmm")</f>
        <v>julio</v>
      </c>
      <c r="E4969">
        <f>DAY(Calendario[[#This Row],[Fecha]])</f>
        <v>20</v>
      </c>
      <c r="F4969">
        <f>ROUNDUP(MONTH(Calendario[[#This Row],[Fecha]])/3,0)</f>
        <v>3</v>
      </c>
      <c r="G4969" t="str">
        <f>TEXT(Calendario[[#This Row],[Fecha]],"dddd")</f>
        <v>sábado</v>
      </c>
      <c r="H4969" t="str">
        <f>TEXT(Calendario[[#This Row],[Fecha]],"d")</f>
        <v>20</v>
      </c>
    </row>
    <row r="4970" spans="1:8" x14ac:dyDescent="0.5">
      <c r="A4970" s="13">
        <v>41476</v>
      </c>
      <c r="B4970">
        <f>YEAR(Calendario[[#This Row],[Fecha]])</f>
        <v>2013</v>
      </c>
      <c r="C4970" t="str">
        <f>TEXT(Calendario[[#This Row],[Fecha]],"mm")</f>
        <v>07</v>
      </c>
      <c r="D4970" t="str">
        <f>TEXT(Calendario[[#This Row],[Fecha]],"mmmm")</f>
        <v>julio</v>
      </c>
      <c r="E4970">
        <f>DAY(Calendario[[#This Row],[Fecha]])</f>
        <v>21</v>
      </c>
      <c r="F4970">
        <f>ROUNDUP(MONTH(Calendario[[#This Row],[Fecha]])/3,0)</f>
        <v>3</v>
      </c>
      <c r="G4970" t="str">
        <f>TEXT(Calendario[[#This Row],[Fecha]],"dddd")</f>
        <v>domingo</v>
      </c>
      <c r="H4970" t="str">
        <f>TEXT(Calendario[[#This Row],[Fecha]],"d")</f>
        <v>21</v>
      </c>
    </row>
    <row r="4971" spans="1:8" x14ac:dyDescent="0.5">
      <c r="A4971" s="13">
        <v>41477</v>
      </c>
      <c r="B4971">
        <f>YEAR(Calendario[[#This Row],[Fecha]])</f>
        <v>2013</v>
      </c>
      <c r="C4971" t="str">
        <f>TEXT(Calendario[[#This Row],[Fecha]],"mm")</f>
        <v>07</v>
      </c>
      <c r="D4971" t="str">
        <f>TEXT(Calendario[[#This Row],[Fecha]],"mmmm")</f>
        <v>julio</v>
      </c>
      <c r="E4971">
        <f>DAY(Calendario[[#This Row],[Fecha]])</f>
        <v>22</v>
      </c>
      <c r="F4971">
        <f>ROUNDUP(MONTH(Calendario[[#This Row],[Fecha]])/3,0)</f>
        <v>3</v>
      </c>
      <c r="G4971" t="str">
        <f>TEXT(Calendario[[#This Row],[Fecha]],"dddd")</f>
        <v>lunes</v>
      </c>
      <c r="H4971" t="str">
        <f>TEXT(Calendario[[#This Row],[Fecha]],"d")</f>
        <v>22</v>
      </c>
    </row>
    <row r="4972" spans="1:8" x14ac:dyDescent="0.5">
      <c r="A4972" s="13">
        <v>41478</v>
      </c>
      <c r="B4972">
        <f>YEAR(Calendario[[#This Row],[Fecha]])</f>
        <v>2013</v>
      </c>
      <c r="C4972" t="str">
        <f>TEXT(Calendario[[#This Row],[Fecha]],"mm")</f>
        <v>07</v>
      </c>
      <c r="D4972" t="str">
        <f>TEXT(Calendario[[#This Row],[Fecha]],"mmmm")</f>
        <v>julio</v>
      </c>
      <c r="E4972">
        <f>DAY(Calendario[[#This Row],[Fecha]])</f>
        <v>23</v>
      </c>
      <c r="F4972">
        <f>ROUNDUP(MONTH(Calendario[[#This Row],[Fecha]])/3,0)</f>
        <v>3</v>
      </c>
      <c r="G4972" t="str">
        <f>TEXT(Calendario[[#This Row],[Fecha]],"dddd")</f>
        <v>martes</v>
      </c>
      <c r="H4972" t="str">
        <f>TEXT(Calendario[[#This Row],[Fecha]],"d")</f>
        <v>23</v>
      </c>
    </row>
    <row r="4973" spans="1:8" x14ac:dyDescent="0.5">
      <c r="A4973" s="13">
        <v>41479</v>
      </c>
      <c r="B4973">
        <f>YEAR(Calendario[[#This Row],[Fecha]])</f>
        <v>2013</v>
      </c>
      <c r="C4973" t="str">
        <f>TEXT(Calendario[[#This Row],[Fecha]],"mm")</f>
        <v>07</v>
      </c>
      <c r="D4973" t="str">
        <f>TEXT(Calendario[[#This Row],[Fecha]],"mmmm")</f>
        <v>julio</v>
      </c>
      <c r="E4973">
        <f>DAY(Calendario[[#This Row],[Fecha]])</f>
        <v>24</v>
      </c>
      <c r="F4973">
        <f>ROUNDUP(MONTH(Calendario[[#This Row],[Fecha]])/3,0)</f>
        <v>3</v>
      </c>
      <c r="G4973" t="str">
        <f>TEXT(Calendario[[#This Row],[Fecha]],"dddd")</f>
        <v>miércoles</v>
      </c>
      <c r="H4973" t="str">
        <f>TEXT(Calendario[[#This Row],[Fecha]],"d")</f>
        <v>24</v>
      </c>
    </row>
    <row r="4974" spans="1:8" x14ac:dyDescent="0.5">
      <c r="A4974" s="13">
        <v>41480</v>
      </c>
      <c r="B4974">
        <f>YEAR(Calendario[[#This Row],[Fecha]])</f>
        <v>2013</v>
      </c>
      <c r="C4974" t="str">
        <f>TEXT(Calendario[[#This Row],[Fecha]],"mm")</f>
        <v>07</v>
      </c>
      <c r="D4974" t="str">
        <f>TEXT(Calendario[[#This Row],[Fecha]],"mmmm")</f>
        <v>julio</v>
      </c>
      <c r="E4974">
        <f>DAY(Calendario[[#This Row],[Fecha]])</f>
        <v>25</v>
      </c>
      <c r="F4974">
        <f>ROUNDUP(MONTH(Calendario[[#This Row],[Fecha]])/3,0)</f>
        <v>3</v>
      </c>
      <c r="G4974" t="str">
        <f>TEXT(Calendario[[#This Row],[Fecha]],"dddd")</f>
        <v>jueves</v>
      </c>
      <c r="H4974" t="str">
        <f>TEXT(Calendario[[#This Row],[Fecha]],"d")</f>
        <v>25</v>
      </c>
    </row>
    <row r="4975" spans="1:8" x14ac:dyDescent="0.5">
      <c r="A4975" s="13">
        <v>41481</v>
      </c>
      <c r="B4975">
        <f>YEAR(Calendario[[#This Row],[Fecha]])</f>
        <v>2013</v>
      </c>
      <c r="C4975" t="str">
        <f>TEXT(Calendario[[#This Row],[Fecha]],"mm")</f>
        <v>07</v>
      </c>
      <c r="D4975" t="str">
        <f>TEXT(Calendario[[#This Row],[Fecha]],"mmmm")</f>
        <v>julio</v>
      </c>
      <c r="E4975">
        <f>DAY(Calendario[[#This Row],[Fecha]])</f>
        <v>26</v>
      </c>
      <c r="F4975">
        <f>ROUNDUP(MONTH(Calendario[[#This Row],[Fecha]])/3,0)</f>
        <v>3</v>
      </c>
      <c r="G4975" t="str">
        <f>TEXT(Calendario[[#This Row],[Fecha]],"dddd")</f>
        <v>viernes</v>
      </c>
      <c r="H4975" t="str">
        <f>TEXT(Calendario[[#This Row],[Fecha]],"d")</f>
        <v>26</v>
      </c>
    </row>
    <row r="4976" spans="1:8" x14ac:dyDescent="0.5">
      <c r="A4976" s="13">
        <v>41482</v>
      </c>
      <c r="B4976">
        <f>YEAR(Calendario[[#This Row],[Fecha]])</f>
        <v>2013</v>
      </c>
      <c r="C4976" t="str">
        <f>TEXT(Calendario[[#This Row],[Fecha]],"mm")</f>
        <v>07</v>
      </c>
      <c r="D4976" t="str">
        <f>TEXT(Calendario[[#This Row],[Fecha]],"mmmm")</f>
        <v>julio</v>
      </c>
      <c r="E4976">
        <f>DAY(Calendario[[#This Row],[Fecha]])</f>
        <v>27</v>
      </c>
      <c r="F4976">
        <f>ROUNDUP(MONTH(Calendario[[#This Row],[Fecha]])/3,0)</f>
        <v>3</v>
      </c>
      <c r="G4976" t="str">
        <f>TEXT(Calendario[[#This Row],[Fecha]],"dddd")</f>
        <v>sábado</v>
      </c>
      <c r="H4976" t="str">
        <f>TEXT(Calendario[[#This Row],[Fecha]],"d")</f>
        <v>27</v>
      </c>
    </row>
    <row r="4977" spans="1:8" x14ac:dyDescent="0.5">
      <c r="A4977" s="13">
        <v>41483</v>
      </c>
      <c r="B4977">
        <f>YEAR(Calendario[[#This Row],[Fecha]])</f>
        <v>2013</v>
      </c>
      <c r="C4977" t="str">
        <f>TEXT(Calendario[[#This Row],[Fecha]],"mm")</f>
        <v>07</v>
      </c>
      <c r="D4977" t="str">
        <f>TEXT(Calendario[[#This Row],[Fecha]],"mmmm")</f>
        <v>julio</v>
      </c>
      <c r="E4977">
        <f>DAY(Calendario[[#This Row],[Fecha]])</f>
        <v>28</v>
      </c>
      <c r="F4977">
        <f>ROUNDUP(MONTH(Calendario[[#This Row],[Fecha]])/3,0)</f>
        <v>3</v>
      </c>
      <c r="G4977" t="str">
        <f>TEXT(Calendario[[#This Row],[Fecha]],"dddd")</f>
        <v>domingo</v>
      </c>
      <c r="H4977" t="str">
        <f>TEXT(Calendario[[#This Row],[Fecha]],"d")</f>
        <v>28</v>
      </c>
    </row>
    <row r="4978" spans="1:8" x14ac:dyDescent="0.5">
      <c r="A4978" s="13">
        <v>41484</v>
      </c>
      <c r="B4978">
        <f>YEAR(Calendario[[#This Row],[Fecha]])</f>
        <v>2013</v>
      </c>
      <c r="C4978" t="str">
        <f>TEXT(Calendario[[#This Row],[Fecha]],"mm")</f>
        <v>07</v>
      </c>
      <c r="D4978" t="str">
        <f>TEXT(Calendario[[#This Row],[Fecha]],"mmmm")</f>
        <v>julio</v>
      </c>
      <c r="E4978">
        <f>DAY(Calendario[[#This Row],[Fecha]])</f>
        <v>29</v>
      </c>
      <c r="F4978">
        <f>ROUNDUP(MONTH(Calendario[[#This Row],[Fecha]])/3,0)</f>
        <v>3</v>
      </c>
      <c r="G4978" t="str">
        <f>TEXT(Calendario[[#This Row],[Fecha]],"dddd")</f>
        <v>lunes</v>
      </c>
      <c r="H4978" t="str">
        <f>TEXT(Calendario[[#This Row],[Fecha]],"d")</f>
        <v>29</v>
      </c>
    </row>
    <row r="4979" spans="1:8" x14ac:dyDescent="0.5">
      <c r="A4979" s="13">
        <v>41485</v>
      </c>
      <c r="B4979">
        <f>YEAR(Calendario[[#This Row],[Fecha]])</f>
        <v>2013</v>
      </c>
      <c r="C4979" t="str">
        <f>TEXT(Calendario[[#This Row],[Fecha]],"mm")</f>
        <v>07</v>
      </c>
      <c r="D4979" t="str">
        <f>TEXT(Calendario[[#This Row],[Fecha]],"mmmm")</f>
        <v>julio</v>
      </c>
      <c r="E4979">
        <f>DAY(Calendario[[#This Row],[Fecha]])</f>
        <v>30</v>
      </c>
      <c r="F4979">
        <f>ROUNDUP(MONTH(Calendario[[#This Row],[Fecha]])/3,0)</f>
        <v>3</v>
      </c>
      <c r="G4979" t="str">
        <f>TEXT(Calendario[[#This Row],[Fecha]],"dddd")</f>
        <v>martes</v>
      </c>
      <c r="H4979" t="str">
        <f>TEXT(Calendario[[#This Row],[Fecha]],"d")</f>
        <v>30</v>
      </c>
    </row>
    <row r="4980" spans="1:8" x14ac:dyDescent="0.5">
      <c r="A4980" s="13">
        <v>41486</v>
      </c>
      <c r="B4980">
        <f>YEAR(Calendario[[#This Row],[Fecha]])</f>
        <v>2013</v>
      </c>
      <c r="C4980" t="str">
        <f>TEXT(Calendario[[#This Row],[Fecha]],"mm")</f>
        <v>07</v>
      </c>
      <c r="D4980" t="str">
        <f>TEXT(Calendario[[#This Row],[Fecha]],"mmmm")</f>
        <v>julio</v>
      </c>
      <c r="E4980">
        <f>DAY(Calendario[[#This Row],[Fecha]])</f>
        <v>31</v>
      </c>
      <c r="F4980">
        <f>ROUNDUP(MONTH(Calendario[[#This Row],[Fecha]])/3,0)</f>
        <v>3</v>
      </c>
      <c r="G4980" t="str">
        <f>TEXT(Calendario[[#This Row],[Fecha]],"dddd")</f>
        <v>miércoles</v>
      </c>
      <c r="H4980" t="str">
        <f>TEXT(Calendario[[#This Row],[Fecha]],"d")</f>
        <v>31</v>
      </c>
    </row>
    <row r="4981" spans="1:8" x14ac:dyDescent="0.5">
      <c r="A4981" s="13">
        <v>41487</v>
      </c>
      <c r="B4981">
        <f>YEAR(Calendario[[#This Row],[Fecha]])</f>
        <v>2013</v>
      </c>
      <c r="C4981" t="str">
        <f>TEXT(Calendario[[#This Row],[Fecha]],"mm")</f>
        <v>08</v>
      </c>
      <c r="D4981" t="str">
        <f>TEXT(Calendario[[#This Row],[Fecha]],"mmmm")</f>
        <v>agosto</v>
      </c>
      <c r="E4981">
        <f>DAY(Calendario[[#This Row],[Fecha]])</f>
        <v>1</v>
      </c>
      <c r="F4981">
        <f>ROUNDUP(MONTH(Calendario[[#This Row],[Fecha]])/3,0)</f>
        <v>3</v>
      </c>
      <c r="G4981" t="str">
        <f>TEXT(Calendario[[#This Row],[Fecha]],"dddd")</f>
        <v>jueves</v>
      </c>
      <c r="H4981" t="str">
        <f>TEXT(Calendario[[#This Row],[Fecha]],"d")</f>
        <v>1</v>
      </c>
    </row>
    <row r="4982" spans="1:8" x14ac:dyDescent="0.5">
      <c r="A4982" s="13">
        <v>41488</v>
      </c>
      <c r="B4982">
        <f>YEAR(Calendario[[#This Row],[Fecha]])</f>
        <v>2013</v>
      </c>
      <c r="C4982" t="str">
        <f>TEXT(Calendario[[#This Row],[Fecha]],"mm")</f>
        <v>08</v>
      </c>
      <c r="D4982" t="str">
        <f>TEXT(Calendario[[#This Row],[Fecha]],"mmmm")</f>
        <v>agosto</v>
      </c>
      <c r="E4982">
        <f>DAY(Calendario[[#This Row],[Fecha]])</f>
        <v>2</v>
      </c>
      <c r="F4982">
        <f>ROUNDUP(MONTH(Calendario[[#This Row],[Fecha]])/3,0)</f>
        <v>3</v>
      </c>
      <c r="G4982" t="str">
        <f>TEXT(Calendario[[#This Row],[Fecha]],"dddd")</f>
        <v>viernes</v>
      </c>
      <c r="H4982" t="str">
        <f>TEXT(Calendario[[#This Row],[Fecha]],"d")</f>
        <v>2</v>
      </c>
    </row>
    <row r="4983" spans="1:8" x14ac:dyDescent="0.5">
      <c r="A4983" s="13">
        <v>41489</v>
      </c>
      <c r="B4983">
        <f>YEAR(Calendario[[#This Row],[Fecha]])</f>
        <v>2013</v>
      </c>
      <c r="C4983" t="str">
        <f>TEXT(Calendario[[#This Row],[Fecha]],"mm")</f>
        <v>08</v>
      </c>
      <c r="D4983" t="str">
        <f>TEXT(Calendario[[#This Row],[Fecha]],"mmmm")</f>
        <v>agosto</v>
      </c>
      <c r="E4983">
        <f>DAY(Calendario[[#This Row],[Fecha]])</f>
        <v>3</v>
      </c>
      <c r="F4983">
        <f>ROUNDUP(MONTH(Calendario[[#This Row],[Fecha]])/3,0)</f>
        <v>3</v>
      </c>
      <c r="G4983" t="str">
        <f>TEXT(Calendario[[#This Row],[Fecha]],"dddd")</f>
        <v>sábado</v>
      </c>
      <c r="H4983" t="str">
        <f>TEXT(Calendario[[#This Row],[Fecha]],"d")</f>
        <v>3</v>
      </c>
    </row>
    <row r="4984" spans="1:8" x14ac:dyDescent="0.5">
      <c r="A4984" s="13">
        <v>41490</v>
      </c>
      <c r="B4984">
        <f>YEAR(Calendario[[#This Row],[Fecha]])</f>
        <v>2013</v>
      </c>
      <c r="C4984" t="str">
        <f>TEXT(Calendario[[#This Row],[Fecha]],"mm")</f>
        <v>08</v>
      </c>
      <c r="D4984" t="str">
        <f>TEXT(Calendario[[#This Row],[Fecha]],"mmmm")</f>
        <v>agosto</v>
      </c>
      <c r="E4984">
        <f>DAY(Calendario[[#This Row],[Fecha]])</f>
        <v>4</v>
      </c>
      <c r="F4984">
        <f>ROUNDUP(MONTH(Calendario[[#This Row],[Fecha]])/3,0)</f>
        <v>3</v>
      </c>
      <c r="G4984" t="str">
        <f>TEXT(Calendario[[#This Row],[Fecha]],"dddd")</f>
        <v>domingo</v>
      </c>
      <c r="H4984" t="str">
        <f>TEXT(Calendario[[#This Row],[Fecha]],"d")</f>
        <v>4</v>
      </c>
    </row>
    <row r="4985" spans="1:8" x14ac:dyDescent="0.5">
      <c r="A4985" s="13">
        <v>41491</v>
      </c>
      <c r="B4985">
        <f>YEAR(Calendario[[#This Row],[Fecha]])</f>
        <v>2013</v>
      </c>
      <c r="C4985" t="str">
        <f>TEXT(Calendario[[#This Row],[Fecha]],"mm")</f>
        <v>08</v>
      </c>
      <c r="D4985" t="str">
        <f>TEXT(Calendario[[#This Row],[Fecha]],"mmmm")</f>
        <v>agosto</v>
      </c>
      <c r="E4985">
        <f>DAY(Calendario[[#This Row],[Fecha]])</f>
        <v>5</v>
      </c>
      <c r="F4985">
        <f>ROUNDUP(MONTH(Calendario[[#This Row],[Fecha]])/3,0)</f>
        <v>3</v>
      </c>
      <c r="G4985" t="str">
        <f>TEXT(Calendario[[#This Row],[Fecha]],"dddd")</f>
        <v>lunes</v>
      </c>
      <c r="H4985" t="str">
        <f>TEXT(Calendario[[#This Row],[Fecha]],"d")</f>
        <v>5</v>
      </c>
    </row>
    <row r="4986" spans="1:8" x14ac:dyDescent="0.5">
      <c r="A4986" s="13">
        <v>41492</v>
      </c>
      <c r="B4986">
        <f>YEAR(Calendario[[#This Row],[Fecha]])</f>
        <v>2013</v>
      </c>
      <c r="C4986" t="str">
        <f>TEXT(Calendario[[#This Row],[Fecha]],"mm")</f>
        <v>08</v>
      </c>
      <c r="D4986" t="str">
        <f>TEXT(Calendario[[#This Row],[Fecha]],"mmmm")</f>
        <v>agosto</v>
      </c>
      <c r="E4986">
        <f>DAY(Calendario[[#This Row],[Fecha]])</f>
        <v>6</v>
      </c>
      <c r="F4986">
        <f>ROUNDUP(MONTH(Calendario[[#This Row],[Fecha]])/3,0)</f>
        <v>3</v>
      </c>
      <c r="G4986" t="str">
        <f>TEXT(Calendario[[#This Row],[Fecha]],"dddd")</f>
        <v>martes</v>
      </c>
      <c r="H4986" t="str">
        <f>TEXT(Calendario[[#This Row],[Fecha]],"d")</f>
        <v>6</v>
      </c>
    </row>
    <row r="4987" spans="1:8" x14ac:dyDescent="0.5">
      <c r="A4987" s="13">
        <v>41493</v>
      </c>
      <c r="B4987">
        <f>YEAR(Calendario[[#This Row],[Fecha]])</f>
        <v>2013</v>
      </c>
      <c r="C4987" t="str">
        <f>TEXT(Calendario[[#This Row],[Fecha]],"mm")</f>
        <v>08</v>
      </c>
      <c r="D4987" t="str">
        <f>TEXT(Calendario[[#This Row],[Fecha]],"mmmm")</f>
        <v>agosto</v>
      </c>
      <c r="E4987">
        <f>DAY(Calendario[[#This Row],[Fecha]])</f>
        <v>7</v>
      </c>
      <c r="F4987">
        <f>ROUNDUP(MONTH(Calendario[[#This Row],[Fecha]])/3,0)</f>
        <v>3</v>
      </c>
      <c r="G4987" t="str">
        <f>TEXT(Calendario[[#This Row],[Fecha]],"dddd")</f>
        <v>miércoles</v>
      </c>
      <c r="H4987" t="str">
        <f>TEXT(Calendario[[#This Row],[Fecha]],"d")</f>
        <v>7</v>
      </c>
    </row>
    <row r="4988" spans="1:8" x14ac:dyDescent="0.5">
      <c r="A4988" s="13">
        <v>41494</v>
      </c>
      <c r="B4988">
        <f>YEAR(Calendario[[#This Row],[Fecha]])</f>
        <v>2013</v>
      </c>
      <c r="C4988" t="str">
        <f>TEXT(Calendario[[#This Row],[Fecha]],"mm")</f>
        <v>08</v>
      </c>
      <c r="D4988" t="str">
        <f>TEXT(Calendario[[#This Row],[Fecha]],"mmmm")</f>
        <v>agosto</v>
      </c>
      <c r="E4988">
        <f>DAY(Calendario[[#This Row],[Fecha]])</f>
        <v>8</v>
      </c>
      <c r="F4988">
        <f>ROUNDUP(MONTH(Calendario[[#This Row],[Fecha]])/3,0)</f>
        <v>3</v>
      </c>
      <c r="G4988" t="str">
        <f>TEXT(Calendario[[#This Row],[Fecha]],"dddd")</f>
        <v>jueves</v>
      </c>
      <c r="H4988" t="str">
        <f>TEXT(Calendario[[#This Row],[Fecha]],"d")</f>
        <v>8</v>
      </c>
    </row>
    <row r="4989" spans="1:8" x14ac:dyDescent="0.5">
      <c r="A4989" s="13">
        <v>41495</v>
      </c>
      <c r="B4989">
        <f>YEAR(Calendario[[#This Row],[Fecha]])</f>
        <v>2013</v>
      </c>
      <c r="C4989" t="str">
        <f>TEXT(Calendario[[#This Row],[Fecha]],"mm")</f>
        <v>08</v>
      </c>
      <c r="D4989" t="str">
        <f>TEXT(Calendario[[#This Row],[Fecha]],"mmmm")</f>
        <v>agosto</v>
      </c>
      <c r="E4989">
        <f>DAY(Calendario[[#This Row],[Fecha]])</f>
        <v>9</v>
      </c>
      <c r="F4989">
        <f>ROUNDUP(MONTH(Calendario[[#This Row],[Fecha]])/3,0)</f>
        <v>3</v>
      </c>
      <c r="G4989" t="str">
        <f>TEXT(Calendario[[#This Row],[Fecha]],"dddd")</f>
        <v>viernes</v>
      </c>
      <c r="H4989" t="str">
        <f>TEXT(Calendario[[#This Row],[Fecha]],"d")</f>
        <v>9</v>
      </c>
    </row>
    <row r="4990" spans="1:8" x14ac:dyDescent="0.5">
      <c r="A4990" s="13">
        <v>41496</v>
      </c>
      <c r="B4990">
        <f>YEAR(Calendario[[#This Row],[Fecha]])</f>
        <v>2013</v>
      </c>
      <c r="C4990" t="str">
        <f>TEXT(Calendario[[#This Row],[Fecha]],"mm")</f>
        <v>08</v>
      </c>
      <c r="D4990" t="str">
        <f>TEXT(Calendario[[#This Row],[Fecha]],"mmmm")</f>
        <v>agosto</v>
      </c>
      <c r="E4990">
        <f>DAY(Calendario[[#This Row],[Fecha]])</f>
        <v>10</v>
      </c>
      <c r="F4990">
        <f>ROUNDUP(MONTH(Calendario[[#This Row],[Fecha]])/3,0)</f>
        <v>3</v>
      </c>
      <c r="G4990" t="str">
        <f>TEXT(Calendario[[#This Row],[Fecha]],"dddd")</f>
        <v>sábado</v>
      </c>
      <c r="H4990" t="str">
        <f>TEXT(Calendario[[#This Row],[Fecha]],"d")</f>
        <v>10</v>
      </c>
    </row>
    <row r="4991" spans="1:8" x14ac:dyDescent="0.5">
      <c r="A4991" s="13">
        <v>41497</v>
      </c>
      <c r="B4991">
        <f>YEAR(Calendario[[#This Row],[Fecha]])</f>
        <v>2013</v>
      </c>
      <c r="C4991" t="str">
        <f>TEXT(Calendario[[#This Row],[Fecha]],"mm")</f>
        <v>08</v>
      </c>
      <c r="D4991" t="str">
        <f>TEXT(Calendario[[#This Row],[Fecha]],"mmmm")</f>
        <v>agosto</v>
      </c>
      <c r="E4991">
        <f>DAY(Calendario[[#This Row],[Fecha]])</f>
        <v>11</v>
      </c>
      <c r="F4991">
        <f>ROUNDUP(MONTH(Calendario[[#This Row],[Fecha]])/3,0)</f>
        <v>3</v>
      </c>
      <c r="G4991" t="str">
        <f>TEXT(Calendario[[#This Row],[Fecha]],"dddd")</f>
        <v>domingo</v>
      </c>
      <c r="H4991" t="str">
        <f>TEXT(Calendario[[#This Row],[Fecha]],"d")</f>
        <v>11</v>
      </c>
    </row>
    <row r="4992" spans="1:8" x14ac:dyDescent="0.5">
      <c r="A4992" s="13">
        <v>41498</v>
      </c>
      <c r="B4992">
        <f>YEAR(Calendario[[#This Row],[Fecha]])</f>
        <v>2013</v>
      </c>
      <c r="C4992" t="str">
        <f>TEXT(Calendario[[#This Row],[Fecha]],"mm")</f>
        <v>08</v>
      </c>
      <c r="D4992" t="str">
        <f>TEXT(Calendario[[#This Row],[Fecha]],"mmmm")</f>
        <v>agosto</v>
      </c>
      <c r="E4992">
        <f>DAY(Calendario[[#This Row],[Fecha]])</f>
        <v>12</v>
      </c>
      <c r="F4992">
        <f>ROUNDUP(MONTH(Calendario[[#This Row],[Fecha]])/3,0)</f>
        <v>3</v>
      </c>
      <c r="G4992" t="str">
        <f>TEXT(Calendario[[#This Row],[Fecha]],"dddd")</f>
        <v>lunes</v>
      </c>
      <c r="H4992" t="str">
        <f>TEXT(Calendario[[#This Row],[Fecha]],"d")</f>
        <v>12</v>
      </c>
    </row>
    <row r="4993" spans="1:8" x14ac:dyDescent="0.5">
      <c r="A4993" s="13">
        <v>41499</v>
      </c>
      <c r="B4993">
        <f>YEAR(Calendario[[#This Row],[Fecha]])</f>
        <v>2013</v>
      </c>
      <c r="C4993" t="str">
        <f>TEXT(Calendario[[#This Row],[Fecha]],"mm")</f>
        <v>08</v>
      </c>
      <c r="D4993" t="str">
        <f>TEXT(Calendario[[#This Row],[Fecha]],"mmmm")</f>
        <v>agosto</v>
      </c>
      <c r="E4993">
        <f>DAY(Calendario[[#This Row],[Fecha]])</f>
        <v>13</v>
      </c>
      <c r="F4993">
        <f>ROUNDUP(MONTH(Calendario[[#This Row],[Fecha]])/3,0)</f>
        <v>3</v>
      </c>
      <c r="G4993" t="str">
        <f>TEXT(Calendario[[#This Row],[Fecha]],"dddd")</f>
        <v>martes</v>
      </c>
      <c r="H4993" t="str">
        <f>TEXT(Calendario[[#This Row],[Fecha]],"d")</f>
        <v>13</v>
      </c>
    </row>
    <row r="4994" spans="1:8" x14ac:dyDescent="0.5">
      <c r="A4994" s="13">
        <v>41500</v>
      </c>
      <c r="B4994">
        <f>YEAR(Calendario[[#This Row],[Fecha]])</f>
        <v>2013</v>
      </c>
      <c r="C4994" t="str">
        <f>TEXT(Calendario[[#This Row],[Fecha]],"mm")</f>
        <v>08</v>
      </c>
      <c r="D4994" t="str">
        <f>TEXT(Calendario[[#This Row],[Fecha]],"mmmm")</f>
        <v>agosto</v>
      </c>
      <c r="E4994">
        <f>DAY(Calendario[[#This Row],[Fecha]])</f>
        <v>14</v>
      </c>
      <c r="F4994">
        <f>ROUNDUP(MONTH(Calendario[[#This Row],[Fecha]])/3,0)</f>
        <v>3</v>
      </c>
      <c r="G4994" t="str">
        <f>TEXT(Calendario[[#This Row],[Fecha]],"dddd")</f>
        <v>miércoles</v>
      </c>
      <c r="H4994" t="str">
        <f>TEXT(Calendario[[#This Row],[Fecha]],"d")</f>
        <v>14</v>
      </c>
    </row>
    <row r="4995" spans="1:8" x14ac:dyDescent="0.5">
      <c r="A4995" s="13">
        <v>41501</v>
      </c>
      <c r="B4995">
        <f>YEAR(Calendario[[#This Row],[Fecha]])</f>
        <v>2013</v>
      </c>
      <c r="C4995" t="str">
        <f>TEXT(Calendario[[#This Row],[Fecha]],"mm")</f>
        <v>08</v>
      </c>
      <c r="D4995" t="str">
        <f>TEXT(Calendario[[#This Row],[Fecha]],"mmmm")</f>
        <v>agosto</v>
      </c>
      <c r="E4995">
        <f>DAY(Calendario[[#This Row],[Fecha]])</f>
        <v>15</v>
      </c>
      <c r="F4995">
        <f>ROUNDUP(MONTH(Calendario[[#This Row],[Fecha]])/3,0)</f>
        <v>3</v>
      </c>
      <c r="G4995" t="str">
        <f>TEXT(Calendario[[#This Row],[Fecha]],"dddd")</f>
        <v>jueves</v>
      </c>
      <c r="H4995" t="str">
        <f>TEXT(Calendario[[#This Row],[Fecha]],"d")</f>
        <v>15</v>
      </c>
    </row>
    <row r="4996" spans="1:8" x14ac:dyDescent="0.5">
      <c r="A4996" s="13">
        <v>41502</v>
      </c>
      <c r="B4996">
        <f>YEAR(Calendario[[#This Row],[Fecha]])</f>
        <v>2013</v>
      </c>
      <c r="C4996" t="str">
        <f>TEXT(Calendario[[#This Row],[Fecha]],"mm")</f>
        <v>08</v>
      </c>
      <c r="D4996" t="str">
        <f>TEXT(Calendario[[#This Row],[Fecha]],"mmmm")</f>
        <v>agosto</v>
      </c>
      <c r="E4996">
        <f>DAY(Calendario[[#This Row],[Fecha]])</f>
        <v>16</v>
      </c>
      <c r="F4996">
        <f>ROUNDUP(MONTH(Calendario[[#This Row],[Fecha]])/3,0)</f>
        <v>3</v>
      </c>
      <c r="G4996" t="str">
        <f>TEXT(Calendario[[#This Row],[Fecha]],"dddd")</f>
        <v>viernes</v>
      </c>
      <c r="H4996" t="str">
        <f>TEXT(Calendario[[#This Row],[Fecha]],"d")</f>
        <v>16</v>
      </c>
    </row>
    <row r="4997" spans="1:8" x14ac:dyDescent="0.5">
      <c r="A4997" s="13">
        <v>41503</v>
      </c>
      <c r="B4997">
        <f>YEAR(Calendario[[#This Row],[Fecha]])</f>
        <v>2013</v>
      </c>
      <c r="C4997" t="str">
        <f>TEXT(Calendario[[#This Row],[Fecha]],"mm")</f>
        <v>08</v>
      </c>
      <c r="D4997" t="str">
        <f>TEXT(Calendario[[#This Row],[Fecha]],"mmmm")</f>
        <v>agosto</v>
      </c>
      <c r="E4997">
        <f>DAY(Calendario[[#This Row],[Fecha]])</f>
        <v>17</v>
      </c>
      <c r="F4997">
        <f>ROUNDUP(MONTH(Calendario[[#This Row],[Fecha]])/3,0)</f>
        <v>3</v>
      </c>
      <c r="G4997" t="str">
        <f>TEXT(Calendario[[#This Row],[Fecha]],"dddd")</f>
        <v>sábado</v>
      </c>
      <c r="H4997" t="str">
        <f>TEXT(Calendario[[#This Row],[Fecha]],"d")</f>
        <v>17</v>
      </c>
    </row>
    <row r="4998" spans="1:8" x14ac:dyDescent="0.5">
      <c r="A4998" s="13">
        <v>41504</v>
      </c>
      <c r="B4998">
        <f>YEAR(Calendario[[#This Row],[Fecha]])</f>
        <v>2013</v>
      </c>
      <c r="C4998" t="str">
        <f>TEXT(Calendario[[#This Row],[Fecha]],"mm")</f>
        <v>08</v>
      </c>
      <c r="D4998" t="str">
        <f>TEXT(Calendario[[#This Row],[Fecha]],"mmmm")</f>
        <v>agosto</v>
      </c>
      <c r="E4998">
        <f>DAY(Calendario[[#This Row],[Fecha]])</f>
        <v>18</v>
      </c>
      <c r="F4998">
        <f>ROUNDUP(MONTH(Calendario[[#This Row],[Fecha]])/3,0)</f>
        <v>3</v>
      </c>
      <c r="G4998" t="str">
        <f>TEXT(Calendario[[#This Row],[Fecha]],"dddd")</f>
        <v>domingo</v>
      </c>
      <c r="H4998" t="str">
        <f>TEXT(Calendario[[#This Row],[Fecha]],"d")</f>
        <v>18</v>
      </c>
    </row>
    <row r="4999" spans="1:8" x14ac:dyDescent="0.5">
      <c r="A4999" s="13">
        <v>41505</v>
      </c>
      <c r="B4999">
        <f>YEAR(Calendario[[#This Row],[Fecha]])</f>
        <v>2013</v>
      </c>
      <c r="C4999" t="str">
        <f>TEXT(Calendario[[#This Row],[Fecha]],"mm")</f>
        <v>08</v>
      </c>
      <c r="D4999" t="str">
        <f>TEXT(Calendario[[#This Row],[Fecha]],"mmmm")</f>
        <v>agosto</v>
      </c>
      <c r="E4999">
        <f>DAY(Calendario[[#This Row],[Fecha]])</f>
        <v>19</v>
      </c>
      <c r="F4999">
        <f>ROUNDUP(MONTH(Calendario[[#This Row],[Fecha]])/3,0)</f>
        <v>3</v>
      </c>
      <c r="G4999" t="str">
        <f>TEXT(Calendario[[#This Row],[Fecha]],"dddd")</f>
        <v>lunes</v>
      </c>
      <c r="H4999" t="str">
        <f>TEXT(Calendario[[#This Row],[Fecha]],"d")</f>
        <v>19</v>
      </c>
    </row>
    <row r="5000" spans="1:8" x14ac:dyDescent="0.5">
      <c r="A5000" s="13">
        <v>41506</v>
      </c>
      <c r="B5000">
        <f>YEAR(Calendario[[#This Row],[Fecha]])</f>
        <v>2013</v>
      </c>
      <c r="C5000" t="str">
        <f>TEXT(Calendario[[#This Row],[Fecha]],"mm")</f>
        <v>08</v>
      </c>
      <c r="D5000" t="str">
        <f>TEXT(Calendario[[#This Row],[Fecha]],"mmmm")</f>
        <v>agosto</v>
      </c>
      <c r="E5000">
        <f>DAY(Calendario[[#This Row],[Fecha]])</f>
        <v>20</v>
      </c>
      <c r="F5000">
        <f>ROUNDUP(MONTH(Calendario[[#This Row],[Fecha]])/3,0)</f>
        <v>3</v>
      </c>
      <c r="G5000" t="str">
        <f>TEXT(Calendario[[#This Row],[Fecha]],"dddd")</f>
        <v>martes</v>
      </c>
      <c r="H5000" t="str">
        <f>TEXT(Calendario[[#This Row],[Fecha]],"d")</f>
        <v>20</v>
      </c>
    </row>
    <row r="5001" spans="1:8" x14ac:dyDescent="0.5">
      <c r="A5001" s="13">
        <v>41507</v>
      </c>
      <c r="B5001">
        <f>YEAR(Calendario[[#This Row],[Fecha]])</f>
        <v>2013</v>
      </c>
      <c r="C5001" t="str">
        <f>TEXT(Calendario[[#This Row],[Fecha]],"mm")</f>
        <v>08</v>
      </c>
      <c r="D5001" t="str">
        <f>TEXT(Calendario[[#This Row],[Fecha]],"mmmm")</f>
        <v>agosto</v>
      </c>
      <c r="E5001">
        <f>DAY(Calendario[[#This Row],[Fecha]])</f>
        <v>21</v>
      </c>
      <c r="F5001">
        <f>ROUNDUP(MONTH(Calendario[[#This Row],[Fecha]])/3,0)</f>
        <v>3</v>
      </c>
      <c r="G5001" t="str">
        <f>TEXT(Calendario[[#This Row],[Fecha]],"dddd")</f>
        <v>miércoles</v>
      </c>
      <c r="H5001" t="str">
        <f>TEXT(Calendario[[#This Row],[Fecha]],"d")</f>
        <v>21</v>
      </c>
    </row>
    <row r="5002" spans="1:8" x14ac:dyDescent="0.5">
      <c r="A5002" s="13">
        <v>41508</v>
      </c>
      <c r="B5002">
        <f>YEAR(Calendario[[#This Row],[Fecha]])</f>
        <v>2013</v>
      </c>
      <c r="C5002" t="str">
        <f>TEXT(Calendario[[#This Row],[Fecha]],"mm")</f>
        <v>08</v>
      </c>
      <c r="D5002" t="str">
        <f>TEXT(Calendario[[#This Row],[Fecha]],"mmmm")</f>
        <v>agosto</v>
      </c>
      <c r="E5002">
        <f>DAY(Calendario[[#This Row],[Fecha]])</f>
        <v>22</v>
      </c>
      <c r="F5002">
        <f>ROUNDUP(MONTH(Calendario[[#This Row],[Fecha]])/3,0)</f>
        <v>3</v>
      </c>
      <c r="G5002" t="str">
        <f>TEXT(Calendario[[#This Row],[Fecha]],"dddd")</f>
        <v>jueves</v>
      </c>
      <c r="H5002" t="str">
        <f>TEXT(Calendario[[#This Row],[Fecha]],"d")</f>
        <v>22</v>
      </c>
    </row>
    <row r="5003" spans="1:8" x14ac:dyDescent="0.5">
      <c r="A5003" s="13">
        <v>41509</v>
      </c>
      <c r="B5003">
        <f>YEAR(Calendario[[#This Row],[Fecha]])</f>
        <v>2013</v>
      </c>
      <c r="C5003" t="str">
        <f>TEXT(Calendario[[#This Row],[Fecha]],"mm")</f>
        <v>08</v>
      </c>
      <c r="D5003" t="str">
        <f>TEXT(Calendario[[#This Row],[Fecha]],"mmmm")</f>
        <v>agosto</v>
      </c>
      <c r="E5003">
        <f>DAY(Calendario[[#This Row],[Fecha]])</f>
        <v>23</v>
      </c>
      <c r="F5003">
        <f>ROUNDUP(MONTH(Calendario[[#This Row],[Fecha]])/3,0)</f>
        <v>3</v>
      </c>
      <c r="G5003" t="str">
        <f>TEXT(Calendario[[#This Row],[Fecha]],"dddd")</f>
        <v>viernes</v>
      </c>
      <c r="H5003" t="str">
        <f>TEXT(Calendario[[#This Row],[Fecha]],"d")</f>
        <v>23</v>
      </c>
    </row>
    <row r="5004" spans="1:8" x14ac:dyDescent="0.5">
      <c r="A5004" s="13">
        <v>41510</v>
      </c>
      <c r="B5004">
        <f>YEAR(Calendario[[#This Row],[Fecha]])</f>
        <v>2013</v>
      </c>
      <c r="C5004" t="str">
        <f>TEXT(Calendario[[#This Row],[Fecha]],"mm")</f>
        <v>08</v>
      </c>
      <c r="D5004" t="str">
        <f>TEXT(Calendario[[#This Row],[Fecha]],"mmmm")</f>
        <v>agosto</v>
      </c>
      <c r="E5004">
        <f>DAY(Calendario[[#This Row],[Fecha]])</f>
        <v>24</v>
      </c>
      <c r="F5004">
        <f>ROUNDUP(MONTH(Calendario[[#This Row],[Fecha]])/3,0)</f>
        <v>3</v>
      </c>
      <c r="G5004" t="str">
        <f>TEXT(Calendario[[#This Row],[Fecha]],"dddd")</f>
        <v>sábado</v>
      </c>
      <c r="H5004" t="str">
        <f>TEXT(Calendario[[#This Row],[Fecha]],"d")</f>
        <v>24</v>
      </c>
    </row>
    <row r="5005" spans="1:8" x14ac:dyDescent="0.5">
      <c r="A5005" s="13">
        <v>41511</v>
      </c>
      <c r="B5005">
        <f>YEAR(Calendario[[#This Row],[Fecha]])</f>
        <v>2013</v>
      </c>
      <c r="C5005" t="str">
        <f>TEXT(Calendario[[#This Row],[Fecha]],"mm")</f>
        <v>08</v>
      </c>
      <c r="D5005" t="str">
        <f>TEXT(Calendario[[#This Row],[Fecha]],"mmmm")</f>
        <v>agosto</v>
      </c>
      <c r="E5005">
        <f>DAY(Calendario[[#This Row],[Fecha]])</f>
        <v>25</v>
      </c>
      <c r="F5005">
        <f>ROUNDUP(MONTH(Calendario[[#This Row],[Fecha]])/3,0)</f>
        <v>3</v>
      </c>
      <c r="G5005" t="str">
        <f>TEXT(Calendario[[#This Row],[Fecha]],"dddd")</f>
        <v>domingo</v>
      </c>
      <c r="H5005" t="str">
        <f>TEXT(Calendario[[#This Row],[Fecha]],"d")</f>
        <v>25</v>
      </c>
    </row>
    <row r="5006" spans="1:8" x14ac:dyDescent="0.5">
      <c r="A5006" s="13">
        <v>41512</v>
      </c>
      <c r="B5006">
        <f>YEAR(Calendario[[#This Row],[Fecha]])</f>
        <v>2013</v>
      </c>
      <c r="C5006" t="str">
        <f>TEXT(Calendario[[#This Row],[Fecha]],"mm")</f>
        <v>08</v>
      </c>
      <c r="D5006" t="str">
        <f>TEXT(Calendario[[#This Row],[Fecha]],"mmmm")</f>
        <v>agosto</v>
      </c>
      <c r="E5006">
        <f>DAY(Calendario[[#This Row],[Fecha]])</f>
        <v>26</v>
      </c>
      <c r="F5006">
        <f>ROUNDUP(MONTH(Calendario[[#This Row],[Fecha]])/3,0)</f>
        <v>3</v>
      </c>
      <c r="G5006" t="str">
        <f>TEXT(Calendario[[#This Row],[Fecha]],"dddd")</f>
        <v>lunes</v>
      </c>
      <c r="H5006" t="str">
        <f>TEXT(Calendario[[#This Row],[Fecha]],"d")</f>
        <v>26</v>
      </c>
    </row>
    <row r="5007" spans="1:8" x14ac:dyDescent="0.5">
      <c r="A5007" s="13">
        <v>41513</v>
      </c>
      <c r="B5007">
        <f>YEAR(Calendario[[#This Row],[Fecha]])</f>
        <v>2013</v>
      </c>
      <c r="C5007" t="str">
        <f>TEXT(Calendario[[#This Row],[Fecha]],"mm")</f>
        <v>08</v>
      </c>
      <c r="D5007" t="str">
        <f>TEXT(Calendario[[#This Row],[Fecha]],"mmmm")</f>
        <v>agosto</v>
      </c>
      <c r="E5007">
        <f>DAY(Calendario[[#This Row],[Fecha]])</f>
        <v>27</v>
      </c>
      <c r="F5007">
        <f>ROUNDUP(MONTH(Calendario[[#This Row],[Fecha]])/3,0)</f>
        <v>3</v>
      </c>
      <c r="G5007" t="str">
        <f>TEXT(Calendario[[#This Row],[Fecha]],"dddd")</f>
        <v>martes</v>
      </c>
      <c r="H5007" t="str">
        <f>TEXT(Calendario[[#This Row],[Fecha]],"d")</f>
        <v>27</v>
      </c>
    </row>
    <row r="5008" spans="1:8" x14ac:dyDescent="0.5">
      <c r="A5008" s="13">
        <v>41514</v>
      </c>
      <c r="B5008">
        <f>YEAR(Calendario[[#This Row],[Fecha]])</f>
        <v>2013</v>
      </c>
      <c r="C5008" t="str">
        <f>TEXT(Calendario[[#This Row],[Fecha]],"mm")</f>
        <v>08</v>
      </c>
      <c r="D5008" t="str">
        <f>TEXT(Calendario[[#This Row],[Fecha]],"mmmm")</f>
        <v>agosto</v>
      </c>
      <c r="E5008">
        <f>DAY(Calendario[[#This Row],[Fecha]])</f>
        <v>28</v>
      </c>
      <c r="F5008">
        <f>ROUNDUP(MONTH(Calendario[[#This Row],[Fecha]])/3,0)</f>
        <v>3</v>
      </c>
      <c r="G5008" t="str">
        <f>TEXT(Calendario[[#This Row],[Fecha]],"dddd")</f>
        <v>miércoles</v>
      </c>
      <c r="H5008" t="str">
        <f>TEXT(Calendario[[#This Row],[Fecha]],"d")</f>
        <v>28</v>
      </c>
    </row>
    <row r="5009" spans="1:8" x14ac:dyDescent="0.5">
      <c r="A5009" s="13">
        <v>41515</v>
      </c>
      <c r="B5009">
        <f>YEAR(Calendario[[#This Row],[Fecha]])</f>
        <v>2013</v>
      </c>
      <c r="C5009" t="str">
        <f>TEXT(Calendario[[#This Row],[Fecha]],"mm")</f>
        <v>08</v>
      </c>
      <c r="D5009" t="str">
        <f>TEXT(Calendario[[#This Row],[Fecha]],"mmmm")</f>
        <v>agosto</v>
      </c>
      <c r="E5009">
        <f>DAY(Calendario[[#This Row],[Fecha]])</f>
        <v>29</v>
      </c>
      <c r="F5009">
        <f>ROUNDUP(MONTH(Calendario[[#This Row],[Fecha]])/3,0)</f>
        <v>3</v>
      </c>
      <c r="G5009" t="str">
        <f>TEXT(Calendario[[#This Row],[Fecha]],"dddd")</f>
        <v>jueves</v>
      </c>
      <c r="H5009" t="str">
        <f>TEXT(Calendario[[#This Row],[Fecha]],"d")</f>
        <v>29</v>
      </c>
    </row>
    <row r="5010" spans="1:8" x14ac:dyDescent="0.5">
      <c r="A5010" s="13">
        <v>41516</v>
      </c>
      <c r="B5010">
        <f>YEAR(Calendario[[#This Row],[Fecha]])</f>
        <v>2013</v>
      </c>
      <c r="C5010" t="str">
        <f>TEXT(Calendario[[#This Row],[Fecha]],"mm")</f>
        <v>08</v>
      </c>
      <c r="D5010" t="str">
        <f>TEXT(Calendario[[#This Row],[Fecha]],"mmmm")</f>
        <v>agosto</v>
      </c>
      <c r="E5010">
        <f>DAY(Calendario[[#This Row],[Fecha]])</f>
        <v>30</v>
      </c>
      <c r="F5010">
        <f>ROUNDUP(MONTH(Calendario[[#This Row],[Fecha]])/3,0)</f>
        <v>3</v>
      </c>
      <c r="G5010" t="str">
        <f>TEXT(Calendario[[#This Row],[Fecha]],"dddd")</f>
        <v>viernes</v>
      </c>
      <c r="H5010" t="str">
        <f>TEXT(Calendario[[#This Row],[Fecha]],"d")</f>
        <v>30</v>
      </c>
    </row>
    <row r="5011" spans="1:8" x14ac:dyDescent="0.5">
      <c r="A5011" s="13">
        <v>41517</v>
      </c>
      <c r="B5011">
        <f>YEAR(Calendario[[#This Row],[Fecha]])</f>
        <v>2013</v>
      </c>
      <c r="C5011" t="str">
        <f>TEXT(Calendario[[#This Row],[Fecha]],"mm")</f>
        <v>08</v>
      </c>
      <c r="D5011" t="str">
        <f>TEXT(Calendario[[#This Row],[Fecha]],"mmmm")</f>
        <v>agosto</v>
      </c>
      <c r="E5011">
        <f>DAY(Calendario[[#This Row],[Fecha]])</f>
        <v>31</v>
      </c>
      <c r="F5011">
        <f>ROUNDUP(MONTH(Calendario[[#This Row],[Fecha]])/3,0)</f>
        <v>3</v>
      </c>
      <c r="G5011" t="str">
        <f>TEXT(Calendario[[#This Row],[Fecha]],"dddd")</f>
        <v>sábado</v>
      </c>
      <c r="H5011" t="str">
        <f>TEXT(Calendario[[#This Row],[Fecha]],"d")</f>
        <v>31</v>
      </c>
    </row>
    <row r="5012" spans="1:8" x14ac:dyDescent="0.5">
      <c r="A5012" s="13">
        <v>41518</v>
      </c>
      <c r="B5012">
        <f>YEAR(Calendario[[#This Row],[Fecha]])</f>
        <v>2013</v>
      </c>
      <c r="C5012" t="str">
        <f>TEXT(Calendario[[#This Row],[Fecha]],"mm")</f>
        <v>09</v>
      </c>
      <c r="D5012" t="str">
        <f>TEXT(Calendario[[#This Row],[Fecha]],"mmmm")</f>
        <v>septiembre</v>
      </c>
      <c r="E5012">
        <f>DAY(Calendario[[#This Row],[Fecha]])</f>
        <v>1</v>
      </c>
      <c r="F5012">
        <f>ROUNDUP(MONTH(Calendario[[#This Row],[Fecha]])/3,0)</f>
        <v>3</v>
      </c>
      <c r="G5012" t="str">
        <f>TEXT(Calendario[[#This Row],[Fecha]],"dddd")</f>
        <v>domingo</v>
      </c>
      <c r="H5012" t="str">
        <f>TEXT(Calendario[[#This Row],[Fecha]],"d")</f>
        <v>1</v>
      </c>
    </row>
    <row r="5013" spans="1:8" x14ac:dyDescent="0.5">
      <c r="A5013" s="13">
        <v>41519</v>
      </c>
      <c r="B5013">
        <f>YEAR(Calendario[[#This Row],[Fecha]])</f>
        <v>2013</v>
      </c>
      <c r="C5013" t="str">
        <f>TEXT(Calendario[[#This Row],[Fecha]],"mm")</f>
        <v>09</v>
      </c>
      <c r="D5013" t="str">
        <f>TEXT(Calendario[[#This Row],[Fecha]],"mmmm")</f>
        <v>septiembre</v>
      </c>
      <c r="E5013">
        <f>DAY(Calendario[[#This Row],[Fecha]])</f>
        <v>2</v>
      </c>
      <c r="F5013">
        <f>ROUNDUP(MONTH(Calendario[[#This Row],[Fecha]])/3,0)</f>
        <v>3</v>
      </c>
      <c r="G5013" t="str">
        <f>TEXT(Calendario[[#This Row],[Fecha]],"dddd")</f>
        <v>lunes</v>
      </c>
      <c r="H5013" t="str">
        <f>TEXT(Calendario[[#This Row],[Fecha]],"d")</f>
        <v>2</v>
      </c>
    </row>
    <row r="5014" spans="1:8" x14ac:dyDescent="0.5">
      <c r="A5014" s="13">
        <v>41520</v>
      </c>
      <c r="B5014">
        <f>YEAR(Calendario[[#This Row],[Fecha]])</f>
        <v>2013</v>
      </c>
      <c r="C5014" t="str">
        <f>TEXT(Calendario[[#This Row],[Fecha]],"mm")</f>
        <v>09</v>
      </c>
      <c r="D5014" t="str">
        <f>TEXT(Calendario[[#This Row],[Fecha]],"mmmm")</f>
        <v>septiembre</v>
      </c>
      <c r="E5014">
        <f>DAY(Calendario[[#This Row],[Fecha]])</f>
        <v>3</v>
      </c>
      <c r="F5014">
        <f>ROUNDUP(MONTH(Calendario[[#This Row],[Fecha]])/3,0)</f>
        <v>3</v>
      </c>
      <c r="G5014" t="str">
        <f>TEXT(Calendario[[#This Row],[Fecha]],"dddd")</f>
        <v>martes</v>
      </c>
      <c r="H5014" t="str">
        <f>TEXT(Calendario[[#This Row],[Fecha]],"d")</f>
        <v>3</v>
      </c>
    </row>
    <row r="5015" spans="1:8" x14ac:dyDescent="0.5">
      <c r="A5015" s="13">
        <v>41521</v>
      </c>
      <c r="B5015">
        <f>YEAR(Calendario[[#This Row],[Fecha]])</f>
        <v>2013</v>
      </c>
      <c r="C5015" t="str">
        <f>TEXT(Calendario[[#This Row],[Fecha]],"mm")</f>
        <v>09</v>
      </c>
      <c r="D5015" t="str">
        <f>TEXT(Calendario[[#This Row],[Fecha]],"mmmm")</f>
        <v>septiembre</v>
      </c>
      <c r="E5015">
        <f>DAY(Calendario[[#This Row],[Fecha]])</f>
        <v>4</v>
      </c>
      <c r="F5015">
        <f>ROUNDUP(MONTH(Calendario[[#This Row],[Fecha]])/3,0)</f>
        <v>3</v>
      </c>
      <c r="G5015" t="str">
        <f>TEXT(Calendario[[#This Row],[Fecha]],"dddd")</f>
        <v>miércoles</v>
      </c>
      <c r="H5015" t="str">
        <f>TEXT(Calendario[[#This Row],[Fecha]],"d")</f>
        <v>4</v>
      </c>
    </row>
    <row r="5016" spans="1:8" x14ac:dyDescent="0.5">
      <c r="A5016" s="13">
        <v>41522</v>
      </c>
      <c r="B5016">
        <f>YEAR(Calendario[[#This Row],[Fecha]])</f>
        <v>2013</v>
      </c>
      <c r="C5016" t="str">
        <f>TEXT(Calendario[[#This Row],[Fecha]],"mm")</f>
        <v>09</v>
      </c>
      <c r="D5016" t="str">
        <f>TEXT(Calendario[[#This Row],[Fecha]],"mmmm")</f>
        <v>septiembre</v>
      </c>
      <c r="E5016">
        <f>DAY(Calendario[[#This Row],[Fecha]])</f>
        <v>5</v>
      </c>
      <c r="F5016">
        <f>ROUNDUP(MONTH(Calendario[[#This Row],[Fecha]])/3,0)</f>
        <v>3</v>
      </c>
      <c r="G5016" t="str">
        <f>TEXT(Calendario[[#This Row],[Fecha]],"dddd")</f>
        <v>jueves</v>
      </c>
      <c r="H5016" t="str">
        <f>TEXT(Calendario[[#This Row],[Fecha]],"d")</f>
        <v>5</v>
      </c>
    </row>
    <row r="5017" spans="1:8" x14ac:dyDescent="0.5">
      <c r="A5017" s="13">
        <v>41523</v>
      </c>
      <c r="B5017">
        <f>YEAR(Calendario[[#This Row],[Fecha]])</f>
        <v>2013</v>
      </c>
      <c r="C5017" t="str">
        <f>TEXT(Calendario[[#This Row],[Fecha]],"mm")</f>
        <v>09</v>
      </c>
      <c r="D5017" t="str">
        <f>TEXT(Calendario[[#This Row],[Fecha]],"mmmm")</f>
        <v>septiembre</v>
      </c>
      <c r="E5017">
        <f>DAY(Calendario[[#This Row],[Fecha]])</f>
        <v>6</v>
      </c>
      <c r="F5017">
        <f>ROUNDUP(MONTH(Calendario[[#This Row],[Fecha]])/3,0)</f>
        <v>3</v>
      </c>
      <c r="G5017" t="str">
        <f>TEXT(Calendario[[#This Row],[Fecha]],"dddd")</f>
        <v>viernes</v>
      </c>
      <c r="H5017" t="str">
        <f>TEXT(Calendario[[#This Row],[Fecha]],"d")</f>
        <v>6</v>
      </c>
    </row>
    <row r="5018" spans="1:8" x14ac:dyDescent="0.5">
      <c r="A5018" s="13">
        <v>41524</v>
      </c>
      <c r="B5018">
        <f>YEAR(Calendario[[#This Row],[Fecha]])</f>
        <v>2013</v>
      </c>
      <c r="C5018" t="str">
        <f>TEXT(Calendario[[#This Row],[Fecha]],"mm")</f>
        <v>09</v>
      </c>
      <c r="D5018" t="str">
        <f>TEXT(Calendario[[#This Row],[Fecha]],"mmmm")</f>
        <v>septiembre</v>
      </c>
      <c r="E5018">
        <f>DAY(Calendario[[#This Row],[Fecha]])</f>
        <v>7</v>
      </c>
      <c r="F5018">
        <f>ROUNDUP(MONTH(Calendario[[#This Row],[Fecha]])/3,0)</f>
        <v>3</v>
      </c>
      <c r="G5018" t="str">
        <f>TEXT(Calendario[[#This Row],[Fecha]],"dddd")</f>
        <v>sábado</v>
      </c>
      <c r="H5018" t="str">
        <f>TEXT(Calendario[[#This Row],[Fecha]],"d")</f>
        <v>7</v>
      </c>
    </row>
    <row r="5019" spans="1:8" x14ac:dyDescent="0.5">
      <c r="A5019" s="13">
        <v>41525</v>
      </c>
      <c r="B5019">
        <f>YEAR(Calendario[[#This Row],[Fecha]])</f>
        <v>2013</v>
      </c>
      <c r="C5019" t="str">
        <f>TEXT(Calendario[[#This Row],[Fecha]],"mm")</f>
        <v>09</v>
      </c>
      <c r="D5019" t="str">
        <f>TEXT(Calendario[[#This Row],[Fecha]],"mmmm")</f>
        <v>septiembre</v>
      </c>
      <c r="E5019">
        <f>DAY(Calendario[[#This Row],[Fecha]])</f>
        <v>8</v>
      </c>
      <c r="F5019">
        <f>ROUNDUP(MONTH(Calendario[[#This Row],[Fecha]])/3,0)</f>
        <v>3</v>
      </c>
      <c r="G5019" t="str">
        <f>TEXT(Calendario[[#This Row],[Fecha]],"dddd")</f>
        <v>domingo</v>
      </c>
      <c r="H5019" t="str">
        <f>TEXT(Calendario[[#This Row],[Fecha]],"d")</f>
        <v>8</v>
      </c>
    </row>
    <row r="5020" spans="1:8" x14ac:dyDescent="0.5">
      <c r="A5020" s="13">
        <v>41526</v>
      </c>
      <c r="B5020">
        <f>YEAR(Calendario[[#This Row],[Fecha]])</f>
        <v>2013</v>
      </c>
      <c r="C5020" t="str">
        <f>TEXT(Calendario[[#This Row],[Fecha]],"mm")</f>
        <v>09</v>
      </c>
      <c r="D5020" t="str">
        <f>TEXT(Calendario[[#This Row],[Fecha]],"mmmm")</f>
        <v>septiembre</v>
      </c>
      <c r="E5020">
        <f>DAY(Calendario[[#This Row],[Fecha]])</f>
        <v>9</v>
      </c>
      <c r="F5020">
        <f>ROUNDUP(MONTH(Calendario[[#This Row],[Fecha]])/3,0)</f>
        <v>3</v>
      </c>
      <c r="G5020" t="str">
        <f>TEXT(Calendario[[#This Row],[Fecha]],"dddd")</f>
        <v>lunes</v>
      </c>
      <c r="H5020" t="str">
        <f>TEXT(Calendario[[#This Row],[Fecha]],"d")</f>
        <v>9</v>
      </c>
    </row>
    <row r="5021" spans="1:8" x14ac:dyDescent="0.5">
      <c r="A5021" s="13">
        <v>41527</v>
      </c>
      <c r="B5021">
        <f>YEAR(Calendario[[#This Row],[Fecha]])</f>
        <v>2013</v>
      </c>
      <c r="C5021" t="str">
        <f>TEXT(Calendario[[#This Row],[Fecha]],"mm")</f>
        <v>09</v>
      </c>
      <c r="D5021" t="str">
        <f>TEXT(Calendario[[#This Row],[Fecha]],"mmmm")</f>
        <v>septiembre</v>
      </c>
      <c r="E5021">
        <f>DAY(Calendario[[#This Row],[Fecha]])</f>
        <v>10</v>
      </c>
      <c r="F5021">
        <f>ROUNDUP(MONTH(Calendario[[#This Row],[Fecha]])/3,0)</f>
        <v>3</v>
      </c>
      <c r="G5021" t="str">
        <f>TEXT(Calendario[[#This Row],[Fecha]],"dddd")</f>
        <v>martes</v>
      </c>
      <c r="H5021" t="str">
        <f>TEXT(Calendario[[#This Row],[Fecha]],"d")</f>
        <v>10</v>
      </c>
    </row>
    <row r="5022" spans="1:8" x14ac:dyDescent="0.5">
      <c r="A5022" s="13">
        <v>41528</v>
      </c>
      <c r="B5022">
        <f>YEAR(Calendario[[#This Row],[Fecha]])</f>
        <v>2013</v>
      </c>
      <c r="C5022" t="str">
        <f>TEXT(Calendario[[#This Row],[Fecha]],"mm")</f>
        <v>09</v>
      </c>
      <c r="D5022" t="str">
        <f>TEXT(Calendario[[#This Row],[Fecha]],"mmmm")</f>
        <v>septiembre</v>
      </c>
      <c r="E5022">
        <f>DAY(Calendario[[#This Row],[Fecha]])</f>
        <v>11</v>
      </c>
      <c r="F5022">
        <f>ROUNDUP(MONTH(Calendario[[#This Row],[Fecha]])/3,0)</f>
        <v>3</v>
      </c>
      <c r="G5022" t="str">
        <f>TEXT(Calendario[[#This Row],[Fecha]],"dddd")</f>
        <v>miércoles</v>
      </c>
      <c r="H5022" t="str">
        <f>TEXT(Calendario[[#This Row],[Fecha]],"d")</f>
        <v>11</v>
      </c>
    </row>
    <row r="5023" spans="1:8" x14ac:dyDescent="0.5">
      <c r="A5023" s="13">
        <v>41529</v>
      </c>
      <c r="B5023">
        <f>YEAR(Calendario[[#This Row],[Fecha]])</f>
        <v>2013</v>
      </c>
      <c r="C5023" t="str">
        <f>TEXT(Calendario[[#This Row],[Fecha]],"mm")</f>
        <v>09</v>
      </c>
      <c r="D5023" t="str">
        <f>TEXT(Calendario[[#This Row],[Fecha]],"mmmm")</f>
        <v>septiembre</v>
      </c>
      <c r="E5023">
        <f>DAY(Calendario[[#This Row],[Fecha]])</f>
        <v>12</v>
      </c>
      <c r="F5023">
        <f>ROUNDUP(MONTH(Calendario[[#This Row],[Fecha]])/3,0)</f>
        <v>3</v>
      </c>
      <c r="G5023" t="str">
        <f>TEXT(Calendario[[#This Row],[Fecha]],"dddd")</f>
        <v>jueves</v>
      </c>
      <c r="H5023" t="str">
        <f>TEXT(Calendario[[#This Row],[Fecha]],"d")</f>
        <v>12</v>
      </c>
    </row>
    <row r="5024" spans="1:8" x14ac:dyDescent="0.5">
      <c r="A5024" s="13">
        <v>41530</v>
      </c>
      <c r="B5024">
        <f>YEAR(Calendario[[#This Row],[Fecha]])</f>
        <v>2013</v>
      </c>
      <c r="C5024" t="str">
        <f>TEXT(Calendario[[#This Row],[Fecha]],"mm")</f>
        <v>09</v>
      </c>
      <c r="D5024" t="str">
        <f>TEXT(Calendario[[#This Row],[Fecha]],"mmmm")</f>
        <v>septiembre</v>
      </c>
      <c r="E5024">
        <f>DAY(Calendario[[#This Row],[Fecha]])</f>
        <v>13</v>
      </c>
      <c r="F5024">
        <f>ROUNDUP(MONTH(Calendario[[#This Row],[Fecha]])/3,0)</f>
        <v>3</v>
      </c>
      <c r="G5024" t="str">
        <f>TEXT(Calendario[[#This Row],[Fecha]],"dddd")</f>
        <v>viernes</v>
      </c>
      <c r="H5024" t="str">
        <f>TEXT(Calendario[[#This Row],[Fecha]],"d")</f>
        <v>13</v>
      </c>
    </row>
    <row r="5025" spans="1:8" x14ac:dyDescent="0.5">
      <c r="A5025" s="13">
        <v>41531</v>
      </c>
      <c r="B5025">
        <f>YEAR(Calendario[[#This Row],[Fecha]])</f>
        <v>2013</v>
      </c>
      <c r="C5025" t="str">
        <f>TEXT(Calendario[[#This Row],[Fecha]],"mm")</f>
        <v>09</v>
      </c>
      <c r="D5025" t="str">
        <f>TEXT(Calendario[[#This Row],[Fecha]],"mmmm")</f>
        <v>septiembre</v>
      </c>
      <c r="E5025">
        <f>DAY(Calendario[[#This Row],[Fecha]])</f>
        <v>14</v>
      </c>
      <c r="F5025">
        <f>ROUNDUP(MONTH(Calendario[[#This Row],[Fecha]])/3,0)</f>
        <v>3</v>
      </c>
      <c r="G5025" t="str">
        <f>TEXT(Calendario[[#This Row],[Fecha]],"dddd")</f>
        <v>sábado</v>
      </c>
      <c r="H5025" t="str">
        <f>TEXT(Calendario[[#This Row],[Fecha]],"d")</f>
        <v>14</v>
      </c>
    </row>
    <row r="5026" spans="1:8" x14ac:dyDescent="0.5">
      <c r="A5026" s="13">
        <v>41532</v>
      </c>
      <c r="B5026">
        <f>YEAR(Calendario[[#This Row],[Fecha]])</f>
        <v>2013</v>
      </c>
      <c r="C5026" t="str">
        <f>TEXT(Calendario[[#This Row],[Fecha]],"mm")</f>
        <v>09</v>
      </c>
      <c r="D5026" t="str">
        <f>TEXT(Calendario[[#This Row],[Fecha]],"mmmm")</f>
        <v>septiembre</v>
      </c>
      <c r="E5026">
        <f>DAY(Calendario[[#This Row],[Fecha]])</f>
        <v>15</v>
      </c>
      <c r="F5026">
        <f>ROUNDUP(MONTH(Calendario[[#This Row],[Fecha]])/3,0)</f>
        <v>3</v>
      </c>
      <c r="G5026" t="str">
        <f>TEXT(Calendario[[#This Row],[Fecha]],"dddd")</f>
        <v>domingo</v>
      </c>
      <c r="H5026" t="str">
        <f>TEXT(Calendario[[#This Row],[Fecha]],"d")</f>
        <v>15</v>
      </c>
    </row>
    <row r="5027" spans="1:8" x14ac:dyDescent="0.5">
      <c r="A5027" s="13">
        <v>41533</v>
      </c>
      <c r="B5027">
        <f>YEAR(Calendario[[#This Row],[Fecha]])</f>
        <v>2013</v>
      </c>
      <c r="C5027" t="str">
        <f>TEXT(Calendario[[#This Row],[Fecha]],"mm")</f>
        <v>09</v>
      </c>
      <c r="D5027" t="str">
        <f>TEXT(Calendario[[#This Row],[Fecha]],"mmmm")</f>
        <v>septiembre</v>
      </c>
      <c r="E5027">
        <f>DAY(Calendario[[#This Row],[Fecha]])</f>
        <v>16</v>
      </c>
      <c r="F5027">
        <f>ROUNDUP(MONTH(Calendario[[#This Row],[Fecha]])/3,0)</f>
        <v>3</v>
      </c>
      <c r="G5027" t="str">
        <f>TEXT(Calendario[[#This Row],[Fecha]],"dddd")</f>
        <v>lunes</v>
      </c>
      <c r="H5027" t="str">
        <f>TEXT(Calendario[[#This Row],[Fecha]],"d")</f>
        <v>16</v>
      </c>
    </row>
    <row r="5028" spans="1:8" x14ac:dyDescent="0.5">
      <c r="A5028" s="13">
        <v>41534</v>
      </c>
      <c r="B5028">
        <f>YEAR(Calendario[[#This Row],[Fecha]])</f>
        <v>2013</v>
      </c>
      <c r="C5028" t="str">
        <f>TEXT(Calendario[[#This Row],[Fecha]],"mm")</f>
        <v>09</v>
      </c>
      <c r="D5028" t="str">
        <f>TEXT(Calendario[[#This Row],[Fecha]],"mmmm")</f>
        <v>septiembre</v>
      </c>
      <c r="E5028">
        <f>DAY(Calendario[[#This Row],[Fecha]])</f>
        <v>17</v>
      </c>
      <c r="F5028">
        <f>ROUNDUP(MONTH(Calendario[[#This Row],[Fecha]])/3,0)</f>
        <v>3</v>
      </c>
      <c r="G5028" t="str">
        <f>TEXT(Calendario[[#This Row],[Fecha]],"dddd")</f>
        <v>martes</v>
      </c>
      <c r="H5028" t="str">
        <f>TEXT(Calendario[[#This Row],[Fecha]],"d")</f>
        <v>17</v>
      </c>
    </row>
    <row r="5029" spans="1:8" x14ac:dyDescent="0.5">
      <c r="A5029" s="13">
        <v>41535</v>
      </c>
      <c r="B5029">
        <f>YEAR(Calendario[[#This Row],[Fecha]])</f>
        <v>2013</v>
      </c>
      <c r="C5029" t="str">
        <f>TEXT(Calendario[[#This Row],[Fecha]],"mm")</f>
        <v>09</v>
      </c>
      <c r="D5029" t="str">
        <f>TEXT(Calendario[[#This Row],[Fecha]],"mmmm")</f>
        <v>septiembre</v>
      </c>
      <c r="E5029">
        <f>DAY(Calendario[[#This Row],[Fecha]])</f>
        <v>18</v>
      </c>
      <c r="F5029">
        <f>ROUNDUP(MONTH(Calendario[[#This Row],[Fecha]])/3,0)</f>
        <v>3</v>
      </c>
      <c r="G5029" t="str">
        <f>TEXT(Calendario[[#This Row],[Fecha]],"dddd")</f>
        <v>miércoles</v>
      </c>
      <c r="H5029" t="str">
        <f>TEXT(Calendario[[#This Row],[Fecha]],"d")</f>
        <v>18</v>
      </c>
    </row>
    <row r="5030" spans="1:8" x14ac:dyDescent="0.5">
      <c r="A5030" s="13">
        <v>41536</v>
      </c>
      <c r="B5030">
        <f>YEAR(Calendario[[#This Row],[Fecha]])</f>
        <v>2013</v>
      </c>
      <c r="C5030" t="str">
        <f>TEXT(Calendario[[#This Row],[Fecha]],"mm")</f>
        <v>09</v>
      </c>
      <c r="D5030" t="str">
        <f>TEXT(Calendario[[#This Row],[Fecha]],"mmmm")</f>
        <v>septiembre</v>
      </c>
      <c r="E5030">
        <f>DAY(Calendario[[#This Row],[Fecha]])</f>
        <v>19</v>
      </c>
      <c r="F5030">
        <f>ROUNDUP(MONTH(Calendario[[#This Row],[Fecha]])/3,0)</f>
        <v>3</v>
      </c>
      <c r="G5030" t="str">
        <f>TEXT(Calendario[[#This Row],[Fecha]],"dddd")</f>
        <v>jueves</v>
      </c>
      <c r="H5030" t="str">
        <f>TEXT(Calendario[[#This Row],[Fecha]],"d")</f>
        <v>19</v>
      </c>
    </row>
    <row r="5031" spans="1:8" x14ac:dyDescent="0.5">
      <c r="A5031" s="13">
        <v>41537</v>
      </c>
      <c r="B5031">
        <f>YEAR(Calendario[[#This Row],[Fecha]])</f>
        <v>2013</v>
      </c>
      <c r="C5031" t="str">
        <f>TEXT(Calendario[[#This Row],[Fecha]],"mm")</f>
        <v>09</v>
      </c>
      <c r="D5031" t="str">
        <f>TEXT(Calendario[[#This Row],[Fecha]],"mmmm")</f>
        <v>septiembre</v>
      </c>
      <c r="E5031">
        <f>DAY(Calendario[[#This Row],[Fecha]])</f>
        <v>20</v>
      </c>
      <c r="F5031">
        <f>ROUNDUP(MONTH(Calendario[[#This Row],[Fecha]])/3,0)</f>
        <v>3</v>
      </c>
      <c r="G5031" t="str">
        <f>TEXT(Calendario[[#This Row],[Fecha]],"dddd")</f>
        <v>viernes</v>
      </c>
      <c r="H5031" t="str">
        <f>TEXT(Calendario[[#This Row],[Fecha]],"d")</f>
        <v>20</v>
      </c>
    </row>
    <row r="5032" spans="1:8" x14ac:dyDescent="0.5">
      <c r="A5032" s="13">
        <v>41538</v>
      </c>
      <c r="B5032">
        <f>YEAR(Calendario[[#This Row],[Fecha]])</f>
        <v>2013</v>
      </c>
      <c r="C5032" t="str">
        <f>TEXT(Calendario[[#This Row],[Fecha]],"mm")</f>
        <v>09</v>
      </c>
      <c r="D5032" t="str">
        <f>TEXT(Calendario[[#This Row],[Fecha]],"mmmm")</f>
        <v>septiembre</v>
      </c>
      <c r="E5032">
        <f>DAY(Calendario[[#This Row],[Fecha]])</f>
        <v>21</v>
      </c>
      <c r="F5032">
        <f>ROUNDUP(MONTH(Calendario[[#This Row],[Fecha]])/3,0)</f>
        <v>3</v>
      </c>
      <c r="G5032" t="str">
        <f>TEXT(Calendario[[#This Row],[Fecha]],"dddd")</f>
        <v>sábado</v>
      </c>
      <c r="H5032" t="str">
        <f>TEXT(Calendario[[#This Row],[Fecha]],"d")</f>
        <v>21</v>
      </c>
    </row>
    <row r="5033" spans="1:8" x14ac:dyDescent="0.5">
      <c r="A5033" s="13">
        <v>41539</v>
      </c>
      <c r="B5033">
        <f>YEAR(Calendario[[#This Row],[Fecha]])</f>
        <v>2013</v>
      </c>
      <c r="C5033" t="str">
        <f>TEXT(Calendario[[#This Row],[Fecha]],"mm")</f>
        <v>09</v>
      </c>
      <c r="D5033" t="str">
        <f>TEXT(Calendario[[#This Row],[Fecha]],"mmmm")</f>
        <v>septiembre</v>
      </c>
      <c r="E5033">
        <f>DAY(Calendario[[#This Row],[Fecha]])</f>
        <v>22</v>
      </c>
      <c r="F5033">
        <f>ROUNDUP(MONTH(Calendario[[#This Row],[Fecha]])/3,0)</f>
        <v>3</v>
      </c>
      <c r="G5033" t="str">
        <f>TEXT(Calendario[[#This Row],[Fecha]],"dddd")</f>
        <v>domingo</v>
      </c>
      <c r="H5033" t="str">
        <f>TEXT(Calendario[[#This Row],[Fecha]],"d")</f>
        <v>22</v>
      </c>
    </row>
    <row r="5034" spans="1:8" x14ac:dyDescent="0.5">
      <c r="A5034" s="13">
        <v>41540</v>
      </c>
      <c r="B5034">
        <f>YEAR(Calendario[[#This Row],[Fecha]])</f>
        <v>2013</v>
      </c>
      <c r="C5034" t="str">
        <f>TEXT(Calendario[[#This Row],[Fecha]],"mm")</f>
        <v>09</v>
      </c>
      <c r="D5034" t="str">
        <f>TEXT(Calendario[[#This Row],[Fecha]],"mmmm")</f>
        <v>septiembre</v>
      </c>
      <c r="E5034">
        <f>DAY(Calendario[[#This Row],[Fecha]])</f>
        <v>23</v>
      </c>
      <c r="F5034">
        <f>ROUNDUP(MONTH(Calendario[[#This Row],[Fecha]])/3,0)</f>
        <v>3</v>
      </c>
      <c r="G5034" t="str">
        <f>TEXT(Calendario[[#This Row],[Fecha]],"dddd")</f>
        <v>lunes</v>
      </c>
      <c r="H5034" t="str">
        <f>TEXT(Calendario[[#This Row],[Fecha]],"d")</f>
        <v>23</v>
      </c>
    </row>
    <row r="5035" spans="1:8" x14ac:dyDescent="0.5">
      <c r="A5035" s="13">
        <v>41541</v>
      </c>
      <c r="B5035">
        <f>YEAR(Calendario[[#This Row],[Fecha]])</f>
        <v>2013</v>
      </c>
      <c r="C5035" t="str">
        <f>TEXT(Calendario[[#This Row],[Fecha]],"mm")</f>
        <v>09</v>
      </c>
      <c r="D5035" t="str">
        <f>TEXT(Calendario[[#This Row],[Fecha]],"mmmm")</f>
        <v>septiembre</v>
      </c>
      <c r="E5035">
        <f>DAY(Calendario[[#This Row],[Fecha]])</f>
        <v>24</v>
      </c>
      <c r="F5035">
        <f>ROUNDUP(MONTH(Calendario[[#This Row],[Fecha]])/3,0)</f>
        <v>3</v>
      </c>
      <c r="G5035" t="str">
        <f>TEXT(Calendario[[#This Row],[Fecha]],"dddd")</f>
        <v>martes</v>
      </c>
      <c r="H5035" t="str">
        <f>TEXT(Calendario[[#This Row],[Fecha]],"d")</f>
        <v>24</v>
      </c>
    </row>
    <row r="5036" spans="1:8" x14ac:dyDescent="0.5">
      <c r="A5036" s="13">
        <v>41542</v>
      </c>
      <c r="B5036">
        <f>YEAR(Calendario[[#This Row],[Fecha]])</f>
        <v>2013</v>
      </c>
      <c r="C5036" t="str">
        <f>TEXT(Calendario[[#This Row],[Fecha]],"mm")</f>
        <v>09</v>
      </c>
      <c r="D5036" t="str">
        <f>TEXT(Calendario[[#This Row],[Fecha]],"mmmm")</f>
        <v>septiembre</v>
      </c>
      <c r="E5036">
        <f>DAY(Calendario[[#This Row],[Fecha]])</f>
        <v>25</v>
      </c>
      <c r="F5036">
        <f>ROUNDUP(MONTH(Calendario[[#This Row],[Fecha]])/3,0)</f>
        <v>3</v>
      </c>
      <c r="G5036" t="str">
        <f>TEXT(Calendario[[#This Row],[Fecha]],"dddd")</f>
        <v>miércoles</v>
      </c>
      <c r="H5036" t="str">
        <f>TEXT(Calendario[[#This Row],[Fecha]],"d")</f>
        <v>25</v>
      </c>
    </row>
    <row r="5037" spans="1:8" x14ac:dyDescent="0.5">
      <c r="A5037" s="13">
        <v>41543</v>
      </c>
      <c r="B5037">
        <f>YEAR(Calendario[[#This Row],[Fecha]])</f>
        <v>2013</v>
      </c>
      <c r="C5037" t="str">
        <f>TEXT(Calendario[[#This Row],[Fecha]],"mm")</f>
        <v>09</v>
      </c>
      <c r="D5037" t="str">
        <f>TEXT(Calendario[[#This Row],[Fecha]],"mmmm")</f>
        <v>septiembre</v>
      </c>
      <c r="E5037">
        <f>DAY(Calendario[[#This Row],[Fecha]])</f>
        <v>26</v>
      </c>
      <c r="F5037">
        <f>ROUNDUP(MONTH(Calendario[[#This Row],[Fecha]])/3,0)</f>
        <v>3</v>
      </c>
      <c r="G5037" t="str">
        <f>TEXT(Calendario[[#This Row],[Fecha]],"dddd")</f>
        <v>jueves</v>
      </c>
      <c r="H5037" t="str">
        <f>TEXT(Calendario[[#This Row],[Fecha]],"d")</f>
        <v>26</v>
      </c>
    </row>
    <row r="5038" spans="1:8" x14ac:dyDescent="0.5">
      <c r="A5038" s="13">
        <v>41544</v>
      </c>
      <c r="B5038">
        <f>YEAR(Calendario[[#This Row],[Fecha]])</f>
        <v>2013</v>
      </c>
      <c r="C5038" t="str">
        <f>TEXT(Calendario[[#This Row],[Fecha]],"mm")</f>
        <v>09</v>
      </c>
      <c r="D5038" t="str">
        <f>TEXT(Calendario[[#This Row],[Fecha]],"mmmm")</f>
        <v>septiembre</v>
      </c>
      <c r="E5038">
        <f>DAY(Calendario[[#This Row],[Fecha]])</f>
        <v>27</v>
      </c>
      <c r="F5038">
        <f>ROUNDUP(MONTH(Calendario[[#This Row],[Fecha]])/3,0)</f>
        <v>3</v>
      </c>
      <c r="G5038" t="str">
        <f>TEXT(Calendario[[#This Row],[Fecha]],"dddd")</f>
        <v>viernes</v>
      </c>
      <c r="H5038" t="str">
        <f>TEXT(Calendario[[#This Row],[Fecha]],"d")</f>
        <v>27</v>
      </c>
    </row>
    <row r="5039" spans="1:8" x14ac:dyDescent="0.5">
      <c r="A5039" s="13">
        <v>41545</v>
      </c>
      <c r="B5039">
        <f>YEAR(Calendario[[#This Row],[Fecha]])</f>
        <v>2013</v>
      </c>
      <c r="C5039" t="str">
        <f>TEXT(Calendario[[#This Row],[Fecha]],"mm")</f>
        <v>09</v>
      </c>
      <c r="D5039" t="str">
        <f>TEXT(Calendario[[#This Row],[Fecha]],"mmmm")</f>
        <v>septiembre</v>
      </c>
      <c r="E5039">
        <f>DAY(Calendario[[#This Row],[Fecha]])</f>
        <v>28</v>
      </c>
      <c r="F5039">
        <f>ROUNDUP(MONTH(Calendario[[#This Row],[Fecha]])/3,0)</f>
        <v>3</v>
      </c>
      <c r="G5039" t="str">
        <f>TEXT(Calendario[[#This Row],[Fecha]],"dddd")</f>
        <v>sábado</v>
      </c>
      <c r="H5039" t="str">
        <f>TEXT(Calendario[[#This Row],[Fecha]],"d")</f>
        <v>28</v>
      </c>
    </row>
    <row r="5040" spans="1:8" x14ac:dyDescent="0.5">
      <c r="A5040" s="13">
        <v>41546</v>
      </c>
      <c r="B5040">
        <f>YEAR(Calendario[[#This Row],[Fecha]])</f>
        <v>2013</v>
      </c>
      <c r="C5040" t="str">
        <f>TEXT(Calendario[[#This Row],[Fecha]],"mm")</f>
        <v>09</v>
      </c>
      <c r="D5040" t="str">
        <f>TEXT(Calendario[[#This Row],[Fecha]],"mmmm")</f>
        <v>septiembre</v>
      </c>
      <c r="E5040">
        <f>DAY(Calendario[[#This Row],[Fecha]])</f>
        <v>29</v>
      </c>
      <c r="F5040">
        <f>ROUNDUP(MONTH(Calendario[[#This Row],[Fecha]])/3,0)</f>
        <v>3</v>
      </c>
      <c r="G5040" t="str">
        <f>TEXT(Calendario[[#This Row],[Fecha]],"dddd")</f>
        <v>domingo</v>
      </c>
      <c r="H5040" t="str">
        <f>TEXT(Calendario[[#This Row],[Fecha]],"d")</f>
        <v>29</v>
      </c>
    </row>
    <row r="5041" spans="1:8" x14ac:dyDescent="0.5">
      <c r="A5041" s="13">
        <v>41547</v>
      </c>
      <c r="B5041">
        <f>YEAR(Calendario[[#This Row],[Fecha]])</f>
        <v>2013</v>
      </c>
      <c r="C5041" t="str">
        <f>TEXT(Calendario[[#This Row],[Fecha]],"mm")</f>
        <v>09</v>
      </c>
      <c r="D5041" t="str">
        <f>TEXT(Calendario[[#This Row],[Fecha]],"mmmm")</f>
        <v>septiembre</v>
      </c>
      <c r="E5041">
        <f>DAY(Calendario[[#This Row],[Fecha]])</f>
        <v>30</v>
      </c>
      <c r="F5041">
        <f>ROUNDUP(MONTH(Calendario[[#This Row],[Fecha]])/3,0)</f>
        <v>3</v>
      </c>
      <c r="G5041" t="str">
        <f>TEXT(Calendario[[#This Row],[Fecha]],"dddd")</f>
        <v>lunes</v>
      </c>
      <c r="H5041" t="str">
        <f>TEXT(Calendario[[#This Row],[Fecha]],"d")</f>
        <v>30</v>
      </c>
    </row>
    <row r="5042" spans="1:8" x14ac:dyDescent="0.5">
      <c r="A5042" s="13">
        <v>41548</v>
      </c>
      <c r="B5042">
        <f>YEAR(Calendario[[#This Row],[Fecha]])</f>
        <v>2013</v>
      </c>
      <c r="C5042" t="str">
        <f>TEXT(Calendario[[#This Row],[Fecha]],"mm")</f>
        <v>10</v>
      </c>
      <c r="D5042" t="str">
        <f>TEXT(Calendario[[#This Row],[Fecha]],"mmmm")</f>
        <v>octubre</v>
      </c>
      <c r="E5042">
        <f>DAY(Calendario[[#This Row],[Fecha]])</f>
        <v>1</v>
      </c>
      <c r="F5042">
        <f>ROUNDUP(MONTH(Calendario[[#This Row],[Fecha]])/3,0)</f>
        <v>4</v>
      </c>
      <c r="G5042" t="str">
        <f>TEXT(Calendario[[#This Row],[Fecha]],"dddd")</f>
        <v>martes</v>
      </c>
      <c r="H5042" t="str">
        <f>TEXT(Calendario[[#This Row],[Fecha]],"d")</f>
        <v>1</v>
      </c>
    </row>
    <row r="5043" spans="1:8" x14ac:dyDescent="0.5">
      <c r="A5043" s="13">
        <v>41549</v>
      </c>
      <c r="B5043">
        <f>YEAR(Calendario[[#This Row],[Fecha]])</f>
        <v>2013</v>
      </c>
      <c r="C5043" t="str">
        <f>TEXT(Calendario[[#This Row],[Fecha]],"mm")</f>
        <v>10</v>
      </c>
      <c r="D5043" t="str">
        <f>TEXT(Calendario[[#This Row],[Fecha]],"mmmm")</f>
        <v>octubre</v>
      </c>
      <c r="E5043">
        <f>DAY(Calendario[[#This Row],[Fecha]])</f>
        <v>2</v>
      </c>
      <c r="F5043">
        <f>ROUNDUP(MONTH(Calendario[[#This Row],[Fecha]])/3,0)</f>
        <v>4</v>
      </c>
      <c r="G5043" t="str">
        <f>TEXT(Calendario[[#This Row],[Fecha]],"dddd")</f>
        <v>miércoles</v>
      </c>
      <c r="H5043" t="str">
        <f>TEXT(Calendario[[#This Row],[Fecha]],"d")</f>
        <v>2</v>
      </c>
    </row>
    <row r="5044" spans="1:8" x14ac:dyDescent="0.5">
      <c r="A5044" s="13">
        <v>41550</v>
      </c>
      <c r="B5044">
        <f>YEAR(Calendario[[#This Row],[Fecha]])</f>
        <v>2013</v>
      </c>
      <c r="C5044" t="str">
        <f>TEXT(Calendario[[#This Row],[Fecha]],"mm")</f>
        <v>10</v>
      </c>
      <c r="D5044" t="str">
        <f>TEXT(Calendario[[#This Row],[Fecha]],"mmmm")</f>
        <v>octubre</v>
      </c>
      <c r="E5044">
        <f>DAY(Calendario[[#This Row],[Fecha]])</f>
        <v>3</v>
      </c>
      <c r="F5044">
        <f>ROUNDUP(MONTH(Calendario[[#This Row],[Fecha]])/3,0)</f>
        <v>4</v>
      </c>
      <c r="G5044" t="str">
        <f>TEXT(Calendario[[#This Row],[Fecha]],"dddd")</f>
        <v>jueves</v>
      </c>
      <c r="H5044" t="str">
        <f>TEXT(Calendario[[#This Row],[Fecha]],"d")</f>
        <v>3</v>
      </c>
    </row>
    <row r="5045" spans="1:8" x14ac:dyDescent="0.5">
      <c r="A5045" s="13">
        <v>41551</v>
      </c>
      <c r="B5045">
        <f>YEAR(Calendario[[#This Row],[Fecha]])</f>
        <v>2013</v>
      </c>
      <c r="C5045" t="str">
        <f>TEXT(Calendario[[#This Row],[Fecha]],"mm")</f>
        <v>10</v>
      </c>
      <c r="D5045" t="str">
        <f>TEXT(Calendario[[#This Row],[Fecha]],"mmmm")</f>
        <v>octubre</v>
      </c>
      <c r="E5045">
        <f>DAY(Calendario[[#This Row],[Fecha]])</f>
        <v>4</v>
      </c>
      <c r="F5045">
        <f>ROUNDUP(MONTH(Calendario[[#This Row],[Fecha]])/3,0)</f>
        <v>4</v>
      </c>
      <c r="G5045" t="str">
        <f>TEXT(Calendario[[#This Row],[Fecha]],"dddd")</f>
        <v>viernes</v>
      </c>
      <c r="H5045" t="str">
        <f>TEXT(Calendario[[#This Row],[Fecha]],"d")</f>
        <v>4</v>
      </c>
    </row>
    <row r="5046" spans="1:8" x14ac:dyDescent="0.5">
      <c r="A5046" s="13">
        <v>41552</v>
      </c>
      <c r="B5046">
        <f>YEAR(Calendario[[#This Row],[Fecha]])</f>
        <v>2013</v>
      </c>
      <c r="C5046" t="str">
        <f>TEXT(Calendario[[#This Row],[Fecha]],"mm")</f>
        <v>10</v>
      </c>
      <c r="D5046" t="str">
        <f>TEXT(Calendario[[#This Row],[Fecha]],"mmmm")</f>
        <v>octubre</v>
      </c>
      <c r="E5046">
        <f>DAY(Calendario[[#This Row],[Fecha]])</f>
        <v>5</v>
      </c>
      <c r="F5046">
        <f>ROUNDUP(MONTH(Calendario[[#This Row],[Fecha]])/3,0)</f>
        <v>4</v>
      </c>
      <c r="G5046" t="str">
        <f>TEXT(Calendario[[#This Row],[Fecha]],"dddd")</f>
        <v>sábado</v>
      </c>
      <c r="H5046" t="str">
        <f>TEXT(Calendario[[#This Row],[Fecha]],"d")</f>
        <v>5</v>
      </c>
    </row>
    <row r="5047" spans="1:8" x14ac:dyDescent="0.5">
      <c r="A5047" s="13">
        <v>41553</v>
      </c>
      <c r="B5047">
        <f>YEAR(Calendario[[#This Row],[Fecha]])</f>
        <v>2013</v>
      </c>
      <c r="C5047" t="str">
        <f>TEXT(Calendario[[#This Row],[Fecha]],"mm")</f>
        <v>10</v>
      </c>
      <c r="D5047" t="str">
        <f>TEXT(Calendario[[#This Row],[Fecha]],"mmmm")</f>
        <v>octubre</v>
      </c>
      <c r="E5047">
        <f>DAY(Calendario[[#This Row],[Fecha]])</f>
        <v>6</v>
      </c>
      <c r="F5047">
        <f>ROUNDUP(MONTH(Calendario[[#This Row],[Fecha]])/3,0)</f>
        <v>4</v>
      </c>
      <c r="G5047" t="str">
        <f>TEXT(Calendario[[#This Row],[Fecha]],"dddd")</f>
        <v>domingo</v>
      </c>
      <c r="H5047" t="str">
        <f>TEXT(Calendario[[#This Row],[Fecha]],"d")</f>
        <v>6</v>
      </c>
    </row>
    <row r="5048" spans="1:8" x14ac:dyDescent="0.5">
      <c r="A5048" s="13">
        <v>41554</v>
      </c>
      <c r="B5048">
        <f>YEAR(Calendario[[#This Row],[Fecha]])</f>
        <v>2013</v>
      </c>
      <c r="C5048" t="str">
        <f>TEXT(Calendario[[#This Row],[Fecha]],"mm")</f>
        <v>10</v>
      </c>
      <c r="D5048" t="str">
        <f>TEXT(Calendario[[#This Row],[Fecha]],"mmmm")</f>
        <v>octubre</v>
      </c>
      <c r="E5048">
        <f>DAY(Calendario[[#This Row],[Fecha]])</f>
        <v>7</v>
      </c>
      <c r="F5048">
        <f>ROUNDUP(MONTH(Calendario[[#This Row],[Fecha]])/3,0)</f>
        <v>4</v>
      </c>
      <c r="G5048" t="str">
        <f>TEXT(Calendario[[#This Row],[Fecha]],"dddd")</f>
        <v>lunes</v>
      </c>
      <c r="H5048" t="str">
        <f>TEXT(Calendario[[#This Row],[Fecha]],"d")</f>
        <v>7</v>
      </c>
    </row>
    <row r="5049" spans="1:8" x14ac:dyDescent="0.5">
      <c r="A5049" s="13">
        <v>41555</v>
      </c>
      <c r="B5049">
        <f>YEAR(Calendario[[#This Row],[Fecha]])</f>
        <v>2013</v>
      </c>
      <c r="C5049" t="str">
        <f>TEXT(Calendario[[#This Row],[Fecha]],"mm")</f>
        <v>10</v>
      </c>
      <c r="D5049" t="str">
        <f>TEXT(Calendario[[#This Row],[Fecha]],"mmmm")</f>
        <v>octubre</v>
      </c>
      <c r="E5049">
        <f>DAY(Calendario[[#This Row],[Fecha]])</f>
        <v>8</v>
      </c>
      <c r="F5049">
        <f>ROUNDUP(MONTH(Calendario[[#This Row],[Fecha]])/3,0)</f>
        <v>4</v>
      </c>
      <c r="G5049" t="str">
        <f>TEXT(Calendario[[#This Row],[Fecha]],"dddd")</f>
        <v>martes</v>
      </c>
      <c r="H5049" t="str">
        <f>TEXT(Calendario[[#This Row],[Fecha]],"d")</f>
        <v>8</v>
      </c>
    </row>
    <row r="5050" spans="1:8" x14ac:dyDescent="0.5">
      <c r="A5050" s="13">
        <v>41556</v>
      </c>
      <c r="B5050">
        <f>YEAR(Calendario[[#This Row],[Fecha]])</f>
        <v>2013</v>
      </c>
      <c r="C5050" t="str">
        <f>TEXT(Calendario[[#This Row],[Fecha]],"mm")</f>
        <v>10</v>
      </c>
      <c r="D5050" t="str">
        <f>TEXT(Calendario[[#This Row],[Fecha]],"mmmm")</f>
        <v>octubre</v>
      </c>
      <c r="E5050">
        <f>DAY(Calendario[[#This Row],[Fecha]])</f>
        <v>9</v>
      </c>
      <c r="F5050">
        <f>ROUNDUP(MONTH(Calendario[[#This Row],[Fecha]])/3,0)</f>
        <v>4</v>
      </c>
      <c r="G5050" t="str">
        <f>TEXT(Calendario[[#This Row],[Fecha]],"dddd")</f>
        <v>miércoles</v>
      </c>
      <c r="H5050" t="str">
        <f>TEXT(Calendario[[#This Row],[Fecha]],"d")</f>
        <v>9</v>
      </c>
    </row>
    <row r="5051" spans="1:8" x14ac:dyDescent="0.5">
      <c r="A5051" s="13">
        <v>41557</v>
      </c>
      <c r="B5051">
        <f>YEAR(Calendario[[#This Row],[Fecha]])</f>
        <v>2013</v>
      </c>
      <c r="C5051" t="str">
        <f>TEXT(Calendario[[#This Row],[Fecha]],"mm")</f>
        <v>10</v>
      </c>
      <c r="D5051" t="str">
        <f>TEXT(Calendario[[#This Row],[Fecha]],"mmmm")</f>
        <v>octubre</v>
      </c>
      <c r="E5051">
        <f>DAY(Calendario[[#This Row],[Fecha]])</f>
        <v>10</v>
      </c>
      <c r="F5051">
        <f>ROUNDUP(MONTH(Calendario[[#This Row],[Fecha]])/3,0)</f>
        <v>4</v>
      </c>
      <c r="G5051" t="str">
        <f>TEXT(Calendario[[#This Row],[Fecha]],"dddd")</f>
        <v>jueves</v>
      </c>
      <c r="H5051" t="str">
        <f>TEXT(Calendario[[#This Row],[Fecha]],"d")</f>
        <v>10</v>
      </c>
    </row>
    <row r="5052" spans="1:8" x14ac:dyDescent="0.5">
      <c r="A5052" s="13">
        <v>41558</v>
      </c>
      <c r="B5052">
        <f>YEAR(Calendario[[#This Row],[Fecha]])</f>
        <v>2013</v>
      </c>
      <c r="C5052" t="str">
        <f>TEXT(Calendario[[#This Row],[Fecha]],"mm")</f>
        <v>10</v>
      </c>
      <c r="D5052" t="str">
        <f>TEXT(Calendario[[#This Row],[Fecha]],"mmmm")</f>
        <v>octubre</v>
      </c>
      <c r="E5052">
        <f>DAY(Calendario[[#This Row],[Fecha]])</f>
        <v>11</v>
      </c>
      <c r="F5052">
        <f>ROUNDUP(MONTH(Calendario[[#This Row],[Fecha]])/3,0)</f>
        <v>4</v>
      </c>
      <c r="G5052" t="str">
        <f>TEXT(Calendario[[#This Row],[Fecha]],"dddd")</f>
        <v>viernes</v>
      </c>
      <c r="H5052" t="str">
        <f>TEXT(Calendario[[#This Row],[Fecha]],"d")</f>
        <v>11</v>
      </c>
    </row>
    <row r="5053" spans="1:8" x14ac:dyDescent="0.5">
      <c r="A5053" s="13">
        <v>41559</v>
      </c>
      <c r="B5053">
        <f>YEAR(Calendario[[#This Row],[Fecha]])</f>
        <v>2013</v>
      </c>
      <c r="C5053" t="str">
        <f>TEXT(Calendario[[#This Row],[Fecha]],"mm")</f>
        <v>10</v>
      </c>
      <c r="D5053" t="str">
        <f>TEXT(Calendario[[#This Row],[Fecha]],"mmmm")</f>
        <v>octubre</v>
      </c>
      <c r="E5053">
        <f>DAY(Calendario[[#This Row],[Fecha]])</f>
        <v>12</v>
      </c>
      <c r="F5053">
        <f>ROUNDUP(MONTH(Calendario[[#This Row],[Fecha]])/3,0)</f>
        <v>4</v>
      </c>
      <c r="G5053" t="str">
        <f>TEXT(Calendario[[#This Row],[Fecha]],"dddd")</f>
        <v>sábado</v>
      </c>
      <c r="H5053" t="str">
        <f>TEXT(Calendario[[#This Row],[Fecha]],"d")</f>
        <v>12</v>
      </c>
    </row>
    <row r="5054" spans="1:8" x14ac:dyDescent="0.5">
      <c r="A5054" s="13">
        <v>41560</v>
      </c>
      <c r="B5054">
        <f>YEAR(Calendario[[#This Row],[Fecha]])</f>
        <v>2013</v>
      </c>
      <c r="C5054" t="str">
        <f>TEXT(Calendario[[#This Row],[Fecha]],"mm")</f>
        <v>10</v>
      </c>
      <c r="D5054" t="str">
        <f>TEXT(Calendario[[#This Row],[Fecha]],"mmmm")</f>
        <v>octubre</v>
      </c>
      <c r="E5054">
        <f>DAY(Calendario[[#This Row],[Fecha]])</f>
        <v>13</v>
      </c>
      <c r="F5054">
        <f>ROUNDUP(MONTH(Calendario[[#This Row],[Fecha]])/3,0)</f>
        <v>4</v>
      </c>
      <c r="G5054" t="str">
        <f>TEXT(Calendario[[#This Row],[Fecha]],"dddd")</f>
        <v>domingo</v>
      </c>
      <c r="H5054" t="str">
        <f>TEXT(Calendario[[#This Row],[Fecha]],"d")</f>
        <v>13</v>
      </c>
    </row>
    <row r="5055" spans="1:8" x14ac:dyDescent="0.5">
      <c r="A5055" s="13">
        <v>41561</v>
      </c>
      <c r="B5055">
        <f>YEAR(Calendario[[#This Row],[Fecha]])</f>
        <v>2013</v>
      </c>
      <c r="C5055" t="str">
        <f>TEXT(Calendario[[#This Row],[Fecha]],"mm")</f>
        <v>10</v>
      </c>
      <c r="D5055" t="str">
        <f>TEXT(Calendario[[#This Row],[Fecha]],"mmmm")</f>
        <v>octubre</v>
      </c>
      <c r="E5055">
        <f>DAY(Calendario[[#This Row],[Fecha]])</f>
        <v>14</v>
      </c>
      <c r="F5055">
        <f>ROUNDUP(MONTH(Calendario[[#This Row],[Fecha]])/3,0)</f>
        <v>4</v>
      </c>
      <c r="G5055" t="str">
        <f>TEXT(Calendario[[#This Row],[Fecha]],"dddd")</f>
        <v>lunes</v>
      </c>
      <c r="H5055" t="str">
        <f>TEXT(Calendario[[#This Row],[Fecha]],"d")</f>
        <v>14</v>
      </c>
    </row>
    <row r="5056" spans="1:8" x14ac:dyDescent="0.5">
      <c r="A5056" s="13">
        <v>41562</v>
      </c>
      <c r="B5056">
        <f>YEAR(Calendario[[#This Row],[Fecha]])</f>
        <v>2013</v>
      </c>
      <c r="C5056" t="str">
        <f>TEXT(Calendario[[#This Row],[Fecha]],"mm")</f>
        <v>10</v>
      </c>
      <c r="D5056" t="str">
        <f>TEXT(Calendario[[#This Row],[Fecha]],"mmmm")</f>
        <v>octubre</v>
      </c>
      <c r="E5056">
        <f>DAY(Calendario[[#This Row],[Fecha]])</f>
        <v>15</v>
      </c>
      <c r="F5056">
        <f>ROUNDUP(MONTH(Calendario[[#This Row],[Fecha]])/3,0)</f>
        <v>4</v>
      </c>
      <c r="G5056" t="str">
        <f>TEXT(Calendario[[#This Row],[Fecha]],"dddd")</f>
        <v>martes</v>
      </c>
      <c r="H5056" t="str">
        <f>TEXT(Calendario[[#This Row],[Fecha]],"d")</f>
        <v>15</v>
      </c>
    </row>
    <row r="5057" spans="1:8" x14ac:dyDescent="0.5">
      <c r="A5057" s="13">
        <v>41563</v>
      </c>
      <c r="B5057">
        <f>YEAR(Calendario[[#This Row],[Fecha]])</f>
        <v>2013</v>
      </c>
      <c r="C5057" t="str">
        <f>TEXT(Calendario[[#This Row],[Fecha]],"mm")</f>
        <v>10</v>
      </c>
      <c r="D5057" t="str">
        <f>TEXT(Calendario[[#This Row],[Fecha]],"mmmm")</f>
        <v>octubre</v>
      </c>
      <c r="E5057">
        <f>DAY(Calendario[[#This Row],[Fecha]])</f>
        <v>16</v>
      </c>
      <c r="F5057">
        <f>ROUNDUP(MONTH(Calendario[[#This Row],[Fecha]])/3,0)</f>
        <v>4</v>
      </c>
      <c r="G5057" t="str">
        <f>TEXT(Calendario[[#This Row],[Fecha]],"dddd")</f>
        <v>miércoles</v>
      </c>
      <c r="H5057" t="str">
        <f>TEXT(Calendario[[#This Row],[Fecha]],"d")</f>
        <v>16</v>
      </c>
    </row>
    <row r="5058" spans="1:8" x14ac:dyDescent="0.5">
      <c r="A5058" s="13">
        <v>41564</v>
      </c>
      <c r="B5058">
        <f>YEAR(Calendario[[#This Row],[Fecha]])</f>
        <v>2013</v>
      </c>
      <c r="C5058" t="str">
        <f>TEXT(Calendario[[#This Row],[Fecha]],"mm")</f>
        <v>10</v>
      </c>
      <c r="D5058" t="str">
        <f>TEXT(Calendario[[#This Row],[Fecha]],"mmmm")</f>
        <v>octubre</v>
      </c>
      <c r="E5058">
        <f>DAY(Calendario[[#This Row],[Fecha]])</f>
        <v>17</v>
      </c>
      <c r="F5058">
        <f>ROUNDUP(MONTH(Calendario[[#This Row],[Fecha]])/3,0)</f>
        <v>4</v>
      </c>
      <c r="G5058" t="str">
        <f>TEXT(Calendario[[#This Row],[Fecha]],"dddd")</f>
        <v>jueves</v>
      </c>
      <c r="H5058" t="str">
        <f>TEXT(Calendario[[#This Row],[Fecha]],"d")</f>
        <v>17</v>
      </c>
    </row>
    <row r="5059" spans="1:8" x14ac:dyDescent="0.5">
      <c r="A5059" s="13">
        <v>41565</v>
      </c>
      <c r="B5059">
        <f>YEAR(Calendario[[#This Row],[Fecha]])</f>
        <v>2013</v>
      </c>
      <c r="C5059" t="str">
        <f>TEXT(Calendario[[#This Row],[Fecha]],"mm")</f>
        <v>10</v>
      </c>
      <c r="D5059" t="str">
        <f>TEXT(Calendario[[#This Row],[Fecha]],"mmmm")</f>
        <v>octubre</v>
      </c>
      <c r="E5059">
        <f>DAY(Calendario[[#This Row],[Fecha]])</f>
        <v>18</v>
      </c>
      <c r="F5059">
        <f>ROUNDUP(MONTH(Calendario[[#This Row],[Fecha]])/3,0)</f>
        <v>4</v>
      </c>
      <c r="G5059" t="str">
        <f>TEXT(Calendario[[#This Row],[Fecha]],"dddd")</f>
        <v>viernes</v>
      </c>
      <c r="H5059" t="str">
        <f>TEXT(Calendario[[#This Row],[Fecha]],"d")</f>
        <v>18</v>
      </c>
    </row>
    <row r="5060" spans="1:8" x14ac:dyDescent="0.5">
      <c r="A5060" s="13">
        <v>41566</v>
      </c>
      <c r="B5060">
        <f>YEAR(Calendario[[#This Row],[Fecha]])</f>
        <v>2013</v>
      </c>
      <c r="C5060" t="str">
        <f>TEXT(Calendario[[#This Row],[Fecha]],"mm")</f>
        <v>10</v>
      </c>
      <c r="D5060" t="str">
        <f>TEXT(Calendario[[#This Row],[Fecha]],"mmmm")</f>
        <v>octubre</v>
      </c>
      <c r="E5060">
        <f>DAY(Calendario[[#This Row],[Fecha]])</f>
        <v>19</v>
      </c>
      <c r="F5060">
        <f>ROUNDUP(MONTH(Calendario[[#This Row],[Fecha]])/3,0)</f>
        <v>4</v>
      </c>
      <c r="G5060" t="str">
        <f>TEXT(Calendario[[#This Row],[Fecha]],"dddd")</f>
        <v>sábado</v>
      </c>
      <c r="H5060" t="str">
        <f>TEXT(Calendario[[#This Row],[Fecha]],"d")</f>
        <v>19</v>
      </c>
    </row>
    <row r="5061" spans="1:8" x14ac:dyDescent="0.5">
      <c r="A5061" s="13">
        <v>41567</v>
      </c>
      <c r="B5061">
        <f>YEAR(Calendario[[#This Row],[Fecha]])</f>
        <v>2013</v>
      </c>
      <c r="C5061" t="str">
        <f>TEXT(Calendario[[#This Row],[Fecha]],"mm")</f>
        <v>10</v>
      </c>
      <c r="D5061" t="str">
        <f>TEXT(Calendario[[#This Row],[Fecha]],"mmmm")</f>
        <v>octubre</v>
      </c>
      <c r="E5061">
        <f>DAY(Calendario[[#This Row],[Fecha]])</f>
        <v>20</v>
      </c>
      <c r="F5061">
        <f>ROUNDUP(MONTH(Calendario[[#This Row],[Fecha]])/3,0)</f>
        <v>4</v>
      </c>
      <c r="G5061" t="str">
        <f>TEXT(Calendario[[#This Row],[Fecha]],"dddd")</f>
        <v>domingo</v>
      </c>
      <c r="H5061" t="str">
        <f>TEXT(Calendario[[#This Row],[Fecha]],"d")</f>
        <v>20</v>
      </c>
    </row>
    <row r="5062" spans="1:8" x14ac:dyDescent="0.5">
      <c r="A5062" s="13">
        <v>41568</v>
      </c>
      <c r="B5062">
        <f>YEAR(Calendario[[#This Row],[Fecha]])</f>
        <v>2013</v>
      </c>
      <c r="C5062" t="str">
        <f>TEXT(Calendario[[#This Row],[Fecha]],"mm")</f>
        <v>10</v>
      </c>
      <c r="D5062" t="str">
        <f>TEXT(Calendario[[#This Row],[Fecha]],"mmmm")</f>
        <v>octubre</v>
      </c>
      <c r="E5062">
        <f>DAY(Calendario[[#This Row],[Fecha]])</f>
        <v>21</v>
      </c>
      <c r="F5062">
        <f>ROUNDUP(MONTH(Calendario[[#This Row],[Fecha]])/3,0)</f>
        <v>4</v>
      </c>
      <c r="G5062" t="str">
        <f>TEXT(Calendario[[#This Row],[Fecha]],"dddd")</f>
        <v>lunes</v>
      </c>
      <c r="H5062" t="str">
        <f>TEXT(Calendario[[#This Row],[Fecha]],"d")</f>
        <v>21</v>
      </c>
    </row>
    <row r="5063" spans="1:8" x14ac:dyDescent="0.5">
      <c r="A5063" s="13">
        <v>41569</v>
      </c>
      <c r="B5063">
        <f>YEAR(Calendario[[#This Row],[Fecha]])</f>
        <v>2013</v>
      </c>
      <c r="C5063" t="str">
        <f>TEXT(Calendario[[#This Row],[Fecha]],"mm")</f>
        <v>10</v>
      </c>
      <c r="D5063" t="str">
        <f>TEXT(Calendario[[#This Row],[Fecha]],"mmmm")</f>
        <v>octubre</v>
      </c>
      <c r="E5063">
        <f>DAY(Calendario[[#This Row],[Fecha]])</f>
        <v>22</v>
      </c>
      <c r="F5063">
        <f>ROUNDUP(MONTH(Calendario[[#This Row],[Fecha]])/3,0)</f>
        <v>4</v>
      </c>
      <c r="G5063" t="str">
        <f>TEXT(Calendario[[#This Row],[Fecha]],"dddd")</f>
        <v>martes</v>
      </c>
      <c r="H5063" t="str">
        <f>TEXT(Calendario[[#This Row],[Fecha]],"d")</f>
        <v>22</v>
      </c>
    </row>
    <row r="5064" spans="1:8" x14ac:dyDescent="0.5">
      <c r="A5064" s="13">
        <v>41570</v>
      </c>
      <c r="B5064">
        <f>YEAR(Calendario[[#This Row],[Fecha]])</f>
        <v>2013</v>
      </c>
      <c r="C5064" t="str">
        <f>TEXT(Calendario[[#This Row],[Fecha]],"mm")</f>
        <v>10</v>
      </c>
      <c r="D5064" t="str">
        <f>TEXT(Calendario[[#This Row],[Fecha]],"mmmm")</f>
        <v>octubre</v>
      </c>
      <c r="E5064">
        <f>DAY(Calendario[[#This Row],[Fecha]])</f>
        <v>23</v>
      </c>
      <c r="F5064">
        <f>ROUNDUP(MONTH(Calendario[[#This Row],[Fecha]])/3,0)</f>
        <v>4</v>
      </c>
      <c r="G5064" t="str">
        <f>TEXT(Calendario[[#This Row],[Fecha]],"dddd")</f>
        <v>miércoles</v>
      </c>
      <c r="H5064" t="str">
        <f>TEXT(Calendario[[#This Row],[Fecha]],"d")</f>
        <v>23</v>
      </c>
    </row>
    <row r="5065" spans="1:8" x14ac:dyDescent="0.5">
      <c r="A5065" s="13">
        <v>41571</v>
      </c>
      <c r="B5065">
        <f>YEAR(Calendario[[#This Row],[Fecha]])</f>
        <v>2013</v>
      </c>
      <c r="C5065" t="str">
        <f>TEXT(Calendario[[#This Row],[Fecha]],"mm")</f>
        <v>10</v>
      </c>
      <c r="D5065" t="str">
        <f>TEXT(Calendario[[#This Row],[Fecha]],"mmmm")</f>
        <v>octubre</v>
      </c>
      <c r="E5065">
        <f>DAY(Calendario[[#This Row],[Fecha]])</f>
        <v>24</v>
      </c>
      <c r="F5065">
        <f>ROUNDUP(MONTH(Calendario[[#This Row],[Fecha]])/3,0)</f>
        <v>4</v>
      </c>
      <c r="G5065" t="str">
        <f>TEXT(Calendario[[#This Row],[Fecha]],"dddd")</f>
        <v>jueves</v>
      </c>
      <c r="H5065" t="str">
        <f>TEXT(Calendario[[#This Row],[Fecha]],"d")</f>
        <v>24</v>
      </c>
    </row>
    <row r="5066" spans="1:8" x14ac:dyDescent="0.5">
      <c r="A5066" s="13">
        <v>41572</v>
      </c>
      <c r="B5066">
        <f>YEAR(Calendario[[#This Row],[Fecha]])</f>
        <v>2013</v>
      </c>
      <c r="C5066" t="str">
        <f>TEXT(Calendario[[#This Row],[Fecha]],"mm")</f>
        <v>10</v>
      </c>
      <c r="D5066" t="str">
        <f>TEXT(Calendario[[#This Row],[Fecha]],"mmmm")</f>
        <v>octubre</v>
      </c>
      <c r="E5066">
        <f>DAY(Calendario[[#This Row],[Fecha]])</f>
        <v>25</v>
      </c>
      <c r="F5066">
        <f>ROUNDUP(MONTH(Calendario[[#This Row],[Fecha]])/3,0)</f>
        <v>4</v>
      </c>
      <c r="G5066" t="str">
        <f>TEXT(Calendario[[#This Row],[Fecha]],"dddd")</f>
        <v>viernes</v>
      </c>
      <c r="H5066" t="str">
        <f>TEXT(Calendario[[#This Row],[Fecha]],"d")</f>
        <v>25</v>
      </c>
    </row>
    <row r="5067" spans="1:8" x14ac:dyDescent="0.5">
      <c r="A5067" s="13">
        <v>41573</v>
      </c>
      <c r="B5067">
        <f>YEAR(Calendario[[#This Row],[Fecha]])</f>
        <v>2013</v>
      </c>
      <c r="C5067" t="str">
        <f>TEXT(Calendario[[#This Row],[Fecha]],"mm")</f>
        <v>10</v>
      </c>
      <c r="D5067" t="str">
        <f>TEXT(Calendario[[#This Row],[Fecha]],"mmmm")</f>
        <v>octubre</v>
      </c>
      <c r="E5067">
        <f>DAY(Calendario[[#This Row],[Fecha]])</f>
        <v>26</v>
      </c>
      <c r="F5067">
        <f>ROUNDUP(MONTH(Calendario[[#This Row],[Fecha]])/3,0)</f>
        <v>4</v>
      </c>
      <c r="G5067" t="str">
        <f>TEXT(Calendario[[#This Row],[Fecha]],"dddd")</f>
        <v>sábado</v>
      </c>
      <c r="H5067" t="str">
        <f>TEXT(Calendario[[#This Row],[Fecha]],"d")</f>
        <v>26</v>
      </c>
    </row>
    <row r="5068" spans="1:8" x14ac:dyDescent="0.5">
      <c r="A5068" s="13">
        <v>41574</v>
      </c>
      <c r="B5068">
        <f>YEAR(Calendario[[#This Row],[Fecha]])</f>
        <v>2013</v>
      </c>
      <c r="C5068" t="str">
        <f>TEXT(Calendario[[#This Row],[Fecha]],"mm")</f>
        <v>10</v>
      </c>
      <c r="D5068" t="str">
        <f>TEXT(Calendario[[#This Row],[Fecha]],"mmmm")</f>
        <v>octubre</v>
      </c>
      <c r="E5068">
        <f>DAY(Calendario[[#This Row],[Fecha]])</f>
        <v>27</v>
      </c>
      <c r="F5068">
        <f>ROUNDUP(MONTH(Calendario[[#This Row],[Fecha]])/3,0)</f>
        <v>4</v>
      </c>
      <c r="G5068" t="str">
        <f>TEXT(Calendario[[#This Row],[Fecha]],"dddd")</f>
        <v>domingo</v>
      </c>
      <c r="H5068" t="str">
        <f>TEXT(Calendario[[#This Row],[Fecha]],"d")</f>
        <v>27</v>
      </c>
    </row>
    <row r="5069" spans="1:8" x14ac:dyDescent="0.5">
      <c r="A5069" s="13">
        <v>41575</v>
      </c>
      <c r="B5069">
        <f>YEAR(Calendario[[#This Row],[Fecha]])</f>
        <v>2013</v>
      </c>
      <c r="C5069" t="str">
        <f>TEXT(Calendario[[#This Row],[Fecha]],"mm")</f>
        <v>10</v>
      </c>
      <c r="D5069" t="str">
        <f>TEXT(Calendario[[#This Row],[Fecha]],"mmmm")</f>
        <v>octubre</v>
      </c>
      <c r="E5069">
        <f>DAY(Calendario[[#This Row],[Fecha]])</f>
        <v>28</v>
      </c>
      <c r="F5069">
        <f>ROUNDUP(MONTH(Calendario[[#This Row],[Fecha]])/3,0)</f>
        <v>4</v>
      </c>
      <c r="G5069" t="str">
        <f>TEXT(Calendario[[#This Row],[Fecha]],"dddd")</f>
        <v>lunes</v>
      </c>
      <c r="H5069" t="str">
        <f>TEXT(Calendario[[#This Row],[Fecha]],"d")</f>
        <v>28</v>
      </c>
    </row>
    <row r="5070" spans="1:8" x14ac:dyDescent="0.5">
      <c r="A5070" s="13">
        <v>41576</v>
      </c>
      <c r="B5070">
        <f>YEAR(Calendario[[#This Row],[Fecha]])</f>
        <v>2013</v>
      </c>
      <c r="C5070" t="str">
        <f>TEXT(Calendario[[#This Row],[Fecha]],"mm")</f>
        <v>10</v>
      </c>
      <c r="D5070" t="str">
        <f>TEXT(Calendario[[#This Row],[Fecha]],"mmmm")</f>
        <v>octubre</v>
      </c>
      <c r="E5070">
        <f>DAY(Calendario[[#This Row],[Fecha]])</f>
        <v>29</v>
      </c>
      <c r="F5070">
        <f>ROUNDUP(MONTH(Calendario[[#This Row],[Fecha]])/3,0)</f>
        <v>4</v>
      </c>
      <c r="G5070" t="str">
        <f>TEXT(Calendario[[#This Row],[Fecha]],"dddd")</f>
        <v>martes</v>
      </c>
      <c r="H5070" t="str">
        <f>TEXT(Calendario[[#This Row],[Fecha]],"d")</f>
        <v>29</v>
      </c>
    </row>
    <row r="5071" spans="1:8" x14ac:dyDescent="0.5">
      <c r="A5071" s="13">
        <v>41577</v>
      </c>
      <c r="B5071">
        <f>YEAR(Calendario[[#This Row],[Fecha]])</f>
        <v>2013</v>
      </c>
      <c r="C5071" t="str">
        <f>TEXT(Calendario[[#This Row],[Fecha]],"mm")</f>
        <v>10</v>
      </c>
      <c r="D5071" t="str">
        <f>TEXT(Calendario[[#This Row],[Fecha]],"mmmm")</f>
        <v>octubre</v>
      </c>
      <c r="E5071">
        <f>DAY(Calendario[[#This Row],[Fecha]])</f>
        <v>30</v>
      </c>
      <c r="F5071">
        <f>ROUNDUP(MONTH(Calendario[[#This Row],[Fecha]])/3,0)</f>
        <v>4</v>
      </c>
      <c r="G5071" t="str">
        <f>TEXT(Calendario[[#This Row],[Fecha]],"dddd")</f>
        <v>miércoles</v>
      </c>
      <c r="H5071" t="str">
        <f>TEXT(Calendario[[#This Row],[Fecha]],"d")</f>
        <v>30</v>
      </c>
    </row>
    <row r="5072" spans="1:8" x14ac:dyDescent="0.5">
      <c r="A5072" s="13">
        <v>41578</v>
      </c>
      <c r="B5072">
        <f>YEAR(Calendario[[#This Row],[Fecha]])</f>
        <v>2013</v>
      </c>
      <c r="C5072" t="str">
        <f>TEXT(Calendario[[#This Row],[Fecha]],"mm")</f>
        <v>10</v>
      </c>
      <c r="D5072" t="str">
        <f>TEXT(Calendario[[#This Row],[Fecha]],"mmmm")</f>
        <v>octubre</v>
      </c>
      <c r="E5072">
        <f>DAY(Calendario[[#This Row],[Fecha]])</f>
        <v>31</v>
      </c>
      <c r="F5072">
        <f>ROUNDUP(MONTH(Calendario[[#This Row],[Fecha]])/3,0)</f>
        <v>4</v>
      </c>
      <c r="G5072" t="str">
        <f>TEXT(Calendario[[#This Row],[Fecha]],"dddd")</f>
        <v>jueves</v>
      </c>
      <c r="H5072" t="str">
        <f>TEXT(Calendario[[#This Row],[Fecha]],"d")</f>
        <v>31</v>
      </c>
    </row>
    <row r="5073" spans="1:8" x14ac:dyDescent="0.5">
      <c r="A5073" s="13">
        <v>41579</v>
      </c>
      <c r="B5073">
        <f>YEAR(Calendario[[#This Row],[Fecha]])</f>
        <v>2013</v>
      </c>
      <c r="C5073" t="str">
        <f>TEXT(Calendario[[#This Row],[Fecha]],"mm")</f>
        <v>11</v>
      </c>
      <c r="D5073" t="str">
        <f>TEXT(Calendario[[#This Row],[Fecha]],"mmmm")</f>
        <v>noviembre</v>
      </c>
      <c r="E5073">
        <f>DAY(Calendario[[#This Row],[Fecha]])</f>
        <v>1</v>
      </c>
      <c r="F5073">
        <f>ROUNDUP(MONTH(Calendario[[#This Row],[Fecha]])/3,0)</f>
        <v>4</v>
      </c>
      <c r="G5073" t="str">
        <f>TEXT(Calendario[[#This Row],[Fecha]],"dddd")</f>
        <v>viernes</v>
      </c>
      <c r="H5073" t="str">
        <f>TEXT(Calendario[[#This Row],[Fecha]],"d")</f>
        <v>1</v>
      </c>
    </row>
    <row r="5074" spans="1:8" x14ac:dyDescent="0.5">
      <c r="A5074" s="13">
        <v>41580</v>
      </c>
      <c r="B5074">
        <f>YEAR(Calendario[[#This Row],[Fecha]])</f>
        <v>2013</v>
      </c>
      <c r="C5074" t="str">
        <f>TEXT(Calendario[[#This Row],[Fecha]],"mm")</f>
        <v>11</v>
      </c>
      <c r="D5074" t="str">
        <f>TEXT(Calendario[[#This Row],[Fecha]],"mmmm")</f>
        <v>noviembre</v>
      </c>
      <c r="E5074">
        <f>DAY(Calendario[[#This Row],[Fecha]])</f>
        <v>2</v>
      </c>
      <c r="F5074">
        <f>ROUNDUP(MONTH(Calendario[[#This Row],[Fecha]])/3,0)</f>
        <v>4</v>
      </c>
      <c r="G5074" t="str">
        <f>TEXT(Calendario[[#This Row],[Fecha]],"dddd")</f>
        <v>sábado</v>
      </c>
      <c r="H5074" t="str">
        <f>TEXT(Calendario[[#This Row],[Fecha]],"d")</f>
        <v>2</v>
      </c>
    </row>
    <row r="5075" spans="1:8" x14ac:dyDescent="0.5">
      <c r="A5075" s="13">
        <v>41581</v>
      </c>
      <c r="B5075">
        <f>YEAR(Calendario[[#This Row],[Fecha]])</f>
        <v>2013</v>
      </c>
      <c r="C5075" t="str">
        <f>TEXT(Calendario[[#This Row],[Fecha]],"mm")</f>
        <v>11</v>
      </c>
      <c r="D5075" t="str">
        <f>TEXT(Calendario[[#This Row],[Fecha]],"mmmm")</f>
        <v>noviembre</v>
      </c>
      <c r="E5075">
        <f>DAY(Calendario[[#This Row],[Fecha]])</f>
        <v>3</v>
      </c>
      <c r="F5075">
        <f>ROUNDUP(MONTH(Calendario[[#This Row],[Fecha]])/3,0)</f>
        <v>4</v>
      </c>
      <c r="G5075" t="str">
        <f>TEXT(Calendario[[#This Row],[Fecha]],"dddd")</f>
        <v>domingo</v>
      </c>
      <c r="H5075" t="str">
        <f>TEXT(Calendario[[#This Row],[Fecha]],"d")</f>
        <v>3</v>
      </c>
    </row>
    <row r="5076" spans="1:8" x14ac:dyDescent="0.5">
      <c r="A5076" s="13">
        <v>41582</v>
      </c>
      <c r="B5076">
        <f>YEAR(Calendario[[#This Row],[Fecha]])</f>
        <v>2013</v>
      </c>
      <c r="C5076" t="str">
        <f>TEXT(Calendario[[#This Row],[Fecha]],"mm")</f>
        <v>11</v>
      </c>
      <c r="D5076" t="str">
        <f>TEXT(Calendario[[#This Row],[Fecha]],"mmmm")</f>
        <v>noviembre</v>
      </c>
      <c r="E5076">
        <f>DAY(Calendario[[#This Row],[Fecha]])</f>
        <v>4</v>
      </c>
      <c r="F5076">
        <f>ROUNDUP(MONTH(Calendario[[#This Row],[Fecha]])/3,0)</f>
        <v>4</v>
      </c>
      <c r="G5076" t="str">
        <f>TEXT(Calendario[[#This Row],[Fecha]],"dddd")</f>
        <v>lunes</v>
      </c>
      <c r="H5076" t="str">
        <f>TEXT(Calendario[[#This Row],[Fecha]],"d")</f>
        <v>4</v>
      </c>
    </row>
    <row r="5077" spans="1:8" x14ac:dyDescent="0.5">
      <c r="A5077" s="13">
        <v>41583</v>
      </c>
      <c r="B5077">
        <f>YEAR(Calendario[[#This Row],[Fecha]])</f>
        <v>2013</v>
      </c>
      <c r="C5077" t="str">
        <f>TEXT(Calendario[[#This Row],[Fecha]],"mm")</f>
        <v>11</v>
      </c>
      <c r="D5077" t="str">
        <f>TEXT(Calendario[[#This Row],[Fecha]],"mmmm")</f>
        <v>noviembre</v>
      </c>
      <c r="E5077">
        <f>DAY(Calendario[[#This Row],[Fecha]])</f>
        <v>5</v>
      </c>
      <c r="F5077">
        <f>ROUNDUP(MONTH(Calendario[[#This Row],[Fecha]])/3,0)</f>
        <v>4</v>
      </c>
      <c r="G5077" t="str">
        <f>TEXT(Calendario[[#This Row],[Fecha]],"dddd")</f>
        <v>martes</v>
      </c>
      <c r="H5077" t="str">
        <f>TEXT(Calendario[[#This Row],[Fecha]],"d")</f>
        <v>5</v>
      </c>
    </row>
    <row r="5078" spans="1:8" x14ac:dyDescent="0.5">
      <c r="A5078" s="13">
        <v>41584</v>
      </c>
      <c r="B5078">
        <f>YEAR(Calendario[[#This Row],[Fecha]])</f>
        <v>2013</v>
      </c>
      <c r="C5078" t="str">
        <f>TEXT(Calendario[[#This Row],[Fecha]],"mm")</f>
        <v>11</v>
      </c>
      <c r="D5078" t="str">
        <f>TEXT(Calendario[[#This Row],[Fecha]],"mmmm")</f>
        <v>noviembre</v>
      </c>
      <c r="E5078">
        <f>DAY(Calendario[[#This Row],[Fecha]])</f>
        <v>6</v>
      </c>
      <c r="F5078">
        <f>ROUNDUP(MONTH(Calendario[[#This Row],[Fecha]])/3,0)</f>
        <v>4</v>
      </c>
      <c r="G5078" t="str">
        <f>TEXT(Calendario[[#This Row],[Fecha]],"dddd")</f>
        <v>miércoles</v>
      </c>
      <c r="H5078" t="str">
        <f>TEXT(Calendario[[#This Row],[Fecha]],"d")</f>
        <v>6</v>
      </c>
    </row>
    <row r="5079" spans="1:8" x14ac:dyDescent="0.5">
      <c r="A5079" s="13">
        <v>41585</v>
      </c>
      <c r="B5079">
        <f>YEAR(Calendario[[#This Row],[Fecha]])</f>
        <v>2013</v>
      </c>
      <c r="C5079" t="str">
        <f>TEXT(Calendario[[#This Row],[Fecha]],"mm")</f>
        <v>11</v>
      </c>
      <c r="D5079" t="str">
        <f>TEXT(Calendario[[#This Row],[Fecha]],"mmmm")</f>
        <v>noviembre</v>
      </c>
      <c r="E5079">
        <f>DAY(Calendario[[#This Row],[Fecha]])</f>
        <v>7</v>
      </c>
      <c r="F5079">
        <f>ROUNDUP(MONTH(Calendario[[#This Row],[Fecha]])/3,0)</f>
        <v>4</v>
      </c>
      <c r="G5079" t="str">
        <f>TEXT(Calendario[[#This Row],[Fecha]],"dddd")</f>
        <v>jueves</v>
      </c>
      <c r="H5079" t="str">
        <f>TEXT(Calendario[[#This Row],[Fecha]],"d")</f>
        <v>7</v>
      </c>
    </row>
    <row r="5080" spans="1:8" x14ac:dyDescent="0.5">
      <c r="A5080" s="13">
        <v>41586</v>
      </c>
      <c r="B5080">
        <f>YEAR(Calendario[[#This Row],[Fecha]])</f>
        <v>2013</v>
      </c>
      <c r="C5080" t="str">
        <f>TEXT(Calendario[[#This Row],[Fecha]],"mm")</f>
        <v>11</v>
      </c>
      <c r="D5080" t="str">
        <f>TEXT(Calendario[[#This Row],[Fecha]],"mmmm")</f>
        <v>noviembre</v>
      </c>
      <c r="E5080">
        <f>DAY(Calendario[[#This Row],[Fecha]])</f>
        <v>8</v>
      </c>
      <c r="F5080">
        <f>ROUNDUP(MONTH(Calendario[[#This Row],[Fecha]])/3,0)</f>
        <v>4</v>
      </c>
      <c r="G5080" t="str">
        <f>TEXT(Calendario[[#This Row],[Fecha]],"dddd")</f>
        <v>viernes</v>
      </c>
      <c r="H5080" t="str">
        <f>TEXT(Calendario[[#This Row],[Fecha]],"d")</f>
        <v>8</v>
      </c>
    </row>
    <row r="5081" spans="1:8" x14ac:dyDescent="0.5">
      <c r="A5081" s="13">
        <v>41587</v>
      </c>
      <c r="B5081">
        <f>YEAR(Calendario[[#This Row],[Fecha]])</f>
        <v>2013</v>
      </c>
      <c r="C5081" t="str">
        <f>TEXT(Calendario[[#This Row],[Fecha]],"mm")</f>
        <v>11</v>
      </c>
      <c r="D5081" t="str">
        <f>TEXT(Calendario[[#This Row],[Fecha]],"mmmm")</f>
        <v>noviembre</v>
      </c>
      <c r="E5081">
        <f>DAY(Calendario[[#This Row],[Fecha]])</f>
        <v>9</v>
      </c>
      <c r="F5081">
        <f>ROUNDUP(MONTH(Calendario[[#This Row],[Fecha]])/3,0)</f>
        <v>4</v>
      </c>
      <c r="G5081" t="str">
        <f>TEXT(Calendario[[#This Row],[Fecha]],"dddd")</f>
        <v>sábado</v>
      </c>
      <c r="H5081" t="str">
        <f>TEXT(Calendario[[#This Row],[Fecha]],"d")</f>
        <v>9</v>
      </c>
    </row>
    <row r="5082" spans="1:8" x14ac:dyDescent="0.5">
      <c r="A5082" s="13">
        <v>41588</v>
      </c>
      <c r="B5082">
        <f>YEAR(Calendario[[#This Row],[Fecha]])</f>
        <v>2013</v>
      </c>
      <c r="C5082" t="str">
        <f>TEXT(Calendario[[#This Row],[Fecha]],"mm")</f>
        <v>11</v>
      </c>
      <c r="D5082" t="str">
        <f>TEXT(Calendario[[#This Row],[Fecha]],"mmmm")</f>
        <v>noviembre</v>
      </c>
      <c r="E5082">
        <f>DAY(Calendario[[#This Row],[Fecha]])</f>
        <v>10</v>
      </c>
      <c r="F5082">
        <f>ROUNDUP(MONTH(Calendario[[#This Row],[Fecha]])/3,0)</f>
        <v>4</v>
      </c>
      <c r="G5082" t="str">
        <f>TEXT(Calendario[[#This Row],[Fecha]],"dddd")</f>
        <v>domingo</v>
      </c>
      <c r="H5082" t="str">
        <f>TEXT(Calendario[[#This Row],[Fecha]],"d")</f>
        <v>10</v>
      </c>
    </row>
    <row r="5083" spans="1:8" x14ac:dyDescent="0.5">
      <c r="A5083" s="13">
        <v>41589</v>
      </c>
      <c r="B5083">
        <f>YEAR(Calendario[[#This Row],[Fecha]])</f>
        <v>2013</v>
      </c>
      <c r="C5083" t="str">
        <f>TEXT(Calendario[[#This Row],[Fecha]],"mm")</f>
        <v>11</v>
      </c>
      <c r="D5083" t="str">
        <f>TEXT(Calendario[[#This Row],[Fecha]],"mmmm")</f>
        <v>noviembre</v>
      </c>
      <c r="E5083">
        <f>DAY(Calendario[[#This Row],[Fecha]])</f>
        <v>11</v>
      </c>
      <c r="F5083">
        <f>ROUNDUP(MONTH(Calendario[[#This Row],[Fecha]])/3,0)</f>
        <v>4</v>
      </c>
      <c r="G5083" t="str">
        <f>TEXT(Calendario[[#This Row],[Fecha]],"dddd")</f>
        <v>lunes</v>
      </c>
      <c r="H5083" t="str">
        <f>TEXT(Calendario[[#This Row],[Fecha]],"d")</f>
        <v>11</v>
      </c>
    </row>
    <row r="5084" spans="1:8" x14ac:dyDescent="0.5">
      <c r="A5084" s="13">
        <v>41590</v>
      </c>
      <c r="B5084">
        <f>YEAR(Calendario[[#This Row],[Fecha]])</f>
        <v>2013</v>
      </c>
      <c r="C5084" t="str">
        <f>TEXT(Calendario[[#This Row],[Fecha]],"mm")</f>
        <v>11</v>
      </c>
      <c r="D5084" t="str">
        <f>TEXT(Calendario[[#This Row],[Fecha]],"mmmm")</f>
        <v>noviembre</v>
      </c>
      <c r="E5084">
        <f>DAY(Calendario[[#This Row],[Fecha]])</f>
        <v>12</v>
      </c>
      <c r="F5084">
        <f>ROUNDUP(MONTH(Calendario[[#This Row],[Fecha]])/3,0)</f>
        <v>4</v>
      </c>
      <c r="G5084" t="str">
        <f>TEXT(Calendario[[#This Row],[Fecha]],"dddd")</f>
        <v>martes</v>
      </c>
      <c r="H5084" t="str">
        <f>TEXT(Calendario[[#This Row],[Fecha]],"d")</f>
        <v>12</v>
      </c>
    </row>
    <row r="5085" spans="1:8" x14ac:dyDescent="0.5">
      <c r="A5085" s="13">
        <v>41591</v>
      </c>
      <c r="B5085">
        <f>YEAR(Calendario[[#This Row],[Fecha]])</f>
        <v>2013</v>
      </c>
      <c r="C5085" t="str">
        <f>TEXT(Calendario[[#This Row],[Fecha]],"mm")</f>
        <v>11</v>
      </c>
      <c r="D5085" t="str">
        <f>TEXT(Calendario[[#This Row],[Fecha]],"mmmm")</f>
        <v>noviembre</v>
      </c>
      <c r="E5085">
        <f>DAY(Calendario[[#This Row],[Fecha]])</f>
        <v>13</v>
      </c>
      <c r="F5085">
        <f>ROUNDUP(MONTH(Calendario[[#This Row],[Fecha]])/3,0)</f>
        <v>4</v>
      </c>
      <c r="G5085" t="str">
        <f>TEXT(Calendario[[#This Row],[Fecha]],"dddd")</f>
        <v>miércoles</v>
      </c>
      <c r="H5085" t="str">
        <f>TEXT(Calendario[[#This Row],[Fecha]],"d")</f>
        <v>13</v>
      </c>
    </row>
    <row r="5086" spans="1:8" x14ac:dyDescent="0.5">
      <c r="A5086" s="13">
        <v>41592</v>
      </c>
      <c r="B5086">
        <f>YEAR(Calendario[[#This Row],[Fecha]])</f>
        <v>2013</v>
      </c>
      <c r="C5086" t="str">
        <f>TEXT(Calendario[[#This Row],[Fecha]],"mm")</f>
        <v>11</v>
      </c>
      <c r="D5086" t="str">
        <f>TEXT(Calendario[[#This Row],[Fecha]],"mmmm")</f>
        <v>noviembre</v>
      </c>
      <c r="E5086">
        <f>DAY(Calendario[[#This Row],[Fecha]])</f>
        <v>14</v>
      </c>
      <c r="F5086">
        <f>ROUNDUP(MONTH(Calendario[[#This Row],[Fecha]])/3,0)</f>
        <v>4</v>
      </c>
      <c r="G5086" t="str">
        <f>TEXT(Calendario[[#This Row],[Fecha]],"dddd")</f>
        <v>jueves</v>
      </c>
      <c r="H5086" t="str">
        <f>TEXT(Calendario[[#This Row],[Fecha]],"d")</f>
        <v>14</v>
      </c>
    </row>
    <row r="5087" spans="1:8" x14ac:dyDescent="0.5">
      <c r="A5087" s="13">
        <v>41593</v>
      </c>
      <c r="B5087">
        <f>YEAR(Calendario[[#This Row],[Fecha]])</f>
        <v>2013</v>
      </c>
      <c r="C5087" t="str">
        <f>TEXT(Calendario[[#This Row],[Fecha]],"mm")</f>
        <v>11</v>
      </c>
      <c r="D5087" t="str">
        <f>TEXT(Calendario[[#This Row],[Fecha]],"mmmm")</f>
        <v>noviembre</v>
      </c>
      <c r="E5087">
        <f>DAY(Calendario[[#This Row],[Fecha]])</f>
        <v>15</v>
      </c>
      <c r="F5087">
        <f>ROUNDUP(MONTH(Calendario[[#This Row],[Fecha]])/3,0)</f>
        <v>4</v>
      </c>
      <c r="G5087" t="str">
        <f>TEXT(Calendario[[#This Row],[Fecha]],"dddd")</f>
        <v>viernes</v>
      </c>
      <c r="H5087" t="str">
        <f>TEXT(Calendario[[#This Row],[Fecha]],"d")</f>
        <v>15</v>
      </c>
    </row>
    <row r="5088" spans="1:8" x14ac:dyDescent="0.5">
      <c r="A5088" s="13">
        <v>41594</v>
      </c>
      <c r="B5088">
        <f>YEAR(Calendario[[#This Row],[Fecha]])</f>
        <v>2013</v>
      </c>
      <c r="C5088" t="str">
        <f>TEXT(Calendario[[#This Row],[Fecha]],"mm")</f>
        <v>11</v>
      </c>
      <c r="D5088" t="str">
        <f>TEXT(Calendario[[#This Row],[Fecha]],"mmmm")</f>
        <v>noviembre</v>
      </c>
      <c r="E5088">
        <f>DAY(Calendario[[#This Row],[Fecha]])</f>
        <v>16</v>
      </c>
      <c r="F5088">
        <f>ROUNDUP(MONTH(Calendario[[#This Row],[Fecha]])/3,0)</f>
        <v>4</v>
      </c>
      <c r="G5088" t="str">
        <f>TEXT(Calendario[[#This Row],[Fecha]],"dddd")</f>
        <v>sábado</v>
      </c>
      <c r="H5088" t="str">
        <f>TEXT(Calendario[[#This Row],[Fecha]],"d")</f>
        <v>16</v>
      </c>
    </row>
    <row r="5089" spans="1:8" x14ac:dyDescent="0.5">
      <c r="A5089" s="13">
        <v>41595</v>
      </c>
      <c r="B5089">
        <f>YEAR(Calendario[[#This Row],[Fecha]])</f>
        <v>2013</v>
      </c>
      <c r="C5089" t="str">
        <f>TEXT(Calendario[[#This Row],[Fecha]],"mm")</f>
        <v>11</v>
      </c>
      <c r="D5089" t="str">
        <f>TEXT(Calendario[[#This Row],[Fecha]],"mmmm")</f>
        <v>noviembre</v>
      </c>
      <c r="E5089">
        <f>DAY(Calendario[[#This Row],[Fecha]])</f>
        <v>17</v>
      </c>
      <c r="F5089">
        <f>ROUNDUP(MONTH(Calendario[[#This Row],[Fecha]])/3,0)</f>
        <v>4</v>
      </c>
      <c r="G5089" t="str">
        <f>TEXT(Calendario[[#This Row],[Fecha]],"dddd")</f>
        <v>domingo</v>
      </c>
      <c r="H5089" t="str">
        <f>TEXT(Calendario[[#This Row],[Fecha]],"d")</f>
        <v>17</v>
      </c>
    </row>
    <row r="5090" spans="1:8" x14ac:dyDescent="0.5">
      <c r="A5090" s="13">
        <v>41596</v>
      </c>
      <c r="B5090">
        <f>YEAR(Calendario[[#This Row],[Fecha]])</f>
        <v>2013</v>
      </c>
      <c r="C5090" t="str">
        <f>TEXT(Calendario[[#This Row],[Fecha]],"mm")</f>
        <v>11</v>
      </c>
      <c r="D5090" t="str">
        <f>TEXT(Calendario[[#This Row],[Fecha]],"mmmm")</f>
        <v>noviembre</v>
      </c>
      <c r="E5090">
        <f>DAY(Calendario[[#This Row],[Fecha]])</f>
        <v>18</v>
      </c>
      <c r="F5090">
        <f>ROUNDUP(MONTH(Calendario[[#This Row],[Fecha]])/3,0)</f>
        <v>4</v>
      </c>
      <c r="G5090" t="str">
        <f>TEXT(Calendario[[#This Row],[Fecha]],"dddd")</f>
        <v>lunes</v>
      </c>
      <c r="H5090" t="str">
        <f>TEXT(Calendario[[#This Row],[Fecha]],"d")</f>
        <v>18</v>
      </c>
    </row>
    <row r="5091" spans="1:8" x14ac:dyDescent="0.5">
      <c r="A5091" s="13">
        <v>41597</v>
      </c>
      <c r="B5091">
        <f>YEAR(Calendario[[#This Row],[Fecha]])</f>
        <v>2013</v>
      </c>
      <c r="C5091" t="str">
        <f>TEXT(Calendario[[#This Row],[Fecha]],"mm")</f>
        <v>11</v>
      </c>
      <c r="D5091" t="str">
        <f>TEXT(Calendario[[#This Row],[Fecha]],"mmmm")</f>
        <v>noviembre</v>
      </c>
      <c r="E5091">
        <f>DAY(Calendario[[#This Row],[Fecha]])</f>
        <v>19</v>
      </c>
      <c r="F5091">
        <f>ROUNDUP(MONTH(Calendario[[#This Row],[Fecha]])/3,0)</f>
        <v>4</v>
      </c>
      <c r="G5091" t="str">
        <f>TEXT(Calendario[[#This Row],[Fecha]],"dddd")</f>
        <v>martes</v>
      </c>
      <c r="H5091" t="str">
        <f>TEXT(Calendario[[#This Row],[Fecha]],"d")</f>
        <v>19</v>
      </c>
    </row>
    <row r="5092" spans="1:8" x14ac:dyDescent="0.5">
      <c r="A5092" s="13">
        <v>41598</v>
      </c>
      <c r="B5092">
        <f>YEAR(Calendario[[#This Row],[Fecha]])</f>
        <v>2013</v>
      </c>
      <c r="C5092" t="str">
        <f>TEXT(Calendario[[#This Row],[Fecha]],"mm")</f>
        <v>11</v>
      </c>
      <c r="D5092" t="str">
        <f>TEXT(Calendario[[#This Row],[Fecha]],"mmmm")</f>
        <v>noviembre</v>
      </c>
      <c r="E5092">
        <f>DAY(Calendario[[#This Row],[Fecha]])</f>
        <v>20</v>
      </c>
      <c r="F5092">
        <f>ROUNDUP(MONTH(Calendario[[#This Row],[Fecha]])/3,0)</f>
        <v>4</v>
      </c>
      <c r="G5092" t="str">
        <f>TEXT(Calendario[[#This Row],[Fecha]],"dddd")</f>
        <v>miércoles</v>
      </c>
      <c r="H5092" t="str">
        <f>TEXT(Calendario[[#This Row],[Fecha]],"d")</f>
        <v>20</v>
      </c>
    </row>
    <row r="5093" spans="1:8" x14ac:dyDescent="0.5">
      <c r="A5093" s="13">
        <v>41599</v>
      </c>
      <c r="B5093">
        <f>YEAR(Calendario[[#This Row],[Fecha]])</f>
        <v>2013</v>
      </c>
      <c r="C5093" t="str">
        <f>TEXT(Calendario[[#This Row],[Fecha]],"mm")</f>
        <v>11</v>
      </c>
      <c r="D5093" t="str">
        <f>TEXT(Calendario[[#This Row],[Fecha]],"mmmm")</f>
        <v>noviembre</v>
      </c>
      <c r="E5093">
        <f>DAY(Calendario[[#This Row],[Fecha]])</f>
        <v>21</v>
      </c>
      <c r="F5093">
        <f>ROUNDUP(MONTH(Calendario[[#This Row],[Fecha]])/3,0)</f>
        <v>4</v>
      </c>
      <c r="G5093" t="str">
        <f>TEXT(Calendario[[#This Row],[Fecha]],"dddd")</f>
        <v>jueves</v>
      </c>
      <c r="H5093" t="str">
        <f>TEXT(Calendario[[#This Row],[Fecha]],"d")</f>
        <v>21</v>
      </c>
    </row>
    <row r="5094" spans="1:8" x14ac:dyDescent="0.5">
      <c r="A5094" s="13">
        <v>41600</v>
      </c>
      <c r="B5094">
        <f>YEAR(Calendario[[#This Row],[Fecha]])</f>
        <v>2013</v>
      </c>
      <c r="C5094" t="str">
        <f>TEXT(Calendario[[#This Row],[Fecha]],"mm")</f>
        <v>11</v>
      </c>
      <c r="D5094" t="str">
        <f>TEXT(Calendario[[#This Row],[Fecha]],"mmmm")</f>
        <v>noviembre</v>
      </c>
      <c r="E5094">
        <f>DAY(Calendario[[#This Row],[Fecha]])</f>
        <v>22</v>
      </c>
      <c r="F5094">
        <f>ROUNDUP(MONTH(Calendario[[#This Row],[Fecha]])/3,0)</f>
        <v>4</v>
      </c>
      <c r="G5094" t="str">
        <f>TEXT(Calendario[[#This Row],[Fecha]],"dddd")</f>
        <v>viernes</v>
      </c>
      <c r="H5094" t="str">
        <f>TEXT(Calendario[[#This Row],[Fecha]],"d")</f>
        <v>22</v>
      </c>
    </row>
    <row r="5095" spans="1:8" x14ac:dyDescent="0.5">
      <c r="A5095" s="13">
        <v>41601</v>
      </c>
      <c r="B5095">
        <f>YEAR(Calendario[[#This Row],[Fecha]])</f>
        <v>2013</v>
      </c>
      <c r="C5095" t="str">
        <f>TEXT(Calendario[[#This Row],[Fecha]],"mm")</f>
        <v>11</v>
      </c>
      <c r="D5095" t="str">
        <f>TEXT(Calendario[[#This Row],[Fecha]],"mmmm")</f>
        <v>noviembre</v>
      </c>
      <c r="E5095">
        <f>DAY(Calendario[[#This Row],[Fecha]])</f>
        <v>23</v>
      </c>
      <c r="F5095">
        <f>ROUNDUP(MONTH(Calendario[[#This Row],[Fecha]])/3,0)</f>
        <v>4</v>
      </c>
      <c r="G5095" t="str">
        <f>TEXT(Calendario[[#This Row],[Fecha]],"dddd")</f>
        <v>sábado</v>
      </c>
      <c r="H5095" t="str">
        <f>TEXT(Calendario[[#This Row],[Fecha]],"d")</f>
        <v>23</v>
      </c>
    </row>
    <row r="5096" spans="1:8" x14ac:dyDescent="0.5">
      <c r="A5096" s="13">
        <v>41602</v>
      </c>
      <c r="B5096">
        <f>YEAR(Calendario[[#This Row],[Fecha]])</f>
        <v>2013</v>
      </c>
      <c r="C5096" t="str">
        <f>TEXT(Calendario[[#This Row],[Fecha]],"mm")</f>
        <v>11</v>
      </c>
      <c r="D5096" t="str">
        <f>TEXT(Calendario[[#This Row],[Fecha]],"mmmm")</f>
        <v>noviembre</v>
      </c>
      <c r="E5096">
        <f>DAY(Calendario[[#This Row],[Fecha]])</f>
        <v>24</v>
      </c>
      <c r="F5096">
        <f>ROUNDUP(MONTH(Calendario[[#This Row],[Fecha]])/3,0)</f>
        <v>4</v>
      </c>
      <c r="G5096" t="str">
        <f>TEXT(Calendario[[#This Row],[Fecha]],"dddd")</f>
        <v>domingo</v>
      </c>
      <c r="H5096" t="str">
        <f>TEXT(Calendario[[#This Row],[Fecha]],"d")</f>
        <v>24</v>
      </c>
    </row>
    <row r="5097" spans="1:8" x14ac:dyDescent="0.5">
      <c r="A5097" s="13">
        <v>41603</v>
      </c>
      <c r="B5097">
        <f>YEAR(Calendario[[#This Row],[Fecha]])</f>
        <v>2013</v>
      </c>
      <c r="C5097" t="str">
        <f>TEXT(Calendario[[#This Row],[Fecha]],"mm")</f>
        <v>11</v>
      </c>
      <c r="D5097" t="str">
        <f>TEXT(Calendario[[#This Row],[Fecha]],"mmmm")</f>
        <v>noviembre</v>
      </c>
      <c r="E5097">
        <f>DAY(Calendario[[#This Row],[Fecha]])</f>
        <v>25</v>
      </c>
      <c r="F5097">
        <f>ROUNDUP(MONTH(Calendario[[#This Row],[Fecha]])/3,0)</f>
        <v>4</v>
      </c>
      <c r="G5097" t="str">
        <f>TEXT(Calendario[[#This Row],[Fecha]],"dddd")</f>
        <v>lunes</v>
      </c>
      <c r="H5097" t="str">
        <f>TEXT(Calendario[[#This Row],[Fecha]],"d")</f>
        <v>25</v>
      </c>
    </row>
    <row r="5098" spans="1:8" x14ac:dyDescent="0.5">
      <c r="A5098" s="13">
        <v>41604</v>
      </c>
      <c r="B5098">
        <f>YEAR(Calendario[[#This Row],[Fecha]])</f>
        <v>2013</v>
      </c>
      <c r="C5098" t="str">
        <f>TEXT(Calendario[[#This Row],[Fecha]],"mm")</f>
        <v>11</v>
      </c>
      <c r="D5098" t="str">
        <f>TEXT(Calendario[[#This Row],[Fecha]],"mmmm")</f>
        <v>noviembre</v>
      </c>
      <c r="E5098">
        <f>DAY(Calendario[[#This Row],[Fecha]])</f>
        <v>26</v>
      </c>
      <c r="F5098">
        <f>ROUNDUP(MONTH(Calendario[[#This Row],[Fecha]])/3,0)</f>
        <v>4</v>
      </c>
      <c r="G5098" t="str">
        <f>TEXT(Calendario[[#This Row],[Fecha]],"dddd")</f>
        <v>martes</v>
      </c>
      <c r="H5098" t="str">
        <f>TEXT(Calendario[[#This Row],[Fecha]],"d")</f>
        <v>26</v>
      </c>
    </row>
    <row r="5099" spans="1:8" x14ac:dyDescent="0.5">
      <c r="A5099" s="13">
        <v>41605</v>
      </c>
      <c r="B5099">
        <f>YEAR(Calendario[[#This Row],[Fecha]])</f>
        <v>2013</v>
      </c>
      <c r="C5099" t="str">
        <f>TEXT(Calendario[[#This Row],[Fecha]],"mm")</f>
        <v>11</v>
      </c>
      <c r="D5099" t="str">
        <f>TEXT(Calendario[[#This Row],[Fecha]],"mmmm")</f>
        <v>noviembre</v>
      </c>
      <c r="E5099">
        <f>DAY(Calendario[[#This Row],[Fecha]])</f>
        <v>27</v>
      </c>
      <c r="F5099">
        <f>ROUNDUP(MONTH(Calendario[[#This Row],[Fecha]])/3,0)</f>
        <v>4</v>
      </c>
      <c r="G5099" t="str">
        <f>TEXT(Calendario[[#This Row],[Fecha]],"dddd")</f>
        <v>miércoles</v>
      </c>
      <c r="H5099" t="str">
        <f>TEXT(Calendario[[#This Row],[Fecha]],"d")</f>
        <v>27</v>
      </c>
    </row>
    <row r="5100" spans="1:8" x14ac:dyDescent="0.5">
      <c r="A5100" s="13">
        <v>41606</v>
      </c>
      <c r="B5100">
        <f>YEAR(Calendario[[#This Row],[Fecha]])</f>
        <v>2013</v>
      </c>
      <c r="C5100" t="str">
        <f>TEXT(Calendario[[#This Row],[Fecha]],"mm")</f>
        <v>11</v>
      </c>
      <c r="D5100" t="str">
        <f>TEXT(Calendario[[#This Row],[Fecha]],"mmmm")</f>
        <v>noviembre</v>
      </c>
      <c r="E5100">
        <f>DAY(Calendario[[#This Row],[Fecha]])</f>
        <v>28</v>
      </c>
      <c r="F5100">
        <f>ROUNDUP(MONTH(Calendario[[#This Row],[Fecha]])/3,0)</f>
        <v>4</v>
      </c>
      <c r="G5100" t="str">
        <f>TEXT(Calendario[[#This Row],[Fecha]],"dddd")</f>
        <v>jueves</v>
      </c>
      <c r="H5100" t="str">
        <f>TEXT(Calendario[[#This Row],[Fecha]],"d")</f>
        <v>28</v>
      </c>
    </row>
    <row r="5101" spans="1:8" x14ac:dyDescent="0.5">
      <c r="A5101" s="13">
        <v>41607</v>
      </c>
      <c r="B5101">
        <f>YEAR(Calendario[[#This Row],[Fecha]])</f>
        <v>2013</v>
      </c>
      <c r="C5101" t="str">
        <f>TEXT(Calendario[[#This Row],[Fecha]],"mm")</f>
        <v>11</v>
      </c>
      <c r="D5101" t="str">
        <f>TEXT(Calendario[[#This Row],[Fecha]],"mmmm")</f>
        <v>noviembre</v>
      </c>
      <c r="E5101">
        <f>DAY(Calendario[[#This Row],[Fecha]])</f>
        <v>29</v>
      </c>
      <c r="F5101">
        <f>ROUNDUP(MONTH(Calendario[[#This Row],[Fecha]])/3,0)</f>
        <v>4</v>
      </c>
      <c r="G5101" t="str">
        <f>TEXT(Calendario[[#This Row],[Fecha]],"dddd")</f>
        <v>viernes</v>
      </c>
      <c r="H5101" t="str">
        <f>TEXT(Calendario[[#This Row],[Fecha]],"d")</f>
        <v>29</v>
      </c>
    </row>
    <row r="5102" spans="1:8" x14ac:dyDescent="0.5">
      <c r="A5102" s="13">
        <v>41608</v>
      </c>
      <c r="B5102">
        <f>YEAR(Calendario[[#This Row],[Fecha]])</f>
        <v>2013</v>
      </c>
      <c r="C5102" t="str">
        <f>TEXT(Calendario[[#This Row],[Fecha]],"mm")</f>
        <v>11</v>
      </c>
      <c r="D5102" t="str">
        <f>TEXT(Calendario[[#This Row],[Fecha]],"mmmm")</f>
        <v>noviembre</v>
      </c>
      <c r="E5102">
        <f>DAY(Calendario[[#This Row],[Fecha]])</f>
        <v>30</v>
      </c>
      <c r="F5102">
        <f>ROUNDUP(MONTH(Calendario[[#This Row],[Fecha]])/3,0)</f>
        <v>4</v>
      </c>
      <c r="G5102" t="str">
        <f>TEXT(Calendario[[#This Row],[Fecha]],"dddd")</f>
        <v>sábado</v>
      </c>
      <c r="H5102" t="str">
        <f>TEXT(Calendario[[#This Row],[Fecha]],"d")</f>
        <v>30</v>
      </c>
    </row>
    <row r="5103" spans="1:8" x14ac:dyDescent="0.5">
      <c r="A5103" s="13">
        <v>41609</v>
      </c>
      <c r="B5103">
        <f>YEAR(Calendario[[#This Row],[Fecha]])</f>
        <v>2013</v>
      </c>
      <c r="C5103" t="str">
        <f>TEXT(Calendario[[#This Row],[Fecha]],"mm")</f>
        <v>12</v>
      </c>
      <c r="D5103" t="str">
        <f>TEXT(Calendario[[#This Row],[Fecha]],"mmmm")</f>
        <v>diciembre</v>
      </c>
      <c r="E5103">
        <f>DAY(Calendario[[#This Row],[Fecha]])</f>
        <v>1</v>
      </c>
      <c r="F5103">
        <f>ROUNDUP(MONTH(Calendario[[#This Row],[Fecha]])/3,0)</f>
        <v>4</v>
      </c>
      <c r="G5103" t="str">
        <f>TEXT(Calendario[[#This Row],[Fecha]],"dddd")</f>
        <v>domingo</v>
      </c>
      <c r="H5103" t="str">
        <f>TEXT(Calendario[[#This Row],[Fecha]],"d")</f>
        <v>1</v>
      </c>
    </row>
    <row r="5104" spans="1:8" x14ac:dyDescent="0.5">
      <c r="A5104" s="13">
        <v>41610</v>
      </c>
      <c r="B5104">
        <f>YEAR(Calendario[[#This Row],[Fecha]])</f>
        <v>2013</v>
      </c>
      <c r="C5104" t="str">
        <f>TEXT(Calendario[[#This Row],[Fecha]],"mm")</f>
        <v>12</v>
      </c>
      <c r="D5104" t="str">
        <f>TEXT(Calendario[[#This Row],[Fecha]],"mmmm")</f>
        <v>diciembre</v>
      </c>
      <c r="E5104">
        <f>DAY(Calendario[[#This Row],[Fecha]])</f>
        <v>2</v>
      </c>
      <c r="F5104">
        <f>ROUNDUP(MONTH(Calendario[[#This Row],[Fecha]])/3,0)</f>
        <v>4</v>
      </c>
      <c r="G5104" t="str">
        <f>TEXT(Calendario[[#This Row],[Fecha]],"dddd")</f>
        <v>lunes</v>
      </c>
      <c r="H5104" t="str">
        <f>TEXT(Calendario[[#This Row],[Fecha]],"d")</f>
        <v>2</v>
      </c>
    </row>
    <row r="5105" spans="1:8" x14ac:dyDescent="0.5">
      <c r="A5105" s="13">
        <v>41611</v>
      </c>
      <c r="B5105">
        <f>YEAR(Calendario[[#This Row],[Fecha]])</f>
        <v>2013</v>
      </c>
      <c r="C5105" t="str">
        <f>TEXT(Calendario[[#This Row],[Fecha]],"mm")</f>
        <v>12</v>
      </c>
      <c r="D5105" t="str">
        <f>TEXT(Calendario[[#This Row],[Fecha]],"mmmm")</f>
        <v>diciembre</v>
      </c>
      <c r="E5105">
        <f>DAY(Calendario[[#This Row],[Fecha]])</f>
        <v>3</v>
      </c>
      <c r="F5105">
        <f>ROUNDUP(MONTH(Calendario[[#This Row],[Fecha]])/3,0)</f>
        <v>4</v>
      </c>
      <c r="G5105" t="str">
        <f>TEXT(Calendario[[#This Row],[Fecha]],"dddd")</f>
        <v>martes</v>
      </c>
      <c r="H5105" t="str">
        <f>TEXT(Calendario[[#This Row],[Fecha]],"d")</f>
        <v>3</v>
      </c>
    </row>
    <row r="5106" spans="1:8" x14ac:dyDescent="0.5">
      <c r="A5106" s="13">
        <v>41612</v>
      </c>
      <c r="B5106">
        <f>YEAR(Calendario[[#This Row],[Fecha]])</f>
        <v>2013</v>
      </c>
      <c r="C5106" t="str">
        <f>TEXT(Calendario[[#This Row],[Fecha]],"mm")</f>
        <v>12</v>
      </c>
      <c r="D5106" t="str">
        <f>TEXT(Calendario[[#This Row],[Fecha]],"mmmm")</f>
        <v>diciembre</v>
      </c>
      <c r="E5106">
        <f>DAY(Calendario[[#This Row],[Fecha]])</f>
        <v>4</v>
      </c>
      <c r="F5106">
        <f>ROUNDUP(MONTH(Calendario[[#This Row],[Fecha]])/3,0)</f>
        <v>4</v>
      </c>
      <c r="G5106" t="str">
        <f>TEXT(Calendario[[#This Row],[Fecha]],"dddd")</f>
        <v>miércoles</v>
      </c>
      <c r="H5106" t="str">
        <f>TEXT(Calendario[[#This Row],[Fecha]],"d")</f>
        <v>4</v>
      </c>
    </row>
    <row r="5107" spans="1:8" x14ac:dyDescent="0.5">
      <c r="A5107" s="13">
        <v>41613</v>
      </c>
      <c r="B5107">
        <f>YEAR(Calendario[[#This Row],[Fecha]])</f>
        <v>2013</v>
      </c>
      <c r="C5107" t="str">
        <f>TEXT(Calendario[[#This Row],[Fecha]],"mm")</f>
        <v>12</v>
      </c>
      <c r="D5107" t="str">
        <f>TEXT(Calendario[[#This Row],[Fecha]],"mmmm")</f>
        <v>diciembre</v>
      </c>
      <c r="E5107">
        <f>DAY(Calendario[[#This Row],[Fecha]])</f>
        <v>5</v>
      </c>
      <c r="F5107">
        <f>ROUNDUP(MONTH(Calendario[[#This Row],[Fecha]])/3,0)</f>
        <v>4</v>
      </c>
      <c r="G5107" t="str">
        <f>TEXT(Calendario[[#This Row],[Fecha]],"dddd")</f>
        <v>jueves</v>
      </c>
      <c r="H5107" t="str">
        <f>TEXT(Calendario[[#This Row],[Fecha]],"d")</f>
        <v>5</v>
      </c>
    </row>
    <row r="5108" spans="1:8" x14ac:dyDescent="0.5">
      <c r="A5108" s="13">
        <v>41614</v>
      </c>
      <c r="B5108">
        <f>YEAR(Calendario[[#This Row],[Fecha]])</f>
        <v>2013</v>
      </c>
      <c r="C5108" t="str">
        <f>TEXT(Calendario[[#This Row],[Fecha]],"mm")</f>
        <v>12</v>
      </c>
      <c r="D5108" t="str">
        <f>TEXT(Calendario[[#This Row],[Fecha]],"mmmm")</f>
        <v>diciembre</v>
      </c>
      <c r="E5108">
        <f>DAY(Calendario[[#This Row],[Fecha]])</f>
        <v>6</v>
      </c>
      <c r="F5108">
        <f>ROUNDUP(MONTH(Calendario[[#This Row],[Fecha]])/3,0)</f>
        <v>4</v>
      </c>
      <c r="G5108" t="str">
        <f>TEXT(Calendario[[#This Row],[Fecha]],"dddd")</f>
        <v>viernes</v>
      </c>
      <c r="H5108" t="str">
        <f>TEXT(Calendario[[#This Row],[Fecha]],"d")</f>
        <v>6</v>
      </c>
    </row>
    <row r="5109" spans="1:8" x14ac:dyDescent="0.5">
      <c r="A5109" s="13">
        <v>41615</v>
      </c>
      <c r="B5109">
        <f>YEAR(Calendario[[#This Row],[Fecha]])</f>
        <v>2013</v>
      </c>
      <c r="C5109" t="str">
        <f>TEXT(Calendario[[#This Row],[Fecha]],"mm")</f>
        <v>12</v>
      </c>
      <c r="D5109" t="str">
        <f>TEXT(Calendario[[#This Row],[Fecha]],"mmmm")</f>
        <v>diciembre</v>
      </c>
      <c r="E5109">
        <f>DAY(Calendario[[#This Row],[Fecha]])</f>
        <v>7</v>
      </c>
      <c r="F5109">
        <f>ROUNDUP(MONTH(Calendario[[#This Row],[Fecha]])/3,0)</f>
        <v>4</v>
      </c>
      <c r="G5109" t="str">
        <f>TEXT(Calendario[[#This Row],[Fecha]],"dddd")</f>
        <v>sábado</v>
      </c>
      <c r="H5109" t="str">
        <f>TEXT(Calendario[[#This Row],[Fecha]],"d")</f>
        <v>7</v>
      </c>
    </row>
    <row r="5110" spans="1:8" x14ac:dyDescent="0.5">
      <c r="A5110" s="13">
        <v>41616</v>
      </c>
      <c r="B5110">
        <f>YEAR(Calendario[[#This Row],[Fecha]])</f>
        <v>2013</v>
      </c>
      <c r="C5110" t="str">
        <f>TEXT(Calendario[[#This Row],[Fecha]],"mm")</f>
        <v>12</v>
      </c>
      <c r="D5110" t="str">
        <f>TEXT(Calendario[[#This Row],[Fecha]],"mmmm")</f>
        <v>diciembre</v>
      </c>
      <c r="E5110">
        <f>DAY(Calendario[[#This Row],[Fecha]])</f>
        <v>8</v>
      </c>
      <c r="F5110">
        <f>ROUNDUP(MONTH(Calendario[[#This Row],[Fecha]])/3,0)</f>
        <v>4</v>
      </c>
      <c r="G5110" t="str">
        <f>TEXT(Calendario[[#This Row],[Fecha]],"dddd")</f>
        <v>domingo</v>
      </c>
      <c r="H5110" t="str">
        <f>TEXT(Calendario[[#This Row],[Fecha]],"d")</f>
        <v>8</v>
      </c>
    </row>
    <row r="5111" spans="1:8" x14ac:dyDescent="0.5">
      <c r="A5111" s="13">
        <v>41617</v>
      </c>
      <c r="B5111">
        <f>YEAR(Calendario[[#This Row],[Fecha]])</f>
        <v>2013</v>
      </c>
      <c r="C5111" t="str">
        <f>TEXT(Calendario[[#This Row],[Fecha]],"mm")</f>
        <v>12</v>
      </c>
      <c r="D5111" t="str">
        <f>TEXT(Calendario[[#This Row],[Fecha]],"mmmm")</f>
        <v>diciembre</v>
      </c>
      <c r="E5111">
        <f>DAY(Calendario[[#This Row],[Fecha]])</f>
        <v>9</v>
      </c>
      <c r="F5111">
        <f>ROUNDUP(MONTH(Calendario[[#This Row],[Fecha]])/3,0)</f>
        <v>4</v>
      </c>
      <c r="G5111" t="str">
        <f>TEXT(Calendario[[#This Row],[Fecha]],"dddd")</f>
        <v>lunes</v>
      </c>
      <c r="H5111" t="str">
        <f>TEXT(Calendario[[#This Row],[Fecha]],"d")</f>
        <v>9</v>
      </c>
    </row>
    <row r="5112" spans="1:8" x14ac:dyDescent="0.5">
      <c r="A5112" s="13">
        <v>41618</v>
      </c>
      <c r="B5112">
        <f>YEAR(Calendario[[#This Row],[Fecha]])</f>
        <v>2013</v>
      </c>
      <c r="C5112" t="str">
        <f>TEXT(Calendario[[#This Row],[Fecha]],"mm")</f>
        <v>12</v>
      </c>
      <c r="D5112" t="str">
        <f>TEXT(Calendario[[#This Row],[Fecha]],"mmmm")</f>
        <v>diciembre</v>
      </c>
      <c r="E5112">
        <f>DAY(Calendario[[#This Row],[Fecha]])</f>
        <v>10</v>
      </c>
      <c r="F5112">
        <f>ROUNDUP(MONTH(Calendario[[#This Row],[Fecha]])/3,0)</f>
        <v>4</v>
      </c>
      <c r="G5112" t="str">
        <f>TEXT(Calendario[[#This Row],[Fecha]],"dddd")</f>
        <v>martes</v>
      </c>
      <c r="H5112" t="str">
        <f>TEXT(Calendario[[#This Row],[Fecha]],"d")</f>
        <v>10</v>
      </c>
    </row>
    <row r="5113" spans="1:8" x14ac:dyDescent="0.5">
      <c r="A5113" s="13">
        <v>41619</v>
      </c>
      <c r="B5113">
        <f>YEAR(Calendario[[#This Row],[Fecha]])</f>
        <v>2013</v>
      </c>
      <c r="C5113" t="str">
        <f>TEXT(Calendario[[#This Row],[Fecha]],"mm")</f>
        <v>12</v>
      </c>
      <c r="D5113" t="str">
        <f>TEXT(Calendario[[#This Row],[Fecha]],"mmmm")</f>
        <v>diciembre</v>
      </c>
      <c r="E5113">
        <f>DAY(Calendario[[#This Row],[Fecha]])</f>
        <v>11</v>
      </c>
      <c r="F5113">
        <f>ROUNDUP(MONTH(Calendario[[#This Row],[Fecha]])/3,0)</f>
        <v>4</v>
      </c>
      <c r="G5113" t="str">
        <f>TEXT(Calendario[[#This Row],[Fecha]],"dddd")</f>
        <v>miércoles</v>
      </c>
      <c r="H5113" t="str">
        <f>TEXT(Calendario[[#This Row],[Fecha]],"d")</f>
        <v>11</v>
      </c>
    </row>
    <row r="5114" spans="1:8" x14ac:dyDescent="0.5">
      <c r="A5114" s="13">
        <v>41620</v>
      </c>
      <c r="B5114">
        <f>YEAR(Calendario[[#This Row],[Fecha]])</f>
        <v>2013</v>
      </c>
      <c r="C5114" t="str">
        <f>TEXT(Calendario[[#This Row],[Fecha]],"mm")</f>
        <v>12</v>
      </c>
      <c r="D5114" t="str">
        <f>TEXT(Calendario[[#This Row],[Fecha]],"mmmm")</f>
        <v>diciembre</v>
      </c>
      <c r="E5114">
        <f>DAY(Calendario[[#This Row],[Fecha]])</f>
        <v>12</v>
      </c>
      <c r="F5114">
        <f>ROUNDUP(MONTH(Calendario[[#This Row],[Fecha]])/3,0)</f>
        <v>4</v>
      </c>
      <c r="G5114" t="str">
        <f>TEXT(Calendario[[#This Row],[Fecha]],"dddd")</f>
        <v>jueves</v>
      </c>
      <c r="H5114" t="str">
        <f>TEXT(Calendario[[#This Row],[Fecha]],"d")</f>
        <v>12</v>
      </c>
    </row>
    <row r="5115" spans="1:8" x14ac:dyDescent="0.5">
      <c r="A5115" s="13">
        <v>41621</v>
      </c>
      <c r="B5115">
        <f>YEAR(Calendario[[#This Row],[Fecha]])</f>
        <v>2013</v>
      </c>
      <c r="C5115" t="str">
        <f>TEXT(Calendario[[#This Row],[Fecha]],"mm")</f>
        <v>12</v>
      </c>
      <c r="D5115" t="str">
        <f>TEXT(Calendario[[#This Row],[Fecha]],"mmmm")</f>
        <v>diciembre</v>
      </c>
      <c r="E5115">
        <f>DAY(Calendario[[#This Row],[Fecha]])</f>
        <v>13</v>
      </c>
      <c r="F5115">
        <f>ROUNDUP(MONTH(Calendario[[#This Row],[Fecha]])/3,0)</f>
        <v>4</v>
      </c>
      <c r="G5115" t="str">
        <f>TEXT(Calendario[[#This Row],[Fecha]],"dddd")</f>
        <v>viernes</v>
      </c>
      <c r="H5115" t="str">
        <f>TEXT(Calendario[[#This Row],[Fecha]],"d")</f>
        <v>13</v>
      </c>
    </row>
    <row r="5116" spans="1:8" x14ac:dyDescent="0.5">
      <c r="A5116" s="13">
        <v>41622</v>
      </c>
      <c r="B5116">
        <f>YEAR(Calendario[[#This Row],[Fecha]])</f>
        <v>2013</v>
      </c>
      <c r="C5116" t="str">
        <f>TEXT(Calendario[[#This Row],[Fecha]],"mm")</f>
        <v>12</v>
      </c>
      <c r="D5116" t="str">
        <f>TEXT(Calendario[[#This Row],[Fecha]],"mmmm")</f>
        <v>diciembre</v>
      </c>
      <c r="E5116">
        <f>DAY(Calendario[[#This Row],[Fecha]])</f>
        <v>14</v>
      </c>
      <c r="F5116">
        <f>ROUNDUP(MONTH(Calendario[[#This Row],[Fecha]])/3,0)</f>
        <v>4</v>
      </c>
      <c r="G5116" t="str">
        <f>TEXT(Calendario[[#This Row],[Fecha]],"dddd")</f>
        <v>sábado</v>
      </c>
      <c r="H5116" t="str">
        <f>TEXT(Calendario[[#This Row],[Fecha]],"d")</f>
        <v>14</v>
      </c>
    </row>
    <row r="5117" spans="1:8" x14ac:dyDescent="0.5">
      <c r="A5117" s="13">
        <v>41623</v>
      </c>
      <c r="B5117">
        <f>YEAR(Calendario[[#This Row],[Fecha]])</f>
        <v>2013</v>
      </c>
      <c r="C5117" t="str">
        <f>TEXT(Calendario[[#This Row],[Fecha]],"mm")</f>
        <v>12</v>
      </c>
      <c r="D5117" t="str">
        <f>TEXT(Calendario[[#This Row],[Fecha]],"mmmm")</f>
        <v>diciembre</v>
      </c>
      <c r="E5117">
        <f>DAY(Calendario[[#This Row],[Fecha]])</f>
        <v>15</v>
      </c>
      <c r="F5117">
        <f>ROUNDUP(MONTH(Calendario[[#This Row],[Fecha]])/3,0)</f>
        <v>4</v>
      </c>
      <c r="G5117" t="str">
        <f>TEXT(Calendario[[#This Row],[Fecha]],"dddd")</f>
        <v>domingo</v>
      </c>
      <c r="H5117" t="str">
        <f>TEXT(Calendario[[#This Row],[Fecha]],"d")</f>
        <v>15</v>
      </c>
    </row>
    <row r="5118" spans="1:8" x14ac:dyDescent="0.5">
      <c r="A5118" s="13">
        <v>41624</v>
      </c>
      <c r="B5118">
        <f>YEAR(Calendario[[#This Row],[Fecha]])</f>
        <v>2013</v>
      </c>
      <c r="C5118" t="str">
        <f>TEXT(Calendario[[#This Row],[Fecha]],"mm")</f>
        <v>12</v>
      </c>
      <c r="D5118" t="str">
        <f>TEXT(Calendario[[#This Row],[Fecha]],"mmmm")</f>
        <v>diciembre</v>
      </c>
      <c r="E5118">
        <f>DAY(Calendario[[#This Row],[Fecha]])</f>
        <v>16</v>
      </c>
      <c r="F5118">
        <f>ROUNDUP(MONTH(Calendario[[#This Row],[Fecha]])/3,0)</f>
        <v>4</v>
      </c>
      <c r="G5118" t="str">
        <f>TEXT(Calendario[[#This Row],[Fecha]],"dddd")</f>
        <v>lunes</v>
      </c>
      <c r="H5118" t="str">
        <f>TEXT(Calendario[[#This Row],[Fecha]],"d")</f>
        <v>16</v>
      </c>
    </row>
    <row r="5119" spans="1:8" x14ac:dyDescent="0.5">
      <c r="A5119" s="13">
        <v>41625</v>
      </c>
      <c r="B5119">
        <f>YEAR(Calendario[[#This Row],[Fecha]])</f>
        <v>2013</v>
      </c>
      <c r="C5119" t="str">
        <f>TEXT(Calendario[[#This Row],[Fecha]],"mm")</f>
        <v>12</v>
      </c>
      <c r="D5119" t="str">
        <f>TEXT(Calendario[[#This Row],[Fecha]],"mmmm")</f>
        <v>diciembre</v>
      </c>
      <c r="E5119">
        <f>DAY(Calendario[[#This Row],[Fecha]])</f>
        <v>17</v>
      </c>
      <c r="F5119">
        <f>ROUNDUP(MONTH(Calendario[[#This Row],[Fecha]])/3,0)</f>
        <v>4</v>
      </c>
      <c r="G5119" t="str">
        <f>TEXT(Calendario[[#This Row],[Fecha]],"dddd")</f>
        <v>martes</v>
      </c>
      <c r="H5119" t="str">
        <f>TEXT(Calendario[[#This Row],[Fecha]],"d")</f>
        <v>17</v>
      </c>
    </row>
    <row r="5120" spans="1:8" x14ac:dyDescent="0.5">
      <c r="A5120" s="13">
        <v>41626</v>
      </c>
      <c r="B5120">
        <f>YEAR(Calendario[[#This Row],[Fecha]])</f>
        <v>2013</v>
      </c>
      <c r="C5120" t="str">
        <f>TEXT(Calendario[[#This Row],[Fecha]],"mm")</f>
        <v>12</v>
      </c>
      <c r="D5120" t="str">
        <f>TEXT(Calendario[[#This Row],[Fecha]],"mmmm")</f>
        <v>diciembre</v>
      </c>
      <c r="E5120">
        <f>DAY(Calendario[[#This Row],[Fecha]])</f>
        <v>18</v>
      </c>
      <c r="F5120">
        <f>ROUNDUP(MONTH(Calendario[[#This Row],[Fecha]])/3,0)</f>
        <v>4</v>
      </c>
      <c r="G5120" t="str">
        <f>TEXT(Calendario[[#This Row],[Fecha]],"dddd")</f>
        <v>miércoles</v>
      </c>
      <c r="H5120" t="str">
        <f>TEXT(Calendario[[#This Row],[Fecha]],"d")</f>
        <v>18</v>
      </c>
    </row>
    <row r="5121" spans="1:8" x14ac:dyDescent="0.5">
      <c r="A5121" s="13">
        <v>41627</v>
      </c>
      <c r="B5121">
        <f>YEAR(Calendario[[#This Row],[Fecha]])</f>
        <v>2013</v>
      </c>
      <c r="C5121" t="str">
        <f>TEXT(Calendario[[#This Row],[Fecha]],"mm")</f>
        <v>12</v>
      </c>
      <c r="D5121" t="str">
        <f>TEXT(Calendario[[#This Row],[Fecha]],"mmmm")</f>
        <v>diciembre</v>
      </c>
      <c r="E5121">
        <f>DAY(Calendario[[#This Row],[Fecha]])</f>
        <v>19</v>
      </c>
      <c r="F5121">
        <f>ROUNDUP(MONTH(Calendario[[#This Row],[Fecha]])/3,0)</f>
        <v>4</v>
      </c>
      <c r="G5121" t="str">
        <f>TEXT(Calendario[[#This Row],[Fecha]],"dddd")</f>
        <v>jueves</v>
      </c>
      <c r="H5121" t="str">
        <f>TEXT(Calendario[[#This Row],[Fecha]],"d")</f>
        <v>19</v>
      </c>
    </row>
    <row r="5122" spans="1:8" x14ac:dyDescent="0.5">
      <c r="A5122" s="13">
        <v>41628</v>
      </c>
      <c r="B5122">
        <f>YEAR(Calendario[[#This Row],[Fecha]])</f>
        <v>2013</v>
      </c>
      <c r="C5122" t="str">
        <f>TEXT(Calendario[[#This Row],[Fecha]],"mm")</f>
        <v>12</v>
      </c>
      <c r="D5122" t="str">
        <f>TEXT(Calendario[[#This Row],[Fecha]],"mmmm")</f>
        <v>diciembre</v>
      </c>
      <c r="E5122">
        <f>DAY(Calendario[[#This Row],[Fecha]])</f>
        <v>20</v>
      </c>
      <c r="F5122">
        <f>ROUNDUP(MONTH(Calendario[[#This Row],[Fecha]])/3,0)</f>
        <v>4</v>
      </c>
      <c r="G5122" t="str">
        <f>TEXT(Calendario[[#This Row],[Fecha]],"dddd")</f>
        <v>viernes</v>
      </c>
      <c r="H5122" t="str">
        <f>TEXT(Calendario[[#This Row],[Fecha]],"d")</f>
        <v>20</v>
      </c>
    </row>
    <row r="5123" spans="1:8" x14ac:dyDescent="0.5">
      <c r="A5123" s="13">
        <v>41629</v>
      </c>
      <c r="B5123">
        <f>YEAR(Calendario[[#This Row],[Fecha]])</f>
        <v>2013</v>
      </c>
      <c r="C5123" t="str">
        <f>TEXT(Calendario[[#This Row],[Fecha]],"mm")</f>
        <v>12</v>
      </c>
      <c r="D5123" t="str">
        <f>TEXT(Calendario[[#This Row],[Fecha]],"mmmm")</f>
        <v>diciembre</v>
      </c>
      <c r="E5123">
        <f>DAY(Calendario[[#This Row],[Fecha]])</f>
        <v>21</v>
      </c>
      <c r="F5123">
        <f>ROUNDUP(MONTH(Calendario[[#This Row],[Fecha]])/3,0)</f>
        <v>4</v>
      </c>
      <c r="G5123" t="str">
        <f>TEXT(Calendario[[#This Row],[Fecha]],"dddd")</f>
        <v>sábado</v>
      </c>
      <c r="H5123" t="str">
        <f>TEXT(Calendario[[#This Row],[Fecha]],"d")</f>
        <v>21</v>
      </c>
    </row>
    <row r="5124" spans="1:8" x14ac:dyDescent="0.5">
      <c r="A5124" s="13">
        <v>41630</v>
      </c>
      <c r="B5124">
        <f>YEAR(Calendario[[#This Row],[Fecha]])</f>
        <v>2013</v>
      </c>
      <c r="C5124" t="str">
        <f>TEXT(Calendario[[#This Row],[Fecha]],"mm")</f>
        <v>12</v>
      </c>
      <c r="D5124" t="str">
        <f>TEXT(Calendario[[#This Row],[Fecha]],"mmmm")</f>
        <v>diciembre</v>
      </c>
      <c r="E5124">
        <f>DAY(Calendario[[#This Row],[Fecha]])</f>
        <v>22</v>
      </c>
      <c r="F5124">
        <f>ROUNDUP(MONTH(Calendario[[#This Row],[Fecha]])/3,0)</f>
        <v>4</v>
      </c>
      <c r="G5124" t="str">
        <f>TEXT(Calendario[[#This Row],[Fecha]],"dddd")</f>
        <v>domingo</v>
      </c>
      <c r="H5124" t="str">
        <f>TEXT(Calendario[[#This Row],[Fecha]],"d")</f>
        <v>22</v>
      </c>
    </row>
    <row r="5125" spans="1:8" x14ac:dyDescent="0.5">
      <c r="A5125" s="13">
        <v>41631</v>
      </c>
      <c r="B5125">
        <f>YEAR(Calendario[[#This Row],[Fecha]])</f>
        <v>2013</v>
      </c>
      <c r="C5125" t="str">
        <f>TEXT(Calendario[[#This Row],[Fecha]],"mm")</f>
        <v>12</v>
      </c>
      <c r="D5125" t="str">
        <f>TEXT(Calendario[[#This Row],[Fecha]],"mmmm")</f>
        <v>diciembre</v>
      </c>
      <c r="E5125">
        <f>DAY(Calendario[[#This Row],[Fecha]])</f>
        <v>23</v>
      </c>
      <c r="F5125">
        <f>ROUNDUP(MONTH(Calendario[[#This Row],[Fecha]])/3,0)</f>
        <v>4</v>
      </c>
      <c r="G5125" t="str">
        <f>TEXT(Calendario[[#This Row],[Fecha]],"dddd")</f>
        <v>lunes</v>
      </c>
      <c r="H5125" t="str">
        <f>TEXT(Calendario[[#This Row],[Fecha]],"d")</f>
        <v>23</v>
      </c>
    </row>
    <row r="5126" spans="1:8" x14ac:dyDescent="0.5">
      <c r="A5126" s="13">
        <v>41632</v>
      </c>
      <c r="B5126">
        <f>YEAR(Calendario[[#This Row],[Fecha]])</f>
        <v>2013</v>
      </c>
      <c r="C5126" t="str">
        <f>TEXT(Calendario[[#This Row],[Fecha]],"mm")</f>
        <v>12</v>
      </c>
      <c r="D5126" t="str">
        <f>TEXT(Calendario[[#This Row],[Fecha]],"mmmm")</f>
        <v>diciembre</v>
      </c>
      <c r="E5126">
        <f>DAY(Calendario[[#This Row],[Fecha]])</f>
        <v>24</v>
      </c>
      <c r="F5126">
        <f>ROUNDUP(MONTH(Calendario[[#This Row],[Fecha]])/3,0)</f>
        <v>4</v>
      </c>
      <c r="G5126" t="str">
        <f>TEXT(Calendario[[#This Row],[Fecha]],"dddd")</f>
        <v>martes</v>
      </c>
      <c r="H5126" t="str">
        <f>TEXT(Calendario[[#This Row],[Fecha]],"d")</f>
        <v>24</v>
      </c>
    </row>
    <row r="5127" spans="1:8" x14ac:dyDescent="0.5">
      <c r="A5127" s="13">
        <v>41633</v>
      </c>
      <c r="B5127">
        <f>YEAR(Calendario[[#This Row],[Fecha]])</f>
        <v>2013</v>
      </c>
      <c r="C5127" t="str">
        <f>TEXT(Calendario[[#This Row],[Fecha]],"mm")</f>
        <v>12</v>
      </c>
      <c r="D5127" t="str">
        <f>TEXT(Calendario[[#This Row],[Fecha]],"mmmm")</f>
        <v>diciembre</v>
      </c>
      <c r="E5127">
        <f>DAY(Calendario[[#This Row],[Fecha]])</f>
        <v>25</v>
      </c>
      <c r="F5127">
        <f>ROUNDUP(MONTH(Calendario[[#This Row],[Fecha]])/3,0)</f>
        <v>4</v>
      </c>
      <c r="G5127" t="str">
        <f>TEXT(Calendario[[#This Row],[Fecha]],"dddd")</f>
        <v>miércoles</v>
      </c>
      <c r="H5127" t="str">
        <f>TEXT(Calendario[[#This Row],[Fecha]],"d")</f>
        <v>25</v>
      </c>
    </row>
    <row r="5128" spans="1:8" x14ac:dyDescent="0.5">
      <c r="A5128" s="13">
        <v>41634</v>
      </c>
      <c r="B5128">
        <f>YEAR(Calendario[[#This Row],[Fecha]])</f>
        <v>2013</v>
      </c>
      <c r="C5128" t="str">
        <f>TEXT(Calendario[[#This Row],[Fecha]],"mm")</f>
        <v>12</v>
      </c>
      <c r="D5128" t="str">
        <f>TEXT(Calendario[[#This Row],[Fecha]],"mmmm")</f>
        <v>diciembre</v>
      </c>
      <c r="E5128">
        <f>DAY(Calendario[[#This Row],[Fecha]])</f>
        <v>26</v>
      </c>
      <c r="F5128">
        <f>ROUNDUP(MONTH(Calendario[[#This Row],[Fecha]])/3,0)</f>
        <v>4</v>
      </c>
      <c r="G5128" t="str">
        <f>TEXT(Calendario[[#This Row],[Fecha]],"dddd")</f>
        <v>jueves</v>
      </c>
      <c r="H5128" t="str">
        <f>TEXT(Calendario[[#This Row],[Fecha]],"d")</f>
        <v>26</v>
      </c>
    </row>
    <row r="5129" spans="1:8" x14ac:dyDescent="0.5">
      <c r="A5129" s="13">
        <v>41635</v>
      </c>
      <c r="B5129">
        <f>YEAR(Calendario[[#This Row],[Fecha]])</f>
        <v>2013</v>
      </c>
      <c r="C5129" t="str">
        <f>TEXT(Calendario[[#This Row],[Fecha]],"mm")</f>
        <v>12</v>
      </c>
      <c r="D5129" t="str">
        <f>TEXT(Calendario[[#This Row],[Fecha]],"mmmm")</f>
        <v>diciembre</v>
      </c>
      <c r="E5129">
        <f>DAY(Calendario[[#This Row],[Fecha]])</f>
        <v>27</v>
      </c>
      <c r="F5129">
        <f>ROUNDUP(MONTH(Calendario[[#This Row],[Fecha]])/3,0)</f>
        <v>4</v>
      </c>
      <c r="G5129" t="str">
        <f>TEXT(Calendario[[#This Row],[Fecha]],"dddd")</f>
        <v>viernes</v>
      </c>
      <c r="H5129" t="str">
        <f>TEXT(Calendario[[#This Row],[Fecha]],"d")</f>
        <v>27</v>
      </c>
    </row>
    <row r="5130" spans="1:8" x14ac:dyDescent="0.5">
      <c r="A5130" s="13">
        <v>41636</v>
      </c>
      <c r="B5130">
        <f>YEAR(Calendario[[#This Row],[Fecha]])</f>
        <v>2013</v>
      </c>
      <c r="C5130" t="str">
        <f>TEXT(Calendario[[#This Row],[Fecha]],"mm")</f>
        <v>12</v>
      </c>
      <c r="D5130" t="str">
        <f>TEXT(Calendario[[#This Row],[Fecha]],"mmmm")</f>
        <v>diciembre</v>
      </c>
      <c r="E5130">
        <f>DAY(Calendario[[#This Row],[Fecha]])</f>
        <v>28</v>
      </c>
      <c r="F5130">
        <f>ROUNDUP(MONTH(Calendario[[#This Row],[Fecha]])/3,0)</f>
        <v>4</v>
      </c>
      <c r="G5130" t="str">
        <f>TEXT(Calendario[[#This Row],[Fecha]],"dddd")</f>
        <v>sábado</v>
      </c>
      <c r="H5130" t="str">
        <f>TEXT(Calendario[[#This Row],[Fecha]],"d")</f>
        <v>28</v>
      </c>
    </row>
    <row r="5131" spans="1:8" x14ac:dyDescent="0.5">
      <c r="A5131" s="13">
        <v>41637</v>
      </c>
      <c r="B5131">
        <f>YEAR(Calendario[[#This Row],[Fecha]])</f>
        <v>2013</v>
      </c>
      <c r="C5131" t="str">
        <f>TEXT(Calendario[[#This Row],[Fecha]],"mm")</f>
        <v>12</v>
      </c>
      <c r="D5131" t="str">
        <f>TEXT(Calendario[[#This Row],[Fecha]],"mmmm")</f>
        <v>diciembre</v>
      </c>
      <c r="E5131">
        <f>DAY(Calendario[[#This Row],[Fecha]])</f>
        <v>29</v>
      </c>
      <c r="F5131">
        <f>ROUNDUP(MONTH(Calendario[[#This Row],[Fecha]])/3,0)</f>
        <v>4</v>
      </c>
      <c r="G5131" t="str">
        <f>TEXT(Calendario[[#This Row],[Fecha]],"dddd")</f>
        <v>domingo</v>
      </c>
      <c r="H5131" t="str">
        <f>TEXT(Calendario[[#This Row],[Fecha]],"d")</f>
        <v>29</v>
      </c>
    </row>
    <row r="5132" spans="1:8" x14ac:dyDescent="0.5">
      <c r="A5132" s="13">
        <v>41638</v>
      </c>
      <c r="B5132">
        <f>YEAR(Calendario[[#This Row],[Fecha]])</f>
        <v>2013</v>
      </c>
      <c r="C5132" t="str">
        <f>TEXT(Calendario[[#This Row],[Fecha]],"mm")</f>
        <v>12</v>
      </c>
      <c r="D5132" t="str">
        <f>TEXT(Calendario[[#This Row],[Fecha]],"mmmm")</f>
        <v>diciembre</v>
      </c>
      <c r="E5132">
        <f>DAY(Calendario[[#This Row],[Fecha]])</f>
        <v>30</v>
      </c>
      <c r="F5132">
        <f>ROUNDUP(MONTH(Calendario[[#This Row],[Fecha]])/3,0)</f>
        <v>4</v>
      </c>
      <c r="G5132" t="str">
        <f>TEXT(Calendario[[#This Row],[Fecha]],"dddd")</f>
        <v>lunes</v>
      </c>
      <c r="H5132" t="str">
        <f>TEXT(Calendario[[#This Row],[Fecha]],"d")</f>
        <v>30</v>
      </c>
    </row>
    <row r="5133" spans="1:8" x14ac:dyDescent="0.5">
      <c r="A5133" s="13">
        <v>41639</v>
      </c>
      <c r="B5133">
        <f>YEAR(Calendario[[#This Row],[Fecha]])</f>
        <v>2013</v>
      </c>
      <c r="C5133" t="str">
        <f>TEXT(Calendario[[#This Row],[Fecha]],"mm")</f>
        <v>12</v>
      </c>
      <c r="D5133" t="str">
        <f>TEXT(Calendario[[#This Row],[Fecha]],"mmmm")</f>
        <v>diciembre</v>
      </c>
      <c r="E5133">
        <f>DAY(Calendario[[#This Row],[Fecha]])</f>
        <v>31</v>
      </c>
      <c r="F5133">
        <f>ROUNDUP(MONTH(Calendario[[#This Row],[Fecha]])/3,0)</f>
        <v>4</v>
      </c>
      <c r="G5133" t="str">
        <f>TEXT(Calendario[[#This Row],[Fecha]],"dddd")</f>
        <v>martes</v>
      </c>
      <c r="H5133" t="str">
        <f>TEXT(Calendario[[#This Row],[Fecha]],"d")</f>
        <v>31</v>
      </c>
    </row>
    <row r="5134" spans="1:8" x14ac:dyDescent="0.5">
      <c r="A5134" s="13">
        <v>41640</v>
      </c>
      <c r="B5134">
        <f>YEAR(Calendario[[#This Row],[Fecha]])</f>
        <v>2014</v>
      </c>
      <c r="C5134" t="str">
        <f>TEXT(Calendario[[#This Row],[Fecha]],"mm")</f>
        <v>01</v>
      </c>
      <c r="D5134" t="str">
        <f>TEXT(Calendario[[#This Row],[Fecha]],"mmmm")</f>
        <v>enero</v>
      </c>
      <c r="E5134">
        <f>DAY(Calendario[[#This Row],[Fecha]])</f>
        <v>1</v>
      </c>
      <c r="F5134">
        <f>ROUNDUP(MONTH(Calendario[[#This Row],[Fecha]])/3,0)</f>
        <v>1</v>
      </c>
      <c r="G5134" t="str">
        <f>TEXT(Calendario[[#This Row],[Fecha]],"dddd")</f>
        <v>miércoles</v>
      </c>
      <c r="H5134" t="str">
        <f>TEXT(Calendario[[#This Row],[Fecha]],"d")</f>
        <v>1</v>
      </c>
    </row>
    <row r="5135" spans="1:8" x14ac:dyDescent="0.5">
      <c r="A5135" s="13">
        <v>41641</v>
      </c>
      <c r="B5135">
        <f>YEAR(Calendario[[#This Row],[Fecha]])</f>
        <v>2014</v>
      </c>
      <c r="C5135" t="str">
        <f>TEXT(Calendario[[#This Row],[Fecha]],"mm")</f>
        <v>01</v>
      </c>
      <c r="D5135" t="str">
        <f>TEXT(Calendario[[#This Row],[Fecha]],"mmmm")</f>
        <v>enero</v>
      </c>
      <c r="E5135">
        <f>DAY(Calendario[[#This Row],[Fecha]])</f>
        <v>2</v>
      </c>
      <c r="F5135">
        <f>ROUNDUP(MONTH(Calendario[[#This Row],[Fecha]])/3,0)</f>
        <v>1</v>
      </c>
      <c r="G5135" t="str">
        <f>TEXT(Calendario[[#This Row],[Fecha]],"dddd")</f>
        <v>jueves</v>
      </c>
      <c r="H5135" t="str">
        <f>TEXT(Calendario[[#This Row],[Fecha]],"d")</f>
        <v>2</v>
      </c>
    </row>
    <row r="5136" spans="1:8" x14ac:dyDescent="0.5">
      <c r="A5136" s="13">
        <v>41642</v>
      </c>
      <c r="B5136">
        <f>YEAR(Calendario[[#This Row],[Fecha]])</f>
        <v>2014</v>
      </c>
      <c r="C5136" t="str">
        <f>TEXT(Calendario[[#This Row],[Fecha]],"mm")</f>
        <v>01</v>
      </c>
      <c r="D5136" t="str">
        <f>TEXT(Calendario[[#This Row],[Fecha]],"mmmm")</f>
        <v>enero</v>
      </c>
      <c r="E5136">
        <f>DAY(Calendario[[#This Row],[Fecha]])</f>
        <v>3</v>
      </c>
      <c r="F5136">
        <f>ROUNDUP(MONTH(Calendario[[#This Row],[Fecha]])/3,0)</f>
        <v>1</v>
      </c>
      <c r="G5136" t="str">
        <f>TEXT(Calendario[[#This Row],[Fecha]],"dddd")</f>
        <v>viernes</v>
      </c>
      <c r="H5136" t="str">
        <f>TEXT(Calendario[[#This Row],[Fecha]],"d")</f>
        <v>3</v>
      </c>
    </row>
    <row r="5137" spans="1:8" x14ac:dyDescent="0.5">
      <c r="A5137" s="13">
        <v>41643</v>
      </c>
      <c r="B5137">
        <f>YEAR(Calendario[[#This Row],[Fecha]])</f>
        <v>2014</v>
      </c>
      <c r="C5137" t="str">
        <f>TEXT(Calendario[[#This Row],[Fecha]],"mm")</f>
        <v>01</v>
      </c>
      <c r="D5137" t="str">
        <f>TEXT(Calendario[[#This Row],[Fecha]],"mmmm")</f>
        <v>enero</v>
      </c>
      <c r="E5137">
        <f>DAY(Calendario[[#This Row],[Fecha]])</f>
        <v>4</v>
      </c>
      <c r="F5137">
        <f>ROUNDUP(MONTH(Calendario[[#This Row],[Fecha]])/3,0)</f>
        <v>1</v>
      </c>
      <c r="G5137" t="str">
        <f>TEXT(Calendario[[#This Row],[Fecha]],"dddd")</f>
        <v>sábado</v>
      </c>
      <c r="H5137" t="str">
        <f>TEXT(Calendario[[#This Row],[Fecha]],"d")</f>
        <v>4</v>
      </c>
    </row>
    <row r="5138" spans="1:8" x14ac:dyDescent="0.5">
      <c r="A5138" s="13">
        <v>41644</v>
      </c>
      <c r="B5138">
        <f>YEAR(Calendario[[#This Row],[Fecha]])</f>
        <v>2014</v>
      </c>
      <c r="C5138" t="str">
        <f>TEXT(Calendario[[#This Row],[Fecha]],"mm")</f>
        <v>01</v>
      </c>
      <c r="D5138" t="str">
        <f>TEXT(Calendario[[#This Row],[Fecha]],"mmmm")</f>
        <v>enero</v>
      </c>
      <c r="E5138">
        <f>DAY(Calendario[[#This Row],[Fecha]])</f>
        <v>5</v>
      </c>
      <c r="F5138">
        <f>ROUNDUP(MONTH(Calendario[[#This Row],[Fecha]])/3,0)</f>
        <v>1</v>
      </c>
      <c r="G5138" t="str">
        <f>TEXT(Calendario[[#This Row],[Fecha]],"dddd")</f>
        <v>domingo</v>
      </c>
      <c r="H5138" t="str">
        <f>TEXT(Calendario[[#This Row],[Fecha]],"d")</f>
        <v>5</v>
      </c>
    </row>
    <row r="5139" spans="1:8" x14ac:dyDescent="0.5">
      <c r="A5139" s="13">
        <v>41645</v>
      </c>
      <c r="B5139">
        <f>YEAR(Calendario[[#This Row],[Fecha]])</f>
        <v>2014</v>
      </c>
      <c r="C5139" t="str">
        <f>TEXT(Calendario[[#This Row],[Fecha]],"mm")</f>
        <v>01</v>
      </c>
      <c r="D5139" t="str">
        <f>TEXT(Calendario[[#This Row],[Fecha]],"mmmm")</f>
        <v>enero</v>
      </c>
      <c r="E5139">
        <f>DAY(Calendario[[#This Row],[Fecha]])</f>
        <v>6</v>
      </c>
      <c r="F5139">
        <f>ROUNDUP(MONTH(Calendario[[#This Row],[Fecha]])/3,0)</f>
        <v>1</v>
      </c>
      <c r="G5139" t="str">
        <f>TEXT(Calendario[[#This Row],[Fecha]],"dddd")</f>
        <v>lunes</v>
      </c>
      <c r="H5139" t="str">
        <f>TEXT(Calendario[[#This Row],[Fecha]],"d")</f>
        <v>6</v>
      </c>
    </row>
    <row r="5140" spans="1:8" x14ac:dyDescent="0.5">
      <c r="A5140" s="13">
        <v>41646</v>
      </c>
      <c r="B5140">
        <f>YEAR(Calendario[[#This Row],[Fecha]])</f>
        <v>2014</v>
      </c>
      <c r="C5140" t="str">
        <f>TEXT(Calendario[[#This Row],[Fecha]],"mm")</f>
        <v>01</v>
      </c>
      <c r="D5140" t="str">
        <f>TEXT(Calendario[[#This Row],[Fecha]],"mmmm")</f>
        <v>enero</v>
      </c>
      <c r="E5140">
        <f>DAY(Calendario[[#This Row],[Fecha]])</f>
        <v>7</v>
      </c>
      <c r="F5140">
        <f>ROUNDUP(MONTH(Calendario[[#This Row],[Fecha]])/3,0)</f>
        <v>1</v>
      </c>
      <c r="G5140" t="str">
        <f>TEXT(Calendario[[#This Row],[Fecha]],"dddd")</f>
        <v>martes</v>
      </c>
      <c r="H5140" t="str">
        <f>TEXT(Calendario[[#This Row],[Fecha]],"d")</f>
        <v>7</v>
      </c>
    </row>
    <row r="5141" spans="1:8" x14ac:dyDescent="0.5">
      <c r="A5141" s="13">
        <v>41647</v>
      </c>
      <c r="B5141">
        <f>YEAR(Calendario[[#This Row],[Fecha]])</f>
        <v>2014</v>
      </c>
      <c r="C5141" t="str">
        <f>TEXT(Calendario[[#This Row],[Fecha]],"mm")</f>
        <v>01</v>
      </c>
      <c r="D5141" t="str">
        <f>TEXT(Calendario[[#This Row],[Fecha]],"mmmm")</f>
        <v>enero</v>
      </c>
      <c r="E5141">
        <f>DAY(Calendario[[#This Row],[Fecha]])</f>
        <v>8</v>
      </c>
      <c r="F5141">
        <f>ROUNDUP(MONTH(Calendario[[#This Row],[Fecha]])/3,0)</f>
        <v>1</v>
      </c>
      <c r="G5141" t="str">
        <f>TEXT(Calendario[[#This Row],[Fecha]],"dddd")</f>
        <v>miércoles</v>
      </c>
      <c r="H5141" t="str">
        <f>TEXT(Calendario[[#This Row],[Fecha]],"d")</f>
        <v>8</v>
      </c>
    </row>
    <row r="5142" spans="1:8" x14ac:dyDescent="0.5">
      <c r="A5142" s="13">
        <v>41648</v>
      </c>
      <c r="B5142">
        <f>YEAR(Calendario[[#This Row],[Fecha]])</f>
        <v>2014</v>
      </c>
      <c r="C5142" t="str">
        <f>TEXT(Calendario[[#This Row],[Fecha]],"mm")</f>
        <v>01</v>
      </c>
      <c r="D5142" t="str">
        <f>TEXT(Calendario[[#This Row],[Fecha]],"mmmm")</f>
        <v>enero</v>
      </c>
      <c r="E5142">
        <f>DAY(Calendario[[#This Row],[Fecha]])</f>
        <v>9</v>
      </c>
      <c r="F5142">
        <f>ROUNDUP(MONTH(Calendario[[#This Row],[Fecha]])/3,0)</f>
        <v>1</v>
      </c>
      <c r="G5142" t="str">
        <f>TEXT(Calendario[[#This Row],[Fecha]],"dddd")</f>
        <v>jueves</v>
      </c>
      <c r="H5142" t="str">
        <f>TEXT(Calendario[[#This Row],[Fecha]],"d")</f>
        <v>9</v>
      </c>
    </row>
    <row r="5143" spans="1:8" x14ac:dyDescent="0.5">
      <c r="A5143" s="13">
        <v>41649</v>
      </c>
      <c r="B5143">
        <f>YEAR(Calendario[[#This Row],[Fecha]])</f>
        <v>2014</v>
      </c>
      <c r="C5143" t="str">
        <f>TEXT(Calendario[[#This Row],[Fecha]],"mm")</f>
        <v>01</v>
      </c>
      <c r="D5143" t="str">
        <f>TEXT(Calendario[[#This Row],[Fecha]],"mmmm")</f>
        <v>enero</v>
      </c>
      <c r="E5143">
        <f>DAY(Calendario[[#This Row],[Fecha]])</f>
        <v>10</v>
      </c>
      <c r="F5143">
        <f>ROUNDUP(MONTH(Calendario[[#This Row],[Fecha]])/3,0)</f>
        <v>1</v>
      </c>
      <c r="G5143" t="str">
        <f>TEXT(Calendario[[#This Row],[Fecha]],"dddd")</f>
        <v>viernes</v>
      </c>
      <c r="H5143" t="str">
        <f>TEXT(Calendario[[#This Row],[Fecha]],"d")</f>
        <v>10</v>
      </c>
    </row>
    <row r="5144" spans="1:8" x14ac:dyDescent="0.5">
      <c r="A5144" s="13">
        <v>41650</v>
      </c>
      <c r="B5144">
        <f>YEAR(Calendario[[#This Row],[Fecha]])</f>
        <v>2014</v>
      </c>
      <c r="C5144" t="str">
        <f>TEXT(Calendario[[#This Row],[Fecha]],"mm")</f>
        <v>01</v>
      </c>
      <c r="D5144" t="str">
        <f>TEXT(Calendario[[#This Row],[Fecha]],"mmmm")</f>
        <v>enero</v>
      </c>
      <c r="E5144">
        <f>DAY(Calendario[[#This Row],[Fecha]])</f>
        <v>11</v>
      </c>
      <c r="F5144">
        <f>ROUNDUP(MONTH(Calendario[[#This Row],[Fecha]])/3,0)</f>
        <v>1</v>
      </c>
      <c r="G5144" t="str">
        <f>TEXT(Calendario[[#This Row],[Fecha]],"dddd")</f>
        <v>sábado</v>
      </c>
      <c r="H5144" t="str">
        <f>TEXT(Calendario[[#This Row],[Fecha]],"d")</f>
        <v>11</v>
      </c>
    </row>
    <row r="5145" spans="1:8" x14ac:dyDescent="0.5">
      <c r="A5145" s="13">
        <v>41651</v>
      </c>
      <c r="B5145">
        <f>YEAR(Calendario[[#This Row],[Fecha]])</f>
        <v>2014</v>
      </c>
      <c r="C5145" t="str">
        <f>TEXT(Calendario[[#This Row],[Fecha]],"mm")</f>
        <v>01</v>
      </c>
      <c r="D5145" t="str">
        <f>TEXT(Calendario[[#This Row],[Fecha]],"mmmm")</f>
        <v>enero</v>
      </c>
      <c r="E5145">
        <f>DAY(Calendario[[#This Row],[Fecha]])</f>
        <v>12</v>
      </c>
      <c r="F5145">
        <f>ROUNDUP(MONTH(Calendario[[#This Row],[Fecha]])/3,0)</f>
        <v>1</v>
      </c>
      <c r="G5145" t="str">
        <f>TEXT(Calendario[[#This Row],[Fecha]],"dddd")</f>
        <v>domingo</v>
      </c>
      <c r="H5145" t="str">
        <f>TEXT(Calendario[[#This Row],[Fecha]],"d")</f>
        <v>12</v>
      </c>
    </row>
    <row r="5146" spans="1:8" x14ac:dyDescent="0.5">
      <c r="A5146" s="13">
        <v>41652</v>
      </c>
      <c r="B5146">
        <f>YEAR(Calendario[[#This Row],[Fecha]])</f>
        <v>2014</v>
      </c>
      <c r="C5146" t="str">
        <f>TEXT(Calendario[[#This Row],[Fecha]],"mm")</f>
        <v>01</v>
      </c>
      <c r="D5146" t="str">
        <f>TEXT(Calendario[[#This Row],[Fecha]],"mmmm")</f>
        <v>enero</v>
      </c>
      <c r="E5146">
        <f>DAY(Calendario[[#This Row],[Fecha]])</f>
        <v>13</v>
      </c>
      <c r="F5146">
        <f>ROUNDUP(MONTH(Calendario[[#This Row],[Fecha]])/3,0)</f>
        <v>1</v>
      </c>
      <c r="G5146" t="str">
        <f>TEXT(Calendario[[#This Row],[Fecha]],"dddd")</f>
        <v>lunes</v>
      </c>
      <c r="H5146" t="str">
        <f>TEXT(Calendario[[#This Row],[Fecha]],"d")</f>
        <v>13</v>
      </c>
    </row>
    <row r="5147" spans="1:8" x14ac:dyDescent="0.5">
      <c r="A5147" s="13">
        <v>41653</v>
      </c>
      <c r="B5147">
        <f>YEAR(Calendario[[#This Row],[Fecha]])</f>
        <v>2014</v>
      </c>
      <c r="C5147" t="str">
        <f>TEXT(Calendario[[#This Row],[Fecha]],"mm")</f>
        <v>01</v>
      </c>
      <c r="D5147" t="str">
        <f>TEXT(Calendario[[#This Row],[Fecha]],"mmmm")</f>
        <v>enero</v>
      </c>
      <c r="E5147">
        <f>DAY(Calendario[[#This Row],[Fecha]])</f>
        <v>14</v>
      </c>
      <c r="F5147">
        <f>ROUNDUP(MONTH(Calendario[[#This Row],[Fecha]])/3,0)</f>
        <v>1</v>
      </c>
      <c r="G5147" t="str">
        <f>TEXT(Calendario[[#This Row],[Fecha]],"dddd")</f>
        <v>martes</v>
      </c>
      <c r="H5147" t="str">
        <f>TEXT(Calendario[[#This Row],[Fecha]],"d")</f>
        <v>14</v>
      </c>
    </row>
    <row r="5148" spans="1:8" x14ac:dyDescent="0.5">
      <c r="A5148" s="13">
        <v>41654</v>
      </c>
      <c r="B5148">
        <f>YEAR(Calendario[[#This Row],[Fecha]])</f>
        <v>2014</v>
      </c>
      <c r="C5148" t="str">
        <f>TEXT(Calendario[[#This Row],[Fecha]],"mm")</f>
        <v>01</v>
      </c>
      <c r="D5148" t="str">
        <f>TEXT(Calendario[[#This Row],[Fecha]],"mmmm")</f>
        <v>enero</v>
      </c>
      <c r="E5148">
        <f>DAY(Calendario[[#This Row],[Fecha]])</f>
        <v>15</v>
      </c>
      <c r="F5148">
        <f>ROUNDUP(MONTH(Calendario[[#This Row],[Fecha]])/3,0)</f>
        <v>1</v>
      </c>
      <c r="G5148" t="str">
        <f>TEXT(Calendario[[#This Row],[Fecha]],"dddd")</f>
        <v>miércoles</v>
      </c>
      <c r="H5148" t="str">
        <f>TEXT(Calendario[[#This Row],[Fecha]],"d")</f>
        <v>15</v>
      </c>
    </row>
    <row r="5149" spans="1:8" x14ac:dyDescent="0.5">
      <c r="A5149" s="13">
        <v>41655</v>
      </c>
      <c r="B5149">
        <f>YEAR(Calendario[[#This Row],[Fecha]])</f>
        <v>2014</v>
      </c>
      <c r="C5149" t="str">
        <f>TEXT(Calendario[[#This Row],[Fecha]],"mm")</f>
        <v>01</v>
      </c>
      <c r="D5149" t="str">
        <f>TEXT(Calendario[[#This Row],[Fecha]],"mmmm")</f>
        <v>enero</v>
      </c>
      <c r="E5149">
        <f>DAY(Calendario[[#This Row],[Fecha]])</f>
        <v>16</v>
      </c>
      <c r="F5149">
        <f>ROUNDUP(MONTH(Calendario[[#This Row],[Fecha]])/3,0)</f>
        <v>1</v>
      </c>
      <c r="G5149" t="str">
        <f>TEXT(Calendario[[#This Row],[Fecha]],"dddd")</f>
        <v>jueves</v>
      </c>
      <c r="H5149" t="str">
        <f>TEXT(Calendario[[#This Row],[Fecha]],"d")</f>
        <v>16</v>
      </c>
    </row>
    <row r="5150" spans="1:8" x14ac:dyDescent="0.5">
      <c r="A5150" s="13">
        <v>41656</v>
      </c>
      <c r="B5150">
        <f>YEAR(Calendario[[#This Row],[Fecha]])</f>
        <v>2014</v>
      </c>
      <c r="C5150" t="str">
        <f>TEXT(Calendario[[#This Row],[Fecha]],"mm")</f>
        <v>01</v>
      </c>
      <c r="D5150" t="str">
        <f>TEXT(Calendario[[#This Row],[Fecha]],"mmmm")</f>
        <v>enero</v>
      </c>
      <c r="E5150">
        <f>DAY(Calendario[[#This Row],[Fecha]])</f>
        <v>17</v>
      </c>
      <c r="F5150">
        <f>ROUNDUP(MONTH(Calendario[[#This Row],[Fecha]])/3,0)</f>
        <v>1</v>
      </c>
      <c r="G5150" t="str">
        <f>TEXT(Calendario[[#This Row],[Fecha]],"dddd")</f>
        <v>viernes</v>
      </c>
      <c r="H5150" t="str">
        <f>TEXT(Calendario[[#This Row],[Fecha]],"d")</f>
        <v>17</v>
      </c>
    </row>
    <row r="5151" spans="1:8" x14ac:dyDescent="0.5">
      <c r="A5151" s="13">
        <v>41657</v>
      </c>
      <c r="B5151">
        <f>YEAR(Calendario[[#This Row],[Fecha]])</f>
        <v>2014</v>
      </c>
      <c r="C5151" t="str">
        <f>TEXT(Calendario[[#This Row],[Fecha]],"mm")</f>
        <v>01</v>
      </c>
      <c r="D5151" t="str">
        <f>TEXT(Calendario[[#This Row],[Fecha]],"mmmm")</f>
        <v>enero</v>
      </c>
      <c r="E5151">
        <f>DAY(Calendario[[#This Row],[Fecha]])</f>
        <v>18</v>
      </c>
      <c r="F5151">
        <f>ROUNDUP(MONTH(Calendario[[#This Row],[Fecha]])/3,0)</f>
        <v>1</v>
      </c>
      <c r="G5151" t="str">
        <f>TEXT(Calendario[[#This Row],[Fecha]],"dddd")</f>
        <v>sábado</v>
      </c>
      <c r="H5151" t="str">
        <f>TEXT(Calendario[[#This Row],[Fecha]],"d")</f>
        <v>18</v>
      </c>
    </row>
    <row r="5152" spans="1:8" x14ac:dyDescent="0.5">
      <c r="A5152" s="13">
        <v>41658</v>
      </c>
      <c r="B5152">
        <f>YEAR(Calendario[[#This Row],[Fecha]])</f>
        <v>2014</v>
      </c>
      <c r="C5152" t="str">
        <f>TEXT(Calendario[[#This Row],[Fecha]],"mm")</f>
        <v>01</v>
      </c>
      <c r="D5152" t="str">
        <f>TEXT(Calendario[[#This Row],[Fecha]],"mmmm")</f>
        <v>enero</v>
      </c>
      <c r="E5152">
        <f>DAY(Calendario[[#This Row],[Fecha]])</f>
        <v>19</v>
      </c>
      <c r="F5152">
        <f>ROUNDUP(MONTH(Calendario[[#This Row],[Fecha]])/3,0)</f>
        <v>1</v>
      </c>
      <c r="G5152" t="str">
        <f>TEXT(Calendario[[#This Row],[Fecha]],"dddd")</f>
        <v>domingo</v>
      </c>
      <c r="H5152" t="str">
        <f>TEXT(Calendario[[#This Row],[Fecha]],"d")</f>
        <v>19</v>
      </c>
    </row>
    <row r="5153" spans="1:8" x14ac:dyDescent="0.5">
      <c r="A5153" s="13">
        <v>41659</v>
      </c>
      <c r="B5153">
        <f>YEAR(Calendario[[#This Row],[Fecha]])</f>
        <v>2014</v>
      </c>
      <c r="C5153" t="str">
        <f>TEXT(Calendario[[#This Row],[Fecha]],"mm")</f>
        <v>01</v>
      </c>
      <c r="D5153" t="str">
        <f>TEXT(Calendario[[#This Row],[Fecha]],"mmmm")</f>
        <v>enero</v>
      </c>
      <c r="E5153">
        <f>DAY(Calendario[[#This Row],[Fecha]])</f>
        <v>20</v>
      </c>
      <c r="F5153">
        <f>ROUNDUP(MONTH(Calendario[[#This Row],[Fecha]])/3,0)</f>
        <v>1</v>
      </c>
      <c r="G5153" t="str">
        <f>TEXT(Calendario[[#This Row],[Fecha]],"dddd")</f>
        <v>lunes</v>
      </c>
      <c r="H5153" t="str">
        <f>TEXT(Calendario[[#This Row],[Fecha]],"d")</f>
        <v>20</v>
      </c>
    </row>
    <row r="5154" spans="1:8" x14ac:dyDescent="0.5">
      <c r="A5154" s="13">
        <v>41660</v>
      </c>
      <c r="B5154">
        <f>YEAR(Calendario[[#This Row],[Fecha]])</f>
        <v>2014</v>
      </c>
      <c r="C5154" t="str">
        <f>TEXT(Calendario[[#This Row],[Fecha]],"mm")</f>
        <v>01</v>
      </c>
      <c r="D5154" t="str">
        <f>TEXT(Calendario[[#This Row],[Fecha]],"mmmm")</f>
        <v>enero</v>
      </c>
      <c r="E5154">
        <f>DAY(Calendario[[#This Row],[Fecha]])</f>
        <v>21</v>
      </c>
      <c r="F5154">
        <f>ROUNDUP(MONTH(Calendario[[#This Row],[Fecha]])/3,0)</f>
        <v>1</v>
      </c>
      <c r="G5154" t="str">
        <f>TEXT(Calendario[[#This Row],[Fecha]],"dddd")</f>
        <v>martes</v>
      </c>
      <c r="H5154" t="str">
        <f>TEXT(Calendario[[#This Row],[Fecha]],"d")</f>
        <v>21</v>
      </c>
    </row>
    <row r="5155" spans="1:8" x14ac:dyDescent="0.5">
      <c r="A5155" s="13">
        <v>41661</v>
      </c>
      <c r="B5155">
        <f>YEAR(Calendario[[#This Row],[Fecha]])</f>
        <v>2014</v>
      </c>
      <c r="C5155" t="str">
        <f>TEXT(Calendario[[#This Row],[Fecha]],"mm")</f>
        <v>01</v>
      </c>
      <c r="D5155" t="str">
        <f>TEXT(Calendario[[#This Row],[Fecha]],"mmmm")</f>
        <v>enero</v>
      </c>
      <c r="E5155">
        <f>DAY(Calendario[[#This Row],[Fecha]])</f>
        <v>22</v>
      </c>
      <c r="F5155">
        <f>ROUNDUP(MONTH(Calendario[[#This Row],[Fecha]])/3,0)</f>
        <v>1</v>
      </c>
      <c r="G5155" t="str">
        <f>TEXT(Calendario[[#This Row],[Fecha]],"dddd")</f>
        <v>miércoles</v>
      </c>
      <c r="H5155" t="str">
        <f>TEXT(Calendario[[#This Row],[Fecha]],"d")</f>
        <v>22</v>
      </c>
    </row>
    <row r="5156" spans="1:8" x14ac:dyDescent="0.5">
      <c r="A5156" s="13">
        <v>41662</v>
      </c>
      <c r="B5156">
        <f>YEAR(Calendario[[#This Row],[Fecha]])</f>
        <v>2014</v>
      </c>
      <c r="C5156" t="str">
        <f>TEXT(Calendario[[#This Row],[Fecha]],"mm")</f>
        <v>01</v>
      </c>
      <c r="D5156" t="str">
        <f>TEXT(Calendario[[#This Row],[Fecha]],"mmmm")</f>
        <v>enero</v>
      </c>
      <c r="E5156">
        <f>DAY(Calendario[[#This Row],[Fecha]])</f>
        <v>23</v>
      </c>
      <c r="F5156">
        <f>ROUNDUP(MONTH(Calendario[[#This Row],[Fecha]])/3,0)</f>
        <v>1</v>
      </c>
      <c r="G5156" t="str">
        <f>TEXT(Calendario[[#This Row],[Fecha]],"dddd")</f>
        <v>jueves</v>
      </c>
      <c r="H5156" t="str">
        <f>TEXT(Calendario[[#This Row],[Fecha]],"d")</f>
        <v>23</v>
      </c>
    </row>
    <row r="5157" spans="1:8" x14ac:dyDescent="0.5">
      <c r="A5157" s="13">
        <v>41663</v>
      </c>
      <c r="B5157">
        <f>YEAR(Calendario[[#This Row],[Fecha]])</f>
        <v>2014</v>
      </c>
      <c r="C5157" t="str">
        <f>TEXT(Calendario[[#This Row],[Fecha]],"mm")</f>
        <v>01</v>
      </c>
      <c r="D5157" t="str">
        <f>TEXT(Calendario[[#This Row],[Fecha]],"mmmm")</f>
        <v>enero</v>
      </c>
      <c r="E5157">
        <f>DAY(Calendario[[#This Row],[Fecha]])</f>
        <v>24</v>
      </c>
      <c r="F5157">
        <f>ROUNDUP(MONTH(Calendario[[#This Row],[Fecha]])/3,0)</f>
        <v>1</v>
      </c>
      <c r="G5157" t="str">
        <f>TEXT(Calendario[[#This Row],[Fecha]],"dddd")</f>
        <v>viernes</v>
      </c>
      <c r="H5157" t="str">
        <f>TEXT(Calendario[[#This Row],[Fecha]],"d")</f>
        <v>24</v>
      </c>
    </row>
    <row r="5158" spans="1:8" x14ac:dyDescent="0.5">
      <c r="A5158" s="13">
        <v>41664</v>
      </c>
      <c r="B5158">
        <f>YEAR(Calendario[[#This Row],[Fecha]])</f>
        <v>2014</v>
      </c>
      <c r="C5158" t="str">
        <f>TEXT(Calendario[[#This Row],[Fecha]],"mm")</f>
        <v>01</v>
      </c>
      <c r="D5158" t="str">
        <f>TEXT(Calendario[[#This Row],[Fecha]],"mmmm")</f>
        <v>enero</v>
      </c>
      <c r="E5158">
        <f>DAY(Calendario[[#This Row],[Fecha]])</f>
        <v>25</v>
      </c>
      <c r="F5158">
        <f>ROUNDUP(MONTH(Calendario[[#This Row],[Fecha]])/3,0)</f>
        <v>1</v>
      </c>
      <c r="G5158" t="str">
        <f>TEXT(Calendario[[#This Row],[Fecha]],"dddd")</f>
        <v>sábado</v>
      </c>
      <c r="H5158" t="str">
        <f>TEXT(Calendario[[#This Row],[Fecha]],"d")</f>
        <v>25</v>
      </c>
    </row>
    <row r="5159" spans="1:8" x14ac:dyDescent="0.5">
      <c r="A5159" s="13">
        <v>41665</v>
      </c>
      <c r="B5159">
        <f>YEAR(Calendario[[#This Row],[Fecha]])</f>
        <v>2014</v>
      </c>
      <c r="C5159" t="str">
        <f>TEXT(Calendario[[#This Row],[Fecha]],"mm")</f>
        <v>01</v>
      </c>
      <c r="D5159" t="str">
        <f>TEXT(Calendario[[#This Row],[Fecha]],"mmmm")</f>
        <v>enero</v>
      </c>
      <c r="E5159">
        <f>DAY(Calendario[[#This Row],[Fecha]])</f>
        <v>26</v>
      </c>
      <c r="F5159">
        <f>ROUNDUP(MONTH(Calendario[[#This Row],[Fecha]])/3,0)</f>
        <v>1</v>
      </c>
      <c r="G5159" t="str">
        <f>TEXT(Calendario[[#This Row],[Fecha]],"dddd")</f>
        <v>domingo</v>
      </c>
      <c r="H5159" t="str">
        <f>TEXT(Calendario[[#This Row],[Fecha]],"d")</f>
        <v>26</v>
      </c>
    </row>
    <row r="5160" spans="1:8" x14ac:dyDescent="0.5">
      <c r="A5160" s="13">
        <v>41666</v>
      </c>
      <c r="B5160">
        <f>YEAR(Calendario[[#This Row],[Fecha]])</f>
        <v>2014</v>
      </c>
      <c r="C5160" t="str">
        <f>TEXT(Calendario[[#This Row],[Fecha]],"mm")</f>
        <v>01</v>
      </c>
      <c r="D5160" t="str">
        <f>TEXT(Calendario[[#This Row],[Fecha]],"mmmm")</f>
        <v>enero</v>
      </c>
      <c r="E5160">
        <f>DAY(Calendario[[#This Row],[Fecha]])</f>
        <v>27</v>
      </c>
      <c r="F5160">
        <f>ROUNDUP(MONTH(Calendario[[#This Row],[Fecha]])/3,0)</f>
        <v>1</v>
      </c>
      <c r="G5160" t="str">
        <f>TEXT(Calendario[[#This Row],[Fecha]],"dddd")</f>
        <v>lunes</v>
      </c>
      <c r="H5160" t="str">
        <f>TEXT(Calendario[[#This Row],[Fecha]],"d")</f>
        <v>27</v>
      </c>
    </row>
    <row r="5161" spans="1:8" x14ac:dyDescent="0.5">
      <c r="A5161" s="13">
        <v>41667</v>
      </c>
      <c r="B5161">
        <f>YEAR(Calendario[[#This Row],[Fecha]])</f>
        <v>2014</v>
      </c>
      <c r="C5161" t="str">
        <f>TEXT(Calendario[[#This Row],[Fecha]],"mm")</f>
        <v>01</v>
      </c>
      <c r="D5161" t="str">
        <f>TEXT(Calendario[[#This Row],[Fecha]],"mmmm")</f>
        <v>enero</v>
      </c>
      <c r="E5161">
        <f>DAY(Calendario[[#This Row],[Fecha]])</f>
        <v>28</v>
      </c>
      <c r="F5161">
        <f>ROUNDUP(MONTH(Calendario[[#This Row],[Fecha]])/3,0)</f>
        <v>1</v>
      </c>
      <c r="G5161" t="str">
        <f>TEXT(Calendario[[#This Row],[Fecha]],"dddd")</f>
        <v>martes</v>
      </c>
      <c r="H5161" t="str">
        <f>TEXT(Calendario[[#This Row],[Fecha]],"d")</f>
        <v>28</v>
      </c>
    </row>
    <row r="5162" spans="1:8" x14ac:dyDescent="0.5">
      <c r="A5162" s="13">
        <v>41668</v>
      </c>
      <c r="B5162">
        <f>YEAR(Calendario[[#This Row],[Fecha]])</f>
        <v>2014</v>
      </c>
      <c r="C5162" t="str">
        <f>TEXT(Calendario[[#This Row],[Fecha]],"mm")</f>
        <v>01</v>
      </c>
      <c r="D5162" t="str">
        <f>TEXT(Calendario[[#This Row],[Fecha]],"mmmm")</f>
        <v>enero</v>
      </c>
      <c r="E5162">
        <f>DAY(Calendario[[#This Row],[Fecha]])</f>
        <v>29</v>
      </c>
      <c r="F5162">
        <f>ROUNDUP(MONTH(Calendario[[#This Row],[Fecha]])/3,0)</f>
        <v>1</v>
      </c>
      <c r="G5162" t="str">
        <f>TEXT(Calendario[[#This Row],[Fecha]],"dddd")</f>
        <v>miércoles</v>
      </c>
      <c r="H5162" t="str">
        <f>TEXT(Calendario[[#This Row],[Fecha]],"d")</f>
        <v>29</v>
      </c>
    </row>
    <row r="5163" spans="1:8" x14ac:dyDescent="0.5">
      <c r="A5163" s="13">
        <v>41669</v>
      </c>
      <c r="B5163">
        <f>YEAR(Calendario[[#This Row],[Fecha]])</f>
        <v>2014</v>
      </c>
      <c r="C5163" t="str">
        <f>TEXT(Calendario[[#This Row],[Fecha]],"mm")</f>
        <v>01</v>
      </c>
      <c r="D5163" t="str">
        <f>TEXT(Calendario[[#This Row],[Fecha]],"mmmm")</f>
        <v>enero</v>
      </c>
      <c r="E5163">
        <f>DAY(Calendario[[#This Row],[Fecha]])</f>
        <v>30</v>
      </c>
      <c r="F5163">
        <f>ROUNDUP(MONTH(Calendario[[#This Row],[Fecha]])/3,0)</f>
        <v>1</v>
      </c>
      <c r="G5163" t="str">
        <f>TEXT(Calendario[[#This Row],[Fecha]],"dddd")</f>
        <v>jueves</v>
      </c>
      <c r="H5163" t="str">
        <f>TEXT(Calendario[[#This Row],[Fecha]],"d")</f>
        <v>30</v>
      </c>
    </row>
    <row r="5164" spans="1:8" x14ac:dyDescent="0.5">
      <c r="A5164" s="13">
        <v>41670</v>
      </c>
      <c r="B5164">
        <f>YEAR(Calendario[[#This Row],[Fecha]])</f>
        <v>2014</v>
      </c>
      <c r="C5164" t="str">
        <f>TEXT(Calendario[[#This Row],[Fecha]],"mm")</f>
        <v>01</v>
      </c>
      <c r="D5164" t="str">
        <f>TEXT(Calendario[[#This Row],[Fecha]],"mmmm")</f>
        <v>enero</v>
      </c>
      <c r="E5164">
        <f>DAY(Calendario[[#This Row],[Fecha]])</f>
        <v>31</v>
      </c>
      <c r="F5164">
        <f>ROUNDUP(MONTH(Calendario[[#This Row],[Fecha]])/3,0)</f>
        <v>1</v>
      </c>
      <c r="G5164" t="str">
        <f>TEXT(Calendario[[#This Row],[Fecha]],"dddd")</f>
        <v>viernes</v>
      </c>
      <c r="H5164" t="str">
        <f>TEXT(Calendario[[#This Row],[Fecha]],"d")</f>
        <v>31</v>
      </c>
    </row>
    <row r="5165" spans="1:8" x14ac:dyDescent="0.5">
      <c r="A5165" s="13">
        <v>41671</v>
      </c>
      <c r="B5165">
        <f>YEAR(Calendario[[#This Row],[Fecha]])</f>
        <v>2014</v>
      </c>
      <c r="C5165" t="str">
        <f>TEXT(Calendario[[#This Row],[Fecha]],"mm")</f>
        <v>02</v>
      </c>
      <c r="D5165" t="str">
        <f>TEXT(Calendario[[#This Row],[Fecha]],"mmmm")</f>
        <v>febrero</v>
      </c>
      <c r="E5165">
        <f>DAY(Calendario[[#This Row],[Fecha]])</f>
        <v>1</v>
      </c>
      <c r="F5165">
        <f>ROUNDUP(MONTH(Calendario[[#This Row],[Fecha]])/3,0)</f>
        <v>1</v>
      </c>
      <c r="G5165" t="str">
        <f>TEXT(Calendario[[#This Row],[Fecha]],"dddd")</f>
        <v>sábado</v>
      </c>
      <c r="H5165" t="str">
        <f>TEXT(Calendario[[#This Row],[Fecha]],"d")</f>
        <v>1</v>
      </c>
    </row>
    <row r="5166" spans="1:8" x14ac:dyDescent="0.5">
      <c r="A5166" s="13">
        <v>41672</v>
      </c>
      <c r="B5166">
        <f>YEAR(Calendario[[#This Row],[Fecha]])</f>
        <v>2014</v>
      </c>
      <c r="C5166" t="str">
        <f>TEXT(Calendario[[#This Row],[Fecha]],"mm")</f>
        <v>02</v>
      </c>
      <c r="D5166" t="str">
        <f>TEXT(Calendario[[#This Row],[Fecha]],"mmmm")</f>
        <v>febrero</v>
      </c>
      <c r="E5166">
        <f>DAY(Calendario[[#This Row],[Fecha]])</f>
        <v>2</v>
      </c>
      <c r="F5166">
        <f>ROUNDUP(MONTH(Calendario[[#This Row],[Fecha]])/3,0)</f>
        <v>1</v>
      </c>
      <c r="G5166" t="str">
        <f>TEXT(Calendario[[#This Row],[Fecha]],"dddd")</f>
        <v>domingo</v>
      </c>
      <c r="H5166" t="str">
        <f>TEXT(Calendario[[#This Row],[Fecha]],"d")</f>
        <v>2</v>
      </c>
    </row>
    <row r="5167" spans="1:8" x14ac:dyDescent="0.5">
      <c r="A5167" s="13">
        <v>41673</v>
      </c>
      <c r="B5167">
        <f>YEAR(Calendario[[#This Row],[Fecha]])</f>
        <v>2014</v>
      </c>
      <c r="C5167" t="str">
        <f>TEXT(Calendario[[#This Row],[Fecha]],"mm")</f>
        <v>02</v>
      </c>
      <c r="D5167" t="str">
        <f>TEXT(Calendario[[#This Row],[Fecha]],"mmmm")</f>
        <v>febrero</v>
      </c>
      <c r="E5167">
        <f>DAY(Calendario[[#This Row],[Fecha]])</f>
        <v>3</v>
      </c>
      <c r="F5167">
        <f>ROUNDUP(MONTH(Calendario[[#This Row],[Fecha]])/3,0)</f>
        <v>1</v>
      </c>
      <c r="G5167" t="str">
        <f>TEXT(Calendario[[#This Row],[Fecha]],"dddd")</f>
        <v>lunes</v>
      </c>
      <c r="H5167" t="str">
        <f>TEXT(Calendario[[#This Row],[Fecha]],"d")</f>
        <v>3</v>
      </c>
    </row>
    <row r="5168" spans="1:8" x14ac:dyDescent="0.5">
      <c r="A5168" s="13">
        <v>41674</v>
      </c>
      <c r="B5168">
        <f>YEAR(Calendario[[#This Row],[Fecha]])</f>
        <v>2014</v>
      </c>
      <c r="C5168" t="str">
        <f>TEXT(Calendario[[#This Row],[Fecha]],"mm")</f>
        <v>02</v>
      </c>
      <c r="D5168" t="str">
        <f>TEXT(Calendario[[#This Row],[Fecha]],"mmmm")</f>
        <v>febrero</v>
      </c>
      <c r="E5168">
        <f>DAY(Calendario[[#This Row],[Fecha]])</f>
        <v>4</v>
      </c>
      <c r="F5168">
        <f>ROUNDUP(MONTH(Calendario[[#This Row],[Fecha]])/3,0)</f>
        <v>1</v>
      </c>
      <c r="G5168" t="str">
        <f>TEXT(Calendario[[#This Row],[Fecha]],"dddd")</f>
        <v>martes</v>
      </c>
      <c r="H5168" t="str">
        <f>TEXT(Calendario[[#This Row],[Fecha]],"d")</f>
        <v>4</v>
      </c>
    </row>
    <row r="5169" spans="1:8" x14ac:dyDescent="0.5">
      <c r="A5169" s="13">
        <v>41675</v>
      </c>
      <c r="B5169">
        <f>YEAR(Calendario[[#This Row],[Fecha]])</f>
        <v>2014</v>
      </c>
      <c r="C5169" t="str">
        <f>TEXT(Calendario[[#This Row],[Fecha]],"mm")</f>
        <v>02</v>
      </c>
      <c r="D5169" t="str">
        <f>TEXT(Calendario[[#This Row],[Fecha]],"mmmm")</f>
        <v>febrero</v>
      </c>
      <c r="E5169">
        <f>DAY(Calendario[[#This Row],[Fecha]])</f>
        <v>5</v>
      </c>
      <c r="F5169">
        <f>ROUNDUP(MONTH(Calendario[[#This Row],[Fecha]])/3,0)</f>
        <v>1</v>
      </c>
      <c r="G5169" t="str">
        <f>TEXT(Calendario[[#This Row],[Fecha]],"dddd")</f>
        <v>miércoles</v>
      </c>
      <c r="H5169" t="str">
        <f>TEXT(Calendario[[#This Row],[Fecha]],"d")</f>
        <v>5</v>
      </c>
    </row>
    <row r="5170" spans="1:8" x14ac:dyDescent="0.5">
      <c r="A5170" s="13">
        <v>41676</v>
      </c>
      <c r="B5170">
        <f>YEAR(Calendario[[#This Row],[Fecha]])</f>
        <v>2014</v>
      </c>
      <c r="C5170" t="str">
        <f>TEXT(Calendario[[#This Row],[Fecha]],"mm")</f>
        <v>02</v>
      </c>
      <c r="D5170" t="str">
        <f>TEXT(Calendario[[#This Row],[Fecha]],"mmmm")</f>
        <v>febrero</v>
      </c>
      <c r="E5170">
        <f>DAY(Calendario[[#This Row],[Fecha]])</f>
        <v>6</v>
      </c>
      <c r="F5170">
        <f>ROUNDUP(MONTH(Calendario[[#This Row],[Fecha]])/3,0)</f>
        <v>1</v>
      </c>
      <c r="G5170" t="str">
        <f>TEXT(Calendario[[#This Row],[Fecha]],"dddd")</f>
        <v>jueves</v>
      </c>
      <c r="H5170" t="str">
        <f>TEXT(Calendario[[#This Row],[Fecha]],"d")</f>
        <v>6</v>
      </c>
    </row>
    <row r="5171" spans="1:8" x14ac:dyDescent="0.5">
      <c r="A5171" s="13">
        <v>41677</v>
      </c>
      <c r="B5171">
        <f>YEAR(Calendario[[#This Row],[Fecha]])</f>
        <v>2014</v>
      </c>
      <c r="C5171" t="str">
        <f>TEXT(Calendario[[#This Row],[Fecha]],"mm")</f>
        <v>02</v>
      </c>
      <c r="D5171" t="str">
        <f>TEXT(Calendario[[#This Row],[Fecha]],"mmmm")</f>
        <v>febrero</v>
      </c>
      <c r="E5171">
        <f>DAY(Calendario[[#This Row],[Fecha]])</f>
        <v>7</v>
      </c>
      <c r="F5171">
        <f>ROUNDUP(MONTH(Calendario[[#This Row],[Fecha]])/3,0)</f>
        <v>1</v>
      </c>
      <c r="G5171" t="str">
        <f>TEXT(Calendario[[#This Row],[Fecha]],"dddd")</f>
        <v>viernes</v>
      </c>
      <c r="H5171" t="str">
        <f>TEXT(Calendario[[#This Row],[Fecha]],"d")</f>
        <v>7</v>
      </c>
    </row>
    <row r="5172" spans="1:8" x14ac:dyDescent="0.5">
      <c r="A5172" s="13">
        <v>41678</v>
      </c>
      <c r="B5172">
        <f>YEAR(Calendario[[#This Row],[Fecha]])</f>
        <v>2014</v>
      </c>
      <c r="C5172" t="str">
        <f>TEXT(Calendario[[#This Row],[Fecha]],"mm")</f>
        <v>02</v>
      </c>
      <c r="D5172" t="str">
        <f>TEXT(Calendario[[#This Row],[Fecha]],"mmmm")</f>
        <v>febrero</v>
      </c>
      <c r="E5172">
        <f>DAY(Calendario[[#This Row],[Fecha]])</f>
        <v>8</v>
      </c>
      <c r="F5172">
        <f>ROUNDUP(MONTH(Calendario[[#This Row],[Fecha]])/3,0)</f>
        <v>1</v>
      </c>
      <c r="G5172" t="str">
        <f>TEXT(Calendario[[#This Row],[Fecha]],"dddd")</f>
        <v>sábado</v>
      </c>
      <c r="H5172" t="str">
        <f>TEXT(Calendario[[#This Row],[Fecha]],"d")</f>
        <v>8</v>
      </c>
    </row>
    <row r="5173" spans="1:8" x14ac:dyDescent="0.5">
      <c r="A5173" s="13">
        <v>41679</v>
      </c>
      <c r="B5173">
        <f>YEAR(Calendario[[#This Row],[Fecha]])</f>
        <v>2014</v>
      </c>
      <c r="C5173" t="str">
        <f>TEXT(Calendario[[#This Row],[Fecha]],"mm")</f>
        <v>02</v>
      </c>
      <c r="D5173" t="str">
        <f>TEXT(Calendario[[#This Row],[Fecha]],"mmmm")</f>
        <v>febrero</v>
      </c>
      <c r="E5173">
        <f>DAY(Calendario[[#This Row],[Fecha]])</f>
        <v>9</v>
      </c>
      <c r="F5173">
        <f>ROUNDUP(MONTH(Calendario[[#This Row],[Fecha]])/3,0)</f>
        <v>1</v>
      </c>
      <c r="G5173" t="str">
        <f>TEXT(Calendario[[#This Row],[Fecha]],"dddd")</f>
        <v>domingo</v>
      </c>
      <c r="H5173" t="str">
        <f>TEXT(Calendario[[#This Row],[Fecha]],"d")</f>
        <v>9</v>
      </c>
    </row>
    <row r="5174" spans="1:8" x14ac:dyDescent="0.5">
      <c r="A5174" s="13">
        <v>41680</v>
      </c>
      <c r="B5174">
        <f>YEAR(Calendario[[#This Row],[Fecha]])</f>
        <v>2014</v>
      </c>
      <c r="C5174" t="str">
        <f>TEXT(Calendario[[#This Row],[Fecha]],"mm")</f>
        <v>02</v>
      </c>
      <c r="D5174" t="str">
        <f>TEXT(Calendario[[#This Row],[Fecha]],"mmmm")</f>
        <v>febrero</v>
      </c>
      <c r="E5174">
        <f>DAY(Calendario[[#This Row],[Fecha]])</f>
        <v>10</v>
      </c>
      <c r="F5174">
        <f>ROUNDUP(MONTH(Calendario[[#This Row],[Fecha]])/3,0)</f>
        <v>1</v>
      </c>
      <c r="G5174" t="str">
        <f>TEXT(Calendario[[#This Row],[Fecha]],"dddd")</f>
        <v>lunes</v>
      </c>
      <c r="H5174" t="str">
        <f>TEXT(Calendario[[#This Row],[Fecha]],"d")</f>
        <v>10</v>
      </c>
    </row>
    <row r="5175" spans="1:8" x14ac:dyDescent="0.5">
      <c r="A5175" s="13">
        <v>41681</v>
      </c>
      <c r="B5175">
        <f>YEAR(Calendario[[#This Row],[Fecha]])</f>
        <v>2014</v>
      </c>
      <c r="C5175" t="str">
        <f>TEXT(Calendario[[#This Row],[Fecha]],"mm")</f>
        <v>02</v>
      </c>
      <c r="D5175" t="str">
        <f>TEXT(Calendario[[#This Row],[Fecha]],"mmmm")</f>
        <v>febrero</v>
      </c>
      <c r="E5175">
        <f>DAY(Calendario[[#This Row],[Fecha]])</f>
        <v>11</v>
      </c>
      <c r="F5175">
        <f>ROUNDUP(MONTH(Calendario[[#This Row],[Fecha]])/3,0)</f>
        <v>1</v>
      </c>
      <c r="G5175" t="str">
        <f>TEXT(Calendario[[#This Row],[Fecha]],"dddd")</f>
        <v>martes</v>
      </c>
      <c r="H5175" t="str">
        <f>TEXT(Calendario[[#This Row],[Fecha]],"d")</f>
        <v>11</v>
      </c>
    </row>
    <row r="5176" spans="1:8" x14ac:dyDescent="0.5">
      <c r="A5176" s="13">
        <v>41682</v>
      </c>
      <c r="B5176">
        <f>YEAR(Calendario[[#This Row],[Fecha]])</f>
        <v>2014</v>
      </c>
      <c r="C5176" t="str">
        <f>TEXT(Calendario[[#This Row],[Fecha]],"mm")</f>
        <v>02</v>
      </c>
      <c r="D5176" t="str">
        <f>TEXT(Calendario[[#This Row],[Fecha]],"mmmm")</f>
        <v>febrero</v>
      </c>
      <c r="E5176">
        <f>DAY(Calendario[[#This Row],[Fecha]])</f>
        <v>12</v>
      </c>
      <c r="F5176">
        <f>ROUNDUP(MONTH(Calendario[[#This Row],[Fecha]])/3,0)</f>
        <v>1</v>
      </c>
      <c r="G5176" t="str">
        <f>TEXT(Calendario[[#This Row],[Fecha]],"dddd")</f>
        <v>miércoles</v>
      </c>
      <c r="H5176" t="str">
        <f>TEXT(Calendario[[#This Row],[Fecha]],"d")</f>
        <v>12</v>
      </c>
    </row>
    <row r="5177" spans="1:8" x14ac:dyDescent="0.5">
      <c r="A5177" s="13">
        <v>41683</v>
      </c>
      <c r="B5177">
        <f>YEAR(Calendario[[#This Row],[Fecha]])</f>
        <v>2014</v>
      </c>
      <c r="C5177" t="str">
        <f>TEXT(Calendario[[#This Row],[Fecha]],"mm")</f>
        <v>02</v>
      </c>
      <c r="D5177" t="str">
        <f>TEXT(Calendario[[#This Row],[Fecha]],"mmmm")</f>
        <v>febrero</v>
      </c>
      <c r="E5177">
        <f>DAY(Calendario[[#This Row],[Fecha]])</f>
        <v>13</v>
      </c>
      <c r="F5177">
        <f>ROUNDUP(MONTH(Calendario[[#This Row],[Fecha]])/3,0)</f>
        <v>1</v>
      </c>
      <c r="G5177" t="str">
        <f>TEXT(Calendario[[#This Row],[Fecha]],"dddd")</f>
        <v>jueves</v>
      </c>
      <c r="H5177" t="str">
        <f>TEXT(Calendario[[#This Row],[Fecha]],"d")</f>
        <v>13</v>
      </c>
    </row>
    <row r="5178" spans="1:8" x14ac:dyDescent="0.5">
      <c r="A5178" s="13">
        <v>41684</v>
      </c>
      <c r="B5178">
        <f>YEAR(Calendario[[#This Row],[Fecha]])</f>
        <v>2014</v>
      </c>
      <c r="C5178" t="str">
        <f>TEXT(Calendario[[#This Row],[Fecha]],"mm")</f>
        <v>02</v>
      </c>
      <c r="D5178" t="str">
        <f>TEXT(Calendario[[#This Row],[Fecha]],"mmmm")</f>
        <v>febrero</v>
      </c>
      <c r="E5178">
        <f>DAY(Calendario[[#This Row],[Fecha]])</f>
        <v>14</v>
      </c>
      <c r="F5178">
        <f>ROUNDUP(MONTH(Calendario[[#This Row],[Fecha]])/3,0)</f>
        <v>1</v>
      </c>
      <c r="G5178" t="str">
        <f>TEXT(Calendario[[#This Row],[Fecha]],"dddd")</f>
        <v>viernes</v>
      </c>
      <c r="H5178" t="str">
        <f>TEXT(Calendario[[#This Row],[Fecha]],"d")</f>
        <v>14</v>
      </c>
    </row>
    <row r="5179" spans="1:8" x14ac:dyDescent="0.5">
      <c r="A5179" s="13">
        <v>41685</v>
      </c>
      <c r="B5179">
        <f>YEAR(Calendario[[#This Row],[Fecha]])</f>
        <v>2014</v>
      </c>
      <c r="C5179" t="str">
        <f>TEXT(Calendario[[#This Row],[Fecha]],"mm")</f>
        <v>02</v>
      </c>
      <c r="D5179" t="str">
        <f>TEXT(Calendario[[#This Row],[Fecha]],"mmmm")</f>
        <v>febrero</v>
      </c>
      <c r="E5179">
        <f>DAY(Calendario[[#This Row],[Fecha]])</f>
        <v>15</v>
      </c>
      <c r="F5179">
        <f>ROUNDUP(MONTH(Calendario[[#This Row],[Fecha]])/3,0)</f>
        <v>1</v>
      </c>
      <c r="G5179" t="str">
        <f>TEXT(Calendario[[#This Row],[Fecha]],"dddd")</f>
        <v>sábado</v>
      </c>
      <c r="H5179" t="str">
        <f>TEXT(Calendario[[#This Row],[Fecha]],"d")</f>
        <v>15</v>
      </c>
    </row>
    <row r="5180" spans="1:8" x14ac:dyDescent="0.5">
      <c r="A5180" s="13">
        <v>41686</v>
      </c>
      <c r="B5180">
        <f>YEAR(Calendario[[#This Row],[Fecha]])</f>
        <v>2014</v>
      </c>
      <c r="C5180" t="str">
        <f>TEXT(Calendario[[#This Row],[Fecha]],"mm")</f>
        <v>02</v>
      </c>
      <c r="D5180" t="str">
        <f>TEXT(Calendario[[#This Row],[Fecha]],"mmmm")</f>
        <v>febrero</v>
      </c>
      <c r="E5180">
        <f>DAY(Calendario[[#This Row],[Fecha]])</f>
        <v>16</v>
      </c>
      <c r="F5180">
        <f>ROUNDUP(MONTH(Calendario[[#This Row],[Fecha]])/3,0)</f>
        <v>1</v>
      </c>
      <c r="G5180" t="str">
        <f>TEXT(Calendario[[#This Row],[Fecha]],"dddd")</f>
        <v>domingo</v>
      </c>
      <c r="H5180" t="str">
        <f>TEXT(Calendario[[#This Row],[Fecha]],"d")</f>
        <v>16</v>
      </c>
    </row>
    <row r="5181" spans="1:8" x14ac:dyDescent="0.5">
      <c r="A5181" s="13">
        <v>41687</v>
      </c>
      <c r="B5181">
        <f>YEAR(Calendario[[#This Row],[Fecha]])</f>
        <v>2014</v>
      </c>
      <c r="C5181" t="str">
        <f>TEXT(Calendario[[#This Row],[Fecha]],"mm")</f>
        <v>02</v>
      </c>
      <c r="D5181" t="str">
        <f>TEXT(Calendario[[#This Row],[Fecha]],"mmmm")</f>
        <v>febrero</v>
      </c>
      <c r="E5181">
        <f>DAY(Calendario[[#This Row],[Fecha]])</f>
        <v>17</v>
      </c>
      <c r="F5181">
        <f>ROUNDUP(MONTH(Calendario[[#This Row],[Fecha]])/3,0)</f>
        <v>1</v>
      </c>
      <c r="G5181" t="str">
        <f>TEXT(Calendario[[#This Row],[Fecha]],"dddd")</f>
        <v>lunes</v>
      </c>
      <c r="H5181" t="str">
        <f>TEXT(Calendario[[#This Row],[Fecha]],"d")</f>
        <v>17</v>
      </c>
    </row>
    <row r="5182" spans="1:8" x14ac:dyDescent="0.5">
      <c r="A5182" s="13">
        <v>41688</v>
      </c>
      <c r="B5182">
        <f>YEAR(Calendario[[#This Row],[Fecha]])</f>
        <v>2014</v>
      </c>
      <c r="C5182" t="str">
        <f>TEXT(Calendario[[#This Row],[Fecha]],"mm")</f>
        <v>02</v>
      </c>
      <c r="D5182" t="str">
        <f>TEXT(Calendario[[#This Row],[Fecha]],"mmmm")</f>
        <v>febrero</v>
      </c>
      <c r="E5182">
        <f>DAY(Calendario[[#This Row],[Fecha]])</f>
        <v>18</v>
      </c>
      <c r="F5182">
        <f>ROUNDUP(MONTH(Calendario[[#This Row],[Fecha]])/3,0)</f>
        <v>1</v>
      </c>
      <c r="G5182" t="str">
        <f>TEXT(Calendario[[#This Row],[Fecha]],"dddd")</f>
        <v>martes</v>
      </c>
      <c r="H5182" t="str">
        <f>TEXT(Calendario[[#This Row],[Fecha]],"d")</f>
        <v>18</v>
      </c>
    </row>
    <row r="5183" spans="1:8" x14ac:dyDescent="0.5">
      <c r="A5183" s="13">
        <v>41689</v>
      </c>
      <c r="B5183">
        <f>YEAR(Calendario[[#This Row],[Fecha]])</f>
        <v>2014</v>
      </c>
      <c r="C5183" t="str">
        <f>TEXT(Calendario[[#This Row],[Fecha]],"mm")</f>
        <v>02</v>
      </c>
      <c r="D5183" t="str">
        <f>TEXT(Calendario[[#This Row],[Fecha]],"mmmm")</f>
        <v>febrero</v>
      </c>
      <c r="E5183">
        <f>DAY(Calendario[[#This Row],[Fecha]])</f>
        <v>19</v>
      </c>
      <c r="F5183">
        <f>ROUNDUP(MONTH(Calendario[[#This Row],[Fecha]])/3,0)</f>
        <v>1</v>
      </c>
      <c r="G5183" t="str">
        <f>TEXT(Calendario[[#This Row],[Fecha]],"dddd")</f>
        <v>miércoles</v>
      </c>
      <c r="H5183" t="str">
        <f>TEXT(Calendario[[#This Row],[Fecha]],"d")</f>
        <v>19</v>
      </c>
    </row>
    <row r="5184" spans="1:8" x14ac:dyDescent="0.5">
      <c r="A5184" s="13">
        <v>41690</v>
      </c>
      <c r="B5184">
        <f>YEAR(Calendario[[#This Row],[Fecha]])</f>
        <v>2014</v>
      </c>
      <c r="C5184" t="str">
        <f>TEXT(Calendario[[#This Row],[Fecha]],"mm")</f>
        <v>02</v>
      </c>
      <c r="D5184" t="str">
        <f>TEXT(Calendario[[#This Row],[Fecha]],"mmmm")</f>
        <v>febrero</v>
      </c>
      <c r="E5184">
        <f>DAY(Calendario[[#This Row],[Fecha]])</f>
        <v>20</v>
      </c>
      <c r="F5184">
        <f>ROUNDUP(MONTH(Calendario[[#This Row],[Fecha]])/3,0)</f>
        <v>1</v>
      </c>
      <c r="G5184" t="str">
        <f>TEXT(Calendario[[#This Row],[Fecha]],"dddd")</f>
        <v>jueves</v>
      </c>
      <c r="H5184" t="str">
        <f>TEXT(Calendario[[#This Row],[Fecha]],"d")</f>
        <v>20</v>
      </c>
    </row>
    <row r="5185" spans="1:8" x14ac:dyDescent="0.5">
      <c r="A5185" s="13">
        <v>41691</v>
      </c>
      <c r="B5185">
        <f>YEAR(Calendario[[#This Row],[Fecha]])</f>
        <v>2014</v>
      </c>
      <c r="C5185" t="str">
        <f>TEXT(Calendario[[#This Row],[Fecha]],"mm")</f>
        <v>02</v>
      </c>
      <c r="D5185" t="str">
        <f>TEXT(Calendario[[#This Row],[Fecha]],"mmmm")</f>
        <v>febrero</v>
      </c>
      <c r="E5185">
        <f>DAY(Calendario[[#This Row],[Fecha]])</f>
        <v>21</v>
      </c>
      <c r="F5185">
        <f>ROUNDUP(MONTH(Calendario[[#This Row],[Fecha]])/3,0)</f>
        <v>1</v>
      </c>
      <c r="G5185" t="str">
        <f>TEXT(Calendario[[#This Row],[Fecha]],"dddd")</f>
        <v>viernes</v>
      </c>
      <c r="H5185" t="str">
        <f>TEXT(Calendario[[#This Row],[Fecha]],"d")</f>
        <v>21</v>
      </c>
    </row>
    <row r="5186" spans="1:8" x14ac:dyDescent="0.5">
      <c r="A5186" s="13">
        <v>41692</v>
      </c>
      <c r="B5186">
        <f>YEAR(Calendario[[#This Row],[Fecha]])</f>
        <v>2014</v>
      </c>
      <c r="C5186" t="str">
        <f>TEXT(Calendario[[#This Row],[Fecha]],"mm")</f>
        <v>02</v>
      </c>
      <c r="D5186" t="str">
        <f>TEXT(Calendario[[#This Row],[Fecha]],"mmmm")</f>
        <v>febrero</v>
      </c>
      <c r="E5186">
        <f>DAY(Calendario[[#This Row],[Fecha]])</f>
        <v>22</v>
      </c>
      <c r="F5186">
        <f>ROUNDUP(MONTH(Calendario[[#This Row],[Fecha]])/3,0)</f>
        <v>1</v>
      </c>
      <c r="G5186" t="str">
        <f>TEXT(Calendario[[#This Row],[Fecha]],"dddd")</f>
        <v>sábado</v>
      </c>
      <c r="H5186" t="str">
        <f>TEXT(Calendario[[#This Row],[Fecha]],"d")</f>
        <v>22</v>
      </c>
    </row>
    <row r="5187" spans="1:8" x14ac:dyDescent="0.5">
      <c r="A5187" s="13">
        <v>41693</v>
      </c>
      <c r="B5187">
        <f>YEAR(Calendario[[#This Row],[Fecha]])</f>
        <v>2014</v>
      </c>
      <c r="C5187" t="str">
        <f>TEXT(Calendario[[#This Row],[Fecha]],"mm")</f>
        <v>02</v>
      </c>
      <c r="D5187" t="str">
        <f>TEXT(Calendario[[#This Row],[Fecha]],"mmmm")</f>
        <v>febrero</v>
      </c>
      <c r="E5187">
        <f>DAY(Calendario[[#This Row],[Fecha]])</f>
        <v>23</v>
      </c>
      <c r="F5187">
        <f>ROUNDUP(MONTH(Calendario[[#This Row],[Fecha]])/3,0)</f>
        <v>1</v>
      </c>
      <c r="G5187" t="str">
        <f>TEXT(Calendario[[#This Row],[Fecha]],"dddd")</f>
        <v>domingo</v>
      </c>
      <c r="H5187" t="str">
        <f>TEXT(Calendario[[#This Row],[Fecha]],"d")</f>
        <v>23</v>
      </c>
    </row>
    <row r="5188" spans="1:8" x14ac:dyDescent="0.5">
      <c r="A5188" s="13">
        <v>41694</v>
      </c>
      <c r="B5188">
        <f>YEAR(Calendario[[#This Row],[Fecha]])</f>
        <v>2014</v>
      </c>
      <c r="C5188" t="str">
        <f>TEXT(Calendario[[#This Row],[Fecha]],"mm")</f>
        <v>02</v>
      </c>
      <c r="D5188" t="str">
        <f>TEXT(Calendario[[#This Row],[Fecha]],"mmmm")</f>
        <v>febrero</v>
      </c>
      <c r="E5188">
        <f>DAY(Calendario[[#This Row],[Fecha]])</f>
        <v>24</v>
      </c>
      <c r="F5188">
        <f>ROUNDUP(MONTH(Calendario[[#This Row],[Fecha]])/3,0)</f>
        <v>1</v>
      </c>
      <c r="G5188" t="str">
        <f>TEXT(Calendario[[#This Row],[Fecha]],"dddd")</f>
        <v>lunes</v>
      </c>
      <c r="H5188" t="str">
        <f>TEXT(Calendario[[#This Row],[Fecha]],"d")</f>
        <v>24</v>
      </c>
    </row>
    <row r="5189" spans="1:8" x14ac:dyDescent="0.5">
      <c r="A5189" s="13">
        <v>41695</v>
      </c>
      <c r="B5189">
        <f>YEAR(Calendario[[#This Row],[Fecha]])</f>
        <v>2014</v>
      </c>
      <c r="C5189" t="str">
        <f>TEXT(Calendario[[#This Row],[Fecha]],"mm")</f>
        <v>02</v>
      </c>
      <c r="D5189" t="str">
        <f>TEXT(Calendario[[#This Row],[Fecha]],"mmmm")</f>
        <v>febrero</v>
      </c>
      <c r="E5189">
        <f>DAY(Calendario[[#This Row],[Fecha]])</f>
        <v>25</v>
      </c>
      <c r="F5189">
        <f>ROUNDUP(MONTH(Calendario[[#This Row],[Fecha]])/3,0)</f>
        <v>1</v>
      </c>
      <c r="G5189" t="str">
        <f>TEXT(Calendario[[#This Row],[Fecha]],"dddd")</f>
        <v>martes</v>
      </c>
      <c r="H5189" t="str">
        <f>TEXT(Calendario[[#This Row],[Fecha]],"d")</f>
        <v>25</v>
      </c>
    </row>
    <row r="5190" spans="1:8" x14ac:dyDescent="0.5">
      <c r="A5190" s="13">
        <v>41696</v>
      </c>
      <c r="B5190">
        <f>YEAR(Calendario[[#This Row],[Fecha]])</f>
        <v>2014</v>
      </c>
      <c r="C5190" t="str">
        <f>TEXT(Calendario[[#This Row],[Fecha]],"mm")</f>
        <v>02</v>
      </c>
      <c r="D5190" t="str">
        <f>TEXT(Calendario[[#This Row],[Fecha]],"mmmm")</f>
        <v>febrero</v>
      </c>
      <c r="E5190">
        <f>DAY(Calendario[[#This Row],[Fecha]])</f>
        <v>26</v>
      </c>
      <c r="F5190">
        <f>ROUNDUP(MONTH(Calendario[[#This Row],[Fecha]])/3,0)</f>
        <v>1</v>
      </c>
      <c r="G5190" t="str">
        <f>TEXT(Calendario[[#This Row],[Fecha]],"dddd")</f>
        <v>miércoles</v>
      </c>
      <c r="H5190" t="str">
        <f>TEXT(Calendario[[#This Row],[Fecha]],"d")</f>
        <v>26</v>
      </c>
    </row>
    <row r="5191" spans="1:8" x14ac:dyDescent="0.5">
      <c r="A5191" s="13">
        <v>41697</v>
      </c>
      <c r="B5191">
        <f>YEAR(Calendario[[#This Row],[Fecha]])</f>
        <v>2014</v>
      </c>
      <c r="C5191" t="str">
        <f>TEXT(Calendario[[#This Row],[Fecha]],"mm")</f>
        <v>02</v>
      </c>
      <c r="D5191" t="str">
        <f>TEXT(Calendario[[#This Row],[Fecha]],"mmmm")</f>
        <v>febrero</v>
      </c>
      <c r="E5191">
        <f>DAY(Calendario[[#This Row],[Fecha]])</f>
        <v>27</v>
      </c>
      <c r="F5191">
        <f>ROUNDUP(MONTH(Calendario[[#This Row],[Fecha]])/3,0)</f>
        <v>1</v>
      </c>
      <c r="G5191" t="str">
        <f>TEXT(Calendario[[#This Row],[Fecha]],"dddd")</f>
        <v>jueves</v>
      </c>
      <c r="H5191" t="str">
        <f>TEXT(Calendario[[#This Row],[Fecha]],"d")</f>
        <v>27</v>
      </c>
    </row>
    <row r="5192" spans="1:8" x14ac:dyDescent="0.5">
      <c r="A5192" s="13">
        <v>41698</v>
      </c>
      <c r="B5192">
        <f>YEAR(Calendario[[#This Row],[Fecha]])</f>
        <v>2014</v>
      </c>
      <c r="C5192" t="str">
        <f>TEXT(Calendario[[#This Row],[Fecha]],"mm")</f>
        <v>02</v>
      </c>
      <c r="D5192" t="str">
        <f>TEXT(Calendario[[#This Row],[Fecha]],"mmmm")</f>
        <v>febrero</v>
      </c>
      <c r="E5192">
        <f>DAY(Calendario[[#This Row],[Fecha]])</f>
        <v>28</v>
      </c>
      <c r="F5192">
        <f>ROUNDUP(MONTH(Calendario[[#This Row],[Fecha]])/3,0)</f>
        <v>1</v>
      </c>
      <c r="G5192" t="str">
        <f>TEXT(Calendario[[#This Row],[Fecha]],"dddd")</f>
        <v>viernes</v>
      </c>
      <c r="H5192" t="str">
        <f>TEXT(Calendario[[#This Row],[Fecha]],"d")</f>
        <v>28</v>
      </c>
    </row>
    <row r="5193" spans="1:8" x14ac:dyDescent="0.5">
      <c r="A5193" s="13">
        <v>41699</v>
      </c>
      <c r="B5193">
        <f>YEAR(Calendario[[#This Row],[Fecha]])</f>
        <v>2014</v>
      </c>
      <c r="C5193" t="str">
        <f>TEXT(Calendario[[#This Row],[Fecha]],"mm")</f>
        <v>03</v>
      </c>
      <c r="D5193" t="str">
        <f>TEXT(Calendario[[#This Row],[Fecha]],"mmmm")</f>
        <v>marzo</v>
      </c>
      <c r="E5193">
        <f>DAY(Calendario[[#This Row],[Fecha]])</f>
        <v>1</v>
      </c>
      <c r="F5193">
        <f>ROUNDUP(MONTH(Calendario[[#This Row],[Fecha]])/3,0)</f>
        <v>1</v>
      </c>
      <c r="G5193" t="str">
        <f>TEXT(Calendario[[#This Row],[Fecha]],"dddd")</f>
        <v>sábado</v>
      </c>
      <c r="H5193" t="str">
        <f>TEXT(Calendario[[#This Row],[Fecha]],"d")</f>
        <v>1</v>
      </c>
    </row>
    <row r="5194" spans="1:8" x14ac:dyDescent="0.5">
      <c r="A5194" s="13">
        <v>41700</v>
      </c>
      <c r="B5194">
        <f>YEAR(Calendario[[#This Row],[Fecha]])</f>
        <v>2014</v>
      </c>
      <c r="C5194" t="str">
        <f>TEXT(Calendario[[#This Row],[Fecha]],"mm")</f>
        <v>03</v>
      </c>
      <c r="D5194" t="str">
        <f>TEXT(Calendario[[#This Row],[Fecha]],"mmmm")</f>
        <v>marzo</v>
      </c>
      <c r="E5194">
        <f>DAY(Calendario[[#This Row],[Fecha]])</f>
        <v>2</v>
      </c>
      <c r="F5194">
        <f>ROUNDUP(MONTH(Calendario[[#This Row],[Fecha]])/3,0)</f>
        <v>1</v>
      </c>
      <c r="G5194" t="str">
        <f>TEXT(Calendario[[#This Row],[Fecha]],"dddd")</f>
        <v>domingo</v>
      </c>
      <c r="H5194" t="str">
        <f>TEXT(Calendario[[#This Row],[Fecha]],"d")</f>
        <v>2</v>
      </c>
    </row>
    <row r="5195" spans="1:8" x14ac:dyDescent="0.5">
      <c r="A5195" s="13">
        <v>41701</v>
      </c>
      <c r="B5195">
        <f>YEAR(Calendario[[#This Row],[Fecha]])</f>
        <v>2014</v>
      </c>
      <c r="C5195" t="str">
        <f>TEXT(Calendario[[#This Row],[Fecha]],"mm")</f>
        <v>03</v>
      </c>
      <c r="D5195" t="str">
        <f>TEXT(Calendario[[#This Row],[Fecha]],"mmmm")</f>
        <v>marzo</v>
      </c>
      <c r="E5195">
        <f>DAY(Calendario[[#This Row],[Fecha]])</f>
        <v>3</v>
      </c>
      <c r="F5195">
        <f>ROUNDUP(MONTH(Calendario[[#This Row],[Fecha]])/3,0)</f>
        <v>1</v>
      </c>
      <c r="G5195" t="str">
        <f>TEXT(Calendario[[#This Row],[Fecha]],"dddd")</f>
        <v>lunes</v>
      </c>
      <c r="H5195" t="str">
        <f>TEXT(Calendario[[#This Row],[Fecha]],"d")</f>
        <v>3</v>
      </c>
    </row>
    <row r="5196" spans="1:8" x14ac:dyDescent="0.5">
      <c r="A5196" s="13">
        <v>41702</v>
      </c>
      <c r="B5196">
        <f>YEAR(Calendario[[#This Row],[Fecha]])</f>
        <v>2014</v>
      </c>
      <c r="C5196" t="str">
        <f>TEXT(Calendario[[#This Row],[Fecha]],"mm")</f>
        <v>03</v>
      </c>
      <c r="D5196" t="str">
        <f>TEXT(Calendario[[#This Row],[Fecha]],"mmmm")</f>
        <v>marzo</v>
      </c>
      <c r="E5196">
        <f>DAY(Calendario[[#This Row],[Fecha]])</f>
        <v>4</v>
      </c>
      <c r="F5196">
        <f>ROUNDUP(MONTH(Calendario[[#This Row],[Fecha]])/3,0)</f>
        <v>1</v>
      </c>
      <c r="G5196" t="str">
        <f>TEXT(Calendario[[#This Row],[Fecha]],"dddd")</f>
        <v>martes</v>
      </c>
      <c r="H5196" t="str">
        <f>TEXT(Calendario[[#This Row],[Fecha]],"d")</f>
        <v>4</v>
      </c>
    </row>
    <row r="5197" spans="1:8" x14ac:dyDescent="0.5">
      <c r="A5197" s="13">
        <v>41703</v>
      </c>
      <c r="B5197">
        <f>YEAR(Calendario[[#This Row],[Fecha]])</f>
        <v>2014</v>
      </c>
      <c r="C5197" t="str">
        <f>TEXT(Calendario[[#This Row],[Fecha]],"mm")</f>
        <v>03</v>
      </c>
      <c r="D5197" t="str">
        <f>TEXT(Calendario[[#This Row],[Fecha]],"mmmm")</f>
        <v>marzo</v>
      </c>
      <c r="E5197">
        <f>DAY(Calendario[[#This Row],[Fecha]])</f>
        <v>5</v>
      </c>
      <c r="F5197">
        <f>ROUNDUP(MONTH(Calendario[[#This Row],[Fecha]])/3,0)</f>
        <v>1</v>
      </c>
      <c r="G5197" t="str">
        <f>TEXT(Calendario[[#This Row],[Fecha]],"dddd")</f>
        <v>miércoles</v>
      </c>
      <c r="H5197" t="str">
        <f>TEXT(Calendario[[#This Row],[Fecha]],"d")</f>
        <v>5</v>
      </c>
    </row>
    <row r="5198" spans="1:8" x14ac:dyDescent="0.5">
      <c r="A5198" s="13">
        <v>41704</v>
      </c>
      <c r="B5198">
        <f>YEAR(Calendario[[#This Row],[Fecha]])</f>
        <v>2014</v>
      </c>
      <c r="C5198" t="str">
        <f>TEXT(Calendario[[#This Row],[Fecha]],"mm")</f>
        <v>03</v>
      </c>
      <c r="D5198" t="str">
        <f>TEXT(Calendario[[#This Row],[Fecha]],"mmmm")</f>
        <v>marzo</v>
      </c>
      <c r="E5198">
        <f>DAY(Calendario[[#This Row],[Fecha]])</f>
        <v>6</v>
      </c>
      <c r="F5198">
        <f>ROUNDUP(MONTH(Calendario[[#This Row],[Fecha]])/3,0)</f>
        <v>1</v>
      </c>
      <c r="G5198" t="str">
        <f>TEXT(Calendario[[#This Row],[Fecha]],"dddd")</f>
        <v>jueves</v>
      </c>
      <c r="H5198" t="str">
        <f>TEXT(Calendario[[#This Row],[Fecha]],"d")</f>
        <v>6</v>
      </c>
    </row>
    <row r="5199" spans="1:8" x14ac:dyDescent="0.5">
      <c r="A5199" s="13">
        <v>41705</v>
      </c>
      <c r="B5199">
        <f>YEAR(Calendario[[#This Row],[Fecha]])</f>
        <v>2014</v>
      </c>
      <c r="C5199" t="str">
        <f>TEXT(Calendario[[#This Row],[Fecha]],"mm")</f>
        <v>03</v>
      </c>
      <c r="D5199" t="str">
        <f>TEXT(Calendario[[#This Row],[Fecha]],"mmmm")</f>
        <v>marzo</v>
      </c>
      <c r="E5199">
        <f>DAY(Calendario[[#This Row],[Fecha]])</f>
        <v>7</v>
      </c>
      <c r="F5199">
        <f>ROUNDUP(MONTH(Calendario[[#This Row],[Fecha]])/3,0)</f>
        <v>1</v>
      </c>
      <c r="G5199" t="str">
        <f>TEXT(Calendario[[#This Row],[Fecha]],"dddd")</f>
        <v>viernes</v>
      </c>
      <c r="H5199" t="str">
        <f>TEXT(Calendario[[#This Row],[Fecha]],"d")</f>
        <v>7</v>
      </c>
    </row>
    <row r="5200" spans="1:8" x14ac:dyDescent="0.5">
      <c r="A5200" s="13">
        <v>41706</v>
      </c>
      <c r="B5200">
        <f>YEAR(Calendario[[#This Row],[Fecha]])</f>
        <v>2014</v>
      </c>
      <c r="C5200" t="str">
        <f>TEXT(Calendario[[#This Row],[Fecha]],"mm")</f>
        <v>03</v>
      </c>
      <c r="D5200" t="str">
        <f>TEXT(Calendario[[#This Row],[Fecha]],"mmmm")</f>
        <v>marzo</v>
      </c>
      <c r="E5200">
        <f>DAY(Calendario[[#This Row],[Fecha]])</f>
        <v>8</v>
      </c>
      <c r="F5200">
        <f>ROUNDUP(MONTH(Calendario[[#This Row],[Fecha]])/3,0)</f>
        <v>1</v>
      </c>
      <c r="G5200" t="str">
        <f>TEXT(Calendario[[#This Row],[Fecha]],"dddd")</f>
        <v>sábado</v>
      </c>
      <c r="H5200" t="str">
        <f>TEXT(Calendario[[#This Row],[Fecha]],"d")</f>
        <v>8</v>
      </c>
    </row>
    <row r="5201" spans="1:8" x14ac:dyDescent="0.5">
      <c r="A5201" s="13">
        <v>41707</v>
      </c>
      <c r="B5201">
        <f>YEAR(Calendario[[#This Row],[Fecha]])</f>
        <v>2014</v>
      </c>
      <c r="C5201" t="str">
        <f>TEXT(Calendario[[#This Row],[Fecha]],"mm")</f>
        <v>03</v>
      </c>
      <c r="D5201" t="str">
        <f>TEXT(Calendario[[#This Row],[Fecha]],"mmmm")</f>
        <v>marzo</v>
      </c>
      <c r="E5201">
        <f>DAY(Calendario[[#This Row],[Fecha]])</f>
        <v>9</v>
      </c>
      <c r="F5201">
        <f>ROUNDUP(MONTH(Calendario[[#This Row],[Fecha]])/3,0)</f>
        <v>1</v>
      </c>
      <c r="G5201" t="str">
        <f>TEXT(Calendario[[#This Row],[Fecha]],"dddd")</f>
        <v>domingo</v>
      </c>
      <c r="H5201" t="str">
        <f>TEXT(Calendario[[#This Row],[Fecha]],"d")</f>
        <v>9</v>
      </c>
    </row>
    <row r="5202" spans="1:8" x14ac:dyDescent="0.5">
      <c r="A5202" s="13">
        <v>41708</v>
      </c>
      <c r="B5202">
        <f>YEAR(Calendario[[#This Row],[Fecha]])</f>
        <v>2014</v>
      </c>
      <c r="C5202" t="str">
        <f>TEXT(Calendario[[#This Row],[Fecha]],"mm")</f>
        <v>03</v>
      </c>
      <c r="D5202" t="str">
        <f>TEXT(Calendario[[#This Row],[Fecha]],"mmmm")</f>
        <v>marzo</v>
      </c>
      <c r="E5202">
        <f>DAY(Calendario[[#This Row],[Fecha]])</f>
        <v>10</v>
      </c>
      <c r="F5202">
        <f>ROUNDUP(MONTH(Calendario[[#This Row],[Fecha]])/3,0)</f>
        <v>1</v>
      </c>
      <c r="G5202" t="str">
        <f>TEXT(Calendario[[#This Row],[Fecha]],"dddd")</f>
        <v>lunes</v>
      </c>
      <c r="H5202" t="str">
        <f>TEXT(Calendario[[#This Row],[Fecha]],"d")</f>
        <v>10</v>
      </c>
    </row>
    <row r="5203" spans="1:8" x14ac:dyDescent="0.5">
      <c r="A5203" s="13">
        <v>41709</v>
      </c>
      <c r="B5203">
        <f>YEAR(Calendario[[#This Row],[Fecha]])</f>
        <v>2014</v>
      </c>
      <c r="C5203" t="str">
        <f>TEXT(Calendario[[#This Row],[Fecha]],"mm")</f>
        <v>03</v>
      </c>
      <c r="D5203" t="str">
        <f>TEXT(Calendario[[#This Row],[Fecha]],"mmmm")</f>
        <v>marzo</v>
      </c>
      <c r="E5203">
        <f>DAY(Calendario[[#This Row],[Fecha]])</f>
        <v>11</v>
      </c>
      <c r="F5203">
        <f>ROUNDUP(MONTH(Calendario[[#This Row],[Fecha]])/3,0)</f>
        <v>1</v>
      </c>
      <c r="G5203" t="str">
        <f>TEXT(Calendario[[#This Row],[Fecha]],"dddd")</f>
        <v>martes</v>
      </c>
      <c r="H5203" t="str">
        <f>TEXT(Calendario[[#This Row],[Fecha]],"d")</f>
        <v>11</v>
      </c>
    </row>
    <row r="5204" spans="1:8" x14ac:dyDescent="0.5">
      <c r="A5204" s="13">
        <v>41710</v>
      </c>
      <c r="B5204">
        <f>YEAR(Calendario[[#This Row],[Fecha]])</f>
        <v>2014</v>
      </c>
      <c r="C5204" t="str">
        <f>TEXT(Calendario[[#This Row],[Fecha]],"mm")</f>
        <v>03</v>
      </c>
      <c r="D5204" t="str">
        <f>TEXT(Calendario[[#This Row],[Fecha]],"mmmm")</f>
        <v>marzo</v>
      </c>
      <c r="E5204">
        <f>DAY(Calendario[[#This Row],[Fecha]])</f>
        <v>12</v>
      </c>
      <c r="F5204">
        <f>ROUNDUP(MONTH(Calendario[[#This Row],[Fecha]])/3,0)</f>
        <v>1</v>
      </c>
      <c r="G5204" t="str">
        <f>TEXT(Calendario[[#This Row],[Fecha]],"dddd")</f>
        <v>miércoles</v>
      </c>
      <c r="H5204" t="str">
        <f>TEXT(Calendario[[#This Row],[Fecha]],"d")</f>
        <v>12</v>
      </c>
    </row>
    <row r="5205" spans="1:8" x14ac:dyDescent="0.5">
      <c r="A5205" s="13">
        <v>41711</v>
      </c>
      <c r="B5205">
        <f>YEAR(Calendario[[#This Row],[Fecha]])</f>
        <v>2014</v>
      </c>
      <c r="C5205" t="str">
        <f>TEXT(Calendario[[#This Row],[Fecha]],"mm")</f>
        <v>03</v>
      </c>
      <c r="D5205" t="str">
        <f>TEXT(Calendario[[#This Row],[Fecha]],"mmmm")</f>
        <v>marzo</v>
      </c>
      <c r="E5205">
        <f>DAY(Calendario[[#This Row],[Fecha]])</f>
        <v>13</v>
      </c>
      <c r="F5205">
        <f>ROUNDUP(MONTH(Calendario[[#This Row],[Fecha]])/3,0)</f>
        <v>1</v>
      </c>
      <c r="G5205" t="str">
        <f>TEXT(Calendario[[#This Row],[Fecha]],"dddd")</f>
        <v>jueves</v>
      </c>
      <c r="H5205" t="str">
        <f>TEXT(Calendario[[#This Row],[Fecha]],"d")</f>
        <v>13</v>
      </c>
    </row>
    <row r="5206" spans="1:8" x14ac:dyDescent="0.5">
      <c r="A5206" s="13">
        <v>41712</v>
      </c>
      <c r="B5206">
        <f>YEAR(Calendario[[#This Row],[Fecha]])</f>
        <v>2014</v>
      </c>
      <c r="C5206" t="str">
        <f>TEXT(Calendario[[#This Row],[Fecha]],"mm")</f>
        <v>03</v>
      </c>
      <c r="D5206" t="str">
        <f>TEXT(Calendario[[#This Row],[Fecha]],"mmmm")</f>
        <v>marzo</v>
      </c>
      <c r="E5206">
        <f>DAY(Calendario[[#This Row],[Fecha]])</f>
        <v>14</v>
      </c>
      <c r="F5206">
        <f>ROUNDUP(MONTH(Calendario[[#This Row],[Fecha]])/3,0)</f>
        <v>1</v>
      </c>
      <c r="G5206" t="str">
        <f>TEXT(Calendario[[#This Row],[Fecha]],"dddd")</f>
        <v>viernes</v>
      </c>
      <c r="H5206" t="str">
        <f>TEXT(Calendario[[#This Row],[Fecha]],"d")</f>
        <v>14</v>
      </c>
    </row>
    <row r="5207" spans="1:8" x14ac:dyDescent="0.5">
      <c r="A5207" s="13">
        <v>41713</v>
      </c>
      <c r="B5207">
        <f>YEAR(Calendario[[#This Row],[Fecha]])</f>
        <v>2014</v>
      </c>
      <c r="C5207" t="str">
        <f>TEXT(Calendario[[#This Row],[Fecha]],"mm")</f>
        <v>03</v>
      </c>
      <c r="D5207" t="str">
        <f>TEXT(Calendario[[#This Row],[Fecha]],"mmmm")</f>
        <v>marzo</v>
      </c>
      <c r="E5207">
        <f>DAY(Calendario[[#This Row],[Fecha]])</f>
        <v>15</v>
      </c>
      <c r="F5207">
        <f>ROUNDUP(MONTH(Calendario[[#This Row],[Fecha]])/3,0)</f>
        <v>1</v>
      </c>
      <c r="G5207" t="str">
        <f>TEXT(Calendario[[#This Row],[Fecha]],"dddd")</f>
        <v>sábado</v>
      </c>
      <c r="H5207" t="str">
        <f>TEXT(Calendario[[#This Row],[Fecha]],"d")</f>
        <v>15</v>
      </c>
    </row>
    <row r="5208" spans="1:8" x14ac:dyDescent="0.5">
      <c r="A5208" s="13">
        <v>41714</v>
      </c>
      <c r="B5208">
        <f>YEAR(Calendario[[#This Row],[Fecha]])</f>
        <v>2014</v>
      </c>
      <c r="C5208" t="str">
        <f>TEXT(Calendario[[#This Row],[Fecha]],"mm")</f>
        <v>03</v>
      </c>
      <c r="D5208" t="str">
        <f>TEXT(Calendario[[#This Row],[Fecha]],"mmmm")</f>
        <v>marzo</v>
      </c>
      <c r="E5208">
        <f>DAY(Calendario[[#This Row],[Fecha]])</f>
        <v>16</v>
      </c>
      <c r="F5208">
        <f>ROUNDUP(MONTH(Calendario[[#This Row],[Fecha]])/3,0)</f>
        <v>1</v>
      </c>
      <c r="G5208" t="str">
        <f>TEXT(Calendario[[#This Row],[Fecha]],"dddd")</f>
        <v>domingo</v>
      </c>
      <c r="H5208" t="str">
        <f>TEXT(Calendario[[#This Row],[Fecha]],"d")</f>
        <v>16</v>
      </c>
    </row>
    <row r="5209" spans="1:8" x14ac:dyDescent="0.5">
      <c r="A5209" s="13">
        <v>41715</v>
      </c>
      <c r="B5209">
        <f>YEAR(Calendario[[#This Row],[Fecha]])</f>
        <v>2014</v>
      </c>
      <c r="C5209" t="str">
        <f>TEXT(Calendario[[#This Row],[Fecha]],"mm")</f>
        <v>03</v>
      </c>
      <c r="D5209" t="str">
        <f>TEXT(Calendario[[#This Row],[Fecha]],"mmmm")</f>
        <v>marzo</v>
      </c>
      <c r="E5209">
        <f>DAY(Calendario[[#This Row],[Fecha]])</f>
        <v>17</v>
      </c>
      <c r="F5209">
        <f>ROUNDUP(MONTH(Calendario[[#This Row],[Fecha]])/3,0)</f>
        <v>1</v>
      </c>
      <c r="G5209" t="str">
        <f>TEXT(Calendario[[#This Row],[Fecha]],"dddd")</f>
        <v>lunes</v>
      </c>
      <c r="H5209" t="str">
        <f>TEXT(Calendario[[#This Row],[Fecha]],"d")</f>
        <v>17</v>
      </c>
    </row>
    <row r="5210" spans="1:8" x14ac:dyDescent="0.5">
      <c r="A5210" s="13">
        <v>41716</v>
      </c>
      <c r="B5210">
        <f>YEAR(Calendario[[#This Row],[Fecha]])</f>
        <v>2014</v>
      </c>
      <c r="C5210" t="str">
        <f>TEXT(Calendario[[#This Row],[Fecha]],"mm")</f>
        <v>03</v>
      </c>
      <c r="D5210" t="str">
        <f>TEXT(Calendario[[#This Row],[Fecha]],"mmmm")</f>
        <v>marzo</v>
      </c>
      <c r="E5210">
        <f>DAY(Calendario[[#This Row],[Fecha]])</f>
        <v>18</v>
      </c>
      <c r="F5210">
        <f>ROUNDUP(MONTH(Calendario[[#This Row],[Fecha]])/3,0)</f>
        <v>1</v>
      </c>
      <c r="G5210" t="str">
        <f>TEXT(Calendario[[#This Row],[Fecha]],"dddd")</f>
        <v>martes</v>
      </c>
      <c r="H5210" t="str">
        <f>TEXT(Calendario[[#This Row],[Fecha]],"d")</f>
        <v>18</v>
      </c>
    </row>
    <row r="5211" spans="1:8" x14ac:dyDescent="0.5">
      <c r="A5211" s="13">
        <v>41717</v>
      </c>
      <c r="B5211">
        <f>YEAR(Calendario[[#This Row],[Fecha]])</f>
        <v>2014</v>
      </c>
      <c r="C5211" t="str">
        <f>TEXT(Calendario[[#This Row],[Fecha]],"mm")</f>
        <v>03</v>
      </c>
      <c r="D5211" t="str">
        <f>TEXT(Calendario[[#This Row],[Fecha]],"mmmm")</f>
        <v>marzo</v>
      </c>
      <c r="E5211">
        <f>DAY(Calendario[[#This Row],[Fecha]])</f>
        <v>19</v>
      </c>
      <c r="F5211">
        <f>ROUNDUP(MONTH(Calendario[[#This Row],[Fecha]])/3,0)</f>
        <v>1</v>
      </c>
      <c r="G5211" t="str">
        <f>TEXT(Calendario[[#This Row],[Fecha]],"dddd")</f>
        <v>miércoles</v>
      </c>
      <c r="H5211" t="str">
        <f>TEXT(Calendario[[#This Row],[Fecha]],"d")</f>
        <v>19</v>
      </c>
    </row>
    <row r="5212" spans="1:8" x14ac:dyDescent="0.5">
      <c r="A5212" s="13">
        <v>41718</v>
      </c>
      <c r="B5212">
        <f>YEAR(Calendario[[#This Row],[Fecha]])</f>
        <v>2014</v>
      </c>
      <c r="C5212" t="str">
        <f>TEXT(Calendario[[#This Row],[Fecha]],"mm")</f>
        <v>03</v>
      </c>
      <c r="D5212" t="str">
        <f>TEXT(Calendario[[#This Row],[Fecha]],"mmmm")</f>
        <v>marzo</v>
      </c>
      <c r="E5212">
        <f>DAY(Calendario[[#This Row],[Fecha]])</f>
        <v>20</v>
      </c>
      <c r="F5212">
        <f>ROUNDUP(MONTH(Calendario[[#This Row],[Fecha]])/3,0)</f>
        <v>1</v>
      </c>
      <c r="G5212" t="str">
        <f>TEXT(Calendario[[#This Row],[Fecha]],"dddd")</f>
        <v>jueves</v>
      </c>
      <c r="H5212" t="str">
        <f>TEXT(Calendario[[#This Row],[Fecha]],"d")</f>
        <v>20</v>
      </c>
    </row>
    <row r="5213" spans="1:8" x14ac:dyDescent="0.5">
      <c r="A5213" s="13">
        <v>41719</v>
      </c>
      <c r="B5213">
        <f>YEAR(Calendario[[#This Row],[Fecha]])</f>
        <v>2014</v>
      </c>
      <c r="C5213" t="str">
        <f>TEXT(Calendario[[#This Row],[Fecha]],"mm")</f>
        <v>03</v>
      </c>
      <c r="D5213" t="str">
        <f>TEXT(Calendario[[#This Row],[Fecha]],"mmmm")</f>
        <v>marzo</v>
      </c>
      <c r="E5213">
        <f>DAY(Calendario[[#This Row],[Fecha]])</f>
        <v>21</v>
      </c>
      <c r="F5213">
        <f>ROUNDUP(MONTH(Calendario[[#This Row],[Fecha]])/3,0)</f>
        <v>1</v>
      </c>
      <c r="G5213" t="str">
        <f>TEXT(Calendario[[#This Row],[Fecha]],"dddd")</f>
        <v>viernes</v>
      </c>
      <c r="H5213" t="str">
        <f>TEXT(Calendario[[#This Row],[Fecha]],"d")</f>
        <v>21</v>
      </c>
    </row>
    <row r="5214" spans="1:8" x14ac:dyDescent="0.5">
      <c r="A5214" s="13">
        <v>41720</v>
      </c>
      <c r="B5214">
        <f>YEAR(Calendario[[#This Row],[Fecha]])</f>
        <v>2014</v>
      </c>
      <c r="C5214" t="str">
        <f>TEXT(Calendario[[#This Row],[Fecha]],"mm")</f>
        <v>03</v>
      </c>
      <c r="D5214" t="str">
        <f>TEXT(Calendario[[#This Row],[Fecha]],"mmmm")</f>
        <v>marzo</v>
      </c>
      <c r="E5214">
        <f>DAY(Calendario[[#This Row],[Fecha]])</f>
        <v>22</v>
      </c>
      <c r="F5214">
        <f>ROUNDUP(MONTH(Calendario[[#This Row],[Fecha]])/3,0)</f>
        <v>1</v>
      </c>
      <c r="G5214" t="str">
        <f>TEXT(Calendario[[#This Row],[Fecha]],"dddd")</f>
        <v>sábado</v>
      </c>
      <c r="H5214" t="str">
        <f>TEXT(Calendario[[#This Row],[Fecha]],"d")</f>
        <v>22</v>
      </c>
    </row>
    <row r="5215" spans="1:8" x14ac:dyDescent="0.5">
      <c r="A5215" s="13">
        <v>41721</v>
      </c>
      <c r="B5215">
        <f>YEAR(Calendario[[#This Row],[Fecha]])</f>
        <v>2014</v>
      </c>
      <c r="C5215" t="str">
        <f>TEXT(Calendario[[#This Row],[Fecha]],"mm")</f>
        <v>03</v>
      </c>
      <c r="D5215" t="str">
        <f>TEXT(Calendario[[#This Row],[Fecha]],"mmmm")</f>
        <v>marzo</v>
      </c>
      <c r="E5215">
        <f>DAY(Calendario[[#This Row],[Fecha]])</f>
        <v>23</v>
      </c>
      <c r="F5215">
        <f>ROUNDUP(MONTH(Calendario[[#This Row],[Fecha]])/3,0)</f>
        <v>1</v>
      </c>
      <c r="G5215" t="str">
        <f>TEXT(Calendario[[#This Row],[Fecha]],"dddd")</f>
        <v>domingo</v>
      </c>
      <c r="H5215" t="str">
        <f>TEXT(Calendario[[#This Row],[Fecha]],"d")</f>
        <v>23</v>
      </c>
    </row>
    <row r="5216" spans="1:8" x14ac:dyDescent="0.5">
      <c r="A5216" s="13">
        <v>41722</v>
      </c>
      <c r="B5216">
        <f>YEAR(Calendario[[#This Row],[Fecha]])</f>
        <v>2014</v>
      </c>
      <c r="C5216" t="str">
        <f>TEXT(Calendario[[#This Row],[Fecha]],"mm")</f>
        <v>03</v>
      </c>
      <c r="D5216" t="str">
        <f>TEXT(Calendario[[#This Row],[Fecha]],"mmmm")</f>
        <v>marzo</v>
      </c>
      <c r="E5216">
        <f>DAY(Calendario[[#This Row],[Fecha]])</f>
        <v>24</v>
      </c>
      <c r="F5216">
        <f>ROUNDUP(MONTH(Calendario[[#This Row],[Fecha]])/3,0)</f>
        <v>1</v>
      </c>
      <c r="G5216" t="str">
        <f>TEXT(Calendario[[#This Row],[Fecha]],"dddd")</f>
        <v>lunes</v>
      </c>
      <c r="H5216" t="str">
        <f>TEXT(Calendario[[#This Row],[Fecha]],"d")</f>
        <v>24</v>
      </c>
    </row>
    <row r="5217" spans="1:8" x14ac:dyDescent="0.5">
      <c r="A5217" s="13">
        <v>41723</v>
      </c>
      <c r="B5217">
        <f>YEAR(Calendario[[#This Row],[Fecha]])</f>
        <v>2014</v>
      </c>
      <c r="C5217" t="str">
        <f>TEXT(Calendario[[#This Row],[Fecha]],"mm")</f>
        <v>03</v>
      </c>
      <c r="D5217" t="str">
        <f>TEXT(Calendario[[#This Row],[Fecha]],"mmmm")</f>
        <v>marzo</v>
      </c>
      <c r="E5217">
        <f>DAY(Calendario[[#This Row],[Fecha]])</f>
        <v>25</v>
      </c>
      <c r="F5217">
        <f>ROUNDUP(MONTH(Calendario[[#This Row],[Fecha]])/3,0)</f>
        <v>1</v>
      </c>
      <c r="G5217" t="str">
        <f>TEXT(Calendario[[#This Row],[Fecha]],"dddd")</f>
        <v>martes</v>
      </c>
      <c r="H5217" t="str">
        <f>TEXT(Calendario[[#This Row],[Fecha]],"d")</f>
        <v>25</v>
      </c>
    </row>
    <row r="5218" spans="1:8" x14ac:dyDescent="0.5">
      <c r="A5218" s="13">
        <v>41724</v>
      </c>
      <c r="B5218">
        <f>YEAR(Calendario[[#This Row],[Fecha]])</f>
        <v>2014</v>
      </c>
      <c r="C5218" t="str">
        <f>TEXT(Calendario[[#This Row],[Fecha]],"mm")</f>
        <v>03</v>
      </c>
      <c r="D5218" t="str">
        <f>TEXT(Calendario[[#This Row],[Fecha]],"mmmm")</f>
        <v>marzo</v>
      </c>
      <c r="E5218">
        <f>DAY(Calendario[[#This Row],[Fecha]])</f>
        <v>26</v>
      </c>
      <c r="F5218">
        <f>ROUNDUP(MONTH(Calendario[[#This Row],[Fecha]])/3,0)</f>
        <v>1</v>
      </c>
      <c r="G5218" t="str">
        <f>TEXT(Calendario[[#This Row],[Fecha]],"dddd")</f>
        <v>miércoles</v>
      </c>
      <c r="H5218" t="str">
        <f>TEXT(Calendario[[#This Row],[Fecha]],"d")</f>
        <v>26</v>
      </c>
    </row>
    <row r="5219" spans="1:8" x14ac:dyDescent="0.5">
      <c r="A5219" s="13">
        <v>41725</v>
      </c>
      <c r="B5219">
        <f>YEAR(Calendario[[#This Row],[Fecha]])</f>
        <v>2014</v>
      </c>
      <c r="C5219" t="str">
        <f>TEXT(Calendario[[#This Row],[Fecha]],"mm")</f>
        <v>03</v>
      </c>
      <c r="D5219" t="str">
        <f>TEXT(Calendario[[#This Row],[Fecha]],"mmmm")</f>
        <v>marzo</v>
      </c>
      <c r="E5219">
        <f>DAY(Calendario[[#This Row],[Fecha]])</f>
        <v>27</v>
      </c>
      <c r="F5219">
        <f>ROUNDUP(MONTH(Calendario[[#This Row],[Fecha]])/3,0)</f>
        <v>1</v>
      </c>
      <c r="G5219" t="str">
        <f>TEXT(Calendario[[#This Row],[Fecha]],"dddd")</f>
        <v>jueves</v>
      </c>
      <c r="H5219" t="str">
        <f>TEXT(Calendario[[#This Row],[Fecha]],"d")</f>
        <v>27</v>
      </c>
    </row>
    <row r="5220" spans="1:8" x14ac:dyDescent="0.5">
      <c r="A5220" s="13">
        <v>41726</v>
      </c>
      <c r="B5220">
        <f>YEAR(Calendario[[#This Row],[Fecha]])</f>
        <v>2014</v>
      </c>
      <c r="C5220" t="str">
        <f>TEXT(Calendario[[#This Row],[Fecha]],"mm")</f>
        <v>03</v>
      </c>
      <c r="D5220" t="str">
        <f>TEXT(Calendario[[#This Row],[Fecha]],"mmmm")</f>
        <v>marzo</v>
      </c>
      <c r="E5220">
        <f>DAY(Calendario[[#This Row],[Fecha]])</f>
        <v>28</v>
      </c>
      <c r="F5220">
        <f>ROUNDUP(MONTH(Calendario[[#This Row],[Fecha]])/3,0)</f>
        <v>1</v>
      </c>
      <c r="G5220" t="str">
        <f>TEXT(Calendario[[#This Row],[Fecha]],"dddd")</f>
        <v>viernes</v>
      </c>
      <c r="H5220" t="str">
        <f>TEXT(Calendario[[#This Row],[Fecha]],"d")</f>
        <v>28</v>
      </c>
    </row>
    <row r="5221" spans="1:8" x14ac:dyDescent="0.5">
      <c r="A5221" s="13">
        <v>41727</v>
      </c>
      <c r="B5221">
        <f>YEAR(Calendario[[#This Row],[Fecha]])</f>
        <v>2014</v>
      </c>
      <c r="C5221" t="str">
        <f>TEXT(Calendario[[#This Row],[Fecha]],"mm")</f>
        <v>03</v>
      </c>
      <c r="D5221" t="str">
        <f>TEXT(Calendario[[#This Row],[Fecha]],"mmmm")</f>
        <v>marzo</v>
      </c>
      <c r="E5221">
        <f>DAY(Calendario[[#This Row],[Fecha]])</f>
        <v>29</v>
      </c>
      <c r="F5221">
        <f>ROUNDUP(MONTH(Calendario[[#This Row],[Fecha]])/3,0)</f>
        <v>1</v>
      </c>
      <c r="G5221" t="str">
        <f>TEXT(Calendario[[#This Row],[Fecha]],"dddd")</f>
        <v>sábado</v>
      </c>
      <c r="H5221" t="str">
        <f>TEXT(Calendario[[#This Row],[Fecha]],"d")</f>
        <v>29</v>
      </c>
    </row>
    <row r="5222" spans="1:8" x14ac:dyDescent="0.5">
      <c r="A5222" s="13">
        <v>41728</v>
      </c>
      <c r="B5222">
        <f>YEAR(Calendario[[#This Row],[Fecha]])</f>
        <v>2014</v>
      </c>
      <c r="C5222" t="str">
        <f>TEXT(Calendario[[#This Row],[Fecha]],"mm")</f>
        <v>03</v>
      </c>
      <c r="D5222" t="str">
        <f>TEXT(Calendario[[#This Row],[Fecha]],"mmmm")</f>
        <v>marzo</v>
      </c>
      <c r="E5222">
        <f>DAY(Calendario[[#This Row],[Fecha]])</f>
        <v>30</v>
      </c>
      <c r="F5222">
        <f>ROUNDUP(MONTH(Calendario[[#This Row],[Fecha]])/3,0)</f>
        <v>1</v>
      </c>
      <c r="G5222" t="str">
        <f>TEXT(Calendario[[#This Row],[Fecha]],"dddd")</f>
        <v>domingo</v>
      </c>
      <c r="H5222" t="str">
        <f>TEXT(Calendario[[#This Row],[Fecha]],"d")</f>
        <v>30</v>
      </c>
    </row>
    <row r="5223" spans="1:8" x14ac:dyDescent="0.5">
      <c r="A5223" s="13">
        <v>41729</v>
      </c>
      <c r="B5223">
        <f>YEAR(Calendario[[#This Row],[Fecha]])</f>
        <v>2014</v>
      </c>
      <c r="C5223" t="str">
        <f>TEXT(Calendario[[#This Row],[Fecha]],"mm")</f>
        <v>03</v>
      </c>
      <c r="D5223" t="str">
        <f>TEXT(Calendario[[#This Row],[Fecha]],"mmmm")</f>
        <v>marzo</v>
      </c>
      <c r="E5223">
        <f>DAY(Calendario[[#This Row],[Fecha]])</f>
        <v>31</v>
      </c>
      <c r="F5223">
        <f>ROUNDUP(MONTH(Calendario[[#This Row],[Fecha]])/3,0)</f>
        <v>1</v>
      </c>
      <c r="G5223" t="str">
        <f>TEXT(Calendario[[#This Row],[Fecha]],"dddd")</f>
        <v>lunes</v>
      </c>
      <c r="H5223" t="str">
        <f>TEXT(Calendario[[#This Row],[Fecha]],"d")</f>
        <v>31</v>
      </c>
    </row>
    <row r="5224" spans="1:8" x14ac:dyDescent="0.5">
      <c r="A5224" s="13">
        <v>41730</v>
      </c>
      <c r="B5224">
        <f>YEAR(Calendario[[#This Row],[Fecha]])</f>
        <v>2014</v>
      </c>
      <c r="C5224" t="str">
        <f>TEXT(Calendario[[#This Row],[Fecha]],"mm")</f>
        <v>04</v>
      </c>
      <c r="D5224" t="str">
        <f>TEXT(Calendario[[#This Row],[Fecha]],"mmmm")</f>
        <v>abril</v>
      </c>
      <c r="E5224">
        <f>DAY(Calendario[[#This Row],[Fecha]])</f>
        <v>1</v>
      </c>
      <c r="F5224">
        <f>ROUNDUP(MONTH(Calendario[[#This Row],[Fecha]])/3,0)</f>
        <v>2</v>
      </c>
      <c r="G5224" t="str">
        <f>TEXT(Calendario[[#This Row],[Fecha]],"dddd")</f>
        <v>martes</v>
      </c>
      <c r="H5224" t="str">
        <f>TEXT(Calendario[[#This Row],[Fecha]],"d")</f>
        <v>1</v>
      </c>
    </row>
    <row r="5225" spans="1:8" x14ac:dyDescent="0.5">
      <c r="A5225" s="13">
        <v>41731</v>
      </c>
      <c r="B5225">
        <f>YEAR(Calendario[[#This Row],[Fecha]])</f>
        <v>2014</v>
      </c>
      <c r="C5225" t="str">
        <f>TEXT(Calendario[[#This Row],[Fecha]],"mm")</f>
        <v>04</v>
      </c>
      <c r="D5225" t="str">
        <f>TEXT(Calendario[[#This Row],[Fecha]],"mmmm")</f>
        <v>abril</v>
      </c>
      <c r="E5225">
        <f>DAY(Calendario[[#This Row],[Fecha]])</f>
        <v>2</v>
      </c>
      <c r="F5225">
        <f>ROUNDUP(MONTH(Calendario[[#This Row],[Fecha]])/3,0)</f>
        <v>2</v>
      </c>
      <c r="G5225" t="str">
        <f>TEXT(Calendario[[#This Row],[Fecha]],"dddd")</f>
        <v>miércoles</v>
      </c>
      <c r="H5225" t="str">
        <f>TEXT(Calendario[[#This Row],[Fecha]],"d")</f>
        <v>2</v>
      </c>
    </row>
    <row r="5226" spans="1:8" x14ac:dyDescent="0.5">
      <c r="A5226" s="13">
        <v>41732</v>
      </c>
      <c r="B5226">
        <f>YEAR(Calendario[[#This Row],[Fecha]])</f>
        <v>2014</v>
      </c>
      <c r="C5226" t="str">
        <f>TEXT(Calendario[[#This Row],[Fecha]],"mm")</f>
        <v>04</v>
      </c>
      <c r="D5226" t="str">
        <f>TEXT(Calendario[[#This Row],[Fecha]],"mmmm")</f>
        <v>abril</v>
      </c>
      <c r="E5226">
        <f>DAY(Calendario[[#This Row],[Fecha]])</f>
        <v>3</v>
      </c>
      <c r="F5226">
        <f>ROUNDUP(MONTH(Calendario[[#This Row],[Fecha]])/3,0)</f>
        <v>2</v>
      </c>
      <c r="G5226" t="str">
        <f>TEXT(Calendario[[#This Row],[Fecha]],"dddd")</f>
        <v>jueves</v>
      </c>
      <c r="H5226" t="str">
        <f>TEXT(Calendario[[#This Row],[Fecha]],"d")</f>
        <v>3</v>
      </c>
    </row>
    <row r="5227" spans="1:8" x14ac:dyDescent="0.5">
      <c r="A5227" s="13">
        <v>41733</v>
      </c>
      <c r="B5227">
        <f>YEAR(Calendario[[#This Row],[Fecha]])</f>
        <v>2014</v>
      </c>
      <c r="C5227" t="str">
        <f>TEXT(Calendario[[#This Row],[Fecha]],"mm")</f>
        <v>04</v>
      </c>
      <c r="D5227" t="str">
        <f>TEXT(Calendario[[#This Row],[Fecha]],"mmmm")</f>
        <v>abril</v>
      </c>
      <c r="E5227">
        <f>DAY(Calendario[[#This Row],[Fecha]])</f>
        <v>4</v>
      </c>
      <c r="F5227">
        <f>ROUNDUP(MONTH(Calendario[[#This Row],[Fecha]])/3,0)</f>
        <v>2</v>
      </c>
      <c r="G5227" t="str">
        <f>TEXT(Calendario[[#This Row],[Fecha]],"dddd")</f>
        <v>viernes</v>
      </c>
      <c r="H5227" t="str">
        <f>TEXT(Calendario[[#This Row],[Fecha]],"d")</f>
        <v>4</v>
      </c>
    </row>
    <row r="5228" spans="1:8" x14ac:dyDescent="0.5">
      <c r="A5228" s="13">
        <v>41734</v>
      </c>
      <c r="B5228">
        <f>YEAR(Calendario[[#This Row],[Fecha]])</f>
        <v>2014</v>
      </c>
      <c r="C5228" t="str">
        <f>TEXT(Calendario[[#This Row],[Fecha]],"mm")</f>
        <v>04</v>
      </c>
      <c r="D5228" t="str">
        <f>TEXT(Calendario[[#This Row],[Fecha]],"mmmm")</f>
        <v>abril</v>
      </c>
      <c r="E5228">
        <f>DAY(Calendario[[#This Row],[Fecha]])</f>
        <v>5</v>
      </c>
      <c r="F5228">
        <f>ROUNDUP(MONTH(Calendario[[#This Row],[Fecha]])/3,0)</f>
        <v>2</v>
      </c>
      <c r="G5228" t="str">
        <f>TEXT(Calendario[[#This Row],[Fecha]],"dddd")</f>
        <v>sábado</v>
      </c>
      <c r="H5228" t="str">
        <f>TEXT(Calendario[[#This Row],[Fecha]],"d")</f>
        <v>5</v>
      </c>
    </row>
    <row r="5229" spans="1:8" x14ac:dyDescent="0.5">
      <c r="A5229" s="13">
        <v>41735</v>
      </c>
      <c r="B5229">
        <f>YEAR(Calendario[[#This Row],[Fecha]])</f>
        <v>2014</v>
      </c>
      <c r="C5229" t="str">
        <f>TEXT(Calendario[[#This Row],[Fecha]],"mm")</f>
        <v>04</v>
      </c>
      <c r="D5229" t="str">
        <f>TEXT(Calendario[[#This Row],[Fecha]],"mmmm")</f>
        <v>abril</v>
      </c>
      <c r="E5229">
        <f>DAY(Calendario[[#This Row],[Fecha]])</f>
        <v>6</v>
      </c>
      <c r="F5229">
        <f>ROUNDUP(MONTH(Calendario[[#This Row],[Fecha]])/3,0)</f>
        <v>2</v>
      </c>
      <c r="G5229" t="str">
        <f>TEXT(Calendario[[#This Row],[Fecha]],"dddd")</f>
        <v>domingo</v>
      </c>
      <c r="H5229" t="str">
        <f>TEXT(Calendario[[#This Row],[Fecha]],"d")</f>
        <v>6</v>
      </c>
    </row>
    <row r="5230" spans="1:8" x14ac:dyDescent="0.5">
      <c r="A5230" s="13">
        <v>41736</v>
      </c>
      <c r="B5230">
        <f>YEAR(Calendario[[#This Row],[Fecha]])</f>
        <v>2014</v>
      </c>
      <c r="C5230" t="str">
        <f>TEXT(Calendario[[#This Row],[Fecha]],"mm")</f>
        <v>04</v>
      </c>
      <c r="D5230" t="str">
        <f>TEXT(Calendario[[#This Row],[Fecha]],"mmmm")</f>
        <v>abril</v>
      </c>
      <c r="E5230">
        <f>DAY(Calendario[[#This Row],[Fecha]])</f>
        <v>7</v>
      </c>
      <c r="F5230">
        <f>ROUNDUP(MONTH(Calendario[[#This Row],[Fecha]])/3,0)</f>
        <v>2</v>
      </c>
      <c r="G5230" t="str">
        <f>TEXT(Calendario[[#This Row],[Fecha]],"dddd")</f>
        <v>lunes</v>
      </c>
      <c r="H5230" t="str">
        <f>TEXT(Calendario[[#This Row],[Fecha]],"d")</f>
        <v>7</v>
      </c>
    </row>
    <row r="5231" spans="1:8" x14ac:dyDescent="0.5">
      <c r="A5231" s="13">
        <v>41737</v>
      </c>
      <c r="B5231">
        <f>YEAR(Calendario[[#This Row],[Fecha]])</f>
        <v>2014</v>
      </c>
      <c r="C5231" t="str">
        <f>TEXT(Calendario[[#This Row],[Fecha]],"mm")</f>
        <v>04</v>
      </c>
      <c r="D5231" t="str">
        <f>TEXT(Calendario[[#This Row],[Fecha]],"mmmm")</f>
        <v>abril</v>
      </c>
      <c r="E5231">
        <f>DAY(Calendario[[#This Row],[Fecha]])</f>
        <v>8</v>
      </c>
      <c r="F5231">
        <f>ROUNDUP(MONTH(Calendario[[#This Row],[Fecha]])/3,0)</f>
        <v>2</v>
      </c>
      <c r="G5231" t="str">
        <f>TEXT(Calendario[[#This Row],[Fecha]],"dddd")</f>
        <v>martes</v>
      </c>
      <c r="H5231" t="str">
        <f>TEXT(Calendario[[#This Row],[Fecha]],"d")</f>
        <v>8</v>
      </c>
    </row>
    <row r="5232" spans="1:8" x14ac:dyDescent="0.5">
      <c r="A5232" s="13">
        <v>41738</v>
      </c>
      <c r="B5232">
        <f>YEAR(Calendario[[#This Row],[Fecha]])</f>
        <v>2014</v>
      </c>
      <c r="C5232" t="str">
        <f>TEXT(Calendario[[#This Row],[Fecha]],"mm")</f>
        <v>04</v>
      </c>
      <c r="D5232" t="str">
        <f>TEXT(Calendario[[#This Row],[Fecha]],"mmmm")</f>
        <v>abril</v>
      </c>
      <c r="E5232">
        <f>DAY(Calendario[[#This Row],[Fecha]])</f>
        <v>9</v>
      </c>
      <c r="F5232">
        <f>ROUNDUP(MONTH(Calendario[[#This Row],[Fecha]])/3,0)</f>
        <v>2</v>
      </c>
      <c r="G5232" t="str">
        <f>TEXT(Calendario[[#This Row],[Fecha]],"dddd")</f>
        <v>miércoles</v>
      </c>
      <c r="H5232" t="str">
        <f>TEXT(Calendario[[#This Row],[Fecha]],"d")</f>
        <v>9</v>
      </c>
    </row>
    <row r="5233" spans="1:8" x14ac:dyDescent="0.5">
      <c r="A5233" s="13">
        <v>41739</v>
      </c>
      <c r="B5233">
        <f>YEAR(Calendario[[#This Row],[Fecha]])</f>
        <v>2014</v>
      </c>
      <c r="C5233" t="str">
        <f>TEXT(Calendario[[#This Row],[Fecha]],"mm")</f>
        <v>04</v>
      </c>
      <c r="D5233" t="str">
        <f>TEXT(Calendario[[#This Row],[Fecha]],"mmmm")</f>
        <v>abril</v>
      </c>
      <c r="E5233">
        <f>DAY(Calendario[[#This Row],[Fecha]])</f>
        <v>10</v>
      </c>
      <c r="F5233">
        <f>ROUNDUP(MONTH(Calendario[[#This Row],[Fecha]])/3,0)</f>
        <v>2</v>
      </c>
      <c r="G5233" t="str">
        <f>TEXT(Calendario[[#This Row],[Fecha]],"dddd")</f>
        <v>jueves</v>
      </c>
      <c r="H5233" t="str">
        <f>TEXT(Calendario[[#This Row],[Fecha]],"d")</f>
        <v>10</v>
      </c>
    </row>
    <row r="5234" spans="1:8" x14ac:dyDescent="0.5">
      <c r="A5234" s="13">
        <v>41740</v>
      </c>
      <c r="B5234">
        <f>YEAR(Calendario[[#This Row],[Fecha]])</f>
        <v>2014</v>
      </c>
      <c r="C5234" t="str">
        <f>TEXT(Calendario[[#This Row],[Fecha]],"mm")</f>
        <v>04</v>
      </c>
      <c r="D5234" t="str">
        <f>TEXT(Calendario[[#This Row],[Fecha]],"mmmm")</f>
        <v>abril</v>
      </c>
      <c r="E5234">
        <f>DAY(Calendario[[#This Row],[Fecha]])</f>
        <v>11</v>
      </c>
      <c r="F5234">
        <f>ROUNDUP(MONTH(Calendario[[#This Row],[Fecha]])/3,0)</f>
        <v>2</v>
      </c>
      <c r="G5234" t="str">
        <f>TEXT(Calendario[[#This Row],[Fecha]],"dddd")</f>
        <v>viernes</v>
      </c>
      <c r="H5234" t="str">
        <f>TEXT(Calendario[[#This Row],[Fecha]],"d")</f>
        <v>11</v>
      </c>
    </row>
    <row r="5235" spans="1:8" x14ac:dyDescent="0.5">
      <c r="A5235" s="13">
        <v>41741</v>
      </c>
      <c r="B5235">
        <f>YEAR(Calendario[[#This Row],[Fecha]])</f>
        <v>2014</v>
      </c>
      <c r="C5235" t="str">
        <f>TEXT(Calendario[[#This Row],[Fecha]],"mm")</f>
        <v>04</v>
      </c>
      <c r="D5235" t="str">
        <f>TEXT(Calendario[[#This Row],[Fecha]],"mmmm")</f>
        <v>abril</v>
      </c>
      <c r="E5235">
        <f>DAY(Calendario[[#This Row],[Fecha]])</f>
        <v>12</v>
      </c>
      <c r="F5235">
        <f>ROUNDUP(MONTH(Calendario[[#This Row],[Fecha]])/3,0)</f>
        <v>2</v>
      </c>
      <c r="G5235" t="str">
        <f>TEXT(Calendario[[#This Row],[Fecha]],"dddd")</f>
        <v>sábado</v>
      </c>
      <c r="H5235" t="str">
        <f>TEXT(Calendario[[#This Row],[Fecha]],"d")</f>
        <v>12</v>
      </c>
    </row>
    <row r="5236" spans="1:8" x14ac:dyDescent="0.5">
      <c r="A5236" s="13">
        <v>41742</v>
      </c>
      <c r="B5236">
        <f>YEAR(Calendario[[#This Row],[Fecha]])</f>
        <v>2014</v>
      </c>
      <c r="C5236" t="str">
        <f>TEXT(Calendario[[#This Row],[Fecha]],"mm")</f>
        <v>04</v>
      </c>
      <c r="D5236" t="str">
        <f>TEXT(Calendario[[#This Row],[Fecha]],"mmmm")</f>
        <v>abril</v>
      </c>
      <c r="E5236">
        <f>DAY(Calendario[[#This Row],[Fecha]])</f>
        <v>13</v>
      </c>
      <c r="F5236">
        <f>ROUNDUP(MONTH(Calendario[[#This Row],[Fecha]])/3,0)</f>
        <v>2</v>
      </c>
      <c r="G5236" t="str">
        <f>TEXT(Calendario[[#This Row],[Fecha]],"dddd")</f>
        <v>domingo</v>
      </c>
      <c r="H5236" t="str">
        <f>TEXT(Calendario[[#This Row],[Fecha]],"d")</f>
        <v>13</v>
      </c>
    </row>
    <row r="5237" spans="1:8" x14ac:dyDescent="0.5">
      <c r="A5237" s="13">
        <v>41743</v>
      </c>
      <c r="B5237">
        <f>YEAR(Calendario[[#This Row],[Fecha]])</f>
        <v>2014</v>
      </c>
      <c r="C5237" t="str">
        <f>TEXT(Calendario[[#This Row],[Fecha]],"mm")</f>
        <v>04</v>
      </c>
      <c r="D5237" t="str">
        <f>TEXT(Calendario[[#This Row],[Fecha]],"mmmm")</f>
        <v>abril</v>
      </c>
      <c r="E5237">
        <f>DAY(Calendario[[#This Row],[Fecha]])</f>
        <v>14</v>
      </c>
      <c r="F5237">
        <f>ROUNDUP(MONTH(Calendario[[#This Row],[Fecha]])/3,0)</f>
        <v>2</v>
      </c>
      <c r="G5237" t="str">
        <f>TEXT(Calendario[[#This Row],[Fecha]],"dddd")</f>
        <v>lunes</v>
      </c>
      <c r="H5237" t="str">
        <f>TEXT(Calendario[[#This Row],[Fecha]],"d")</f>
        <v>14</v>
      </c>
    </row>
    <row r="5238" spans="1:8" x14ac:dyDescent="0.5">
      <c r="A5238" s="13">
        <v>41744</v>
      </c>
      <c r="B5238">
        <f>YEAR(Calendario[[#This Row],[Fecha]])</f>
        <v>2014</v>
      </c>
      <c r="C5238" t="str">
        <f>TEXT(Calendario[[#This Row],[Fecha]],"mm")</f>
        <v>04</v>
      </c>
      <c r="D5238" t="str">
        <f>TEXT(Calendario[[#This Row],[Fecha]],"mmmm")</f>
        <v>abril</v>
      </c>
      <c r="E5238">
        <f>DAY(Calendario[[#This Row],[Fecha]])</f>
        <v>15</v>
      </c>
      <c r="F5238">
        <f>ROUNDUP(MONTH(Calendario[[#This Row],[Fecha]])/3,0)</f>
        <v>2</v>
      </c>
      <c r="G5238" t="str">
        <f>TEXT(Calendario[[#This Row],[Fecha]],"dddd")</f>
        <v>martes</v>
      </c>
      <c r="H5238" t="str">
        <f>TEXT(Calendario[[#This Row],[Fecha]],"d")</f>
        <v>15</v>
      </c>
    </row>
    <row r="5239" spans="1:8" x14ac:dyDescent="0.5">
      <c r="A5239" s="13">
        <v>41745</v>
      </c>
      <c r="B5239">
        <f>YEAR(Calendario[[#This Row],[Fecha]])</f>
        <v>2014</v>
      </c>
      <c r="C5239" t="str">
        <f>TEXT(Calendario[[#This Row],[Fecha]],"mm")</f>
        <v>04</v>
      </c>
      <c r="D5239" t="str">
        <f>TEXT(Calendario[[#This Row],[Fecha]],"mmmm")</f>
        <v>abril</v>
      </c>
      <c r="E5239">
        <f>DAY(Calendario[[#This Row],[Fecha]])</f>
        <v>16</v>
      </c>
      <c r="F5239">
        <f>ROUNDUP(MONTH(Calendario[[#This Row],[Fecha]])/3,0)</f>
        <v>2</v>
      </c>
      <c r="G5239" t="str">
        <f>TEXT(Calendario[[#This Row],[Fecha]],"dddd")</f>
        <v>miércoles</v>
      </c>
      <c r="H5239" t="str">
        <f>TEXT(Calendario[[#This Row],[Fecha]],"d")</f>
        <v>16</v>
      </c>
    </row>
    <row r="5240" spans="1:8" x14ac:dyDescent="0.5">
      <c r="A5240" s="13">
        <v>41746</v>
      </c>
      <c r="B5240">
        <f>YEAR(Calendario[[#This Row],[Fecha]])</f>
        <v>2014</v>
      </c>
      <c r="C5240" t="str">
        <f>TEXT(Calendario[[#This Row],[Fecha]],"mm")</f>
        <v>04</v>
      </c>
      <c r="D5240" t="str">
        <f>TEXT(Calendario[[#This Row],[Fecha]],"mmmm")</f>
        <v>abril</v>
      </c>
      <c r="E5240">
        <f>DAY(Calendario[[#This Row],[Fecha]])</f>
        <v>17</v>
      </c>
      <c r="F5240">
        <f>ROUNDUP(MONTH(Calendario[[#This Row],[Fecha]])/3,0)</f>
        <v>2</v>
      </c>
      <c r="G5240" t="str">
        <f>TEXT(Calendario[[#This Row],[Fecha]],"dddd")</f>
        <v>jueves</v>
      </c>
      <c r="H5240" t="str">
        <f>TEXT(Calendario[[#This Row],[Fecha]],"d")</f>
        <v>17</v>
      </c>
    </row>
    <row r="5241" spans="1:8" x14ac:dyDescent="0.5">
      <c r="A5241" s="13">
        <v>41747</v>
      </c>
      <c r="B5241">
        <f>YEAR(Calendario[[#This Row],[Fecha]])</f>
        <v>2014</v>
      </c>
      <c r="C5241" t="str">
        <f>TEXT(Calendario[[#This Row],[Fecha]],"mm")</f>
        <v>04</v>
      </c>
      <c r="D5241" t="str">
        <f>TEXT(Calendario[[#This Row],[Fecha]],"mmmm")</f>
        <v>abril</v>
      </c>
      <c r="E5241">
        <f>DAY(Calendario[[#This Row],[Fecha]])</f>
        <v>18</v>
      </c>
      <c r="F5241">
        <f>ROUNDUP(MONTH(Calendario[[#This Row],[Fecha]])/3,0)</f>
        <v>2</v>
      </c>
      <c r="G5241" t="str">
        <f>TEXT(Calendario[[#This Row],[Fecha]],"dddd")</f>
        <v>viernes</v>
      </c>
      <c r="H5241" t="str">
        <f>TEXT(Calendario[[#This Row],[Fecha]],"d")</f>
        <v>18</v>
      </c>
    </row>
    <row r="5242" spans="1:8" x14ac:dyDescent="0.5">
      <c r="A5242" s="13">
        <v>41748</v>
      </c>
      <c r="B5242">
        <f>YEAR(Calendario[[#This Row],[Fecha]])</f>
        <v>2014</v>
      </c>
      <c r="C5242" t="str">
        <f>TEXT(Calendario[[#This Row],[Fecha]],"mm")</f>
        <v>04</v>
      </c>
      <c r="D5242" t="str">
        <f>TEXT(Calendario[[#This Row],[Fecha]],"mmmm")</f>
        <v>abril</v>
      </c>
      <c r="E5242">
        <f>DAY(Calendario[[#This Row],[Fecha]])</f>
        <v>19</v>
      </c>
      <c r="F5242">
        <f>ROUNDUP(MONTH(Calendario[[#This Row],[Fecha]])/3,0)</f>
        <v>2</v>
      </c>
      <c r="G5242" t="str">
        <f>TEXT(Calendario[[#This Row],[Fecha]],"dddd")</f>
        <v>sábado</v>
      </c>
      <c r="H5242" t="str">
        <f>TEXT(Calendario[[#This Row],[Fecha]],"d")</f>
        <v>19</v>
      </c>
    </row>
    <row r="5243" spans="1:8" x14ac:dyDescent="0.5">
      <c r="A5243" s="13">
        <v>41749</v>
      </c>
      <c r="B5243">
        <f>YEAR(Calendario[[#This Row],[Fecha]])</f>
        <v>2014</v>
      </c>
      <c r="C5243" t="str">
        <f>TEXT(Calendario[[#This Row],[Fecha]],"mm")</f>
        <v>04</v>
      </c>
      <c r="D5243" t="str">
        <f>TEXT(Calendario[[#This Row],[Fecha]],"mmmm")</f>
        <v>abril</v>
      </c>
      <c r="E5243">
        <f>DAY(Calendario[[#This Row],[Fecha]])</f>
        <v>20</v>
      </c>
      <c r="F5243">
        <f>ROUNDUP(MONTH(Calendario[[#This Row],[Fecha]])/3,0)</f>
        <v>2</v>
      </c>
      <c r="G5243" t="str">
        <f>TEXT(Calendario[[#This Row],[Fecha]],"dddd")</f>
        <v>domingo</v>
      </c>
      <c r="H5243" t="str">
        <f>TEXT(Calendario[[#This Row],[Fecha]],"d")</f>
        <v>20</v>
      </c>
    </row>
    <row r="5244" spans="1:8" x14ac:dyDescent="0.5">
      <c r="A5244" s="13">
        <v>41750</v>
      </c>
      <c r="B5244">
        <f>YEAR(Calendario[[#This Row],[Fecha]])</f>
        <v>2014</v>
      </c>
      <c r="C5244" t="str">
        <f>TEXT(Calendario[[#This Row],[Fecha]],"mm")</f>
        <v>04</v>
      </c>
      <c r="D5244" t="str">
        <f>TEXT(Calendario[[#This Row],[Fecha]],"mmmm")</f>
        <v>abril</v>
      </c>
      <c r="E5244">
        <f>DAY(Calendario[[#This Row],[Fecha]])</f>
        <v>21</v>
      </c>
      <c r="F5244">
        <f>ROUNDUP(MONTH(Calendario[[#This Row],[Fecha]])/3,0)</f>
        <v>2</v>
      </c>
      <c r="G5244" t="str">
        <f>TEXT(Calendario[[#This Row],[Fecha]],"dddd")</f>
        <v>lunes</v>
      </c>
      <c r="H5244" t="str">
        <f>TEXT(Calendario[[#This Row],[Fecha]],"d")</f>
        <v>21</v>
      </c>
    </row>
    <row r="5245" spans="1:8" x14ac:dyDescent="0.5">
      <c r="A5245" s="13">
        <v>41751</v>
      </c>
      <c r="B5245">
        <f>YEAR(Calendario[[#This Row],[Fecha]])</f>
        <v>2014</v>
      </c>
      <c r="C5245" t="str">
        <f>TEXT(Calendario[[#This Row],[Fecha]],"mm")</f>
        <v>04</v>
      </c>
      <c r="D5245" t="str">
        <f>TEXT(Calendario[[#This Row],[Fecha]],"mmmm")</f>
        <v>abril</v>
      </c>
      <c r="E5245">
        <f>DAY(Calendario[[#This Row],[Fecha]])</f>
        <v>22</v>
      </c>
      <c r="F5245">
        <f>ROUNDUP(MONTH(Calendario[[#This Row],[Fecha]])/3,0)</f>
        <v>2</v>
      </c>
      <c r="G5245" t="str">
        <f>TEXT(Calendario[[#This Row],[Fecha]],"dddd")</f>
        <v>martes</v>
      </c>
      <c r="H5245" t="str">
        <f>TEXT(Calendario[[#This Row],[Fecha]],"d")</f>
        <v>22</v>
      </c>
    </row>
    <row r="5246" spans="1:8" x14ac:dyDescent="0.5">
      <c r="A5246" s="13">
        <v>41752</v>
      </c>
      <c r="B5246">
        <f>YEAR(Calendario[[#This Row],[Fecha]])</f>
        <v>2014</v>
      </c>
      <c r="C5246" t="str">
        <f>TEXT(Calendario[[#This Row],[Fecha]],"mm")</f>
        <v>04</v>
      </c>
      <c r="D5246" t="str">
        <f>TEXT(Calendario[[#This Row],[Fecha]],"mmmm")</f>
        <v>abril</v>
      </c>
      <c r="E5246">
        <f>DAY(Calendario[[#This Row],[Fecha]])</f>
        <v>23</v>
      </c>
      <c r="F5246">
        <f>ROUNDUP(MONTH(Calendario[[#This Row],[Fecha]])/3,0)</f>
        <v>2</v>
      </c>
      <c r="G5246" t="str">
        <f>TEXT(Calendario[[#This Row],[Fecha]],"dddd")</f>
        <v>miércoles</v>
      </c>
      <c r="H5246" t="str">
        <f>TEXT(Calendario[[#This Row],[Fecha]],"d")</f>
        <v>23</v>
      </c>
    </row>
    <row r="5247" spans="1:8" x14ac:dyDescent="0.5">
      <c r="A5247" s="13">
        <v>41753</v>
      </c>
      <c r="B5247">
        <f>YEAR(Calendario[[#This Row],[Fecha]])</f>
        <v>2014</v>
      </c>
      <c r="C5247" t="str">
        <f>TEXT(Calendario[[#This Row],[Fecha]],"mm")</f>
        <v>04</v>
      </c>
      <c r="D5247" t="str">
        <f>TEXT(Calendario[[#This Row],[Fecha]],"mmmm")</f>
        <v>abril</v>
      </c>
      <c r="E5247">
        <f>DAY(Calendario[[#This Row],[Fecha]])</f>
        <v>24</v>
      </c>
      <c r="F5247">
        <f>ROUNDUP(MONTH(Calendario[[#This Row],[Fecha]])/3,0)</f>
        <v>2</v>
      </c>
      <c r="G5247" t="str">
        <f>TEXT(Calendario[[#This Row],[Fecha]],"dddd")</f>
        <v>jueves</v>
      </c>
      <c r="H5247" t="str">
        <f>TEXT(Calendario[[#This Row],[Fecha]],"d")</f>
        <v>24</v>
      </c>
    </row>
    <row r="5248" spans="1:8" x14ac:dyDescent="0.5">
      <c r="A5248" s="13">
        <v>41754</v>
      </c>
      <c r="B5248">
        <f>YEAR(Calendario[[#This Row],[Fecha]])</f>
        <v>2014</v>
      </c>
      <c r="C5248" t="str">
        <f>TEXT(Calendario[[#This Row],[Fecha]],"mm")</f>
        <v>04</v>
      </c>
      <c r="D5248" t="str">
        <f>TEXT(Calendario[[#This Row],[Fecha]],"mmmm")</f>
        <v>abril</v>
      </c>
      <c r="E5248">
        <f>DAY(Calendario[[#This Row],[Fecha]])</f>
        <v>25</v>
      </c>
      <c r="F5248">
        <f>ROUNDUP(MONTH(Calendario[[#This Row],[Fecha]])/3,0)</f>
        <v>2</v>
      </c>
      <c r="G5248" t="str">
        <f>TEXT(Calendario[[#This Row],[Fecha]],"dddd")</f>
        <v>viernes</v>
      </c>
      <c r="H5248" t="str">
        <f>TEXT(Calendario[[#This Row],[Fecha]],"d")</f>
        <v>25</v>
      </c>
    </row>
    <row r="5249" spans="1:8" x14ac:dyDescent="0.5">
      <c r="A5249" s="13">
        <v>41755</v>
      </c>
      <c r="B5249">
        <f>YEAR(Calendario[[#This Row],[Fecha]])</f>
        <v>2014</v>
      </c>
      <c r="C5249" t="str">
        <f>TEXT(Calendario[[#This Row],[Fecha]],"mm")</f>
        <v>04</v>
      </c>
      <c r="D5249" t="str">
        <f>TEXT(Calendario[[#This Row],[Fecha]],"mmmm")</f>
        <v>abril</v>
      </c>
      <c r="E5249">
        <f>DAY(Calendario[[#This Row],[Fecha]])</f>
        <v>26</v>
      </c>
      <c r="F5249">
        <f>ROUNDUP(MONTH(Calendario[[#This Row],[Fecha]])/3,0)</f>
        <v>2</v>
      </c>
      <c r="G5249" t="str">
        <f>TEXT(Calendario[[#This Row],[Fecha]],"dddd")</f>
        <v>sábado</v>
      </c>
      <c r="H5249" t="str">
        <f>TEXT(Calendario[[#This Row],[Fecha]],"d")</f>
        <v>26</v>
      </c>
    </row>
    <row r="5250" spans="1:8" x14ac:dyDescent="0.5">
      <c r="A5250" s="13">
        <v>41756</v>
      </c>
      <c r="B5250">
        <f>YEAR(Calendario[[#This Row],[Fecha]])</f>
        <v>2014</v>
      </c>
      <c r="C5250" t="str">
        <f>TEXT(Calendario[[#This Row],[Fecha]],"mm")</f>
        <v>04</v>
      </c>
      <c r="D5250" t="str">
        <f>TEXT(Calendario[[#This Row],[Fecha]],"mmmm")</f>
        <v>abril</v>
      </c>
      <c r="E5250">
        <f>DAY(Calendario[[#This Row],[Fecha]])</f>
        <v>27</v>
      </c>
      <c r="F5250">
        <f>ROUNDUP(MONTH(Calendario[[#This Row],[Fecha]])/3,0)</f>
        <v>2</v>
      </c>
      <c r="G5250" t="str">
        <f>TEXT(Calendario[[#This Row],[Fecha]],"dddd")</f>
        <v>domingo</v>
      </c>
      <c r="H5250" t="str">
        <f>TEXT(Calendario[[#This Row],[Fecha]],"d")</f>
        <v>27</v>
      </c>
    </row>
    <row r="5251" spans="1:8" x14ac:dyDescent="0.5">
      <c r="A5251" s="13">
        <v>41757</v>
      </c>
      <c r="B5251">
        <f>YEAR(Calendario[[#This Row],[Fecha]])</f>
        <v>2014</v>
      </c>
      <c r="C5251" t="str">
        <f>TEXT(Calendario[[#This Row],[Fecha]],"mm")</f>
        <v>04</v>
      </c>
      <c r="D5251" t="str">
        <f>TEXT(Calendario[[#This Row],[Fecha]],"mmmm")</f>
        <v>abril</v>
      </c>
      <c r="E5251">
        <f>DAY(Calendario[[#This Row],[Fecha]])</f>
        <v>28</v>
      </c>
      <c r="F5251">
        <f>ROUNDUP(MONTH(Calendario[[#This Row],[Fecha]])/3,0)</f>
        <v>2</v>
      </c>
      <c r="G5251" t="str">
        <f>TEXT(Calendario[[#This Row],[Fecha]],"dddd")</f>
        <v>lunes</v>
      </c>
      <c r="H5251" t="str">
        <f>TEXT(Calendario[[#This Row],[Fecha]],"d")</f>
        <v>28</v>
      </c>
    </row>
    <row r="5252" spans="1:8" x14ac:dyDescent="0.5">
      <c r="A5252" s="13">
        <v>41758</v>
      </c>
      <c r="B5252">
        <f>YEAR(Calendario[[#This Row],[Fecha]])</f>
        <v>2014</v>
      </c>
      <c r="C5252" t="str">
        <f>TEXT(Calendario[[#This Row],[Fecha]],"mm")</f>
        <v>04</v>
      </c>
      <c r="D5252" t="str">
        <f>TEXT(Calendario[[#This Row],[Fecha]],"mmmm")</f>
        <v>abril</v>
      </c>
      <c r="E5252">
        <f>DAY(Calendario[[#This Row],[Fecha]])</f>
        <v>29</v>
      </c>
      <c r="F5252">
        <f>ROUNDUP(MONTH(Calendario[[#This Row],[Fecha]])/3,0)</f>
        <v>2</v>
      </c>
      <c r="G5252" t="str">
        <f>TEXT(Calendario[[#This Row],[Fecha]],"dddd")</f>
        <v>martes</v>
      </c>
      <c r="H5252" t="str">
        <f>TEXT(Calendario[[#This Row],[Fecha]],"d")</f>
        <v>29</v>
      </c>
    </row>
    <row r="5253" spans="1:8" x14ac:dyDescent="0.5">
      <c r="A5253" s="13">
        <v>41759</v>
      </c>
      <c r="B5253">
        <f>YEAR(Calendario[[#This Row],[Fecha]])</f>
        <v>2014</v>
      </c>
      <c r="C5253" t="str">
        <f>TEXT(Calendario[[#This Row],[Fecha]],"mm")</f>
        <v>04</v>
      </c>
      <c r="D5253" t="str">
        <f>TEXT(Calendario[[#This Row],[Fecha]],"mmmm")</f>
        <v>abril</v>
      </c>
      <c r="E5253">
        <f>DAY(Calendario[[#This Row],[Fecha]])</f>
        <v>30</v>
      </c>
      <c r="F5253">
        <f>ROUNDUP(MONTH(Calendario[[#This Row],[Fecha]])/3,0)</f>
        <v>2</v>
      </c>
      <c r="G5253" t="str">
        <f>TEXT(Calendario[[#This Row],[Fecha]],"dddd")</f>
        <v>miércoles</v>
      </c>
      <c r="H5253" t="str">
        <f>TEXT(Calendario[[#This Row],[Fecha]],"d")</f>
        <v>30</v>
      </c>
    </row>
    <row r="5254" spans="1:8" x14ac:dyDescent="0.5">
      <c r="A5254" s="13">
        <v>41760</v>
      </c>
      <c r="B5254">
        <f>YEAR(Calendario[[#This Row],[Fecha]])</f>
        <v>2014</v>
      </c>
      <c r="C5254" t="str">
        <f>TEXT(Calendario[[#This Row],[Fecha]],"mm")</f>
        <v>05</v>
      </c>
      <c r="D5254" t="str">
        <f>TEXT(Calendario[[#This Row],[Fecha]],"mmmm")</f>
        <v>mayo</v>
      </c>
      <c r="E5254">
        <f>DAY(Calendario[[#This Row],[Fecha]])</f>
        <v>1</v>
      </c>
      <c r="F5254">
        <f>ROUNDUP(MONTH(Calendario[[#This Row],[Fecha]])/3,0)</f>
        <v>2</v>
      </c>
      <c r="G5254" t="str">
        <f>TEXT(Calendario[[#This Row],[Fecha]],"dddd")</f>
        <v>jueves</v>
      </c>
      <c r="H5254" t="str">
        <f>TEXT(Calendario[[#This Row],[Fecha]],"d")</f>
        <v>1</v>
      </c>
    </row>
    <row r="5255" spans="1:8" x14ac:dyDescent="0.5">
      <c r="A5255" s="13">
        <v>41761</v>
      </c>
      <c r="B5255">
        <f>YEAR(Calendario[[#This Row],[Fecha]])</f>
        <v>2014</v>
      </c>
      <c r="C5255" t="str">
        <f>TEXT(Calendario[[#This Row],[Fecha]],"mm")</f>
        <v>05</v>
      </c>
      <c r="D5255" t="str">
        <f>TEXT(Calendario[[#This Row],[Fecha]],"mmmm")</f>
        <v>mayo</v>
      </c>
      <c r="E5255">
        <f>DAY(Calendario[[#This Row],[Fecha]])</f>
        <v>2</v>
      </c>
      <c r="F5255">
        <f>ROUNDUP(MONTH(Calendario[[#This Row],[Fecha]])/3,0)</f>
        <v>2</v>
      </c>
      <c r="G5255" t="str">
        <f>TEXT(Calendario[[#This Row],[Fecha]],"dddd")</f>
        <v>viernes</v>
      </c>
      <c r="H5255" t="str">
        <f>TEXT(Calendario[[#This Row],[Fecha]],"d")</f>
        <v>2</v>
      </c>
    </row>
    <row r="5256" spans="1:8" x14ac:dyDescent="0.5">
      <c r="A5256" s="13">
        <v>41762</v>
      </c>
      <c r="B5256">
        <f>YEAR(Calendario[[#This Row],[Fecha]])</f>
        <v>2014</v>
      </c>
      <c r="C5256" t="str">
        <f>TEXT(Calendario[[#This Row],[Fecha]],"mm")</f>
        <v>05</v>
      </c>
      <c r="D5256" t="str">
        <f>TEXT(Calendario[[#This Row],[Fecha]],"mmmm")</f>
        <v>mayo</v>
      </c>
      <c r="E5256">
        <f>DAY(Calendario[[#This Row],[Fecha]])</f>
        <v>3</v>
      </c>
      <c r="F5256">
        <f>ROUNDUP(MONTH(Calendario[[#This Row],[Fecha]])/3,0)</f>
        <v>2</v>
      </c>
      <c r="G5256" t="str">
        <f>TEXT(Calendario[[#This Row],[Fecha]],"dddd")</f>
        <v>sábado</v>
      </c>
      <c r="H5256" t="str">
        <f>TEXT(Calendario[[#This Row],[Fecha]],"d")</f>
        <v>3</v>
      </c>
    </row>
    <row r="5257" spans="1:8" x14ac:dyDescent="0.5">
      <c r="A5257" s="13">
        <v>41763</v>
      </c>
      <c r="B5257">
        <f>YEAR(Calendario[[#This Row],[Fecha]])</f>
        <v>2014</v>
      </c>
      <c r="C5257" t="str">
        <f>TEXT(Calendario[[#This Row],[Fecha]],"mm")</f>
        <v>05</v>
      </c>
      <c r="D5257" t="str">
        <f>TEXT(Calendario[[#This Row],[Fecha]],"mmmm")</f>
        <v>mayo</v>
      </c>
      <c r="E5257">
        <f>DAY(Calendario[[#This Row],[Fecha]])</f>
        <v>4</v>
      </c>
      <c r="F5257">
        <f>ROUNDUP(MONTH(Calendario[[#This Row],[Fecha]])/3,0)</f>
        <v>2</v>
      </c>
      <c r="G5257" t="str">
        <f>TEXT(Calendario[[#This Row],[Fecha]],"dddd")</f>
        <v>domingo</v>
      </c>
      <c r="H5257" t="str">
        <f>TEXT(Calendario[[#This Row],[Fecha]],"d")</f>
        <v>4</v>
      </c>
    </row>
    <row r="5258" spans="1:8" x14ac:dyDescent="0.5">
      <c r="A5258" s="13">
        <v>41764</v>
      </c>
      <c r="B5258">
        <f>YEAR(Calendario[[#This Row],[Fecha]])</f>
        <v>2014</v>
      </c>
      <c r="C5258" t="str">
        <f>TEXT(Calendario[[#This Row],[Fecha]],"mm")</f>
        <v>05</v>
      </c>
      <c r="D5258" t="str">
        <f>TEXT(Calendario[[#This Row],[Fecha]],"mmmm")</f>
        <v>mayo</v>
      </c>
      <c r="E5258">
        <f>DAY(Calendario[[#This Row],[Fecha]])</f>
        <v>5</v>
      </c>
      <c r="F5258">
        <f>ROUNDUP(MONTH(Calendario[[#This Row],[Fecha]])/3,0)</f>
        <v>2</v>
      </c>
      <c r="G5258" t="str">
        <f>TEXT(Calendario[[#This Row],[Fecha]],"dddd")</f>
        <v>lunes</v>
      </c>
      <c r="H5258" t="str">
        <f>TEXT(Calendario[[#This Row],[Fecha]],"d")</f>
        <v>5</v>
      </c>
    </row>
    <row r="5259" spans="1:8" x14ac:dyDescent="0.5">
      <c r="A5259" s="13">
        <v>41765</v>
      </c>
      <c r="B5259">
        <f>YEAR(Calendario[[#This Row],[Fecha]])</f>
        <v>2014</v>
      </c>
      <c r="C5259" t="str">
        <f>TEXT(Calendario[[#This Row],[Fecha]],"mm")</f>
        <v>05</v>
      </c>
      <c r="D5259" t="str">
        <f>TEXT(Calendario[[#This Row],[Fecha]],"mmmm")</f>
        <v>mayo</v>
      </c>
      <c r="E5259">
        <f>DAY(Calendario[[#This Row],[Fecha]])</f>
        <v>6</v>
      </c>
      <c r="F5259">
        <f>ROUNDUP(MONTH(Calendario[[#This Row],[Fecha]])/3,0)</f>
        <v>2</v>
      </c>
      <c r="G5259" t="str">
        <f>TEXT(Calendario[[#This Row],[Fecha]],"dddd")</f>
        <v>martes</v>
      </c>
      <c r="H5259" t="str">
        <f>TEXT(Calendario[[#This Row],[Fecha]],"d")</f>
        <v>6</v>
      </c>
    </row>
    <row r="5260" spans="1:8" x14ac:dyDescent="0.5">
      <c r="A5260" s="13">
        <v>41766</v>
      </c>
      <c r="B5260">
        <f>YEAR(Calendario[[#This Row],[Fecha]])</f>
        <v>2014</v>
      </c>
      <c r="C5260" t="str">
        <f>TEXT(Calendario[[#This Row],[Fecha]],"mm")</f>
        <v>05</v>
      </c>
      <c r="D5260" t="str">
        <f>TEXT(Calendario[[#This Row],[Fecha]],"mmmm")</f>
        <v>mayo</v>
      </c>
      <c r="E5260">
        <f>DAY(Calendario[[#This Row],[Fecha]])</f>
        <v>7</v>
      </c>
      <c r="F5260">
        <f>ROUNDUP(MONTH(Calendario[[#This Row],[Fecha]])/3,0)</f>
        <v>2</v>
      </c>
      <c r="G5260" t="str">
        <f>TEXT(Calendario[[#This Row],[Fecha]],"dddd")</f>
        <v>miércoles</v>
      </c>
      <c r="H5260" t="str">
        <f>TEXT(Calendario[[#This Row],[Fecha]],"d")</f>
        <v>7</v>
      </c>
    </row>
    <row r="5261" spans="1:8" x14ac:dyDescent="0.5">
      <c r="A5261" s="13">
        <v>41767</v>
      </c>
      <c r="B5261">
        <f>YEAR(Calendario[[#This Row],[Fecha]])</f>
        <v>2014</v>
      </c>
      <c r="C5261" t="str">
        <f>TEXT(Calendario[[#This Row],[Fecha]],"mm")</f>
        <v>05</v>
      </c>
      <c r="D5261" t="str">
        <f>TEXT(Calendario[[#This Row],[Fecha]],"mmmm")</f>
        <v>mayo</v>
      </c>
      <c r="E5261">
        <f>DAY(Calendario[[#This Row],[Fecha]])</f>
        <v>8</v>
      </c>
      <c r="F5261">
        <f>ROUNDUP(MONTH(Calendario[[#This Row],[Fecha]])/3,0)</f>
        <v>2</v>
      </c>
      <c r="G5261" t="str">
        <f>TEXT(Calendario[[#This Row],[Fecha]],"dddd")</f>
        <v>jueves</v>
      </c>
      <c r="H5261" t="str">
        <f>TEXT(Calendario[[#This Row],[Fecha]],"d")</f>
        <v>8</v>
      </c>
    </row>
    <row r="5262" spans="1:8" x14ac:dyDescent="0.5">
      <c r="A5262" s="13">
        <v>41768</v>
      </c>
      <c r="B5262">
        <f>YEAR(Calendario[[#This Row],[Fecha]])</f>
        <v>2014</v>
      </c>
      <c r="C5262" t="str">
        <f>TEXT(Calendario[[#This Row],[Fecha]],"mm")</f>
        <v>05</v>
      </c>
      <c r="D5262" t="str">
        <f>TEXT(Calendario[[#This Row],[Fecha]],"mmmm")</f>
        <v>mayo</v>
      </c>
      <c r="E5262">
        <f>DAY(Calendario[[#This Row],[Fecha]])</f>
        <v>9</v>
      </c>
      <c r="F5262">
        <f>ROUNDUP(MONTH(Calendario[[#This Row],[Fecha]])/3,0)</f>
        <v>2</v>
      </c>
      <c r="G5262" t="str">
        <f>TEXT(Calendario[[#This Row],[Fecha]],"dddd")</f>
        <v>viernes</v>
      </c>
      <c r="H5262" t="str">
        <f>TEXT(Calendario[[#This Row],[Fecha]],"d")</f>
        <v>9</v>
      </c>
    </row>
    <row r="5263" spans="1:8" x14ac:dyDescent="0.5">
      <c r="A5263" s="13">
        <v>41769</v>
      </c>
      <c r="B5263">
        <f>YEAR(Calendario[[#This Row],[Fecha]])</f>
        <v>2014</v>
      </c>
      <c r="C5263" t="str">
        <f>TEXT(Calendario[[#This Row],[Fecha]],"mm")</f>
        <v>05</v>
      </c>
      <c r="D5263" t="str">
        <f>TEXT(Calendario[[#This Row],[Fecha]],"mmmm")</f>
        <v>mayo</v>
      </c>
      <c r="E5263">
        <f>DAY(Calendario[[#This Row],[Fecha]])</f>
        <v>10</v>
      </c>
      <c r="F5263">
        <f>ROUNDUP(MONTH(Calendario[[#This Row],[Fecha]])/3,0)</f>
        <v>2</v>
      </c>
      <c r="G5263" t="str">
        <f>TEXT(Calendario[[#This Row],[Fecha]],"dddd")</f>
        <v>sábado</v>
      </c>
      <c r="H5263" t="str">
        <f>TEXT(Calendario[[#This Row],[Fecha]],"d")</f>
        <v>10</v>
      </c>
    </row>
    <row r="5264" spans="1:8" x14ac:dyDescent="0.5">
      <c r="A5264" s="13">
        <v>41770</v>
      </c>
      <c r="B5264">
        <f>YEAR(Calendario[[#This Row],[Fecha]])</f>
        <v>2014</v>
      </c>
      <c r="C5264" t="str">
        <f>TEXT(Calendario[[#This Row],[Fecha]],"mm")</f>
        <v>05</v>
      </c>
      <c r="D5264" t="str">
        <f>TEXT(Calendario[[#This Row],[Fecha]],"mmmm")</f>
        <v>mayo</v>
      </c>
      <c r="E5264">
        <f>DAY(Calendario[[#This Row],[Fecha]])</f>
        <v>11</v>
      </c>
      <c r="F5264">
        <f>ROUNDUP(MONTH(Calendario[[#This Row],[Fecha]])/3,0)</f>
        <v>2</v>
      </c>
      <c r="G5264" t="str">
        <f>TEXT(Calendario[[#This Row],[Fecha]],"dddd")</f>
        <v>domingo</v>
      </c>
      <c r="H5264" t="str">
        <f>TEXT(Calendario[[#This Row],[Fecha]],"d")</f>
        <v>11</v>
      </c>
    </row>
    <row r="5265" spans="1:8" x14ac:dyDescent="0.5">
      <c r="A5265" s="13">
        <v>41771</v>
      </c>
      <c r="B5265">
        <f>YEAR(Calendario[[#This Row],[Fecha]])</f>
        <v>2014</v>
      </c>
      <c r="C5265" t="str">
        <f>TEXT(Calendario[[#This Row],[Fecha]],"mm")</f>
        <v>05</v>
      </c>
      <c r="D5265" t="str">
        <f>TEXT(Calendario[[#This Row],[Fecha]],"mmmm")</f>
        <v>mayo</v>
      </c>
      <c r="E5265">
        <f>DAY(Calendario[[#This Row],[Fecha]])</f>
        <v>12</v>
      </c>
      <c r="F5265">
        <f>ROUNDUP(MONTH(Calendario[[#This Row],[Fecha]])/3,0)</f>
        <v>2</v>
      </c>
      <c r="G5265" t="str">
        <f>TEXT(Calendario[[#This Row],[Fecha]],"dddd")</f>
        <v>lunes</v>
      </c>
      <c r="H5265" t="str">
        <f>TEXT(Calendario[[#This Row],[Fecha]],"d")</f>
        <v>12</v>
      </c>
    </row>
    <row r="5266" spans="1:8" x14ac:dyDescent="0.5">
      <c r="A5266" s="13">
        <v>41772</v>
      </c>
      <c r="B5266">
        <f>YEAR(Calendario[[#This Row],[Fecha]])</f>
        <v>2014</v>
      </c>
      <c r="C5266" t="str">
        <f>TEXT(Calendario[[#This Row],[Fecha]],"mm")</f>
        <v>05</v>
      </c>
      <c r="D5266" t="str">
        <f>TEXT(Calendario[[#This Row],[Fecha]],"mmmm")</f>
        <v>mayo</v>
      </c>
      <c r="E5266">
        <f>DAY(Calendario[[#This Row],[Fecha]])</f>
        <v>13</v>
      </c>
      <c r="F5266">
        <f>ROUNDUP(MONTH(Calendario[[#This Row],[Fecha]])/3,0)</f>
        <v>2</v>
      </c>
      <c r="G5266" t="str">
        <f>TEXT(Calendario[[#This Row],[Fecha]],"dddd")</f>
        <v>martes</v>
      </c>
      <c r="H5266" t="str">
        <f>TEXT(Calendario[[#This Row],[Fecha]],"d")</f>
        <v>13</v>
      </c>
    </row>
    <row r="5267" spans="1:8" x14ac:dyDescent="0.5">
      <c r="A5267" s="13">
        <v>41773</v>
      </c>
      <c r="B5267">
        <f>YEAR(Calendario[[#This Row],[Fecha]])</f>
        <v>2014</v>
      </c>
      <c r="C5267" t="str">
        <f>TEXT(Calendario[[#This Row],[Fecha]],"mm")</f>
        <v>05</v>
      </c>
      <c r="D5267" t="str">
        <f>TEXT(Calendario[[#This Row],[Fecha]],"mmmm")</f>
        <v>mayo</v>
      </c>
      <c r="E5267">
        <f>DAY(Calendario[[#This Row],[Fecha]])</f>
        <v>14</v>
      </c>
      <c r="F5267">
        <f>ROUNDUP(MONTH(Calendario[[#This Row],[Fecha]])/3,0)</f>
        <v>2</v>
      </c>
      <c r="G5267" t="str">
        <f>TEXT(Calendario[[#This Row],[Fecha]],"dddd")</f>
        <v>miércoles</v>
      </c>
      <c r="H5267" t="str">
        <f>TEXT(Calendario[[#This Row],[Fecha]],"d")</f>
        <v>14</v>
      </c>
    </row>
    <row r="5268" spans="1:8" x14ac:dyDescent="0.5">
      <c r="A5268" s="13">
        <v>41774</v>
      </c>
      <c r="B5268">
        <f>YEAR(Calendario[[#This Row],[Fecha]])</f>
        <v>2014</v>
      </c>
      <c r="C5268" t="str">
        <f>TEXT(Calendario[[#This Row],[Fecha]],"mm")</f>
        <v>05</v>
      </c>
      <c r="D5268" t="str">
        <f>TEXT(Calendario[[#This Row],[Fecha]],"mmmm")</f>
        <v>mayo</v>
      </c>
      <c r="E5268">
        <f>DAY(Calendario[[#This Row],[Fecha]])</f>
        <v>15</v>
      </c>
      <c r="F5268">
        <f>ROUNDUP(MONTH(Calendario[[#This Row],[Fecha]])/3,0)</f>
        <v>2</v>
      </c>
      <c r="G5268" t="str">
        <f>TEXT(Calendario[[#This Row],[Fecha]],"dddd")</f>
        <v>jueves</v>
      </c>
      <c r="H5268" t="str">
        <f>TEXT(Calendario[[#This Row],[Fecha]],"d")</f>
        <v>15</v>
      </c>
    </row>
    <row r="5269" spans="1:8" x14ac:dyDescent="0.5">
      <c r="A5269" s="13">
        <v>41775</v>
      </c>
      <c r="B5269">
        <f>YEAR(Calendario[[#This Row],[Fecha]])</f>
        <v>2014</v>
      </c>
      <c r="C5269" t="str">
        <f>TEXT(Calendario[[#This Row],[Fecha]],"mm")</f>
        <v>05</v>
      </c>
      <c r="D5269" t="str">
        <f>TEXT(Calendario[[#This Row],[Fecha]],"mmmm")</f>
        <v>mayo</v>
      </c>
      <c r="E5269">
        <f>DAY(Calendario[[#This Row],[Fecha]])</f>
        <v>16</v>
      </c>
      <c r="F5269">
        <f>ROUNDUP(MONTH(Calendario[[#This Row],[Fecha]])/3,0)</f>
        <v>2</v>
      </c>
      <c r="G5269" t="str">
        <f>TEXT(Calendario[[#This Row],[Fecha]],"dddd")</f>
        <v>viernes</v>
      </c>
      <c r="H5269" t="str">
        <f>TEXT(Calendario[[#This Row],[Fecha]],"d")</f>
        <v>16</v>
      </c>
    </row>
    <row r="5270" spans="1:8" x14ac:dyDescent="0.5">
      <c r="A5270" s="13">
        <v>41776</v>
      </c>
      <c r="B5270">
        <f>YEAR(Calendario[[#This Row],[Fecha]])</f>
        <v>2014</v>
      </c>
      <c r="C5270" t="str">
        <f>TEXT(Calendario[[#This Row],[Fecha]],"mm")</f>
        <v>05</v>
      </c>
      <c r="D5270" t="str">
        <f>TEXT(Calendario[[#This Row],[Fecha]],"mmmm")</f>
        <v>mayo</v>
      </c>
      <c r="E5270">
        <f>DAY(Calendario[[#This Row],[Fecha]])</f>
        <v>17</v>
      </c>
      <c r="F5270">
        <f>ROUNDUP(MONTH(Calendario[[#This Row],[Fecha]])/3,0)</f>
        <v>2</v>
      </c>
      <c r="G5270" t="str">
        <f>TEXT(Calendario[[#This Row],[Fecha]],"dddd")</f>
        <v>sábado</v>
      </c>
      <c r="H5270" t="str">
        <f>TEXT(Calendario[[#This Row],[Fecha]],"d")</f>
        <v>17</v>
      </c>
    </row>
    <row r="5271" spans="1:8" x14ac:dyDescent="0.5">
      <c r="A5271" s="13">
        <v>41777</v>
      </c>
      <c r="B5271">
        <f>YEAR(Calendario[[#This Row],[Fecha]])</f>
        <v>2014</v>
      </c>
      <c r="C5271" t="str">
        <f>TEXT(Calendario[[#This Row],[Fecha]],"mm")</f>
        <v>05</v>
      </c>
      <c r="D5271" t="str">
        <f>TEXT(Calendario[[#This Row],[Fecha]],"mmmm")</f>
        <v>mayo</v>
      </c>
      <c r="E5271">
        <f>DAY(Calendario[[#This Row],[Fecha]])</f>
        <v>18</v>
      </c>
      <c r="F5271">
        <f>ROUNDUP(MONTH(Calendario[[#This Row],[Fecha]])/3,0)</f>
        <v>2</v>
      </c>
      <c r="G5271" t="str">
        <f>TEXT(Calendario[[#This Row],[Fecha]],"dddd")</f>
        <v>domingo</v>
      </c>
      <c r="H5271" t="str">
        <f>TEXT(Calendario[[#This Row],[Fecha]],"d")</f>
        <v>18</v>
      </c>
    </row>
    <row r="5272" spans="1:8" x14ac:dyDescent="0.5">
      <c r="A5272" s="13">
        <v>41778</v>
      </c>
      <c r="B5272">
        <f>YEAR(Calendario[[#This Row],[Fecha]])</f>
        <v>2014</v>
      </c>
      <c r="C5272" t="str">
        <f>TEXT(Calendario[[#This Row],[Fecha]],"mm")</f>
        <v>05</v>
      </c>
      <c r="D5272" t="str">
        <f>TEXT(Calendario[[#This Row],[Fecha]],"mmmm")</f>
        <v>mayo</v>
      </c>
      <c r="E5272">
        <f>DAY(Calendario[[#This Row],[Fecha]])</f>
        <v>19</v>
      </c>
      <c r="F5272">
        <f>ROUNDUP(MONTH(Calendario[[#This Row],[Fecha]])/3,0)</f>
        <v>2</v>
      </c>
      <c r="G5272" t="str">
        <f>TEXT(Calendario[[#This Row],[Fecha]],"dddd")</f>
        <v>lunes</v>
      </c>
      <c r="H5272" t="str">
        <f>TEXT(Calendario[[#This Row],[Fecha]],"d")</f>
        <v>19</v>
      </c>
    </row>
    <row r="5273" spans="1:8" x14ac:dyDescent="0.5">
      <c r="A5273" s="13">
        <v>41779</v>
      </c>
      <c r="B5273">
        <f>YEAR(Calendario[[#This Row],[Fecha]])</f>
        <v>2014</v>
      </c>
      <c r="C5273" t="str">
        <f>TEXT(Calendario[[#This Row],[Fecha]],"mm")</f>
        <v>05</v>
      </c>
      <c r="D5273" t="str">
        <f>TEXT(Calendario[[#This Row],[Fecha]],"mmmm")</f>
        <v>mayo</v>
      </c>
      <c r="E5273">
        <f>DAY(Calendario[[#This Row],[Fecha]])</f>
        <v>20</v>
      </c>
      <c r="F5273">
        <f>ROUNDUP(MONTH(Calendario[[#This Row],[Fecha]])/3,0)</f>
        <v>2</v>
      </c>
      <c r="G5273" t="str">
        <f>TEXT(Calendario[[#This Row],[Fecha]],"dddd")</f>
        <v>martes</v>
      </c>
      <c r="H5273" t="str">
        <f>TEXT(Calendario[[#This Row],[Fecha]],"d")</f>
        <v>20</v>
      </c>
    </row>
    <row r="5274" spans="1:8" x14ac:dyDescent="0.5">
      <c r="A5274" s="13">
        <v>41780</v>
      </c>
      <c r="B5274">
        <f>YEAR(Calendario[[#This Row],[Fecha]])</f>
        <v>2014</v>
      </c>
      <c r="C5274" t="str">
        <f>TEXT(Calendario[[#This Row],[Fecha]],"mm")</f>
        <v>05</v>
      </c>
      <c r="D5274" t="str">
        <f>TEXT(Calendario[[#This Row],[Fecha]],"mmmm")</f>
        <v>mayo</v>
      </c>
      <c r="E5274">
        <f>DAY(Calendario[[#This Row],[Fecha]])</f>
        <v>21</v>
      </c>
      <c r="F5274">
        <f>ROUNDUP(MONTH(Calendario[[#This Row],[Fecha]])/3,0)</f>
        <v>2</v>
      </c>
      <c r="G5274" t="str">
        <f>TEXT(Calendario[[#This Row],[Fecha]],"dddd")</f>
        <v>miércoles</v>
      </c>
      <c r="H5274" t="str">
        <f>TEXT(Calendario[[#This Row],[Fecha]],"d")</f>
        <v>21</v>
      </c>
    </row>
    <row r="5275" spans="1:8" x14ac:dyDescent="0.5">
      <c r="A5275" s="13">
        <v>41781</v>
      </c>
      <c r="B5275">
        <f>YEAR(Calendario[[#This Row],[Fecha]])</f>
        <v>2014</v>
      </c>
      <c r="C5275" t="str">
        <f>TEXT(Calendario[[#This Row],[Fecha]],"mm")</f>
        <v>05</v>
      </c>
      <c r="D5275" t="str">
        <f>TEXT(Calendario[[#This Row],[Fecha]],"mmmm")</f>
        <v>mayo</v>
      </c>
      <c r="E5275">
        <f>DAY(Calendario[[#This Row],[Fecha]])</f>
        <v>22</v>
      </c>
      <c r="F5275">
        <f>ROUNDUP(MONTH(Calendario[[#This Row],[Fecha]])/3,0)</f>
        <v>2</v>
      </c>
      <c r="G5275" t="str">
        <f>TEXT(Calendario[[#This Row],[Fecha]],"dddd")</f>
        <v>jueves</v>
      </c>
      <c r="H5275" t="str">
        <f>TEXT(Calendario[[#This Row],[Fecha]],"d")</f>
        <v>22</v>
      </c>
    </row>
    <row r="5276" spans="1:8" x14ac:dyDescent="0.5">
      <c r="A5276" s="13">
        <v>41782</v>
      </c>
      <c r="B5276">
        <f>YEAR(Calendario[[#This Row],[Fecha]])</f>
        <v>2014</v>
      </c>
      <c r="C5276" t="str">
        <f>TEXT(Calendario[[#This Row],[Fecha]],"mm")</f>
        <v>05</v>
      </c>
      <c r="D5276" t="str">
        <f>TEXT(Calendario[[#This Row],[Fecha]],"mmmm")</f>
        <v>mayo</v>
      </c>
      <c r="E5276">
        <f>DAY(Calendario[[#This Row],[Fecha]])</f>
        <v>23</v>
      </c>
      <c r="F5276">
        <f>ROUNDUP(MONTH(Calendario[[#This Row],[Fecha]])/3,0)</f>
        <v>2</v>
      </c>
      <c r="G5276" t="str">
        <f>TEXT(Calendario[[#This Row],[Fecha]],"dddd")</f>
        <v>viernes</v>
      </c>
      <c r="H5276" t="str">
        <f>TEXT(Calendario[[#This Row],[Fecha]],"d")</f>
        <v>23</v>
      </c>
    </row>
    <row r="5277" spans="1:8" x14ac:dyDescent="0.5">
      <c r="A5277" s="13">
        <v>41783</v>
      </c>
      <c r="B5277">
        <f>YEAR(Calendario[[#This Row],[Fecha]])</f>
        <v>2014</v>
      </c>
      <c r="C5277" t="str">
        <f>TEXT(Calendario[[#This Row],[Fecha]],"mm")</f>
        <v>05</v>
      </c>
      <c r="D5277" t="str">
        <f>TEXT(Calendario[[#This Row],[Fecha]],"mmmm")</f>
        <v>mayo</v>
      </c>
      <c r="E5277">
        <f>DAY(Calendario[[#This Row],[Fecha]])</f>
        <v>24</v>
      </c>
      <c r="F5277">
        <f>ROUNDUP(MONTH(Calendario[[#This Row],[Fecha]])/3,0)</f>
        <v>2</v>
      </c>
      <c r="G5277" t="str">
        <f>TEXT(Calendario[[#This Row],[Fecha]],"dddd")</f>
        <v>sábado</v>
      </c>
      <c r="H5277" t="str">
        <f>TEXT(Calendario[[#This Row],[Fecha]],"d")</f>
        <v>24</v>
      </c>
    </row>
    <row r="5278" spans="1:8" x14ac:dyDescent="0.5">
      <c r="A5278" s="13">
        <v>41784</v>
      </c>
      <c r="B5278">
        <f>YEAR(Calendario[[#This Row],[Fecha]])</f>
        <v>2014</v>
      </c>
      <c r="C5278" t="str">
        <f>TEXT(Calendario[[#This Row],[Fecha]],"mm")</f>
        <v>05</v>
      </c>
      <c r="D5278" t="str">
        <f>TEXT(Calendario[[#This Row],[Fecha]],"mmmm")</f>
        <v>mayo</v>
      </c>
      <c r="E5278">
        <f>DAY(Calendario[[#This Row],[Fecha]])</f>
        <v>25</v>
      </c>
      <c r="F5278">
        <f>ROUNDUP(MONTH(Calendario[[#This Row],[Fecha]])/3,0)</f>
        <v>2</v>
      </c>
      <c r="G5278" t="str">
        <f>TEXT(Calendario[[#This Row],[Fecha]],"dddd")</f>
        <v>domingo</v>
      </c>
      <c r="H5278" t="str">
        <f>TEXT(Calendario[[#This Row],[Fecha]],"d")</f>
        <v>25</v>
      </c>
    </row>
    <row r="5279" spans="1:8" x14ac:dyDescent="0.5">
      <c r="A5279" s="13">
        <v>41785</v>
      </c>
      <c r="B5279">
        <f>YEAR(Calendario[[#This Row],[Fecha]])</f>
        <v>2014</v>
      </c>
      <c r="C5279" t="str">
        <f>TEXT(Calendario[[#This Row],[Fecha]],"mm")</f>
        <v>05</v>
      </c>
      <c r="D5279" t="str">
        <f>TEXT(Calendario[[#This Row],[Fecha]],"mmmm")</f>
        <v>mayo</v>
      </c>
      <c r="E5279">
        <f>DAY(Calendario[[#This Row],[Fecha]])</f>
        <v>26</v>
      </c>
      <c r="F5279">
        <f>ROUNDUP(MONTH(Calendario[[#This Row],[Fecha]])/3,0)</f>
        <v>2</v>
      </c>
      <c r="G5279" t="str">
        <f>TEXT(Calendario[[#This Row],[Fecha]],"dddd")</f>
        <v>lunes</v>
      </c>
      <c r="H5279" t="str">
        <f>TEXT(Calendario[[#This Row],[Fecha]],"d")</f>
        <v>26</v>
      </c>
    </row>
    <row r="5280" spans="1:8" x14ac:dyDescent="0.5">
      <c r="A5280" s="13">
        <v>41786</v>
      </c>
      <c r="B5280">
        <f>YEAR(Calendario[[#This Row],[Fecha]])</f>
        <v>2014</v>
      </c>
      <c r="C5280" t="str">
        <f>TEXT(Calendario[[#This Row],[Fecha]],"mm")</f>
        <v>05</v>
      </c>
      <c r="D5280" t="str">
        <f>TEXT(Calendario[[#This Row],[Fecha]],"mmmm")</f>
        <v>mayo</v>
      </c>
      <c r="E5280">
        <f>DAY(Calendario[[#This Row],[Fecha]])</f>
        <v>27</v>
      </c>
      <c r="F5280">
        <f>ROUNDUP(MONTH(Calendario[[#This Row],[Fecha]])/3,0)</f>
        <v>2</v>
      </c>
      <c r="G5280" t="str">
        <f>TEXT(Calendario[[#This Row],[Fecha]],"dddd")</f>
        <v>martes</v>
      </c>
      <c r="H5280" t="str">
        <f>TEXT(Calendario[[#This Row],[Fecha]],"d")</f>
        <v>27</v>
      </c>
    </row>
    <row r="5281" spans="1:8" x14ac:dyDescent="0.5">
      <c r="A5281" s="13">
        <v>41787</v>
      </c>
      <c r="B5281">
        <f>YEAR(Calendario[[#This Row],[Fecha]])</f>
        <v>2014</v>
      </c>
      <c r="C5281" t="str">
        <f>TEXT(Calendario[[#This Row],[Fecha]],"mm")</f>
        <v>05</v>
      </c>
      <c r="D5281" t="str">
        <f>TEXT(Calendario[[#This Row],[Fecha]],"mmmm")</f>
        <v>mayo</v>
      </c>
      <c r="E5281">
        <f>DAY(Calendario[[#This Row],[Fecha]])</f>
        <v>28</v>
      </c>
      <c r="F5281">
        <f>ROUNDUP(MONTH(Calendario[[#This Row],[Fecha]])/3,0)</f>
        <v>2</v>
      </c>
      <c r="G5281" t="str">
        <f>TEXT(Calendario[[#This Row],[Fecha]],"dddd")</f>
        <v>miércoles</v>
      </c>
      <c r="H5281" t="str">
        <f>TEXT(Calendario[[#This Row],[Fecha]],"d")</f>
        <v>28</v>
      </c>
    </row>
    <row r="5282" spans="1:8" x14ac:dyDescent="0.5">
      <c r="A5282" s="13">
        <v>41788</v>
      </c>
      <c r="B5282">
        <f>YEAR(Calendario[[#This Row],[Fecha]])</f>
        <v>2014</v>
      </c>
      <c r="C5282" t="str">
        <f>TEXT(Calendario[[#This Row],[Fecha]],"mm")</f>
        <v>05</v>
      </c>
      <c r="D5282" t="str">
        <f>TEXT(Calendario[[#This Row],[Fecha]],"mmmm")</f>
        <v>mayo</v>
      </c>
      <c r="E5282">
        <f>DAY(Calendario[[#This Row],[Fecha]])</f>
        <v>29</v>
      </c>
      <c r="F5282">
        <f>ROUNDUP(MONTH(Calendario[[#This Row],[Fecha]])/3,0)</f>
        <v>2</v>
      </c>
      <c r="G5282" t="str">
        <f>TEXT(Calendario[[#This Row],[Fecha]],"dddd")</f>
        <v>jueves</v>
      </c>
      <c r="H5282" t="str">
        <f>TEXT(Calendario[[#This Row],[Fecha]],"d")</f>
        <v>29</v>
      </c>
    </row>
    <row r="5283" spans="1:8" x14ac:dyDescent="0.5">
      <c r="A5283" s="13">
        <v>41789</v>
      </c>
      <c r="B5283">
        <f>YEAR(Calendario[[#This Row],[Fecha]])</f>
        <v>2014</v>
      </c>
      <c r="C5283" t="str">
        <f>TEXT(Calendario[[#This Row],[Fecha]],"mm")</f>
        <v>05</v>
      </c>
      <c r="D5283" t="str">
        <f>TEXT(Calendario[[#This Row],[Fecha]],"mmmm")</f>
        <v>mayo</v>
      </c>
      <c r="E5283">
        <f>DAY(Calendario[[#This Row],[Fecha]])</f>
        <v>30</v>
      </c>
      <c r="F5283">
        <f>ROUNDUP(MONTH(Calendario[[#This Row],[Fecha]])/3,0)</f>
        <v>2</v>
      </c>
      <c r="G5283" t="str">
        <f>TEXT(Calendario[[#This Row],[Fecha]],"dddd")</f>
        <v>viernes</v>
      </c>
      <c r="H5283" t="str">
        <f>TEXT(Calendario[[#This Row],[Fecha]],"d")</f>
        <v>30</v>
      </c>
    </row>
    <row r="5284" spans="1:8" x14ac:dyDescent="0.5">
      <c r="A5284" s="13">
        <v>41790</v>
      </c>
      <c r="B5284">
        <f>YEAR(Calendario[[#This Row],[Fecha]])</f>
        <v>2014</v>
      </c>
      <c r="C5284" t="str">
        <f>TEXT(Calendario[[#This Row],[Fecha]],"mm")</f>
        <v>05</v>
      </c>
      <c r="D5284" t="str">
        <f>TEXT(Calendario[[#This Row],[Fecha]],"mmmm")</f>
        <v>mayo</v>
      </c>
      <c r="E5284">
        <f>DAY(Calendario[[#This Row],[Fecha]])</f>
        <v>31</v>
      </c>
      <c r="F5284">
        <f>ROUNDUP(MONTH(Calendario[[#This Row],[Fecha]])/3,0)</f>
        <v>2</v>
      </c>
      <c r="G5284" t="str">
        <f>TEXT(Calendario[[#This Row],[Fecha]],"dddd")</f>
        <v>sábado</v>
      </c>
      <c r="H5284" t="str">
        <f>TEXT(Calendario[[#This Row],[Fecha]],"d")</f>
        <v>31</v>
      </c>
    </row>
    <row r="5285" spans="1:8" x14ac:dyDescent="0.5">
      <c r="A5285" s="13">
        <v>41791</v>
      </c>
      <c r="B5285">
        <f>YEAR(Calendario[[#This Row],[Fecha]])</f>
        <v>2014</v>
      </c>
      <c r="C5285" t="str">
        <f>TEXT(Calendario[[#This Row],[Fecha]],"mm")</f>
        <v>06</v>
      </c>
      <c r="D5285" t="str">
        <f>TEXT(Calendario[[#This Row],[Fecha]],"mmmm")</f>
        <v>junio</v>
      </c>
      <c r="E5285">
        <f>DAY(Calendario[[#This Row],[Fecha]])</f>
        <v>1</v>
      </c>
      <c r="F5285">
        <f>ROUNDUP(MONTH(Calendario[[#This Row],[Fecha]])/3,0)</f>
        <v>2</v>
      </c>
      <c r="G5285" t="str">
        <f>TEXT(Calendario[[#This Row],[Fecha]],"dddd")</f>
        <v>domingo</v>
      </c>
      <c r="H5285" t="str">
        <f>TEXT(Calendario[[#This Row],[Fecha]],"d")</f>
        <v>1</v>
      </c>
    </row>
    <row r="5286" spans="1:8" x14ac:dyDescent="0.5">
      <c r="A5286" s="13">
        <v>41792</v>
      </c>
      <c r="B5286">
        <f>YEAR(Calendario[[#This Row],[Fecha]])</f>
        <v>2014</v>
      </c>
      <c r="C5286" t="str">
        <f>TEXT(Calendario[[#This Row],[Fecha]],"mm")</f>
        <v>06</v>
      </c>
      <c r="D5286" t="str">
        <f>TEXT(Calendario[[#This Row],[Fecha]],"mmmm")</f>
        <v>junio</v>
      </c>
      <c r="E5286">
        <f>DAY(Calendario[[#This Row],[Fecha]])</f>
        <v>2</v>
      </c>
      <c r="F5286">
        <f>ROUNDUP(MONTH(Calendario[[#This Row],[Fecha]])/3,0)</f>
        <v>2</v>
      </c>
      <c r="G5286" t="str">
        <f>TEXT(Calendario[[#This Row],[Fecha]],"dddd")</f>
        <v>lunes</v>
      </c>
      <c r="H5286" t="str">
        <f>TEXT(Calendario[[#This Row],[Fecha]],"d")</f>
        <v>2</v>
      </c>
    </row>
    <row r="5287" spans="1:8" x14ac:dyDescent="0.5">
      <c r="A5287" s="13">
        <v>41793</v>
      </c>
      <c r="B5287">
        <f>YEAR(Calendario[[#This Row],[Fecha]])</f>
        <v>2014</v>
      </c>
      <c r="C5287" t="str">
        <f>TEXT(Calendario[[#This Row],[Fecha]],"mm")</f>
        <v>06</v>
      </c>
      <c r="D5287" t="str">
        <f>TEXT(Calendario[[#This Row],[Fecha]],"mmmm")</f>
        <v>junio</v>
      </c>
      <c r="E5287">
        <f>DAY(Calendario[[#This Row],[Fecha]])</f>
        <v>3</v>
      </c>
      <c r="F5287">
        <f>ROUNDUP(MONTH(Calendario[[#This Row],[Fecha]])/3,0)</f>
        <v>2</v>
      </c>
      <c r="G5287" t="str">
        <f>TEXT(Calendario[[#This Row],[Fecha]],"dddd")</f>
        <v>martes</v>
      </c>
      <c r="H5287" t="str">
        <f>TEXT(Calendario[[#This Row],[Fecha]],"d")</f>
        <v>3</v>
      </c>
    </row>
    <row r="5288" spans="1:8" x14ac:dyDescent="0.5">
      <c r="A5288" s="13">
        <v>41794</v>
      </c>
      <c r="B5288">
        <f>YEAR(Calendario[[#This Row],[Fecha]])</f>
        <v>2014</v>
      </c>
      <c r="C5288" t="str">
        <f>TEXT(Calendario[[#This Row],[Fecha]],"mm")</f>
        <v>06</v>
      </c>
      <c r="D5288" t="str">
        <f>TEXT(Calendario[[#This Row],[Fecha]],"mmmm")</f>
        <v>junio</v>
      </c>
      <c r="E5288">
        <f>DAY(Calendario[[#This Row],[Fecha]])</f>
        <v>4</v>
      </c>
      <c r="F5288">
        <f>ROUNDUP(MONTH(Calendario[[#This Row],[Fecha]])/3,0)</f>
        <v>2</v>
      </c>
      <c r="G5288" t="str">
        <f>TEXT(Calendario[[#This Row],[Fecha]],"dddd")</f>
        <v>miércoles</v>
      </c>
      <c r="H5288" t="str">
        <f>TEXT(Calendario[[#This Row],[Fecha]],"d")</f>
        <v>4</v>
      </c>
    </row>
    <row r="5289" spans="1:8" x14ac:dyDescent="0.5">
      <c r="A5289" s="13">
        <v>41795</v>
      </c>
      <c r="B5289">
        <f>YEAR(Calendario[[#This Row],[Fecha]])</f>
        <v>2014</v>
      </c>
      <c r="C5289" t="str">
        <f>TEXT(Calendario[[#This Row],[Fecha]],"mm")</f>
        <v>06</v>
      </c>
      <c r="D5289" t="str">
        <f>TEXT(Calendario[[#This Row],[Fecha]],"mmmm")</f>
        <v>junio</v>
      </c>
      <c r="E5289">
        <f>DAY(Calendario[[#This Row],[Fecha]])</f>
        <v>5</v>
      </c>
      <c r="F5289">
        <f>ROUNDUP(MONTH(Calendario[[#This Row],[Fecha]])/3,0)</f>
        <v>2</v>
      </c>
      <c r="G5289" t="str">
        <f>TEXT(Calendario[[#This Row],[Fecha]],"dddd")</f>
        <v>jueves</v>
      </c>
      <c r="H5289" t="str">
        <f>TEXT(Calendario[[#This Row],[Fecha]],"d")</f>
        <v>5</v>
      </c>
    </row>
    <row r="5290" spans="1:8" x14ac:dyDescent="0.5">
      <c r="A5290" s="13">
        <v>41796</v>
      </c>
      <c r="B5290">
        <f>YEAR(Calendario[[#This Row],[Fecha]])</f>
        <v>2014</v>
      </c>
      <c r="C5290" t="str">
        <f>TEXT(Calendario[[#This Row],[Fecha]],"mm")</f>
        <v>06</v>
      </c>
      <c r="D5290" t="str">
        <f>TEXT(Calendario[[#This Row],[Fecha]],"mmmm")</f>
        <v>junio</v>
      </c>
      <c r="E5290">
        <f>DAY(Calendario[[#This Row],[Fecha]])</f>
        <v>6</v>
      </c>
      <c r="F5290">
        <f>ROUNDUP(MONTH(Calendario[[#This Row],[Fecha]])/3,0)</f>
        <v>2</v>
      </c>
      <c r="G5290" t="str">
        <f>TEXT(Calendario[[#This Row],[Fecha]],"dddd")</f>
        <v>viernes</v>
      </c>
      <c r="H5290" t="str">
        <f>TEXT(Calendario[[#This Row],[Fecha]],"d")</f>
        <v>6</v>
      </c>
    </row>
    <row r="5291" spans="1:8" x14ac:dyDescent="0.5">
      <c r="A5291" s="13">
        <v>41797</v>
      </c>
      <c r="B5291">
        <f>YEAR(Calendario[[#This Row],[Fecha]])</f>
        <v>2014</v>
      </c>
      <c r="C5291" t="str">
        <f>TEXT(Calendario[[#This Row],[Fecha]],"mm")</f>
        <v>06</v>
      </c>
      <c r="D5291" t="str">
        <f>TEXT(Calendario[[#This Row],[Fecha]],"mmmm")</f>
        <v>junio</v>
      </c>
      <c r="E5291">
        <f>DAY(Calendario[[#This Row],[Fecha]])</f>
        <v>7</v>
      </c>
      <c r="F5291">
        <f>ROUNDUP(MONTH(Calendario[[#This Row],[Fecha]])/3,0)</f>
        <v>2</v>
      </c>
      <c r="G5291" t="str">
        <f>TEXT(Calendario[[#This Row],[Fecha]],"dddd")</f>
        <v>sábado</v>
      </c>
      <c r="H5291" t="str">
        <f>TEXT(Calendario[[#This Row],[Fecha]],"d")</f>
        <v>7</v>
      </c>
    </row>
    <row r="5292" spans="1:8" x14ac:dyDescent="0.5">
      <c r="A5292" s="13">
        <v>41798</v>
      </c>
      <c r="B5292">
        <f>YEAR(Calendario[[#This Row],[Fecha]])</f>
        <v>2014</v>
      </c>
      <c r="C5292" t="str">
        <f>TEXT(Calendario[[#This Row],[Fecha]],"mm")</f>
        <v>06</v>
      </c>
      <c r="D5292" t="str">
        <f>TEXT(Calendario[[#This Row],[Fecha]],"mmmm")</f>
        <v>junio</v>
      </c>
      <c r="E5292">
        <f>DAY(Calendario[[#This Row],[Fecha]])</f>
        <v>8</v>
      </c>
      <c r="F5292">
        <f>ROUNDUP(MONTH(Calendario[[#This Row],[Fecha]])/3,0)</f>
        <v>2</v>
      </c>
      <c r="G5292" t="str">
        <f>TEXT(Calendario[[#This Row],[Fecha]],"dddd")</f>
        <v>domingo</v>
      </c>
      <c r="H5292" t="str">
        <f>TEXT(Calendario[[#This Row],[Fecha]],"d")</f>
        <v>8</v>
      </c>
    </row>
    <row r="5293" spans="1:8" x14ac:dyDescent="0.5">
      <c r="A5293" s="13">
        <v>41799</v>
      </c>
      <c r="B5293">
        <f>YEAR(Calendario[[#This Row],[Fecha]])</f>
        <v>2014</v>
      </c>
      <c r="C5293" t="str">
        <f>TEXT(Calendario[[#This Row],[Fecha]],"mm")</f>
        <v>06</v>
      </c>
      <c r="D5293" t="str">
        <f>TEXT(Calendario[[#This Row],[Fecha]],"mmmm")</f>
        <v>junio</v>
      </c>
      <c r="E5293">
        <f>DAY(Calendario[[#This Row],[Fecha]])</f>
        <v>9</v>
      </c>
      <c r="F5293">
        <f>ROUNDUP(MONTH(Calendario[[#This Row],[Fecha]])/3,0)</f>
        <v>2</v>
      </c>
      <c r="G5293" t="str">
        <f>TEXT(Calendario[[#This Row],[Fecha]],"dddd")</f>
        <v>lunes</v>
      </c>
      <c r="H5293" t="str">
        <f>TEXT(Calendario[[#This Row],[Fecha]],"d")</f>
        <v>9</v>
      </c>
    </row>
    <row r="5294" spans="1:8" x14ac:dyDescent="0.5">
      <c r="A5294" s="13">
        <v>41800</v>
      </c>
      <c r="B5294">
        <f>YEAR(Calendario[[#This Row],[Fecha]])</f>
        <v>2014</v>
      </c>
      <c r="C5294" t="str">
        <f>TEXT(Calendario[[#This Row],[Fecha]],"mm")</f>
        <v>06</v>
      </c>
      <c r="D5294" t="str">
        <f>TEXT(Calendario[[#This Row],[Fecha]],"mmmm")</f>
        <v>junio</v>
      </c>
      <c r="E5294">
        <f>DAY(Calendario[[#This Row],[Fecha]])</f>
        <v>10</v>
      </c>
      <c r="F5294">
        <f>ROUNDUP(MONTH(Calendario[[#This Row],[Fecha]])/3,0)</f>
        <v>2</v>
      </c>
      <c r="G5294" t="str">
        <f>TEXT(Calendario[[#This Row],[Fecha]],"dddd")</f>
        <v>martes</v>
      </c>
      <c r="H5294" t="str">
        <f>TEXT(Calendario[[#This Row],[Fecha]],"d")</f>
        <v>10</v>
      </c>
    </row>
    <row r="5295" spans="1:8" x14ac:dyDescent="0.5">
      <c r="A5295" s="13">
        <v>41801</v>
      </c>
      <c r="B5295">
        <f>YEAR(Calendario[[#This Row],[Fecha]])</f>
        <v>2014</v>
      </c>
      <c r="C5295" t="str">
        <f>TEXT(Calendario[[#This Row],[Fecha]],"mm")</f>
        <v>06</v>
      </c>
      <c r="D5295" t="str">
        <f>TEXT(Calendario[[#This Row],[Fecha]],"mmmm")</f>
        <v>junio</v>
      </c>
      <c r="E5295">
        <f>DAY(Calendario[[#This Row],[Fecha]])</f>
        <v>11</v>
      </c>
      <c r="F5295">
        <f>ROUNDUP(MONTH(Calendario[[#This Row],[Fecha]])/3,0)</f>
        <v>2</v>
      </c>
      <c r="G5295" t="str">
        <f>TEXT(Calendario[[#This Row],[Fecha]],"dddd")</f>
        <v>miércoles</v>
      </c>
      <c r="H5295" t="str">
        <f>TEXT(Calendario[[#This Row],[Fecha]],"d")</f>
        <v>11</v>
      </c>
    </row>
    <row r="5296" spans="1:8" x14ac:dyDescent="0.5">
      <c r="A5296" s="13">
        <v>41802</v>
      </c>
      <c r="B5296">
        <f>YEAR(Calendario[[#This Row],[Fecha]])</f>
        <v>2014</v>
      </c>
      <c r="C5296" t="str">
        <f>TEXT(Calendario[[#This Row],[Fecha]],"mm")</f>
        <v>06</v>
      </c>
      <c r="D5296" t="str">
        <f>TEXT(Calendario[[#This Row],[Fecha]],"mmmm")</f>
        <v>junio</v>
      </c>
      <c r="E5296">
        <f>DAY(Calendario[[#This Row],[Fecha]])</f>
        <v>12</v>
      </c>
      <c r="F5296">
        <f>ROUNDUP(MONTH(Calendario[[#This Row],[Fecha]])/3,0)</f>
        <v>2</v>
      </c>
      <c r="G5296" t="str">
        <f>TEXT(Calendario[[#This Row],[Fecha]],"dddd")</f>
        <v>jueves</v>
      </c>
      <c r="H5296" t="str">
        <f>TEXT(Calendario[[#This Row],[Fecha]],"d")</f>
        <v>12</v>
      </c>
    </row>
    <row r="5297" spans="1:8" x14ac:dyDescent="0.5">
      <c r="A5297" s="13">
        <v>41803</v>
      </c>
      <c r="B5297">
        <f>YEAR(Calendario[[#This Row],[Fecha]])</f>
        <v>2014</v>
      </c>
      <c r="C5297" t="str">
        <f>TEXT(Calendario[[#This Row],[Fecha]],"mm")</f>
        <v>06</v>
      </c>
      <c r="D5297" t="str">
        <f>TEXT(Calendario[[#This Row],[Fecha]],"mmmm")</f>
        <v>junio</v>
      </c>
      <c r="E5297">
        <f>DAY(Calendario[[#This Row],[Fecha]])</f>
        <v>13</v>
      </c>
      <c r="F5297">
        <f>ROUNDUP(MONTH(Calendario[[#This Row],[Fecha]])/3,0)</f>
        <v>2</v>
      </c>
      <c r="G5297" t="str">
        <f>TEXT(Calendario[[#This Row],[Fecha]],"dddd")</f>
        <v>viernes</v>
      </c>
      <c r="H5297" t="str">
        <f>TEXT(Calendario[[#This Row],[Fecha]],"d")</f>
        <v>13</v>
      </c>
    </row>
    <row r="5298" spans="1:8" x14ac:dyDescent="0.5">
      <c r="A5298" s="13">
        <v>41804</v>
      </c>
      <c r="B5298">
        <f>YEAR(Calendario[[#This Row],[Fecha]])</f>
        <v>2014</v>
      </c>
      <c r="C5298" t="str">
        <f>TEXT(Calendario[[#This Row],[Fecha]],"mm")</f>
        <v>06</v>
      </c>
      <c r="D5298" t="str">
        <f>TEXT(Calendario[[#This Row],[Fecha]],"mmmm")</f>
        <v>junio</v>
      </c>
      <c r="E5298">
        <f>DAY(Calendario[[#This Row],[Fecha]])</f>
        <v>14</v>
      </c>
      <c r="F5298">
        <f>ROUNDUP(MONTH(Calendario[[#This Row],[Fecha]])/3,0)</f>
        <v>2</v>
      </c>
      <c r="G5298" t="str">
        <f>TEXT(Calendario[[#This Row],[Fecha]],"dddd")</f>
        <v>sábado</v>
      </c>
      <c r="H5298" t="str">
        <f>TEXT(Calendario[[#This Row],[Fecha]],"d")</f>
        <v>14</v>
      </c>
    </row>
    <row r="5299" spans="1:8" x14ac:dyDescent="0.5">
      <c r="A5299" s="13">
        <v>41805</v>
      </c>
      <c r="B5299">
        <f>YEAR(Calendario[[#This Row],[Fecha]])</f>
        <v>2014</v>
      </c>
      <c r="C5299" t="str">
        <f>TEXT(Calendario[[#This Row],[Fecha]],"mm")</f>
        <v>06</v>
      </c>
      <c r="D5299" t="str">
        <f>TEXT(Calendario[[#This Row],[Fecha]],"mmmm")</f>
        <v>junio</v>
      </c>
      <c r="E5299">
        <f>DAY(Calendario[[#This Row],[Fecha]])</f>
        <v>15</v>
      </c>
      <c r="F5299">
        <f>ROUNDUP(MONTH(Calendario[[#This Row],[Fecha]])/3,0)</f>
        <v>2</v>
      </c>
      <c r="G5299" t="str">
        <f>TEXT(Calendario[[#This Row],[Fecha]],"dddd")</f>
        <v>domingo</v>
      </c>
      <c r="H5299" t="str">
        <f>TEXT(Calendario[[#This Row],[Fecha]],"d")</f>
        <v>15</v>
      </c>
    </row>
    <row r="5300" spans="1:8" x14ac:dyDescent="0.5">
      <c r="A5300" s="13">
        <v>41806</v>
      </c>
      <c r="B5300">
        <f>YEAR(Calendario[[#This Row],[Fecha]])</f>
        <v>2014</v>
      </c>
      <c r="C5300" t="str">
        <f>TEXT(Calendario[[#This Row],[Fecha]],"mm")</f>
        <v>06</v>
      </c>
      <c r="D5300" t="str">
        <f>TEXT(Calendario[[#This Row],[Fecha]],"mmmm")</f>
        <v>junio</v>
      </c>
      <c r="E5300">
        <f>DAY(Calendario[[#This Row],[Fecha]])</f>
        <v>16</v>
      </c>
      <c r="F5300">
        <f>ROUNDUP(MONTH(Calendario[[#This Row],[Fecha]])/3,0)</f>
        <v>2</v>
      </c>
      <c r="G5300" t="str">
        <f>TEXT(Calendario[[#This Row],[Fecha]],"dddd")</f>
        <v>lunes</v>
      </c>
      <c r="H5300" t="str">
        <f>TEXT(Calendario[[#This Row],[Fecha]],"d")</f>
        <v>16</v>
      </c>
    </row>
    <row r="5301" spans="1:8" x14ac:dyDescent="0.5">
      <c r="A5301" s="13">
        <v>41807</v>
      </c>
      <c r="B5301">
        <f>YEAR(Calendario[[#This Row],[Fecha]])</f>
        <v>2014</v>
      </c>
      <c r="C5301" t="str">
        <f>TEXT(Calendario[[#This Row],[Fecha]],"mm")</f>
        <v>06</v>
      </c>
      <c r="D5301" t="str">
        <f>TEXT(Calendario[[#This Row],[Fecha]],"mmmm")</f>
        <v>junio</v>
      </c>
      <c r="E5301">
        <f>DAY(Calendario[[#This Row],[Fecha]])</f>
        <v>17</v>
      </c>
      <c r="F5301">
        <f>ROUNDUP(MONTH(Calendario[[#This Row],[Fecha]])/3,0)</f>
        <v>2</v>
      </c>
      <c r="G5301" t="str">
        <f>TEXT(Calendario[[#This Row],[Fecha]],"dddd")</f>
        <v>martes</v>
      </c>
      <c r="H5301" t="str">
        <f>TEXT(Calendario[[#This Row],[Fecha]],"d")</f>
        <v>17</v>
      </c>
    </row>
    <row r="5302" spans="1:8" x14ac:dyDescent="0.5">
      <c r="A5302" s="13">
        <v>41808</v>
      </c>
      <c r="B5302">
        <f>YEAR(Calendario[[#This Row],[Fecha]])</f>
        <v>2014</v>
      </c>
      <c r="C5302" t="str">
        <f>TEXT(Calendario[[#This Row],[Fecha]],"mm")</f>
        <v>06</v>
      </c>
      <c r="D5302" t="str">
        <f>TEXT(Calendario[[#This Row],[Fecha]],"mmmm")</f>
        <v>junio</v>
      </c>
      <c r="E5302">
        <f>DAY(Calendario[[#This Row],[Fecha]])</f>
        <v>18</v>
      </c>
      <c r="F5302">
        <f>ROUNDUP(MONTH(Calendario[[#This Row],[Fecha]])/3,0)</f>
        <v>2</v>
      </c>
      <c r="G5302" t="str">
        <f>TEXT(Calendario[[#This Row],[Fecha]],"dddd")</f>
        <v>miércoles</v>
      </c>
      <c r="H5302" t="str">
        <f>TEXT(Calendario[[#This Row],[Fecha]],"d")</f>
        <v>18</v>
      </c>
    </row>
    <row r="5303" spans="1:8" x14ac:dyDescent="0.5">
      <c r="A5303" s="13">
        <v>41809</v>
      </c>
      <c r="B5303">
        <f>YEAR(Calendario[[#This Row],[Fecha]])</f>
        <v>2014</v>
      </c>
      <c r="C5303" t="str">
        <f>TEXT(Calendario[[#This Row],[Fecha]],"mm")</f>
        <v>06</v>
      </c>
      <c r="D5303" t="str">
        <f>TEXT(Calendario[[#This Row],[Fecha]],"mmmm")</f>
        <v>junio</v>
      </c>
      <c r="E5303">
        <f>DAY(Calendario[[#This Row],[Fecha]])</f>
        <v>19</v>
      </c>
      <c r="F5303">
        <f>ROUNDUP(MONTH(Calendario[[#This Row],[Fecha]])/3,0)</f>
        <v>2</v>
      </c>
      <c r="G5303" t="str">
        <f>TEXT(Calendario[[#This Row],[Fecha]],"dddd")</f>
        <v>jueves</v>
      </c>
      <c r="H5303" t="str">
        <f>TEXT(Calendario[[#This Row],[Fecha]],"d")</f>
        <v>19</v>
      </c>
    </row>
    <row r="5304" spans="1:8" x14ac:dyDescent="0.5">
      <c r="A5304" s="13">
        <v>41810</v>
      </c>
      <c r="B5304">
        <f>YEAR(Calendario[[#This Row],[Fecha]])</f>
        <v>2014</v>
      </c>
      <c r="C5304" t="str">
        <f>TEXT(Calendario[[#This Row],[Fecha]],"mm")</f>
        <v>06</v>
      </c>
      <c r="D5304" t="str">
        <f>TEXT(Calendario[[#This Row],[Fecha]],"mmmm")</f>
        <v>junio</v>
      </c>
      <c r="E5304">
        <f>DAY(Calendario[[#This Row],[Fecha]])</f>
        <v>20</v>
      </c>
      <c r="F5304">
        <f>ROUNDUP(MONTH(Calendario[[#This Row],[Fecha]])/3,0)</f>
        <v>2</v>
      </c>
      <c r="G5304" t="str">
        <f>TEXT(Calendario[[#This Row],[Fecha]],"dddd")</f>
        <v>viernes</v>
      </c>
      <c r="H5304" t="str">
        <f>TEXT(Calendario[[#This Row],[Fecha]],"d")</f>
        <v>20</v>
      </c>
    </row>
    <row r="5305" spans="1:8" x14ac:dyDescent="0.5">
      <c r="A5305" s="13">
        <v>41811</v>
      </c>
      <c r="B5305">
        <f>YEAR(Calendario[[#This Row],[Fecha]])</f>
        <v>2014</v>
      </c>
      <c r="C5305" t="str">
        <f>TEXT(Calendario[[#This Row],[Fecha]],"mm")</f>
        <v>06</v>
      </c>
      <c r="D5305" t="str">
        <f>TEXT(Calendario[[#This Row],[Fecha]],"mmmm")</f>
        <v>junio</v>
      </c>
      <c r="E5305">
        <f>DAY(Calendario[[#This Row],[Fecha]])</f>
        <v>21</v>
      </c>
      <c r="F5305">
        <f>ROUNDUP(MONTH(Calendario[[#This Row],[Fecha]])/3,0)</f>
        <v>2</v>
      </c>
      <c r="G5305" t="str">
        <f>TEXT(Calendario[[#This Row],[Fecha]],"dddd")</f>
        <v>sábado</v>
      </c>
      <c r="H5305" t="str">
        <f>TEXT(Calendario[[#This Row],[Fecha]],"d")</f>
        <v>21</v>
      </c>
    </row>
    <row r="5306" spans="1:8" x14ac:dyDescent="0.5">
      <c r="A5306" s="13">
        <v>41812</v>
      </c>
      <c r="B5306">
        <f>YEAR(Calendario[[#This Row],[Fecha]])</f>
        <v>2014</v>
      </c>
      <c r="C5306" t="str">
        <f>TEXT(Calendario[[#This Row],[Fecha]],"mm")</f>
        <v>06</v>
      </c>
      <c r="D5306" t="str">
        <f>TEXT(Calendario[[#This Row],[Fecha]],"mmmm")</f>
        <v>junio</v>
      </c>
      <c r="E5306">
        <f>DAY(Calendario[[#This Row],[Fecha]])</f>
        <v>22</v>
      </c>
      <c r="F5306">
        <f>ROUNDUP(MONTH(Calendario[[#This Row],[Fecha]])/3,0)</f>
        <v>2</v>
      </c>
      <c r="G5306" t="str">
        <f>TEXT(Calendario[[#This Row],[Fecha]],"dddd")</f>
        <v>domingo</v>
      </c>
      <c r="H5306" t="str">
        <f>TEXT(Calendario[[#This Row],[Fecha]],"d")</f>
        <v>22</v>
      </c>
    </row>
    <row r="5307" spans="1:8" x14ac:dyDescent="0.5">
      <c r="A5307" s="13">
        <v>41813</v>
      </c>
      <c r="B5307">
        <f>YEAR(Calendario[[#This Row],[Fecha]])</f>
        <v>2014</v>
      </c>
      <c r="C5307" t="str">
        <f>TEXT(Calendario[[#This Row],[Fecha]],"mm")</f>
        <v>06</v>
      </c>
      <c r="D5307" t="str">
        <f>TEXT(Calendario[[#This Row],[Fecha]],"mmmm")</f>
        <v>junio</v>
      </c>
      <c r="E5307">
        <f>DAY(Calendario[[#This Row],[Fecha]])</f>
        <v>23</v>
      </c>
      <c r="F5307">
        <f>ROUNDUP(MONTH(Calendario[[#This Row],[Fecha]])/3,0)</f>
        <v>2</v>
      </c>
      <c r="G5307" t="str">
        <f>TEXT(Calendario[[#This Row],[Fecha]],"dddd")</f>
        <v>lunes</v>
      </c>
      <c r="H5307" t="str">
        <f>TEXT(Calendario[[#This Row],[Fecha]],"d")</f>
        <v>23</v>
      </c>
    </row>
    <row r="5308" spans="1:8" x14ac:dyDescent="0.5">
      <c r="A5308" s="13">
        <v>41814</v>
      </c>
      <c r="B5308">
        <f>YEAR(Calendario[[#This Row],[Fecha]])</f>
        <v>2014</v>
      </c>
      <c r="C5308" t="str">
        <f>TEXT(Calendario[[#This Row],[Fecha]],"mm")</f>
        <v>06</v>
      </c>
      <c r="D5308" t="str">
        <f>TEXT(Calendario[[#This Row],[Fecha]],"mmmm")</f>
        <v>junio</v>
      </c>
      <c r="E5308">
        <f>DAY(Calendario[[#This Row],[Fecha]])</f>
        <v>24</v>
      </c>
      <c r="F5308">
        <f>ROUNDUP(MONTH(Calendario[[#This Row],[Fecha]])/3,0)</f>
        <v>2</v>
      </c>
      <c r="G5308" t="str">
        <f>TEXT(Calendario[[#This Row],[Fecha]],"dddd")</f>
        <v>martes</v>
      </c>
      <c r="H5308" t="str">
        <f>TEXT(Calendario[[#This Row],[Fecha]],"d")</f>
        <v>24</v>
      </c>
    </row>
    <row r="5309" spans="1:8" x14ac:dyDescent="0.5">
      <c r="A5309" s="13">
        <v>41815</v>
      </c>
      <c r="B5309">
        <f>YEAR(Calendario[[#This Row],[Fecha]])</f>
        <v>2014</v>
      </c>
      <c r="C5309" t="str">
        <f>TEXT(Calendario[[#This Row],[Fecha]],"mm")</f>
        <v>06</v>
      </c>
      <c r="D5309" t="str">
        <f>TEXT(Calendario[[#This Row],[Fecha]],"mmmm")</f>
        <v>junio</v>
      </c>
      <c r="E5309">
        <f>DAY(Calendario[[#This Row],[Fecha]])</f>
        <v>25</v>
      </c>
      <c r="F5309">
        <f>ROUNDUP(MONTH(Calendario[[#This Row],[Fecha]])/3,0)</f>
        <v>2</v>
      </c>
      <c r="G5309" t="str">
        <f>TEXT(Calendario[[#This Row],[Fecha]],"dddd")</f>
        <v>miércoles</v>
      </c>
      <c r="H5309" t="str">
        <f>TEXT(Calendario[[#This Row],[Fecha]],"d")</f>
        <v>25</v>
      </c>
    </row>
    <row r="5310" spans="1:8" x14ac:dyDescent="0.5">
      <c r="A5310" s="13">
        <v>41816</v>
      </c>
      <c r="B5310">
        <f>YEAR(Calendario[[#This Row],[Fecha]])</f>
        <v>2014</v>
      </c>
      <c r="C5310" t="str">
        <f>TEXT(Calendario[[#This Row],[Fecha]],"mm")</f>
        <v>06</v>
      </c>
      <c r="D5310" t="str">
        <f>TEXT(Calendario[[#This Row],[Fecha]],"mmmm")</f>
        <v>junio</v>
      </c>
      <c r="E5310">
        <f>DAY(Calendario[[#This Row],[Fecha]])</f>
        <v>26</v>
      </c>
      <c r="F5310">
        <f>ROUNDUP(MONTH(Calendario[[#This Row],[Fecha]])/3,0)</f>
        <v>2</v>
      </c>
      <c r="G5310" t="str">
        <f>TEXT(Calendario[[#This Row],[Fecha]],"dddd")</f>
        <v>jueves</v>
      </c>
      <c r="H5310" t="str">
        <f>TEXT(Calendario[[#This Row],[Fecha]],"d")</f>
        <v>26</v>
      </c>
    </row>
    <row r="5311" spans="1:8" x14ac:dyDescent="0.5">
      <c r="A5311" s="13">
        <v>41817</v>
      </c>
      <c r="B5311">
        <f>YEAR(Calendario[[#This Row],[Fecha]])</f>
        <v>2014</v>
      </c>
      <c r="C5311" t="str">
        <f>TEXT(Calendario[[#This Row],[Fecha]],"mm")</f>
        <v>06</v>
      </c>
      <c r="D5311" t="str">
        <f>TEXT(Calendario[[#This Row],[Fecha]],"mmmm")</f>
        <v>junio</v>
      </c>
      <c r="E5311">
        <f>DAY(Calendario[[#This Row],[Fecha]])</f>
        <v>27</v>
      </c>
      <c r="F5311">
        <f>ROUNDUP(MONTH(Calendario[[#This Row],[Fecha]])/3,0)</f>
        <v>2</v>
      </c>
      <c r="G5311" t="str">
        <f>TEXT(Calendario[[#This Row],[Fecha]],"dddd")</f>
        <v>viernes</v>
      </c>
      <c r="H5311" t="str">
        <f>TEXT(Calendario[[#This Row],[Fecha]],"d")</f>
        <v>27</v>
      </c>
    </row>
    <row r="5312" spans="1:8" x14ac:dyDescent="0.5">
      <c r="A5312" s="13">
        <v>41818</v>
      </c>
      <c r="B5312">
        <f>YEAR(Calendario[[#This Row],[Fecha]])</f>
        <v>2014</v>
      </c>
      <c r="C5312" t="str">
        <f>TEXT(Calendario[[#This Row],[Fecha]],"mm")</f>
        <v>06</v>
      </c>
      <c r="D5312" t="str">
        <f>TEXT(Calendario[[#This Row],[Fecha]],"mmmm")</f>
        <v>junio</v>
      </c>
      <c r="E5312">
        <f>DAY(Calendario[[#This Row],[Fecha]])</f>
        <v>28</v>
      </c>
      <c r="F5312">
        <f>ROUNDUP(MONTH(Calendario[[#This Row],[Fecha]])/3,0)</f>
        <v>2</v>
      </c>
      <c r="G5312" t="str">
        <f>TEXT(Calendario[[#This Row],[Fecha]],"dddd")</f>
        <v>sábado</v>
      </c>
      <c r="H5312" t="str">
        <f>TEXT(Calendario[[#This Row],[Fecha]],"d")</f>
        <v>28</v>
      </c>
    </row>
    <row r="5313" spans="1:8" x14ac:dyDescent="0.5">
      <c r="A5313" s="13">
        <v>41819</v>
      </c>
      <c r="B5313">
        <f>YEAR(Calendario[[#This Row],[Fecha]])</f>
        <v>2014</v>
      </c>
      <c r="C5313" t="str">
        <f>TEXT(Calendario[[#This Row],[Fecha]],"mm")</f>
        <v>06</v>
      </c>
      <c r="D5313" t="str">
        <f>TEXT(Calendario[[#This Row],[Fecha]],"mmmm")</f>
        <v>junio</v>
      </c>
      <c r="E5313">
        <f>DAY(Calendario[[#This Row],[Fecha]])</f>
        <v>29</v>
      </c>
      <c r="F5313">
        <f>ROUNDUP(MONTH(Calendario[[#This Row],[Fecha]])/3,0)</f>
        <v>2</v>
      </c>
      <c r="G5313" t="str">
        <f>TEXT(Calendario[[#This Row],[Fecha]],"dddd")</f>
        <v>domingo</v>
      </c>
      <c r="H5313" t="str">
        <f>TEXT(Calendario[[#This Row],[Fecha]],"d")</f>
        <v>29</v>
      </c>
    </row>
    <row r="5314" spans="1:8" x14ac:dyDescent="0.5">
      <c r="A5314" s="13">
        <v>41820</v>
      </c>
      <c r="B5314">
        <f>YEAR(Calendario[[#This Row],[Fecha]])</f>
        <v>2014</v>
      </c>
      <c r="C5314" t="str">
        <f>TEXT(Calendario[[#This Row],[Fecha]],"mm")</f>
        <v>06</v>
      </c>
      <c r="D5314" t="str">
        <f>TEXT(Calendario[[#This Row],[Fecha]],"mmmm")</f>
        <v>junio</v>
      </c>
      <c r="E5314">
        <f>DAY(Calendario[[#This Row],[Fecha]])</f>
        <v>30</v>
      </c>
      <c r="F5314">
        <f>ROUNDUP(MONTH(Calendario[[#This Row],[Fecha]])/3,0)</f>
        <v>2</v>
      </c>
      <c r="G5314" t="str">
        <f>TEXT(Calendario[[#This Row],[Fecha]],"dddd")</f>
        <v>lunes</v>
      </c>
      <c r="H5314" t="str">
        <f>TEXT(Calendario[[#This Row],[Fecha]],"d")</f>
        <v>30</v>
      </c>
    </row>
    <row r="5315" spans="1:8" x14ac:dyDescent="0.5">
      <c r="A5315" s="13">
        <v>41821</v>
      </c>
      <c r="B5315">
        <f>YEAR(Calendario[[#This Row],[Fecha]])</f>
        <v>2014</v>
      </c>
      <c r="C5315" t="str">
        <f>TEXT(Calendario[[#This Row],[Fecha]],"mm")</f>
        <v>07</v>
      </c>
      <c r="D5315" t="str">
        <f>TEXT(Calendario[[#This Row],[Fecha]],"mmmm")</f>
        <v>julio</v>
      </c>
      <c r="E5315">
        <f>DAY(Calendario[[#This Row],[Fecha]])</f>
        <v>1</v>
      </c>
      <c r="F5315">
        <f>ROUNDUP(MONTH(Calendario[[#This Row],[Fecha]])/3,0)</f>
        <v>3</v>
      </c>
      <c r="G5315" t="str">
        <f>TEXT(Calendario[[#This Row],[Fecha]],"dddd")</f>
        <v>martes</v>
      </c>
      <c r="H5315" t="str">
        <f>TEXT(Calendario[[#This Row],[Fecha]],"d")</f>
        <v>1</v>
      </c>
    </row>
    <row r="5316" spans="1:8" x14ac:dyDescent="0.5">
      <c r="A5316" s="13">
        <v>41822</v>
      </c>
      <c r="B5316">
        <f>YEAR(Calendario[[#This Row],[Fecha]])</f>
        <v>2014</v>
      </c>
      <c r="C5316" t="str">
        <f>TEXT(Calendario[[#This Row],[Fecha]],"mm")</f>
        <v>07</v>
      </c>
      <c r="D5316" t="str">
        <f>TEXT(Calendario[[#This Row],[Fecha]],"mmmm")</f>
        <v>julio</v>
      </c>
      <c r="E5316">
        <f>DAY(Calendario[[#This Row],[Fecha]])</f>
        <v>2</v>
      </c>
      <c r="F5316">
        <f>ROUNDUP(MONTH(Calendario[[#This Row],[Fecha]])/3,0)</f>
        <v>3</v>
      </c>
      <c r="G5316" t="str">
        <f>TEXT(Calendario[[#This Row],[Fecha]],"dddd")</f>
        <v>miércoles</v>
      </c>
      <c r="H5316" t="str">
        <f>TEXT(Calendario[[#This Row],[Fecha]],"d")</f>
        <v>2</v>
      </c>
    </row>
    <row r="5317" spans="1:8" x14ac:dyDescent="0.5">
      <c r="A5317" s="13">
        <v>41823</v>
      </c>
      <c r="B5317">
        <f>YEAR(Calendario[[#This Row],[Fecha]])</f>
        <v>2014</v>
      </c>
      <c r="C5317" t="str">
        <f>TEXT(Calendario[[#This Row],[Fecha]],"mm")</f>
        <v>07</v>
      </c>
      <c r="D5317" t="str">
        <f>TEXT(Calendario[[#This Row],[Fecha]],"mmmm")</f>
        <v>julio</v>
      </c>
      <c r="E5317">
        <f>DAY(Calendario[[#This Row],[Fecha]])</f>
        <v>3</v>
      </c>
      <c r="F5317">
        <f>ROUNDUP(MONTH(Calendario[[#This Row],[Fecha]])/3,0)</f>
        <v>3</v>
      </c>
      <c r="G5317" t="str">
        <f>TEXT(Calendario[[#This Row],[Fecha]],"dddd")</f>
        <v>jueves</v>
      </c>
      <c r="H5317" t="str">
        <f>TEXT(Calendario[[#This Row],[Fecha]],"d")</f>
        <v>3</v>
      </c>
    </row>
    <row r="5318" spans="1:8" x14ac:dyDescent="0.5">
      <c r="A5318" s="13">
        <v>41824</v>
      </c>
      <c r="B5318">
        <f>YEAR(Calendario[[#This Row],[Fecha]])</f>
        <v>2014</v>
      </c>
      <c r="C5318" t="str">
        <f>TEXT(Calendario[[#This Row],[Fecha]],"mm")</f>
        <v>07</v>
      </c>
      <c r="D5318" t="str">
        <f>TEXT(Calendario[[#This Row],[Fecha]],"mmmm")</f>
        <v>julio</v>
      </c>
      <c r="E5318">
        <f>DAY(Calendario[[#This Row],[Fecha]])</f>
        <v>4</v>
      </c>
      <c r="F5318">
        <f>ROUNDUP(MONTH(Calendario[[#This Row],[Fecha]])/3,0)</f>
        <v>3</v>
      </c>
      <c r="G5318" t="str">
        <f>TEXT(Calendario[[#This Row],[Fecha]],"dddd")</f>
        <v>viernes</v>
      </c>
      <c r="H5318" t="str">
        <f>TEXT(Calendario[[#This Row],[Fecha]],"d")</f>
        <v>4</v>
      </c>
    </row>
    <row r="5319" spans="1:8" x14ac:dyDescent="0.5">
      <c r="A5319" s="13">
        <v>41825</v>
      </c>
      <c r="B5319">
        <f>YEAR(Calendario[[#This Row],[Fecha]])</f>
        <v>2014</v>
      </c>
      <c r="C5319" t="str">
        <f>TEXT(Calendario[[#This Row],[Fecha]],"mm")</f>
        <v>07</v>
      </c>
      <c r="D5319" t="str">
        <f>TEXT(Calendario[[#This Row],[Fecha]],"mmmm")</f>
        <v>julio</v>
      </c>
      <c r="E5319">
        <f>DAY(Calendario[[#This Row],[Fecha]])</f>
        <v>5</v>
      </c>
      <c r="F5319">
        <f>ROUNDUP(MONTH(Calendario[[#This Row],[Fecha]])/3,0)</f>
        <v>3</v>
      </c>
      <c r="G5319" t="str">
        <f>TEXT(Calendario[[#This Row],[Fecha]],"dddd")</f>
        <v>sábado</v>
      </c>
      <c r="H5319" t="str">
        <f>TEXT(Calendario[[#This Row],[Fecha]],"d")</f>
        <v>5</v>
      </c>
    </row>
    <row r="5320" spans="1:8" x14ac:dyDescent="0.5">
      <c r="A5320" s="13">
        <v>41826</v>
      </c>
      <c r="B5320">
        <f>YEAR(Calendario[[#This Row],[Fecha]])</f>
        <v>2014</v>
      </c>
      <c r="C5320" t="str">
        <f>TEXT(Calendario[[#This Row],[Fecha]],"mm")</f>
        <v>07</v>
      </c>
      <c r="D5320" t="str">
        <f>TEXT(Calendario[[#This Row],[Fecha]],"mmmm")</f>
        <v>julio</v>
      </c>
      <c r="E5320">
        <f>DAY(Calendario[[#This Row],[Fecha]])</f>
        <v>6</v>
      </c>
      <c r="F5320">
        <f>ROUNDUP(MONTH(Calendario[[#This Row],[Fecha]])/3,0)</f>
        <v>3</v>
      </c>
      <c r="G5320" t="str">
        <f>TEXT(Calendario[[#This Row],[Fecha]],"dddd")</f>
        <v>domingo</v>
      </c>
      <c r="H5320" t="str">
        <f>TEXT(Calendario[[#This Row],[Fecha]],"d")</f>
        <v>6</v>
      </c>
    </row>
    <row r="5321" spans="1:8" x14ac:dyDescent="0.5">
      <c r="A5321" s="13">
        <v>41827</v>
      </c>
      <c r="B5321">
        <f>YEAR(Calendario[[#This Row],[Fecha]])</f>
        <v>2014</v>
      </c>
      <c r="C5321" t="str">
        <f>TEXT(Calendario[[#This Row],[Fecha]],"mm")</f>
        <v>07</v>
      </c>
      <c r="D5321" t="str">
        <f>TEXT(Calendario[[#This Row],[Fecha]],"mmmm")</f>
        <v>julio</v>
      </c>
      <c r="E5321">
        <f>DAY(Calendario[[#This Row],[Fecha]])</f>
        <v>7</v>
      </c>
      <c r="F5321">
        <f>ROUNDUP(MONTH(Calendario[[#This Row],[Fecha]])/3,0)</f>
        <v>3</v>
      </c>
      <c r="G5321" t="str">
        <f>TEXT(Calendario[[#This Row],[Fecha]],"dddd")</f>
        <v>lunes</v>
      </c>
      <c r="H5321" t="str">
        <f>TEXT(Calendario[[#This Row],[Fecha]],"d")</f>
        <v>7</v>
      </c>
    </row>
    <row r="5322" spans="1:8" x14ac:dyDescent="0.5">
      <c r="A5322" s="13">
        <v>41828</v>
      </c>
      <c r="B5322">
        <f>YEAR(Calendario[[#This Row],[Fecha]])</f>
        <v>2014</v>
      </c>
      <c r="C5322" t="str">
        <f>TEXT(Calendario[[#This Row],[Fecha]],"mm")</f>
        <v>07</v>
      </c>
      <c r="D5322" t="str">
        <f>TEXT(Calendario[[#This Row],[Fecha]],"mmmm")</f>
        <v>julio</v>
      </c>
      <c r="E5322">
        <f>DAY(Calendario[[#This Row],[Fecha]])</f>
        <v>8</v>
      </c>
      <c r="F5322">
        <f>ROUNDUP(MONTH(Calendario[[#This Row],[Fecha]])/3,0)</f>
        <v>3</v>
      </c>
      <c r="G5322" t="str">
        <f>TEXT(Calendario[[#This Row],[Fecha]],"dddd")</f>
        <v>martes</v>
      </c>
      <c r="H5322" t="str">
        <f>TEXT(Calendario[[#This Row],[Fecha]],"d")</f>
        <v>8</v>
      </c>
    </row>
    <row r="5323" spans="1:8" x14ac:dyDescent="0.5">
      <c r="A5323" s="13">
        <v>41829</v>
      </c>
      <c r="B5323">
        <f>YEAR(Calendario[[#This Row],[Fecha]])</f>
        <v>2014</v>
      </c>
      <c r="C5323" t="str">
        <f>TEXT(Calendario[[#This Row],[Fecha]],"mm")</f>
        <v>07</v>
      </c>
      <c r="D5323" t="str">
        <f>TEXT(Calendario[[#This Row],[Fecha]],"mmmm")</f>
        <v>julio</v>
      </c>
      <c r="E5323">
        <f>DAY(Calendario[[#This Row],[Fecha]])</f>
        <v>9</v>
      </c>
      <c r="F5323">
        <f>ROUNDUP(MONTH(Calendario[[#This Row],[Fecha]])/3,0)</f>
        <v>3</v>
      </c>
      <c r="G5323" t="str">
        <f>TEXT(Calendario[[#This Row],[Fecha]],"dddd")</f>
        <v>miércoles</v>
      </c>
      <c r="H5323" t="str">
        <f>TEXT(Calendario[[#This Row],[Fecha]],"d")</f>
        <v>9</v>
      </c>
    </row>
    <row r="5324" spans="1:8" x14ac:dyDescent="0.5">
      <c r="A5324" s="13">
        <v>41830</v>
      </c>
      <c r="B5324">
        <f>YEAR(Calendario[[#This Row],[Fecha]])</f>
        <v>2014</v>
      </c>
      <c r="C5324" t="str">
        <f>TEXT(Calendario[[#This Row],[Fecha]],"mm")</f>
        <v>07</v>
      </c>
      <c r="D5324" t="str">
        <f>TEXT(Calendario[[#This Row],[Fecha]],"mmmm")</f>
        <v>julio</v>
      </c>
      <c r="E5324">
        <f>DAY(Calendario[[#This Row],[Fecha]])</f>
        <v>10</v>
      </c>
      <c r="F5324">
        <f>ROUNDUP(MONTH(Calendario[[#This Row],[Fecha]])/3,0)</f>
        <v>3</v>
      </c>
      <c r="G5324" t="str">
        <f>TEXT(Calendario[[#This Row],[Fecha]],"dddd")</f>
        <v>jueves</v>
      </c>
      <c r="H5324" t="str">
        <f>TEXT(Calendario[[#This Row],[Fecha]],"d")</f>
        <v>10</v>
      </c>
    </row>
    <row r="5325" spans="1:8" x14ac:dyDescent="0.5">
      <c r="A5325" s="13">
        <v>41831</v>
      </c>
      <c r="B5325">
        <f>YEAR(Calendario[[#This Row],[Fecha]])</f>
        <v>2014</v>
      </c>
      <c r="C5325" t="str">
        <f>TEXT(Calendario[[#This Row],[Fecha]],"mm")</f>
        <v>07</v>
      </c>
      <c r="D5325" t="str">
        <f>TEXT(Calendario[[#This Row],[Fecha]],"mmmm")</f>
        <v>julio</v>
      </c>
      <c r="E5325">
        <f>DAY(Calendario[[#This Row],[Fecha]])</f>
        <v>11</v>
      </c>
      <c r="F5325">
        <f>ROUNDUP(MONTH(Calendario[[#This Row],[Fecha]])/3,0)</f>
        <v>3</v>
      </c>
      <c r="G5325" t="str">
        <f>TEXT(Calendario[[#This Row],[Fecha]],"dddd")</f>
        <v>viernes</v>
      </c>
      <c r="H5325" t="str">
        <f>TEXT(Calendario[[#This Row],[Fecha]],"d")</f>
        <v>11</v>
      </c>
    </row>
    <row r="5326" spans="1:8" x14ac:dyDescent="0.5">
      <c r="A5326" s="13">
        <v>41832</v>
      </c>
      <c r="B5326">
        <f>YEAR(Calendario[[#This Row],[Fecha]])</f>
        <v>2014</v>
      </c>
      <c r="C5326" t="str">
        <f>TEXT(Calendario[[#This Row],[Fecha]],"mm")</f>
        <v>07</v>
      </c>
      <c r="D5326" t="str">
        <f>TEXT(Calendario[[#This Row],[Fecha]],"mmmm")</f>
        <v>julio</v>
      </c>
      <c r="E5326">
        <f>DAY(Calendario[[#This Row],[Fecha]])</f>
        <v>12</v>
      </c>
      <c r="F5326">
        <f>ROUNDUP(MONTH(Calendario[[#This Row],[Fecha]])/3,0)</f>
        <v>3</v>
      </c>
      <c r="G5326" t="str">
        <f>TEXT(Calendario[[#This Row],[Fecha]],"dddd")</f>
        <v>sábado</v>
      </c>
      <c r="H5326" t="str">
        <f>TEXT(Calendario[[#This Row],[Fecha]],"d")</f>
        <v>12</v>
      </c>
    </row>
    <row r="5327" spans="1:8" x14ac:dyDescent="0.5">
      <c r="A5327" s="13">
        <v>41833</v>
      </c>
      <c r="B5327">
        <f>YEAR(Calendario[[#This Row],[Fecha]])</f>
        <v>2014</v>
      </c>
      <c r="C5327" t="str">
        <f>TEXT(Calendario[[#This Row],[Fecha]],"mm")</f>
        <v>07</v>
      </c>
      <c r="D5327" t="str">
        <f>TEXT(Calendario[[#This Row],[Fecha]],"mmmm")</f>
        <v>julio</v>
      </c>
      <c r="E5327">
        <f>DAY(Calendario[[#This Row],[Fecha]])</f>
        <v>13</v>
      </c>
      <c r="F5327">
        <f>ROUNDUP(MONTH(Calendario[[#This Row],[Fecha]])/3,0)</f>
        <v>3</v>
      </c>
      <c r="G5327" t="str">
        <f>TEXT(Calendario[[#This Row],[Fecha]],"dddd")</f>
        <v>domingo</v>
      </c>
      <c r="H5327" t="str">
        <f>TEXT(Calendario[[#This Row],[Fecha]],"d")</f>
        <v>13</v>
      </c>
    </row>
    <row r="5328" spans="1:8" x14ac:dyDescent="0.5">
      <c r="A5328" s="13">
        <v>41834</v>
      </c>
      <c r="B5328">
        <f>YEAR(Calendario[[#This Row],[Fecha]])</f>
        <v>2014</v>
      </c>
      <c r="C5328" t="str">
        <f>TEXT(Calendario[[#This Row],[Fecha]],"mm")</f>
        <v>07</v>
      </c>
      <c r="D5328" t="str">
        <f>TEXT(Calendario[[#This Row],[Fecha]],"mmmm")</f>
        <v>julio</v>
      </c>
      <c r="E5328">
        <f>DAY(Calendario[[#This Row],[Fecha]])</f>
        <v>14</v>
      </c>
      <c r="F5328">
        <f>ROUNDUP(MONTH(Calendario[[#This Row],[Fecha]])/3,0)</f>
        <v>3</v>
      </c>
      <c r="G5328" t="str">
        <f>TEXT(Calendario[[#This Row],[Fecha]],"dddd")</f>
        <v>lunes</v>
      </c>
      <c r="H5328" t="str">
        <f>TEXT(Calendario[[#This Row],[Fecha]],"d")</f>
        <v>14</v>
      </c>
    </row>
    <row r="5329" spans="1:8" x14ac:dyDescent="0.5">
      <c r="A5329" s="13">
        <v>41835</v>
      </c>
      <c r="B5329">
        <f>YEAR(Calendario[[#This Row],[Fecha]])</f>
        <v>2014</v>
      </c>
      <c r="C5329" t="str">
        <f>TEXT(Calendario[[#This Row],[Fecha]],"mm")</f>
        <v>07</v>
      </c>
      <c r="D5329" t="str">
        <f>TEXT(Calendario[[#This Row],[Fecha]],"mmmm")</f>
        <v>julio</v>
      </c>
      <c r="E5329">
        <f>DAY(Calendario[[#This Row],[Fecha]])</f>
        <v>15</v>
      </c>
      <c r="F5329">
        <f>ROUNDUP(MONTH(Calendario[[#This Row],[Fecha]])/3,0)</f>
        <v>3</v>
      </c>
      <c r="G5329" t="str">
        <f>TEXT(Calendario[[#This Row],[Fecha]],"dddd")</f>
        <v>martes</v>
      </c>
      <c r="H5329" t="str">
        <f>TEXT(Calendario[[#This Row],[Fecha]],"d")</f>
        <v>15</v>
      </c>
    </row>
    <row r="5330" spans="1:8" x14ac:dyDescent="0.5">
      <c r="A5330" s="13">
        <v>41836</v>
      </c>
      <c r="B5330">
        <f>YEAR(Calendario[[#This Row],[Fecha]])</f>
        <v>2014</v>
      </c>
      <c r="C5330" t="str">
        <f>TEXT(Calendario[[#This Row],[Fecha]],"mm")</f>
        <v>07</v>
      </c>
      <c r="D5330" t="str">
        <f>TEXT(Calendario[[#This Row],[Fecha]],"mmmm")</f>
        <v>julio</v>
      </c>
      <c r="E5330">
        <f>DAY(Calendario[[#This Row],[Fecha]])</f>
        <v>16</v>
      </c>
      <c r="F5330">
        <f>ROUNDUP(MONTH(Calendario[[#This Row],[Fecha]])/3,0)</f>
        <v>3</v>
      </c>
      <c r="G5330" t="str">
        <f>TEXT(Calendario[[#This Row],[Fecha]],"dddd")</f>
        <v>miércoles</v>
      </c>
      <c r="H5330" t="str">
        <f>TEXT(Calendario[[#This Row],[Fecha]],"d")</f>
        <v>16</v>
      </c>
    </row>
    <row r="5331" spans="1:8" x14ac:dyDescent="0.5">
      <c r="A5331" s="13">
        <v>41837</v>
      </c>
      <c r="B5331">
        <f>YEAR(Calendario[[#This Row],[Fecha]])</f>
        <v>2014</v>
      </c>
      <c r="C5331" t="str">
        <f>TEXT(Calendario[[#This Row],[Fecha]],"mm")</f>
        <v>07</v>
      </c>
      <c r="D5331" t="str">
        <f>TEXT(Calendario[[#This Row],[Fecha]],"mmmm")</f>
        <v>julio</v>
      </c>
      <c r="E5331">
        <f>DAY(Calendario[[#This Row],[Fecha]])</f>
        <v>17</v>
      </c>
      <c r="F5331">
        <f>ROUNDUP(MONTH(Calendario[[#This Row],[Fecha]])/3,0)</f>
        <v>3</v>
      </c>
      <c r="G5331" t="str">
        <f>TEXT(Calendario[[#This Row],[Fecha]],"dddd")</f>
        <v>jueves</v>
      </c>
      <c r="H5331" t="str">
        <f>TEXT(Calendario[[#This Row],[Fecha]],"d")</f>
        <v>17</v>
      </c>
    </row>
    <row r="5332" spans="1:8" x14ac:dyDescent="0.5">
      <c r="A5332" s="13">
        <v>41838</v>
      </c>
      <c r="B5332">
        <f>YEAR(Calendario[[#This Row],[Fecha]])</f>
        <v>2014</v>
      </c>
      <c r="C5332" t="str">
        <f>TEXT(Calendario[[#This Row],[Fecha]],"mm")</f>
        <v>07</v>
      </c>
      <c r="D5332" t="str">
        <f>TEXT(Calendario[[#This Row],[Fecha]],"mmmm")</f>
        <v>julio</v>
      </c>
      <c r="E5332">
        <f>DAY(Calendario[[#This Row],[Fecha]])</f>
        <v>18</v>
      </c>
      <c r="F5332">
        <f>ROUNDUP(MONTH(Calendario[[#This Row],[Fecha]])/3,0)</f>
        <v>3</v>
      </c>
      <c r="G5332" t="str">
        <f>TEXT(Calendario[[#This Row],[Fecha]],"dddd")</f>
        <v>viernes</v>
      </c>
      <c r="H5332" t="str">
        <f>TEXT(Calendario[[#This Row],[Fecha]],"d")</f>
        <v>18</v>
      </c>
    </row>
    <row r="5333" spans="1:8" x14ac:dyDescent="0.5">
      <c r="A5333" s="13">
        <v>41839</v>
      </c>
      <c r="B5333">
        <f>YEAR(Calendario[[#This Row],[Fecha]])</f>
        <v>2014</v>
      </c>
      <c r="C5333" t="str">
        <f>TEXT(Calendario[[#This Row],[Fecha]],"mm")</f>
        <v>07</v>
      </c>
      <c r="D5333" t="str">
        <f>TEXT(Calendario[[#This Row],[Fecha]],"mmmm")</f>
        <v>julio</v>
      </c>
      <c r="E5333">
        <f>DAY(Calendario[[#This Row],[Fecha]])</f>
        <v>19</v>
      </c>
      <c r="F5333">
        <f>ROUNDUP(MONTH(Calendario[[#This Row],[Fecha]])/3,0)</f>
        <v>3</v>
      </c>
      <c r="G5333" t="str">
        <f>TEXT(Calendario[[#This Row],[Fecha]],"dddd")</f>
        <v>sábado</v>
      </c>
      <c r="H5333" t="str">
        <f>TEXT(Calendario[[#This Row],[Fecha]],"d")</f>
        <v>19</v>
      </c>
    </row>
    <row r="5334" spans="1:8" x14ac:dyDescent="0.5">
      <c r="A5334" s="13">
        <v>41840</v>
      </c>
      <c r="B5334">
        <f>YEAR(Calendario[[#This Row],[Fecha]])</f>
        <v>2014</v>
      </c>
      <c r="C5334" t="str">
        <f>TEXT(Calendario[[#This Row],[Fecha]],"mm")</f>
        <v>07</v>
      </c>
      <c r="D5334" t="str">
        <f>TEXT(Calendario[[#This Row],[Fecha]],"mmmm")</f>
        <v>julio</v>
      </c>
      <c r="E5334">
        <f>DAY(Calendario[[#This Row],[Fecha]])</f>
        <v>20</v>
      </c>
      <c r="F5334">
        <f>ROUNDUP(MONTH(Calendario[[#This Row],[Fecha]])/3,0)</f>
        <v>3</v>
      </c>
      <c r="G5334" t="str">
        <f>TEXT(Calendario[[#This Row],[Fecha]],"dddd")</f>
        <v>domingo</v>
      </c>
      <c r="H5334" t="str">
        <f>TEXT(Calendario[[#This Row],[Fecha]],"d")</f>
        <v>20</v>
      </c>
    </row>
    <row r="5335" spans="1:8" x14ac:dyDescent="0.5">
      <c r="A5335" s="13">
        <v>41841</v>
      </c>
      <c r="B5335">
        <f>YEAR(Calendario[[#This Row],[Fecha]])</f>
        <v>2014</v>
      </c>
      <c r="C5335" t="str">
        <f>TEXT(Calendario[[#This Row],[Fecha]],"mm")</f>
        <v>07</v>
      </c>
      <c r="D5335" t="str">
        <f>TEXT(Calendario[[#This Row],[Fecha]],"mmmm")</f>
        <v>julio</v>
      </c>
      <c r="E5335">
        <f>DAY(Calendario[[#This Row],[Fecha]])</f>
        <v>21</v>
      </c>
      <c r="F5335">
        <f>ROUNDUP(MONTH(Calendario[[#This Row],[Fecha]])/3,0)</f>
        <v>3</v>
      </c>
      <c r="G5335" t="str">
        <f>TEXT(Calendario[[#This Row],[Fecha]],"dddd")</f>
        <v>lunes</v>
      </c>
      <c r="H5335" t="str">
        <f>TEXT(Calendario[[#This Row],[Fecha]],"d")</f>
        <v>21</v>
      </c>
    </row>
    <row r="5336" spans="1:8" x14ac:dyDescent="0.5">
      <c r="A5336" s="13">
        <v>41842</v>
      </c>
      <c r="B5336">
        <f>YEAR(Calendario[[#This Row],[Fecha]])</f>
        <v>2014</v>
      </c>
      <c r="C5336" t="str">
        <f>TEXT(Calendario[[#This Row],[Fecha]],"mm")</f>
        <v>07</v>
      </c>
      <c r="D5336" t="str">
        <f>TEXT(Calendario[[#This Row],[Fecha]],"mmmm")</f>
        <v>julio</v>
      </c>
      <c r="E5336">
        <f>DAY(Calendario[[#This Row],[Fecha]])</f>
        <v>22</v>
      </c>
      <c r="F5336">
        <f>ROUNDUP(MONTH(Calendario[[#This Row],[Fecha]])/3,0)</f>
        <v>3</v>
      </c>
      <c r="G5336" t="str">
        <f>TEXT(Calendario[[#This Row],[Fecha]],"dddd")</f>
        <v>martes</v>
      </c>
      <c r="H5336" t="str">
        <f>TEXT(Calendario[[#This Row],[Fecha]],"d")</f>
        <v>22</v>
      </c>
    </row>
    <row r="5337" spans="1:8" x14ac:dyDescent="0.5">
      <c r="A5337" s="13">
        <v>41843</v>
      </c>
      <c r="B5337">
        <f>YEAR(Calendario[[#This Row],[Fecha]])</f>
        <v>2014</v>
      </c>
      <c r="C5337" t="str">
        <f>TEXT(Calendario[[#This Row],[Fecha]],"mm")</f>
        <v>07</v>
      </c>
      <c r="D5337" t="str">
        <f>TEXT(Calendario[[#This Row],[Fecha]],"mmmm")</f>
        <v>julio</v>
      </c>
      <c r="E5337">
        <f>DAY(Calendario[[#This Row],[Fecha]])</f>
        <v>23</v>
      </c>
      <c r="F5337">
        <f>ROUNDUP(MONTH(Calendario[[#This Row],[Fecha]])/3,0)</f>
        <v>3</v>
      </c>
      <c r="G5337" t="str">
        <f>TEXT(Calendario[[#This Row],[Fecha]],"dddd")</f>
        <v>miércoles</v>
      </c>
      <c r="H5337" t="str">
        <f>TEXT(Calendario[[#This Row],[Fecha]],"d")</f>
        <v>23</v>
      </c>
    </row>
    <row r="5338" spans="1:8" x14ac:dyDescent="0.5">
      <c r="A5338" s="13">
        <v>41844</v>
      </c>
      <c r="B5338">
        <f>YEAR(Calendario[[#This Row],[Fecha]])</f>
        <v>2014</v>
      </c>
      <c r="C5338" t="str">
        <f>TEXT(Calendario[[#This Row],[Fecha]],"mm")</f>
        <v>07</v>
      </c>
      <c r="D5338" t="str">
        <f>TEXT(Calendario[[#This Row],[Fecha]],"mmmm")</f>
        <v>julio</v>
      </c>
      <c r="E5338">
        <f>DAY(Calendario[[#This Row],[Fecha]])</f>
        <v>24</v>
      </c>
      <c r="F5338">
        <f>ROUNDUP(MONTH(Calendario[[#This Row],[Fecha]])/3,0)</f>
        <v>3</v>
      </c>
      <c r="G5338" t="str">
        <f>TEXT(Calendario[[#This Row],[Fecha]],"dddd")</f>
        <v>jueves</v>
      </c>
      <c r="H5338" t="str">
        <f>TEXT(Calendario[[#This Row],[Fecha]],"d")</f>
        <v>24</v>
      </c>
    </row>
    <row r="5339" spans="1:8" x14ac:dyDescent="0.5">
      <c r="A5339" s="13">
        <v>41845</v>
      </c>
      <c r="B5339">
        <f>YEAR(Calendario[[#This Row],[Fecha]])</f>
        <v>2014</v>
      </c>
      <c r="C5339" t="str">
        <f>TEXT(Calendario[[#This Row],[Fecha]],"mm")</f>
        <v>07</v>
      </c>
      <c r="D5339" t="str">
        <f>TEXT(Calendario[[#This Row],[Fecha]],"mmmm")</f>
        <v>julio</v>
      </c>
      <c r="E5339">
        <f>DAY(Calendario[[#This Row],[Fecha]])</f>
        <v>25</v>
      </c>
      <c r="F5339">
        <f>ROUNDUP(MONTH(Calendario[[#This Row],[Fecha]])/3,0)</f>
        <v>3</v>
      </c>
      <c r="G5339" t="str">
        <f>TEXT(Calendario[[#This Row],[Fecha]],"dddd")</f>
        <v>viernes</v>
      </c>
      <c r="H5339" t="str">
        <f>TEXT(Calendario[[#This Row],[Fecha]],"d")</f>
        <v>25</v>
      </c>
    </row>
    <row r="5340" spans="1:8" x14ac:dyDescent="0.5">
      <c r="A5340" s="13">
        <v>41846</v>
      </c>
      <c r="B5340">
        <f>YEAR(Calendario[[#This Row],[Fecha]])</f>
        <v>2014</v>
      </c>
      <c r="C5340" t="str">
        <f>TEXT(Calendario[[#This Row],[Fecha]],"mm")</f>
        <v>07</v>
      </c>
      <c r="D5340" t="str">
        <f>TEXT(Calendario[[#This Row],[Fecha]],"mmmm")</f>
        <v>julio</v>
      </c>
      <c r="E5340">
        <f>DAY(Calendario[[#This Row],[Fecha]])</f>
        <v>26</v>
      </c>
      <c r="F5340">
        <f>ROUNDUP(MONTH(Calendario[[#This Row],[Fecha]])/3,0)</f>
        <v>3</v>
      </c>
      <c r="G5340" t="str">
        <f>TEXT(Calendario[[#This Row],[Fecha]],"dddd")</f>
        <v>sábado</v>
      </c>
      <c r="H5340" t="str">
        <f>TEXT(Calendario[[#This Row],[Fecha]],"d")</f>
        <v>26</v>
      </c>
    </row>
    <row r="5341" spans="1:8" x14ac:dyDescent="0.5">
      <c r="A5341" s="13">
        <v>41847</v>
      </c>
      <c r="B5341">
        <f>YEAR(Calendario[[#This Row],[Fecha]])</f>
        <v>2014</v>
      </c>
      <c r="C5341" t="str">
        <f>TEXT(Calendario[[#This Row],[Fecha]],"mm")</f>
        <v>07</v>
      </c>
      <c r="D5341" t="str">
        <f>TEXT(Calendario[[#This Row],[Fecha]],"mmmm")</f>
        <v>julio</v>
      </c>
      <c r="E5341">
        <f>DAY(Calendario[[#This Row],[Fecha]])</f>
        <v>27</v>
      </c>
      <c r="F5341">
        <f>ROUNDUP(MONTH(Calendario[[#This Row],[Fecha]])/3,0)</f>
        <v>3</v>
      </c>
      <c r="G5341" t="str">
        <f>TEXT(Calendario[[#This Row],[Fecha]],"dddd")</f>
        <v>domingo</v>
      </c>
      <c r="H5341" t="str">
        <f>TEXT(Calendario[[#This Row],[Fecha]],"d")</f>
        <v>27</v>
      </c>
    </row>
    <row r="5342" spans="1:8" x14ac:dyDescent="0.5">
      <c r="A5342" s="13">
        <v>41848</v>
      </c>
      <c r="B5342">
        <f>YEAR(Calendario[[#This Row],[Fecha]])</f>
        <v>2014</v>
      </c>
      <c r="C5342" t="str">
        <f>TEXT(Calendario[[#This Row],[Fecha]],"mm")</f>
        <v>07</v>
      </c>
      <c r="D5342" t="str">
        <f>TEXT(Calendario[[#This Row],[Fecha]],"mmmm")</f>
        <v>julio</v>
      </c>
      <c r="E5342">
        <f>DAY(Calendario[[#This Row],[Fecha]])</f>
        <v>28</v>
      </c>
      <c r="F5342">
        <f>ROUNDUP(MONTH(Calendario[[#This Row],[Fecha]])/3,0)</f>
        <v>3</v>
      </c>
      <c r="G5342" t="str">
        <f>TEXT(Calendario[[#This Row],[Fecha]],"dddd")</f>
        <v>lunes</v>
      </c>
      <c r="H5342" t="str">
        <f>TEXT(Calendario[[#This Row],[Fecha]],"d")</f>
        <v>28</v>
      </c>
    </row>
    <row r="5343" spans="1:8" x14ac:dyDescent="0.5">
      <c r="A5343" s="13">
        <v>41849</v>
      </c>
      <c r="B5343">
        <f>YEAR(Calendario[[#This Row],[Fecha]])</f>
        <v>2014</v>
      </c>
      <c r="C5343" t="str">
        <f>TEXT(Calendario[[#This Row],[Fecha]],"mm")</f>
        <v>07</v>
      </c>
      <c r="D5343" t="str">
        <f>TEXT(Calendario[[#This Row],[Fecha]],"mmmm")</f>
        <v>julio</v>
      </c>
      <c r="E5343">
        <f>DAY(Calendario[[#This Row],[Fecha]])</f>
        <v>29</v>
      </c>
      <c r="F5343">
        <f>ROUNDUP(MONTH(Calendario[[#This Row],[Fecha]])/3,0)</f>
        <v>3</v>
      </c>
      <c r="G5343" t="str">
        <f>TEXT(Calendario[[#This Row],[Fecha]],"dddd")</f>
        <v>martes</v>
      </c>
      <c r="H5343" t="str">
        <f>TEXT(Calendario[[#This Row],[Fecha]],"d")</f>
        <v>29</v>
      </c>
    </row>
    <row r="5344" spans="1:8" x14ac:dyDescent="0.5">
      <c r="A5344" s="13">
        <v>41850</v>
      </c>
      <c r="B5344">
        <f>YEAR(Calendario[[#This Row],[Fecha]])</f>
        <v>2014</v>
      </c>
      <c r="C5344" t="str">
        <f>TEXT(Calendario[[#This Row],[Fecha]],"mm")</f>
        <v>07</v>
      </c>
      <c r="D5344" t="str">
        <f>TEXT(Calendario[[#This Row],[Fecha]],"mmmm")</f>
        <v>julio</v>
      </c>
      <c r="E5344">
        <f>DAY(Calendario[[#This Row],[Fecha]])</f>
        <v>30</v>
      </c>
      <c r="F5344">
        <f>ROUNDUP(MONTH(Calendario[[#This Row],[Fecha]])/3,0)</f>
        <v>3</v>
      </c>
      <c r="G5344" t="str">
        <f>TEXT(Calendario[[#This Row],[Fecha]],"dddd")</f>
        <v>miércoles</v>
      </c>
      <c r="H5344" t="str">
        <f>TEXT(Calendario[[#This Row],[Fecha]],"d")</f>
        <v>30</v>
      </c>
    </row>
    <row r="5345" spans="1:8" x14ac:dyDescent="0.5">
      <c r="A5345" s="13">
        <v>41851</v>
      </c>
      <c r="B5345">
        <f>YEAR(Calendario[[#This Row],[Fecha]])</f>
        <v>2014</v>
      </c>
      <c r="C5345" t="str">
        <f>TEXT(Calendario[[#This Row],[Fecha]],"mm")</f>
        <v>07</v>
      </c>
      <c r="D5345" t="str">
        <f>TEXT(Calendario[[#This Row],[Fecha]],"mmmm")</f>
        <v>julio</v>
      </c>
      <c r="E5345">
        <f>DAY(Calendario[[#This Row],[Fecha]])</f>
        <v>31</v>
      </c>
      <c r="F5345">
        <f>ROUNDUP(MONTH(Calendario[[#This Row],[Fecha]])/3,0)</f>
        <v>3</v>
      </c>
      <c r="G5345" t="str">
        <f>TEXT(Calendario[[#This Row],[Fecha]],"dddd")</f>
        <v>jueves</v>
      </c>
      <c r="H5345" t="str">
        <f>TEXT(Calendario[[#This Row],[Fecha]],"d")</f>
        <v>31</v>
      </c>
    </row>
    <row r="5346" spans="1:8" x14ac:dyDescent="0.5">
      <c r="A5346" s="13">
        <v>41852</v>
      </c>
      <c r="B5346">
        <f>YEAR(Calendario[[#This Row],[Fecha]])</f>
        <v>2014</v>
      </c>
      <c r="C5346" t="str">
        <f>TEXT(Calendario[[#This Row],[Fecha]],"mm")</f>
        <v>08</v>
      </c>
      <c r="D5346" t="str">
        <f>TEXT(Calendario[[#This Row],[Fecha]],"mmmm")</f>
        <v>agosto</v>
      </c>
      <c r="E5346">
        <f>DAY(Calendario[[#This Row],[Fecha]])</f>
        <v>1</v>
      </c>
      <c r="F5346">
        <f>ROUNDUP(MONTH(Calendario[[#This Row],[Fecha]])/3,0)</f>
        <v>3</v>
      </c>
      <c r="G5346" t="str">
        <f>TEXT(Calendario[[#This Row],[Fecha]],"dddd")</f>
        <v>viernes</v>
      </c>
      <c r="H5346" t="str">
        <f>TEXT(Calendario[[#This Row],[Fecha]],"d")</f>
        <v>1</v>
      </c>
    </row>
    <row r="5347" spans="1:8" x14ac:dyDescent="0.5">
      <c r="A5347" s="13">
        <v>41853</v>
      </c>
      <c r="B5347">
        <f>YEAR(Calendario[[#This Row],[Fecha]])</f>
        <v>2014</v>
      </c>
      <c r="C5347" t="str">
        <f>TEXT(Calendario[[#This Row],[Fecha]],"mm")</f>
        <v>08</v>
      </c>
      <c r="D5347" t="str">
        <f>TEXT(Calendario[[#This Row],[Fecha]],"mmmm")</f>
        <v>agosto</v>
      </c>
      <c r="E5347">
        <f>DAY(Calendario[[#This Row],[Fecha]])</f>
        <v>2</v>
      </c>
      <c r="F5347">
        <f>ROUNDUP(MONTH(Calendario[[#This Row],[Fecha]])/3,0)</f>
        <v>3</v>
      </c>
      <c r="G5347" t="str">
        <f>TEXT(Calendario[[#This Row],[Fecha]],"dddd")</f>
        <v>sábado</v>
      </c>
      <c r="H5347" t="str">
        <f>TEXT(Calendario[[#This Row],[Fecha]],"d")</f>
        <v>2</v>
      </c>
    </row>
    <row r="5348" spans="1:8" x14ac:dyDescent="0.5">
      <c r="A5348" s="13">
        <v>41854</v>
      </c>
      <c r="B5348">
        <f>YEAR(Calendario[[#This Row],[Fecha]])</f>
        <v>2014</v>
      </c>
      <c r="C5348" t="str">
        <f>TEXT(Calendario[[#This Row],[Fecha]],"mm")</f>
        <v>08</v>
      </c>
      <c r="D5348" t="str">
        <f>TEXT(Calendario[[#This Row],[Fecha]],"mmmm")</f>
        <v>agosto</v>
      </c>
      <c r="E5348">
        <f>DAY(Calendario[[#This Row],[Fecha]])</f>
        <v>3</v>
      </c>
      <c r="F5348">
        <f>ROUNDUP(MONTH(Calendario[[#This Row],[Fecha]])/3,0)</f>
        <v>3</v>
      </c>
      <c r="G5348" t="str">
        <f>TEXT(Calendario[[#This Row],[Fecha]],"dddd")</f>
        <v>domingo</v>
      </c>
      <c r="H5348" t="str">
        <f>TEXT(Calendario[[#This Row],[Fecha]],"d")</f>
        <v>3</v>
      </c>
    </row>
    <row r="5349" spans="1:8" x14ac:dyDescent="0.5">
      <c r="A5349" s="13">
        <v>41855</v>
      </c>
      <c r="B5349">
        <f>YEAR(Calendario[[#This Row],[Fecha]])</f>
        <v>2014</v>
      </c>
      <c r="C5349" t="str">
        <f>TEXT(Calendario[[#This Row],[Fecha]],"mm")</f>
        <v>08</v>
      </c>
      <c r="D5349" t="str">
        <f>TEXT(Calendario[[#This Row],[Fecha]],"mmmm")</f>
        <v>agosto</v>
      </c>
      <c r="E5349">
        <f>DAY(Calendario[[#This Row],[Fecha]])</f>
        <v>4</v>
      </c>
      <c r="F5349">
        <f>ROUNDUP(MONTH(Calendario[[#This Row],[Fecha]])/3,0)</f>
        <v>3</v>
      </c>
      <c r="G5349" t="str">
        <f>TEXT(Calendario[[#This Row],[Fecha]],"dddd")</f>
        <v>lunes</v>
      </c>
      <c r="H5349" t="str">
        <f>TEXT(Calendario[[#This Row],[Fecha]],"d")</f>
        <v>4</v>
      </c>
    </row>
    <row r="5350" spans="1:8" x14ac:dyDescent="0.5">
      <c r="A5350" s="13">
        <v>41856</v>
      </c>
      <c r="B5350">
        <f>YEAR(Calendario[[#This Row],[Fecha]])</f>
        <v>2014</v>
      </c>
      <c r="C5350" t="str">
        <f>TEXT(Calendario[[#This Row],[Fecha]],"mm")</f>
        <v>08</v>
      </c>
      <c r="D5350" t="str">
        <f>TEXT(Calendario[[#This Row],[Fecha]],"mmmm")</f>
        <v>agosto</v>
      </c>
      <c r="E5350">
        <f>DAY(Calendario[[#This Row],[Fecha]])</f>
        <v>5</v>
      </c>
      <c r="F5350">
        <f>ROUNDUP(MONTH(Calendario[[#This Row],[Fecha]])/3,0)</f>
        <v>3</v>
      </c>
      <c r="G5350" t="str">
        <f>TEXT(Calendario[[#This Row],[Fecha]],"dddd")</f>
        <v>martes</v>
      </c>
      <c r="H5350" t="str">
        <f>TEXT(Calendario[[#This Row],[Fecha]],"d")</f>
        <v>5</v>
      </c>
    </row>
    <row r="5351" spans="1:8" x14ac:dyDescent="0.5">
      <c r="A5351" s="13">
        <v>41857</v>
      </c>
      <c r="B5351">
        <f>YEAR(Calendario[[#This Row],[Fecha]])</f>
        <v>2014</v>
      </c>
      <c r="C5351" t="str">
        <f>TEXT(Calendario[[#This Row],[Fecha]],"mm")</f>
        <v>08</v>
      </c>
      <c r="D5351" t="str">
        <f>TEXT(Calendario[[#This Row],[Fecha]],"mmmm")</f>
        <v>agosto</v>
      </c>
      <c r="E5351">
        <f>DAY(Calendario[[#This Row],[Fecha]])</f>
        <v>6</v>
      </c>
      <c r="F5351">
        <f>ROUNDUP(MONTH(Calendario[[#This Row],[Fecha]])/3,0)</f>
        <v>3</v>
      </c>
      <c r="G5351" t="str">
        <f>TEXT(Calendario[[#This Row],[Fecha]],"dddd")</f>
        <v>miércoles</v>
      </c>
      <c r="H5351" t="str">
        <f>TEXT(Calendario[[#This Row],[Fecha]],"d")</f>
        <v>6</v>
      </c>
    </row>
    <row r="5352" spans="1:8" x14ac:dyDescent="0.5">
      <c r="A5352" s="13">
        <v>41858</v>
      </c>
      <c r="B5352">
        <f>YEAR(Calendario[[#This Row],[Fecha]])</f>
        <v>2014</v>
      </c>
      <c r="C5352" t="str">
        <f>TEXT(Calendario[[#This Row],[Fecha]],"mm")</f>
        <v>08</v>
      </c>
      <c r="D5352" t="str">
        <f>TEXT(Calendario[[#This Row],[Fecha]],"mmmm")</f>
        <v>agosto</v>
      </c>
      <c r="E5352">
        <f>DAY(Calendario[[#This Row],[Fecha]])</f>
        <v>7</v>
      </c>
      <c r="F5352">
        <f>ROUNDUP(MONTH(Calendario[[#This Row],[Fecha]])/3,0)</f>
        <v>3</v>
      </c>
      <c r="G5352" t="str">
        <f>TEXT(Calendario[[#This Row],[Fecha]],"dddd")</f>
        <v>jueves</v>
      </c>
      <c r="H5352" t="str">
        <f>TEXT(Calendario[[#This Row],[Fecha]],"d")</f>
        <v>7</v>
      </c>
    </row>
    <row r="5353" spans="1:8" x14ac:dyDescent="0.5">
      <c r="A5353" s="13">
        <v>41859</v>
      </c>
      <c r="B5353">
        <f>YEAR(Calendario[[#This Row],[Fecha]])</f>
        <v>2014</v>
      </c>
      <c r="C5353" t="str">
        <f>TEXT(Calendario[[#This Row],[Fecha]],"mm")</f>
        <v>08</v>
      </c>
      <c r="D5353" t="str">
        <f>TEXT(Calendario[[#This Row],[Fecha]],"mmmm")</f>
        <v>agosto</v>
      </c>
      <c r="E5353">
        <f>DAY(Calendario[[#This Row],[Fecha]])</f>
        <v>8</v>
      </c>
      <c r="F5353">
        <f>ROUNDUP(MONTH(Calendario[[#This Row],[Fecha]])/3,0)</f>
        <v>3</v>
      </c>
      <c r="G5353" t="str">
        <f>TEXT(Calendario[[#This Row],[Fecha]],"dddd")</f>
        <v>viernes</v>
      </c>
      <c r="H5353" t="str">
        <f>TEXT(Calendario[[#This Row],[Fecha]],"d")</f>
        <v>8</v>
      </c>
    </row>
    <row r="5354" spans="1:8" x14ac:dyDescent="0.5">
      <c r="A5354" s="13">
        <v>41860</v>
      </c>
      <c r="B5354">
        <f>YEAR(Calendario[[#This Row],[Fecha]])</f>
        <v>2014</v>
      </c>
      <c r="C5354" t="str">
        <f>TEXT(Calendario[[#This Row],[Fecha]],"mm")</f>
        <v>08</v>
      </c>
      <c r="D5354" t="str">
        <f>TEXT(Calendario[[#This Row],[Fecha]],"mmmm")</f>
        <v>agosto</v>
      </c>
      <c r="E5354">
        <f>DAY(Calendario[[#This Row],[Fecha]])</f>
        <v>9</v>
      </c>
      <c r="F5354">
        <f>ROUNDUP(MONTH(Calendario[[#This Row],[Fecha]])/3,0)</f>
        <v>3</v>
      </c>
      <c r="G5354" t="str">
        <f>TEXT(Calendario[[#This Row],[Fecha]],"dddd")</f>
        <v>sábado</v>
      </c>
      <c r="H5354" t="str">
        <f>TEXT(Calendario[[#This Row],[Fecha]],"d")</f>
        <v>9</v>
      </c>
    </row>
    <row r="5355" spans="1:8" x14ac:dyDescent="0.5">
      <c r="A5355" s="13">
        <v>41861</v>
      </c>
      <c r="B5355">
        <f>YEAR(Calendario[[#This Row],[Fecha]])</f>
        <v>2014</v>
      </c>
      <c r="C5355" t="str">
        <f>TEXT(Calendario[[#This Row],[Fecha]],"mm")</f>
        <v>08</v>
      </c>
      <c r="D5355" t="str">
        <f>TEXT(Calendario[[#This Row],[Fecha]],"mmmm")</f>
        <v>agosto</v>
      </c>
      <c r="E5355">
        <f>DAY(Calendario[[#This Row],[Fecha]])</f>
        <v>10</v>
      </c>
      <c r="F5355">
        <f>ROUNDUP(MONTH(Calendario[[#This Row],[Fecha]])/3,0)</f>
        <v>3</v>
      </c>
      <c r="G5355" t="str">
        <f>TEXT(Calendario[[#This Row],[Fecha]],"dddd")</f>
        <v>domingo</v>
      </c>
      <c r="H5355" t="str">
        <f>TEXT(Calendario[[#This Row],[Fecha]],"d")</f>
        <v>10</v>
      </c>
    </row>
    <row r="5356" spans="1:8" x14ac:dyDescent="0.5">
      <c r="A5356" s="13">
        <v>41862</v>
      </c>
      <c r="B5356">
        <f>YEAR(Calendario[[#This Row],[Fecha]])</f>
        <v>2014</v>
      </c>
      <c r="C5356" t="str">
        <f>TEXT(Calendario[[#This Row],[Fecha]],"mm")</f>
        <v>08</v>
      </c>
      <c r="D5356" t="str">
        <f>TEXT(Calendario[[#This Row],[Fecha]],"mmmm")</f>
        <v>agosto</v>
      </c>
      <c r="E5356">
        <f>DAY(Calendario[[#This Row],[Fecha]])</f>
        <v>11</v>
      </c>
      <c r="F5356">
        <f>ROUNDUP(MONTH(Calendario[[#This Row],[Fecha]])/3,0)</f>
        <v>3</v>
      </c>
      <c r="G5356" t="str">
        <f>TEXT(Calendario[[#This Row],[Fecha]],"dddd")</f>
        <v>lunes</v>
      </c>
      <c r="H5356" t="str">
        <f>TEXT(Calendario[[#This Row],[Fecha]],"d")</f>
        <v>11</v>
      </c>
    </row>
    <row r="5357" spans="1:8" x14ac:dyDescent="0.5">
      <c r="A5357" s="13">
        <v>41863</v>
      </c>
      <c r="B5357">
        <f>YEAR(Calendario[[#This Row],[Fecha]])</f>
        <v>2014</v>
      </c>
      <c r="C5357" t="str">
        <f>TEXT(Calendario[[#This Row],[Fecha]],"mm")</f>
        <v>08</v>
      </c>
      <c r="D5357" t="str">
        <f>TEXT(Calendario[[#This Row],[Fecha]],"mmmm")</f>
        <v>agosto</v>
      </c>
      <c r="E5357">
        <f>DAY(Calendario[[#This Row],[Fecha]])</f>
        <v>12</v>
      </c>
      <c r="F5357">
        <f>ROUNDUP(MONTH(Calendario[[#This Row],[Fecha]])/3,0)</f>
        <v>3</v>
      </c>
      <c r="G5357" t="str">
        <f>TEXT(Calendario[[#This Row],[Fecha]],"dddd")</f>
        <v>martes</v>
      </c>
      <c r="H5357" t="str">
        <f>TEXT(Calendario[[#This Row],[Fecha]],"d")</f>
        <v>12</v>
      </c>
    </row>
    <row r="5358" spans="1:8" x14ac:dyDescent="0.5">
      <c r="A5358" s="13">
        <v>41864</v>
      </c>
      <c r="B5358">
        <f>YEAR(Calendario[[#This Row],[Fecha]])</f>
        <v>2014</v>
      </c>
      <c r="C5358" t="str">
        <f>TEXT(Calendario[[#This Row],[Fecha]],"mm")</f>
        <v>08</v>
      </c>
      <c r="D5358" t="str">
        <f>TEXT(Calendario[[#This Row],[Fecha]],"mmmm")</f>
        <v>agosto</v>
      </c>
      <c r="E5358">
        <f>DAY(Calendario[[#This Row],[Fecha]])</f>
        <v>13</v>
      </c>
      <c r="F5358">
        <f>ROUNDUP(MONTH(Calendario[[#This Row],[Fecha]])/3,0)</f>
        <v>3</v>
      </c>
      <c r="G5358" t="str">
        <f>TEXT(Calendario[[#This Row],[Fecha]],"dddd")</f>
        <v>miércoles</v>
      </c>
      <c r="H5358" t="str">
        <f>TEXT(Calendario[[#This Row],[Fecha]],"d")</f>
        <v>13</v>
      </c>
    </row>
    <row r="5359" spans="1:8" x14ac:dyDescent="0.5">
      <c r="A5359" s="13">
        <v>41865</v>
      </c>
      <c r="B5359">
        <f>YEAR(Calendario[[#This Row],[Fecha]])</f>
        <v>2014</v>
      </c>
      <c r="C5359" t="str">
        <f>TEXT(Calendario[[#This Row],[Fecha]],"mm")</f>
        <v>08</v>
      </c>
      <c r="D5359" t="str">
        <f>TEXT(Calendario[[#This Row],[Fecha]],"mmmm")</f>
        <v>agosto</v>
      </c>
      <c r="E5359">
        <f>DAY(Calendario[[#This Row],[Fecha]])</f>
        <v>14</v>
      </c>
      <c r="F5359">
        <f>ROUNDUP(MONTH(Calendario[[#This Row],[Fecha]])/3,0)</f>
        <v>3</v>
      </c>
      <c r="G5359" t="str">
        <f>TEXT(Calendario[[#This Row],[Fecha]],"dddd")</f>
        <v>jueves</v>
      </c>
      <c r="H5359" t="str">
        <f>TEXT(Calendario[[#This Row],[Fecha]],"d")</f>
        <v>14</v>
      </c>
    </row>
    <row r="5360" spans="1:8" x14ac:dyDescent="0.5">
      <c r="A5360" s="13">
        <v>41866</v>
      </c>
      <c r="B5360">
        <f>YEAR(Calendario[[#This Row],[Fecha]])</f>
        <v>2014</v>
      </c>
      <c r="C5360" t="str">
        <f>TEXT(Calendario[[#This Row],[Fecha]],"mm")</f>
        <v>08</v>
      </c>
      <c r="D5360" t="str">
        <f>TEXT(Calendario[[#This Row],[Fecha]],"mmmm")</f>
        <v>agosto</v>
      </c>
      <c r="E5360">
        <f>DAY(Calendario[[#This Row],[Fecha]])</f>
        <v>15</v>
      </c>
      <c r="F5360">
        <f>ROUNDUP(MONTH(Calendario[[#This Row],[Fecha]])/3,0)</f>
        <v>3</v>
      </c>
      <c r="G5360" t="str">
        <f>TEXT(Calendario[[#This Row],[Fecha]],"dddd")</f>
        <v>viernes</v>
      </c>
      <c r="H5360" t="str">
        <f>TEXT(Calendario[[#This Row],[Fecha]],"d")</f>
        <v>15</v>
      </c>
    </row>
    <row r="5361" spans="1:8" x14ac:dyDescent="0.5">
      <c r="A5361" s="13">
        <v>41867</v>
      </c>
      <c r="B5361">
        <f>YEAR(Calendario[[#This Row],[Fecha]])</f>
        <v>2014</v>
      </c>
      <c r="C5361" t="str">
        <f>TEXT(Calendario[[#This Row],[Fecha]],"mm")</f>
        <v>08</v>
      </c>
      <c r="D5361" t="str">
        <f>TEXT(Calendario[[#This Row],[Fecha]],"mmmm")</f>
        <v>agosto</v>
      </c>
      <c r="E5361">
        <f>DAY(Calendario[[#This Row],[Fecha]])</f>
        <v>16</v>
      </c>
      <c r="F5361">
        <f>ROUNDUP(MONTH(Calendario[[#This Row],[Fecha]])/3,0)</f>
        <v>3</v>
      </c>
      <c r="G5361" t="str">
        <f>TEXT(Calendario[[#This Row],[Fecha]],"dddd")</f>
        <v>sábado</v>
      </c>
      <c r="H5361" t="str">
        <f>TEXT(Calendario[[#This Row],[Fecha]],"d")</f>
        <v>16</v>
      </c>
    </row>
    <row r="5362" spans="1:8" x14ac:dyDescent="0.5">
      <c r="A5362" s="13">
        <v>41868</v>
      </c>
      <c r="B5362">
        <f>YEAR(Calendario[[#This Row],[Fecha]])</f>
        <v>2014</v>
      </c>
      <c r="C5362" t="str">
        <f>TEXT(Calendario[[#This Row],[Fecha]],"mm")</f>
        <v>08</v>
      </c>
      <c r="D5362" t="str">
        <f>TEXT(Calendario[[#This Row],[Fecha]],"mmmm")</f>
        <v>agosto</v>
      </c>
      <c r="E5362">
        <f>DAY(Calendario[[#This Row],[Fecha]])</f>
        <v>17</v>
      </c>
      <c r="F5362">
        <f>ROUNDUP(MONTH(Calendario[[#This Row],[Fecha]])/3,0)</f>
        <v>3</v>
      </c>
      <c r="G5362" t="str">
        <f>TEXT(Calendario[[#This Row],[Fecha]],"dddd")</f>
        <v>domingo</v>
      </c>
      <c r="H5362" t="str">
        <f>TEXT(Calendario[[#This Row],[Fecha]],"d")</f>
        <v>17</v>
      </c>
    </row>
    <row r="5363" spans="1:8" x14ac:dyDescent="0.5">
      <c r="A5363" s="13">
        <v>41869</v>
      </c>
      <c r="B5363">
        <f>YEAR(Calendario[[#This Row],[Fecha]])</f>
        <v>2014</v>
      </c>
      <c r="C5363" t="str">
        <f>TEXT(Calendario[[#This Row],[Fecha]],"mm")</f>
        <v>08</v>
      </c>
      <c r="D5363" t="str">
        <f>TEXT(Calendario[[#This Row],[Fecha]],"mmmm")</f>
        <v>agosto</v>
      </c>
      <c r="E5363">
        <f>DAY(Calendario[[#This Row],[Fecha]])</f>
        <v>18</v>
      </c>
      <c r="F5363">
        <f>ROUNDUP(MONTH(Calendario[[#This Row],[Fecha]])/3,0)</f>
        <v>3</v>
      </c>
      <c r="G5363" t="str">
        <f>TEXT(Calendario[[#This Row],[Fecha]],"dddd")</f>
        <v>lunes</v>
      </c>
      <c r="H5363" t="str">
        <f>TEXT(Calendario[[#This Row],[Fecha]],"d")</f>
        <v>18</v>
      </c>
    </row>
    <row r="5364" spans="1:8" x14ac:dyDescent="0.5">
      <c r="A5364" s="13">
        <v>41870</v>
      </c>
      <c r="B5364">
        <f>YEAR(Calendario[[#This Row],[Fecha]])</f>
        <v>2014</v>
      </c>
      <c r="C5364" t="str">
        <f>TEXT(Calendario[[#This Row],[Fecha]],"mm")</f>
        <v>08</v>
      </c>
      <c r="D5364" t="str">
        <f>TEXT(Calendario[[#This Row],[Fecha]],"mmmm")</f>
        <v>agosto</v>
      </c>
      <c r="E5364">
        <f>DAY(Calendario[[#This Row],[Fecha]])</f>
        <v>19</v>
      </c>
      <c r="F5364">
        <f>ROUNDUP(MONTH(Calendario[[#This Row],[Fecha]])/3,0)</f>
        <v>3</v>
      </c>
      <c r="G5364" t="str">
        <f>TEXT(Calendario[[#This Row],[Fecha]],"dddd")</f>
        <v>martes</v>
      </c>
      <c r="H5364" t="str">
        <f>TEXT(Calendario[[#This Row],[Fecha]],"d")</f>
        <v>19</v>
      </c>
    </row>
    <row r="5365" spans="1:8" x14ac:dyDescent="0.5">
      <c r="A5365" s="13">
        <v>41871</v>
      </c>
      <c r="B5365">
        <f>YEAR(Calendario[[#This Row],[Fecha]])</f>
        <v>2014</v>
      </c>
      <c r="C5365" t="str">
        <f>TEXT(Calendario[[#This Row],[Fecha]],"mm")</f>
        <v>08</v>
      </c>
      <c r="D5365" t="str">
        <f>TEXT(Calendario[[#This Row],[Fecha]],"mmmm")</f>
        <v>agosto</v>
      </c>
      <c r="E5365">
        <f>DAY(Calendario[[#This Row],[Fecha]])</f>
        <v>20</v>
      </c>
      <c r="F5365">
        <f>ROUNDUP(MONTH(Calendario[[#This Row],[Fecha]])/3,0)</f>
        <v>3</v>
      </c>
      <c r="G5365" t="str">
        <f>TEXT(Calendario[[#This Row],[Fecha]],"dddd")</f>
        <v>miércoles</v>
      </c>
      <c r="H5365" t="str">
        <f>TEXT(Calendario[[#This Row],[Fecha]],"d")</f>
        <v>20</v>
      </c>
    </row>
    <row r="5366" spans="1:8" x14ac:dyDescent="0.5">
      <c r="A5366" s="13">
        <v>41872</v>
      </c>
      <c r="B5366">
        <f>YEAR(Calendario[[#This Row],[Fecha]])</f>
        <v>2014</v>
      </c>
      <c r="C5366" t="str">
        <f>TEXT(Calendario[[#This Row],[Fecha]],"mm")</f>
        <v>08</v>
      </c>
      <c r="D5366" t="str">
        <f>TEXT(Calendario[[#This Row],[Fecha]],"mmmm")</f>
        <v>agosto</v>
      </c>
      <c r="E5366">
        <f>DAY(Calendario[[#This Row],[Fecha]])</f>
        <v>21</v>
      </c>
      <c r="F5366">
        <f>ROUNDUP(MONTH(Calendario[[#This Row],[Fecha]])/3,0)</f>
        <v>3</v>
      </c>
      <c r="G5366" t="str">
        <f>TEXT(Calendario[[#This Row],[Fecha]],"dddd")</f>
        <v>jueves</v>
      </c>
      <c r="H5366" t="str">
        <f>TEXT(Calendario[[#This Row],[Fecha]],"d")</f>
        <v>21</v>
      </c>
    </row>
    <row r="5367" spans="1:8" x14ac:dyDescent="0.5">
      <c r="A5367" s="13">
        <v>41873</v>
      </c>
      <c r="B5367">
        <f>YEAR(Calendario[[#This Row],[Fecha]])</f>
        <v>2014</v>
      </c>
      <c r="C5367" t="str">
        <f>TEXT(Calendario[[#This Row],[Fecha]],"mm")</f>
        <v>08</v>
      </c>
      <c r="D5367" t="str">
        <f>TEXT(Calendario[[#This Row],[Fecha]],"mmmm")</f>
        <v>agosto</v>
      </c>
      <c r="E5367">
        <f>DAY(Calendario[[#This Row],[Fecha]])</f>
        <v>22</v>
      </c>
      <c r="F5367">
        <f>ROUNDUP(MONTH(Calendario[[#This Row],[Fecha]])/3,0)</f>
        <v>3</v>
      </c>
      <c r="G5367" t="str">
        <f>TEXT(Calendario[[#This Row],[Fecha]],"dddd")</f>
        <v>viernes</v>
      </c>
      <c r="H5367" t="str">
        <f>TEXT(Calendario[[#This Row],[Fecha]],"d")</f>
        <v>22</v>
      </c>
    </row>
    <row r="5368" spans="1:8" x14ac:dyDescent="0.5">
      <c r="A5368" s="13">
        <v>41874</v>
      </c>
      <c r="B5368">
        <f>YEAR(Calendario[[#This Row],[Fecha]])</f>
        <v>2014</v>
      </c>
      <c r="C5368" t="str">
        <f>TEXT(Calendario[[#This Row],[Fecha]],"mm")</f>
        <v>08</v>
      </c>
      <c r="D5368" t="str">
        <f>TEXT(Calendario[[#This Row],[Fecha]],"mmmm")</f>
        <v>agosto</v>
      </c>
      <c r="E5368">
        <f>DAY(Calendario[[#This Row],[Fecha]])</f>
        <v>23</v>
      </c>
      <c r="F5368">
        <f>ROUNDUP(MONTH(Calendario[[#This Row],[Fecha]])/3,0)</f>
        <v>3</v>
      </c>
      <c r="G5368" t="str">
        <f>TEXT(Calendario[[#This Row],[Fecha]],"dddd")</f>
        <v>sábado</v>
      </c>
      <c r="H5368" t="str">
        <f>TEXT(Calendario[[#This Row],[Fecha]],"d")</f>
        <v>23</v>
      </c>
    </row>
    <row r="5369" spans="1:8" x14ac:dyDescent="0.5">
      <c r="A5369" s="13">
        <v>41875</v>
      </c>
      <c r="B5369">
        <f>YEAR(Calendario[[#This Row],[Fecha]])</f>
        <v>2014</v>
      </c>
      <c r="C5369" t="str">
        <f>TEXT(Calendario[[#This Row],[Fecha]],"mm")</f>
        <v>08</v>
      </c>
      <c r="D5369" t="str">
        <f>TEXT(Calendario[[#This Row],[Fecha]],"mmmm")</f>
        <v>agosto</v>
      </c>
      <c r="E5369">
        <f>DAY(Calendario[[#This Row],[Fecha]])</f>
        <v>24</v>
      </c>
      <c r="F5369">
        <f>ROUNDUP(MONTH(Calendario[[#This Row],[Fecha]])/3,0)</f>
        <v>3</v>
      </c>
      <c r="G5369" t="str">
        <f>TEXT(Calendario[[#This Row],[Fecha]],"dddd")</f>
        <v>domingo</v>
      </c>
      <c r="H5369" t="str">
        <f>TEXT(Calendario[[#This Row],[Fecha]],"d")</f>
        <v>24</v>
      </c>
    </row>
    <row r="5370" spans="1:8" x14ac:dyDescent="0.5">
      <c r="A5370" s="13">
        <v>41876</v>
      </c>
      <c r="B5370">
        <f>YEAR(Calendario[[#This Row],[Fecha]])</f>
        <v>2014</v>
      </c>
      <c r="C5370" t="str">
        <f>TEXT(Calendario[[#This Row],[Fecha]],"mm")</f>
        <v>08</v>
      </c>
      <c r="D5370" t="str">
        <f>TEXT(Calendario[[#This Row],[Fecha]],"mmmm")</f>
        <v>agosto</v>
      </c>
      <c r="E5370">
        <f>DAY(Calendario[[#This Row],[Fecha]])</f>
        <v>25</v>
      </c>
      <c r="F5370">
        <f>ROUNDUP(MONTH(Calendario[[#This Row],[Fecha]])/3,0)</f>
        <v>3</v>
      </c>
      <c r="G5370" t="str">
        <f>TEXT(Calendario[[#This Row],[Fecha]],"dddd")</f>
        <v>lunes</v>
      </c>
      <c r="H5370" t="str">
        <f>TEXT(Calendario[[#This Row],[Fecha]],"d")</f>
        <v>25</v>
      </c>
    </row>
    <row r="5371" spans="1:8" x14ac:dyDescent="0.5">
      <c r="A5371" s="13">
        <v>41877</v>
      </c>
      <c r="B5371">
        <f>YEAR(Calendario[[#This Row],[Fecha]])</f>
        <v>2014</v>
      </c>
      <c r="C5371" t="str">
        <f>TEXT(Calendario[[#This Row],[Fecha]],"mm")</f>
        <v>08</v>
      </c>
      <c r="D5371" t="str">
        <f>TEXT(Calendario[[#This Row],[Fecha]],"mmmm")</f>
        <v>agosto</v>
      </c>
      <c r="E5371">
        <f>DAY(Calendario[[#This Row],[Fecha]])</f>
        <v>26</v>
      </c>
      <c r="F5371">
        <f>ROUNDUP(MONTH(Calendario[[#This Row],[Fecha]])/3,0)</f>
        <v>3</v>
      </c>
      <c r="G5371" t="str">
        <f>TEXT(Calendario[[#This Row],[Fecha]],"dddd")</f>
        <v>martes</v>
      </c>
      <c r="H5371" t="str">
        <f>TEXT(Calendario[[#This Row],[Fecha]],"d")</f>
        <v>26</v>
      </c>
    </row>
    <row r="5372" spans="1:8" x14ac:dyDescent="0.5">
      <c r="A5372" s="13">
        <v>41878</v>
      </c>
      <c r="B5372">
        <f>YEAR(Calendario[[#This Row],[Fecha]])</f>
        <v>2014</v>
      </c>
      <c r="C5372" t="str">
        <f>TEXT(Calendario[[#This Row],[Fecha]],"mm")</f>
        <v>08</v>
      </c>
      <c r="D5372" t="str">
        <f>TEXT(Calendario[[#This Row],[Fecha]],"mmmm")</f>
        <v>agosto</v>
      </c>
      <c r="E5372">
        <f>DAY(Calendario[[#This Row],[Fecha]])</f>
        <v>27</v>
      </c>
      <c r="F5372">
        <f>ROUNDUP(MONTH(Calendario[[#This Row],[Fecha]])/3,0)</f>
        <v>3</v>
      </c>
      <c r="G5372" t="str">
        <f>TEXT(Calendario[[#This Row],[Fecha]],"dddd")</f>
        <v>miércoles</v>
      </c>
      <c r="H5372" t="str">
        <f>TEXT(Calendario[[#This Row],[Fecha]],"d")</f>
        <v>27</v>
      </c>
    </row>
    <row r="5373" spans="1:8" x14ac:dyDescent="0.5">
      <c r="A5373" s="13">
        <v>41879</v>
      </c>
      <c r="B5373">
        <f>YEAR(Calendario[[#This Row],[Fecha]])</f>
        <v>2014</v>
      </c>
      <c r="C5373" t="str">
        <f>TEXT(Calendario[[#This Row],[Fecha]],"mm")</f>
        <v>08</v>
      </c>
      <c r="D5373" t="str">
        <f>TEXT(Calendario[[#This Row],[Fecha]],"mmmm")</f>
        <v>agosto</v>
      </c>
      <c r="E5373">
        <f>DAY(Calendario[[#This Row],[Fecha]])</f>
        <v>28</v>
      </c>
      <c r="F5373">
        <f>ROUNDUP(MONTH(Calendario[[#This Row],[Fecha]])/3,0)</f>
        <v>3</v>
      </c>
      <c r="G5373" t="str">
        <f>TEXT(Calendario[[#This Row],[Fecha]],"dddd")</f>
        <v>jueves</v>
      </c>
      <c r="H5373" t="str">
        <f>TEXT(Calendario[[#This Row],[Fecha]],"d")</f>
        <v>28</v>
      </c>
    </row>
    <row r="5374" spans="1:8" x14ac:dyDescent="0.5">
      <c r="A5374" s="13">
        <v>41880</v>
      </c>
      <c r="B5374">
        <f>YEAR(Calendario[[#This Row],[Fecha]])</f>
        <v>2014</v>
      </c>
      <c r="C5374" t="str">
        <f>TEXT(Calendario[[#This Row],[Fecha]],"mm")</f>
        <v>08</v>
      </c>
      <c r="D5374" t="str">
        <f>TEXT(Calendario[[#This Row],[Fecha]],"mmmm")</f>
        <v>agosto</v>
      </c>
      <c r="E5374">
        <f>DAY(Calendario[[#This Row],[Fecha]])</f>
        <v>29</v>
      </c>
      <c r="F5374">
        <f>ROUNDUP(MONTH(Calendario[[#This Row],[Fecha]])/3,0)</f>
        <v>3</v>
      </c>
      <c r="G5374" t="str">
        <f>TEXT(Calendario[[#This Row],[Fecha]],"dddd")</f>
        <v>viernes</v>
      </c>
      <c r="H5374" t="str">
        <f>TEXT(Calendario[[#This Row],[Fecha]],"d")</f>
        <v>29</v>
      </c>
    </row>
    <row r="5375" spans="1:8" x14ac:dyDescent="0.5">
      <c r="A5375" s="13">
        <v>41881</v>
      </c>
      <c r="B5375">
        <f>YEAR(Calendario[[#This Row],[Fecha]])</f>
        <v>2014</v>
      </c>
      <c r="C5375" t="str">
        <f>TEXT(Calendario[[#This Row],[Fecha]],"mm")</f>
        <v>08</v>
      </c>
      <c r="D5375" t="str">
        <f>TEXT(Calendario[[#This Row],[Fecha]],"mmmm")</f>
        <v>agosto</v>
      </c>
      <c r="E5375">
        <f>DAY(Calendario[[#This Row],[Fecha]])</f>
        <v>30</v>
      </c>
      <c r="F5375">
        <f>ROUNDUP(MONTH(Calendario[[#This Row],[Fecha]])/3,0)</f>
        <v>3</v>
      </c>
      <c r="G5375" t="str">
        <f>TEXT(Calendario[[#This Row],[Fecha]],"dddd")</f>
        <v>sábado</v>
      </c>
      <c r="H5375" t="str">
        <f>TEXT(Calendario[[#This Row],[Fecha]],"d")</f>
        <v>30</v>
      </c>
    </row>
    <row r="5376" spans="1:8" x14ac:dyDescent="0.5">
      <c r="A5376" s="13">
        <v>41882</v>
      </c>
      <c r="B5376">
        <f>YEAR(Calendario[[#This Row],[Fecha]])</f>
        <v>2014</v>
      </c>
      <c r="C5376" t="str">
        <f>TEXT(Calendario[[#This Row],[Fecha]],"mm")</f>
        <v>08</v>
      </c>
      <c r="D5376" t="str">
        <f>TEXT(Calendario[[#This Row],[Fecha]],"mmmm")</f>
        <v>agosto</v>
      </c>
      <c r="E5376">
        <f>DAY(Calendario[[#This Row],[Fecha]])</f>
        <v>31</v>
      </c>
      <c r="F5376">
        <f>ROUNDUP(MONTH(Calendario[[#This Row],[Fecha]])/3,0)</f>
        <v>3</v>
      </c>
      <c r="G5376" t="str">
        <f>TEXT(Calendario[[#This Row],[Fecha]],"dddd")</f>
        <v>domingo</v>
      </c>
      <c r="H5376" t="str">
        <f>TEXT(Calendario[[#This Row],[Fecha]],"d")</f>
        <v>31</v>
      </c>
    </row>
    <row r="5377" spans="1:8" x14ac:dyDescent="0.5">
      <c r="A5377" s="13">
        <v>41883</v>
      </c>
      <c r="B5377">
        <f>YEAR(Calendario[[#This Row],[Fecha]])</f>
        <v>2014</v>
      </c>
      <c r="C5377" t="str">
        <f>TEXT(Calendario[[#This Row],[Fecha]],"mm")</f>
        <v>09</v>
      </c>
      <c r="D5377" t="str">
        <f>TEXT(Calendario[[#This Row],[Fecha]],"mmmm")</f>
        <v>septiembre</v>
      </c>
      <c r="E5377">
        <f>DAY(Calendario[[#This Row],[Fecha]])</f>
        <v>1</v>
      </c>
      <c r="F5377">
        <f>ROUNDUP(MONTH(Calendario[[#This Row],[Fecha]])/3,0)</f>
        <v>3</v>
      </c>
      <c r="G5377" t="str">
        <f>TEXT(Calendario[[#This Row],[Fecha]],"dddd")</f>
        <v>lunes</v>
      </c>
      <c r="H5377" t="str">
        <f>TEXT(Calendario[[#This Row],[Fecha]],"d")</f>
        <v>1</v>
      </c>
    </row>
    <row r="5378" spans="1:8" x14ac:dyDescent="0.5">
      <c r="A5378" s="13">
        <v>41884</v>
      </c>
      <c r="B5378">
        <f>YEAR(Calendario[[#This Row],[Fecha]])</f>
        <v>2014</v>
      </c>
      <c r="C5378" t="str">
        <f>TEXT(Calendario[[#This Row],[Fecha]],"mm")</f>
        <v>09</v>
      </c>
      <c r="D5378" t="str">
        <f>TEXT(Calendario[[#This Row],[Fecha]],"mmmm")</f>
        <v>septiembre</v>
      </c>
      <c r="E5378">
        <f>DAY(Calendario[[#This Row],[Fecha]])</f>
        <v>2</v>
      </c>
      <c r="F5378">
        <f>ROUNDUP(MONTH(Calendario[[#This Row],[Fecha]])/3,0)</f>
        <v>3</v>
      </c>
      <c r="G5378" t="str">
        <f>TEXT(Calendario[[#This Row],[Fecha]],"dddd")</f>
        <v>martes</v>
      </c>
      <c r="H5378" t="str">
        <f>TEXT(Calendario[[#This Row],[Fecha]],"d")</f>
        <v>2</v>
      </c>
    </row>
    <row r="5379" spans="1:8" x14ac:dyDescent="0.5">
      <c r="A5379" s="13">
        <v>41885</v>
      </c>
      <c r="B5379">
        <f>YEAR(Calendario[[#This Row],[Fecha]])</f>
        <v>2014</v>
      </c>
      <c r="C5379" t="str">
        <f>TEXT(Calendario[[#This Row],[Fecha]],"mm")</f>
        <v>09</v>
      </c>
      <c r="D5379" t="str">
        <f>TEXT(Calendario[[#This Row],[Fecha]],"mmmm")</f>
        <v>septiembre</v>
      </c>
      <c r="E5379">
        <f>DAY(Calendario[[#This Row],[Fecha]])</f>
        <v>3</v>
      </c>
      <c r="F5379">
        <f>ROUNDUP(MONTH(Calendario[[#This Row],[Fecha]])/3,0)</f>
        <v>3</v>
      </c>
      <c r="G5379" t="str">
        <f>TEXT(Calendario[[#This Row],[Fecha]],"dddd")</f>
        <v>miércoles</v>
      </c>
      <c r="H5379" t="str">
        <f>TEXT(Calendario[[#This Row],[Fecha]],"d")</f>
        <v>3</v>
      </c>
    </row>
    <row r="5380" spans="1:8" x14ac:dyDescent="0.5">
      <c r="A5380" s="13">
        <v>41886</v>
      </c>
      <c r="B5380">
        <f>YEAR(Calendario[[#This Row],[Fecha]])</f>
        <v>2014</v>
      </c>
      <c r="C5380" t="str">
        <f>TEXT(Calendario[[#This Row],[Fecha]],"mm")</f>
        <v>09</v>
      </c>
      <c r="D5380" t="str">
        <f>TEXT(Calendario[[#This Row],[Fecha]],"mmmm")</f>
        <v>septiembre</v>
      </c>
      <c r="E5380">
        <f>DAY(Calendario[[#This Row],[Fecha]])</f>
        <v>4</v>
      </c>
      <c r="F5380">
        <f>ROUNDUP(MONTH(Calendario[[#This Row],[Fecha]])/3,0)</f>
        <v>3</v>
      </c>
      <c r="G5380" t="str">
        <f>TEXT(Calendario[[#This Row],[Fecha]],"dddd")</f>
        <v>jueves</v>
      </c>
      <c r="H5380" t="str">
        <f>TEXT(Calendario[[#This Row],[Fecha]],"d")</f>
        <v>4</v>
      </c>
    </row>
    <row r="5381" spans="1:8" x14ac:dyDescent="0.5">
      <c r="A5381" s="13">
        <v>41887</v>
      </c>
      <c r="B5381">
        <f>YEAR(Calendario[[#This Row],[Fecha]])</f>
        <v>2014</v>
      </c>
      <c r="C5381" t="str">
        <f>TEXT(Calendario[[#This Row],[Fecha]],"mm")</f>
        <v>09</v>
      </c>
      <c r="D5381" t="str">
        <f>TEXT(Calendario[[#This Row],[Fecha]],"mmmm")</f>
        <v>septiembre</v>
      </c>
      <c r="E5381">
        <f>DAY(Calendario[[#This Row],[Fecha]])</f>
        <v>5</v>
      </c>
      <c r="F5381">
        <f>ROUNDUP(MONTH(Calendario[[#This Row],[Fecha]])/3,0)</f>
        <v>3</v>
      </c>
      <c r="G5381" t="str">
        <f>TEXT(Calendario[[#This Row],[Fecha]],"dddd")</f>
        <v>viernes</v>
      </c>
      <c r="H5381" t="str">
        <f>TEXT(Calendario[[#This Row],[Fecha]],"d")</f>
        <v>5</v>
      </c>
    </row>
    <row r="5382" spans="1:8" x14ac:dyDescent="0.5">
      <c r="A5382" s="13">
        <v>41888</v>
      </c>
      <c r="B5382">
        <f>YEAR(Calendario[[#This Row],[Fecha]])</f>
        <v>2014</v>
      </c>
      <c r="C5382" t="str">
        <f>TEXT(Calendario[[#This Row],[Fecha]],"mm")</f>
        <v>09</v>
      </c>
      <c r="D5382" t="str">
        <f>TEXT(Calendario[[#This Row],[Fecha]],"mmmm")</f>
        <v>septiembre</v>
      </c>
      <c r="E5382">
        <f>DAY(Calendario[[#This Row],[Fecha]])</f>
        <v>6</v>
      </c>
      <c r="F5382">
        <f>ROUNDUP(MONTH(Calendario[[#This Row],[Fecha]])/3,0)</f>
        <v>3</v>
      </c>
      <c r="G5382" t="str">
        <f>TEXT(Calendario[[#This Row],[Fecha]],"dddd")</f>
        <v>sábado</v>
      </c>
      <c r="H5382" t="str">
        <f>TEXT(Calendario[[#This Row],[Fecha]],"d")</f>
        <v>6</v>
      </c>
    </row>
    <row r="5383" spans="1:8" x14ac:dyDescent="0.5">
      <c r="A5383" s="13">
        <v>41889</v>
      </c>
      <c r="B5383">
        <f>YEAR(Calendario[[#This Row],[Fecha]])</f>
        <v>2014</v>
      </c>
      <c r="C5383" t="str">
        <f>TEXT(Calendario[[#This Row],[Fecha]],"mm")</f>
        <v>09</v>
      </c>
      <c r="D5383" t="str">
        <f>TEXT(Calendario[[#This Row],[Fecha]],"mmmm")</f>
        <v>septiembre</v>
      </c>
      <c r="E5383">
        <f>DAY(Calendario[[#This Row],[Fecha]])</f>
        <v>7</v>
      </c>
      <c r="F5383">
        <f>ROUNDUP(MONTH(Calendario[[#This Row],[Fecha]])/3,0)</f>
        <v>3</v>
      </c>
      <c r="G5383" t="str">
        <f>TEXT(Calendario[[#This Row],[Fecha]],"dddd")</f>
        <v>domingo</v>
      </c>
      <c r="H5383" t="str">
        <f>TEXT(Calendario[[#This Row],[Fecha]],"d")</f>
        <v>7</v>
      </c>
    </row>
    <row r="5384" spans="1:8" x14ac:dyDescent="0.5">
      <c r="A5384" s="13">
        <v>41890</v>
      </c>
      <c r="B5384">
        <f>YEAR(Calendario[[#This Row],[Fecha]])</f>
        <v>2014</v>
      </c>
      <c r="C5384" t="str">
        <f>TEXT(Calendario[[#This Row],[Fecha]],"mm")</f>
        <v>09</v>
      </c>
      <c r="D5384" t="str">
        <f>TEXT(Calendario[[#This Row],[Fecha]],"mmmm")</f>
        <v>septiembre</v>
      </c>
      <c r="E5384">
        <f>DAY(Calendario[[#This Row],[Fecha]])</f>
        <v>8</v>
      </c>
      <c r="F5384">
        <f>ROUNDUP(MONTH(Calendario[[#This Row],[Fecha]])/3,0)</f>
        <v>3</v>
      </c>
      <c r="G5384" t="str">
        <f>TEXT(Calendario[[#This Row],[Fecha]],"dddd")</f>
        <v>lunes</v>
      </c>
      <c r="H5384" t="str">
        <f>TEXT(Calendario[[#This Row],[Fecha]],"d")</f>
        <v>8</v>
      </c>
    </row>
    <row r="5385" spans="1:8" x14ac:dyDescent="0.5">
      <c r="A5385" s="13">
        <v>41891</v>
      </c>
      <c r="B5385">
        <f>YEAR(Calendario[[#This Row],[Fecha]])</f>
        <v>2014</v>
      </c>
      <c r="C5385" t="str">
        <f>TEXT(Calendario[[#This Row],[Fecha]],"mm")</f>
        <v>09</v>
      </c>
      <c r="D5385" t="str">
        <f>TEXT(Calendario[[#This Row],[Fecha]],"mmmm")</f>
        <v>septiembre</v>
      </c>
      <c r="E5385">
        <f>DAY(Calendario[[#This Row],[Fecha]])</f>
        <v>9</v>
      </c>
      <c r="F5385">
        <f>ROUNDUP(MONTH(Calendario[[#This Row],[Fecha]])/3,0)</f>
        <v>3</v>
      </c>
      <c r="G5385" t="str">
        <f>TEXT(Calendario[[#This Row],[Fecha]],"dddd")</f>
        <v>martes</v>
      </c>
      <c r="H5385" t="str">
        <f>TEXT(Calendario[[#This Row],[Fecha]],"d")</f>
        <v>9</v>
      </c>
    </row>
    <row r="5386" spans="1:8" x14ac:dyDescent="0.5">
      <c r="A5386" s="13">
        <v>41892</v>
      </c>
      <c r="B5386">
        <f>YEAR(Calendario[[#This Row],[Fecha]])</f>
        <v>2014</v>
      </c>
      <c r="C5386" t="str">
        <f>TEXT(Calendario[[#This Row],[Fecha]],"mm")</f>
        <v>09</v>
      </c>
      <c r="D5386" t="str">
        <f>TEXT(Calendario[[#This Row],[Fecha]],"mmmm")</f>
        <v>septiembre</v>
      </c>
      <c r="E5386">
        <f>DAY(Calendario[[#This Row],[Fecha]])</f>
        <v>10</v>
      </c>
      <c r="F5386">
        <f>ROUNDUP(MONTH(Calendario[[#This Row],[Fecha]])/3,0)</f>
        <v>3</v>
      </c>
      <c r="G5386" t="str">
        <f>TEXT(Calendario[[#This Row],[Fecha]],"dddd")</f>
        <v>miércoles</v>
      </c>
      <c r="H5386" t="str">
        <f>TEXT(Calendario[[#This Row],[Fecha]],"d")</f>
        <v>10</v>
      </c>
    </row>
    <row r="5387" spans="1:8" x14ac:dyDescent="0.5">
      <c r="A5387" s="13">
        <v>41893</v>
      </c>
      <c r="B5387">
        <f>YEAR(Calendario[[#This Row],[Fecha]])</f>
        <v>2014</v>
      </c>
      <c r="C5387" t="str">
        <f>TEXT(Calendario[[#This Row],[Fecha]],"mm")</f>
        <v>09</v>
      </c>
      <c r="D5387" t="str">
        <f>TEXT(Calendario[[#This Row],[Fecha]],"mmmm")</f>
        <v>septiembre</v>
      </c>
      <c r="E5387">
        <f>DAY(Calendario[[#This Row],[Fecha]])</f>
        <v>11</v>
      </c>
      <c r="F5387">
        <f>ROUNDUP(MONTH(Calendario[[#This Row],[Fecha]])/3,0)</f>
        <v>3</v>
      </c>
      <c r="G5387" t="str">
        <f>TEXT(Calendario[[#This Row],[Fecha]],"dddd")</f>
        <v>jueves</v>
      </c>
      <c r="H5387" t="str">
        <f>TEXT(Calendario[[#This Row],[Fecha]],"d")</f>
        <v>11</v>
      </c>
    </row>
    <row r="5388" spans="1:8" x14ac:dyDescent="0.5">
      <c r="A5388" s="13">
        <v>41894</v>
      </c>
      <c r="B5388">
        <f>YEAR(Calendario[[#This Row],[Fecha]])</f>
        <v>2014</v>
      </c>
      <c r="C5388" t="str">
        <f>TEXT(Calendario[[#This Row],[Fecha]],"mm")</f>
        <v>09</v>
      </c>
      <c r="D5388" t="str">
        <f>TEXT(Calendario[[#This Row],[Fecha]],"mmmm")</f>
        <v>septiembre</v>
      </c>
      <c r="E5388">
        <f>DAY(Calendario[[#This Row],[Fecha]])</f>
        <v>12</v>
      </c>
      <c r="F5388">
        <f>ROUNDUP(MONTH(Calendario[[#This Row],[Fecha]])/3,0)</f>
        <v>3</v>
      </c>
      <c r="G5388" t="str">
        <f>TEXT(Calendario[[#This Row],[Fecha]],"dddd")</f>
        <v>viernes</v>
      </c>
      <c r="H5388" t="str">
        <f>TEXT(Calendario[[#This Row],[Fecha]],"d")</f>
        <v>12</v>
      </c>
    </row>
    <row r="5389" spans="1:8" x14ac:dyDescent="0.5">
      <c r="A5389" s="13">
        <v>41895</v>
      </c>
      <c r="B5389">
        <f>YEAR(Calendario[[#This Row],[Fecha]])</f>
        <v>2014</v>
      </c>
      <c r="C5389" t="str">
        <f>TEXT(Calendario[[#This Row],[Fecha]],"mm")</f>
        <v>09</v>
      </c>
      <c r="D5389" t="str">
        <f>TEXT(Calendario[[#This Row],[Fecha]],"mmmm")</f>
        <v>septiembre</v>
      </c>
      <c r="E5389">
        <f>DAY(Calendario[[#This Row],[Fecha]])</f>
        <v>13</v>
      </c>
      <c r="F5389">
        <f>ROUNDUP(MONTH(Calendario[[#This Row],[Fecha]])/3,0)</f>
        <v>3</v>
      </c>
      <c r="G5389" t="str">
        <f>TEXT(Calendario[[#This Row],[Fecha]],"dddd")</f>
        <v>sábado</v>
      </c>
      <c r="H5389" t="str">
        <f>TEXT(Calendario[[#This Row],[Fecha]],"d")</f>
        <v>13</v>
      </c>
    </row>
    <row r="5390" spans="1:8" x14ac:dyDescent="0.5">
      <c r="A5390" s="13">
        <v>41896</v>
      </c>
      <c r="B5390">
        <f>YEAR(Calendario[[#This Row],[Fecha]])</f>
        <v>2014</v>
      </c>
      <c r="C5390" t="str">
        <f>TEXT(Calendario[[#This Row],[Fecha]],"mm")</f>
        <v>09</v>
      </c>
      <c r="D5390" t="str">
        <f>TEXT(Calendario[[#This Row],[Fecha]],"mmmm")</f>
        <v>septiembre</v>
      </c>
      <c r="E5390">
        <f>DAY(Calendario[[#This Row],[Fecha]])</f>
        <v>14</v>
      </c>
      <c r="F5390">
        <f>ROUNDUP(MONTH(Calendario[[#This Row],[Fecha]])/3,0)</f>
        <v>3</v>
      </c>
      <c r="G5390" t="str">
        <f>TEXT(Calendario[[#This Row],[Fecha]],"dddd")</f>
        <v>domingo</v>
      </c>
      <c r="H5390" t="str">
        <f>TEXT(Calendario[[#This Row],[Fecha]],"d")</f>
        <v>14</v>
      </c>
    </row>
    <row r="5391" spans="1:8" x14ac:dyDescent="0.5">
      <c r="A5391" s="13">
        <v>41897</v>
      </c>
      <c r="B5391">
        <f>YEAR(Calendario[[#This Row],[Fecha]])</f>
        <v>2014</v>
      </c>
      <c r="C5391" t="str">
        <f>TEXT(Calendario[[#This Row],[Fecha]],"mm")</f>
        <v>09</v>
      </c>
      <c r="D5391" t="str">
        <f>TEXT(Calendario[[#This Row],[Fecha]],"mmmm")</f>
        <v>septiembre</v>
      </c>
      <c r="E5391">
        <f>DAY(Calendario[[#This Row],[Fecha]])</f>
        <v>15</v>
      </c>
      <c r="F5391">
        <f>ROUNDUP(MONTH(Calendario[[#This Row],[Fecha]])/3,0)</f>
        <v>3</v>
      </c>
      <c r="G5391" t="str">
        <f>TEXT(Calendario[[#This Row],[Fecha]],"dddd")</f>
        <v>lunes</v>
      </c>
      <c r="H5391" t="str">
        <f>TEXT(Calendario[[#This Row],[Fecha]],"d")</f>
        <v>15</v>
      </c>
    </row>
    <row r="5392" spans="1:8" x14ac:dyDescent="0.5">
      <c r="A5392" s="13">
        <v>41898</v>
      </c>
      <c r="B5392">
        <f>YEAR(Calendario[[#This Row],[Fecha]])</f>
        <v>2014</v>
      </c>
      <c r="C5392" t="str">
        <f>TEXT(Calendario[[#This Row],[Fecha]],"mm")</f>
        <v>09</v>
      </c>
      <c r="D5392" t="str">
        <f>TEXT(Calendario[[#This Row],[Fecha]],"mmmm")</f>
        <v>septiembre</v>
      </c>
      <c r="E5392">
        <f>DAY(Calendario[[#This Row],[Fecha]])</f>
        <v>16</v>
      </c>
      <c r="F5392">
        <f>ROUNDUP(MONTH(Calendario[[#This Row],[Fecha]])/3,0)</f>
        <v>3</v>
      </c>
      <c r="G5392" t="str">
        <f>TEXT(Calendario[[#This Row],[Fecha]],"dddd")</f>
        <v>martes</v>
      </c>
      <c r="H5392" t="str">
        <f>TEXT(Calendario[[#This Row],[Fecha]],"d")</f>
        <v>16</v>
      </c>
    </row>
    <row r="5393" spans="1:8" x14ac:dyDescent="0.5">
      <c r="A5393" s="13">
        <v>41899</v>
      </c>
      <c r="B5393">
        <f>YEAR(Calendario[[#This Row],[Fecha]])</f>
        <v>2014</v>
      </c>
      <c r="C5393" t="str">
        <f>TEXT(Calendario[[#This Row],[Fecha]],"mm")</f>
        <v>09</v>
      </c>
      <c r="D5393" t="str">
        <f>TEXT(Calendario[[#This Row],[Fecha]],"mmmm")</f>
        <v>septiembre</v>
      </c>
      <c r="E5393">
        <f>DAY(Calendario[[#This Row],[Fecha]])</f>
        <v>17</v>
      </c>
      <c r="F5393">
        <f>ROUNDUP(MONTH(Calendario[[#This Row],[Fecha]])/3,0)</f>
        <v>3</v>
      </c>
      <c r="G5393" t="str">
        <f>TEXT(Calendario[[#This Row],[Fecha]],"dddd")</f>
        <v>miércoles</v>
      </c>
      <c r="H5393" t="str">
        <f>TEXT(Calendario[[#This Row],[Fecha]],"d")</f>
        <v>17</v>
      </c>
    </row>
    <row r="5394" spans="1:8" x14ac:dyDescent="0.5">
      <c r="A5394" s="13">
        <v>41900</v>
      </c>
      <c r="B5394">
        <f>YEAR(Calendario[[#This Row],[Fecha]])</f>
        <v>2014</v>
      </c>
      <c r="C5394" t="str">
        <f>TEXT(Calendario[[#This Row],[Fecha]],"mm")</f>
        <v>09</v>
      </c>
      <c r="D5394" t="str">
        <f>TEXT(Calendario[[#This Row],[Fecha]],"mmmm")</f>
        <v>septiembre</v>
      </c>
      <c r="E5394">
        <f>DAY(Calendario[[#This Row],[Fecha]])</f>
        <v>18</v>
      </c>
      <c r="F5394">
        <f>ROUNDUP(MONTH(Calendario[[#This Row],[Fecha]])/3,0)</f>
        <v>3</v>
      </c>
      <c r="G5394" t="str">
        <f>TEXT(Calendario[[#This Row],[Fecha]],"dddd")</f>
        <v>jueves</v>
      </c>
      <c r="H5394" t="str">
        <f>TEXT(Calendario[[#This Row],[Fecha]],"d")</f>
        <v>18</v>
      </c>
    </row>
    <row r="5395" spans="1:8" x14ac:dyDescent="0.5">
      <c r="A5395" s="13">
        <v>41901</v>
      </c>
      <c r="B5395">
        <f>YEAR(Calendario[[#This Row],[Fecha]])</f>
        <v>2014</v>
      </c>
      <c r="C5395" t="str">
        <f>TEXT(Calendario[[#This Row],[Fecha]],"mm")</f>
        <v>09</v>
      </c>
      <c r="D5395" t="str">
        <f>TEXT(Calendario[[#This Row],[Fecha]],"mmmm")</f>
        <v>septiembre</v>
      </c>
      <c r="E5395">
        <f>DAY(Calendario[[#This Row],[Fecha]])</f>
        <v>19</v>
      </c>
      <c r="F5395">
        <f>ROUNDUP(MONTH(Calendario[[#This Row],[Fecha]])/3,0)</f>
        <v>3</v>
      </c>
      <c r="G5395" t="str">
        <f>TEXT(Calendario[[#This Row],[Fecha]],"dddd")</f>
        <v>viernes</v>
      </c>
      <c r="H5395" t="str">
        <f>TEXT(Calendario[[#This Row],[Fecha]],"d")</f>
        <v>19</v>
      </c>
    </row>
    <row r="5396" spans="1:8" x14ac:dyDescent="0.5">
      <c r="A5396" s="13">
        <v>41902</v>
      </c>
      <c r="B5396">
        <f>YEAR(Calendario[[#This Row],[Fecha]])</f>
        <v>2014</v>
      </c>
      <c r="C5396" t="str">
        <f>TEXT(Calendario[[#This Row],[Fecha]],"mm")</f>
        <v>09</v>
      </c>
      <c r="D5396" t="str">
        <f>TEXT(Calendario[[#This Row],[Fecha]],"mmmm")</f>
        <v>septiembre</v>
      </c>
      <c r="E5396">
        <f>DAY(Calendario[[#This Row],[Fecha]])</f>
        <v>20</v>
      </c>
      <c r="F5396">
        <f>ROUNDUP(MONTH(Calendario[[#This Row],[Fecha]])/3,0)</f>
        <v>3</v>
      </c>
      <c r="G5396" t="str">
        <f>TEXT(Calendario[[#This Row],[Fecha]],"dddd")</f>
        <v>sábado</v>
      </c>
      <c r="H5396" t="str">
        <f>TEXT(Calendario[[#This Row],[Fecha]],"d")</f>
        <v>20</v>
      </c>
    </row>
    <row r="5397" spans="1:8" x14ac:dyDescent="0.5">
      <c r="A5397" s="13">
        <v>41903</v>
      </c>
      <c r="B5397">
        <f>YEAR(Calendario[[#This Row],[Fecha]])</f>
        <v>2014</v>
      </c>
      <c r="C5397" t="str">
        <f>TEXT(Calendario[[#This Row],[Fecha]],"mm")</f>
        <v>09</v>
      </c>
      <c r="D5397" t="str">
        <f>TEXT(Calendario[[#This Row],[Fecha]],"mmmm")</f>
        <v>septiembre</v>
      </c>
      <c r="E5397">
        <f>DAY(Calendario[[#This Row],[Fecha]])</f>
        <v>21</v>
      </c>
      <c r="F5397">
        <f>ROUNDUP(MONTH(Calendario[[#This Row],[Fecha]])/3,0)</f>
        <v>3</v>
      </c>
      <c r="G5397" t="str">
        <f>TEXT(Calendario[[#This Row],[Fecha]],"dddd")</f>
        <v>domingo</v>
      </c>
      <c r="H5397" t="str">
        <f>TEXT(Calendario[[#This Row],[Fecha]],"d")</f>
        <v>21</v>
      </c>
    </row>
    <row r="5398" spans="1:8" x14ac:dyDescent="0.5">
      <c r="A5398" s="13">
        <v>41904</v>
      </c>
      <c r="B5398">
        <f>YEAR(Calendario[[#This Row],[Fecha]])</f>
        <v>2014</v>
      </c>
      <c r="C5398" t="str">
        <f>TEXT(Calendario[[#This Row],[Fecha]],"mm")</f>
        <v>09</v>
      </c>
      <c r="D5398" t="str">
        <f>TEXT(Calendario[[#This Row],[Fecha]],"mmmm")</f>
        <v>septiembre</v>
      </c>
      <c r="E5398">
        <f>DAY(Calendario[[#This Row],[Fecha]])</f>
        <v>22</v>
      </c>
      <c r="F5398">
        <f>ROUNDUP(MONTH(Calendario[[#This Row],[Fecha]])/3,0)</f>
        <v>3</v>
      </c>
      <c r="G5398" t="str">
        <f>TEXT(Calendario[[#This Row],[Fecha]],"dddd")</f>
        <v>lunes</v>
      </c>
      <c r="H5398" t="str">
        <f>TEXT(Calendario[[#This Row],[Fecha]],"d")</f>
        <v>22</v>
      </c>
    </row>
    <row r="5399" spans="1:8" x14ac:dyDescent="0.5">
      <c r="A5399" s="13">
        <v>41905</v>
      </c>
      <c r="B5399">
        <f>YEAR(Calendario[[#This Row],[Fecha]])</f>
        <v>2014</v>
      </c>
      <c r="C5399" t="str">
        <f>TEXT(Calendario[[#This Row],[Fecha]],"mm")</f>
        <v>09</v>
      </c>
      <c r="D5399" t="str">
        <f>TEXT(Calendario[[#This Row],[Fecha]],"mmmm")</f>
        <v>septiembre</v>
      </c>
      <c r="E5399">
        <f>DAY(Calendario[[#This Row],[Fecha]])</f>
        <v>23</v>
      </c>
      <c r="F5399">
        <f>ROUNDUP(MONTH(Calendario[[#This Row],[Fecha]])/3,0)</f>
        <v>3</v>
      </c>
      <c r="G5399" t="str">
        <f>TEXT(Calendario[[#This Row],[Fecha]],"dddd")</f>
        <v>martes</v>
      </c>
      <c r="H5399" t="str">
        <f>TEXT(Calendario[[#This Row],[Fecha]],"d")</f>
        <v>23</v>
      </c>
    </row>
    <row r="5400" spans="1:8" x14ac:dyDescent="0.5">
      <c r="A5400" s="13">
        <v>41906</v>
      </c>
      <c r="B5400">
        <f>YEAR(Calendario[[#This Row],[Fecha]])</f>
        <v>2014</v>
      </c>
      <c r="C5400" t="str">
        <f>TEXT(Calendario[[#This Row],[Fecha]],"mm")</f>
        <v>09</v>
      </c>
      <c r="D5400" t="str">
        <f>TEXT(Calendario[[#This Row],[Fecha]],"mmmm")</f>
        <v>septiembre</v>
      </c>
      <c r="E5400">
        <f>DAY(Calendario[[#This Row],[Fecha]])</f>
        <v>24</v>
      </c>
      <c r="F5400">
        <f>ROUNDUP(MONTH(Calendario[[#This Row],[Fecha]])/3,0)</f>
        <v>3</v>
      </c>
      <c r="G5400" t="str">
        <f>TEXT(Calendario[[#This Row],[Fecha]],"dddd")</f>
        <v>miércoles</v>
      </c>
      <c r="H5400" t="str">
        <f>TEXT(Calendario[[#This Row],[Fecha]],"d")</f>
        <v>24</v>
      </c>
    </row>
    <row r="5401" spans="1:8" x14ac:dyDescent="0.5">
      <c r="A5401" s="13">
        <v>41907</v>
      </c>
      <c r="B5401">
        <f>YEAR(Calendario[[#This Row],[Fecha]])</f>
        <v>2014</v>
      </c>
      <c r="C5401" t="str">
        <f>TEXT(Calendario[[#This Row],[Fecha]],"mm")</f>
        <v>09</v>
      </c>
      <c r="D5401" t="str">
        <f>TEXT(Calendario[[#This Row],[Fecha]],"mmmm")</f>
        <v>septiembre</v>
      </c>
      <c r="E5401">
        <f>DAY(Calendario[[#This Row],[Fecha]])</f>
        <v>25</v>
      </c>
      <c r="F5401">
        <f>ROUNDUP(MONTH(Calendario[[#This Row],[Fecha]])/3,0)</f>
        <v>3</v>
      </c>
      <c r="G5401" t="str">
        <f>TEXT(Calendario[[#This Row],[Fecha]],"dddd")</f>
        <v>jueves</v>
      </c>
      <c r="H5401" t="str">
        <f>TEXT(Calendario[[#This Row],[Fecha]],"d")</f>
        <v>25</v>
      </c>
    </row>
    <row r="5402" spans="1:8" x14ac:dyDescent="0.5">
      <c r="A5402" s="13">
        <v>41908</v>
      </c>
      <c r="B5402">
        <f>YEAR(Calendario[[#This Row],[Fecha]])</f>
        <v>2014</v>
      </c>
      <c r="C5402" t="str">
        <f>TEXT(Calendario[[#This Row],[Fecha]],"mm")</f>
        <v>09</v>
      </c>
      <c r="D5402" t="str">
        <f>TEXT(Calendario[[#This Row],[Fecha]],"mmmm")</f>
        <v>septiembre</v>
      </c>
      <c r="E5402">
        <f>DAY(Calendario[[#This Row],[Fecha]])</f>
        <v>26</v>
      </c>
      <c r="F5402">
        <f>ROUNDUP(MONTH(Calendario[[#This Row],[Fecha]])/3,0)</f>
        <v>3</v>
      </c>
      <c r="G5402" t="str">
        <f>TEXT(Calendario[[#This Row],[Fecha]],"dddd")</f>
        <v>viernes</v>
      </c>
      <c r="H5402" t="str">
        <f>TEXT(Calendario[[#This Row],[Fecha]],"d")</f>
        <v>26</v>
      </c>
    </row>
    <row r="5403" spans="1:8" x14ac:dyDescent="0.5">
      <c r="A5403" s="13">
        <v>41909</v>
      </c>
      <c r="B5403">
        <f>YEAR(Calendario[[#This Row],[Fecha]])</f>
        <v>2014</v>
      </c>
      <c r="C5403" t="str">
        <f>TEXT(Calendario[[#This Row],[Fecha]],"mm")</f>
        <v>09</v>
      </c>
      <c r="D5403" t="str">
        <f>TEXT(Calendario[[#This Row],[Fecha]],"mmmm")</f>
        <v>septiembre</v>
      </c>
      <c r="E5403">
        <f>DAY(Calendario[[#This Row],[Fecha]])</f>
        <v>27</v>
      </c>
      <c r="F5403">
        <f>ROUNDUP(MONTH(Calendario[[#This Row],[Fecha]])/3,0)</f>
        <v>3</v>
      </c>
      <c r="G5403" t="str">
        <f>TEXT(Calendario[[#This Row],[Fecha]],"dddd")</f>
        <v>sábado</v>
      </c>
      <c r="H5403" t="str">
        <f>TEXT(Calendario[[#This Row],[Fecha]],"d")</f>
        <v>27</v>
      </c>
    </row>
    <row r="5404" spans="1:8" x14ac:dyDescent="0.5">
      <c r="A5404" s="13">
        <v>41910</v>
      </c>
      <c r="B5404">
        <f>YEAR(Calendario[[#This Row],[Fecha]])</f>
        <v>2014</v>
      </c>
      <c r="C5404" t="str">
        <f>TEXT(Calendario[[#This Row],[Fecha]],"mm")</f>
        <v>09</v>
      </c>
      <c r="D5404" t="str">
        <f>TEXT(Calendario[[#This Row],[Fecha]],"mmmm")</f>
        <v>septiembre</v>
      </c>
      <c r="E5404">
        <f>DAY(Calendario[[#This Row],[Fecha]])</f>
        <v>28</v>
      </c>
      <c r="F5404">
        <f>ROUNDUP(MONTH(Calendario[[#This Row],[Fecha]])/3,0)</f>
        <v>3</v>
      </c>
      <c r="G5404" t="str">
        <f>TEXT(Calendario[[#This Row],[Fecha]],"dddd")</f>
        <v>domingo</v>
      </c>
      <c r="H5404" t="str">
        <f>TEXT(Calendario[[#This Row],[Fecha]],"d")</f>
        <v>28</v>
      </c>
    </row>
    <row r="5405" spans="1:8" x14ac:dyDescent="0.5">
      <c r="A5405" s="13">
        <v>41911</v>
      </c>
      <c r="B5405">
        <f>YEAR(Calendario[[#This Row],[Fecha]])</f>
        <v>2014</v>
      </c>
      <c r="C5405" t="str">
        <f>TEXT(Calendario[[#This Row],[Fecha]],"mm")</f>
        <v>09</v>
      </c>
      <c r="D5405" t="str">
        <f>TEXT(Calendario[[#This Row],[Fecha]],"mmmm")</f>
        <v>septiembre</v>
      </c>
      <c r="E5405">
        <f>DAY(Calendario[[#This Row],[Fecha]])</f>
        <v>29</v>
      </c>
      <c r="F5405">
        <f>ROUNDUP(MONTH(Calendario[[#This Row],[Fecha]])/3,0)</f>
        <v>3</v>
      </c>
      <c r="G5405" t="str">
        <f>TEXT(Calendario[[#This Row],[Fecha]],"dddd")</f>
        <v>lunes</v>
      </c>
      <c r="H5405" t="str">
        <f>TEXT(Calendario[[#This Row],[Fecha]],"d")</f>
        <v>29</v>
      </c>
    </row>
    <row r="5406" spans="1:8" x14ac:dyDescent="0.5">
      <c r="A5406" s="13">
        <v>41912</v>
      </c>
      <c r="B5406">
        <f>YEAR(Calendario[[#This Row],[Fecha]])</f>
        <v>2014</v>
      </c>
      <c r="C5406" t="str">
        <f>TEXT(Calendario[[#This Row],[Fecha]],"mm")</f>
        <v>09</v>
      </c>
      <c r="D5406" t="str">
        <f>TEXT(Calendario[[#This Row],[Fecha]],"mmmm")</f>
        <v>septiembre</v>
      </c>
      <c r="E5406">
        <f>DAY(Calendario[[#This Row],[Fecha]])</f>
        <v>30</v>
      </c>
      <c r="F5406">
        <f>ROUNDUP(MONTH(Calendario[[#This Row],[Fecha]])/3,0)</f>
        <v>3</v>
      </c>
      <c r="G5406" t="str">
        <f>TEXT(Calendario[[#This Row],[Fecha]],"dddd")</f>
        <v>martes</v>
      </c>
      <c r="H5406" t="str">
        <f>TEXT(Calendario[[#This Row],[Fecha]],"d")</f>
        <v>30</v>
      </c>
    </row>
    <row r="5407" spans="1:8" x14ac:dyDescent="0.5">
      <c r="A5407" s="13">
        <v>41913</v>
      </c>
      <c r="B5407">
        <f>YEAR(Calendario[[#This Row],[Fecha]])</f>
        <v>2014</v>
      </c>
      <c r="C5407" t="str">
        <f>TEXT(Calendario[[#This Row],[Fecha]],"mm")</f>
        <v>10</v>
      </c>
      <c r="D5407" t="str">
        <f>TEXT(Calendario[[#This Row],[Fecha]],"mmmm")</f>
        <v>octubre</v>
      </c>
      <c r="E5407">
        <f>DAY(Calendario[[#This Row],[Fecha]])</f>
        <v>1</v>
      </c>
      <c r="F5407">
        <f>ROUNDUP(MONTH(Calendario[[#This Row],[Fecha]])/3,0)</f>
        <v>4</v>
      </c>
      <c r="G5407" t="str">
        <f>TEXT(Calendario[[#This Row],[Fecha]],"dddd")</f>
        <v>miércoles</v>
      </c>
      <c r="H5407" t="str">
        <f>TEXT(Calendario[[#This Row],[Fecha]],"d")</f>
        <v>1</v>
      </c>
    </row>
    <row r="5408" spans="1:8" x14ac:dyDescent="0.5">
      <c r="A5408" s="13">
        <v>41914</v>
      </c>
      <c r="B5408">
        <f>YEAR(Calendario[[#This Row],[Fecha]])</f>
        <v>2014</v>
      </c>
      <c r="C5408" t="str">
        <f>TEXT(Calendario[[#This Row],[Fecha]],"mm")</f>
        <v>10</v>
      </c>
      <c r="D5408" t="str">
        <f>TEXT(Calendario[[#This Row],[Fecha]],"mmmm")</f>
        <v>octubre</v>
      </c>
      <c r="E5408">
        <f>DAY(Calendario[[#This Row],[Fecha]])</f>
        <v>2</v>
      </c>
      <c r="F5408">
        <f>ROUNDUP(MONTH(Calendario[[#This Row],[Fecha]])/3,0)</f>
        <v>4</v>
      </c>
      <c r="G5408" t="str">
        <f>TEXT(Calendario[[#This Row],[Fecha]],"dddd")</f>
        <v>jueves</v>
      </c>
      <c r="H5408" t="str">
        <f>TEXT(Calendario[[#This Row],[Fecha]],"d")</f>
        <v>2</v>
      </c>
    </row>
    <row r="5409" spans="1:8" x14ac:dyDescent="0.5">
      <c r="A5409" s="13">
        <v>41915</v>
      </c>
      <c r="B5409">
        <f>YEAR(Calendario[[#This Row],[Fecha]])</f>
        <v>2014</v>
      </c>
      <c r="C5409" t="str">
        <f>TEXT(Calendario[[#This Row],[Fecha]],"mm")</f>
        <v>10</v>
      </c>
      <c r="D5409" t="str">
        <f>TEXT(Calendario[[#This Row],[Fecha]],"mmmm")</f>
        <v>octubre</v>
      </c>
      <c r="E5409">
        <f>DAY(Calendario[[#This Row],[Fecha]])</f>
        <v>3</v>
      </c>
      <c r="F5409">
        <f>ROUNDUP(MONTH(Calendario[[#This Row],[Fecha]])/3,0)</f>
        <v>4</v>
      </c>
      <c r="G5409" t="str">
        <f>TEXT(Calendario[[#This Row],[Fecha]],"dddd")</f>
        <v>viernes</v>
      </c>
      <c r="H5409" t="str">
        <f>TEXT(Calendario[[#This Row],[Fecha]],"d")</f>
        <v>3</v>
      </c>
    </row>
    <row r="5410" spans="1:8" x14ac:dyDescent="0.5">
      <c r="A5410" s="13">
        <v>41916</v>
      </c>
      <c r="B5410">
        <f>YEAR(Calendario[[#This Row],[Fecha]])</f>
        <v>2014</v>
      </c>
      <c r="C5410" t="str">
        <f>TEXT(Calendario[[#This Row],[Fecha]],"mm")</f>
        <v>10</v>
      </c>
      <c r="D5410" t="str">
        <f>TEXT(Calendario[[#This Row],[Fecha]],"mmmm")</f>
        <v>octubre</v>
      </c>
      <c r="E5410">
        <f>DAY(Calendario[[#This Row],[Fecha]])</f>
        <v>4</v>
      </c>
      <c r="F5410">
        <f>ROUNDUP(MONTH(Calendario[[#This Row],[Fecha]])/3,0)</f>
        <v>4</v>
      </c>
      <c r="G5410" t="str">
        <f>TEXT(Calendario[[#This Row],[Fecha]],"dddd")</f>
        <v>sábado</v>
      </c>
      <c r="H5410" t="str">
        <f>TEXT(Calendario[[#This Row],[Fecha]],"d")</f>
        <v>4</v>
      </c>
    </row>
    <row r="5411" spans="1:8" x14ac:dyDescent="0.5">
      <c r="A5411" s="13">
        <v>41917</v>
      </c>
      <c r="B5411">
        <f>YEAR(Calendario[[#This Row],[Fecha]])</f>
        <v>2014</v>
      </c>
      <c r="C5411" t="str">
        <f>TEXT(Calendario[[#This Row],[Fecha]],"mm")</f>
        <v>10</v>
      </c>
      <c r="D5411" t="str">
        <f>TEXT(Calendario[[#This Row],[Fecha]],"mmmm")</f>
        <v>octubre</v>
      </c>
      <c r="E5411">
        <f>DAY(Calendario[[#This Row],[Fecha]])</f>
        <v>5</v>
      </c>
      <c r="F5411">
        <f>ROUNDUP(MONTH(Calendario[[#This Row],[Fecha]])/3,0)</f>
        <v>4</v>
      </c>
      <c r="G5411" t="str">
        <f>TEXT(Calendario[[#This Row],[Fecha]],"dddd")</f>
        <v>domingo</v>
      </c>
      <c r="H5411" t="str">
        <f>TEXT(Calendario[[#This Row],[Fecha]],"d")</f>
        <v>5</v>
      </c>
    </row>
    <row r="5412" spans="1:8" x14ac:dyDescent="0.5">
      <c r="A5412" s="13">
        <v>41918</v>
      </c>
      <c r="B5412">
        <f>YEAR(Calendario[[#This Row],[Fecha]])</f>
        <v>2014</v>
      </c>
      <c r="C5412" t="str">
        <f>TEXT(Calendario[[#This Row],[Fecha]],"mm")</f>
        <v>10</v>
      </c>
      <c r="D5412" t="str">
        <f>TEXT(Calendario[[#This Row],[Fecha]],"mmmm")</f>
        <v>octubre</v>
      </c>
      <c r="E5412">
        <f>DAY(Calendario[[#This Row],[Fecha]])</f>
        <v>6</v>
      </c>
      <c r="F5412">
        <f>ROUNDUP(MONTH(Calendario[[#This Row],[Fecha]])/3,0)</f>
        <v>4</v>
      </c>
      <c r="G5412" t="str">
        <f>TEXT(Calendario[[#This Row],[Fecha]],"dddd")</f>
        <v>lunes</v>
      </c>
      <c r="H5412" t="str">
        <f>TEXT(Calendario[[#This Row],[Fecha]],"d")</f>
        <v>6</v>
      </c>
    </row>
    <row r="5413" spans="1:8" x14ac:dyDescent="0.5">
      <c r="A5413" s="13">
        <v>41919</v>
      </c>
      <c r="B5413">
        <f>YEAR(Calendario[[#This Row],[Fecha]])</f>
        <v>2014</v>
      </c>
      <c r="C5413" t="str">
        <f>TEXT(Calendario[[#This Row],[Fecha]],"mm")</f>
        <v>10</v>
      </c>
      <c r="D5413" t="str">
        <f>TEXT(Calendario[[#This Row],[Fecha]],"mmmm")</f>
        <v>octubre</v>
      </c>
      <c r="E5413">
        <f>DAY(Calendario[[#This Row],[Fecha]])</f>
        <v>7</v>
      </c>
      <c r="F5413">
        <f>ROUNDUP(MONTH(Calendario[[#This Row],[Fecha]])/3,0)</f>
        <v>4</v>
      </c>
      <c r="G5413" t="str">
        <f>TEXT(Calendario[[#This Row],[Fecha]],"dddd")</f>
        <v>martes</v>
      </c>
      <c r="H5413" t="str">
        <f>TEXT(Calendario[[#This Row],[Fecha]],"d")</f>
        <v>7</v>
      </c>
    </row>
    <row r="5414" spans="1:8" x14ac:dyDescent="0.5">
      <c r="A5414" s="13">
        <v>41920</v>
      </c>
      <c r="B5414">
        <f>YEAR(Calendario[[#This Row],[Fecha]])</f>
        <v>2014</v>
      </c>
      <c r="C5414" t="str">
        <f>TEXT(Calendario[[#This Row],[Fecha]],"mm")</f>
        <v>10</v>
      </c>
      <c r="D5414" t="str">
        <f>TEXT(Calendario[[#This Row],[Fecha]],"mmmm")</f>
        <v>octubre</v>
      </c>
      <c r="E5414">
        <f>DAY(Calendario[[#This Row],[Fecha]])</f>
        <v>8</v>
      </c>
      <c r="F5414">
        <f>ROUNDUP(MONTH(Calendario[[#This Row],[Fecha]])/3,0)</f>
        <v>4</v>
      </c>
      <c r="G5414" t="str">
        <f>TEXT(Calendario[[#This Row],[Fecha]],"dddd")</f>
        <v>miércoles</v>
      </c>
      <c r="H5414" t="str">
        <f>TEXT(Calendario[[#This Row],[Fecha]],"d")</f>
        <v>8</v>
      </c>
    </row>
    <row r="5415" spans="1:8" x14ac:dyDescent="0.5">
      <c r="A5415" s="13">
        <v>41921</v>
      </c>
      <c r="B5415">
        <f>YEAR(Calendario[[#This Row],[Fecha]])</f>
        <v>2014</v>
      </c>
      <c r="C5415" t="str">
        <f>TEXT(Calendario[[#This Row],[Fecha]],"mm")</f>
        <v>10</v>
      </c>
      <c r="D5415" t="str">
        <f>TEXT(Calendario[[#This Row],[Fecha]],"mmmm")</f>
        <v>octubre</v>
      </c>
      <c r="E5415">
        <f>DAY(Calendario[[#This Row],[Fecha]])</f>
        <v>9</v>
      </c>
      <c r="F5415">
        <f>ROUNDUP(MONTH(Calendario[[#This Row],[Fecha]])/3,0)</f>
        <v>4</v>
      </c>
      <c r="G5415" t="str">
        <f>TEXT(Calendario[[#This Row],[Fecha]],"dddd")</f>
        <v>jueves</v>
      </c>
      <c r="H5415" t="str">
        <f>TEXT(Calendario[[#This Row],[Fecha]],"d")</f>
        <v>9</v>
      </c>
    </row>
    <row r="5416" spans="1:8" x14ac:dyDescent="0.5">
      <c r="A5416" s="13">
        <v>41922</v>
      </c>
      <c r="B5416">
        <f>YEAR(Calendario[[#This Row],[Fecha]])</f>
        <v>2014</v>
      </c>
      <c r="C5416" t="str">
        <f>TEXT(Calendario[[#This Row],[Fecha]],"mm")</f>
        <v>10</v>
      </c>
      <c r="D5416" t="str">
        <f>TEXT(Calendario[[#This Row],[Fecha]],"mmmm")</f>
        <v>octubre</v>
      </c>
      <c r="E5416">
        <f>DAY(Calendario[[#This Row],[Fecha]])</f>
        <v>10</v>
      </c>
      <c r="F5416">
        <f>ROUNDUP(MONTH(Calendario[[#This Row],[Fecha]])/3,0)</f>
        <v>4</v>
      </c>
      <c r="G5416" t="str">
        <f>TEXT(Calendario[[#This Row],[Fecha]],"dddd")</f>
        <v>viernes</v>
      </c>
      <c r="H5416" t="str">
        <f>TEXT(Calendario[[#This Row],[Fecha]],"d")</f>
        <v>10</v>
      </c>
    </row>
    <row r="5417" spans="1:8" x14ac:dyDescent="0.5">
      <c r="A5417" s="13">
        <v>41923</v>
      </c>
      <c r="B5417">
        <f>YEAR(Calendario[[#This Row],[Fecha]])</f>
        <v>2014</v>
      </c>
      <c r="C5417" t="str">
        <f>TEXT(Calendario[[#This Row],[Fecha]],"mm")</f>
        <v>10</v>
      </c>
      <c r="D5417" t="str">
        <f>TEXT(Calendario[[#This Row],[Fecha]],"mmmm")</f>
        <v>octubre</v>
      </c>
      <c r="E5417">
        <f>DAY(Calendario[[#This Row],[Fecha]])</f>
        <v>11</v>
      </c>
      <c r="F5417">
        <f>ROUNDUP(MONTH(Calendario[[#This Row],[Fecha]])/3,0)</f>
        <v>4</v>
      </c>
      <c r="G5417" t="str">
        <f>TEXT(Calendario[[#This Row],[Fecha]],"dddd")</f>
        <v>sábado</v>
      </c>
      <c r="H5417" t="str">
        <f>TEXT(Calendario[[#This Row],[Fecha]],"d")</f>
        <v>11</v>
      </c>
    </row>
    <row r="5418" spans="1:8" x14ac:dyDescent="0.5">
      <c r="A5418" s="13">
        <v>41924</v>
      </c>
      <c r="B5418">
        <f>YEAR(Calendario[[#This Row],[Fecha]])</f>
        <v>2014</v>
      </c>
      <c r="C5418" t="str">
        <f>TEXT(Calendario[[#This Row],[Fecha]],"mm")</f>
        <v>10</v>
      </c>
      <c r="D5418" t="str">
        <f>TEXT(Calendario[[#This Row],[Fecha]],"mmmm")</f>
        <v>octubre</v>
      </c>
      <c r="E5418">
        <f>DAY(Calendario[[#This Row],[Fecha]])</f>
        <v>12</v>
      </c>
      <c r="F5418">
        <f>ROUNDUP(MONTH(Calendario[[#This Row],[Fecha]])/3,0)</f>
        <v>4</v>
      </c>
      <c r="G5418" t="str">
        <f>TEXT(Calendario[[#This Row],[Fecha]],"dddd")</f>
        <v>domingo</v>
      </c>
      <c r="H5418" t="str">
        <f>TEXT(Calendario[[#This Row],[Fecha]],"d")</f>
        <v>12</v>
      </c>
    </row>
    <row r="5419" spans="1:8" x14ac:dyDescent="0.5">
      <c r="A5419" s="13">
        <v>41925</v>
      </c>
      <c r="B5419">
        <f>YEAR(Calendario[[#This Row],[Fecha]])</f>
        <v>2014</v>
      </c>
      <c r="C5419" t="str">
        <f>TEXT(Calendario[[#This Row],[Fecha]],"mm")</f>
        <v>10</v>
      </c>
      <c r="D5419" t="str">
        <f>TEXT(Calendario[[#This Row],[Fecha]],"mmmm")</f>
        <v>octubre</v>
      </c>
      <c r="E5419">
        <f>DAY(Calendario[[#This Row],[Fecha]])</f>
        <v>13</v>
      </c>
      <c r="F5419">
        <f>ROUNDUP(MONTH(Calendario[[#This Row],[Fecha]])/3,0)</f>
        <v>4</v>
      </c>
      <c r="G5419" t="str">
        <f>TEXT(Calendario[[#This Row],[Fecha]],"dddd")</f>
        <v>lunes</v>
      </c>
      <c r="H5419" t="str">
        <f>TEXT(Calendario[[#This Row],[Fecha]],"d")</f>
        <v>13</v>
      </c>
    </row>
    <row r="5420" spans="1:8" x14ac:dyDescent="0.5">
      <c r="A5420" s="13">
        <v>41926</v>
      </c>
      <c r="B5420">
        <f>YEAR(Calendario[[#This Row],[Fecha]])</f>
        <v>2014</v>
      </c>
      <c r="C5420" t="str">
        <f>TEXT(Calendario[[#This Row],[Fecha]],"mm")</f>
        <v>10</v>
      </c>
      <c r="D5420" t="str">
        <f>TEXT(Calendario[[#This Row],[Fecha]],"mmmm")</f>
        <v>octubre</v>
      </c>
      <c r="E5420">
        <f>DAY(Calendario[[#This Row],[Fecha]])</f>
        <v>14</v>
      </c>
      <c r="F5420">
        <f>ROUNDUP(MONTH(Calendario[[#This Row],[Fecha]])/3,0)</f>
        <v>4</v>
      </c>
      <c r="G5420" t="str">
        <f>TEXT(Calendario[[#This Row],[Fecha]],"dddd")</f>
        <v>martes</v>
      </c>
      <c r="H5420" t="str">
        <f>TEXT(Calendario[[#This Row],[Fecha]],"d")</f>
        <v>14</v>
      </c>
    </row>
    <row r="5421" spans="1:8" x14ac:dyDescent="0.5">
      <c r="A5421" s="13">
        <v>41927</v>
      </c>
      <c r="B5421">
        <f>YEAR(Calendario[[#This Row],[Fecha]])</f>
        <v>2014</v>
      </c>
      <c r="C5421" t="str">
        <f>TEXT(Calendario[[#This Row],[Fecha]],"mm")</f>
        <v>10</v>
      </c>
      <c r="D5421" t="str">
        <f>TEXT(Calendario[[#This Row],[Fecha]],"mmmm")</f>
        <v>octubre</v>
      </c>
      <c r="E5421">
        <f>DAY(Calendario[[#This Row],[Fecha]])</f>
        <v>15</v>
      </c>
      <c r="F5421">
        <f>ROUNDUP(MONTH(Calendario[[#This Row],[Fecha]])/3,0)</f>
        <v>4</v>
      </c>
      <c r="G5421" t="str">
        <f>TEXT(Calendario[[#This Row],[Fecha]],"dddd")</f>
        <v>miércoles</v>
      </c>
      <c r="H5421" t="str">
        <f>TEXT(Calendario[[#This Row],[Fecha]],"d")</f>
        <v>15</v>
      </c>
    </row>
    <row r="5422" spans="1:8" x14ac:dyDescent="0.5">
      <c r="A5422" s="13">
        <v>41928</v>
      </c>
      <c r="B5422">
        <f>YEAR(Calendario[[#This Row],[Fecha]])</f>
        <v>2014</v>
      </c>
      <c r="C5422" t="str">
        <f>TEXT(Calendario[[#This Row],[Fecha]],"mm")</f>
        <v>10</v>
      </c>
      <c r="D5422" t="str">
        <f>TEXT(Calendario[[#This Row],[Fecha]],"mmmm")</f>
        <v>octubre</v>
      </c>
      <c r="E5422">
        <f>DAY(Calendario[[#This Row],[Fecha]])</f>
        <v>16</v>
      </c>
      <c r="F5422">
        <f>ROUNDUP(MONTH(Calendario[[#This Row],[Fecha]])/3,0)</f>
        <v>4</v>
      </c>
      <c r="G5422" t="str">
        <f>TEXT(Calendario[[#This Row],[Fecha]],"dddd")</f>
        <v>jueves</v>
      </c>
      <c r="H5422" t="str">
        <f>TEXT(Calendario[[#This Row],[Fecha]],"d")</f>
        <v>16</v>
      </c>
    </row>
    <row r="5423" spans="1:8" x14ac:dyDescent="0.5">
      <c r="A5423" s="13">
        <v>41929</v>
      </c>
      <c r="B5423">
        <f>YEAR(Calendario[[#This Row],[Fecha]])</f>
        <v>2014</v>
      </c>
      <c r="C5423" t="str">
        <f>TEXT(Calendario[[#This Row],[Fecha]],"mm")</f>
        <v>10</v>
      </c>
      <c r="D5423" t="str">
        <f>TEXT(Calendario[[#This Row],[Fecha]],"mmmm")</f>
        <v>octubre</v>
      </c>
      <c r="E5423">
        <f>DAY(Calendario[[#This Row],[Fecha]])</f>
        <v>17</v>
      </c>
      <c r="F5423">
        <f>ROUNDUP(MONTH(Calendario[[#This Row],[Fecha]])/3,0)</f>
        <v>4</v>
      </c>
      <c r="G5423" t="str">
        <f>TEXT(Calendario[[#This Row],[Fecha]],"dddd")</f>
        <v>viernes</v>
      </c>
      <c r="H5423" t="str">
        <f>TEXT(Calendario[[#This Row],[Fecha]],"d")</f>
        <v>17</v>
      </c>
    </row>
    <row r="5424" spans="1:8" x14ac:dyDescent="0.5">
      <c r="A5424" s="13">
        <v>41930</v>
      </c>
      <c r="B5424">
        <f>YEAR(Calendario[[#This Row],[Fecha]])</f>
        <v>2014</v>
      </c>
      <c r="C5424" t="str">
        <f>TEXT(Calendario[[#This Row],[Fecha]],"mm")</f>
        <v>10</v>
      </c>
      <c r="D5424" t="str">
        <f>TEXT(Calendario[[#This Row],[Fecha]],"mmmm")</f>
        <v>octubre</v>
      </c>
      <c r="E5424">
        <f>DAY(Calendario[[#This Row],[Fecha]])</f>
        <v>18</v>
      </c>
      <c r="F5424">
        <f>ROUNDUP(MONTH(Calendario[[#This Row],[Fecha]])/3,0)</f>
        <v>4</v>
      </c>
      <c r="G5424" t="str">
        <f>TEXT(Calendario[[#This Row],[Fecha]],"dddd")</f>
        <v>sábado</v>
      </c>
      <c r="H5424" t="str">
        <f>TEXT(Calendario[[#This Row],[Fecha]],"d")</f>
        <v>18</v>
      </c>
    </row>
    <row r="5425" spans="1:8" x14ac:dyDescent="0.5">
      <c r="A5425" s="13">
        <v>41931</v>
      </c>
      <c r="B5425">
        <f>YEAR(Calendario[[#This Row],[Fecha]])</f>
        <v>2014</v>
      </c>
      <c r="C5425" t="str">
        <f>TEXT(Calendario[[#This Row],[Fecha]],"mm")</f>
        <v>10</v>
      </c>
      <c r="D5425" t="str">
        <f>TEXT(Calendario[[#This Row],[Fecha]],"mmmm")</f>
        <v>octubre</v>
      </c>
      <c r="E5425">
        <f>DAY(Calendario[[#This Row],[Fecha]])</f>
        <v>19</v>
      </c>
      <c r="F5425">
        <f>ROUNDUP(MONTH(Calendario[[#This Row],[Fecha]])/3,0)</f>
        <v>4</v>
      </c>
      <c r="G5425" t="str">
        <f>TEXT(Calendario[[#This Row],[Fecha]],"dddd")</f>
        <v>domingo</v>
      </c>
      <c r="H5425" t="str">
        <f>TEXT(Calendario[[#This Row],[Fecha]],"d")</f>
        <v>19</v>
      </c>
    </row>
    <row r="5426" spans="1:8" x14ac:dyDescent="0.5">
      <c r="A5426" s="13">
        <v>41932</v>
      </c>
      <c r="B5426">
        <f>YEAR(Calendario[[#This Row],[Fecha]])</f>
        <v>2014</v>
      </c>
      <c r="C5426" t="str">
        <f>TEXT(Calendario[[#This Row],[Fecha]],"mm")</f>
        <v>10</v>
      </c>
      <c r="D5426" t="str">
        <f>TEXT(Calendario[[#This Row],[Fecha]],"mmmm")</f>
        <v>octubre</v>
      </c>
      <c r="E5426">
        <f>DAY(Calendario[[#This Row],[Fecha]])</f>
        <v>20</v>
      </c>
      <c r="F5426">
        <f>ROUNDUP(MONTH(Calendario[[#This Row],[Fecha]])/3,0)</f>
        <v>4</v>
      </c>
      <c r="G5426" t="str">
        <f>TEXT(Calendario[[#This Row],[Fecha]],"dddd")</f>
        <v>lunes</v>
      </c>
      <c r="H5426" t="str">
        <f>TEXT(Calendario[[#This Row],[Fecha]],"d")</f>
        <v>20</v>
      </c>
    </row>
    <row r="5427" spans="1:8" x14ac:dyDescent="0.5">
      <c r="A5427" s="13">
        <v>41933</v>
      </c>
      <c r="B5427">
        <f>YEAR(Calendario[[#This Row],[Fecha]])</f>
        <v>2014</v>
      </c>
      <c r="C5427" t="str">
        <f>TEXT(Calendario[[#This Row],[Fecha]],"mm")</f>
        <v>10</v>
      </c>
      <c r="D5427" t="str">
        <f>TEXT(Calendario[[#This Row],[Fecha]],"mmmm")</f>
        <v>octubre</v>
      </c>
      <c r="E5427">
        <f>DAY(Calendario[[#This Row],[Fecha]])</f>
        <v>21</v>
      </c>
      <c r="F5427">
        <f>ROUNDUP(MONTH(Calendario[[#This Row],[Fecha]])/3,0)</f>
        <v>4</v>
      </c>
      <c r="G5427" t="str">
        <f>TEXT(Calendario[[#This Row],[Fecha]],"dddd")</f>
        <v>martes</v>
      </c>
      <c r="H5427" t="str">
        <f>TEXT(Calendario[[#This Row],[Fecha]],"d")</f>
        <v>21</v>
      </c>
    </row>
    <row r="5428" spans="1:8" x14ac:dyDescent="0.5">
      <c r="A5428" s="13">
        <v>41934</v>
      </c>
      <c r="B5428">
        <f>YEAR(Calendario[[#This Row],[Fecha]])</f>
        <v>2014</v>
      </c>
      <c r="C5428" t="str">
        <f>TEXT(Calendario[[#This Row],[Fecha]],"mm")</f>
        <v>10</v>
      </c>
      <c r="D5428" t="str">
        <f>TEXT(Calendario[[#This Row],[Fecha]],"mmmm")</f>
        <v>octubre</v>
      </c>
      <c r="E5428">
        <f>DAY(Calendario[[#This Row],[Fecha]])</f>
        <v>22</v>
      </c>
      <c r="F5428">
        <f>ROUNDUP(MONTH(Calendario[[#This Row],[Fecha]])/3,0)</f>
        <v>4</v>
      </c>
      <c r="G5428" t="str">
        <f>TEXT(Calendario[[#This Row],[Fecha]],"dddd")</f>
        <v>miércoles</v>
      </c>
      <c r="H5428" t="str">
        <f>TEXT(Calendario[[#This Row],[Fecha]],"d")</f>
        <v>22</v>
      </c>
    </row>
    <row r="5429" spans="1:8" x14ac:dyDescent="0.5">
      <c r="A5429" s="13">
        <v>41935</v>
      </c>
      <c r="B5429">
        <f>YEAR(Calendario[[#This Row],[Fecha]])</f>
        <v>2014</v>
      </c>
      <c r="C5429" t="str">
        <f>TEXT(Calendario[[#This Row],[Fecha]],"mm")</f>
        <v>10</v>
      </c>
      <c r="D5429" t="str">
        <f>TEXT(Calendario[[#This Row],[Fecha]],"mmmm")</f>
        <v>octubre</v>
      </c>
      <c r="E5429">
        <f>DAY(Calendario[[#This Row],[Fecha]])</f>
        <v>23</v>
      </c>
      <c r="F5429">
        <f>ROUNDUP(MONTH(Calendario[[#This Row],[Fecha]])/3,0)</f>
        <v>4</v>
      </c>
      <c r="G5429" t="str">
        <f>TEXT(Calendario[[#This Row],[Fecha]],"dddd")</f>
        <v>jueves</v>
      </c>
      <c r="H5429" t="str">
        <f>TEXT(Calendario[[#This Row],[Fecha]],"d")</f>
        <v>23</v>
      </c>
    </row>
    <row r="5430" spans="1:8" x14ac:dyDescent="0.5">
      <c r="A5430" s="13">
        <v>41936</v>
      </c>
      <c r="B5430">
        <f>YEAR(Calendario[[#This Row],[Fecha]])</f>
        <v>2014</v>
      </c>
      <c r="C5430" t="str">
        <f>TEXT(Calendario[[#This Row],[Fecha]],"mm")</f>
        <v>10</v>
      </c>
      <c r="D5430" t="str">
        <f>TEXT(Calendario[[#This Row],[Fecha]],"mmmm")</f>
        <v>octubre</v>
      </c>
      <c r="E5430">
        <f>DAY(Calendario[[#This Row],[Fecha]])</f>
        <v>24</v>
      </c>
      <c r="F5430">
        <f>ROUNDUP(MONTH(Calendario[[#This Row],[Fecha]])/3,0)</f>
        <v>4</v>
      </c>
      <c r="G5430" t="str">
        <f>TEXT(Calendario[[#This Row],[Fecha]],"dddd")</f>
        <v>viernes</v>
      </c>
      <c r="H5430" t="str">
        <f>TEXT(Calendario[[#This Row],[Fecha]],"d")</f>
        <v>24</v>
      </c>
    </row>
    <row r="5431" spans="1:8" x14ac:dyDescent="0.5">
      <c r="A5431" s="13">
        <v>41937</v>
      </c>
      <c r="B5431">
        <f>YEAR(Calendario[[#This Row],[Fecha]])</f>
        <v>2014</v>
      </c>
      <c r="C5431" t="str">
        <f>TEXT(Calendario[[#This Row],[Fecha]],"mm")</f>
        <v>10</v>
      </c>
      <c r="D5431" t="str">
        <f>TEXT(Calendario[[#This Row],[Fecha]],"mmmm")</f>
        <v>octubre</v>
      </c>
      <c r="E5431">
        <f>DAY(Calendario[[#This Row],[Fecha]])</f>
        <v>25</v>
      </c>
      <c r="F5431">
        <f>ROUNDUP(MONTH(Calendario[[#This Row],[Fecha]])/3,0)</f>
        <v>4</v>
      </c>
      <c r="G5431" t="str">
        <f>TEXT(Calendario[[#This Row],[Fecha]],"dddd")</f>
        <v>sábado</v>
      </c>
      <c r="H5431" t="str">
        <f>TEXT(Calendario[[#This Row],[Fecha]],"d")</f>
        <v>25</v>
      </c>
    </row>
    <row r="5432" spans="1:8" x14ac:dyDescent="0.5">
      <c r="A5432" s="13">
        <v>41938</v>
      </c>
      <c r="B5432">
        <f>YEAR(Calendario[[#This Row],[Fecha]])</f>
        <v>2014</v>
      </c>
      <c r="C5432" t="str">
        <f>TEXT(Calendario[[#This Row],[Fecha]],"mm")</f>
        <v>10</v>
      </c>
      <c r="D5432" t="str">
        <f>TEXT(Calendario[[#This Row],[Fecha]],"mmmm")</f>
        <v>octubre</v>
      </c>
      <c r="E5432">
        <f>DAY(Calendario[[#This Row],[Fecha]])</f>
        <v>26</v>
      </c>
      <c r="F5432">
        <f>ROUNDUP(MONTH(Calendario[[#This Row],[Fecha]])/3,0)</f>
        <v>4</v>
      </c>
      <c r="G5432" t="str">
        <f>TEXT(Calendario[[#This Row],[Fecha]],"dddd")</f>
        <v>domingo</v>
      </c>
      <c r="H5432" t="str">
        <f>TEXT(Calendario[[#This Row],[Fecha]],"d")</f>
        <v>26</v>
      </c>
    </row>
    <row r="5433" spans="1:8" x14ac:dyDescent="0.5">
      <c r="A5433" s="13">
        <v>41939</v>
      </c>
      <c r="B5433">
        <f>YEAR(Calendario[[#This Row],[Fecha]])</f>
        <v>2014</v>
      </c>
      <c r="C5433" t="str">
        <f>TEXT(Calendario[[#This Row],[Fecha]],"mm")</f>
        <v>10</v>
      </c>
      <c r="D5433" t="str">
        <f>TEXT(Calendario[[#This Row],[Fecha]],"mmmm")</f>
        <v>octubre</v>
      </c>
      <c r="E5433">
        <f>DAY(Calendario[[#This Row],[Fecha]])</f>
        <v>27</v>
      </c>
      <c r="F5433">
        <f>ROUNDUP(MONTH(Calendario[[#This Row],[Fecha]])/3,0)</f>
        <v>4</v>
      </c>
      <c r="G5433" t="str">
        <f>TEXT(Calendario[[#This Row],[Fecha]],"dddd")</f>
        <v>lunes</v>
      </c>
      <c r="H5433" t="str">
        <f>TEXT(Calendario[[#This Row],[Fecha]],"d")</f>
        <v>27</v>
      </c>
    </row>
    <row r="5434" spans="1:8" x14ac:dyDescent="0.5">
      <c r="A5434" s="13">
        <v>41940</v>
      </c>
      <c r="B5434">
        <f>YEAR(Calendario[[#This Row],[Fecha]])</f>
        <v>2014</v>
      </c>
      <c r="C5434" t="str">
        <f>TEXT(Calendario[[#This Row],[Fecha]],"mm")</f>
        <v>10</v>
      </c>
      <c r="D5434" t="str">
        <f>TEXT(Calendario[[#This Row],[Fecha]],"mmmm")</f>
        <v>octubre</v>
      </c>
      <c r="E5434">
        <f>DAY(Calendario[[#This Row],[Fecha]])</f>
        <v>28</v>
      </c>
      <c r="F5434">
        <f>ROUNDUP(MONTH(Calendario[[#This Row],[Fecha]])/3,0)</f>
        <v>4</v>
      </c>
      <c r="G5434" t="str">
        <f>TEXT(Calendario[[#This Row],[Fecha]],"dddd")</f>
        <v>martes</v>
      </c>
      <c r="H5434" t="str">
        <f>TEXT(Calendario[[#This Row],[Fecha]],"d")</f>
        <v>28</v>
      </c>
    </row>
    <row r="5435" spans="1:8" x14ac:dyDescent="0.5">
      <c r="A5435" s="13">
        <v>41941</v>
      </c>
      <c r="B5435">
        <f>YEAR(Calendario[[#This Row],[Fecha]])</f>
        <v>2014</v>
      </c>
      <c r="C5435" t="str">
        <f>TEXT(Calendario[[#This Row],[Fecha]],"mm")</f>
        <v>10</v>
      </c>
      <c r="D5435" t="str">
        <f>TEXT(Calendario[[#This Row],[Fecha]],"mmmm")</f>
        <v>octubre</v>
      </c>
      <c r="E5435">
        <f>DAY(Calendario[[#This Row],[Fecha]])</f>
        <v>29</v>
      </c>
      <c r="F5435">
        <f>ROUNDUP(MONTH(Calendario[[#This Row],[Fecha]])/3,0)</f>
        <v>4</v>
      </c>
      <c r="G5435" t="str">
        <f>TEXT(Calendario[[#This Row],[Fecha]],"dddd")</f>
        <v>miércoles</v>
      </c>
      <c r="H5435" t="str">
        <f>TEXT(Calendario[[#This Row],[Fecha]],"d")</f>
        <v>29</v>
      </c>
    </row>
    <row r="5436" spans="1:8" x14ac:dyDescent="0.5">
      <c r="A5436" s="13">
        <v>41942</v>
      </c>
      <c r="B5436">
        <f>YEAR(Calendario[[#This Row],[Fecha]])</f>
        <v>2014</v>
      </c>
      <c r="C5436" t="str">
        <f>TEXT(Calendario[[#This Row],[Fecha]],"mm")</f>
        <v>10</v>
      </c>
      <c r="D5436" t="str">
        <f>TEXT(Calendario[[#This Row],[Fecha]],"mmmm")</f>
        <v>octubre</v>
      </c>
      <c r="E5436">
        <f>DAY(Calendario[[#This Row],[Fecha]])</f>
        <v>30</v>
      </c>
      <c r="F5436">
        <f>ROUNDUP(MONTH(Calendario[[#This Row],[Fecha]])/3,0)</f>
        <v>4</v>
      </c>
      <c r="G5436" t="str">
        <f>TEXT(Calendario[[#This Row],[Fecha]],"dddd")</f>
        <v>jueves</v>
      </c>
      <c r="H5436" t="str">
        <f>TEXT(Calendario[[#This Row],[Fecha]],"d")</f>
        <v>30</v>
      </c>
    </row>
    <row r="5437" spans="1:8" x14ac:dyDescent="0.5">
      <c r="A5437" s="13">
        <v>41943</v>
      </c>
      <c r="B5437">
        <f>YEAR(Calendario[[#This Row],[Fecha]])</f>
        <v>2014</v>
      </c>
      <c r="C5437" t="str">
        <f>TEXT(Calendario[[#This Row],[Fecha]],"mm")</f>
        <v>10</v>
      </c>
      <c r="D5437" t="str">
        <f>TEXT(Calendario[[#This Row],[Fecha]],"mmmm")</f>
        <v>octubre</v>
      </c>
      <c r="E5437">
        <f>DAY(Calendario[[#This Row],[Fecha]])</f>
        <v>31</v>
      </c>
      <c r="F5437">
        <f>ROUNDUP(MONTH(Calendario[[#This Row],[Fecha]])/3,0)</f>
        <v>4</v>
      </c>
      <c r="G5437" t="str">
        <f>TEXT(Calendario[[#This Row],[Fecha]],"dddd")</f>
        <v>viernes</v>
      </c>
      <c r="H5437" t="str">
        <f>TEXT(Calendario[[#This Row],[Fecha]],"d")</f>
        <v>31</v>
      </c>
    </row>
    <row r="5438" spans="1:8" x14ac:dyDescent="0.5">
      <c r="A5438" s="13">
        <v>41944</v>
      </c>
      <c r="B5438">
        <f>YEAR(Calendario[[#This Row],[Fecha]])</f>
        <v>2014</v>
      </c>
      <c r="C5438" t="str">
        <f>TEXT(Calendario[[#This Row],[Fecha]],"mm")</f>
        <v>11</v>
      </c>
      <c r="D5438" t="str">
        <f>TEXT(Calendario[[#This Row],[Fecha]],"mmmm")</f>
        <v>noviembre</v>
      </c>
      <c r="E5438">
        <f>DAY(Calendario[[#This Row],[Fecha]])</f>
        <v>1</v>
      </c>
      <c r="F5438">
        <f>ROUNDUP(MONTH(Calendario[[#This Row],[Fecha]])/3,0)</f>
        <v>4</v>
      </c>
      <c r="G5438" t="str">
        <f>TEXT(Calendario[[#This Row],[Fecha]],"dddd")</f>
        <v>sábado</v>
      </c>
      <c r="H5438" t="str">
        <f>TEXT(Calendario[[#This Row],[Fecha]],"d")</f>
        <v>1</v>
      </c>
    </row>
    <row r="5439" spans="1:8" x14ac:dyDescent="0.5">
      <c r="A5439" s="13">
        <v>41945</v>
      </c>
      <c r="B5439">
        <f>YEAR(Calendario[[#This Row],[Fecha]])</f>
        <v>2014</v>
      </c>
      <c r="C5439" t="str">
        <f>TEXT(Calendario[[#This Row],[Fecha]],"mm")</f>
        <v>11</v>
      </c>
      <c r="D5439" t="str">
        <f>TEXT(Calendario[[#This Row],[Fecha]],"mmmm")</f>
        <v>noviembre</v>
      </c>
      <c r="E5439">
        <f>DAY(Calendario[[#This Row],[Fecha]])</f>
        <v>2</v>
      </c>
      <c r="F5439">
        <f>ROUNDUP(MONTH(Calendario[[#This Row],[Fecha]])/3,0)</f>
        <v>4</v>
      </c>
      <c r="G5439" t="str">
        <f>TEXT(Calendario[[#This Row],[Fecha]],"dddd")</f>
        <v>domingo</v>
      </c>
      <c r="H5439" t="str">
        <f>TEXT(Calendario[[#This Row],[Fecha]],"d")</f>
        <v>2</v>
      </c>
    </row>
    <row r="5440" spans="1:8" x14ac:dyDescent="0.5">
      <c r="A5440" s="13">
        <v>41946</v>
      </c>
      <c r="B5440">
        <f>YEAR(Calendario[[#This Row],[Fecha]])</f>
        <v>2014</v>
      </c>
      <c r="C5440" t="str">
        <f>TEXT(Calendario[[#This Row],[Fecha]],"mm")</f>
        <v>11</v>
      </c>
      <c r="D5440" t="str">
        <f>TEXT(Calendario[[#This Row],[Fecha]],"mmmm")</f>
        <v>noviembre</v>
      </c>
      <c r="E5440">
        <f>DAY(Calendario[[#This Row],[Fecha]])</f>
        <v>3</v>
      </c>
      <c r="F5440">
        <f>ROUNDUP(MONTH(Calendario[[#This Row],[Fecha]])/3,0)</f>
        <v>4</v>
      </c>
      <c r="G5440" t="str">
        <f>TEXT(Calendario[[#This Row],[Fecha]],"dddd")</f>
        <v>lunes</v>
      </c>
      <c r="H5440" t="str">
        <f>TEXT(Calendario[[#This Row],[Fecha]],"d")</f>
        <v>3</v>
      </c>
    </row>
    <row r="5441" spans="1:8" x14ac:dyDescent="0.5">
      <c r="A5441" s="13">
        <v>41947</v>
      </c>
      <c r="B5441">
        <f>YEAR(Calendario[[#This Row],[Fecha]])</f>
        <v>2014</v>
      </c>
      <c r="C5441" t="str">
        <f>TEXT(Calendario[[#This Row],[Fecha]],"mm")</f>
        <v>11</v>
      </c>
      <c r="D5441" t="str">
        <f>TEXT(Calendario[[#This Row],[Fecha]],"mmmm")</f>
        <v>noviembre</v>
      </c>
      <c r="E5441">
        <f>DAY(Calendario[[#This Row],[Fecha]])</f>
        <v>4</v>
      </c>
      <c r="F5441">
        <f>ROUNDUP(MONTH(Calendario[[#This Row],[Fecha]])/3,0)</f>
        <v>4</v>
      </c>
      <c r="G5441" t="str">
        <f>TEXT(Calendario[[#This Row],[Fecha]],"dddd")</f>
        <v>martes</v>
      </c>
      <c r="H5441" t="str">
        <f>TEXT(Calendario[[#This Row],[Fecha]],"d")</f>
        <v>4</v>
      </c>
    </row>
    <row r="5442" spans="1:8" x14ac:dyDescent="0.5">
      <c r="A5442" s="13">
        <v>41948</v>
      </c>
      <c r="B5442">
        <f>YEAR(Calendario[[#This Row],[Fecha]])</f>
        <v>2014</v>
      </c>
      <c r="C5442" t="str">
        <f>TEXT(Calendario[[#This Row],[Fecha]],"mm")</f>
        <v>11</v>
      </c>
      <c r="D5442" t="str">
        <f>TEXT(Calendario[[#This Row],[Fecha]],"mmmm")</f>
        <v>noviembre</v>
      </c>
      <c r="E5442">
        <f>DAY(Calendario[[#This Row],[Fecha]])</f>
        <v>5</v>
      </c>
      <c r="F5442">
        <f>ROUNDUP(MONTH(Calendario[[#This Row],[Fecha]])/3,0)</f>
        <v>4</v>
      </c>
      <c r="G5442" t="str">
        <f>TEXT(Calendario[[#This Row],[Fecha]],"dddd")</f>
        <v>miércoles</v>
      </c>
      <c r="H5442" t="str">
        <f>TEXT(Calendario[[#This Row],[Fecha]],"d")</f>
        <v>5</v>
      </c>
    </row>
    <row r="5443" spans="1:8" x14ac:dyDescent="0.5">
      <c r="A5443" s="13">
        <v>41949</v>
      </c>
      <c r="B5443">
        <f>YEAR(Calendario[[#This Row],[Fecha]])</f>
        <v>2014</v>
      </c>
      <c r="C5443" t="str">
        <f>TEXT(Calendario[[#This Row],[Fecha]],"mm")</f>
        <v>11</v>
      </c>
      <c r="D5443" t="str">
        <f>TEXT(Calendario[[#This Row],[Fecha]],"mmmm")</f>
        <v>noviembre</v>
      </c>
      <c r="E5443">
        <f>DAY(Calendario[[#This Row],[Fecha]])</f>
        <v>6</v>
      </c>
      <c r="F5443">
        <f>ROUNDUP(MONTH(Calendario[[#This Row],[Fecha]])/3,0)</f>
        <v>4</v>
      </c>
      <c r="G5443" t="str">
        <f>TEXT(Calendario[[#This Row],[Fecha]],"dddd")</f>
        <v>jueves</v>
      </c>
      <c r="H5443" t="str">
        <f>TEXT(Calendario[[#This Row],[Fecha]],"d")</f>
        <v>6</v>
      </c>
    </row>
    <row r="5444" spans="1:8" x14ac:dyDescent="0.5">
      <c r="A5444" s="13">
        <v>41950</v>
      </c>
      <c r="B5444">
        <f>YEAR(Calendario[[#This Row],[Fecha]])</f>
        <v>2014</v>
      </c>
      <c r="C5444" t="str">
        <f>TEXT(Calendario[[#This Row],[Fecha]],"mm")</f>
        <v>11</v>
      </c>
      <c r="D5444" t="str">
        <f>TEXT(Calendario[[#This Row],[Fecha]],"mmmm")</f>
        <v>noviembre</v>
      </c>
      <c r="E5444">
        <f>DAY(Calendario[[#This Row],[Fecha]])</f>
        <v>7</v>
      </c>
      <c r="F5444">
        <f>ROUNDUP(MONTH(Calendario[[#This Row],[Fecha]])/3,0)</f>
        <v>4</v>
      </c>
      <c r="G5444" t="str">
        <f>TEXT(Calendario[[#This Row],[Fecha]],"dddd")</f>
        <v>viernes</v>
      </c>
      <c r="H5444" t="str">
        <f>TEXT(Calendario[[#This Row],[Fecha]],"d")</f>
        <v>7</v>
      </c>
    </row>
    <row r="5445" spans="1:8" x14ac:dyDescent="0.5">
      <c r="A5445" s="13">
        <v>41951</v>
      </c>
      <c r="B5445">
        <f>YEAR(Calendario[[#This Row],[Fecha]])</f>
        <v>2014</v>
      </c>
      <c r="C5445" t="str">
        <f>TEXT(Calendario[[#This Row],[Fecha]],"mm")</f>
        <v>11</v>
      </c>
      <c r="D5445" t="str">
        <f>TEXT(Calendario[[#This Row],[Fecha]],"mmmm")</f>
        <v>noviembre</v>
      </c>
      <c r="E5445">
        <f>DAY(Calendario[[#This Row],[Fecha]])</f>
        <v>8</v>
      </c>
      <c r="F5445">
        <f>ROUNDUP(MONTH(Calendario[[#This Row],[Fecha]])/3,0)</f>
        <v>4</v>
      </c>
      <c r="G5445" t="str">
        <f>TEXT(Calendario[[#This Row],[Fecha]],"dddd")</f>
        <v>sábado</v>
      </c>
      <c r="H5445" t="str">
        <f>TEXT(Calendario[[#This Row],[Fecha]],"d")</f>
        <v>8</v>
      </c>
    </row>
    <row r="5446" spans="1:8" x14ac:dyDescent="0.5">
      <c r="A5446" s="13">
        <v>41952</v>
      </c>
      <c r="B5446">
        <f>YEAR(Calendario[[#This Row],[Fecha]])</f>
        <v>2014</v>
      </c>
      <c r="C5446" t="str">
        <f>TEXT(Calendario[[#This Row],[Fecha]],"mm")</f>
        <v>11</v>
      </c>
      <c r="D5446" t="str">
        <f>TEXT(Calendario[[#This Row],[Fecha]],"mmmm")</f>
        <v>noviembre</v>
      </c>
      <c r="E5446">
        <f>DAY(Calendario[[#This Row],[Fecha]])</f>
        <v>9</v>
      </c>
      <c r="F5446">
        <f>ROUNDUP(MONTH(Calendario[[#This Row],[Fecha]])/3,0)</f>
        <v>4</v>
      </c>
      <c r="G5446" t="str">
        <f>TEXT(Calendario[[#This Row],[Fecha]],"dddd")</f>
        <v>domingo</v>
      </c>
      <c r="H5446" t="str">
        <f>TEXT(Calendario[[#This Row],[Fecha]],"d")</f>
        <v>9</v>
      </c>
    </row>
    <row r="5447" spans="1:8" x14ac:dyDescent="0.5">
      <c r="A5447" s="13">
        <v>41953</v>
      </c>
      <c r="B5447">
        <f>YEAR(Calendario[[#This Row],[Fecha]])</f>
        <v>2014</v>
      </c>
      <c r="C5447" t="str">
        <f>TEXT(Calendario[[#This Row],[Fecha]],"mm")</f>
        <v>11</v>
      </c>
      <c r="D5447" t="str">
        <f>TEXT(Calendario[[#This Row],[Fecha]],"mmmm")</f>
        <v>noviembre</v>
      </c>
      <c r="E5447">
        <f>DAY(Calendario[[#This Row],[Fecha]])</f>
        <v>10</v>
      </c>
      <c r="F5447">
        <f>ROUNDUP(MONTH(Calendario[[#This Row],[Fecha]])/3,0)</f>
        <v>4</v>
      </c>
      <c r="G5447" t="str">
        <f>TEXT(Calendario[[#This Row],[Fecha]],"dddd")</f>
        <v>lunes</v>
      </c>
      <c r="H5447" t="str">
        <f>TEXT(Calendario[[#This Row],[Fecha]],"d")</f>
        <v>10</v>
      </c>
    </row>
    <row r="5448" spans="1:8" x14ac:dyDescent="0.5">
      <c r="A5448" s="13">
        <v>41954</v>
      </c>
      <c r="B5448">
        <f>YEAR(Calendario[[#This Row],[Fecha]])</f>
        <v>2014</v>
      </c>
      <c r="C5448" t="str">
        <f>TEXT(Calendario[[#This Row],[Fecha]],"mm")</f>
        <v>11</v>
      </c>
      <c r="D5448" t="str">
        <f>TEXT(Calendario[[#This Row],[Fecha]],"mmmm")</f>
        <v>noviembre</v>
      </c>
      <c r="E5448">
        <f>DAY(Calendario[[#This Row],[Fecha]])</f>
        <v>11</v>
      </c>
      <c r="F5448">
        <f>ROUNDUP(MONTH(Calendario[[#This Row],[Fecha]])/3,0)</f>
        <v>4</v>
      </c>
      <c r="G5448" t="str">
        <f>TEXT(Calendario[[#This Row],[Fecha]],"dddd")</f>
        <v>martes</v>
      </c>
      <c r="H5448" t="str">
        <f>TEXT(Calendario[[#This Row],[Fecha]],"d")</f>
        <v>11</v>
      </c>
    </row>
    <row r="5449" spans="1:8" x14ac:dyDescent="0.5">
      <c r="A5449" s="13">
        <v>41955</v>
      </c>
      <c r="B5449">
        <f>YEAR(Calendario[[#This Row],[Fecha]])</f>
        <v>2014</v>
      </c>
      <c r="C5449" t="str">
        <f>TEXT(Calendario[[#This Row],[Fecha]],"mm")</f>
        <v>11</v>
      </c>
      <c r="D5449" t="str">
        <f>TEXT(Calendario[[#This Row],[Fecha]],"mmmm")</f>
        <v>noviembre</v>
      </c>
      <c r="E5449">
        <f>DAY(Calendario[[#This Row],[Fecha]])</f>
        <v>12</v>
      </c>
      <c r="F5449">
        <f>ROUNDUP(MONTH(Calendario[[#This Row],[Fecha]])/3,0)</f>
        <v>4</v>
      </c>
      <c r="G5449" t="str">
        <f>TEXT(Calendario[[#This Row],[Fecha]],"dddd")</f>
        <v>miércoles</v>
      </c>
      <c r="H5449" t="str">
        <f>TEXT(Calendario[[#This Row],[Fecha]],"d")</f>
        <v>12</v>
      </c>
    </row>
    <row r="5450" spans="1:8" x14ac:dyDescent="0.5">
      <c r="A5450" s="13">
        <v>41956</v>
      </c>
      <c r="B5450">
        <f>YEAR(Calendario[[#This Row],[Fecha]])</f>
        <v>2014</v>
      </c>
      <c r="C5450" t="str">
        <f>TEXT(Calendario[[#This Row],[Fecha]],"mm")</f>
        <v>11</v>
      </c>
      <c r="D5450" t="str">
        <f>TEXT(Calendario[[#This Row],[Fecha]],"mmmm")</f>
        <v>noviembre</v>
      </c>
      <c r="E5450">
        <f>DAY(Calendario[[#This Row],[Fecha]])</f>
        <v>13</v>
      </c>
      <c r="F5450">
        <f>ROUNDUP(MONTH(Calendario[[#This Row],[Fecha]])/3,0)</f>
        <v>4</v>
      </c>
      <c r="G5450" t="str">
        <f>TEXT(Calendario[[#This Row],[Fecha]],"dddd")</f>
        <v>jueves</v>
      </c>
      <c r="H5450" t="str">
        <f>TEXT(Calendario[[#This Row],[Fecha]],"d")</f>
        <v>13</v>
      </c>
    </row>
    <row r="5451" spans="1:8" x14ac:dyDescent="0.5">
      <c r="A5451" s="13">
        <v>41957</v>
      </c>
      <c r="B5451">
        <f>YEAR(Calendario[[#This Row],[Fecha]])</f>
        <v>2014</v>
      </c>
      <c r="C5451" t="str">
        <f>TEXT(Calendario[[#This Row],[Fecha]],"mm")</f>
        <v>11</v>
      </c>
      <c r="D5451" t="str">
        <f>TEXT(Calendario[[#This Row],[Fecha]],"mmmm")</f>
        <v>noviembre</v>
      </c>
      <c r="E5451">
        <f>DAY(Calendario[[#This Row],[Fecha]])</f>
        <v>14</v>
      </c>
      <c r="F5451">
        <f>ROUNDUP(MONTH(Calendario[[#This Row],[Fecha]])/3,0)</f>
        <v>4</v>
      </c>
      <c r="G5451" t="str">
        <f>TEXT(Calendario[[#This Row],[Fecha]],"dddd")</f>
        <v>viernes</v>
      </c>
      <c r="H5451" t="str">
        <f>TEXT(Calendario[[#This Row],[Fecha]],"d")</f>
        <v>14</v>
      </c>
    </row>
    <row r="5452" spans="1:8" x14ac:dyDescent="0.5">
      <c r="A5452" s="13">
        <v>41958</v>
      </c>
      <c r="B5452">
        <f>YEAR(Calendario[[#This Row],[Fecha]])</f>
        <v>2014</v>
      </c>
      <c r="C5452" t="str">
        <f>TEXT(Calendario[[#This Row],[Fecha]],"mm")</f>
        <v>11</v>
      </c>
      <c r="D5452" t="str">
        <f>TEXT(Calendario[[#This Row],[Fecha]],"mmmm")</f>
        <v>noviembre</v>
      </c>
      <c r="E5452">
        <f>DAY(Calendario[[#This Row],[Fecha]])</f>
        <v>15</v>
      </c>
      <c r="F5452">
        <f>ROUNDUP(MONTH(Calendario[[#This Row],[Fecha]])/3,0)</f>
        <v>4</v>
      </c>
      <c r="G5452" t="str">
        <f>TEXT(Calendario[[#This Row],[Fecha]],"dddd")</f>
        <v>sábado</v>
      </c>
      <c r="H5452" t="str">
        <f>TEXT(Calendario[[#This Row],[Fecha]],"d")</f>
        <v>15</v>
      </c>
    </row>
    <row r="5453" spans="1:8" x14ac:dyDescent="0.5">
      <c r="A5453" s="13">
        <v>41959</v>
      </c>
      <c r="B5453">
        <f>YEAR(Calendario[[#This Row],[Fecha]])</f>
        <v>2014</v>
      </c>
      <c r="C5453" t="str">
        <f>TEXT(Calendario[[#This Row],[Fecha]],"mm")</f>
        <v>11</v>
      </c>
      <c r="D5453" t="str">
        <f>TEXT(Calendario[[#This Row],[Fecha]],"mmmm")</f>
        <v>noviembre</v>
      </c>
      <c r="E5453">
        <f>DAY(Calendario[[#This Row],[Fecha]])</f>
        <v>16</v>
      </c>
      <c r="F5453">
        <f>ROUNDUP(MONTH(Calendario[[#This Row],[Fecha]])/3,0)</f>
        <v>4</v>
      </c>
      <c r="G5453" t="str">
        <f>TEXT(Calendario[[#This Row],[Fecha]],"dddd")</f>
        <v>domingo</v>
      </c>
      <c r="H5453" t="str">
        <f>TEXT(Calendario[[#This Row],[Fecha]],"d")</f>
        <v>16</v>
      </c>
    </row>
    <row r="5454" spans="1:8" x14ac:dyDescent="0.5">
      <c r="A5454" s="13">
        <v>41960</v>
      </c>
      <c r="B5454">
        <f>YEAR(Calendario[[#This Row],[Fecha]])</f>
        <v>2014</v>
      </c>
      <c r="C5454" t="str">
        <f>TEXT(Calendario[[#This Row],[Fecha]],"mm")</f>
        <v>11</v>
      </c>
      <c r="D5454" t="str">
        <f>TEXT(Calendario[[#This Row],[Fecha]],"mmmm")</f>
        <v>noviembre</v>
      </c>
      <c r="E5454">
        <f>DAY(Calendario[[#This Row],[Fecha]])</f>
        <v>17</v>
      </c>
      <c r="F5454">
        <f>ROUNDUP(MONTH(Calendario[[#This Row],[Fecha]])/3,0)</f>
        <v>4</v>
      </c>
      <c r="G5454" t="str">
        <f>TEXT(Calendario[[#This Row],[Fecha]],"dddd")</f>
        <v>lunes</v>
      </c>
      <c r="H5454" t="str">
        <f>TEXT(Calendario[[#This Row],[Fecha]],"d")</f>
        <v>17</v>
      </c>
    </row>
    <row r="5455" spans="1:8" x14ac:dyDescent="0.5">
      <c r="A5455" s="13">
        <v>41961</v>
      </c>
      <c r="B5455">
        <f>YEAR(Calendario[[#This Row],[Fecha]])</f>
        <v>2014</v>
      </c>
      <c r="C5455" t="str">
        <f>TEXT(Calendario[[#This Row],[Fecha]],"mm")</f>
        <v>11</v>
      </c>
      <c r="D5455" t="str">
        <f>TEXT(Calendario[[#This Row],[Fecha]],"mmmm")</f>
        <v>noviembre</v>
      </c>
      <c r="E5455">
        <f>DAY(Calendario[[#This Row],[Fecha]])</f>
        <v>18</v>
      </c>
      <c r="F5455">
        <f>ROUNDUP(MONTH(Calendario[[#This Row],[Fecha]])/3,0)</f>
        <v>4</v>
      </c>
      <c r="G5455" t="str">
        <f>TEXT(Calendario[[#This Row],[Fecha]],"dddd")</f>
        <v>martes</v>
      </c>
      <c r="H5455" t="str">
        <f>TEXT(Calendario[[#This Row],[Fecha]],"d")</f>
        <v>18</v>
      </c>
    </row>
    <row r="5456" spans="1:8" x14ac:dyDescent="0.5">
      <c r="A5456" s="13">
        <v>41962</v>
      </c>
      <c r="B5456">
        <f>YEAR(Calendario[[#This Row],[Fecha]])</f>
        <v>2014</v>
      </c>
      <c r="C5456" t="str">
        <f>TEXT(Calendario[[#This Row],[Fecha]],"mm")</f>
        <v>11</v>
      </c>
      <c r="D5456" t="str">
        <f>TEXT(Calendario[[#This Row],[Fecha]],"mmmm")</f>
        <v>noviembre</v>
      </c>
      <c r="E5456">
        <f>DAY(Calendario[[#This Row],[Fecha]])</f>
        <v>19</v>
      </c>
      <c r="F5456">
        <f>ROUNDUP(MONTH(Calendario[[#This Row],[Fecha]])/3,0)</f>
        <v>4</v>
      </c>
      <c r="G5456" t="str">
        <f>TEXT(Calendario[[#This Row],[Fecha]],"dddd")</f>
        <v>miércoles</v>
      </c>
      <c r="H5456" t="str">
        <f>TEXT(Calendario[[#This Row],[Fecha]],"d")</f>
        <v>19</v>
      </c>
    </row>
    <row r="5457" spans="1:8" x14ac:dyDescent="0.5">
      <c r="A5457" s="13">
        <v>41963</v>
      </c>
      <c r="B5457">
        <f>YEAR(Calendario[[#This Row],[Fecha]])</f>
        <v>2014</v>
      </c>
      <c r="C5457" t="str">
        <f>TEXT(Calendario[[#This Row],[Fecha]],"mm")</f>
        <v>11</v>
      </c>
      <c r="D5457" t="str">
        <f>TEXT(Calendario[[#This Row],[Fecha]],"mmmm")</f>
        <v>noviembre</v>
      </c>
      <c r="E5457">
        <f>DAY(Calendario[[#This Row],[Fecha]])</f>
        <v>20</v>
      </c>
      <c r="F5457">
        <f>ROUNDUP(MONTH(Calendario[[#This Row],[Fecha]])/3,0)</f>
        <v>4</v>
      </c>
      <c r="G5457" t="str">
        <f>TEXT(Calendario[[#This Row],[Fecha]],"dddd")</f>
        <v>jueves</v>
      </c>
      <c r="H5457" t="str">
        <f>TEXT(Calendario[[#This Row],[Fecha]],"d")</f>
        <v>20</v>
      </c>
    </row>
    <row r="5458" spans="1:8" x14ac:dyDescent="0.5">
      <c r="A5458" s="13">
        <v>41964</v>
      </c>
      <c r="B5458">
        <f>YEAR(Calendario[[#This Row],[Fecha]])</f>
        <v>2014</v>
      </c>
      <c r="C5458" t="str">
        <f>TEXT(Calendario[[#This Row],[Fecha]],"mm")</f>
        <v>11</v>
      </c>
      <c r="D5458" t="str">
        <f>TEXT(Calendario[[#This Row],[Fecha]],"mmmm")</f>
        <v>noviembre</v>
      </c>
      <c r="E5458">
        <f>DAY(Calendario[[#This Row],[Fecha]])</f>
        <v>21</v>
      </c>
      <c r="F5458">
        <f>ROUNDUP(MONTH(Calendario[[#This Row],[Fecha]])/3,0)</f>
        <v>4</v>
      </c>
      <c r="G5458" t="str">
        <f>TEXT(Calendario[[#This Row],[Fecha]],"dddd")</f>
        <v>viernes</v>
      </c>
      <c r="H5458" t="str">
        <f>TEXT(Calendario[[#This Row],[Fecha]],"d")</f>
        <v>21</v>
      </c>
    </row>
    <row r="5459" spans="1:8" x14ac:dyDescent="0.5">
      <c r="A5459" s="13">
        <v>41965</v>
      </c>
      <c r="B5459">
        <f>YEAR(Calendario[[#This Row],[Fecha]])</f>
        <v>2014</v>
      </c>
      <c r="C5459" t="str">
        <f>TEXT(Calendario[[#This Row],[Fecha]],"mm")</f>
        <v>11</v>
      </c>
      <c r="D5459" t="str">
        <f>TEXT(Calendario[[#This Row],[Fecha]],"mmmm")</f>
        <v>noviembre</v>
      </c>
      <c r="E5459">
        <f>DAY(Calendario[[#This Row],[Fecha]])</f>
        <v>22</v>
      </c>
      <c r="F5459">
        <f>ROUNDUP(MONTH(Calendario[[#This Row],[Fecha]])/3,0)</f>
        <v>4</v>
      </c>
      <c r="G5459" t="str">
        <f>TEXT(Calendario[[#This Row],[Fecha]],"dddd")</f>
        <v>sábado</v>
      </c>
      <c r="H5459" t="str">
        <f>TEXT(Calendario[[#This Row],[Fecha]],"d")</f>
        <v>22</v>
      </c>
    </row>
    <row r="5460" spans="1:8" x14ac:dyDescent="0.5">
      <c r="A5460" s="13">
        <v>41966</v>
      </c>
      <c r="B5460">
        <f>YEAR(Calendario[[#This Row],[Fecha]])</f>
        <v>2014</v>
      </c>
      <c r="C5460" t="str">
        <f>TEXT(Calendario[[#This Row],[Fecha]],"mm")</f>
        <v>11</v>
      </c>
      <c r="D5460" t="str">
        <f>TEXT(Calendario[[#This Row],[Fecha]],"mmmm")</f>
        <v>noviembre</v>
      </c>
      <c r="E5460">
        <f>DAY(Calendario[[#This Row],[Fecha]])</f>
        <v>23</v>
      </c>
      <c r="F5460">
        <f>ROUNDUP(MONTH(Calendario[[#This Row],[Fecha]])/3,0)</f>
        <v>4</v>
      </c>
      <c r="G5460" t="str">
        <f>TEXT(Calendario[[#This Row],[Fecha]],"dddd")</f>
        <v>domingo</v>
      </c>
      <c r="H5460" t="str">
        <f>TEXT(Calendario[[#This Row],[Fecha]],"d")</f>
        <v>23</v>
      </c>
    </row>
    <row r="5461" spans="1:8" x14ac:dyDescent="0.5">
      <c r="A5461" s="13">
        <v>41967</v>
      </c>
      <c r="B5461">
        <f>YEAR(Calendario[[#This Row],[Fecha]])</f>
        <v>2014</v>
      </c>
      <c r="C5461" t="str">
        <f>TEXT(Calendario[[#This Row],[Fecha]],"mm")</f>
        <v>11</v>
      </c>
      <c r="D5461" t="str">
        <f>TEXT(Calendario[[#This Row],[Fecha]],"mmmm")</f>
        <v>noviembre</v>
      </c>
      <c r="E5461">
        <f>DAY(Calendario[[#This Row],[Fecha]])</f>
        <v>24</v>
      </c>
      <c r="F5461">
        <f>ROUNDUP(MONTH(Calendario[[#This Row],[Fecha]])/3,0)</f>
        <v>4</v>
      </c>
      <c r="G5461" t="str">
        <f>TEXT(Calendario[[#This Row],[Fecha]],"dddd")</f>
        <v>lunes</v>
      </c>
      <c r="H5461" t="str">
        <f>TEXT(Calendario[[#This Row],[Fecha]],"d")</f>
        <v>24</v>
      </c>
    </row>
    <row r="5462" spans="1:8" x14ac:dyDescent="0.5">
      <c r="A5462" s="13">
        <v>41968</v>
      </c>
      <c r="B5462">
        <f>YEAR(Calendario[[#This Row],[Fecha]])</f>
        <v>2014</v>
      </c>
      <c r="C5462" t="str">
        <f>TEXT(Calendario[[#This Row],[Fecha]],"mm")</f>
        <v>11</v>
      </c>
      <c r="D5462" t="str">
        <f>TEXT(Calendario[[#This Row],[Fecha]],"mmmm")</f>
        <v>noviembre</v>
      </c>
      <c r="E5462">
        <f>DAY(Calendario[[#This Row],[Fecha]])</f>
        <v>25</v>
      </c>
      <c r="F5462">
        <f>ROUNDUP(MONTH(Calendario[[#This Row],[Fecha]])/3,0)</f>
        <v>4</v>
      </c>
      <c r="G5462" t="str">
        <f>TEXT(Calendario[[#This Row],[Fecha]],"dddd")</f>
        <v>martes</v>
      </c>
      <c r="H5462" t="str">
        <f>TEXT(Calendario[[#This Row],[Fecha]],"d")</f>
        <v>25</v>
      </c>
    </row>
    <row r="5463" spans="1:8" x14ac:dyDescent="0.5">
      <c r="A5463" s="13">
        <v>41969</v>
      </c>
      <c r="B5463">
        <f>YEAR(Calendario[[#This Row],[Fecha]])</f>
        <v>2014</v>
      </c>
      <c r="C5463" t="str">
        <f>TEXT(Calendario[[#This Row],[Fecha]],"mm")</f>
        <v>11</v>
      </c>
      <c r="D5463" t="str">
        <f>TEXT(Calendario[[#This Row],[Fecha]],"mmmm")</f>
        <v>noviembre</v>
      </c>
      <c r="E5463">
        <f>DAY(Calendario[[#This Row],[Fecha]])</f>
        <v>26</v>
      </c>
      <c r="F5463">
        <f>ROUNDUP(MONTH(Calendario[[#This Row],[Fecha]])/3,0)</f>
        <v>4</v>
      </c>
      <c r="G5463" t="str">
        <f>TEXT(Calendario[[#This Row],[Fecha]],"dddd")</f>
        <v>miércoles</v>
      </c>
      <c r="H5463" t="str">
        <f>TEXT(Calendario[[#This Row],[Fecha]],"d")</f>
        <v>26</v>
      </c>
    </row>
    <row r="5464" spans="1:8" x14ac:dyDescent="0.5">
      <c r="A5464" s="13">
        <v>41970</v>
      </c>
      <c r="B5464">
        <f>YEAR(Calendario[[#This Row],[Fecha]])</f>
        <v>2014</v>
      </c>
      <c r="C5464" t="str">
        <f>TEXT(Calendario[[#This Row],[Fecha]],"mm")</f>
        <v>11</v>
      </c>
      <c r="D5464" t="str">
        <f>TEXT(Calendario[[#This Row],[Fecha]],"mmmm")</f>
        <v>noviembre</v>
      </c>
      <c r="E5464">
        <f>DAY(Calendario[[#This Row],[Fecha]])</f>
        <v>27</v>
      </c>
      <c r="F5464">
        <f>ROUNDUP(MONTH(Calendario[[#This Row],[Fecha]])/3,0)</f>
        <v>4</v>
      </c>
      <c r="G5464" t="str">
        <f>TEXT(Calendario[[#This Row],[Fecha]],"dddd")</f>
        <v>jueves</v>
      </c>
      <c r="H5464" t="str">
        <f>TEXT(Calendario[[#This Row],[Fecha]],"d")</f>
        <v>27</v>
      </c>
    </row>
    <row r="5465" spans="1:8" x14ac:dyDescent="0.5">
      <c r="A5465" s="13">
        <v>41971</v>
      </c>
      <c r="B5465">
        <f>YEAR(Calendario[[#This Row],[Fecha]])</f>
        <v>2014</v>
      </c>
      <c r="C5465" t="str">
        <f>TEXT(Calendario[[#This Row],[Fecha]],"mm")</f>
        <v>11</v>
      </c>
      <c r="D5465" t="str">
        <f>TEXT(Calendario[[#This Row],[Fecha]],"mmmm")</f>
        <v>noviembre</v>
      </c>
      <c r="E5465">
        <f>DAY(Calendario[[#This Row],[Fecha]])</f>
        <v>28</v>
      </c>
      <c r="F5465">
        <f>ROUNDUP(MONTH(Calendario[[#This Row],[Fecha]])/3,0)</f>
        <v>4</v>
      </c>
      <c r="G5465" t="str">
        <f>TEXT(Calendario[[#This Row],[Fecha]],"dddd")</f>
        <v>viernes</v>
      </c>
      <c r="H5465" t="str">
        <f>TEXT(Calendario[[#This Row],[Fecha]],"d")</f>
        <v>28</v>
      </c>
    </row>
    <row r="5466" spans="1:8" x14ac:dyDescent="0.5">
      <c r="A5466" s="13">
        <v>41972</v>
      </c>
      <c r="B5466">
        <f>YEAR(Calendario[[#This Row],[Fecha]])</f>
        <v>2014</v>
      </c>
      <c r="C5466" t="str">
        <f>TEXT(Calendario[[#This Row],[Fecha]],"mm")</f>
        <v>11</v>
      </c>
      <c r="D5466" t="str">
        <f>TEXT(Calendario[[#This Row],[Fecha]],"mmmm")</f>
        <v>noviembre</v>
      </c>
      <c r="E5466">
        <f>DAY(Calendario[[#This Row],[Fecha]])</f>
        <v>29</v>
      </c>
      <c r="F5466">
        <f>ROUNDUP(MONTH(Calendario[[#This Row],[Fecha]])/3,0)</f>
        <v>4</v>
      </c>
      <c r="G5466" t="str">
        <f>TEXT(Calendario[[#This Row],[Fecha]],"dddd")</f>
        <v>sábado</v>
      </c>
      <c r="H5466" t="str">
        <f>TEXT(Calendario[[#This Row],[Fecha]],"d")</f>
        <v>29</v>
      </c>
    </row>
    <row r="5467" spans="1:8" x14ac:dyDescent="0.5">
      <c r="A5467" s="13">
        <v>41973</v>
      </c>
      <c r="B5467">
        <f>YEAR(Calendario[[#This Row],[Fecha]])</f>
        <v>2014</v>
      </c>
      <c r="C5467" t="str">
        <f>TEXT(Calendario[[#This Row],[Fecha]],"mm")</f>
        <v>11</v>
      </c>
      <c r="D5467" t="str">
        <f>TEXT(Calendario[[#This Row],[Fecha]],"mmmm")</f>
        <v>noviembre</v>
      </c>
      <c r="E5467">
        <f>DAY(Calendario[[#This Row],[Fecha]])</f>
        <v>30</v>
      </c>
      <c r="F5467">
        <f>ROUNDUP(MONTH(Calendario[[#This Row],[Fecha]])/3,0)</f>
        <v>4</v>
      </c>
      <c r="G5467" t="str">
        <f>TEXT(Calendario[[#This Row],[Fecha]],"dddd")</f>
        <v>domingo</v>
      </c>
      <c r="H5467" t="str">
        <f>TEXT(Calendario[[#This Row],[Fecha]],"d")</f>
        <v>30</v>
      </c>
    </row>
    <row r="5468" spans="1:8" x14ac:dyDescent="0.5">
      <c r="A5468" s="13">
        <v>41974</v>
      </c>
      <c r="B5468">
        <f>YEAR(Calendario[[#This Row],[Fecha]])</f>
        <v>2014</v>
      </c>
      <c r="C5468" t="str">
        <f>TEXT(Calendario[[#This Row],[Fecha]],"mm")</f>
        <v>12</v>
      </c>
      <c r="D5468" t="str">
        <f>TEXT(Calendario[[#This Row],[Fecha]],"mmmm")</f>
        <v>diciembre</v>
      </c>
      <c r="E5468">
        <f>DAY(Calendario[[#This Row],[Fecha]])</f>
        <v>1</v>
      </c>
      <c r="F5468">
        <f>ROUNDUP(MONTH(Calendario[[#This Row],[Fecha]])/3,0)</f>
        <v>4</v>
      </c>
      <c r="G5468" t="str">
        <f>TEXT(Calendario[[#This Row],[Fecha]],"dddd")</f>
        <v>lunes</v>
      </c>
      <c r="H5468" t="str">
        <f>TEXT(Calendario[[#This Row],[Fecha]],"d")</f>
        <v>1</v>
      </c>
    </row>
    <row r="5469" spans="1:8" x14ac:dyDescent="0.5">
      <c r="A5469" s="13">
        <v>41975</v>
      </c>
      <c r="B5469">
        <f>YEAR(Calendario[[#This Row],[Fecha]])</f>
        <v>2014</v>
      </c>
      <c r="C5469" t="str">
        <f>TEXT(Calendario[[#This Row],[Fecha]],"mm")</f>
        <v>12</v>
      </c>
      <c r="D5469" t="str">
        <f>TEXT(Calendario[[#This Row],[Fecha]],"mmmm")</f>
        <v>diciembre</v>
      </c>
      <c r="E5469">
        <f>DAY(Calendario[[#This Row],[Fecha]])</f>
        <v>2</v>
      </c>
      <c r="F5469">
        <f>ROUNDUP(MONTH(Calendario[[#This Row],[Fecha]])/3,0)</f>
        <v>4</v>
      </c>
      <c r="G5469" t="str">
        <f>TEXT(Calendario[[#This Row],[Fecha]],"dddd")</f>
        <v>martes</v>
      </c>
      <c r="H5469" t="str">
        <f>TEXT(Calendario[[#This Row],[Fecha]],"d")</f>
        <v>2</v>
      </c>
    </row>
    <row r="5470" spans="1:8" x14ac:dyDescent="0.5">
      <c r="A5470" s="13">
        <v>41976</v>
      </c>
      <c r="B5470">
        <f>YEAR(Calendario[[#This Row],[Fecha]])</f>
        <v>2014</v>
      </c>
      <c r="C5470" t="str">
        <f>TEXT(Calendario[[#This Row],[Fecha]],"mm")</f>
        <v>12</v>
      </c>
      <c r="D5470" t="str">
        <f>TEXT(Calendario[[#This Row],[Fecha]],"mmmm")</f>
        <v>diciembre</v>
      </c>
      <c r="E5470">
        <f>DAY(Calendario[[#This Row],[Fecha]])</f>
        <v>3</v>
      </c>
      <c r="F5470">
        <f>ROUNDUP(MONTH(Calendario[[#This Row],[Fecha]])/3,0)</f>
        <v>4</v>
      </c>
      <c r="G5470" t="str">
        <f>TEXT(Calendario[[#This Row],[Fecha]],"dddd")</f>
        <v>miércoles</v>
      </c>
      <c r="H5470" t="str">
        <f>TEXT(Calendario[[#This Row],[Fecha]],"d")</f>
        <v>3</v>
      </c>
    </row>
    <row r="5471" spans="1:8" x14ac:dyDescent="0.5">
      <c r="A5471" s="13">
        <v>41977</v>
      </c>
      <c r="B5471">
        <f>YEAR(Calendario[[#This Row],[Fecha]])</f>
        <v>2014</v>
      </c>
      <c r="C5471" t="str">
        <f>TEXT(Calendario[[#This Row],[Fecha]],"mm")</f>
        <v>12</v>
      </c>
      <c r="D5471" t="str">
        <f>TEXT(Calendario[[#This Row],[Fecha]],"mmmm")</f>
        <v>diciembre</v>
      </c>
      <c r="E5471">
        <f>DAY(Calendario[[#This Row],[Fecha]])</f>
        <v>4</v>
      </c>
      <c r="F5471">
        <f>ROUNDUP(MONTH(Calendario[[#This Row],[Fecha]])/3,0)</f>
        <v>4</v>
      </c>
      <c r="G5471" t="str">
        <f>TEXT(Calendario[[#This Row],[Fecha]],"dddd")</f>
        <v>jueves</v>
      </c>
      <c r="H5471" t="str">
        <f>TEXT(Calendario[[#This Row],[Fecha]],"d")</f>
        <v>4</v>
      </c>
    </row>
    <row r="5472" spans="1:8" x14ac:dyDescent="0.5">
      <c r="A5472" s="13">
        <v>41978</v>
      </c>
      <c r="B5472">
        <f>YEAR(Calendario[[#This Row],[Fecha]])</f>
        <v>2014</v>
      </c>
      <c r="C5472" t="str">
        <f>TEXT(Calendario[[#This Row],[Fecha]],"mm")</f>
        <v>12</v>
      </c>
      <c r="D5472" t="str">
        <f>TEXT(Calendario[[#This Row],[Fecha]],"mmmm")</f>
        <v>diciembre</v>
      </c>
      <c r="E5472">
        <f>DAY(Calendario[[#This Row],[Fecha]])</f>
        <v>5</v>
      </c>
      <c r="F5472">
        <f>ROUNDUP(MONTH(Calendario[[#This Row],[Fecha]])/3,0)</f>
        <v>4</v>
      </c>
      <c r="G5472" t="str">
        <f>TEXT(Calendario[[#This Row],[Fecha]],"dddd")</f>
        <v>viernes</v>
      </c>
      <c r="H5472" t="str">
        <f>TEXT(Calendario[[#This Row],[Fecha]],"d")</f>
        <v>5</v>
      </c>
    </row>
    <row r="5473" spans="1:8" x14ac:dyDescent="0.5">
      <c r="A5473" s="13">
        <v>41979</v>
      </c>
      <c r="B5473">
        <f>YEAR(Calendario[[#This Row],[Fecha]])</f>
        <v>2014</v>
      </c>
      <c r="C5473" t="str">
        <f>TEXT(Calendario[[#This Row],[Fecha]],"mm")</f>
        <v>12</v>
      </c>
      <c r="D5473" t="str">
        <f>TEXT(Calendario[[#This Row],[Fecha]],"mmmm")</f>
        <v>diciembre</v>
      </c>
      <c r="E5473">
        <f>DAY(Calendario[[#This Row],[Fecha]])</f>
        <v>6</v>
      </c>
      <c r="F5473">
        <f>ROUNDUP(MONTH(Calendario[[#This Row],[Fecha]])/3,0)</f>
        <v>4</v>
      </c>
      <c r="G5473" t="str">
        <f>TEXT(Calendario[[#This Row],[Fecha]],"dddd")</f>
        <v>sábado</v>
      </c>
      <c r="H5473" t="str">
        <f>TEXT(Calendario[[#This Row],[Fecha]],"d")</f>
        <v>6</v>
      </c>
    </row>
    <row r="5474" spans="1:8" x14ac:dyDescent="0.5">
      <c r="A5474" s="13">
        <v>41980</v>
      </c>
      <c r="B5474">
        <f>YEAR(Calendario[[#This Row],[Fecha]])</f>
        <v>2014</v>
      </c>
      <c r="C5474" t="str">
        <f>TEXT(Calendario[[#This Row],[Fecha]],"mm")</f>
        <v>12</v>
      </c>
      <c r="D5474" t="str">
        <f>TEXT(Calendario[[#This Row],[Fecha]],"mmmm")</f>
        <v>diciembre</v>
      </c>
      <c r="E5474">
        <f>DAY(Calendario[[#This Row],[Fecha]])</f>
        <v>7</v>
      </c>
      <c r="F5474">
        <f>ROUNDUP(MONTH(Calendario[[#This Row],[Fecha]])/3,0)</f>
        <v>4</v>
      </c>
      <c r="G5474" t="str">
        <f>TEXT(Calendario[[#This Row],[Fecha]],"dddd")</f>
        <v>domingo</v>
      </c>
      <c r="H5474" t="str">
        <f>TEXT(Calendario[[#This Row],[Fecha]],"d")</f>
        <v>7</v>
      </c>
    </row>
    <row r="5475" spans="1:8" x14ac:dyDescent="0.5">
      <c r="A5475" s="13">
        <v>41981</v>
      </c>
      <c r="B5475">
        <f>YEAR(Calendario[[#This Row],[Fecha]])</f>
        <v>2014</v>
      </c>
      <c r="C5475" t="str">
        <f>TEXT(Calendario[[#This Row],[Fecha]],"mm")</f>
        <v>12</v>
      </c>
      <c r="D5475" t="str">
        <f>TEXT(Calendario[[#This Row],[Fecha]],"mmmm")</f>
        <v>diciembre</v>
      </c>
      <c r="E5475">
        <f>DAY(Calendario[[#This Row],[Fecha]])</f>
        <v>8</v>
      </c>
      <c r="F5475">
        <f>ROUNDUP(MONTH(Calendario[[#This Row],[Fecha]])/3,0)</f>
        <v>4</v>
      </c>
      <c r="G5475" t="str">
        <f>TEXT(Calendario[[#This Row],[Fecha]],"dddd")</f>
        <v>lunes</v>
      </c>
      <c r="H5475" t="str">
        <f>TEXT(Calendario[[#This Row],[Fecha]],"d")</f>
        <v>8</v>
      </c>
    </row>
    <row r="5476" spans="1:8" x14ac:dyDescent="0.5">
      <c r="A5476" s="13">
        <v>41982</v>
      </c>
      <c r="B5476">
        <f>YEAR(Calendario[[#This Row],[Fecha]])</f>
        <v>2014</v>
      </c>
      <c r="C5476" t="str">
        <f>TEXT(Calendario[[#This Row],[Fecha]],"mm")</f>
        <v>12</v>
      </c>
      <c r="D5476" t="str">
        <f>TEXT(Calendario[[#This Row],[Fecha]],"mmmm")</f>
        <v>diciembre</v>
      </c>
      <c r="E5476">
        <f>DAY(Calendario[[#This Row],[Fecha]])</f>
        <v>9</v>
      </c>
      <c r="F5476">
        <f>ROUNDUP(MONTH(Calendario[[#This Row],[Fecha]])/3,0)</f>
        <v>4</v>
      </c>
      <c r="G5476" t="str">
        <f>TEXT(Calendario[[#This Row],[Fecha]],"dddd")</f>
        <v>martes</v>
      </c>
      <c r="H5476" t="str">
        <f>TEXT(Calendario[[#This Row],[Fecha]],"d")</f>
        <v>9</v>
      </c>
    </row>
    <row r="5477" spans="1:8" x14ac:dyDescent="0.5">
      <c r="A5477" s="13">
        <v>41983</v>
      </c>
      <c r="B5477">
        <f>YEAR(Calendario[[#This Row],[Fecha]])</f>
        <v>2014</v>
      </c>
      <c r="C5477" t="str">
        <f>TEXT(Calendario[[#This Row],[Fecha]],"mm")</f>
        <v>12</v>
      </c>
      <c r="D5477" t="str">
        <f>TEXT(Calendario[[#This Row],[Fecha]],"mmmm")</f>
        <v>diciembre</v>
      </c>
      <c r="E5477">
        <f>DAY(Calendario[[#This Row],[Fecha]])</f>
        <v>10</v>
      </c>
      <c r="F5477">
        <f>ROUNDUP(MONTH(Calendario[[#This Row],[Fecha]])/3,0)</f>
        <v>4</v>
      </c>
      <c r="G5477" t="str">
        <f>TEXT(Calendario[[#This Row],[Fecha]],"dddd")</f>
        <v>miércoles</v>
      </c>
      <c r="H5477" t="str">
        <f>TEXT(Calendario[[#This Row],[Fecha]],"d")</f>
        <v>10</v>
      </c>
    </row>
    <row r="5478" spans="1:8" x14ac:dyDescent="0.5">
      <c r="A5478" s="13">
        <v>41984</v>
      </c>
      <c r="B5478">
        <f>YEAR(Calendario[[#This Row],[Fecha]])</f>
        <v>2014</v>
      </c>
      <c r="C5478" t="str">
        <f>TEXT(Calendario[[#This Row],[Fecha]],"mm")</f>
        <v>12</v>
      </c>
      <c r="D5478" t="str">
        <f>TEXT(Calendario[[#This Row],[Fecha]],"mmmm")</f>
        <v>diciembre</v>
      </c>
      <c r="E5478">
        <f>DAY(Calendario[[#This Row],[Fecha]])</f>
        <v>11</v>
      </c>
      <c r="F5478">
        <f>ROUNDUP(MONTH(Calendario[[#This Row],[Fecha]])/3,0)</f>
        <v>4</v>
      </c>
      <c r="G5478" t="str">
        <f>TEXT(Calendario[[#This Row],[Fecha]],"dddd")</f>
        <v>jueves</v>
      </c>
      <c r="H5478" t="str">
        <f>TEXT(Calendario[[#This Row],[Fecha]],"d")</f>
        <v>11</v>
      </c>
    </row>
    <row r="5479" spans="1:8" x14ac:dyDescent="0.5">
      <c r="A5479" s="13">
        <v>41985</v>
      </c>
      <c r="B5479">
        <f>YEAR(Calendario[[#This Row],[Fecha]])</f>
        <v>2014</v>
      </c>
      <c r="C5479" t="str">
        <f>TEXT(Calendario[[#This Row],[Fecha]],"mm")</f>
        <v>12</v>
      </c>
      <c r="D5479" t="str">
        <f>TEXT(Calendario[[#This Row],[Fecha]],"mmmm")</f>
        <v>diciembre</v>
      </c>
      <c r="E5479">
        <f>DAY(Calendario[[#This Row],[Fecha]])</f>
        <v>12</v>
      </c>
      <c r="F5479">
        <f>ROUNDUP(MONTH(Calendario[[#This Row],[Fecha]])/3,0)</f>
        <v>4</v>
      </c>
      <c r="G5479" t="str">
        <f>TEXT(Calendario[[#This Row],[Fecha]],"dddd")</f>
        <v>viernes</v>
      </c>
      <c r="H5479" t="str">
        <f>TEXT(Calendario[[#This Row],[Fecha]],"d")</f>
        <v>12</v>
      </c>
    </row>
    <row r="5480" spans="1:8" x14ac:dyDescent="0.5">
      <c r="A5480" s="13">
        <v>41986</v>
      </c>
      <c r="B5480">
        <f>YEAR(Calendario[[#This Row],[Fecha]])</f>
        <v>2014</v>
      </c>
      <c r="C5480" t="str">
        <f>TEXT(Calendario[[#This Row],[Fecha]],"mm")</f>
        <v>12</v>
      </c>
      <c r="D5480" t="str">
        <f>TEXT(Calendario[[#This Row],[Fecha]],"mmmm")</f>
        <v>diciembre</v>
      </c>
      <c r="E5480">
        <f>DAY(Calendario[[#This Row],[Fecha]])</f>
        <v>13</v>
      </c>
      <c r="F5480">
        <f>ROUNDUP(MONTH(Calendario[[#This Row],[Fecha]])/3,0)</f>
        <v>4</v>
      </c>
      <c r="G5480" t="str">
        <f>TEXT(Calendario[[#This Row],[Fecha]],"dddd")</f>
        <v>sábado</v>
      </c>
      <c r="H5480" t="str">
        <f>TEXT(Calendario[[#This Row],[Fecha]],"d")</f>
        <v>13</v>
      </c>
    </row>
    <row r="5481" spans="1:8" x14ac:dyDescent="0.5">
      <c r="A5481" s="13">
        <v>41987</v>
      </c>
      <c r="B5481">
        <f>YEAR(Calendario[[#This Row],[Fecha]])</f>
        <v>2014</v>
      </c>
      <c r="C5481" t="str">
        <f>TEXT(Calendario[[#This Row],[Fecha]],"mm")</f>
        <v>12</v>
      </c>
      <c r="D5481" t="str">
        <f>TEXT(Calendario[[#This Row],[Fecha]],"mmmm")</f>
        <v>diciembre</v>
      </c>
      <c r="E5481">
        <f>DAY(Calendario[[#This Row],[Fecha]])</f>
        <v>14</v>
      </c>
      <c r="F5481">
        <f>ROUNDUP(MONTH(Calendario[[#This Row],[Fecha]])/3,0)</f>
        <v>4</v>
      </c>
      <c r="G5481" t="str">
        <f>TEXT(Calendario[[#This Row],[Fecha]],"dddd")</f>
        <v>domingo</v>
      </c>
      <c r="H5481" t="str">
        <f>TEXT(Calendario[[#This Row],[Fecha]],"d")</f>
        <v>14</v>
      </c>
    </row>
    <row r="5482" spans="1:8" x14ac:dyDescent="0.5">
      <c r="A5482" s="13">
        <v>41988</v>
      </c>
      <c r="B5482">
        <f>YEAR(Calendario[[#This Row],[Fecha]])</f>
        <v>2014</v>
      </c>
      <c r="C5482" t="str">
        <f>TEXT(Calendario[[#This Row],[Fecha]],"mm")</f>
        <v>12</v>
      </c>
      <c r="D5482" t="str">
        <f>TEXT(Calendario[[#This Row],[Fecha]],"mmmm")</f>
        <v>diciembre</v>
      </c>
      <c r="E5482">
        <f>DAY(Calendario[[#This Row],[Fecha]])</f>
        <v>15</v>
      </c>
      <c r="F5482">
        <f>ROUNDUP(MONTH(Calendario[[#This Row],[Fecha]])/3,0)</f>
        <v>4</v>
      </c>
      <c r="G5482" t="str">
        <f>TEXT(Calendario[[#This Row],[Fecha]],"dddd")</f>
        <v>lunes</v>
      </c>
      <c r="H5482" t="str">
        <f>TEXT(Calendario[[#This Row],[Fecha]],"d")</f>
        <v>15</v>
      </c>
    </row>
    <row r="5483" spans="1:8" x14ac:dyDescent="0.5">
      <c r="A5483" s="13">
        <v>41989</v>
      </c>
      <c r="B5483">
        <f>YEAR(Calendario[[#This Row],[Fecha]])</f>
        <v>2014</v>
      </c>
      <c r="C5483" t="str">
        <f>TEXT(Calendario[[#This Row],[Fecha]],"mm")</f>
        <v>12</v>
      </c>
      <c r="D5483" t="str">
        <f>TEXT(Calendario[[#This Row],[Fecha]],"mmmm")</f>
        <v>diciembre</v>
      </c>
      <c r="E5483">
        <f>DAY(Calendario[[#This Row],[Fecha]])</f>
        <v>16</v>
      </c>
      <c r="F5483">
        <f>ROUNDUP(MONTH(Calendario[[#This Row],[Fecha]])/3,0)</f>
        <v>4</v>
      </c>
      <c r="G5483" t="str">
        <f>TEXT(Calendario[[#This Row],[Fecha]],"dddd")</f>
        <v>martes</v>
      </c>
      <c r="H5483" t="str">
        <f>TEXT(Calendario[[#This Row],[Fecha]],"d")</f>
        <v>16</v>
      </c>
    </row>
    <row r="5484" spans="1:8" x14ac:dyDescent="0.5">
      <c r="A5484" s="13">
        <v>41990</v>
      </c>
      <c r="B5484">
        <f>YEAR(Calendario[[#This Row],[Fecha]])</f>
        <v>2014</v>
      </c>
      <c r="C5484" t="str">
        <f>TEXT(Calendario[[#This Row],[Fecha]],"mm")</f>
        <v>12</v>
      </c>
      <c r="D5484" t="str">
        <f>TEXT(Calendario[[#This Row],[Fecha]],"mmmm")</f>
        <v>diciembre</v>
      </c>
      <c r="E5484">
        <f>DAY(Calendario[[#This Row],[Fecha]])</f>
        <v>17</v>
      </c>
      <c r="F5484">
        <f>ROUNDUP(MONTH(Calendario[[#This Row],[Fecha]])/3,0)</f>
        <v>4</v>
      </c>
      <c r="G5484" t="str">
        <f>TEXT(Calendario[[#This Row],[Fecha]],"dddd")</f>
        <v>miércoles</v>
      </c>
      <c r="H5484" t="str">
        <f>TEXT(Calendario[[#This Row],[Fecha]],"d")</f>
        <v>17</v>
      </c>
    </row>
    <row r="5485" spans="1:8" x14ac:dyDescent="0.5">
      <c r="A5485" s="13">
        <v>41991</v>
      </c>
      <c r="B5485">
        <f>YEAR(Calendario[[#This Row],[Fecha]])</f>
        <v>2014</v>
      </c>
      <c r="C5485" t="str">
        <f>TEXT(Calendario[[#This Row],[Fecha]],"mm")</f>
        <v>12</v>
      </c>
      <c r="D5485" t="str">
        <f>TEXT(Calendario[[#This Row],[Fecha]],"mmmm")</f>
        <v>diciembre</v>
      </c>
      <c r="E5485">
        <f>DAY(Calendario[[#This Row],[Fecha]])</f>
        <v>18</v>
      </c>
      <c r="F5485">
        <f>ROUNDUP(MONTH(Calendario[[#This Row],[Fecha]])/3,0)</f>
        <v>4</v>
      </c>
      <c r="G5485" t="str">
        <f>TEXT(Calendario[[#This Row],[Fecha]],"dddd")</f>
        <v>jueves</v>
      </c>
      <c r="H5485" t="str">
        <f>TEXT(Calendario[[#This Row],[Fecha]],"d")</f>
        <v>18</v>
      </c>
    </row>
    <row r="5486" spans="1:8" x14ac:dyDescent="0.5">
      <c r="A5486" s="13">
        <v>41992</v>
      </c>
      <c r="B5486">
        <f>YEAR(Calendario[[#This Row],[Fecha]])</f>
        <v>2014</v>
      </c>
      <c r="C5486" t="str">
        <f>TEXT(Calendario[[#This Row],[Fecha]],"mm")</f>
        <v>12</v>
      </c>
      <c r="D5486" t="str">
        <f>TEXT(Calendario[[#This Row],[Fecha]],"mmmm")</f>
        <v>diciembre</v>
      </c>
      <c r="E5486">
        <f>DAY(Calendario[[#This Row],[Fecha]])</f>
        <v>19</v>
      </c>
      <c r="F5486">
        <f>ROUNDUP(MONTH(Calendario[[#This Row],[Fecha]])/3,0)</f>
        <v>4</v>
      </c>
      <c r="G5486" t="str">
        <f>TEXT(Calendario[[#This Row],[Fecha]],"dddd")</f>
        <v>viernes</v>
      </c>
      <c r="H5486" t="str">
        <f>TEXT(Calendario[[#This Row],[Fecha]],"d")</f>
        <v>19</v>
      </c>
    </row>
    <row r="5487" spans="1:8" x14ac:dyDescent="0.5">
      <c r="A5487" s="13">
        <v>41993</v>
      </c>
      <c r="B5487">
        <f>YEAR(Calendario[[#This Row],[Fecha]])</f>
        <v>2014</v>
      </c>
      <c r="C5487" t="str">
        <f>TEXT(Calendario[[#This Row],[Fecha]],"mm")</f>
        <v>12</v>
      </c>
      <c r="D5487" t="str">
        <f>TEXT(Calendario[[#This Row],[Fecha]],"mmmm")</f>
        <v>diciembre</v>
      </c>
      <c r="E5487">
        <f>DAY(Calendario[[#This Row],[Fecha]])</f>
        <v>20</v>
      </c>
      <c r="F5487">
        <f>ROUNDUP(MONTH(Calendario[[#This Row],[Fecha]])/3,0)</f>
        <v>4</v>
      </c>
      <c r="G5487" t="str">
        <f>TEXT(Calendario[[#This Row],[Fecha]],"dddd")</f>
        <v>sábado</v>
      </c>
      <c r="H5487" t="str">
        <f>TEXT(Calendario[[#This Row],[Fecha]],"d")</f>
        <v>20</v>
      </c>
    </row>
    <row r="5488" spans="1:8" x14ac:dyDescent="0.5">
      <c r="A5488" s="13">
        <v>41994</v>
      </c>
      <c r="B5488">
        <f>YEAR(Calendario[[#This Row],[Fecha]])</f>
        <v>2014</v>
      </c>
      <c r="C5488" t="str">
        <f>TEXT(Calendario[[#This Row],[Fecha]],"mm")</f>
        <v>12</v>
      </c>
      <c r="D5488" t="str">
        <f>TEXT(Calendario[[#This Row],[Fecha]],"mmmm")</f>
        <v>diciembre</v>
      </c>
      <c r="E5488">
        <f>DAY(Calendario[[#This Row],[Fecha]])</f>
        <v>21</v>
      </c>
      <c r="F5488">
        <f>ROUNDUP(MONTH(Calendario[[#This Row],[Fecha]])/3,0)</f>
        <v>4</v>
      </c>
      <c r="G5488" t="str">
        <f>TEXT(Calendario[[#This Row],[Fecha]],"dddd")</f>
        <v>domingo</v>
      </c>
      <c r="H5488" t="str">
        <f>TEXT(Calendario[[#This Row],[Fecha]],"d")</f>
        <v>21</v>
      </c>
    </row>
    <row r="5489" spans="1:8" x14ac:dyDescent="0.5">
      <c r="A5489" s="13">
        <v>41995</v>
      </c>
      <c r="B5489">
        <f>YEAR(Calendario[[#This Row],[Fecha]])</f>
        <v>2014</v>
      </c>
      <c r="C5489" t="str">
        <f>TEXT(Calendario[[#This Row],[Fecha]],"mm")</f>
        <v>12</v>
      </c>
      <c r="D5489" t="str">
        <f>TEXT(Calendario[[#This Row],[Fecha]],"mmmm")</f>
        <v>diciembre</v>
      </c>
      <c r="E5489">
        <f>DAY(Calendario[[#This Row],[Fecha]])</f>
        <v>22</v>
      </c>
      <c r="F5489">
        <f>ROUNDUP(MONTH(Calendario[[#This Row],[Fecha]])/3,0)</f>
        <v>4</v>
      </c>
      <c r="G5489" t="str">
        <f>TEXT(Calendario[[#This Row],[Fecha]],"dddd")</f>
        <v>lunes</v>
      </c>
      <c r="H5489" t="str">
        <f>TEXT(Calendario[[#This Row],[Fecha]],"d")</f>
        <v>22</v>
      </c>
    </row>
    <row r="5490" spans="1:8" x14ac:dyDescent="0.5">
      <c r="A5490" s="13">
        <v>41996</v>
      </c>
      <c r="B5490">
        <f>YEAR(Calendario[[#This Row],[Fecha]])</f>
        <v>2014</v>
      </c>
      <c r="C5490" t="str">
        <f>TEXT(Calendario[[#This Row],[Fecha]],"mm")</f>
        <v>12</v>
      </c>
      <c r="D5490" t="str">
        <f>TEXT(Calendario[[#This Row],[Fecha]],"mmmm")</f>
        <v>diciembre</v>
      </c>
      <c r="E5490">
        <f>DAY(Calendario[[#This Row],[Fecha]])</f>
        <v>23</v>
      </c>
      <c r="F5490">
        <f>ROUNDUP(MONTH(Calendario[[#This Row],[Fecha]])/3,0)</f>
        <v>4</v>
      </c>
      <c r="G5490" t="str">
        <f>TEXT(Calendario[[#This Row],[Fecha]],"dddd")</f>
        <v>martes</v>
      </c>
      <c r="H5490" t="str">
        <f>TEXT(Calendario[[#This Row],[Fecha]],"d")</f>
        <v>23</v>
      </c>
    </row>
    <row r="5491" spans="1:8" x14ac:dyDescent="0.5">
      <c r="A5491" s="13">
        <v>41997</v>
      </c>
      <c r="B5491">
        <f>YEAR(Calendario[[#This Row],[Fecha]])</f>
        <v>2014</v>
      </c>
      <c r="C5491" t="str">
        <f>TEXT(Calendario[[#This Row],[Fecha]],"mm")</f>
        <v>12</v>
      </c>
      <c r="D5491" t="str">
        <f>TEXT(Calendario[[#This Row],[Fecha]],"mmmm")</f>
        <v>diciembre</v>
      </c>
      <c r="E5491">
        <f>DAY(Calendario[[#This Row],[Fecha]])</f>
        <v>24</v>
      </c>
      <c r="F5491">
        <f>ROUNDUP(MONTH(Calendario[[#This Row],[Fecha]])/3,0)</f>
        <v>4</v>
      </c>
      <c r="G5491" t="str">
        <f>TEXT(Calendario[[#This Row],[Fecha]],"dddd")</f>
        <v>miércoles</v>
      </c>
      <c r="H5491" t="str">
        <f>TEXT(Calendario[[#This Row],[Fecha]],"d")</f>
        <v>24</v>
      </c>
    </row>
    <row r="5492" spans="1:8" x14ac:dyDescent="0.5">
      <c r="A5492" s="13">
        <v>41998</v>
      </c>
      <c r="B5492">
        <f>YEAR(Calendario[[#This Row],[Fecha]])</f>
        <v>2014</v>
      </c>
      <c r="C5492" t="str">
        <f>TEXT(Calendario[[#This Row],[Fecha]],"mm")</f>
        <v>12</v>
      </c>
      <c r="D5492" t="str">
        <f>TEXT(Calendario[[#This Row],[Fecha]],"mmmm")</f>
        <v>diciembre</v>
      </c>
      <c r="E5492">
        <f>DAY(Calendario[[#This Row],[Fecha]])</f>
        <v>25</v>
      </c>
      <c r="F5492">
        <f>ROUNDUP(MONTH(Calendario[[#This Row],[Fecha]])/3,0)</f>
        <v>4</v>
      </c>
      <c r="G5492" t="str">
        <f>TEXT(Calendario[[#This Row],[Fecha]],"dddd")</f>
        <v>jueves</v>
      </c>
      <c r="H5492" t="str">
        <f>TEXT(Calendario[[#This Row],[Fecha]],"d")</f>
        <v>25</v>
      </c>
    </row>
    <row r="5493" spans="1:8" x14ac:dyDescent="0.5">
      <c r="A5493" s="13">
        <v>41999</v>
      </c>
      <c r="B5493">
        <f>YEAR(Calendario[[#This Row],[Fecha]])</f>
        <v>2014</v>
      </c>
      <c r="C5493" t="str">
        <f>TEXT(Calendario[[#This Row],[Fecha]],"mm")</f>
        <v>12</v>
      </c>
      <c r="D5493" t="str">
        <f>TEXT(Calendario[[#This Row],[Fecha]],"mmmm")</f>
        <v>diciembre</v>
      </c>
      <c r="E5493">
        <f>DAY(Calendario[[#This Row],[Fecha]])</f>
        <v>26</v>
      </c>
      <c r="F5493">
        <f>ROUNDUP(MONTH(Calendario[[#This Row],[Fecha]])/3,0)</f>
        <v>4</v>
      </c>
      <c r="G5493" t="str">
        <f>TEXT(Calendario[[#This Row],[Fecha]],"dddd")</f>
        <v>viernes</v>
      </c>
      <c r="H5493" t="str">
        <f>TEXT(Calendario[[#This Row],[Fecha]],"d")</f>
        <v>26</v>
      </c>
    </row>
    <row r="5494" spans="1:8" x14ac:dyDescent="0.5">
      <c r="A5494" s="13">
        <v>42000</v>
      </c>
      <c r="B5494">
        <f>YEAR(Calendario[[#This Row],[Fecha]])</f>
        <v>2014</v>
      </c>
      <c r="C5494" t="str">
        <f>TEXT(Calendario[[#This Row],[Fecha]],"mm")</f>
        <v>12</v>
      </c>
      <c r="D5494" t="str">
        <f>TEXT(Calendario[[#This Row],[Fecha]],"mmmm")</f>
        <v>diciembre</v>
      </c>
      <c r="E5494">
        <f>DAY(Calendario[[#This Row],[Fecha]])</f>
        <v>27</v>
      </c>
      <c r="F5494">
        <f>ROUNDUP(MONTH(Calendario[[#This Row],[Fecha]])/3,0)</f>
        <v>4</v>
      </c>
      <c r="G5494" t="str">
        <f>TEXT(Calendario[[#This Row],[Fecha]],"dddd")</f>
        <v>sábado</v>
      </c>
      <c r="H5494" t="str">
        <f>TEXT(Calendario[[#This Row],[Fecha]],"d")</f>
        <v>27</v>
      </c>
    </row>
    <row r="5495" spans="1:8" x14ac:dyDescent="0.5">
      <c r="A5495" s="13">
        <v>42001</v>
      </c>
      <c r="B5495">
        <f>YEAR(Calendario[[#This Row],[Fecha]])</f>
        <v>2014</v>
      </c>
      <c r="C5495" t="str">
        <f>TEXT(Calendario[[#This Row],[Fecha]],"mm")</f>
        <v>12</v>
      </c>
      <c r="D5495" t="str">
        <f>TEXT(Calendario[[#This Row],[Fecha]],"mmmm")</f>
        <v>diciembre</v>
      </c>
      <c r="E5495">
        <f>DAY(Calendario[[#This Row],[Fecha]])</f>
        <v>28</v>
      </c>
      <c r="F5495">
        <f>ROUNDUP(MONTH(Calendario[[#This Row],[Fecha]])/3,0)</f>
        <v>4</v>
      </c>
      <c r="G5495" t="str">
        <f>TEXT(Calendario[[#This Row],[Fecha]],"dddd")</f>
        <v>domingo</v>
      </c>
      <c r="H5495" t="str">
        <f>TEXT(Calendario[[#This Row],[Fecha]],"d")</f>
        <v>28</v>
      </c>
    </row>
    <row r="5496" spans="1:8" x14ac:dyDescent="0.5">
      <c r="A5496" s="13">
        <v>42002</v>
      </c>
      <c r="B5496">
        <f>YEAR(Calendario[[#This Row],[Fecha]])</f>
        <v>2014</v>
      </c>
      <c r="C5496" t="str">
        <f>TEXT(Calendario[[#This Row],[Fecha]],"mm")</f>
        <v>12</v>
      </c>
      <c r="D5496" t="str">
        <f>TEXT(Calendario[[#This Row],[Fecha]],"mmmm")</f>
        <v>diciembre</v>
      </c>
      <c r="E5496">
        <f>DAY(Calendario[[#This Row],[Fecha]])</f>
        <v>29</v>
      </c>
      <c r="F5496">
        <f>ROUNDUP(MONTH(Calendario[[#This Row],[Fecha]])/3,0)</f>
        <v>4</v>
      </c>
      <c r="G5496" t="str">
        <f>TEXT(Calendario[[#This Row],[Fecha]],"dddd")</f>
        <v>lunes</v>
      </c>
      <c r="H5496" t="str">
        <f>TEXT(Calendario[[#This Row],[Fecha]],"d")</f>
        <v>29</v>
      </c>
    </row>
    <row r="5497" spans="1:8" x14ac:dyDescent="0.5">
      <c r="A5497" s="13">
        <v>42003</v>
      </c>
      <c r="B5497">
        <f>YEAR(Calendario[[#This Row],[Fecha]])</f>
        <v>2014</v>
      </c>
      <c r="C5497" t="str">
        <f>TEXT(Calendario[[#This Row],[Fecha]],"mm")</f>
        <v>12</v>
      </c>
      <c r="D5497" t="str">
        <f>TEXT(Calendario[[#This Row],[Fecha]],"mmmm")</f>
        <v>diciembre</v>
      </c>
      <c r="E5497">
        <f>DAY(Calendario[[#This Row],[Fecha]])</f>
        <v>30</v>
      </c>
      <c r="F5497">
        <f>ROUNDUP(MONTH(Calendario[[#This Row],[Fecha]])/3,0)</f>
        <v>4</v>
      </c>
      <c r="G5497" t="str">
        <f>TEXT(Calendario[[#This Row],[Fecha]],"dddd")</f>
        <v>martes</v>
      </c>
      <c r="H5497" t="str">
        <f>TEXT(Calendario[[#This Row],[Fecha]],"d")</f>
        <v>30</v>
      </c>
    </row>
    <row r="5498" spans="1:8" x14ac:dyDescent="0.5">
      <c r="A5498" s="13">
        <v>42004</v>
      </c>
      <c r="B5498">
        <f>YEAR(Calendario[[#This Row],[Fecha]])</f>
        <v>2014</v>
      </c>
      <c r="C5498" t="str">
        <f>TEXT(Calendario[[#This Row],[Fecha]],"mm")</f>
        <v>12</v>
      </c>
      <c r="D5498" t="str">
        <f>TEXT(Calendario[[#This Row],[Fecha]],"mmmm")</f>
        <v>diciembre</v>
      </c>
      <c r="E5498">
        <f>DAY(Calendario[[#This Row],[Fecha]])</f>
        <v>31</v>
      </c>
      <c r="F5498">
        <f>ROUNDUP(MONTH(Calendario[[#This Row],[Fecha]])/3,0)</f>
        <v>4</v>
      </c>
      <c r="G5498" t="str">
        <f>TEXT(Calendario[[#This Row],[Fecha]],"dddd")</f>
        <v>miércoles</v>
      </c>
      <c r="H5498" t="str">
        <f>TEXT(Calendario[[#This Row],[Fecha]],"d")</f>
        <v>31</v>
      </c>
    </row>
    <row r="5499" spans="1:8" x14ac:dyDescent="0.5">
      <c r="A5499" s="13">
        <v>42005</v>
      </c>
      <c r="B5499">
        <f>YEAR(Calendario[[#This Row],[Fecha]])</f>
        <v>2015</v>
      </c>
      <c r="C5499" t="str">
        <f>TEXT(Calendario[[#This Row],[Fecha]],"mm")</f>
        <v>01</v>
      </c>
      <c r="D5499" t="str">
        <f>TEXT(Calendario[[#This Row],[Fecha]],"mmmm")</f>
        <v>enero</v>
      </c>
      <c r="E5499">
        <f>DAY(Calendario[[#This Row],[Fecha]])</f>
        <v>1</v>
      </c>
      <c r="F5499">
        <f>ROUNDUP(MONTH(Calendario[[#This Row],[Fecha]])/3,0)</f>
        <v>1</v>
      </c>
      <c r="G5499" t="str">
        <f>TEXT(Calendario[[#This Row],[Fecha]],"dddd")</f>
        <v>jueves</v>
      </c>
      <c r="H5499" t="str">
        <f>TEXT(Calendario[[#This Row],[Fecha]],"d")</f>
        <v>1</v>
      </c>
    </row>
    <row r="5500" spans="1:8" x14ac:dyDescent="0.5">
      <c r="A5500" s="13">
        <v>42006</v>
      </c>
      <c r="B5500">
        <f>YEAR(Calendario[[#This Row],[Fecha]])</f>
        <v>2015</v>
      </c>
      <c r="C5500" t="str">
        <f>TEXT(Calendario[[#This Row],[Fecha]],"mm")</f>
        <v>01</v>
      </c>
      <c r="D5500" t="str">
        <f>TEXT(Calendario[[#This Row],[Fecha]],"mmmm")</f>
        <v>enero</v>
      </c>
      <c r="E5500">
        <f>DAY(Calendario[[#This Row],[Fecha]])</f>
        <v>2</v>
      </c>
      <c r="F5500">
        <f>ROUNDUP(MONTH(Calendario[[#This Row],[Fecha]])/3,0)</f>
        <v>1</v>
      </c>
      <c r="G5500" t="str">
        <f>TEXT(Calendario[[#This Row],[Fecha]],"dddd")</f>
        <v>viernes</v>
      </c>
      <c r="H5500" t="str">
        <f>TEXT(Calendario[[#This Row],[Fecha]],"d")</f>
        <v>2</v>
      </c>
    </row>
    <row r="5501" spans="1:8" x14ac:dyDescent="0.5">
      <c r="A5501" s="13">
        <v>42007</v>
      </c>
      <c r="B5501">
        <f>YEAR(Calendario[[#This Row],[Fecha]])</f>
        <v>2015</v>
      </c>
      <c r="C5501" t="str">
        <f>TEXT(Calendario[[#This Row],[Fecha]],"mm")</f>
        <v>01</v>
      </c>
      <c r="D5501" t="str">
        <f>TEXT(Calendario[[#This Row],[Fecha]],"mmmm")</f>
        <v>enero</v>
      </c>
      <c r="E5501">
        <f>DAY(Calendario[[#This Row],[Fecha]])</f>
        <v>3</v>
      </c>
      <c r="F5501">
        <f>ROUNDUP(MONTH(Calendario[[#This Row],[Fecha]])/3,0)</f>
        <v>1</v>
      </c>
      <c r="G5501" t="str">
        <f>TEXT(Calendario[[#This Row],[Fecha]],"dddd")</f>
        <v>sábado</v>
      </c>
      <c r="H5501" t="str">
        <f>TEXT(Calendario[[#This Row],[Fecha]],"d")</f>
        <v>3</v>
      </c>
    </row>
    <row r="5502" spans="1:8" x14ac:dyDescent="0.5">
      <c r="A5502" s="13">
        <v>42008</v>
      </c>
      <c r="B5502">
        <f>YEAR(Calendario[[#This Row],[Fecha]])</f>
        <v>2015</v>
      </c>
      <c r="C5502" t="str">
        <f>TEXT(Calendario[[#This Row],[Fecha]],"mm")</f>
        <v>01</v>
      </c>
      <c r="D5502" t="str">
        <f>TEXT(Calendario[[#This Row],[Fecha]],"mmmm")</f>
        <v>enero</v>
      </c>
      <c r="E5502">
        <f>DAY(Calendario[[#This Row],[Fecha]])</f>
        <v>4</v>
      </c>
      <c r="F5502">
        <f>ROUNDUP(MONTH(Calendario[[#This Row],[Fecha]])/3,0)</f>
        <v>1</v>
      </c>
      <c r="G5502" t="str">
        <f>TEXT(Calendario[[#This Row],[Fecha]],"dddd")</f>
        <v>domingo</v>
      </c>
      <c r="H5502" t="str">
        <f>TEXT(Calendario[[#This Row],[Fecha]],"d")</f>
        <v>4</v>
      </c>
    </row>
    <row r="5503" spans="1:8" x14ac:dyDescent="0.5">
      <c r="A5503" s="13">
        <v>42009</v>
      </c>
      <c r="B5503">
        <f>YEAR(Calendario[[#This Row],[Fecha]])</f>
        <v>2015</v>
      </c>
      <c r="C5503" t="str">
        <f>TEXT(Calendario[[#This Row],[Fecha]],"mm")</f>
        <v>01</v>
      </c>
      <c r="D5503" t="str">
        <f>TEXT(Calendario[[#This Row],[Fecha]],"mmmm")</f>
        <v>enero</v>
      </c>
      <c r="E5503">
        <f>DAY(Calendario[[#This Row],[Fecha]])</f>
        <v>5</v>
      </c>
      <c r="F5503">
        <f>ROUNDUP(MONTH(Calendario[[#This Row],[Fecha]])/3,0)</f>
        <v>1</v>
      </c>
      <c r="G5503" t="str">
        <f>TEXT(Calendario[[#This Row],[Fecha]],"dddd")</f>
        <v>lunes</v>
      </c>
      <c r="H5503" t="str">
        <f>TEXT(Calendario[[#This Row],[Fecha]],"d")</f>
        <v>5</v>
      </c>
    </row>
    <row r="5504" spans="1:8" x14ac:dyDescent="0.5">
      <c r="A5504" s="13">
        <v>42010</v>
      </c>
      <c r="B5504">
        <f>YEAR(Calendario[[#This Row],[Fecha]])</f>
        <v>2015</v>
      </c>
      <c r="C5504" t="str">
        <f>TEXT(Calendario[[#This Row],[Fecha]],"mm")</f>
        <v>01</v>
      </c>
      <c r="D5504" t="str">
        <f>TEXT(Calendario[[#This Row],[Fecha]],"mmmm")</f>
        <v>enero</v>
      </c>
      <c r="E5504">
        <f>DAY(Calendario[[#This Row],[Fecha]])</f>
        <v>6</v>
      </c>
      <c r="F5504">
        <f>ROUNDUP(MONTH(Calendario[[#This Row],[Fecha]])/3,0)</f>
        <v>1</v>
      </c>
      <c r="G5504" t="str">
        <f>TEXT(Calendario[[#This Row],[Fecha]],"dddd")</f>
        <v>martes</v>
      </c>
      <c r="H5504" t="str">
        <f>TEXT(Calendario[[#This Row],[Fecha]],"d")</f>
        <v>6</v>
      </c>
    </row>
    <row r="5505" spans="1:8" x14ac:dyDescent="0.5">
      <c r="A5505" s="13">
        <v>42011</v>
      </c>
      <c r="B5505">
        <f>YEAR(Calendario[[#This Row],[Fecha]])</f>
        <v>2015</v>
      </c>
      <c r="C5505" t="str">
        <f>TEXT(Calendario[[#This Row],[Fecha]],"mm")</f>
        <v>01</v>
      </c>
      <c r="D5505" t="str">
        <f>TEXT(Calendario[[#This Row],[Fecha]],"mmmm")</f>
        <v>enero</v>
      </c>
      <c r="E5505">
        <f>DAY(Calendario[[#This Row],[Fecha]])</f>
        <v>7</v>
      </c>
      <c r="F5505">
        <f>ROUNDUP(MONTH(Calendario[[#This Row],[Fecha]])/3,0)</f>
        <v>1</v>
      </c>
      <c r="G5505" t="str">
        <f>TEXT(Calendario[[#This Row],[Fecha]],"dddd")</f>
        <v>miércoles</v>
      </c>
      <c r="H5505" t="str">
        <f>TEXT(Calendario[[#This Row],[Fecha]],"d")</f>
        <v>7</v>
      </c>
    </row>
    <row r="5506" spans="1:8" x14ac:dyDescent="0.5">
      <c r="A5506" s="13">
        <v>42012</v>
      </c>
      <c r="B5506">
        <f>YEAR(Calendario[[#This Row],[Fecha]])</f>
        <v>2015</v>
      </c>
      <c r="C5506" t="str">
        <f>TEXT(Calendario[[#This Row],[Fecha]],"mm")</f>
        <v>01</v>
      </c>
      <c r="D5506" t="str">
        <f>TEXT(Calendario[[#This Row],[Fecha]],"mmmm")</f>
        <v>enero</v>
      </c>
      <c r="E5506">
        <f>DAY(Calendario[[#This Row],[Fecha]])</f>
        <v>8</v>
      </c>
      <c r="F5506">
        <f>ROUNDUP(MONTH(Calendario[[#This Row],[Fecha]])/3,0)</f>
        <v>1</v>
      </c>
      <c r="G5506" t="str">
        <f>TEXT(Calendario[[#This Row],[Fecha]],"dddd")</f>
        <v>jueves</v>
      </c>
      <c r="H5506" t="str">
        <f>TEXT(Calendario[[#This Row],[Fecha]],"d")</f>
        <v>8</v>
      </c>
    </row>
    <row r="5507" spans="1:8" x14ac:dyDescent="0.5">
      <c r="A5507" s="13">
        <v>42013</v>
      </c>
      <c r="B5507">
        <f>YEAR(Calendario[[#This Row],[Fecha]])</f>
        <v>2015</v>
      </c>
      <c r="C5507" t="str">
        <f>TEXT(Calendario[[#This Row],[Fecha]],"mm")</f>
        <v>01</v>
      </c>
      <c r="D5507" t="str">
        <f>TEXT(Calendario[[#This Row],[Fecha]],"mmmm")</f>
        <v>enero</v>
      </c>
      <c r="E5507">
        <f>DAY(Calendario[[#This Row],[Fecha]])</f>
        <v>9</v>
      </c>
      <c r="F5507">
        <f>ROUNDUP(MONTH(Calendario[[#This Row],[Fecha]])/3,0)</f>
        <v>1</v>
      </c>
      <c r="G5507" t="str">
        <f>TEXT(Calendario[[#This Row],[Fecha]],"dddd")</f>
        <v>viernes</v>
      </c>
      <c r="H5507" t="str">
        <f>TEXT(Calendario[[#This Row],[Fecha]],"d")</f>
        <v>9</v>
      </c>
    </row>
    <row r="5508" spans="1:8" x14ac:dyDescent="0.5">
      <c r="A5508" s="13">
        <v>42014</v>
      </c>
      <c r="B5508">
        <f>YEAR(Calendario[[#This Row],[Fecha]])</f>
        <v>2015</v>
      </c>
      <c r="C5508" t="str">
        <f>TEXT(Calendario[[#This Row],[Fecha]],"mm")</f>
        <v>01</v>
      </c>
      <c r="D5508" t="str">
        <f>TEXT(Calendario[[#This Row],[Fecha]],"mmmm")</f>
        <v>enero</v>
      </c>
      <c r="E5508">
        <f>DAY(Calendario[[#This Row],[Fecha]])</f>
        <v>10</v>
      </c>
      <c r="F5508">
        <f>ROUNDUP(MONTH(Calendario[[#This Row],[Fecha]])/3,0)</f>
        <v>1</v>
      </c>
      <c r="G5508" t="str">
        <f>TEXT(Calendario[[#This Row],[Fecha]],"dddd")</f>
        <v>sábado</v>
      </c>
      <c r="H5508" t="str">
        <f>TEXT(Calendario[[#This Row],[Fecha]],"d")</f>
        <v>10</v>
      </c>
    </row>
    <row r="5509" spans="1:8" x14ac:dyDescent="0.5">
      <c r="A5509" s="13">
        <v>42015</v>
      </c>
      <c r="B5509">
        <f>YEAR(Calendario[[#This Row],[Fecha]])</f>
        <v>2015</v>
      </c>
      <c r="C5509" t="str">
        <f>TEXT(Calendario[[#This Row],[Fecha]],"mm")</f>
        <v>01</v>
      </c>
      <c r="D5509" t="str">
        <f>TEXT(Calendario[[#This Row],[Fecha]],"mmmm")</f>
        <v>enero</v>
      </c>
      <c r="E5509">
        <f>DAY(Calendario[[#This Row],[Fecha]])</f>
        <v>11</v>
      </c>
      <c r="F5509">
        <f>ROUNDUP(MONTH(Calendario[[#This Row],[Fecha]])/3,0)</f>
        <v>1</v>
      </c>
      <c r="G5509" t="str">
        <f>TEXT(Calendario[[#This Row],[Fecha]],"dddd")</f>
        <v>domingo</v>
      </c>
      <c r="H5509" t="str">
        <f>TEXT(Calendario[[#This Row],[Fecha]],"d")</f>
        <v>11</v>
      </c>
    </row>
    <row r="5510" spans="1:8" x14ac:dyDescent="0.5">
      <c r="A5510" s="13">
        <v>42016</v>
      </c>
      <c r="B5510">
        <f>YEAR(Calendario[[#This Row],[Fecha]])</f>
        <v>2015</v>
      </c>
      <c r="C5510" t="str">
        <f>TEXT(Calendario[[#This Row],[Fecha]],"mm")</f>
        <v>01</v>
      </c>
      <c r="D5510" t="str">
        <f>TEXT(Calendario[[#This Row],[Fecha]],"mmmm")</f>
        <v>enero</v>
      </c>
      <c r="E5510">
        <f>DAY(Calendario[[#This Row],[Fecha]])</f>
        <v>12</v>
      </c>
      <c r="F5510">
        <f>ROUNDUP(MONTH(Calendario[[#This Row],[Fecha]])/3,0)</f>
        <v>1</v>
      </c>
      <c r="G5510" t="str">
        <f>TEXT(Calendario[[#This Row],[Fecha]],"dddd")</f>
        <v>lunes</v>
      </c>
      <c r="H5510" t="str">
        <f>TEXT(Calendario[[#This Row],[Fecha]],"d")</f>
        <v>12</v>
      </c>
    </row>
    <row r="5511" spans="1:8" x14ac:dyDescent="0.5">
      <c r="A5511" s="13">
        <v>42017</v>
      </c>
      <c r="B5511">
        <f>YEAR(Calendario[[#This Row],[Fecha]])</f>
        <v>2015</v>
      </c>
      <c r="C5511" t="str">
        <f>TEXT(Calendario[[#This Row],[Fecha]],"mm")</f>
        <v>01</v>
      </c>
      <c r="D5511" t="str">
        <f>TEXT(Calendario[[#This Row],[Fecha]],"mmmm")</f>
        <v>enero</v>
      </c>
      <c r="E5511">
        <f>DAY(Calendario[[#This Row],[Fecha]])</f>
        <v>13</v>
      </c>
      <c r="F5511">
        <f>ROUNDUP(MONTH(Calendario[[#This Row],[Fecha]])/3,0)</f>
        <v>1</v>
      </c>
      <c r="G5511" t="str">
        <f>TEXT(Calendario[[#This Row],[Fecha]],"dddd")</f>
        <v>martes</v>
      </c>
      <c r="H5511" t="str">
        <f>TEXT(Calendario[[#This Row],[Fecha]],"d")</f>
        <v>13</v>
      </c>
    </row>
    <row r="5512" spans="1:8" x14ac:dyDescent="0.5">
      <c r="A5512" s="13">
        <v>42018</v>
      </c>
      <c r="B5512">
        <f>YEAR(Calendario[[#This Row],[Fecha]])</f>
        <v>2015</v>
      </c>
      <c r="C5512" t="str">
        <f>TEXT(Calendario[[#This Row],[Fecha]],"mm")</f>
        <v>01</v>
      </c>
      <c r="D5512" t="str">
        <f>TEXT(Calendario[[#This Row],[Fecha]],"mmmm")</f>
        <v>enero</v>
      </c>
      <c r="E5512">
        <f>DAY(Calendario[[#This Row],[Fecha]])</f>
        <v>14</v>
      </c>
      <c r="F5512">
        <f>ROUNDUP(MONTH(Calendario[[#This Row],[Fecha]])/3,0)</f>
        <v>1</v>
      </c>
      <c r="G5512" t="str">
        <f>TEXT(Calendario[[#This Row],[Fecha]],"dddd")</f>
        <v>miércoles</v>
      </c>
      <c r="H5512" t="str">
        <f>TEXT(Calendario[[#This Row],[Fecha]],"d")</f>
        <v>14</v>
      </c>
    </row>
    <row r="5513" spans="1:8" x14ac:dyDescent="0.5">
      <c r="A5513" s="13">
        <v>42019</v>
      </c>
      <c r="B5513">
        <f>YEAR(Calendario[[#This Row],[Fecha]])</f>
        <v>2015</v>
      </c>
      <c r="C5513" t="str">
        <f>TEXT(Calendario[[#This Row],[Fecha]],"mm")</f>
        <v>01</v>
      </c>
      <c r="D5513" t="str">
        <f>TEXT(Calendario[[#This Row],[Fecha]],"mmmm")</f>
        <v>enero</v>
      </c>
      <c r="E5513">
        <f>DAY(Calendario[[#This Row],[Fecha]])</f>
        <v>15</v>
      </c>
      <c r="F5513">
        <f>ROUNDUP(MONTH(Calendario[[#This Row],[Fecha]])/3,0)</f>
        <v>1</v>
      </c>
      <c r="G5513" t="str">
        <f>TEXT(Calendario[[#This Row],[Fecha]],"dddd")</f>
        <v>jueves</v>
      </c>
      <c r="H5513" t="str">
        <f>TEXT(Calendario[[#This Row],[Fecha]],"d")</f>
        <v>15</v>
      </c>
    </row>
    <row r="5514" spans="1:8" x14ac:dyDescent="0.5">
      <c r="A5514" s="13">
        <v>42020</v>
      </c>
      <c r="B5514">
        <f>YEAR(Calendario[[#This Row],[Fecha]])</f>
        <v>2015</v>
      </c>
      <c r="C5514" t="str">
        <f>TEXT(Calendario[[#This Row],[Fecha]],"mm")</f>
        <v>01</v>
      </c>
      <c r="D5514" t="str">
        <f>TEXT(Calendario[[#This Row],[Fecha]],"mmmm")</f>
        <v>enero</v>
      </c>
      <c r="E5514">
        <f>DAY(Calendario[[#This Row],[Fecha]])</f>
        <v>16</v>
      </c>
      <c r="F5514">
        <f>ROUNDUP(MONTH(Calendario[[#This Row],[Fecha]])/3,0)</f>
        <v>1</v>
      </c>
      <c r="G5514" t="str">
        <f>TEXT(Calendario[[#This Row],[Fecha]],"dddd")</f>
        <v>viernes</v>
      </c>
      <c r="H5514" t="str">
        <f>TEXT(Calendario[[#This Row],[Fecha]],"d")</f>
        <v>16</v>
      </c>
    </row>
    <row r="5515" spans="1:8" x14ac:dyDescent="0.5">
      <c r="A5515" s="13">
        <v>42021</v>
      </c>
      <c r="B5515">
        <f>YEAR(Calendario[[#This Row],[Fecha]])</f>
        <v>2015</v>
      </c>
      <c r="C5515" t="str">
        <f>TEXT(Calendario[[#This Row],[Fecha]],"mm")</f>
        <v>01</v>
      </c>
      <c r="D5515" t="str">
        <f>TEXT(Calendario[[#This Row],[Fecha]],"mmmm")</f>
        <v>enero</v>
      </c>
      <c r="E5515">
        <f>DAY(Calendario[[#This Row],[Fecha]])</f>
        <v>17</v>
      </c>
      <c r="F5515">
        <f>ROUNDUP(MONTH(Calendario[[#This Row],[Fecha]])/3,0)</f>
        <v>1</v>
      </c>
      <c r="G5515" t="str">
        <f>TEXT(Calendario[[#This Row],[Fecha]],"dddd")</f>
        <v>sábado</v>
      </c>
      <c r="H5515" t="str">
        <f>TEXT(Calendario[[#This Row],[Fecha]],"d")</f>
        <v>17</v>
      </c>
    </row>
    <row r="5516" spans="1:8" x14ac:dyDescent="0.5">
      <c r="A5516" s="13">
        <v>42022</v>
      </c>
      <c r="B5516">
        <f>YEAR(Calendario[[#This Row],[Fecha]])</f>
        <v>2015</v>
      </c>
      <c r="C5516" t="str">
        <f>TEXT(Calendario[[#This Row],[Fecha]],"mm")</f>
        <v>01</v>
      </c>
      <c r="D5516" t="str">
        <f>TEXT(Calendario[[#This Row],[Fecha]],"mmmm")</f>
        <v>enero</v>
      </c>
      <c r="E5516">
        <f>DAY(Calendario[[#This Row],[Fecha]])</f>
        <v>18</v>
      </c>
      <c r="F5516">
        <f>ROUNDUP(MONTH(Calendario[[#This Row],[Fecha]])/3,0)</f>
        <v>1</v>
      </c>
      <c r="G5516" t="str">
        <f>TEXT(Calendario[[#This Row],[Fecha]],"dddd")</f>
        <v>domingo</v>
      </c>
      <c r="H5516" t="str">
        <f>TEXT(Calendario[[#This Row],[Fecha]],"d")</f>
        <v>18</v>
      </c>
    </row>
    <row r="5517" spans="1:8" x14ac:dyDescent="0.5">
      <c r="A5517" s="13">
        <v>42023</v>
      </c>
      <c r="B5517">
        <f>YEAR(Calendario[[#This Row],[Fecha]])</f>
        <v>2015</v>
      </c>
      <c r="C5517" t="str">
        <f>TEXT(Calendario[[#This Row],[Fecha]],"mm")</f>
        <v>01</v>
      </c>
      <c r="D5517" t="str">
        <f>TEXT(Calendario[[#This Row],[Fecha]],"mmmm")</f>
        <v>enero</v>
      </c>
      <c r="E5517">
        <f>DAY(Calendario[[#This Row],[Fecha]])</f>
        <v>19</v>
      </c>
      <c r="F5517">
        <f>ROUNDUP(MONTH(Calendario[[#This Row],[Fecha]])/3,0)</f>
        <v>1</v>
      </c>
      <c r="G5517" t="str">
        <f>TEXT(Calendario[[#This Row],[Fecha]],"dddd")</f>
        <v>lunes</v>
      </c>
      <c r="H5517" t="str">
        <f>TEXT(Calendario[[#This Row],[Fecha]],"d")</f>
        <v>19</v>
      </c>
    </row>
    <row r="5518" spans="1:8" x14ac:dyDescent="0.5">
      <c r="A5518" s="13">
        <v>42024</v>
      </c>
      <c r="B5518">
        <f>YEAR(Calendario[[#This Row],[Fecha]])</f>
        <v>2015</v>
      </c>
      <c r="C5518" t="str">
        <f>TEXT(Calendario[[#This Row],[Fecha]],"mm")</f>
        <v>01</v>
      </c>
      <c r="D5518" t="str">
        <f>TEXT(Calendario[[#This Row],[Fecha]],"mmmm")</f>
        <v>enero</v>
      </c>
      <c r="E5518">
        <f>DAY(Calendario[[#This Row],[Fecha]])</f>
        <v>20</v>
      </c>
      <c r="F5518">
        <f>ROUNDUP(MONTH(Calendario[[#This Row],[Fecha]])/3,0)</f>
        <v>1</v>
      </c>
      <c r="G5518" t="str">
        <f>TEXT(Calendario[[#This Row],[Fecha]],"dddd")</f>
        <v>martes</v>
      </c>
      <c r="H5518" t="str">
        <f>TEXT(Calendario[[#This Row],[Fecha]],"d")</f>
        <v>20</v>
      </c>
    </row>
    <row r="5519" spans="1:8" x14ac:dyDescent="0.5">
      <c r="A5519" s="13">
        <v>42025</v>
      </c>
      <c r="B5519">
        <f>YEAR(Calendario[[#This Row],[Fecha]])</f>
        <v>2015</v>
      </c>
      <c r="C5519" t="str">
        <f>TEXT(Calendario[[#This Row],[Fecha]],"mm")</f>
        <v>01</v>
      </c>
      <c r="D5519" t="str">
        <f>TEXT(Calendario[[#This Row],[Fecha]],"mmmm")</f>
        <v>enero</v>
      </c>
      <c r="E5519">
        <f>DAY(Calendario[[#This Row],[Fecha]])</f>
        <v>21</v>
      </c>
      <c r="F5519">
        <f>ROUNDUP(MONTH(Calendario[[#This Row],[Fecha]])/3,0)</f>
        <v>1</v>
      </c>
      <c r="G5519" t="str">
        <f>TEXT(Calendario[[#This Row],[Fecha]],"dddd")</f>
        <v>miércoles</v>
      </c>
      <c r="H5519" t="str">
        <f>TEXT(Calendario[[#This Row],[Fecha]],"d")</f>
        <v>21</v>
      </c>
    </row>
    <row r="5520" spans="1:8" x14ac:dyDescent="0.5">
      <c r="A5520" s="13">
        <v>42026</v>
      </c>
      <c r="B5520">
        <f>YEAR(Calendario[[#This Row],[Fecha]])</f>
        <v>2015</v>
      </c>
      <c r="C5520" t="str">
        <f>TEXT(Calendario[[#This Row],[Fecha]],"mm")</f>
        <v>01</v>
      </c>
      <c r="D5520" t="str">
        <f>TEXT(Calendario[[#This Row],[Fecha]],"mmmm")</f>
        <v>enero</v>
      </c>
      <c r="E5520">
        <f>DAY(Calendario[[#This Row],[Fecha]])</f>
        <v>22</v>
      </c>
      <c r="F5520">
        <f>ROUNDUP(MONTH(Calendario[[#This Row],[Fecha]])/3,0)</f>
        <v>1</v>
      </c>
      <c r="G5520" t="str">
        <f>TEXT(Calendario[[#This Row],[Fecha]],"dddd")</f>
        <v>jueves</v>
      </c>
      <c r="H5520" t="str">
        <f>TEXT(Calendario[[#This Row],[Fecha]],"d")</f>
        <v>22</v>
      </c>
    </row>
    <row r="5521" spans="1:8" x14ac:dyDescent="0.5">
      <c r="A5521" s="13">
        <v>42027</v>
      </c>
      <c r="B5521">
        <f>YEAR(Calendario[[#This Row],[Fecha]])</f>
        <v>2015</v>
      </c>
      <c r="C5521" t="str">
        <f>TEXT(Calendario[[#This Row],[Fecha]],"mm")</f>
        <v>01</v>
      </c>
      <c r="D5521" t="str">
        <f>TEXT(Calendario[[#This Row],[Fecha]],"mmmm")</f>
        <v>enero</v>
      </c>
      <c r="E5521">
        <f>DAY(Calendario[[#This Row],[Fecha]])</f>
        <v>23</v>
      </c>
      <c r="F5521">
        <f>ROUNDUP(MONTH(Calendario[[#This Row],[Fecha]])/3,0)</f>
        <v>1</v>
      </c>
      <c r="G5521" t="str">
        <f>TEXT(Calendario[[#This Row],[Fecha]],"dddd")</f>
        <v>viernes</v>
      </c>
      <c r="H5521" t="str">
        <f>TEXT(Calendario[[#This Row],[Fecha]],"d")</f>
        <v>23</v>
      </c>
    </row>
    <row r="5522" spans="1:8" x14ac:dyDescent="0.5">
      <c r="A5522" s="13">
        <v>42028</v>
      </c>
      <c r="B5522">
        <f>YEAR(Calendario[[#This Row],[Fecha]])</f>
        <v>2015</v>
      </c>
      <c r="C5522" t="str">
        <f>TEXT(Calendario[[#This Row],[Fecha]],"mm")</f>
        <v>01</v>
      </c>
      <c r="D5522" t="str">
        <f>TEXT(Calendario[[#This Row],[Fecha]],"mmmm")</f>
        <v>enero</v>
      </c>
      <c r="E5522">
        <f>DAY(Calendario[[#This Row],[Fecha]])</f>
        <v>24</v>
      </c>
      <c r="F5522">
        <f>ROUNDUP(MONTH(Calendario[[#This Row],[Fecha]])/3,0)</f>
        <v>1</v>
      </c>
      <c r="G5522" t="str">
        <f>TEXT(Calendario[[#This Row],[Fecha]],"dddd")</f>
        <v>sábado</v>
      </c>
      <c r="H5522" t="str">
        <f>TEXT(Calendario[[#This Row],[Fecha]],"d")</f>
        <v>24</v>
      </c>
    </row>
    <row r="5523" spans="1:8" x14ac:dyDescent="0.5">
      <c r="A5523" s="13">
        <v>42029</v>
      </c>
      <c r="B5523">
        <f>YEAR(Calendario[[#This Row],[Fecha]])</f>
        <v>2015</v>
      </c>
      <c r="C5523" t="str">
        <f>TEXT(Calendario[[#This Row],[Fecha]],"mm")</f>
        <v>01</v>
      </c>
      <c r="D5523" t="str">
        <f>TEXT(Calendario[[#This Row],[Fecha]],"mmmm")</f>
        <v>enero</v>
      </c>
      <c r="E5523">
        <f>DAY(Calendario[[#This Row],[Fecha]])</f>
        <v>25</v>
      </c>
      <c r="F5523">
        <f>ROUNDUP(MONTH(Calendario[[#This Row],[Fecha]])/3,0)</f>
        <v>1</v>
      </c>
      <c r="G5523" t="str">
        <f>TEXT(Calendario[[#This Row],[Fecha]],"dddd")</f>
        <v>domingo</v>
      </c>
      <c r="H5523" t="str">
        <f>TEXT(Calendario[[#This Row],[Fecha]],"d")</f>
        <v>25</v>
      </c>
    </row>
    <row r="5524" spans="1:8" x14ac:dyDescent="0.5">
      <c r="A5524" s="13">
        <v>42030</v>
      </c>
      <c r="B5524">
        <f>YEAR(Calendario[[#This Row],[Fecha]])</f>
        <v>2015</v>
      </c>
      <c r="C5524" t="str">
        <f>TEXT(Calendario[[#This Row],[Fecha]],"mm")</f>
        <v>01</v>
      </c>
      <c r="D5524" t="str">
        <f>TEXT(Calendario[[#This Row],[Fecha]],"mmmm")</f>
        <v>enero</v>
      </c>
      <c r="E5524">
        <f>DAY(Calendario[[#This Row],[Fecha]])</f>
        <v>26</v>
      </c>
      <c r="F5524">
        <f>ROUNDUP(MONTH(Calendario[[#This Row],[Fecha]])/3,0)</f>
        <v>1</v>
      </c>
      <c r="G5524" t="str">
        <f>TEXT(Calendario[[#This Row],[Fecha]],"dddd")</f>
        <v>lunes</v>
      </c>
      <c r="H5524" t="str">
        <f>TEXT(Calendario[[#This Row],[Fecha]],"d")</f>
        <v>26</v>
      </c>
    </row>
    <row r="5525" spans="1:8" x14ac:dyDescent="0.5">
      <c r="A5525" s="13">
        <v>42031</v>
      </c>
      <c r="B5525">
        <f>YEAR(Calendario[[#This Row],[Fecha]])</f>
        <v>2015</v>
      </c>
      <c r="C5525" t="str">
        <f>TEXT(Calendario[[#This Row],[Fecha]],"mm")</f>
        <v>01</v>
      </c>
      <c r="D5525" t="str">
        <f>TEXT(Calendario[[#This Row],[Fecha]],"mmmm")</f>
        <v>enero</v>
      </c>
      <c r="E5525">
        <f>DAY(Calendario[[#This Row],[Fecha]])</f>
        <v>27</v>
      </c>
      <c r="F5525">
        <f>ROUNDUP(MONTH(Calendario[[#This Row],[Fecha]])/3,0)</f>
        <v>1</v>
      </c>
      <c r="G5525" t="str">
        <f>TEXT(Calendario[[#This Row],[Fecha]],"dddd")</f>
        <v>martes</v>
      </c>
      <c r="H5525" t="str">
        <f>TEXT(Calendario[[#This Row],[Fecha]],"d")</f>
        <v>27</v>
      </c>
    </row>
    <row r="5526" spans="1:8" x14ac:dyDescent="0.5">
      <c r="A5526" s="13">
        <v>42032</v>
      </c>
      <c r="B5526">
        <f>YEAR(Calendario[[#This Row],[Fecha]])</f>
        <v>2015</v>
      </c>
      <c r="C5526" t="str">
        <f>TEXT(Calendario[[#This Row],[Fecha]],"mm")</f>
        <v>01</v>
      </c>
      <c r="D5526" t="str">
        <f>TEXT(Calendario[[#This Row],[Fecha]],"mmmm")</f>
        <v>enero</v>
      </c>
      <c r="E5526">
        <f>DAY(Calendario[[#This Row],[Fecha]])</f>
        <v>28</v>
      </c>
      <c r="F5526">
        <f>ROUNDUP(MONTH(Calendario[[#This Row],[Fecha]])/3,0)</f>
        <v>1</v>
      </c>
      <c r="G5526" t="str">
        <f>TEXT(Calendario[[#This Row],[Fecha]],"dddd")</f>
        <v>miércoles</v>
      </c>
      <c r="H5526" t="str">
        <f>TEXT(Calendario[[#This Row],[Fecha]],"d")</f>
        <v>28</v>
      </c>
    </row>
    <row r="5527" spans="1:8" x14ac:dyDescent="0.5">
      <c r="A5527" s="13">
        <v>42033</v>
      </c>
      <c r="B5527">
        <f>YEAR(Calendario[[#This Row],[Fecha]])</f>
        <v>2015</v>
      </c>
      <c r="C5527" t="str">
        <f>TEXT(Calendario[[#This Row],[Fecha]],"mm")</f>
        <v>01</v>
      </c>
      <c r="D5527" t="str">
        <f>TEXT(Calendario[[#This Row],[Fecha]],"mmmm")</f>
        <v>enero</v>
      </c>
      <c r="E5527">
        <f>DAY(Calendario[[#This Row],[Fecha]])</f>
        <v>29</v>
      </c>
      <c r="F5527">
        <f>ROUNDUP(MONTH(Calendario[[#This Row],[Fecha]])/3,0)</f>
        <v>1</v>
      </c>
      <c r="G5527" t="str">
        <f>TEXT(Calendario[[#This Row],[Fecha]],"dddd")</f>
        <v>jueves</v>
      </c>
      <c r="H5527" t="str">
        <f>TEXT(Calendario[[#This Row],[Fecha]],"d")</f>
        <v>29</v>
      </c>
    </row>
    <row r="5528" spans="1:8" x14ac:dyDescent="0.5">
      <c r="A5528" s="13">
        <v>42034</v>
      </c>
      <c r="B5528">
        <f>YEAR(Calendario[[#This Row],[Fecha]])</f>
        <v>2015</v>
      </c>
      <c r="C5528" t="str">
        <f>TEXT(Calendario[[#This Row],[Fecha]],"mm")</f>
        <v>01</v>
      </c>
      <c r="D5528" t="str">
        <f>TEXT(Calendario[[#This Row],[Fecha]],"mmmm")</f>
        <v>enero</v>
      </c>
      <c r="E5528">
        <f>DAY(Calendario[[#This Row],[Fecha]])</f>
        <v>30</v>
      </c>
      <c r="F5528">
        <f>ROUNDUP(MONTH(Calendario[[#This Row],[Fecha]])/3,0)</f>
        <v>1</v>
      </c>
      <c r="G5528" t="str">
        <f>TEXT(Calendario[[#This Row],[Fecha]],"dddd")</f>
        <v>viernes</v>
      </c>
      <c r="H5528" t="str">
        <f>TEXT(Calendario[[#This Row],[Fecha]],"d")</f>
        <v>30</v>
      </c>
    </row>
    <row r="5529" spans="1:8" x14ac:dyDescent="0.5">
      <c r="A5529" s="13">
        <v>42035</v>
      </c>
      <c r="B5529">
        <f>YEAR(Calendario[[#This Row],[Fecha]])</f>
        <v>2015</v>
      </c>
      <c r="C5529" t="str">
        <f>TEXT(Calendario[[#This Row],[Fecha]],"mm")</f>
        <v>01</v>
      </c>
      <c r="D5529" t="str">
        <f>TEXT(Calendario[[#This Row],[Fecha]],"mmmm")</f>
        <v>enero</v>
      </c>
      <c r="E5529">
        <f>DAY(Calendario[[#This Row],[Fecha]])</f>
        <v>31</v>
      </c>
      <c r="F5529">
        <f>ROUNDUP(MONTH(Calendario[[#This Row],[Fecha]])/3,0)</f>
        <v>1</v>
      </c>
      <c r="G5529" t="str">
        <f>TEXT(Calendario[[#This Row],[Fecha]],"dddd")</f>
        <v>sábado</v>
      </c>
      <c r="H5529" t="str">
        <f>TEXT(Calendario[[#This Row],[Fecha]],"d")</f>
        <v>31</v>
      </c>
    </row>
    <row r="5530" spans="1:8" x14ac:dyDescent="0.5">
      <c r="A5530" s="13">
        <v>42036</v>
      </c>
      <c r="B5530">
        <f>YEAR(Calendario[[#This Row],[Fecha]])</f>
        <v>2015</v>
      </c>
      <c r="C5530" t="str">
        <f>TEXT(Calendario[[#This Row],[Fecha]],"mm")</f>
        <v>02</v>
      </c>
      <c r="D5530" t="str">
        <f>TEXT(Calendario[[#This Row],[Fecha]],"mmmm")</f>
        <v>febrero</v>
      </c>
      <c r="E5530">
        <f>DAY(Calendario[[#This Row],[Fecha]])</f>
        <v>1</v>
      </c>
      <c r="F5530">
        <f>ROUNDUP(MONTH(Calendario[[#This Row],[Fecha]])/3,0)</f>
        <v>1</v>
      </c>
      <c r="G5530" t="str">
        <f>TEXT(Calendario[[#This Row],[Fecha]],"dddd")</f>
        <v>domingo</v>
      </c>
      <c r="H5530" t="str">
        <f>TEXT(Calendario[[#This Row],[Fecha]],"d")</f>
        <v>1</v>
      </c>
    </row>
    <row r="5531" spans="1:8" x14ac:dyDescent="0.5">
      <c r="A5531" s="13">
        <v>42037</v>
      </c>
      <c r="B5531">
        <f>YEAR(Calendario[[#This Row],[Fecha]])</f>
        <v>2015</v>
      </c>
      <c r="C5531" t="str">
        <f>TEXT(Calendario[[#This Row],[Fecha]],"mm")</f>
        <v>02</v>
      </c>
      <c r="D5531" t="str">
        <f>TEXT(Calendario[[#This Row],[Fecha]],"mmmm")</f>
        <v>febrero</v>
      </c>
      <c r="E5531">
        <f>DAY(Calendario[[#This Row],[Fecha]])</f>
        <v>2</v>
      </c>
      <c r="F5531">
        <f>ROUNDUP(MONTH(Calendario[[#This Row],[Fecha]])/3,0)</f>
        <v>1</v>
      </c>
      <c r="G5531" t="str">
        <f>TEXT(Calendario[[#This Row],[Fecha]],"dddd")</f>
        <v>lunes</v>
      </c>
      <c r="H5531" t="str">
        <f>TEXT(Calendario[[#This Row],[Fecha]],"d")</f>
        <v>2</v>
      </c>
    </row>
    <row r="5532" spans="1:8" x14ac:dyDescent="0.5">
      <c r="A5532" s="13">
        <v>42038</v>
      </c>
      <c r="B5532">
        <f>YEAR(Calendario[[#This Row],[Fecha]])</f>
        <v>2015</v>
      </c>
      <c r="C5532" t="str">
        <f>TEXT(Calendario[[#This Row],[Fecha]],"mm")</f>
        <v>02</v>
      </c>
      <c r="D5532" t="str">
        <f>TEXT(Calendario[[#This Row],[Fecha]],"mmmm")</f>
        <v>febrero</v>
      </c>
      <c r="E5532">
        <f>DAY(Calendario[[#This Row],[Fecha]])</f>
        <v>3</v>
      </c>
      <c r="F5532">
        <f>ROUNDUP(MONTH(Calendario[[#This Row],[Fecha]])/3,0)</f>
        <v>1</v>
      </c>
      <c r="G5532" t="str">
        <f>TEXT(Calendario[[#This Row],[Fecha]],"dddd")</f>
        <v>martes</v>
      </c>
      <c r="H5532" t="str">
        <f>TEXT(Calendario[[#This Row],[Fecha]],"d")</f>
        <v>3</v>
      </c>
    </row>
    <row r="5533" spans="1:8" x14ac:dyDescent="0.5">
      <c r="A5533" s="13">
        <v>42039</v>
      </c>
      <c r="B5533">
        <f>YEAR(Calendario[[#This Row],[Fecha]])</f>
        <v>2015</v>
      </c>
      <c r="C5533" t="str">
        <f>TEXT(Calendario[[#This Row],[Fecha]],"mm")</f>
        <v>02</v>
      </c>
      <c r="D5533" t="str">
        <f>TEXT(Calendario[[#This Row],[Fecha]],"mmmm")</f>
        <v>febrero</v>
      </c>
      <c r="E5533">
        <f>DAY(Calendario[[#This Row],[Fecha]])</f>
        <v>4</v>
      </c>
      <c r="F5533">
        <f>ROUNDUP(MONTH(Calendario[[#This Row],[Fecha]])/3,0)</f>
        <v>1</v>
      </c>
      <c r="G5533" t="str">
        <f>TEXT(Calendario[[#This Row],[Fecha]],"dddd")</f>
        <v>miércoles</v>
      </c>
      <c r="H5533" t="str">
        <f>TEXT(Calendario[[#This Row],[Fecha]],"d")</f>
        <v>4</v>
      </c>
    </row>
    <row r="5534" spans="1:8" x14ac:dyDescent="0.5">
      <c r="A5534" s="13">
        <v>42040</v>
      </c>
      <c r="B5534">
        <f>YEAR(Calendario[[#This Row],[Fecha]])</f>
        <v>2015</v>
      </c>
      <c r="C5534" t="str">
        <f>TEXT(Calendario[[#This Row],[Fecha]],"mm")</f>
        <v>02</v>
      </c>
      <c r="D5534" t="str">
        <f>TEXT(Calendario[[#This Row],[Fecha]],"mmmm")</f>
        <v>febrero</v>
      </c>
      <c r="E5534">
        <f>DAY(Calendario[[#This Row],[Fecha]])</f>
        <v>5</v>
      </c>
      <c r="F5534">
        <f>ROUNDUP(MONTH(Calendario[[#This Row],[Fecha]])/3,0)</f>
        <v>1</v>
      </c>
      <c r="G5534" t="str">
        <f>TEXT(Calendario[[#This Row],[Fecha]],"dddd")</f>
        <v>jueves</v>
      </c>
      <c r="H5534" t="str">
        <f>TEXT(Calendario[[#This Row],[Fecha]],"d")</f>
        <v>5</v>
      </c>
    </row>
    <row r="5535" spans="1:8" x14ac:dyDescent="0.5">
      <c r="A5535" s="13">
        <v>42041</v>
      </c>
      <c r="B5535">
        <f>YEAR(Calendario[[#This Row],[Fecha]])</f>
        <v>2015</v>
      </c>
      <c r="C5535" t="str">
        <f>TEXT(Calendario[[#This Row],[Fecha]],"mm")</f>
        <v>02</v>
      </c>
      <c r="D5535" t="str">
        <f>TEXT(Calendario[[#This Row],[Fecha]],"mmmm")</f>
        <v>febrero</v>
      </c>
      <c r="E5535">
        <f>DAY(Calendario[[#This Row],[Fecha]])</f>
        <v>6</v>
      </c>
      <c r="F5535">
        <f>ROUNDUP(MONTH(Calendario[[#This Row],[Fecha]])/3,0)</f>
        <v>1</v>
      </c>
      <c r="G5535" t="str">
        <f>TEXT(Calendario[[#This Row],[Fecha]],"dddd")</f>
        <v>viernes</v>
      </c>
      <c r="H5535" t="str">
        <f>TEXT(Calendario[[#This Row],[Fecha]],"d")</f>
        <v>6</v>
      </c>
    </row>
    <row r="5536" spans="1:8" x14ac:dyDescent="0.5">
      <c r="A5536" s="13">
        <v>42042</v>
      </c>
      <c r="B5536">
        <f>YEAR(Calendario[[#This Row],[Fecha]])</f>
        <v>2015</v>
      </c>
      <c r="C5536" t="str">
        <f>TEXT(Calendario[[#This Row],[Fecha]],"mm")</f>
        <v>02</v>
      </c>
      <c r="D5536" t="str">
        <f>TEXT(Calendario[[#This Row],[Fecha]],"mmmm")</f>
        <v>febrero</v>
      </c>
      <c r="E5536">
        <f>DAY(Calendario[[#This Row],[Fecha]])</f>
        <v>7</v>
      </c>
      <c r="F5536">
        <f>ROUNDUP(MONTH(Calendario[[#This Row],[Fecha]])/3,0)</f>
        <v>1</v>
      </c>
      <c r="G5536" t="str">
        <f>TEXT(Calendario[[#This Row],[Fecha]],"dddd")</f>
        <v>sábado</v>
      </c>
      <c r="H5536" t="str">
        <f>TEXT(Calendario[[#This Row],[Fecha]],"d")</f>
        <v>7</v>
      </c>
    </row>
    <row r="5537" spans="1:8" x14ac:dyDescent="0.5">
      <c r="A5537" s="13">
        <v>42043</v>
      </c>
      <c r="B5537">
        <f>YEAR(Calendario[[#This Row],[Fecha]])</f>
        <v>2015</v>
      </c>
      <c r="C5537" t="str">
        <f>TEXT(Calendario[[#This Row],[Fecha]],"mm")</f>
        <v>02</v>
      </c>
      <c r="D5537" t="str">
        <f>TEXT(Calendario[[#This Row],[Fecha]],"mmmm")</f>
        <v>febrero</v>
      </c>
      <c r="E5537">
        <f>DAY(Calendario[[#This Row],[Fecha]])</f>
        <v>8</v>
      </c>
      <c r="F5537">
        <f>ROUNDUP(MONTH(Calendario[[#This Row],[Fecha]])/3,0)</f>
        <v>1</v>
      </c>
      <c r="G5537" t="str">
        <f>TEXT(Calendario[[#This Row],[Fecha]],"dddd")</f>
        <v>domingo</v>
      </c>
      <c r="H5537" t="str">
        <f>TEXT(Calendario[[#This Row],[Fecha]],"d")</f>
        <v>8</v>
      </c>
    </row>
    <row r="5538" spans="1:8" x14ac:dyDescent="0.5">
      <c r="A5538" s="13">
        <v>42044</v>
      </c>
      <c r="B5538">
        <f>YEAR(Calendario[[#This Row],[Fecha]])</f>
        <v>2015</v>
      </c>
      <c r="C5538" t="str">
        <f>TEXT(Calendario[[#This Row],[Fecha]],"mm")</f>
        <v>02</v>
      </c>
      <c r="D5538" t="str">
        <f>TEXT(Calendario[[#This Row],[Fecha]],"mmmm")</f>
        <v>febrero</v>
      </c>
      <c r="E5538">
        <f>DAY(Calendario[[#This Row],[Fecha]])</f>
        <v>9</v>
      </c>
      <c r="F5538">
        <f>ROUNDUP(MONTH(Calendario[[#This Row],[Fecha]])/3,0)</f>
        <v>1</v>
      </c>
      <c r="G5538" t="str">
        <f>TEXT(Calendario[[#This Row],[Fecha]],"dddd")</f>
        <v>lunes</v>
      </c>
      <c r="H5538" t="str">
        <f>TEXT(Calendario[[#This Row],[Fecha]],"d")</f>
        <v>9</v>
      </c>
    </row>
    <row r="5539" spans="1:8" x14ac:dyDescent="0.5">
      <c r="A5539" s="13">
        <v>42045</v>
      </c>
      <c r="B5539">
        <f>YEAR(Calendario[[#This Row],[Fecha]])</f>
        <v>2015</v>
      </c>
      <c r="C5539" t="str">
        <f>TEXT(Calendario[[#This Row],[Fecha]],"mm")</f>
        <v>02</v>
      </c>
      <c r="D5539" t="str">
        <f>TEXT(Calendario[[#This Row],[Fecha]],"mmmm")</f>
        <v>febrero</v>
      </c>
      <c r="E5539">
        <f>DAY(Calendario[[#This Row],[Fecha]])</f>
        <v>10</v>
      </c>
      <c r="F5539">
        <f>ROUNDUP(MONTH(Calendario[[#This Row],[Fecha]])/3,0)</f>
        <v>1</v>
      </c>
      <c r="G5539" t="str">
        <f>TEXT(Calendario[[#This Row],[Fecha]],"dddd")</f>
        <v>martes</v>
      </c>
      <c r="H5539" t="str">
        <f>TEXT(Calendario[[#This Row],[Fecha]],"d")</f>
        <v>10</v>
      </c>
    </row>
    <row r="5540" spans="1:8" x14ac:dyDescent="0.5">
      <c r="A5540" s="13">
        <v>42046</v>
      </c>
      <c r="B5540">
        <f>YEAR(Calendario[[#This Row],[Fecha]])</f>
        <v>2015</v>
      </c>
      <c r="C5540" t="str">
        <f>TEXT(Calendario[[#This Row],[Fecha]],"mm")</f>
        <v>02</v>
      </c>
      <c r="D5540" t="str">
        <f>TEXT(Calendario[[#This Row],[Fecha]],"mmmm")</f>
        <v>febrero</v>
      </c>
      <c r="E5540">
        <f>DAY(Calendario[[#This Row],[Fecha]])</f>
        <v>11</v>
      </c>
      <c r="F5540">
        <f>ROUNDUP(MONTH(Calendario[[#This Row],[Fecha]])/3,0)</f>
        <v>1</v>
      </c>
      <c r="G5540" t="str">
        <f>TEXT(Calendario[[#This Row],[Fecha]],"dddd")</f>
        <v>miércoles</v>
      </c>
      <c r="H5540" t="str">
        <f>TEXT(Calendario[[#This Row],[Fecha]],"d")</f>
        <v>11</v>
      </c>
    </row>
    <row r="5541" spans="1:8" x14ac:dyDescent="0.5">
      <c r="A5541" s="13">
        <v>42047</v>
      </c>
      <c r="B5541">
        <f>YEAR(Calendario[[#This Row],[Fecha]])</f>
        <v>2015</v>
      </c>
      <c r="C5541" t="str">
        <f>TEXT(Calendario[[#This Row],[Fecha]],"mm")</f>
        <v>02</v>
      </c>
      <c r="D5541" t="str">
        <f>TEXT(Calendario[[#This Row],[Fecha]],"mmmm")</f>
        <v>febrero</v>
      </c>
      <c r="E5541">
        <f>DAY(Calendario[[#This Row],[Fecha]])</f>
        <v>12</v>
      </c>
      <c r="F5541">
        <f>ROUNDUP(MONTH(Calendario[[#This Row],[Fecha]])/3,0)</f>
        <v>1</v>
      </c>
      <c r="G5541" t="str">
        <f>TEXT(Calendario[[#This Row],[Fecha]],"dddd")</f>
        <v>jueves</v>
      </c>
      <c r="H5541" t="str">
        <f>TEXT(Calendario[[#This Row],[Fecha]],"d")</f>
        <v>12</v>
      </c>
    </row>
    <row r="5542" spans="1:8" x14ac:dyDescent="0.5">
      <c r="A5542" s="13">
        <v>42048</v>
      </c>
      <c r="B5542">
        <f>YEAR(Calendario[[#This Row],[Fecha]])</f>
        <v>2015</v>
      </c>
      <c r="C5542" t="str">
        <f>TEXT(Calendario[[#This Row],[Fecha]],"mm")</f>
        <v>02</v>
      </c>
      <c r="D5542" t="str">
        <f>TEXT(Calendario[[#This Row],[Fecha]],"mmmm")</f>
        <v>febrero</v>
      </c>
      <c r="E5542">
        <f>DAY(Calendario[[#This Row],[Fecha]])</f>
        <v>13</v>
      </c>
      <c r="F5542">
        <f>ROUNDUP(MONTH(Calendario[[#This Row],[Fecha]])/3,0)</f>
        <v>1</v>
      </c>
      <c r="G5542" t="str">
        <f>TEXT(Calendario[[#This Row],[Fecha]],"dddd")</f>
        <v>viernes</v>
      </c>
      <c r="H5542" t="str">
        <f>TEXT(Calendario[[#This Row],[Fecha]],"d")</f>
        <v>13</v>
      </c>
    </row>
    <row r="5543" spans="1:8" x14ac:dyDescent="0.5">
      <c r="A5543" s="13">
        <v>42049</v>
      </c>
      <c r="B5543">
        <f>YEAR(Calendario[[#This Row],[Fecha]])</f>
        <v>2015</v>
      </c>
      <c r="C5543" t="str">
        <f>TEXT(Calendario[[#This Row],[Fecha]],"mm")</f>
        <v>02</v>
      </c>
      <c r="D5543" t="str">
        <f>TEXT(Calendario[[#This Row],[Fecha]],"mmmm")</f>
        <v>febrero</v>
      </c>
      <c r="E5543">
        <f>DAY(Calendario[[#This Row],[Fecha]])</f>
        <v>14</v>
      </c>
      <c r="F5543">
        <f>ROUNDUP(MONTH(Calendario[[#This Row],[Fecha]])/3,0)</f>
        <v>1</v>
      </c>
      <c r="G5543" t="str">
        <f>TEXT(Calendario[[#This Row],[Fecha]],"dddd")</f>
        <v>sábado</v>
      </c>
      <c r="H5543" t="str">
        <f>TEXT(Calendario[[#This Row],[Fecha]],"d")</f>
        <v>14</v>
      </c>
    </row>
    <row r="5544" spans="1:8" x14ac:dyDescent="0.5">
      <c r="A5544" s="13">
        <v>42050</v>
      </c>
      <c r="B5544">
        <f>YEAR(Calendario[[#This Row],[Fecha]])</f>
        <v>2015</v>
      </c>
      <c r="C5544" t="str">
        <f>TEXT(Calendario[[#This Row],[Fecha]],"mm")</f>
        <v>02</v>
      </c>
      <c r="D5544" t="str">
        <f>TEXT(Calendario[[#This Row],[Fecha]],"mmmm")</f>
        <v>febrero</v>
      </c>
      <c r="E5544">
        <f>DAY(Calendario[[#This Row],[Fecha]])</f>
        <v>15</v>
      </c>
      <c r="F5544">
        <f>ROUNDUP(MONTH(Calendario[[#This Row],[Fecha]])/3,0)</f>
        <v>1</v>
      </c>
      <c r="G5544" t="str">
        <f>TEXT(Calendario[[#This Row],[Fecha]],"dddd")</f>
        <v>domingo</v>
      </c>
      <c r="H5544" t="str">
        <f>TEXT(Calendario[[#This Row],[Fecha]],"d")</f>
        <v>15</v>
      </c>
    </row>
    <row r="5545" spans="1:8" x14ac:dyDescent="0.5">
      <c r="A5545" s="13">
        <v>42051</v>
      </c>
      <c r="B5545">
        <f>YEAR(Calendario[[#This Row],[Fecha]])</f>
        <v>2015</v>
      </c>
      <c r="C5545" t="str">
        <f>TEXT(Calendario[[#This Row],[Fecha]],"mm")</f>
        <v>02</v>
      </c>
      <c r="D5545" t="str">
        <f>TEXT(Calendario[[#This Row],[Fecha]],"mmmm")</f>
        <v>febrero</v>
      </c>
      <c r="E5545">
        <f>DAY(Calendario[[#This Row],[Fecha]])</f>
        <v>16</v>
      </c>
      <c r="F5545">
        <f>ROUNDUP(MONTH(Calendario[[#This Row],[Fecha]])/3,0)</f>
        <v>1</v>
      </c>
      <c r="G5545" t="str">
        <f>TEXT(Calendario[[#This Row],[Fecha]],"dddd")</f>
        <v>lunes</v>
      </c>
      <c r="H5545" t="str">
        <f>TEXT(Calendario[[#This Row],[Fecha]],"d")</f>
        <v>16</v>
      </c>
    </row>
    <row r="5546" spans="1:8" x14ac:dyDescent="0.5">
      <c r="A5546" s="13">
        <v>42052</v>
      </c>
      <c r="B5546">
        <f>YEAR(Calendario[[#This Row],[Fecha]])</f>
        <v>2015</v>
      </c>
      <c r="C5546" t="str">
        <f>TEXT(Calendario[[#This Row],[Fecha]],"mm")</f>
        <v>02</v>
      </c>
      <c r="D5546" t="str">
        <f>TEXT(Calendario[[#This Row],[Fecha]],"mmmm")</f>
        <v>febrero</v>
      </c>
      <c r="E5546">
        <f>DAY(Calendario[[#This Row],[Fecha]])</f>
        <v>17</v>
      </c>
      <c r="F5546">
        <f>ROUNDUP(MONTH(Calendario[[#This Row],[Fecha]])/3,0)</f>
        <v>1</v>
      </c>
      <c r="G5546" t="str">
        <f>TEXT(Calendario[[#This Row],[Fecha]],"dddd")</f>
        <v>martes</v>
      </c>
      <c r="H5546" t="str">
        <f>TEXT(Calendario[[#This Row],[Fecha]],"d")</f>
        <v>17</v>
      </c>
    </row>
    <row r="5547" spans="1:8" x14ac:dyDescent="0.5">
      <c r="A5547" s="13">
        <v>42053</v>
      </c>
      <c r="B5547">
        <f>YEAR(Calendario[[#This Row],[Fecha]])</f>
        <v>2015</v>
      </c>
      <c r="C5547" t="str">
        <f>TEXT(Calendario[[#This Row],[Fecha]],"mm")</f>
        <v>02</v>
      </c>
      <c r="D5547" t="str">
        <f>TEXT(Calendario[[#This Row],[Fecha]],"mmmm")</f>
        <v>febrero</v>
      </c>
      <c r="E5547">
        <f>DAY(Calendario[[#This Row],[Fecha]])</f>
        <v>18</v>
      </c>
      <c r="F5547">
        <f>ROUNDUP(MONTH(Calendario[[#This Row],[Fecha]])/3,0)</f>
        <v>1</v>
      </c>
      <c r="G5547" t="str">
        <f>TEXT(Calendario[[#This Row],[Fecha]],"dddd")</f>
        <v>miércoles</v>
      </c>
      <c r="H5547" t="str">
        <f>TEXT(Calendario[[#This Row],[Fecha]],"d")</f>
        <v>18</v>
      </c>
    </row>
    <row r="5548" spans="1:8" x14ac:dyDescent="0.5">
      <c r="A5548" s="13">
        <v>42054</v>
      </c>
      <c r="B5548">
        <f>YEAR(Calendario[[#This Row],[Fecha]])</f>
        <v>2015</v>
      </c>
      <c r="C5548" t="str">
        <f>TEXT(Calendario[[#This Row],[Fecha]],"mm")</f>
        <v>02</v>
      </c>
      <c r="D5548" t="str">
        <f>TEXT(Calendario[[#This Row],[Fecha]],"mmmm")</f>
        <v>febrero</v>
      </c>
      <c r="E5548">
        <f>DAY(Calendario[[#This Row],[Fecha]])</f>
        <v>19</v>
      </c>
      <c r="F5548">
        <f>ROUNDUP(MONTH(Calendario[[#This Row],[Fecha]])/3,0)</f>
        <v>1</v>
      </c>
      <c r="G5548" t="str">
        <f>TEXT(Calendario[[#This Row],[Fecha]],"dddd")</f>
        <v>jueves</v>
      </c>
      <c r="H5548" t="str">
        <f>TEXT(Calendario[[#This Row],[Fecha]],"d")</f>
        <v>19</v>
      </c>
    </row>
    <row r="5549" spans="1:8" x14ac:dyDescent="0.5">
      <c r="A5549" s="13">
        <v>42055</v>
      </c>
      <c r="B5549">
        <f>YEAR(Calendario[[#This Row],[Fecha]])</f>
        <v>2015</v>
      </c>
      <c r="C5549" t="str">
        <f>TEXT(Calendario[[#This Row],[Fecha]],"mm")</f>
        <v>02</v>
      </c>
      <c r="D5549" t="str">
        <f>TEXT(Calendario[[#This Row],[Fecha]],"mmmm")</f>
        <v>febrero</v>
      </c>
      <c r="E5549">
        <f>DAY(Calendario[[#This Row],[Fecha]])</f>
        <v>20</v>
      </c>
      <c r="F5549">
        <f>ROUNDUP(MONTH(Calendario[[#This Row],[Fecha]])/3,0)</f>
        <v>1</v>
      </c>
      <c r="G5549" t="str">
        <f>TEXT(Calendario[[#This Row],[Fecha]],"dddd")</f>
        <v>viernes</v>
      </c>
      <c r="H5549" t="str">
        <f>TEXT(Calendario[[#This Row],[Fecha]],"d")</f>
        <v>20</v>
      </c>
    </row>
    <row r="5550" spans="1:8" x14ac:dyDescent="0.5">
      <c r="A5550" s="13">
        <v>42056</v>
      </c>
      <c r="B5550">
        <f>YEAR(Calendario[[#This Row],[Fecha]])</f>
        <v>2015</v>
      </c>
      <c r="C5550" t="str">
        <f>TEXT(Calendario[[#This Row],[Fecha]],"mm")</f>
        <v>02</v>
      </c>
      <c r="D5550" t="str">
        <f>TEXT(Calendario[[#This Row],[Fecha]],"mmmm")</f>
        <v>febrero</v>
      </c>
      <c r="E5550">
        <f>DAY(Calendario[[#This Row],[Fecha]])</f>
        <v>21</v>
      </c>
      <c r="F5550">
        <f>ROUNDUP(MONTH(Calendario[[#This Row],[Fecha]])/3,0)</f>
        <v>1</v>
      </c>
      <c r="G5550" t="str">
        <f>TEXT(Calendario[[#This Row],[Fecha]],"dddd")</f>
        <v>sábado</v>
      </c>
      <c r="H5550" t="str">
        <f>TEXT(Calendario[[#This Row],[Fecha]],"d")</f>
        <v>21</v>
      </c>
    </row>
    <row r="5551" spans="1:8" x14ac:dyDescent="0.5">
      <c r="A5551" s="13">
        <v>42057</v>
      </c>
      <c r="B5551">
        <f>YEAR(Calendario[[#This Row],[Fecha]])</f>
        <v>2015</v>
      </c>
      <c r="C5551" t="str">
        <f>TEXT(Calendario[[#This Row],[Fecha]],"mm")</f>
        <v>02</v>
      </c>
      <c r="D5551" t="str">
        <f>TEXT(Calendario[[#This Row],[Fecha]],"mmmm")</f>
        <v>febrero</v>
      </c>
      <c r="E5551">
        <f>DAY(Calendario[[#This Row],[Fecha]])</f>
        <v>22</v>
      </c>
      <c r="F5551">
        <f>ROUNDUP(MONTH(Calendario[[#This Row],[Fecha]])/3,0)</f>
        <v>1</v>
      </c>
      <c r="G5551" t="str">
        <f>TEXT(Calendario[[#This Row],[Fecha]],"dddd")</f>
        <v>domingo</v>
      </c>
      <c r="H5551" t="str">
        <f>TEXT(Calendario[[#This Row],[Fecha]],"d")</f>
        <v>22</v>
      </c>
    </row>
    <row r="5552" spans="1:8" x14ac:dyDescent="0.5">
      <c r="A5552" s="13">
        <v>42058</v>
      </c>
      <c r="B5552">
        <f>YEAR(Calendario[[#This Row],[Fecha]])</f>
        <v>2015</v>
      </c>
      <c r="C5552" t="str">
        <f>TEXT(Calendario[[#This Row],[Fecha]],"mm")</f>
        <v>02</v>
      </c>
      <c r="D5552" t="str">
        <f>TEXT(Calendario[[#This Row],[Fecha]],"mmmm")</f>
        <v>febrero</v>
      </c>
      <c r="E5552">
        <f>DAY(Calendario[[#This Row],[Fecha]])</f>
        <v>23</v>
      </c>
      <c r="F5552">
        <f>ROUNDUP(MONTH(Calendario[[#This Row],[Fecha]])/3,0)</f>
        <v>1</v>
      </c>
      <c r="G5552" t="str">
        <f>TEXT(Calendario[[#This Row],[Fecha]],"dddd")</f>
        <v>lunes</v>
      </c>
      <c r="H5552" t="str">
        <f>TEXT(Calendario[[#This Row],[Fecha]],"d")</f>
        <v>23</v>
      </c>
    </row>
    <row r="5553" spans="1:8" x14ac:dyDescent="0.5">
      <c r="A5553" s="13">
        <v>42059</v>
      </c>
      <c r="B5553">
        <f>YEAR(Calendario[[#This Row],[Fecha]])</f>
        <v>2015</v>
      </c>
      <c r="C5553" t="str">
        <f>TEXT(Calendario[[#This Row],[Fecha]],"mm")</f>
        <v>02</v>
      </c>
      <c r="D5553" t="str">
        <f>TEXT(Calendario[[#This Row],[Fecha]],"mmmm")</f>
        <v>febrero</v>
      </c>
      <c r="E5553">
        <f>DAY(Calendario[[#This Row],[Fecha]])</f>
        <v>24</v>
      </c>
      <c r="F5553">
        <f>ROUNDUP(MONTH(Calendario[[#This Row],[Fecha]])/3,0)</f>
        <v>1</v>
      </c>
      <c r="G5553" t="str">
        <f>TEXT(Calendario[[#This Row],[Fecha]],"dddd")</f>
        <v>martes</v>
      </c>
      <c r="H5553" t="str">
        <f>TEXT(Calendario[[#This Row],[Fecha]],"d")</f>
        <v>24</v>
      </c>
    </row>
    <row r="5554" spans="1:8" x14ac:dyDescent="0.5">
      <c r="A5554" s="13">
        <v>42060</v>
      </c>
      <c r="B5554">
        <f>YEAR(Calendario[[#This Row],[Fecha]])</f>
        <v>2015</v>
      </c>
      <c r="C5554" t="str">
        <f>TEXT(Calendario[[#This Row],[Fecha]],"mm")</f>
        <v>02</v>
      </c>
      <c r="D5554" t="str">
        <f>TEXT(Calendario[[#This Row],[Fecha]],"mmmm")</f>
        <v>febrero</v>
      </c>
      <c r="E5554">
        <f>DAY(Calendario[[#This Row],[Fecha]])</f>
        <v>25</v>
      </c>
      <c r="F5554">
        <f>ROUNDUP(MONTH(Calendario[[#This Row],[Fecha]])/3,0)</f>
        <v>1</v>
      </c>
      <c r="G5554" t="str">
        <f>TEXT(Calendario[[#This Row],[Fecha]],"dddd")</f>
        <v>miércoles</v>
      </c>
      <c r="H5554" t="str">
        <f>TEXT(Calendario[[#This Row],[Fecha]],"d")</f>
        <v>25</v>
      </c>
    </row>
    <row r="5555" spans="1:8" x14ac:dyDescent="0.5">
      <c r="A5555" s="13">
        <v>42061</v>
      </c>
      <c r="B5555">
        <f>YEAR(Calendario[[#This Row],[Fecha]])</f>
        <v>2015</v>
      </c>
      <c r="C5555" t="str">
        <f>TEXT(Calendario[[#This Row],[Fecha]],"mm")</f>
        <v>02</v>
      </c>
      <c r="D5555" t="str">
        <f>TEXT(Calendario[[#This Row],[Fecha]],"mmmm")</f>
        <v>febrero</v>
      </c>
      <c r="E5555">
        <f>DAY(Calendario[[#This Row],[Fecha]])</f>
        <v>26</v>
      </c>
      <c r="F5555">
        <f>ROUNDUP(MONTH(Calendario[[#This Row],[Fecha]])/3,0)</f>
        <v>1</v>
      </c>
      <c r="G5555" t="str">
        <f>TEXT(Calendario[[#This Row],[Fecha]],"dddd")</f>
        <v>jueves</v>
      </c>
      <c r="H5555" t="str">
        <f>TEXT(Calendario[[#This Row],[Fecha]],"d")</f>
        <v>26</v>
      </c>
    </row>
    <row r="5556" spans="1:8" x14ac:dyDescent="0.5">
      <c r="A5556" s="13">
        <v>42062</v>
      </c>
      <c r="B5556">
        <f>YEAR(Calendario[[#This Row],[Fecha]])</f>
        <v>2015</v>
      </c>
      <c r="C5556" t="str">
        <f>TEXT(Calendario[[#This Row],[Fecha]],"mm")</f>
        <v>02</v>
      </c>
      <c r="D5556" t="str">
        <f>TEXT(Calendario[[#This Row],[Fecha]],"mmmm")</f>
        <v>febrero</v>
      </c>
      <c r="E5556">
        <f>DAY(Calendario[[#This Row],[Fecha]])</f>
        <v>27</v>
      </c>
      <c r="F5556">
        <f>ROUNDUP(MONTH(Calendario[[#This Row],[Fecha]])/3,0)</f>
        <v>1</v>
      </c>
      <c r="G5556" t="str">
        <f>TEXT(Calendario[[#This Row],[Fecha]],"dddd")</f>
        <v>viernes</v>
      </c>
      <c r="H5556" t="str">
        <f>TEXT(Calendario[[#This Row],[Fecha]],"d")</f>
        <v>27</v>
      </c>
    </row>
    <row r="5557" spans="1:8" x14ac:dyDescent="0.5">
      <c r="A5557" s="13">
        <v>42063</v>
      </c>
      <c r="B5557">
        <f>YEAR(Calendario[[#This Row],[Fecha]])</f>
        <v>2015</v>
      </c>
      <c r="C5557" t="str">
        <f>TEXT(Calendario[[#This Row],[Fecha]],"mm")</f>
        <v>02</v>
      </c>
      <c r="D5557" t="str">
        <f>TEXT(Calendario[[#This Row],[Fecha]],"mmmm")</f>
        <v>febrero</v>
      </c>
      <c r="E5557">
        <f>DAY(Calendario[[#This Row],[Fecha]])</f>
        <v>28</v>
      </c>
      <c r="F5557">
        <f>ROUNDUP(MONTH(Calendario[[#This Row],[Fecha]])/3,0)</f>
        <v>1</v>
      </c>
      <c r="G5557" t="str">
        <f>TEXT(Calendario[[#This Row],[Fecha]],"dddd")</f>
        <v>sábado</v>
      </c>
      <c r="H5557" t="str">
        <f>TEXT(Calendario[[#This Row],[Fecha]],"d")</f>
        <v>28</v>
      </c>
    </row>
    <row r="5558" spans="1:8" x14ac:dyDescent="0.5">
      <c r="A5558" s="13">
        <v>42064</v>
      </c>
      <c r="B5558">
        <f>YEAR(Calendario[[#This Row],[Fecha]])</f>
        <v>2015</v>
      </c>
      <c r="C5558" t="str">
        <f>TEXT(Calendario[[#This Row],[Fecha]],"mm")</f>
        <v>03</v>
      </c>
      <c r="D5558" t="str">
        <f>TEXT(Calendario[[#This Row],[Fecha]],"mmmm")</f>
        <v>marzo</v>
      </c>
      <c r="E5558">
        <f>DAY(Calendario[[#This Row],[Fecha]])</f>
        <v>1</v>
      </c>
      <c r="F5558">
        <f>ROUNDUP(MONTH(Calendario[[#This Row],[Fecha]])/3,0)</f>
        <v>1</v>
      </c>
      <c r="G5558" t="str">
        <f>TEXT(Calendario[[#This Row],[Fecha]],"dddd")</f>
        <v>domingo</v>
      </c>
      <c r="H5558" t="str">
        <f>TEXT(Calendario[[#This Row],[Fecha]],"d")</f>
        <v>1</v>
      </c>
    </row>
    <row r="5559" spans="1:8" x14ac:dyDescent="0.5">
      <c r="A5559" s="13">
        <v>42065</v>
      </c>
      <c r="B5559">
        <f>YEAR(Calendario[[#This Row],[Fecha]])</f>
        <v>2015</v>
      </c>
      <c r="C5559" t="str">
        <f>TEXT(Calendario[[#This Row],[Fecha]],"mm")</f>
        <v>03</v>
      </c>
      <c r="D5559" t="str">
        <f>TEXT(Calendario[[#This Row],[Fecha]],"mmmm")</f>
        <v>marzo</v>
      </c>
      <c r="E5559">
        <f>DAY(Calendario[[#This Row],[Fecha]])</f>
        <v>2</v>
      </c>
      <c r="F5559">
        <f>ROUNDUP(MONTH(Calendario[[#This Row],[Fecha]])/3,0)</f>
        <v>1</v>
      </c>
      <c r="G5559" t="str">
        <f>TEXT(Calendario[[#This Row],[Fecha]],"dddd")</f>
        <v>lunes</v>
      </c>
      <c r="H5559" t="str">
        <f>TEXT(Calendario[[#This Row],[Fecha]],"d")</f>
        <v>2</v>
      </c>
    </row>
    <row r="5560" spans="1:8" x14ac:dyDescent="0.5">
      <c r="A5560" s="13">
        <v>42066</v>
      </c>
      <c r="B5560">
        <f>YEAR(Calendario[[#This Row],[Fecha]])</f>
        <v>2015</v>
      </c>
      <c r="C5560" t="str">
        <f>TEXT(Calendario[[#This Row],[Fecha]],"mm")</f>
        <v>03</v>
      </c>
      <c r="D5560" t="str">
        <f>TEXT(Calendario[[#This Row],[Fecha]],"mmmm")</f>
        <v>marzo</v>
      </c>
      <c r="E5560">
        <f>DAY(Calendario[[#This Row],[Fecha]])</f>
        <v>3</v>
      </c>
      <c r="F5560">
        <f>ROUNDUP(MONTH(Calendario[[#This Row],[Fecha]])/3,0)</f>
        <v>1</v>
      </c>
      <c r="G5560" t="str">
        <f>TEXT(Calendario[[#This Row],[Fecha]],"dddd")</f>
        <v>martes</v>
      </c>
      <c r="H5560" t="str">
        <f>TEXT(Calendario[[#This Row],[Fecha]],"d")</f>
        <v>3</v>
      </c>
    </row>
    <row r="5561" spans="1:8" x14ac:dyDescent="0.5">
      <c r="A5561" s="13">
        <v>42067</v>
      </c>
      <c r="B5561">
        <f>YEAR(Calendario[[#This Row],[Fecha]])</f>
        <v>2015</v>
      </c>
      <c r="C5561" t="str">
        <f>TEXT(Calendario[[#This Row],[Fecha]],"mm")</f>
        <v>03</v>
      </c>
      <c r="D5561" t="str">
        <f>TEXT(Calendario[[#This Row],[Fecha]],"mmmm")</f>
        <v>marzo</v>
      </c>
      <c r="E5561">
        <f>DAY(Calendario[[#This Row],[Fecha]])</f>
        <v>4</v>
      </c>
      <c r="F5561">
        <f>ROUNDUP(MONTH(Calendario[[#This Row],[Fecha]])/3,0)</f>
        <v>1</v>
      </c>
      <c r="G5561" t="str">
        <f>TEXT(Calendario[[#This Row],[Fecha]],"dddd")</f>
        <v>miércoles</v>
      </c>
      <c r="H5561" t="str">
        <f>TEXT(Calendario[[#This Row],[Fecha]],"d")</f>
        <v>4</v>
      </c>
    </row>
    <row r="5562" spans="1:8" x14ac:dyDescent="0.5">
      <c r="A5562" s="13">
        <v>42068</v>
      </c>
      <c r="B5562">
        <f>YEAR(Calendario[[#This Row],[Fecha]])</f>
        <v>2015</v>
      </c>
      <c r="C5562" t="str">
        <f>TEXT(Calendario[[#This Row],[Fecha]],"mm")</f>
        <v>03</v>
      </c>
      <c r="D5562" t="str">
        <f>TEXT(Calendario[[#This Row],[Fecha]],"mmmm")</f>
        <v>marzo</v>
      </c>
      <c r="E5562">
        <f>DAY(Calendario[[#This Row],[Fecha]])</f>
        <v>5</v>
      </c>
      <c r="F5562">
        <f>ROUNDUP(MONTH(Calendario[[#This Row],[Fecha]])/3,0)</f>
        <v>1</v>
      </c>
      <c r="G5562" t="str">
        <f>TEXT(Calendario[[#This Row],[Fecha]],"dddd")</f>
        <v>jueves</v>
      </c>
      <c r="H5562" t="str">
        <f>TEXT(Calendario[[#This Row],[Fecha]],"d")</f>
        <v>5</v>
      </c>
    </row>
    <row r="5563" spans="1:8" x14ac:dyDescent="0.5">
      <c r="A5563" s="13">
        <v>42069</v>
      </c>
      <c r="B5563">
        <f>YEAR(Calendario[[#This Row],[Fecha]])</f>
        <v>2015</v>
      </c>
      <c r="C5563" t="str">
        <f>TEXT(Calendario[[#This Row],[Fecha]],"mm")</f>
        <v>03</v>
      </c>
      <c r="D5563" t="str">
        <f>TEXT(Calendario[[#This Row],[Fecha]],"mmmm")</f>
        <v>marzo</v>
      </c>
      <c r="E5563">
        <f>DAY(Calendario[[#This Row],[Fecha]])</f>
        <v>6</v>
      </c>
      <c r="F5563">
        <f>ROUNDUP(MONTH(Calendario[[#This Row],[Fecha]])/3,0)</f>
        <v>1</v>
      </c>
      <c r="G5563" t="str">
        <f>TEXT(Calendario[[#This Row],[Fecha]],"dddd")</f>
        <v>viernes</v>
      </c>
      <c r="H5563" t="str">
        <f>TEXT(Calendario[[#This Row],[Fecha]],"d")</f>
        <v>6</v>
      </c>
    </row>
    <row r="5564" spans="1:8" x14ac:dyDescent="0.5">
      <c r="A5564" s="13">
        <v>42070</v>
      </c>
      <c r="B5564">
        <f>YEAR(Calendario[[#This Row],[Fecha]])</f>
        <v>2015</v>
      </c>
      <c r="C5564" t="str">
        <f>TEXT(Calendario[[#This Row],[Fecha]],"mm")</f>
        <v>03</v>
      </c>
      <c r="D5564" t="str">
        <f>TEXT(Calendario[[#This Row],[Fecha]],"mmmm")</f>
        <v>marzo</v>
      </c>
      <c r="E5564">
        <f>DAY(Calendario[[#This Row],[Fecha]])</f>
        <v>7</v>
      </c>
      <c r="F5564">
        <f>ROUNDUP(MONTH(Calendario[[#This Row],[Fecha]])/3,0)</f>
        <v>1</v>
      </c>
      <c r="G5564" t="str">
        <f>TEXT(Calendario[[#This Row],[Fecha]],"dddd")</f>
        <v>sábado</v>
      </c>
      <c r="H5564" t="str">
        <f>TEXT(Calendario[[#This Row],[Fecha]],"d")</f>
        <v>7</v>
      </c>
    </row>
    <row r="5565" spans="1:8" x14ac:dyDescent="0.5">
      <c r="A5565" s="13">
        <v>42071</v>
      </c>
      <c r="B5565">
        <f>YEAR(Calendario[[#This Row],[Fecha]])</f>
        <v>2015</v>
      </c>
      <c r="C5565" t="str">
        <f>TEXT(Calendario[[#This Row],[Fecha]],"mm")</f>
        <v>03</v>
      </c>
      <c r="D5565" t="str">
        <f>TEXT(Calendario[[#This Row],[Fecha]],"mmmm")</f>
        <v>marzo</v>
      </c>
      <c r="E5565">
        <f>DAY(Calendario[[#This Row],[Fecha]])</f>
        <v>8</v>
      </c>
      <c r="F5565">
        <f>ROUNDUP(MONTH(Calendario[[#This Row],[Fecha]])/3,0)</f>
        <v>1</v>
      </c>
      <c r="G5565" t="str">
        <f>TEXT(Calendario[[#This Row],[Fecha]],"dddd")</f>
        <v>domingo</v>
      </c>
      <c r="H5565" t="str">
        <f>TEXT(Calendario[[#This Row],[Fecha]],"d")</f>
        <v>8</v>
      </c>
    </row>
    <row r="5566" spans="1:8" x14ac:dyDescent="0.5">
      <c r="A5566" s="13">
        <v>42072</v>
      </c>
      <c r="B5566">
        <f>YEAR(Calendario[[#This Row],[Fecha]])</f>
        <v>2015</v>
      </c>
      <c r="C5566" t="str">
        <f>TEXT(Calendario[[#This Row],[Fecha]],"mm")</f>
        <v>03</v>
      </c>
      <c r="D5566" t="str">
        <f>TEXT(Calendario[[#This Row],[Fecha]],"mmmm")</f>
        <v>marzo</v>
      </c>
      <c r="E5566">
        <f>DAY(Calendario[[#This Row],[Fecha]])</f>
        <v>9</v>
      </c>
      <c r="F5566">
        <f>ROUNDUP(MONTH(Calendario[[#This Row],[Fecha]])/3,0)</f>
        <v>1</v>
      </c>
      <c r="G5566" t="str">
        <f>TEXT(Calendario[[#This Row],[Fecha]],"dddd")</f>
        <v>lunes</v>
      </c>
      <c r="H5566" t="str">
        <f>TEXT(Calendario[[#This Row],[Fecha]],"d")</f>
        <v>9</v>
      </c>
    </row>
    <row r="5567" spans="1:8" x14ac:dyDescent="0.5">
      <c r="A5567" s="13">
        <v>42073</v>
      </c>
      <c r="B5567">
        <f>YEAR(Calendario[[#This Row],[Fecha]])</f>
        <v>2015</v>
      </c>
      <c r="C5567" t="str">
        <f>TEXT(Calendario[[#This Row],[Fecha]],"mm")</f>
        <v>03</v>
      </c>
      <c r="D5567" t="str">
        <f>TEXT(Calendario[[#This Row],[Fecha]],"mmmm")</f>
        <v>marzo</v>
      </c>
      <c r="E5567">
        <f>DAY(Calendario[[#This Row],[Fecha]])</f>
        <v>10</v>
      </c>
      <c r="F5567">
        <f>ROUNDUP(MONTH(Calendario[[#This Row],[Fecha]])/3,0)</f>
        <v>1</v>
      </c>
      <c r="G5567" t="str">
        <f>TEXT(Calendario[[#This Row],[Fecha]],"dddd")</f>
        <v>martes</v>
      </c>
      <c r="H5567" t="str">
        <f>TEXT(Calendario[[#This Row],[Fecha]],"d")</f>
        <v>10</v>
      </c>
    </row>
    <row r="5568" spans="1:8" x14ac:dyDescent="0.5">
      <c r="A5568" s="13">
        <v>42074</v>
      </c>
      <c r="B5568">
        <f>YEAR(Calendario[[#This Row],[Fecha]])</f>
        <v>2015</v>
      </c>
      <c r="C5568" t="str">
        <f>TEXT(Calendario[[#This Row],[Fecha]],"mm")</f>
        <v>03</v>
      </c>
      <c r="D5568" t="str">
        <f>TEXT(Calendario[[#This Row],[Fecha]],"mmmm")</f>
        <v>marzo</v>
      </c>
      <c r="E5568">
        <f>DAY(Calendario[[#This Row],[Fecha]])</f>
        <v>11</v>
      </c>
      <c r="F5568">
        <f>ROUNDUP(MONTH(Calendario[[#This Row],[Fecha]])/3,0)</f>
        <v>1</v>
      </c>
      <c r="G5568" t="str">
        <f>TEXT(Calendario[[#This Row],[Fecha]],"dddd")</f>
        <v>miércoles</v>
      </c>
      <c r="H5568" t="str">
        <f>TEXT(Calendario[[#This Row],[Fecha]],"d")</f>
        <v>11</v>
      </c>
    </row>
    <row r="5569" spans="1:8" x14ac:dyDescent="0.5">
      <c r="A5569" s="13">
        <v>42075</v>
      </c>
      <c r="B5569">
        <f>YEAR(Calendario[[#This Row],[Fecha]])</f>
        <v>2015</v>
      </c>
      <c r="C5569" t="str">
        <f>TEXT(Calendario[[#This Row],[Fecha]],"mm")</f>
        <v>03</v>
      </c>
      <c r="D5569" t="str">
        <f>TEXT(Calendario[[#This Row],[Fecha]],"mmmm")</f>
        <v>marzo</v>
      </c>
      <c r="E5569">
        <f>DAY(Calendario[[#This Row],[Fecha]])</f>
        <v>12</v>
      </c>
      <c r="F5569">
        <f>ROUNDUP(MONTH(Calendario[[#This Row],[Fecha]])/3,0)</f>
        <v>1</v>
      </c>
      <c r="G5569" t="str">
        <f>TEXT(Calendario[[#This Row],[Fecha]],"dddd")</f>
        <v>jueves</v>
      </c>
      <c r="H5569" t="str">
        <f>TEXT(Calendario[[#This Row],[Fecha]],"d")</f>
        <v>12</v>
      </c>
    </row>
    <row r="5570" spans="1:8" x14ac:dyDescent="0.5">
      <c r="A5570" s="13">
        <v>42076</v>
      </c>
      <c r="B5570">
        <f>YEAR(Calendario[[#This Row],[Fecha]])</f>
        <v>2015</v>
      </c>
      <c r="C5570" t="str">
        <f>TEXT(Calendario[[#This Row],[Fecha]],"mm")</f>
        <v>03</v>
      </c>
      <c r="D5570" t="str">
        <f>TEXT(Calendario[[#This Row],[Fecha]],"mmmm")</f>
        <v>marzo</v>
      </c>
      <c r="E5570">
        <f>DAY(Calendario[[#This Row],[Fecha]])</f>
        <v>13</v>
      </c>
      <c r="F5570">
        <f>ROUNDUP(MONTH(Calendario[[#This Row],[Fecha]])/3,0)</f>
        <v>1</v>
      </c>
      <c r="G5570" t="str">
        <f>TEXT(Calendario[[#This Row],[Fecha]],"dddd")</f>
        <v>viernes</v>
      </c>
      <c r="H5570" t="str">
        <f>TEXT(Calendario[[#This Row],[Fecha]],"d")</f>
        <v>13</v>
      </c>
    </row>
    <row r="5571" spans="1:8" x14ac:dyDescent="0.5">
      <c r="A5571" s="13">
        <v>42077</v>
      </c>
      <c r="B5571">
        <f>YEAR(Calendario[[#This Row],[Fecha]])</f>
        <v>2015</v>
      </c>
      <c r="C5571" t="str">
        <f>TEXT(Calendario[[#This Row],[Fecha]],"mm")</f>
        <v>03</v>
      </c>
      <c r="D5571" t="str">
        <f>TEXT(Calendario[[#This Row],[Fecha]],"mmmm")</f>
        <v>marzo</v>
      </c>
      <c r="E5571">
        <f>DAY(Calendario[[#This Row],[Fecha]])</f>
        <v>14</v>
      </c>
      <c r="F5571">
        <f>ROUNDUP(MONTH(Calendario[[#This Row],[Fecha]])/3,0)</f>
        <v>1</v>
      </c>
      <c r="G5571" t="str">
        <f>TEXT(Calendario[[#This Row],[Fecha]],"dddd")</f>
        <v>sábado</v>
      </c>
      <c r="H5571" t="str">
        <f>TEXT(Calendario[[#This Row],[Fecha]],"d")</f>
        <v>14</v>
      </c>
    </row>
    <row r="5572" spans="1:8" x14ac:dyDescent="0.5">
      <c r="A5572" s="13">
        <v>42078</v>
      </c>
      <c r="B5572">
        <f>YEAR(Calendario[[#This Row],[Fecha]])</f>
        <v>2015</v>
      </c>
      <c r="C5572" t="str">
        <f>TEXT(Calendario[[#This Row],[Fecha]],"mm")</f>
        <v>03</v>
      </c>
      <c r="D5572" t="str">
        <f>TEXT(Calendario[[#This Row],[Fecha]],"mmmm")</f>
        <v>marzo</v>
      </c>
      <c r="E5572">
        <f>DAY(Calendario[[#This Row],[Fecha]])</f>
        <v>15</v>
      </c>
      <c r="F5572">
        <f>ROUNDUP(MONTH(Calendario[[#This Row],[Fecha]])/3,0)</f>
        <v>1</v>
      </c>
      <c r="G5572" t="str">
        <f>TEXT(Calendario[[#This Row],[Fecha]],"dddd")</f>
        <v>domingo</v>
      </c>
      <c r="H5572" t="str">
        <f>TEXT(Calendario[[#This Row],[Fecha]],"d")</f>
        <v>15</v>
      </c>
    </row>
    <row r="5573" spans="1:8" x14ac:dyDescent="0.5">
      <c r="A5573" s="13">
        <v>42079</v>
      </c>
      <c r="B5573">
        <f>YEAR(Calendario[[#This Row],[Fecha]])</f>
        <v>2015</v>
      </c>
      <c r="C5573" t="str">
        <f>TEXT(Calendario[[#This Row],[Fecha]],"mm")</f>
        <v>03</v>
      </c>
      <c r="D5573" t="str">
        <f>TEXT(Calendario[[#This Row],[Fecha]],"mmmm")</f>
        <v>marzo</v>
      </c>
      <c r="E5573">
        <f>DAY(Calendario[[#This Row],[Fecha]])</f>
        <v>16</v>
      </c>
      <c r="F5573">
        <f>ROUNDUP(MONTH(Calendario[[#This Row],[Fecha]])/3,0)</f>
        <v>1</v>
      </c>
      <c r="G5573" t="str">
        <f>TEXT(Calendario[[#This Row],[Fecha]],"dddd")</f>
        <v>lunes</v>
      </c>
      <c r="H5573" t="str">
        <f>TEXT(Calendario[[#This Row],[Fecha]],"d")</f>
        <v>16</v>
      </c>
    </row>
    <row r="5574" spans="1:8" x14ac:dyDescent="0.5">
      <c r="A5574" s="13">
        <v>42080</v>
      </c>
      <c r="B5574">
        <f>YEAR(Calendario[[#This Row],[Fecha]])</f>
        <v>2015</v>
      </c>
      <c r="C5574" t="str">
        <f>TEXT(Calendario[[#This Row],[Fecha]],"mm")</f>
        <v>03</v>
      </c>
      <c r="D5574" t="str">
        <f>TEXT(Calendario[[#This Row],[Fecha]],"mmmm")</f>
        <v>marzo</v>
      </c>
      <c r="E5574">
        <f>DAY(Calendario[[#This Row],[Fecha]])</f>
        <v>17</v>
      </c>
      <c r="F5574">
        <f>ROUNDUP(MONTH(Calendario[[#This Row],[Fecha]])/3,0)</f>
        <v>1</v>
      </c>
      <c r="G5574" t="str">
        <f>TEXT(Calendario[[#This Row],[Fecha]],"dddd")</f>
        <v>martes</v>
      </c>
      <c r="H5574" t="str">
        <f>TEXT(Calendario[[#This Row],[Fecha]],"d")</f>
        <v>17</v>
      </c>
    </row>
    <row r="5575" spans="1:8" x14ac:dyDescent="0.5">
      <c r="A5575" s="13">
        <v>42081</v>
      </c>
      <c r="B5575">
        <f>YEAR(Calendario[[#This Row],[Fecha]])</f>
        <v>2015</v>
      </c>
      <c r="C5575" t="str">
        <f>TEXT(Calendario[[#This Row],[Fecha]],"mm")</f>
        <v>03</v>
      </c>
      <c r="D5575" t="str">
        <f>TEXT(Calendario[[#This Row],[Fecha]],"mmmm")</f>
        <v>marzo</v>
      </c>
      <c r="E5575">
        <f>DAY(Calendario[[#This Row],[Fecha]])</f>
        <v>18</v>
      </c>
      <c r="F5575">
        <f>ROUNDUP(MONTH(Calendario[[#This Row],[Fecha]])/3,0)</f>
        <v>1</v>
      </c>
      <c r="G5575" t="str">
        <f>TEXT(Calendario[[#This Row],[Fecha]],"dddd")</f>
        <v>miércoles</v>
      </c>
      <c r="H5575" t="str">
        <f>TEXT(Calendario[[#This Row],[Fecha]],"d")</f>
        <v>18</v>
      </c>
    </row>
    <row r="5576" spans="1:8" x14ac:dyDescent="0.5">
      <c r="A5576" s="13">
        <v>42082</v>
      </c>
      <c r="B5576">
        <f>YEAR(Calendario[[#This Row],[Fecha]])</f>
        <v>2015</v>
      </c>
      <c r="C5576" t="str">
        <f>TEXT(Calendario[[#This Row],[Fecha]],"mm")</f>
        <v>03</v>
      </c>
      <c r="D5576" t="str">
        <f>TEXT(Calendario[[#This Row],[Fecha]],"mmmm")</f>
        <v>marzo</v>
      </c>
      <c r="E5576">
        <f>DAY(Calendario[[#This Row],[Fecha]])</f>
        <v>19</v>
      </c>
      <c r="F5576">
        <f>ROUNDUP(MONTH(Calendario[[#This Row],[Fecha]])/3,0)</f>
        <v>1</v>
      </c>
      <c r="G5576" t="str">
        <f>TEXT(Calendario[[#This Row],[Fecha]],"dddd")</f>
        <v>jueves</v>
      </c>
      <c r="H5576" t="str">
        <f>TEXT(Calendario[[#This Row],[Fecha]],"d")</f>
        <v>19</v>
      </c>
    </row>
    <row r="5577" spans="1:8" x14ac:dyDescent="0.5">
      <c r="A5577" s="13">
        <v>42083</v>
      </c>
      <c r="B5577">
        <f>YEAR(Calendario[[#This Row],[Fecha]])</f>
        <v>2015</v>
      </c>
      <c r="C5577" t="str">
        <f>TEXT(Calendario[[#This Row],[Fecha]],"mm")</f>
        <v>03</v>
      </c>
      <c r="D5577" t="str">
        <f>TEXT(Calendario[[#This Row],[Fecha]],"mmmm")</f>
        <v>marzo</v>
      </c>
      <c r="E5577">
        <f>DAY(Calendario[[#This Row],[Fecha]])</f>
        <v>20</v>
      </c>
      <c r="F5577">
        <f>ROUNDUP(MONTH(Calendario[[#This Row],[Fecha]])/3,0)</f>
        <v>1</v>
      </c>
      <c r="G5577" t="str">
        <f>TEXT(Calendario[[#This Row],[Fecha]],"dddd")</f>
        <v>viernes</v>
      </c>
      <c r="H5577" t="str">
        <f>TEXT(Calendario[[#This Row],[Fecha]],"d")</f>
        <v>20</v>
      </c>
    </row>
    <row r="5578" spans="1:8" x14ac:dyDescent="0.5">
      <c r="A5578" s="13">
        <v>42084</v>
      </c>
      <c r="B5578">
        <f>YEAR(Calendario[[#This Row],[Fecha]])</f>
        <v>2015</v>
      </c>
      <c r="C5578" t="str">
        <f>TEXT(Calendario[[#This Row],[Fecha]],"mm")</f>
        <v>03</v>
      </c>
      <c r="D5578" t="str">
        <f>TEXT(Calendario[[#This Row],[Fecha]],"mmmm")</f>
        <v>marzo</v>
      </c>
      <c r="E5578">
        <f>DAY(Calendario[[#This Row],[Fecha]])</f>
        <v>21</v>
      </c>
      <c r="F5578">
        <f>ROUNDUP(MONTH(Calendario[[#This Row],[Fecha]])/3,0)</f>
        <v>1</v>
      </c>
      <c r="G5578" t="str">
        <f>TEXT(Calendario[[#This Row],[Fecha]],"dddd")</f>
        <v>sábado</v>
      </c>
      <c r="H5578" t="str">
        <f>TEXT(Calendario[[#This Row],[Fecha]],"d")</f>
        <v>21</v>
      </c>
    </row>
    <row r="5579" spans="1:8" x14ac:dyDescent="0.5">
      <c r="A5579" s="13">
        <v>42085</v>
      </c>
      <c r="B5579">
        <f>YEAR(Calendario[[#This Row],[Fecha]])</f>
        <v>2015</v>
      </c>
      <c r="C5579" t="str">
        <f>TEXT(Calendario[[#This Row],[Fecha]],"mm")</f>
        <v>03</v>
      </c>
      <c r="D5579" t="str">
        <f>TEXT(Calendario[[#This Row],[Fecha]],"mmmm")</f>
        <v>marzo</v>
      </c>
      <c r="E5579">
        <f>DAY(Calendario[[#This Row],[Fecha]])</f>
        <v>22</v>
      </c>
      <c r="F5579">
        <f>ROUNDUP(MONTH(Calendario[[#This Row],[Fecha]])/3,0)</f>
        <v>1</v>
      </c>
      <c r="G5579" t="str">
        <f>TEXT(Calendario[[#This Row],[Fecha]],"dddd")</f>
        <v>domingo</v>
      </c>
      <c r="H5579" t="str">
        <f>TEXT(Calendario[[#This Row],[Fecha]],"d")</f>
        <v>22</v>
      </c>
    </row>
    <row r="5580" spans="1:8" x14ac:dyDescent="0.5">
      <c r="A5580" s="13">
        <v>42086</v>
      </c>
      <c r="B5580">
        <f>YEAR(Calendario[[#This Row],[Fecha]])</f>
        <v>2015</v>
      </c>
      <c r="C5580" t="str">
        <f>TEXT(Calendario[[#This Row],[Fecha]],"mm")</f>
        <v>03</v>
      </c>
      <c r="D5580" t="str">
        <f>TEXT(Calendario[[#This Row],[Fecha]],"mmmm")</f>
        <v>marzo</v>
      </c>
      <c r="E5580">
        <f>DAY(Calendario[[#This Row],[Fecha]])</f>
        <v>23</v>
      </c>
      <c r="F5580">
        <f>ROUNDUP(MONTH(Calendario[[#This Row],[Fecha]])/3,0)</f>
        <v>1</v>
      </c>
      <c r="G5580" t="str">
        <f>TEXT(Calendario[[#This Row],[Fecha]],"dddd")</f>
        <v>lunes</v>
      </c>
      <c r="H5580" t="str">
        <f>TEXT(Calendario[[#This Row],[Fecha]],"d")</f>
        <v>23</v>
      </c>
    </row>
    <row r="5581" spans="1:8" x14ac:dyDescent="0.5">
      <c r="A5581" s="13">
        <v>42087</v>
      </c>
      <c r="B5581">
        <f>YEAR(Calendario[[#This Row],[Fecha]])</f>
        <v>2015</v>
      </c>
      <c r="C5581" t="str">
        <f>TEXT(Calendario[[#This Row],[Fecha]],"mm")</f>
        <v>03</v>
      </c>
      <c r="D5581" t="str">
        <f>TEXT(Calendario[[#This Row],[Fecha]],"mmmm")</f>
        <v>marzo</v>
      </c>
      <c r="E5581">
        <f>DAY(Calendario[[#This Row],[Fecha]])</f>
        <v>24</v>
      </c>
      <c r="F5581">
        <f>ROUNDUP(MONTH(Calendario[[#This Row],[Fecha]])/3,0)</f>
        <v>1</v>
      </c>
      <c r="G5581" t="str">
        <f>TEXT(Calendario[[#This Row],[Fecha]],"dddd")</f>
        <v>martes</v>
      </c>
      <c r="H5581" t="str">
        <f>TEXT(Calendario[[#This Row],[Fecha]],"d")</f>
        <v>24</v>
      </c>
    </row>
    <row r="5582" spans="1:8" x14ac:dyDescent="0.5">
      <c r="A5582" s="13">
        <v>42088</v>
      </c>
      <c r="B5582">
        <f>YEAR(Calendario[[#This Row],[Fecha]])</f>
        <v>2015</v>
      </c>
      <c r="C5582" t="str">
        <f>TEXT(Calendario[[#This Row],[Fecha]],"mm")</f>
        <v>03</v>
      </c>
      <c r="D5582" t="str">
        <f>TEXT(Calendario[[#This Row],[Fecha]],"mmmm")</f>
        <v>marzo</v>
      </c>
      <c r="E5582">
        <f>DAY(Calendario[[#This Row],[Fecha]])</f>
        <v>25</v>
      </c>
      <c r="F5582">
        <f>ROUNDUP(MONTH(Calendario[[#This Row],[Fecha]])/3,0)</f>
        <v>1</v>
      </c>
      <c r="G5582" t="str">
        <f>TEXT(Calendario[[#This Row],[Fecha]],"dddd")</f>
        <v>miércoles</v>
      </c>
      <c r="H5582" t="str">
        <f>TEXT(Calendario[[#This Row],[Fecha]],"d")</f>
        <v>25</v>
      </c>
    </row>
    <row r="5583" spans="1:8" x14ac:dyDescent="0.5">
      <c r="A5583" s="13">
        <v>42089</v>
      </c>
      <c r="B5583">
        <f>YEAR(Calendario[[#This Row],[Fecha]])</f>
        <v>2015</v>
      </c>
      <c r="C5583" t="str">
        <f>TEXT(Calendario[[#This Row],[Fecha]],"mm")</f>
        <v>03</v>
      </c>
      <c r="D5583" t="str">
        <f>TEXT(Calendario[[#This Row],[Fecha]],"mmmm")</f>
        <v>marzo</v>
      </c>
      <c r="E5583">
        <f>DAY(Calendario[[#This Row],[Fecha]])</f>
        <v>26</v>
      </c>
      <c r="F5583">
        <f>ROUNDUP(MONTH(Calendario[[#This Row],[Fecha]])/3,0)</f>
        <v>1</v>
      </c>
      <c r="G5583" t="str">
        <f>TEXT(Calendario[[#This Row],[Fecha]],"dddd")</f>
        <v>jueves</v>
      </c>
      <c r="H5583" t="str">
        <f>TEXT(Calendario[[#This Row],[Fecha]],"d")</f>
        <v>26</v>
      </c>
    </row>
    <row r="5584" spans="1:8" x14ac:dyDescent="0.5">
      <c r="A5584" s="13">
        <v>42090</v>
      </c>
      <c r="B5584">
        <f>YEAR(Calendario[[#This Row],[Fecha]])</f>
        <v>2015</v>
      </c>
      <c r="C5584" t="str">
        <f>TEXT(Calendario[[#This Row],[Fecha]],"mm")</f>
        <v>03</v>
      </c>
      <c r="D5584" t="str">
        <f>TEXT(Calendario[[#This Row],[Fecha]],"mmmm")</f>
        <v>marzo</v>
      </c>
      <c r="E5584">
        <f>DAY(Calendario[[#This Row],[Fecha]])</f>
        <v>27</v>
      </c>
      <c r="F5584">
        <f>ROUNDUP(MONTH(Calendario[[#This Row],[Fecha]])/3,0)</f>
        <v>1</v>
      </c>
      <c r="G5584" t="str">
        <f>TEXT(Calendario[[#This Row],[Fecha]],"dddd")</f>
        <v>viernes</v>
      </c>
      <c r="H5584" t="str">
        <f>TEXT(Calendario[[#This Row],[Fecha]],"d")</f>
        <v>27</v>
      </c>
    </row>
    <row r="5585" spans="1:8" x14ac:dyDescent="0.5">
      <c r="A5585" s="13">
        <v>42091</v>
      </c>
      <c r="B5585">
        <f>YEAR(Calendario[[#This Row],[Fecha]])</f>
        <v>2015</v>
      </c>
      <c r="C5585" t="str">
        <f>TEXT(Calendario[[#This Row],[Fecha]],"mm")</f>
        <v>03</v>
      </c>
      <c r="D5585" t="str">
        <f>TEXT(Calendario[[#This Row],[Fecha]],"mmmm")</f>
        <v>marzo</v>
      </c>
      <c r="E5585">
        <f>DAY(Calendario[[#This Row],[Fecha]])</f>
        <v>28</v>
      </c>
      <c r="F5585">
        <f>ROUNDUP(MONTH(Calendario[[#This Row],[Fecha]])/3,0)</f>
        <v>1</v>
      </c>
      <c r="G5585" t="str">
        <f>TEXT(Calendario[[#This Row],[Fecha]],"dddd")</f>
        <v>sábado</v>
      </c>
      <c r="H5585" t="str">
        <f>TEXT(Calendario[[#This Row],[Fecha]],"d")</f>
        <v>28</v>
      </c>
    </row>
    <row r="5586" spans="1:8" x14ac:dyDescent="0.5">
      <c r="A5586" s="13">
        <v>42092</v>
      </c>
      <c r="B5586">
        <f>YEAR(Calendario[[#This Row],[Fecha]])</f>
        <v>2015</v>
      </c>
      <c r="C5586" t="str">
        <f>TEXT(Calendario[[#This Row],[Fecha]],"mm")</f>
        <v>03</v>
      </c>
      <c r="D5586" t="str">
        <f>TEXT(Calendario[[#This Row],[Fecha]],"mmmm")</f>
        <v>marzo</v>
      </c>
      <c r="E5586">
        <f>DAY(Calendario[[#This Row],[Fecha]])</f>
        <v>29</v>
      </c>
      <c r="F5586">
        <f>ROUNDUP(MONTH(Calendario[[#This Row],[Fecha]])/3,0)</f>
        <v>1</v>
      </c>
      <c r="G5586" t="str">
        <f>TEXT(Calendario[[#This Row],[Fecha]],"dddd")</f>
        <v>domingo</v>
      </c>
      <c r="H5586" t="str">
        <f>TEXT(Calendario[[#This Row],[Fecha]],"d")</f>
        <v>29</v>
      </c>
    </row>
    <row r="5587" spans="1:8" x14ac:dyDescent="0.5">
      <c r="A5587" s="13">
        <v>42093</v>
      </c>
      <c r="B5587">
        <f>YEAR(Calendario[[#This Row],[Fecha]])</f>
        <v>2015</v>
      </c>
      <c r="C5587" t="str">
        <f>TEXT(Calendario[[#This Row],[Fecha]],"mm")</f>
        <v>03</v>
      </c>
      <c r="D5587" t="str">
        <f>TEXT(Calendario[[#This Row],[Fecha]],"mmmm")</f>
        <v>marzo</v>
      </c>
      <c r="E5587">
        <f>DAY(Calendario[[#This Row],[Fecha]])</f>
        <v>30</v>
      </c>
      <c r="F5587">
        <f>ROUNDUP(MONTH(Calendario[[#This Row],[Fecha]])/3,0)</f>
        <v>1</v>
      </c>
      <c r="G5587" t="str">
        <f>TEXT(Calendario[[#This Row],[Fecha]],"dddd")</f>
        <v>lunes</v>
      </c>
      <c r="H5587" t="str">
        <f>TEXT(Calendario[[#This Row],[Fecha]],"d")</f>
        <v>30</v>
      </c>
    </row>
    <row r="5588" spans="1:8" x14ac:dyDescent="0.5">
      <c r="A5588" s="13">
        <v>42094</v>
      </c>
      <c r="B5588">
        <f>YEAR(Calendario[[#This Row],[Fecha]])</f>
        <v>2015</v>
      </c>
      <c r="C5588" t="str">
        <f>TEXT(Calendario[[#This Row],[Fecha]],"mm")</f>
        <v>03</v>
      </c>
      <c r="D5588" t="str">
        <f>TEXT(Calendario[[#This Row],[Fecha]],"mmmm")</f>
        <v>marzo</v>
      </c>
      <c r="E5588">
        <f>DAY(Calendario[[#This Row],[Fecha]])</f>
        <v>31</v>
      </c>
      <c r="F5588">
        <f>ROUNDUP(MONTH(Calendario[[#This Row],[Fecha]])/3,0)</f>
        <v>1</v>
      </c>
      <c r="G5588" t="str">
        <f>TEXT(Calendario[[#This Row],[Fecha]],"dddd")</f>
        <v>martes</v>
      </c>
      <c r="H5588" t="str">
        <f>TEXT(Calendario[[#This Row],[Fecha]],"d")</f>
        <v>31</v>
      </c>
    </row>
    <row r="5589" spans="1:8" x14ac:dyDescent="0.5">
      <c r="A5589" s="13">
        <v>42095</v>
      </c>
      <c r="B5589">
        <f>YEAR(Calendario[[#This Row],[Fecha]])</f>
        <v>2015</v>
      </c>
      <c r="C5589" t="str">
        <f>TEXT(Calendario[[#This Row],[Fecha]],"mm")</f>
        <v>04</v>
      </c>
      <c r="D5589" t="str">
        <f>TEXT(Calendario[[#This Row],[Fecha]],"mmmm")</f>
        <v>abril</v>
      </c>
      <c r="E5589">
        <f>DAY(Calendario[[#This Row],[Fecha]])</f>
        <v>1</v>
      </c>
      <c r="F5589">
        <f>ROUNDUP(MONTH(Calendario[[#This Row],[Fecha]])/3,0)</f>
        <v>2</v>
      </c>
      <c r="G5589" t="str">
        <f>TEXT(Calendario[[#This Row],[Fecha]],"dddd")</f>
        <v>miércoles</v>
      </c>
      <c r="H5589" t="str">
        <f>TEXT(Calendario[[#This Row],[Fecha]],"d")</f>
        <v>1</v>
      </c>
    </row>
    <row r="5590" spans="1:8" x14ac:dyDescent="0.5">
      <c r="A5590" s="13">
        <v>42096</v>
      </c>
      <c r="B5590">
        <f>YEAR(Calendario[[#This Row],[Fecha]])</f>
        <v>2015</v>
      </c>
      <c r="C5590" t="str">
        <f>TEXT(Calendario[[#This Row],[Fecha]],"mm")</f>
        <v>04</v>
      </c>
      <c r="D5590" t="str">
        <f>TEXT(Calendario[[#This Row],[Fecha]],"mmmm")</f>
        <v>abril</v>
      </c>
      <c r="E5590">
        <f>DAY(Calendario[[#This Row],[Fecha]])</f>
        <v>2</v>
      </c>
      <c r="F5590">
        <f>ROUNDUP(MONTH(Calendario[[#This Row],[Fecha]])/3,0)</f>
        <v>2</v>
      </c>
      <c r="G5590" t="str">
        <f>TEXT(Calendario[[#This Row],[Fecha]],"dddd")</f>
        <v>jueves</v>
      </c>
      <c r="H5590" t="str">
        <f>TEXT(Calendario[[#This Row],[Fecha]],"d")</f>
        <v>2</v>
      </c>
    </row>
    <row r="5591" spans="1:8" x14ac:dyDescent="0.5">
      <c r="A5591" s="13">
        <v>42097</v>
      </c>
      <c r="B5591">
        <f>YEAR(Calendario[[#This Row],[Fecha]])</f>
        <v>2015</v>
      </c>
      <c r="C5591" t="str">
        <f>TEXT(Calendario[[#This Row],[Fecha]],"mm")</f>
        <v>04</v>
      </c>
      <c r="D5591" t="str">
        <f>TEXT(Calendario[[#This Row],[Fecha]],"mmmm")</f>
        <v>abril</v>
      </c>
      <c r="E5591">
        <f>DAY(Calendario[[#This Row],[Fecha]])</f>
        <v>3</v>
      </c>
      <c r="F5591">
        <f>ROUNDUP(MONTH(Calendario[[#This Row],[Fecha]])/3,0)</f>
        <v>2</v>
      </c>
      <c r="G5591" t="str">
        <f>TEXT(Calendario[[#This Row],[Fecha]],"dddd")</f>
        <v>viernes</v>
      </c>
      <c r="H5591" t="str">
        <f>TEXT(Calendario[[#This Row],[Fecha]],"d")</f>
        <v>3</v>
      </c>
    </row>
    <row r="5592" spans="1:8" x14ac:dyDescent="0.5">
      <c r="A5592" s="13">
        <v>42098</v>
      </c>
      <c r="B5592">
        <f>YEAR(Calendario[[#This Row],[Fecha]])</f>
        <v>2015</v>
      </c>
      <c r="C5592" t="str">
        <f>TEXT(Calendario[[#This Row],[Fecha]],"mm")</f>
        <v>04</v>
      </c>
      <c r="D5592" t="str">
        <f>TEXT(Calendario[[#This Row],[Fecha]],"mmmm")</f>
        <v>abril</v>
      </c>
      <c r="E5592">
        <f>DAY(Calendario[[#This Row],[Fecha]])</f>
        <v>4</v>
      </c>
      <c r="F5592">
        <f>ROUNDUP(MONTH(Calendario[[#This Row],[Fecha]])/3,0)</f>
        <v>2</v>
      </c>
      <c r="G5592" t="str">
        <f>TEXT(Calendario[[#This Row],[Fecha]],"dddd")</f>
        <v>sábado</v>
      </c>
      <c r="H5592" t="str">
        <f>TEXT(Calendario[[#This Row],[Fecha]],"d")</f>
        <v>4</v>
      </c>
    </row>
    <row r="5593" spans="1:8" x14ac:dyDescent="0.5">
      <c r="A5593" s="13">
        <v>42099</v>
      </c>
      <c r="B5593">
        <f>YEAR(Calendario[[#This Row],[Fecha]])</f>
        <v>2015</v>
      </c>
      <c r="C5593" t="str">
        <f>TEXT(Calendario[[#This Row],[Fecha]],"mm")</f>
        <v>04</v>
      </c>
      <c r="D5593" t="str">
        <f>TEXT(Calendario[[#This Row],[Fecha]],"mmmm")</f>
        <v>abril</v>
      </c>
      <c r="E5593">
        <f>DAY(Calendario[[#This Row],[Fecha]])</f>
        <v>5</v>
      </c>
      <c r="F5593">
        <f>ROUNDUP(MONTH(Calendario[[#This Row],[Fecha]])/3,0)</f>
        <v>2</v>
      </c>
      <c r="G5593" t="str">
        <f>TEXT(Calendario[[#This Row],[Fecha]],"dddd")</f>
        <v>domingo</v>
      </c>
      <c r="H5593" t="str">
        <f>TEXT(Calendario[[#This Row],[Fecha]],"d")</f>
        <v>5</v>
      </c>
    </row>
    <row r="5594" spans="1:8" x14ac:dyDescent="0.5">
      <c r="A5594" s="13">
        <v>42100</v>
      </c>
      <c r="B5594">
        <f>YEAR(Calendario[[#This Row],[Fecha]])</f>
        <v>2015</v>
      </c>
      <c r="C5594" t="str">
        <f>TEXT(Calendario[[#This Row],[Fecha]],"mm")</f>
        <v>04</v>
      </c>
      <c r="D5594" t="str">
        <f>TEXT(Calendario[[#This Row],[Fecha]],"mmmm")</f>
        <v>abril</v>
      </c>
      <c r="E5594">
        <f>DAY(Calendario[[#This Row],[Fecha]])</f>
        <v>6</v>
      </c>
      <c r="F5594">
        <f>ROUNDUP(MONTH(Calendario[[#This Row],[Fecha]])/3,0)</f>
        <v>2</v>
      </c>
      <c r="G5594" t="str">
        <f>TEXT(Calendario[[#This Row],[Fecha]],"dddd")</f>
        <v>lunes</v>
      </c>
      <c r="H5594" t="str">
        <f>TEXT(Calendario[[#This Row],[Fecha]],"d")</f>
        <v>6</v>
      </c>
    </row>
    <row r="5595" spans="1:8" x14ac:dyDescent="0.5">
      <c r="A5595" s="13">
        <v>42101</v>
      </c>
      <c r="B5595">
        <f>YEAR(Calendario[[#This Row],[Fecha]])</f>
        <v>2015</v>
      </c>
      <c r="C5595" t="str">
        <f>TEXT(Calendario[[#This Row],[Fecha]],"mm")</f>
        <v>04</v>
      </c>
      <c r="D5595" t="str">
        <f>TEXT(Calendario[[#This Row],[Fecha]],"mmmm")</f>
        <v>abril</v>
      </c>
      <c r="E5595">
        <f>DAY(Calendario[[#This Row],[Fecha]])</f>
        <v>7</v>
      </c>
      <c r="F5595">
        <f>ROUNDUP(MONTH(Calendario[[#This Row],[Fecha]])/3,0)</f>
        <v>2</v>
      </c>
      <c r="G5595" t="str">
        <f>TEXT(Calendario[[#This Row],[Fecha]],"dddd")</f>
        <v>martes</v>
      </c>
      <c r="H5595" t="str">
        <f>TEXT(Calendario[[#This Row],[Fecha]],"d")</f>
        <v>7</v>
      </c>
    </row>
    <row r="5596" spans="1:8" x14ac:dyDescent="0.5">
      <c r="A5596" s="13">
        <v>42102</v>
      </c>
      <c r="B5596">
        <f>YEAR(Calendario[[#This Row],[Fecha]])</f>
        <v>2015</v>
      </c>
      <c r="C5596" t="str">
        <f>TEXT(Calendario[[#This Row],[Fecha]],"mm")</f>
        <v>04</v>
      </c>
      <c r="D5596" t="str">
        <f>TEXT(Calendario[[#This Row],[Fecha]],"mmmm")</f>
        <v>abril</v>
      </c>
      <c r="E5596">
        <f>DAY(Calendario[[#This Row],[Fecha]])</f>
        <v>8</v>
      </c>
      <c r="F5596">
        <f>ROUNDUP(MONTH(Calendario[[#This Row],[Fecha]])/3,0)</f>
        <v>2</v>
      </c>
      <c r="G5596" t="str">
        <f>TEXT(Calendario[[#This Row],[Fecha]],"dddd")</f>
        <v>miércoles</v>
      </c>
      <c r="H5596" t="str">
        <f>TEXT(Calendario[[#This Row],[Fecha]],"d")</f>
        <v>8</v>
      </c>
    </row>
    <row r="5597" spans="1:8" x14ac:dyDescent="0.5">
      <c r="A5597" s="13">
        <v>42103</v>
      </c>
      <c r="B5597">
        <f>YEAR(Calendario[[#This Row],[Fecha]])</f>
        <v>2015</v>
      </c>
      <c r="C5597" t="str">
        <f>TEXT(Calendario[[#This Row],[Fecha]],"mm")</f>
        <v>04</v>
      </c>
      <c r="D5597" t="str">
        <f>TEXT(Calendario[[#This Row],[Fecha]],"mmmm")</f>
        <v>abril</v>
      </c>
      <c r="E5597">
        <f>DAY(Calendario[[#This Row],[Fecha]])</f>
        <v>9</v>
      </c>
      <c r="F5597">
        <f>ROUNDUP(MONTH(Calendario[[#This Row],[Fecha]])/3,0)</f>
        <v>2</v>
      </c>
      <c r="G5597" t="str">
        <f>TEXT(Calendario[[#This Row],[Fecha]],"dddd")</f>
        <v>jueves</v>
      </c>
      <c r="H5597" t="str">
        <f>TEXT(Calendario[[#This Row],[Fecha]],"d")</f>
        <v>9</v>
      </c>
    </row>
    <row r="5598" spans="1:8" x14ac:dyDescent="0.5">
      <c r="A5598" s="13">
        <v>42104</v>
      </c>
      <c r="B5598">
        <f>YEAR(Calendario[[#This Row],[Fecha]])</f>
        <v>2015</v>
      </c>
      <c r="C5598" t="str">
        <f>TEXT(Calendario[[#This Row],[Fecha]],"mm")</f>
        <v>04</v>
      </c>
      <c r="D5598" t="str">
        <f>TEXT(Calendario[[#This Row],[Fecha]],"mmmm")</f>
        <v>abril</v>
      </c>
      <c r="E5598">
        <f>DAY(Calendario[[#This Row],[Fecha]])</f>
        <v>10</v>
      </c>
      <c r="F5598">
        <f>ROUNDUP(MONTH(Calendario[[#This Row],[Fecha]])/3,0)</f>
        <v>2</v>
      </c>
      <c r="G5598" t="str">
        <f>TEXT(Calendario[[#This Row],[Fecha]],"dddd")</f>
        <v>viernes</v>
      </c>
      <c r="H5598" t="str">
        <f>TEXT(Calendario[[#This Row],[Fecha]],"d")</f>
        <v>10</v>
      </c>
    </row>
    <row r="5599" spans="1:8" x14ac:dyDescent="0.5">
      <c r="A5599" s="13">
        <v>42105</v>
      </c>
      <c r="B5599">
        <f>YEAR(Calendario[[#This Row],[Fecha]])</f>
        <v>2015</v>
      </c>
      <c r="C5599" t="str">
        <f>TEXT(Calendario[[#This Row],[Fecha]],"mm")</f>
        <v>04</v>
      </c>
      <c r="D5599" t="str">
        <f>TEXT(Calendario[[#This Row],[Fecha]],"mmmm")</f>
        <v>abril</v>
      </c>
      <c r="E5599">
        <f>DAY(Calendario[[#This Row],[Fecha]])</f>
        <v>11</v>
      </c>
      <c r="F5599">
        <f>ROUNDUP(MONTH(Calendario[[#This Row],[Fecha]])/3,0)</f>
        <v>2</v>
      </c>
      <c r="G5599" t="str">
        <f>TEXT(Calendario[[#This Row],[Fecha]],"dddd")</f>
        <v>sábado</v>
      </c>
      <c r="H5599" t="str">
        <f>TEXT(Calendario[[#This Row],[Fecha]],"d")</f>
        <v>11</v>
      </c>
    </row>
    <row r="5600" spans="1:8" x14ac:dyDescent="0.5">
      <c r="A5600" s="13">
        <v>42106</v>
      </c>
      <c r="B5600">
        <f>YEAR(Calendario[[#This Row],[Fecha]])</f>
        <v>2015</v>
      </c>
      <c r="C5600" t="str">
        <f>TEXT(Calendario[[#This Row],[Fecha]],"mm")</f>
        <v>04</v>
      </c>
      <c r="D5600" t="str">
        <f>TEXT(Calendario[[#This Row],[Fecha]],"mmmm")</f>
        <v>abril</v>
      </c>
      <c r="E5600">
        <f>DAY(Calendario[[#This Row],[Fecha]])</f>
        <v>12</v>
      </c>
      <c r="F5600">
        <f>ROUNDUP(MONTH(Calendario[[#This Row],[Fecha]])/3,0)</f>
        <v>2</v>
      </c>
      <c r="G5600" t="str">
        <f>TEXT(Calendario[[#This Row],[Fecha]],"dddd")</f>
        <v>domingo</v>
      </c>
      <c r="H5600" t="str">
        <f>TEXT(Calendario[[#This Row],[Fecha]],"d")</f>
        <v>12</v>
      </c>
    </row>
    <row r="5601" spans="1:8" x14ac:dyDescent="0.5">
      <c r="A5601" s="13">
        <v>42107</v>
      </c>
      <c r="B5601">
        <f>YEAR(Calendario[[#This Row],[Fecha]])</f>
        <v>2015</v>
      </c>
      <c r="C5601" t="str">
        <f>TEXT(Calendario[[#This Row],[Fecha]],"mm")</f>
        <v>04</v>
      </c>
      <c r="D5601" t="str">
        <f>TEXT(Calendario[[#This Row],[Fecha]],"mmmm")</f>
        <v>abril</v>
      </c>
      <c r="E5601">
        <f>DAY(Calendario[[#This Row],[Fecha]])</f>
        <v>13</v>
      </c>
      <c r="F5601">
        <f>ROUNDUP(MONTH(Calendario[[#This Row],[Fecha]])/3,0)</f>
        <v>2</v>
      </c>
      <c r="G5601" t="str">
        <f>TEXT(Calendario[[#This Row],[Fecha]],"dddd")</f>
        <v>lunes</v>
      </c>
      <c r="H5601" t="str">
        <f>TEXT(Calendario[[#This Row],[Fecha]],"d")</f>
        <v>13</v>
      </c>
    </row>
    <row r="5602" spans="1:8" x14ac:dyDescent="0.5">
      <c r="A5602" s="13">
        <v>42108</v>
      </c>
      <c r="B5602">
        <f>YEAR(Calendario[[#This Row],[Fecha]])</f>
        <v>2015</v>
      </c>
      <c r="C5602" t="str">
        <f>TEXT(Calendario[[#This Row],[Fecha]],"mm")</f>
        <v>04</v>
      </c>
      <c r="D5602" t="str">
        <f>TEXT(Calendario[[#This Row],[Fecha]],"mmmm")</f>
        <v>abril</v>
      </c>
      <c r="E5602">
        <f>DAY(Calendario[[#This Row],[Fecha]])</f>
        <v>14</v>
      </c>
      <c r="F5602">
        <f>ROUNDUP(MONTH(Calendario[[#This Row],[Fecha]])/3,0)</f>
        <v>2</v>
      </c>
      <c r="G5602" t="str">
        <f>TEXT(Calendario[[#This Row],[Fecha]],"dddd")</f>
        <v>martes</v>
      </c>
      <c r="H5602" t="str">
        <f>TEXT(Calendario[[#This Row],[Fecha]],"d")</f>
        <v>14</v>
      </c>
    </row>
    <row r="5603" spans="1:8" x14ac:dyDescent="0.5">
      <c r="A5603" s="13">
        <v>42109</v>
      </c>
      <c r="B5603">
        <f>YEAR(Calendario[[#This Row],[Fecha]])</f>
        <v>2015</v>
      </c>
      <c r="C5603" t="str">
        <f>TEXT(Calendario[[#This Row],[Fecha]],"mm")</f>
        <v>04</v>
      </c>
      <c r="D5603" t="str">
        <f>TEXT(Calendario[[#This Row],[Fecha]],"mmmm")</f>
        <v>abril</v>
      </c>
      <c r="E5603">
        <f>DAY(Calendario[[#This Row],[Fecha]])</f>
        <v>15</v>
      </c>
      <c r="F5603">
        <f>ROUNDUP(MONTH(Calendario[[#This Row],[Fecha]])/3,0)</f>
        <v>2</v>
      </c>
      <c r="G5603" t="str">
        <f>TEXT(Calendario[[#This Row],[Fecha]],"dddd")</f>
        <v>miércoles</v>
      </c>
      <c r="H5603" t="str">
        <f>TEXT(Calendario[[#This Row],[Fecha]],"d")</f>
        <v>15</v>
      </c>
    </row>
    <row r="5604" spans="1:8" x14ac:dyDescent="0.5">
      <c r="A5604" s="13">
        <v>42110</v>
      </c>
      <c r="B5604">
        <f>YEAR(Calendario[[#This Row],[Fecha]])</f>
        <v>2015</v>
      </c>
      <c r="C5604" t="str">
        <f>TEXT(Calendario[[#This Row],[Fecha]],"mm")</f>
        <v>04</v>
      </c>
      <c r="D5604" t="str">
        <f>TEXT(Calendario[[#This Row],[Fecha]],"mmmm")</f>
        <v>abril</v>
      </c>
      <c r="E5604">
        <f>DAY(Calendario[[#This Row],[Fecha]])</f>
        <v>16</v>
      </c>
      <c r="F5604">
        <f>ROUNDUP(MONTH(Calendario[[#This Row],[Fecha]])/3,0)</f>
        <v>2</v>
      </c>
      <c r="G5604" t="str">
        <f>TEXT(Calendario[[#This Row],[Fecha]],"dddd")</f>
        <v>jueves</v>
      </c>
      <c r="H5604" t="str">
        <f>TEXT(Calendario[[#This Row],[Fecha]],"d")</f>
        <v>16</v>
      </c>
    </row>
    <row r="5605" spans="1:8" x14ac:dyDescent="0.5">
      <c r="A5605" s="13">
        <v>42111</v>
      </c>
      <c r="B5605">
        <f>YEAR(Calendario[[#This Row],[Fecha]])</f>
        <v>2015</v>
      </c>
      <c r="C5605" t="str">
        <f>TEXT(Calendario[[#This Row],[Fecha]],"mm")</f>
        <v>04</v>
      </c>
      <c r="D5605" t="str">
        <f>TEXT(Calendario[[#This Row],[Fecha]],"mmmm")</f>
        <v>abril</v>
      </c>
      <c r="E5605">
        <f>DAY(Calendario[[#This Row],[Fecha]])</f>
        <v>17</v>
      </c>
      <c r="F5605">
        <f>ROUNDUP(MONTH(Calendario[[#This Row],[Fecha]])/3,0)</f>
        <v>2</v>
      </c>
      <c r="G5605" t="str">
        <f>TEXT(Calendario[[#This Row],[Fecha]],"dddd")</f>
        <v>viernes</v>
      </c>
      <c r="H5605" t="str">
        <f>TEXT(Calendario[[#This Row],[Fecha]],"d")</f>
        <v>17</v>
      </c>
    </row>
    <row r="5606" spans="1:8" x14ac:dyDescent="0.5">
      <c r="A5606" s="13">
        <v>42112</v>
      </c>
      <c r="B5606">
        <f>YEAR(Calendario[[#This Row],[Fecha]])</f>
        <v>2015</v>
      </c>
      <c r="C5606" t="str">
        <f>TEXT(Calendario[[#This Row],[Fecha]],"mm")</f>
        <v>04</v>
      </c>
      <c r="D5606" t="str">
        <f>TEXT(Calendario[[#This Row],[Fecha]],"mmmm")</f>
        <v>abril</v>
      </c>
      <c r="E5606">
        <f>DAY(Calendario[[#This Row],[Fecha]])</f>
        <v>18</v>
      </c>
      <c r="F5606">
        <f>ROUNDUP(MONTH(Calendario[[#This Row],[Fecha]])/3,0)</f>
        <v>2</v>
      </c>
      <c r="G5606" t="str">
        <f>TEXT(Calendario[[#This Row],[Fecha]],"dddd")</f>
        <v>sábado</v>
      </c>
      <c r="H5606" t="str">
        <f>TEXT(Calendario[[#This Row],[Fecha]],"d")</f>
        <v>18</v>
      </c>
    </row>
    <row r="5607" spans="1:8" x14ac:dyDescent="0.5">
      <c r="A5607" s="13">
        <v>42113</v>
      </c>
      <c r="B5607">
        <f>YEAR(Calendario[[#This Row],[Fecha]])</f>
        <v>2015</v>
      </c>
      <c r="C5607" t="str">
        <f>TEXT(Calendario[[#This Row],[Fecha]],"mm")</f>
        <v>04</v>
      </c>
      <c r="D5607" t="str">
        <f>TEXT(Calendario[[#This Row],[Fecha]],"mmmm")</f>
        <v>abril</v>
      </c>
      <c r="E5607">
        <f>DAY(Calendario[[#This Row],[Fecha]])</f>
        <v>19</v>
      </c>
      <c r="F5607">
        <f>ROUNDUP(MONTH(Calendario[[#This Row],[Fecha]])/3,0)</f>
        <v>2</v>
      </c>
      <c r="G5607" t="str">
        <f>TEXT(Calendario[[#This Row],[Fecha]],"dddd")</f>
        <v>domingo</v>
      </c>
      <c r="H5607" t="str">
        <f>TEXT(Calendario[[#This Row],[Fecha]],"d")</f>
        <v>19</v>
      </c>
    </row>
    <row r="5608" spans="1:8" x14ac:dyDescent="0.5">
      <c r="A5608" s="13">
        <v>42114</v>
      </c>
      <c r="B5608">
        <f>YEAR(Calendario[[#This Row],[Fecha]])</f>
        <v>2015</v>
      </c>
      <c r="C5608" t="str">
        <f>TEXT(Calendario[[#This Row],[Fecha]],"mm")</f>
        <v>04</v>
      </c>
      <c r="D5608" t="str">
        <f>TEXT(Calendario[[#This Row],[Fecha]],"mmmm")</f>
        <v>abril</v>
      </c>
      <c r="E5608">
        <f>DAY(Calendario[[#This Row],[Fecha]])</f>
        <v>20</v>
      </c>
      <c r="F5608">
        <f>ROUNDUP(MONTH(Calendario[[#This Row],[Fecha]])/3,0)</f>
        <v>2</v>
      </c>
      <c r="G5608" t="str">
        <f>TEXT(Calendario[[#This Row],[Fecha]],"dddd")</f>
        <v>lunes</v>
      </c>
      <c r="H5608" t="str">
        <f>TEXT(Calendario[[#This Row],[Fecha]],"d")</f>
        <v>20</v>
      </c>
    </row>
    <row r="5609" spans="1:8" x14ac:dyDescent="0.5">
      <c r="A5609" s="13">
        <v>42115</v>
      </c>
      <c r="B5609">
        <f>YEAR(Calendario[[#This Row],[Fecha]])</f>
        <v>2015</v>
      </c>
      <c r="C5609" t="str">
        <f>TEXT(Calendario[[#This Row],[Fecha]],"mm")</f>
        <v>04</v>
      </c>
      <c r="D5609" t="str">
        <f>TEXT(Calendario[[#This Row],[Fecha]],"mmmm")</f>
        <v>abril</v>
      </c>
      <c r="E5609">
        <f>DAY(Calendario[[#This Row],[Fecha]])</f>
        <v>21</v>
      </c>
      <c r="F5609">
        <f>ROUNDUP(MONTH(Calendario[[#This Row],[Fecha]])/3,0)</f>
        <v>2</v>
      </c>
      <c r="G5609" t="str">
        <f>TEXT(Calendario[[#This Row],[Fecha]],"dddd")</f>
        <v>martes</v>
      </c>
      <c r="H5609" t="str">
        <f>TEXT(Calendario[[#This Row],[Fecha]],"d")</f>
        <v>21</v>
      </c>
    </row>
    <row r="5610" spans="1:8" x14ac:dyDescent="0.5">
      <c r="A5610" s="13">
        <v>42116</v>
      </c>
      <c r="B5610">
        <f>YEAR(Calendario[[#This Row],[Fecha]])</f>
        <v>2015</v>
      </c>
      <c r="C5610" t="str">
        <f>TEXT(Calendario[[#This Row],[Fecha]],"mm")</f>
        <v>04</v>
      </c>
      <c r="D5610" t="str">
        <f>TEXT(Calendario[[#This Row],[Fecha]],"mmmm")</f>
        <v>abril</v>
      </c>
      <c r="E5610">
        <f>DAY(Calendario[[#This Row],[Fecha]])</f>
        <v>22</v>
      </c>
      <c r="F5610">
        <f>ROUNDUP(MONTH(Calendario[[#This Row],[Fecha]])/3,0)</f>
        <v>2</v>
      </c>
      <c r="G5610" t="str">
        <f>TEXT(Calendario[[#This Row],[Fecha]],"dddd")</f>
        <v>miércoles</v>
      </c>
      <c r="H5610" t="str">
        <f>TEXT(Calendario[[#This Row],[Fecha]],"d")</f>
        <v>22</v>
      </c>
    </row>
    <row r="5611" spans="1:8" x14ac:dyDescent="0.5">
      <c r="A5611" s="13">
        <v>42117</v>
      </c>
      <c r="B5611">
        <f>YEAR(Calendario[[#This Row],[Fecha]])</f>
        <v>2015</v>
      </c>
      <c r="C5611" t="str">
        <f>TEXT(Calendario[[#This Row],[Fecha]],"mm")</f>
        <v>04</v>
      </c>
      <c r="D5611" t="str">
        <f>TEXT(Calendario[[#This Row],[Fecha]],"mmmm")</f>
        <v>abril</v>
      </c>
      <c r="E5611">
        <f>DAY(Calendario[[#This Row],[Fecha]])</f>
        <v>23</v>
      </c>
      <c r="F5611">
        <f>ROUNDUP(MONTH(Calendario[[#This Row],[Fecha]])/3,0)</f>
        <v>2</v>
      </c>
      <c r="G5611" t="str">
        <f>TEXT(Calendario[[#This Row],[Fecha]],"dddd")</f>
        <v>jueves</v>
      </c>
      <c r="H5611" t="str">
        <f>TEXT(Calendario[[#This Row],[Fecha]],"d")</f>
        <v>23</v>
      </c>
    </row>
    <row r="5612" spans="1:8" x14ac:dyDescent="0.5">
      <c r="A5612" s="13">
        <v>42118</v>
      </c>
      <c r="B5612">
        <f>YEAR(Calendario[[#This Row],[Fecha]])</f>
        <v>2015</v>
      </c>
      <c r="C5612" t="str">
        <f>TEXT(Calendario[[#This Row],[Fecha]],"mm")</f>
        <v>04</v>
      </c>
      <c r="D5612" t="str">
        <f>TEXT(Calendario[[#This Row],[Fecha]],"mmmm")</f>
        <v>abril</v>
      </c>
      <c r="E5612">
        <f>DAY(Calendario[[#This Row],[Fecha]])</f>
        <v>24</v>
      </c>
      <c r="F5612">
        <f>ROUNDUP(MONTH(Calendario[[#This Row],[Fecha]])/3,0)</f>
        <v>2</v>
      </c>
      <c r="G5612" t="str">
        <f>TEXT(Calendario[[#This Row],[Fecha]],"dddd")</f>
        <v>viernes</v>
      </c>
      <c r="H5612" t="str">
        <f>TEXT(Calendario[[#This Row],[Fecha]],"d")</f>
        <v>24</v>
      </c>
    </row>
    <row r="5613" spans="1:8" x14ac:dyDescent="0.5">
      <c r="A5613" s="13">
        <v>42119</v>
      </c>
      <c r="B5613">
        <f>YEAR(Calendario[[#This Row],[Fecha]])</f>
        <v>2015</v>
      </c>
      <c r="C5613" t="str">
        <f>TEXT(Calendario[[#This Row],[Fecha]],"mm")</f>
        <v>04</v>
      </c>
      <c r="D5613" t="str">
        <f>TEXT(Calendario[[#This Row],[Fecha]],"mmmm")</f>
        <v>abril</v>
      </c>
      <c r="E5613">
        <f>DAY(Calendario[[#This Row],[Fecha]])</f>
        <v>25</v>
      </c>
      <c r="F5613">
        <f>ROUNDUP(MONTH(Calendario[[#This Row],[Fecha]])/3,0)</f>
        <v>2</v>
      </c>
      <c r="G5613" t="str">
        <f>TEXT(Calendario[[#This Row],[Fecha]],"dddd")</f>
        <v>sábado</v>
      </c>
      <c r="H5613" t="str">
        <f>TEXT(Calendario[[#This Row],[Fecha]],"d")</f>
        <v>25</v>
      </c>
    </row>
    <row r="5614" spans="1:8" x14ac:dyDescent="0.5">
      <c r="A5614" s="13">
        <v>42120</v>
      </c>
      <c r="B5614">
        <f>YEAR(Calendario[[#This Row],[Fecha]])</f>
        <v>2015</v>
      </c>
      <c r="C5614" t="str">
        <f>TEXT(Calendario[[#This Row],[Fecha]],"mm")</f>
        <v>04</v>
      </c>
      <c r="D5614" t="str">
        <f>TEXT(Calendario[[#This Row],[Fecha]],"mmmm")</f>
        <v>abril</v>
      </c>
      <c r="E5614">
        <f>DAY(Calendario[[#This Row],[Fecha]])</f>
        <v>26</v>
      </c>
      <c r="F5614">
        <f>ROUNDUP(MONTH(Calendario[[#This Row],[Fecha]])/3,0)</f>
        <v>2</v>
      </c>
      <c r="G5614" t="str">
        <f>TEXT(Calendario[[#This Row],[Fecha]],"dddd")</f>
        <v>domingo</v>
      </c>
      <c r="H5614" t="str">
        <f>TEXT(Calendario[[#This Row],[Fecha]],"d")</f>
        <v>26</v>
      </c>
    </row>
    <row r="5615" spans="1:8" x14ac:dyDescent="0.5">
      <c r="A5615" s="13">
        <v>42121</v>
      </c>
      <c r="B5615">
        <f>YEAR(Calendario[[#This Row],[Fecha]])</f>
        <v>2015</v>
      </c>
      <c r="C5615" t="str">
        <f>TEXT(Calendario[[#This Row],[Fecha]],"mm")</f>
        <v>04</v>
      </c>
      <c r="D5615" t="str">
        <f>TEXT(Calendario[[#This Row],[Fecha]],"mmmm")</f>
        <v>abril</v>
      </c>
      <c r="E5615">
        <f>DAY(Calendario[[#This Row],[Fecha]])</f>
        <v>27</v>
      </c>
      <c r="F5615">
        <f>ROUNDUP(MONTH(Calendario[[#This Row],[Fecha]])/3,0)</f>
        <v>2</v>
      </c>
      <c r="G5615" t="str">
        <f>TEXT(Calendario[[#This Row],[Fecha]],"dddd")</f>
        <v>lunes</v>
      </c>
      <c r="H5615" t="str">
        <f>TEXT(Calendario[[#This Row],[Fecha]],"d")</f>
        <v>27</v>
      </c>
    </row>
    <row r="5616" spans="1:8" x14ac:dyDescent="0.5">
      <c r="A5616" s="13">
        <v>42122</v>
      </c>
      <c r="B5616">
        <f>YEAR(Calendario[[#This Row],[Fecha]])</f>
        <v>2015</v>
      </c>
      <c r="C5616" t="str">
        <f>TEXT(Calendario[[#This Row],[Fecha]],"mm")</f>
        <v>04</v>
      </c>
      <c r="D5616" t="str">
        <f>TEXT(Calendario[[#This Row],[Fecha]],"mmmm")</f>
        <v>abril</v>
      </c>
      <c r="E5616">
        <f>DAY(Calendario[[#This Row],[Fecha]])</f>
        <v>28</v>
      </c>
      <c r="F5616">
        <f>ROUNDUP(MONTH(Calendario[[#This Row],[Fecha]])/3,0)</f>
        <v>2</v>
      </c>
      <c r="G5616" t="str">
        <f>TEXT(Calendario[[#This Row],[Fecha]],"dddd")</f>
        <v>martes</v>
      </c>
      <c r="H5616" t="str">
        <f>TEXT(Calendario[[#This Row],[Fecha]],"d")</f>
        <v>28</v>
      </c>
    </row>
    <row r="5617" spans="1:8" x14ac:dyDescent="0.5">
      <c r="A5617" s="13">
        <v>42123</v>
      </c>
      <c r="B5617">
        <f>YEAR(Calendario[[#This Row],[Fecha]])</f>
        <v>2015</v>
      </c>
      <c r="C5617" t="str">
        <f>TEXT(Calendario[[#This Row],[Fecha]],"mm")</f>
        <v>04</v>
      </c>
      <c r="D5617" t="str">
        <f>TEXT(Calendario[[#This Row],[Fecha]],"mmmm")</f>
        <v>abril</v>
      </c>
      <c r="E5617">
        <f>DAY(Calendario[[#This Row],[Fecha]])</f>
        <v>29</v>
      </c>
      <c r="F5617">
        <f>ROUNDUP(MONTH(Calendario[[#This Row],[Fecha]])/3,0)</f>
        <v>2</v>
      </c>
      <c r="G5617" t="str">
        <f>TEXT(Calendario[[#This Row],[Fecha]],"dddd")</f>
        <v>miércoles</v>
      </c>
      <c r="H5617" t="str">
        <f>TEXT(Calendario[[#This Row],[Fecha]],"d")</f>
        <v>29</v>
      </c>
    </row>
    <row r="5618" spans="1:8" x14ac:dyDescent="0.5">
      <c r="A5618" s="13">
        <v>42124</v>
      </c>
      <c r="B5618">
        <f>YEAR(Calendario[[#This Row],[Fecha]])</f>
        <v>2015</v>
      </c>
      <c r="C5618" t="str">
        <f>TEXT(Calendario[[#This Row],[Fecha]],"mm")</f>
        <v>04</v>
      </c>
      <c r="D5618" t="str">
        <f>TEXT(Calendario[[#This Row],[Fecha]],"mmmm")</f>
        <v>abril</v>
      </c>
      <c r="E5618">
        <f>DAY(Calendario[[#This Row],[Fecha]])</f>
        <v>30</v>
      </c>
      <c r="F5618">
        <f>ROUNDUP(MONTH(Calendario[[#This Row],[Fecha]])/3,0)</f>
        <v>2</v>
      </c>
      <c r="G5618" t="str">
        <f>TEXT(Calendario[[#This Row],[Fecha]],"dddd")</f>
        <v>jueves</v>
      </c>
      <c r="H5618" t="str">
        <f>TEXT(Calendario[[#This Row],[Fecha]],"d")</f>
        <v>30</v>
      </c>
    </row>
    <row r="5619" spans="1:8" x14ac:dyDescent="0.5">
      <c r="A5619" s="13">
        <v>42125</v>
      </c>
      <c r="B5619">
        <f>YEAR(Calendario[[#This Row],[Fecha]])</f>
        <v>2015</v>
      </c>
      <c r="C5619" t="str">
        <f>TEXT(Calendario[[#This Row],[Fecha]],"mm")</f>
        <v>05</v>
      </c>
      <c r="D5619" t="str">
        <f>TEXT(Calendario[[#This Row],[Fecha]],"mmmm")</f>
        <v>mayo</v>
      </c>
      <c r="E5619">
        <f>DAY(Calendario[[#This Row],[Fecha]])</f>
        <v>1</v>
      </c>
      <c r="F5619">
        <f>ROUNDUP(MONTH(Calendario[[#This Row],[Fecha]])/3,0)</f>
        <v>2</v>
      </c>
      <c r="G5619" t="str">
        <f>TEXT(Calendario[[#This Row],[Fecha]],"dddd")</f>
        <v>viernes</v>
      </c>
      <c r="H5619" t="str">
        <f>TEXT(Calendario[[#This Row],[Fecha]],"d")</f>
        <v>1</v>
      </c>
    </row>
    <row r="5620" spans="1:8" x14ac:dyDescent="0.5">
      <c r="A5620" s="13">
        <v>42126</v>
      </c>
      <c r="B5620">
        <f>YEAR(Calendario[[#This Row],[Fecha]])</f>
        <v>2015</v>
      </c>
      <c r="C5620" t="str">
        <f>TEXT(Calendario[[#This Row],[Fecha]],"mm")</f>
        <v>05</v>
      </c>
      <c r="D5620" t="str">
        <f>TEXT(Calendario[[#This Row],[Fecha]],"mmmm")</f>
        <v>mayo</v>
      </c>
      <c r="E5620">
        <f>DAY(Calendario[[#This Row],[Fecha]])</f>
        <v>2</v>
      </c>
      <c r="F5620">
        <f>ROUNDUP(MONTH(Calendario[[#This Row],[Fecha]])/3,0)</f>
        <v>2</v>
      </c>
      <c r="G5620" t="str">
        <f>TEXT(Calendario[[#This Row],[Fecha]],"dddd")</f>
        <v>sábado</v>
      </c>
      <c r="H5620" t="str">
        <f>TEXT(Calendario[[#This Row],[Fecha]],"d")</f>
        <v>2</v>
      </c>
    </row>
    <row r="5621" spans="1:8" x14ac:dyDescent="0.5">
      <c r="A5621" s="13">
        <v>42127</v>
      </c>
      <c r="B5621">
        <f>YEAR(Calendario[[#This Row],[Fecha]])</f>
        <v>2015</v>
      </c>
      <c r="C5621" t="str">
        <f>TEXT(Calendario[[#This Row],[Fecha]],"mm")</f>
        <v>05</v>
      </c>
      <c r="D5621" t="str">
        <f>TEXT(Calendario[[#This Row],[Fecha]],"mmmm")</f>
        <v>mayo</v>
      </c>
      <c r="E5621">
        <f>DAY(Calendario[[#This Row],[Fecha]])</f>
        <v>3</v>
      </c>
      <c r="F5621">
        <f>ROUNDUP(MONTH(Calendario[[#This Row],[Fecha]])/3,0)</f>
        <v>2</v>
      </c>
      <c r="G5621" t="str">
        <f>TEXT(Calendario[[#This Row],[Fecha]],"dddd")</f>
        <v>domingo</v>
      </c>
      <c r="H5621" t="str">
        <f>TEXT(Calendario[[#This Row],[Fecha]],"d")</f>
        <v>3</v>
      </c>
    </row>
    <row r="5622" spans="1:8" x14ac:dyDescent="0.5">
      <c r="A5622" s="13">
        <v>42128</v>
      </c>
      <c r="B5622">
        <f>YEAR(Calendario[[#This Row],[Fecha]])</f>
        <v>2015</v>
      </c>
      <c r="C5622" t="str">
        <f>TEXT(Calendario[[#This Row],[Fecha]],"mm")</f>
        <v>05</v>
      </c>
      <c r="D5622" t="str">
        <f>TEXT(Calendario[[#This Row],[Fecha]],"mmmm")</f>
        <v>mayo</v>
      </c>
      <c r="E5622">
        <f>DAY(Calendario[[#This Row],[Fecha]])</f>
        <v>4</v>
      </c>
      <c r="F5622">
        <f>ROUNDUP(MONTH(Calendario[[#This Row],[Fecha]])/3,0)</f>
        <v>2</v>
      </c>
      <c r="G5622" t="str">
        <f>TEXT(Calendario[[#This Row],[Fecha]],"dddd")</f>
        <v>lunes</v>
      </c>
      <c r="H5622" t="str">
        <f>TEXT(Calendario[[#This Row],[Fecha]],"d")</f>
        <v>4</v>
      </c>
    </row>
    <row r="5623" spans="1:8" x14ac:dyDescent="0.5">
      <c r="A5623" s="13">
        <v>42129</v>
      </c>
      <c r="B5623">
        <f>YEAR(Calendario[[#This Row],[Fecha]])</f>
        <v>2015</v>
      </c>
      <c r="C5623" t="str">
        <f>TEXT(Calendario[[#This Row],[Fecha]],"mm")</f>
        <v>05</v>
      </c>
      <c r="D5623" t="str">
        <f>TEXT(Calendario[[#This Row],[Fecha]],"mmmm")</f>
        <v>mayo</v>
      </c>
      <c r="E5623">
        <f>DAY(Calendario[[#This Row],[Fecha]])</f>
        <v>5</v>
      </c>
      <c r="F5623">
        <f>ROUNDUP(MONTH(Calendario[[#This Row],[Fecha]])/3,0)</f>
        <v>2</v>
      </c>
      <c r="G5623" t="str">
        <f>TEXT(Calendario[[#This Row],[Fecha]],"dddd")</f>
        <v>martes</v>
      </c>
      <c r="H5623" t="str">
        <f>TEXT(Calendario[[#This Row],[Fecha]],"d")</f>
        <v>5</v>
      </c>
    </row>
    <row r="5624" spans="1:8" x14ac:dyDescent="0.5">
      <c r="A5624" s="13">
        <v>42130</v>
      </c>
      <c r="B5624">
        <f>YEAR(Calendario[[#This Row],[Fecha]])</f>
        <v>2015</v>
      </c>
      <c r="C5624" t="str">
        <f>TEXT(Calendario[[#This Row],[Fecha]],"mm")</f>
        <v>05</v>
      </c>
      <c r="D5624" t="str">
        <f>TEXT(Calendario[[#This Row],[Fecha]],"mmmm")</f>
        <v>mayo</v>
      </c>
      <c r="E5624">
        <f>DAY(Calendario[[#This Row],[Fecha]])</f>
        <v>6</v>
      </c>
      <c r="F5624">
        <f>ROUNDUP(MONTH(Calendario[[#This Row],[Fecha]])/3,0)</f>
        <v>2</v>
      </c>
      <c r="G5624" t="str">
        <f>TEXT(Calendario[[#This Row],[Fecha]],"dddd")</f>
        <v>miércoles</v>
      </c>
      <c r="H5624" t="str">
        <f>TEXT(Calendario[[#This Row],[Fecha]],"d")</f>
        <v>6</v>
      </c>
    </row>
    <row r="5625" spans="1:8" x14ac:dyDescent="0.5">
      <c r="A5625" s="13">
        <v>42131</v>
      </c>
      <c r="B5625">
        <f>YEAR(Calendario[[#This Row],[Fecha]])</f>
        <v>2015</v>
      </c>
      <c r="C5625" t="str">
        <f>TEXT(Calendario[[#This Row],[Fecha]],"mm")</f>
        <v>05</v>
      </c>
      <c r="D5625" t="str">
        <f>TEXT(Calendario[[#This Row],[Fecha]],"mmmm")</f>
        <v>mayo</v>
      </c>
      <c r="E5625">
        <f>DAY(Calendario[[#This Row],[Fecha]])</f>
        <v>7</v>
      </c>
      <c r="F5625">
        <f>ROUNDUP(MONTH(Calendario[[#This Row],[Fecha]])/3,0)</f>
        <v>2</v>
      </c>
      <c r="G5625" t="str">
        <f>TEXT(Calendario[[#This Row],[Fecha]],"dddd")</f>
        <v>jueves</v>
      </c>
      <c r="H5625" t="str">
        <f>TEXT(Calendario[[#This Row],[Fecha]],"d")</f>
        <v>7</v>
      </c>
    </row>
    <row r="5626" spans="1:8" x14ac:dyDescent="0.5">
      <c r="A5626" s="13">
        <v>42132</v>
      </c>
      <c r="B5626">
        <f>YEAR(Calendario[[#This Row],[Fecha]])</f>
        <v>2015</v>
      </c>
      <c r="C5626" t="str">
        <f>TEXT(Calendario[[#This Row],[Fecha]],"mm")</f>
        <v>05</v>
      </c>
      <c r="D5626" t="str">
        <f>TEXT(Calendario[[#This Row],[Fecha]],"mmmm")</f>
        <v>mayo</v>
      </c>
      <c r="E5626">
        <f>DAY(Calendario[[#This Row],[Fecha]])</f>
        <v>8</v>
      </c>
      <c r="F5626">
        <f>ROUNDUP(MONTH(Calendario[[#This Row],[Fecha]])/3,0)</f>
        <v>2</v>
      </c>
      <c r="G5626" t="str">
        <f>TEXT(Calendario[[#This Row],[Fecha]],"dddd")</f>
        <v>viernes</v>
      </c>
      <c r="H5626" t="str">
        <f>TEXT(Calendario[[#This Row],[Fecha]],"d")</f>
        <v>8</v>
      </c>
    </row>
    <row r="5627" spans="1:8" x14ac:dyDescent="0.5">
      <c r="A5627" s="13">
        <v>42133</v>
      </c>
      <c r="B5627">
        <f>YEAR(Calendario[[#This Row],[Fecha]])</f>
        <v>2015</v>
      </c>
      <c r="C5627" t="str">
        <f>TEXT(Calendario[[#This Row],[Fecha]],"mm")</f>
        <v>05</v>
      </c>
      <c r="D5627" t="str">
        <f>TEXT(Calendario[[#This Row],[Fecha]],"mmmm")</f>
        <v>mayo</v>
      </c>
      <c r="E5627">
        <f>DAY(Calendario[[#This Row],[Fecha]])</f>
        <v>9</v>
      </c>
      <c r="F5627">
        <f>ROUNDUP(MONTH(Calendario[[#This Row],[Fecha]])/3,0)</f>
        <v>2</v>
      </c>
      <c r="G5627" t="str">
        <f>TEXT(Calendario[[#This Row],[Fecha]],"dddd")</f>
        <v>sábado</v>
      </c>
      <c r="H5627" t="str">
        <f>TEXT(Calendario[[#This Row],[Fecha]],"d")</f>
        <v>9</v>
      </c>
    </row>
    <row r="5628" spans="1:8" x14ac:dyDescent="0.5">
      <c r="A5628" s="13">
        <v>42134</v>
      </c>
      <c r="B5628">
        <f>YEAR(Calendario[[#This Row],[Fecha]])</f>
        <v>2015</v>
      </c>
      <c r="C5628" t="str">
        <f>TEXT(Calendario[[#This Row],[Fecha]],"mm")</f>
        <v>05</v>
      </c>
      <c r="D5628" t="str">
        <f>TEXT(Calendario[[#This Row],[Fecha]],"mmmm")</f>
        <v>mayo</v>
      </c>
      <c r="E5628">
        <f>DAY(Calendario[[#This Row],[Fecha]])</f>
        <v>10</v>
      </c>
      <c r="F5628">
        <f>ROUNDUP(MONTH(Calendario[[#This Row],[Fecha]])/3,0)</f>
        <v>2</v>
      </c>
      <c r="G5628" t="str">
        <f>TEXT(Calendario[[#This Row],[Fecha]],"dddd")</f>
        <v>domingo</v>
      </c>
      <c r="H5628" t="str">
        <f>TEXT(Calendario[[#This Row],[Fecha]],"d")</f>
        <v>10</v>
      </c>
    </row>
    <row r="5629" spans="1:8" x14ac:dyDescent="0.5">
      <c r="A5629" s="13">
        <v>42135</v>
      </c>
      <c r="B5629">
        <f>YEAR(Calendario[[#This Row],[Fecha]])</f>
        <v>2015</v>
      </c>
      <c r="C5629" t="str">
        <f>TEXT(Calendario[[#This Row],[Fecha]],"mm")</f>
        <v>05</v>
      </c>
      <c r="D5629" t="str">
        <f>TEXT(Calendario[[#This Row],[Fecha]],"mmmm")</f>
        <v>mayo</v>
      </c>
      <c r="E5629">
        <f>DAY(Calendario[[#This Row],[Fecha]])</f>
        <v>11</v>
      </c>
      <c r="F5629">
        <f>ROUNDUP(MONTH(Calendario[[#This Row],[Fecha]])/3,0)</f>
        <v>2</v>
      </c>
      <c r="G5629" t="str">
        <f>TEXT(Calendario[[#This Row],[Fecha]],"dddd")</f>
        <v>lunes</v>
      </c>
      <c r="H5629" t="str">
        <f>TEXT(Calendario[[#This Row],[Fecha]],"d")</f>
        <v>11</v>
      </c>
    </row>
    <row r="5630" spans="1:8" x14ac:dyDescent="0.5">
      <c r="A5630" s="13">
        <v>42136</v>
      </c>
      <c r="B5630">
        <f>YEAR(Calendario[[#This Row],[Fecha]])</f>
        <v>2015</v>
      </c>
      <c r="C5630" t="str">
        <f>TEXT(Calendario[[#This Row],[Fecha]],"mm")</f>
        <v>05</v>
      </c>
      <c r="D5630" t="str">
        <f>TEXT(Calendario[[#This Row],[Fecha]],"mmmm")</f>
        <v>mayo</v>
      </c>
      <c r="E5630">
        <f>DAY(Calendario[[#This Row],[Fecha]])</f>
        <v>12</v>
      </c>
      <c r="F5630">
        <f>ROUNDUP(MONTH(Calendario[[#This Row],[Fecha]])/3,0)</f>
        <v>2</v>
      </c>
      <c r="G5630" t="str">
        <f>TEXT(Calendario[[#This Row],[Fecha]],"dddd")</f>
        <v>martes</v>
      </c>
      <c r="H5630" t="str">
        <f>TEXT(Calendario[[#This Row],[Fecha]],"d")</f>
        <v>12</v>
      </c>
    </row>
    <row r="5631" spans="1:8" x14ac:dyDescent="0.5">
      <c r="A5631" s="13">
        <v>42137</v>
      </c>
      <c r="B5631">
        <f>YEAR(Calendario[[#This Row],[Fecha]])</f>
        <v>2015</v>
      </c>
      <c r="C5631" t="str">
        <f>TEXT(Calendario[[#This Row],[Fecha]],"mm")</f>
        <v>05</v>
      </c>
      <c r="D5631" t="str">
        <f>TEXT(Calendario[[#This Row],[Fecha]],"mmmm")</f>
        <v>mayo</v>
      </c>
      <c r="E5631">
        <f>DAY(Calendario[[#This Row],[Fecha]])</f>
        <v>13</v>
      </c>
      <c r="F5631">
        <f>ROUNDUP(MONTH(Calendario[[#This Row],[Fecha]])/3,0)</f>
        <v>2</v>
      </c>
      <c r="G5631" t="str">
        <f>TEXT(Calendario[[#This Row],[Fecha]],"dddd")</f>
        <v>miércoles</v>
      </c>
      <c r="H5631" t="str">
        <f>TEXT(Calendario[[#This Row],[Fecha]],"d")</f>
        <v>13</v>
      </c>
    </row>
    <row r="5632" spans="1:8" x14ac:dyDescent="0.5">
      <c r="A5632" s="13">
        <v>42138</v>
      </c>
      <c r="B5632">
        <f>YEAR(Calendario[[#This Row],[Fecha]])</f>
        <v>2015</v>
      </c>
      <c r="C5632" t="str">
        <f>TEXT(Calendario[[#This Row],[Fecha]],"mm")</f>
        <v>05</v>
      </c>
      <c r="D5632" t="str">
        <f>TEXT(Calendario[[#This Row],[Fecha]],"mmmm")</f>
        <v>mayo</v>
      </c>
      <c r="E5632">
        <f>DAY(Calendario[[#This Row],[Fecha]])</f>
        <v>14</v>
      </c>
      <c r="F5632">
        <f>ROUNDUP(MONTH(Calendario[[#This Row],[Fecha]])/3,0)</f>
        <v>2</v>
      </c>
      <c r="G5632" t="str">
        <f>TEXT(Calendario[[#This Row],[Fecha]],"dddd")</f>
        <v>jueves</v>
      </c>
      <c r="H5632" t="str">
        <f>TEXT(Calendario[[#This Row],[Fecha]],"d")</f>
        <v>14</v>
      </c>
    </row>
    <row r="5633" spans="1:8" x14ac:dyDescent="0.5">
      <c r="A5633" s="13">
        <v>42139</v>
      </c>
      <c r="B5633">
        <f>YEAR(Calendario[[#This Row],[Fecha]])</f>
        <v>2015</v>
      </c>
      <c r="C5633" t="str">
        <f>TEXT(Calendario[[#This Row],[Fecha]],"mm")</f>
        <v>05</v>
      </c>
      <c r="D5633" t="str">
        <f>TEXT(Calendario[[#This Row],[Fecha]],"mmmm")</f>
        <v>mayo</v>
      </c>
      <c r="E5633">
        <f>DAY(Calendario[[#This Row],[Fecha]])</f>
        <v>15</v>
      </c>
      <c r="F5633">
        <f>ROUNDUP(MONTH(Calendario[[#This Row],[Fecha]])/3,0)</f>
        <v>2</v>
      </c>
      <c r="G5633" t="str">
        <f>TEXT(Calendario[[#This Row],[Fecha]],"dddd")</f>
        <v>viernes</v>
      </c>
      <c r="H5633" t="str">
        <f>TEXT(Calendario[[#This Row],[Fecha]],"d")</f>
        <v>15</v>
      </c>
    </row>
    <row r="5634" spans="1:8" x14ac:dyDescent="0.5">
      <c r="A5634" s="13">
        <v>42140</v>
      </c>
      <c r="B5634">
        <f>YEAR(Calendario[[#This Row],[Fecha]])</f>
        <v>2015</v>
      </c>
      <c r="C5634" t="str">
        <f>TEXT(Calendario[[#This Row],[Fecha]],"mm")</f>
        <v>05</v>
      </c>
      <c r="D5634" t="str">
        <f>TEXT(Calendario[[#This Row],[Fecha]],"mmmm")</f>
        <v>mayo</v>
      </c>
      <c r="E5634">
        <f>DAY(Calendario[[#This Row],[Fecha]])</f>
        <v>16</v>
      </c>
      <c r="F5634">
        <f>ROUNDUP(MONTH(Calendario[[#This Row],[Fecha]])/3,0)</f>
        <v>2</v>
      </c>
      <c r="G5634" t="str">
        <f>TEXT(Calendario[[#This Row],[Fecha]],"dddd")</f>
        <v>sábado</v>
      </c>
      <c r="H5634" t="str">
        <f>TEXT(Calendario[[#This Row],[Fecha]],"d")</f>
        <v>16</v>
      </c>
    </row>
    <row r="5635" spans="1:8" x14ac:dyDescent="0.5">
      <c r="A5635" s="13">
        <v>42141</v>
      </c>
      <c r="B5635">
        <f>YEAR(Calendario[[#This Row],[Fecha]])</f>
        <v>2015</v>
      </c>
      <c r="C5635" t="str">
        <f>TEXT(Calendario[[#This Row],[Fecha]],"mm")</f>
        <v>05</v>
      </c>
      <c r="D5635" t="str">
        <f>TEXT(Calendario[[#This Row],[Fecha]],"mmmm")</f>
        <v>mayo</v>
      </c>
      <c r="E5635">
        <f>DAY(Calendario[[#This Row],[Fecha]])</f>
        <v>17</v>
      </c>
      <c r="F5635">
        <f>ROUNDUP(MONTH(Calendario[[#This Row],[Fecha]])/3,0)</f>
        <v>2</v>
      </c>
      <c r="G5635" t="str">
        <f>TEXT(Calendario[[#This Row],[Fecha]],"dddd")</f>
        <v>domingo</v>
      </c>
      <c r="H5635" t="str">
        <f>TEXT(Calendario[[#This Row],[Fecha]],"d")</f>
        <v>17</v>
      </c>
    </row>
    <row r="5636" spans="1:8" x14ac:dyDescent="0.5">
      <c r="A5636" s="13">
        <v>42142</v>
      </c>
      <c r="B5636">
        <f>YEAR(Calendario[[#This Row],[Fecha]])</f>
        <v>2015</v>
      </c>
      <c r="C5636" t="str">
        <f>TEXT(Calendario[[#This Row],[Fecha]],"mm")</f>
        <v>05</v>
      </c>
      <c r="D5636" t="str">
        <f>TEXT(Calendario[[#This Row],[Fecha]],"mmmm")</f>
        <v>mayo</v>
      </c>
      <c r="E5636">
        <f>DAY(Calendario[[#This Row],[Fecha]])</f>
        <v>18</v>
      </c>
      <c r="F5636">
        <f>ROUNDUP(MONTH(Calendario[[#This Row],[Fecha]])/3,0)</f>
        <v>2</v>
      </c>
      <c r="G5636" t="str">
        <f>TEXT(Calendario[[#This Row],[Fecha]],"dddd")</f>
        <v>lunes</v>
      </c>
      <c r="H5636" t="str">
        <f>TEXT(Calendario[[#This Row],[Fecha]],"d")</f>
        <v>18</v>
      </c>
    </row>
    <row r="5637" spans="1:8" x14ac:dyDescent="0.5">
      <c r="A5637" s="13">
        <v>42143</v>
      </c>
      <c r="B5637">
        <f>YEAR(Calendario[[#This Row],[Fecha]])</f>
        <v>2015</v>
      </c>
      <c r="C5637" t="str">
        <f>TEXT(Calendario[[#This Row],[Fecha]],"mm")</f>
        <v>05</v>
      </c>
      <c r="D5637" t="str">
        <f>TEXT(Calendario[[#This Row],[Fecha]],"mmmm")</f>
        <v>mayo</v>
      </c>
      <c r="E5637">
        <f>DAY(Calendario[[#This Row],[Fecha]])</f>
        <v>19</v>
      </c>
      <c r="F5637">
        <f>ROUNDUP(MONTH(Calendario[[#This Row],[Fecha]])/3,0)</f>
        <v>2</v>
      </c>
      <c r="G5637" t="str">
        <f>TEXT(Calendario[[#This Row],[Fecha]],"dddd")</f>
        <v>martes</v>
      </c>
      <c r="H5637" t="str">
        <f>TEXT(Calendario[[#This Row],[Fecha]],"d")</f>
        <v>19</v>
      </c>
    </row>
    <row r="5638" spans="1:8" x14ac:dyDescent="0.5">
      <c r="A5638" s="13">
        <v>42144</v>
      </c>
      <c r="B5638">
        <f>YEAR(Calendario[[#This Row],[Fecha]])</f>
        <v>2015</v>
      </c>
      <c r="C5638" t="str">
        <f>TEXT(Calendario[[#This Row],[Fecha]],"mm")</f>
        <v>05</v>
      </c>
      <c r="D5638" t="str">
        <f>TEXT(Calendario[[#This Row],[Fecha]],"mmmm")</f>
        <v>mayo</v>
      </c>
      <c r="E5638">
        <f>DAY(Calendario[[#This Row],[Fecha]])</f>
        <v>20</v>
      </c>
      <c r="F5638">
        <f>ROUNDUP(MONTH(Calendario[[#This Row],[Fecha]])/3,0)</f>
        <v>2</v>
      </c>
      <c r="G5638" t="str">
        <f>TEXT(Calendario[[#This Row],[Fecha]],"dddd")</f>
        <v>miércoles</v>
      </c>
      <c r="H5638" t="str">
        <f>TEXT(Calendario[[#This Row],[Fecha]],"d")</f>
        <v>20</v>
      </c>
    </row>
    <row r="5639" spans="1:8" x14ac:dyDescent="0.5">
      <c r="A5639" s="13">
        <v>42145</v>
      </c>
      <c r="B5639">
        <f>YEAR(Calendario[[#This Row],[Fecha]])</f>
        <v>2015</v>
      </c>
      <c r="C5639" t="str">
        <f>TEXT(Calendario[[#This Row],[Fecha]],"mm")</f>
        <v>05</v>
      </c>
      <c r="D5639" t="str">
        <f>TEXT(Calendario[[#This Row],[Fecha]],"mmmm")</f>
        <v>mayo</v>
      </c>
      <c r="E5639">
        <f>DAY(Calendario[[#This Row],[Fecha]])</f>
        <v>21</v>
      </c>
      <c r="F5639">
        <f>ROUNDUP(MONTH(Calendario[[#This Row],[Fecha]])/3,0)</f>
        <v>2</v>
      </c>
      <c r="G5639" t="str">
        <f>TEXT(Calendario[[#This Row],[Fecha]],"dddd")</f>
        <v>jueves</v>
      </c>
      <c r="H5639" t="str">
        <f>TEXT(Calendario[[#This Row],[Fecha]],"d")</f>
        <v>21</v>
      </c>
    </row>
    <row r="5640" spans="1:8" x14ac:dyDescent="0.5">
      <c r="A5640" s="13">
        <v>42146</v>
      </c>
      <c r="B5640">
        <f>YEAR(Calendario[[#This Row],[Fecha]])</f>
        <v>2015</v>
      </c>
      <c r="C5640" t="str">
        <f>TEXT(Calendario[[#This Row],[Fecha]],"mm")</f>
        <v>05</v>
      </c>
      <c r="D5640" t="str">
        <f>TEXT(Calendario[[#This Row],[Fecha]],"mmmm")</f>
        <v>mayo</v>
      </c>
      <c r="E5640">
        <f>DAY(Calendario[[#This Row],[Fecha]])</f>
        <v>22</v>
      </c>
      <c r="F5640">
        <f>ROUNDUP(MONTH(Calendario[[#This Row],[Fecha]])/3,0)</f>
        <v>2</v>
      </c>
      <c r="G5640" t="str">
        <f>TEXT(Calendario[[#This Row],[Fecha]],"dddd")</f>
        <v>viernes</v>
      </c>
      <c r="H5640" t="str">
        <f>TEXT(Calendario[[#This Row],[Fecha]],"d")</f>
        <v>22</v>
      </c>
    </row>
    <row r="5641" spans="1:8" x14ac:dyDescent="0.5">
      <c r="A5641" s="13">
        <v>42147</v>
      </c>
      <c r="B5641">
        <f>YEAR(Calendario[[#This Row],[Fecha]])</f>
        <v>2015</v>
      </c>
      <c r="C5641" t="str">
        <f>TEXT(Calendario[[#This Row],[Fecha]],"mm")</f>
        <v>05</v>
      </c>
      <c r="D5641" t="str">
        <f>TEXT(Calendario[[#This Row],[Fecha]],"mmmm")</f>
        <v>mayo</v>
      </c>
      <c r="E5641">
        <f>DAY(Calendario[[#This Row],[Fecha]])</f>
        <v>23</v>
      </c>
      <c r="F5641">
        <f>ROUNDUP(MONTH(Calendario[[#This Row],[Fecha]])/3,0)</f>
        <v>2</v>
      </c>
      <c r="G5641" t="str">
        <f>TEXT(Calendario[[#This Row],[Fecha]],"dddd")</f>
        <v>sábado</v>
      </c>
      <c r="H5641" t="str">
        <f>TEXT(Calendario[[#This Row],[Fecha]],"d")</f>
        <v>23</v>
      </c>
    </row>
    <row r="5642" spans="1:8" x14ac:dyDescent="0.5">
      <c r="A5642" s="13">
        <v>42148</v>
      </c>
      <c r="B5642">
        <f>YEAR(Calendario[[#This Row],[Fecha]])</f>
        <v>2015</v>
      </c>
      <c r="C5642" t="str">
        <f>TEXT(Calendario[[#This Row],[Fecha]],"mm")</f>
        <v>05</v>
      </c>
      <c r="D5642" t="str">
        <f>TEXT(Calendario[[#This Row],[Fecha]],"mmmm")</f>
        <v>mayo</v>
      </c>
      <c r="E5642">
        <f>DAY(Calendario[[#This Row],[Fecha]])</f>
        <v>24</v>
      </c>
      <c r="F5642">
        <f>ROUNDUP(MONTH(Calendario[[#This Row],[Fecha]])/3,0)</f>
        <v>2</v>
      </c>
      <c r="G5642" t="str">
        <f>TEXT(Calendario[[#This Row],[Fecha]],"dddd")</f>
        <v>domingo</v>
      </c>
      <c r="H5642" t="str">
        <f>TEXT(Calendario[[#This Row],[Fecha]],"d")</f>
        <v>24</v>
      </c>
    </row>
    <row r="5643" spans="1:8" x14ac:dyDescent="0.5">
      <c r="A5643" s="13">
        <v>42149</v>
      </c>
      <c r="B5643">
        <f>YEAR(Calendario[[#This Row],[Fecha]])</f>
        <v>2015</v>
      </c>
      <c r="C5643" t="str">
        <f>TEXT(Calendario[[#This Row],[Fecha]],"mm")</f>
        <v>05</v>
      </c>
      <c r="D5643" t="str">
        <f>TEXT(Calendario[[#This Row],[Fecha]],"mmmm")</f>
        <v>mayo</v>
      </c>
      <c r="E5643">
        <f>DAY(Calendario[[#This Row],[Fecha]])</f>
        <v>25</v>
      </c>
      <c r="F5643">
        <f>ROUNDUP(MONTH(Calendario[[#This Row],[Fecha]])/3,0)</f>
        <v>2</v>
      </c>
      <c r="G5643" t="str">
        <f>TEXT(Calendario[[#This Row],[Fecha]],"dddd")</f>
        <v>lunes</v>
      </c>
      <c r="H5643" t="str">
        <f>TEXT(Calendario[[#This Row],[Fecha]],"d")</f>
        <v>25</v>
      </c>
    </row>
    <row r="5644" spans="1:8" x14ac:dyDescent="0.5">
      <c r="A5644" s="13">
        <v>42150</v>
      </c>
      <c r="B5644">
        <f>YEAR(Calendario[[#This Row],[Fecha]])</f>
        <v>2015</v>
      </c>
      <c r="C5644" t="str">
        <f>TEXT(Calendario[[#This Row],[Fecha]],"mm")</f>
        <v>05</v>
      </c>
      <c r="D5644" t="str">
        <f>TEXT(Calendario[[#This Row],[Fecha]],"mmmm")</f>
        <v>mayo</v>
      </c>
      <c r="E5644">
        <f>DAY(Calendario[[#This Row],[Fecha]])</f>
        <v>26</v>
      </c>
      <c r="F5644">
        <f>ROUNDUP(MONTH(Calendario[[#This Row],[Fecha]])/3,0)</f>
        <v>2</v>
      </c>
      <c r="G5644" t="str">
        <f>TEXT(Calendario[[#This Row],[Fecha]],"dddd")</f>
        <v>martes</v>
      </c>
      <c r="H5644" t="str">
        <f>TEXT(Calendario[[#This Row],[Fecha]],"d")</f>
        <v>26</v>
      </c>
    </row>
    <row r="5645" spans="1:8" x14ac:dyDescent="0.5">
      <c r="A5645" s="13">
        <v>42151</v>
      </c>
      <c r="B5645">
        <f>YEAR(Calendario[[#This Row],[Fecha]])</f>
        <v>2015</v>
      </c>
      <c r="C5645" t="str">
        <f>TEXT(Calendario[[#This Row],[Fecha]],"mm")</f>
        <v>05</v>
      </c>
      <c r="D5645" t="str">
        <f>TEXT(Calendario[[#This Row],[Fecha]],"mmmm")</f>
        <v>mayo</v>
      </c>
      <c r="E5645">
        <f>DAY(Calendario[[#This Row],[Fecha]])</f>
        <v>27</v>
      </c>
      <c r="F5645">
        <f>ROUNDUP(MONTH(Calendario[[#This Row],[Fecha]])/3,0)</f>
        <v>2</v>
      </c>
      <c r="G5645" t="str">
        <f>TEXT(Calendario[[#This Row],[Fecha]],"dddd")</f>
        <v>miércoles</v>
      </c>
      <c r="H5645" t="str">
        <f>TEXT(Calendario[[#This Row],[Fecha]],"d")</f>
        <v>27</v>
      </c>
    </row>
    <row r="5646" spans="1:8" x14ac:dyDescent="0.5">
      <c r="A5646" s="13">
        <v>42152</v>
      </c>
      <c r="B5646">
        <f>YEAR(Calendario[[#This Row],[Fecha]])</f>
        <v>2015</v>
      </c>
      <c r="C5646" t="str">
        <f>TEXT(Calendario[[#This Row],[Fecha]],"mm")</f>
        <v>05</v>
      </c>
      <c r="D5646" t="str">
        <f>TEXT(Calendario[[#This Row],[Fecha]],"mmmm")</f>
        <v>mayo</v>
      </c>
      <c r="E5646">
        <f>DAY(Calendario[[#This Row],[Fecha]])</f>
        <v>28</v>
      </c>
      <c r="F5646">
        <f>ROUNDUP(MONTH(Calendario[[#This Row],[Fecha]])/3,0)</f>
        <v>2</v>
      </c>
      <c r="G5646" t="str">
        <f>TEXT(Calendario[[#This Row],[Fecha]],"dddd")</f>
        <v>jueves</v>
      </c>
      <c r="H5646" t="str">
        <f>TEXT(Calendario[[#This Row],[Fecha]],"d")</f>
        <v>28</v>
      </c>
    </row>
    <row r="5647" spans="1:8" x14ac:dyDescent="0.5">
      <c r="A5647" s="13">
        <v>42153</v>
      </c>
      <c r="B5647">
        <f>YEAR(Calendario[[#This Row],[Fecha]])</f>
        <v>2015</v>
      </c>
      <c r="C5647" t="str">
        <f>TEXT(Calendario[[#This Row],[Fecha]],"mm")</f>
        <v>05</v>
      </c>
      <c r="D5647" t="str">
        <f>TEXT(Calendario[[#This Row],[Fecha]],"mmmm")</f>
        <v>mayo</v>
      </c>
      <c r="E5647">
        <f>DAY(Calendario[[#This Row],[Fecha]])</f>
        <v>29</v>
      </c>
      <c r="F5647">
        <f>ROUNDUP(MONTH(Calendario[[#This Row],[Fecha]])/3,0)</f>
        <v>2</v>
      </c>
      <c r="G5647" t="str">
        <f>TEXT(Calendario[[#This Row],[Fecha]],"dddd")</f>
        <v>viernes</v>
      </c>
      <c r="H5647" t="str">
        <f>TEXT(Calendario[[#This Row],[Fecha]],"d")</f>
        <v>29</v>
      </c>
    </row>
    <row r="5648" spans="1:8" x14ac:dyDescent="0.5">
      <c r="A5648" s="13">
        <v>42154</v>
      </c>
      <c r="B5648">
        <f>YEAR(Calendario[[#This Row],[Fecha]])</f>
        <v>2015</v>
      </c>
      <c r="C5648" t="str">
        <f>TEXT(Calendario[[#This Row],[Fecha]],"mm")</f>
        <v>05</v>
      </c>
      <c r="D5648" t="str">
        <f>TEXT(Calendario[[#This Row],[Fecha]],"mmmm")</f>
        <v>mayo</v>
      </c>
      <c r="E5648">
        <f>DAY(Calendario[[#This Row],[Fecha]])</f>
        <v>30</v>
      </c>
      <c r="F5648">
        <f>ROUNDUP(MONTH(Calendario[[#This Row],[Fecha]])/3,0)</f>
        <v>2</v>
      </c>
      <c r="G5648" t="str">
        <f>TEXT(Calendario[[#This Row],[Fecha]],"dddd")</f>
        <v>sábado</v>
      </c>
      <c r="H5648" t="str">
        <f>TEXT(Calendario[[#This Row],[Fecha]],"d")</f>
        <v>30</v>
      </c>
    </row>
    <row r="5649" spans="1:8" x14ac:dyDescent="0.5">
      <c r="A5649" s="13">
        <v>42155</v>
      </c>
      <c r="B5649">
        <f>YEAR(Calendario[[#This Row],[Fecha]])</f>
        <v>2015</v>
      </c>
      <c r="C5649" t="str">
        <f>TEXT(Calendario[[#This Row],[Fecha]],"mm")</f>
        <v>05</v>
      </c>
      <c r="D5649" t="str">
        <f>TEXT(Calendario[[#This Row],[Fecha]],"mmmm")</f>
        <v>mayo</v>
      </c>
      <c r="E5649">
        <f>DAY(Calendario[[#This Row],[Fecha]])</f>
        <v>31</v>
      </c>
      <c r="F5649">
        <f>ROUNDUP(MONTH(Calendario[[#This Row],[Fecha]])/3,0)</f>
        <v>2</v>
      </c>
      <c r="G5649" t="str">
        <f>TEXT(Calendario[[#This Row],[Fecha]],"dddd")</f>
        <v>domingo</v>
      </c>
      <c r="H5649" t="str">
        <f>TEXT(Calendario[[#This Row],[Fecha]],"d")</f>
        <v>31</v>
      </c>
    </row>
    <row r="5650" spans="1:8" x14ac:dyDescent="0.5">
      <c r="A5650" s="13">
        <v>42156</v>
      </c>
      <c r="B5650">
        <f>YEAR(Calendario[[#This Row],[Fecha]])</f>
        <v>2015</v>
      </c>
      <c r="C5650" t="str">
        <f>TEXT(Calendario[[#This Row],[Fecha]],"mm")</f>
        <v>06</v>
      </c>
      <c r="D5650" t="str">
        <f>TEXT(Calendario[[#This Row],[Fecha]],"mmmm")</f>
        <v>junio</v>
      </c>
      <c r="E5650">
        <f>DAY(Calendario[[#This Row],[Fecha]])</f>
        <v>1</v>
      </c>
      <c r="F5650">
        <f>ROUNDUP(MONTH(Calendario[[#This Row],[Fecha]])/3,0)</f>
        <v>2</v>
      </c>
      <c r="G5650" t="str">
        <f>TEXT(Calendario[[#This Row],[Fecha]],"dddd")</f>
        <v>lunes</v>
      </c>
      <c r="H5650" t="str">
        <f>TEXT(Calendario[[#This Row],[Fecha]],"d")</f>
        <v>1</v>
      </c>
    </row>
    <row r="5651" spans="1:8" x14ac:dyDescent="0.5">
      <c r="A5651" s="13">
        <v>42157</v>
      </c>
      <c r="B5651">
        <f>YEAR(Calendario[[#This Row],[Fecha]])</f>
        <v>2015</v>
      </c>
      <c r="C5651" t="str">
        <f>TEXT(Calendario[[#This Row],[Fecha]],"mm")</f>
        <v>06</v>
      </c>
      <c r="D5651" t="str">
        <f>TEXT(Calendario[[#This Row],[Fecha]],"mmmm")</f>
        <v>junio</v>
      </c>
      <c r="E5651">
        <f>DAY(Calendario[[#This Row],[Fecha]])</f>
        <v>2</v>
      </c>
      <c r="F5651">
        <f>ROUNDUP(MONTH(Calendario[[#This Row],[Fecha]])/3,0)</f>
        <v>2</v>
      </c>
      <c r="G5651" t="str">
        <f>TEXT(Calendario[[#This Row],[Fecha]],"dddd")</f>
        <v>martes</v>
      </c>
      <c r="H5651" t="str">
        <f>TEXT(Calendario[[#This Row],[Fecha]],"d")</f>
        <v>2</v>
      </c>
    </row>
    <row r="5652" spans="1:8" x14ac:dyDescent="0.5">
      <c r="A5652" s="13">
        <v>42158</v>
      </c>
      <c r="B5652">
        <f>YEAR(Calendario[[#This Row],[Fecha]])</f>
        <v>2015</v>
      </c>
      <c r="C5652" t="str">
        <f>TEXT(Calendario[[#This Row],[Fecha]],"mm")</f>
        <v>06</v>
      </c>
      <c r="D5652" t="str">
        <f>TEXT(Calendario[[#This Row],[Fecha]],"mmmm")</f>
        <v>junio</v>
      </c>
      <c r="E5652">
        <f>DAY(Calendario[[#This Row],[Fecha]])</f>
        <v>3</v>
      </c>
      <c r="F5652">
        <f>ROUNDUP(MONTH(Calendario[[#This Row],[Fecha]])/3,0)</f>
        <v>2</v>
      </c>
      <c r="G5652" t="str">
        <f>TEXT(Calendario[[#This Row],[Fecha]],"dddd")</f>
        <v>miércoles</v>
      </c>
      <c r="H5652" t="str">
        <f>TEXT(Calendario[[#This Row],[Fecha]],"d")</f>
        <v>3</v>
      </c>
    </row>
    <row r="5653" spans="1:8" x14ac:dyDescent="0.5">
      <c r="A5653" s="13">
        <v>42159</v>
      </c>
      <c r="B5653">
        <f>YEAR(Calendario[[#This Row],[Fecha]])</f>
        <v>2015</v>
      </c>
      <c r="C5653" t="str">
        <f>TEXT(Calendario[[#This Row],[Fecha]],"mm")</f>
        <v>06</v>
      </c>
      <c r="D5653" t="str">
        <f>TEXT(Calendario[[#This Row],[Fecha]],"mmmm")</f>
        <v>junio</v>
      </c>
      <c r="E5653">
        <f>DAY(Calendario[[#This Row],[Fecha]])</f>
        <v>4</v>
      </c>
      <c r="F5653">
        <f>ROUNDUP(MONTH(Calendario[[#This Row],[Fecha]])/3,0)</f>
        <v>2</v>
      </c>
      <c r="G5653" t="str">
        <f>TEXT(Calendario[[#This Row],[Fecha]],"dddd")</f>
        <v>jueves</v>
      </c>
      <c r="H5653" t="str">
        <f>TEXT(Calendario[[#This Row],[Fecha]],"d")</f>
        <v>4</v>
      </c>
    </row>
    <row r="5654" spans="1:8" x14ac:dyDescent="0.5">
      <c r="A5654" s="13">
        <v>42160</v>
      </c>
      <c r="B5654">
        <f>YEAR(Calendario[[#This Row],[Fecha]])</f>
        <v>2015</v>
      </c>
      <c r="C5654" t="str">
        <f>TEXT(Calendario[[#This Row],[Fecha]],"mm")</f>
        <v>06</v>
      </c>
      <c r="D5654" t="str">
        <f>TEXT(Calendario[[#This Row],[Fecha]],"mmmm")</f>
        <v>junio</v>
      </c>
      <c r="E5654">
        <f>DAY(Calendario[[#This Row],[Fecha]])</f>
        <v>5</v>
      </c>
      <c r="F5654">
        <f>ROUNDUP(MONTH(Calendario[[#This Row],[Fecha]])/3,0)</f>
        <v>2</v>
      </c>
      <c r="G5654" t="str">
        <f>TEXT(Calendario[[#This Row],[Fecha]],"dddd")</f>
        <v>viernes</v>
      </c>
      <c r="H5654" t="str">
        <f>TEXT(Calendario[[#This Row],[Fecha]],"d")</f>
        <v>5</v>
      </c>
    </row>
    <row r="5655" spans="1:8" x14ac:dyDescent="0.5">
      <c r="A5655" s="13">
        <v>42161</v>
      </c>
      <c r="B5655">
        <f>YEAR(Calendario[[#This Row],[Fecha]])</f>
        <v>2015</v>
      </c>
      <c r="C5655" t="str">
        <f>TEXT(Calendario[[#This Row],[Fecha]],"mm")</f>
        <v>06</v>
      </c>
      <c r="D5655" t="str">
        <f>TEXT(Calendario[[#This Row],[Fecha]],"mmmm")</f>
        <v>junio</v>
      </c>
      <c r="E5655">
        <f>DAY(Calendario[[#This Row],[Fecha]])</f>
        <v>6</v>
      </c>
      <c r="F5655">
        <f>ROUNDUP(MONTH(Calendario[[#This Row],[Fecha]])/3,0)</f>
        <v>2</v>
      </c>
      <c r="G5655" t="str">
        <f>TEXT(Calendario[[#This Row],[Fecha]],"dddd")</f>
        <v>sábado</v>
      </c>
      <c r="H5655" t="str">
        <f>TEXT(Calendario[[#This Row],[Fecha]],"d")</f>
        <v>6</v>
      </c>
    </row>
    <row r="5656" spans="1:8" x14ac:dyDescent="0.5">
      <c r="A5656" s="13">
        <v>42162</v>
      </c>
      <c r="B5656">
        <f>YEAR(Calendario[[#This Row],[Fecha]])</f>
        <v>2015</v>
      </c>
      <c r="C5656" t="str">
        <f>TEXT(Calendario[[#This Row],[Fecha]],"mm")</f>
        <v>06</v>
      </c>
      <c r="D5656" t="str">
        <f>TEXT(Calendario[[#This Row],[Fecha]],"mmmm")</f>
        <v>junio</v>
      </c>
      <c r="E5656">
        <f>DAY(Calendario[[#This Row],[Fecha]])</f>
        <v>7</v>
      </c>
      <c r="F5656">
        <f>ROUNDUP(MONTH(Calendario[[#This Row],[Fecha]])/3,0)</f>
        <v>2</v>
      </c>
      <c r="G5656" t="str">
        <f>TEXT(Calendario[[#This Row],[Fecha]],"dddd")</f>
        <v>domingo</v>
      </c>
      <c r="H5656" t="str">
        <f>TEXT(Calendario[[#This Row],[Fecha]],"d")</f>
        <v>7</v>
      </c>
    </row>
    <row r="5657" spans="1:8" x14ac:dyDescent="0.5">
      <c r="A5657" s="13">
        <v>42163</v>
      </c>
      <c r="B5657">
        <f>YEAR(Calendario[[#This Row],[Fecha]])</f>
        <v>2015</v>
      </c>
      <c r="C5657" t="str">
        <f>TEXT(Calendario[[#This Row],[Fecha]],"mm")</f>
        <v>06</v>
      </c>
      <c r="D5657" t="str">
        <f>TEXT(Calendario[[#This Row],[Fecha]],"mmmm")</f>
        <v>junio</v>
      </c>
      <c r="E5657">
        <f>DAY(Calendario[[#This Row],[Fecha]])</f>
        <v>8</v>
      </c>
      <c r="F5657">
        <f>ROUNDUP(MONTH(Calendario[[#This Row],[Fecha]])/3,0)</f>
        <v>2</v>
      </c>
      <c r="G5657" t="str">
        <f>TEXT(Calendario[[#This Row],[Fecha]],"dddd")</f>
        <v>lunes</v>
      </c>
      <c r="H5657" t="str">
        <f>TEXT(Calendario[[#This Row],[Fecha]],"d")</f>
        <v>8</v>
      </c>
    </row>
    <row r="5658" spans="1:8" x14ac:dyDescent="0.5">
      <c r="A5658" s="13">
        <v>42164</v>
      </c>
      <c r="B5658">
        <f>YEAR(Calendario[[#This Row],[Fecha]])</f>
        <v>2015</v>
      </c>
      <c r="C5658" t="str">
        <f>TEXT(Calendario[[#This Row],[Fecha]],"mm")</f>
        <v>06</v>
      </c>
      <c r="D5658" t="str">
        <f>TEXT(Calendario[[#This Row],[Fecha]],"mmmm")</f>
        <v>junio</v>
      </c>
      <c r="E5658">
        <f>DAY(Calendario[[#This Row],[Fecha]])</f>
        <v>9</v>
      </c>
      <c r="F5658">
        <f>ROUNDUP(MONTH(Calendario[[#This Row],[Fecha]])/3,0)</f>
        <v>2</v>
      </c>
      <c r="G5658" t="str">
        <f>TEXT(Calendario[[#This Row],[Fecha]],"dddd")</f>
        <v>martes</v>
      </c>
      <c r="H5658" t="str">
        <f>TEXT(Calendario[[#This Row],[Fecha]],"d")</f>
        <v>9</v>
      </c>
    </row>
    <row r="5659" spans="1:8" x14ac:dyDescent="0.5">
      <c r="A5659" s="13">
        <v>42165</v>
      </c>
      <c r="B5659">
        <f>YEAR(Calendario[[#This Row],[Fecha]])</f>
        <v>2015</v>
      </c>
      <c r="C5659" t="str">
        <f>TEXT(Calendario[[#This Row],[Fecha]],"mm")</f>
        <v>06</v>
      </c>
      <c r="D5659" t="str">
        <f>TEXT(Calendario[[#This Row],[Fecha]],"mmmm")</f>
        <v>junio</v>
      </c>
      <c r="E5659">
        <f>DAY(Calendario[[#This Row],[Fecha]])</f>
        <v>10</v>
      </c>
      <c r="F5659">
        <f>ROUNDUP(MONTH(Calendario[[#This Row],[Fecha]])/3,0)</f>
        <v>2</v>
      </c>
      <c r="G5659" t="str">
        <f>TEXT(Calendario[[#This Row],[Fecha]],"dddd")</f>
        <v>miércoles</v>
      </c>
      <c r="H5659" t="str">
        <f>TEXT(Calendario[[#This Row],[Fecha]],"d")</f>
        <v>10</v>
      </c>
    </row>
    <row r="5660" spans="1:8" x14ac:dyDescent="0.5">
      <c r="A5660" s="13">
        <v>42166</v>
      </c>
      <c r="B5660">
        <f>YEAR(Calendario[[#This Row],[Fecha]])</f>
        <v>2015</v>
      </c>
      <c r="C5660" t="str">
        <f>TEXT(Calendario[[#This Row],[Fecha]],"mm")</f>
        <v>06</v>
      </c>
      <c r="D5660" t="str">
        <f>TEXT(Calendario[[#This Row],[Fecha]],"mmmm")</f>
        <v>junio</v>
      </c>
      <c r="E5660">
        <f>DAY(Calendario[[#This Row],[Fecha]])</f>
        <v>11</v>
      </c>
      <c r="F5660">
        <f>ROUNDUP(MONTH(Calendario[[#This Row],[Fecha]])/3,0)</f>
        <v>2</v>
      </c>
      <c r="G5660" t="str">
        <f>TEXT(Calendario[[#This Row],[Fecha]],"dddd")</f>
        <v>jueves</v>
      </c>
      <c r="H5660" t="str">
        <f>TEXT(Calendario[[#This Row],[Fecha]],"d")</f>
        <v>11</v>
      </c>
    </row>
    <row r="5661" spans="1:8" x14ac:dyDescent="0.5">
      <c r="A5661" s="13">
        <v>42167</v>
      </c>
      <c r="B5661">
        <f>YEAR(Calendario[[#This Row],[Fecha]])</f>
        <v>2015</v>
      </c>
      <c r="C5661" t="str">
        <f>TEXT(Calendario[[#This Row],[Fecha]],"mm")</f>
        <v>06</v>
      </c>
      <c r="D5661" t="str">
        <f>TEXT(Calendario[[#This Row],[Fecha]],"mmmm")</f>
        <v>junio</v>
      </c>
      <c r="E5661">
        <f>DAY(Calendario[[#This Row],[Fecha]])</f>
        <v>12</v>
      </c>
      <c r="F5661">
        <f>ROUNDUP(MONTH(Calendario[[#This Row],[Fecha]])/3,0)</f>
        <v>2</v>
      </c>
      <c r="G5661" t="str">
        <f>TEXT(Calendario[[#This Row],[Fecha]],"dddd")</f>
        <v>viernes</v>
      </c>
      <c r="H5661" t="str">
        <f>TEXT(Calendario[[#This Row],[Fecha]],"d")</f>
        <v>12</v>
      </c>
    </row>
    <row r="5662" spans="1:8" x14ac:dyDescent="0.5">
      <c r="A5662" s="13">
        <v>42168</v>
      </c>
      <c r="B5662">
        <f>YEAR(Calendario[[#This Row],[Fecha]])</f>
        <v>2015</v>
      </c>
      <c r="C5662" t="str">
        <f>TEXT(Calendario[[#This Row],[Fecha]],"mm")</f>
        <v>06</v>
      </c>
      <c r="D5662" t="str">
        <f>TEXT(Calendario[[#This Row],[Fecha]],"mmmm")</f>
        <v>junio</v>
      </c>
      <c r="E5662">
        <f>DAY(Calendario[[#This Row],[Fecha]])</f>
        <v>13</v>
      </c>
      <c r="F5662">
        <f>ROUNDUP(MONTH(Calendario[[#This Row],[Fecha]])/3,0)</f>
        <v>2</v>
      </c>
      <c r="G5662" t="str">
        <f>TEXT(Calendario[[#This Row],[Fecha]],"dddd")</f>
        <v>sábado</v>
      </c>
      <c r="H5662" t="str">
        <f>TEXT(Calendario[[#This Row],[Fecha]],"d")</f>
        <v>13</v>
      </c>
    </row>
    <row r="5663" spans="1:8" x14ac:dyDescent="0.5">
      <c r="A5663" s="13">
        <v>42169</v>
      </c>
      <c r="B5663">
        <f>YEAR(Calendario[[#This Row],[Fecha]])</f>
        <v>2015</v>
      </c>
      <c r="C5663" t="str">
        <f>TEXT(Calendario[[#This Row],[Fecha]],"mm")</f>
        <v>06</v>
      </c>
      <c r="D5663" t="str">
        <f>TEXT(Calendario[[#This Row],[Fecha]],"mmmm")</f>
        <v>junio</v>
      </c>
      <c r="E5663">
        <f>DAY(Calendario[[#This Row],[Fecha]])</f>
        <v>14</v>
      </c>
      <c r="F5663">
        <f>ROUNDUP(MONTH(Calendario[[#This Row],[Fecha]])/3,0)</f>
        <v>2</v>
      </c>
      <c r="G5663" t="str">
        <f>TEXT(Calendario[[#This Row],[Fecha]],"dddd")</f>
        <v>domingo</v>
      </c>
      <c r="H5663" t="str">
        <f>TEXT(Calendario[[#This Row],[Fecha]],"d")</f>
        <v>14</v>
      </c>
    </row>
    <row r="5664" spans="1:8" x14ac:dyDescent="0.5">
      <c r="A5664" s="13">
        <v>42170</v>
      </c>
      <c r="B5664">
        <f>YEAR(Calendario[[#This Row],[Fecha]])</f>
        <v>2015</v>
      </c>
      <c r="C5664" t="str">
        <f>TEXT(Calendario[[#This Row],[Fecha]],"mm")</f>
        <v>06</v>
      </c>
      <c r="D5664" t="str">
        <f>TEXT(Calendario[[#This Row],[Fecha]],"mmmm")</f>
        <v>junio</v>
      </c>
      <c r="E5664">
        <f>DAY(Calendario[[#This Row],[Fecha]])</f>
        <v>15</v>
      </c>
      <c r="F5664">
        <f>ROUNDUP(MONTH(Calendario[[#This Row],[Fecha]])/3,0)</f>
        <v>2</v>
      </c>
      <c r="G5664" t="str">
        <f>TEXT(Calendario[[#This Row],[Fecha]],"dddd")</f>
        <v>lunes</v>
      </c>
      <c r="H5664" t="str">
        <f>TEXT(Calendario[[#This Row],[Fecha]],"d")</f>
        <v>15</v>
      </c>
    </row>
    <row r="5665" spans="1:8" x14ac:dyDescent="0.5">
      <c r="A5665" s="13">
        <v>42171</v>
      </c>
      <c r="B5665">
        <f>YEAR(Calendario[[#This Row],[Fecha]])</f>
        <v>2015</v>
      </c>
      <c r="C5665" t="str">
        <f>TEXT(Calendario[[#This Row],[Fecha]],"mm")</f>
        <v>06</v>
      </c>
      <c r="D5665" t="str">
        <f>TEXT(Calendario[[#This Row],[Fecha]],"mmmm")</f>
        <v>junio</v>
      </c>
      <c r="E5665">
        <f>DAY(Calendario[[#This Row],[Fecha]])</f>
        <v>16</v>
      </c>
      <c r="F5665">
        <f>ROUNDUP(MONTH(Calendario[[#This Row],[Fecha]])/3,0)</f>
        <v>2</v>
      </c>
      <c r="G5665" t="str">
        <f>TEXT(Calendario[[#This Row],[Fecha]],"dddd")</f>
        <v>martes</v>
      </c>
      <c r="H5665" t="str">
        <f>TEXT(Calendario[[#This Row],[Fecha]],"d")</f>
        <v>16</v>
      </c>
    </row>
    <row r="5666" spans="1:8" x14ac:dyDescent="0.5">
      <c r="A5666" s="13">
        <v>42172</v>
      </c>
      <c r="B5666">
        <f>YEAR(Calendario[[#This Row],[Fecha]])</f>
        <v>2015</v>
      </c>
      <c r="C5666" t="str">
        <f>TEXT(Calendario[[#This Row],[Fecha]],"mm")</f>
        <v>06</v>
      </c>
      <c r="D5666" t="str">
        <f>TEXT(Calendario[[#This Row],[Fecha]],"mmmm")</f>
        <v>junio</v>
      </c>
      <c r="E5666">
        <f>DAY(Calendario[[#This Row],[Fecha]])</f>
        <v>17</v>
      </c>
      <c r="F5666">
        <f>ROUNDUP(MONTH(Calendario[[#This Row],[Fecha]])/3,0)</f>
        <v>2</v>
      </c>
      <c r="G5666" t="str">
        <f>TEXT(Calendario[[#This Row],[Fecha]],"dddd")</f>
        <v>miércoles</v>
      </c>
      <c r="H5666" t="str">
        <f>TEXT(Calendario[[#This Row],[Fecha]],"d")</f>
        <v>17</v>
      </c>
    </row>
    <row r="5667" spans="1:8" x14ac:dyDescent="0.5">
      <c r="A5667" s="13">
        <v>42173</v>
      </c>
      <c r="B5667">
        <f>YEAR(Calendario[[#This Row],[Fecha]])</f>
        <v>2015</v>
      </c>
      <c r="C5667" t="str">
        <f>TEXT(Calendario[[#This Row],[Fecha]],"mm")</f>
        <v>06</v>
      </c>
      <c r="D5667" t="str">
        <f>TEXT(Calendario[[#This Row],[Fecha]],"mmmm")</f>
        <v>junio</v>
      </c>
      <c r="E5667">
        <f>DAY(Calendario[[#This Row],[Fecha]])</f>
        <v>18</v>
      </c>
      <c r="F5667">
        <f>ROUNDUP(MONTH(Calendario[[#This Row],[Fecha]])/3,0)</f>
        <v>2</v>
      </c>
      <c r="G5667" t="str">
        <f>TEXT(Calendario[[#This Row],[Fecha]],"dddd")</f>
        <v>jueves</v>
      </c>
      <c r="H5667" t="str">
        <f>TEXT(Calendario[[#This Row],[Fecha]],"d")</f>
        <v>18</v>
      </c>
    </row>
    <row r="5668" spans="1:8" x14ac:dyDescent="0.5">
      <c r="A5668" s="13">
        <v>42174</v>
      </c>
      <c r="B5668">
        <f>YEAR(Calendario[[#This Row],[Fecha]])</f>
        <v>2015</v>
      </c>
      <c r="C5668" t="str">
        <f>TEXT(Calendario[[#This Row],[Fecha]],"mm")</f>
        <v>06</v>
      </c>
      <c r="D5668" t="str">
        <f>TEXT(Calendario[[#This Row],[Fecha]],"mmmm")</f>
        <v>junio</v>
      </c>
      <c r="E5668">
        <f>DAY(Calendario[[#This Row],[Fecha]])</f>
        <v>19</v>
      </c>
      <c r="F5668">
        <f>ROUNDUP(MONTH(Calendario[[#This Row],[Fecha]])/3,0)</f>
        <v>2</v>
      </c>
      <c r="G5668" t="str">
        <f>TEXT(Calendario[[#This Row],[Fecha]],"dddd")</f>
        <v>viernes</v>
      </c>
      <c r="H5668" t="str">
        <f>TEXT(Calendario[[#This Row],[Fecha]],"d")</f>
        <v>19</v>
      </c>
    </row>
    <row r="5669" spans="1:8" x14ac:dyDescent="0.5">
      <c r="A5669" s="13">
        <v>42175</v>
      </c>
      <c r="B5669">
        <f>YEAR(Calendario[[#This Row],[Fecha]])</f>
        <v>2015</v>
      </c>
      <c r="C5669" t="str">
        <f>TEXT(Calendario[[#This Row],[Fecha]],"mm")</f>
        <v>06</v>
      </c>
      <c r="D5669" t="str">
        <f>TEXT(Calendario[[#This Row],[Fecha]],"mmmm")</f>
        <v>junio</v>
      </c>
      <c r="E5669">
        <f>DAY(Calendario[[#This Row],[Fecha]])</f>
        <v>20</v>
      </c>
      <c r="F5669">
        <f>ROUNDUP(MONTH(Calendario[[#This Row],[Fecha]])/3,0)</f>
        <v>2</v>
      </c>
      <c r="G5669" t="str">
        <f>TEXT(Calendario[[#This Row],[Fecha]],"dddd")</f>
        <v>sábado</v>
      </c>
      <c r="H5669" t="str">
        <f>TEXT(Calendario[[#This Row],[Fecha]],"d")</f>
        <v>20</v>
      </c>
    </row>
    <row r="5670" spans="1:8" x14ac:dyDescent="0.5">
      <c r="A5670" s="13">
        <v>42176</v>
      </c>
      <c r="B5670">
        <f>YEAR(Calendario[[#This Row],[Fecha]])</f>
        <v>2015</v>
      </c>
      <c r="C5670" t="str">
        <f>TEXT(Calendario[[#This Row],[Fecha]],"mm")</f>
        <v>06</v>
      </c>
      <c r="D5670" t="str">
        <f>TEXT(Calendario[[#This Row],[Fecha]],"mmmm")</f>
        <v>junio</v>
      </c>
      <c r="E5670">
        <f>DAY(Calendario[[#This Row],[Fecha]])</f>
        <v>21</v>
      </c>
      <c r="F5670">
        <f>ROUNDUP(MONTH(Calendario[[#This Row],[Fecha]])/3,0)</f>
        <v>2</v>
      </c>
      <c r="G5670" t="str">
        <f>TEXT(Calendario[[#This Row],[Fecha]],"dddd")</f>
        <v>domingo</v>
      </c>
      <c r="H5670" t="str">
        <f>TEXT(Calendario[[#This Row],[Fecha]],"d")</f>
        <v>21</v>
      </c>
    </row>
    <row r="5671" spans="1:8" x14ac:dyDescent="0.5">
      <c r="A5671" s="13">
        <v>42177</v>
      </c>
      <c r="B5671">
        <f>YEAR(Calendario[[#This Row],[Fecha]])</f>
        <v>2015</v>
      </c>
      <c r="C5671" t="str">
        <f>TEXT(Calendario[[#This Row],[Fecha]],"mm")</f>
        <v>06</v>
      </c>
      <c r="D5671" t="str">
        <f>TEXT(Calendario[[#This Row],[Fecha]],"mmmm")</f>
        <v>junio</v>
      </c>
      <c r="E5671">
        <f>DAY(Calendario[[#This Row],[Fecha]])</f>
        <v>22</v>
      </c>
      <c r="F5671">
        <f>ROUNDUP(MONTH(Calendario[[#This Row],[Fecha]])/3,0)</f>
        <v>2</v>
      </c>
      <c r="G5671" t="str">
        <f>TEXT(Calendario[[#This Row],[Fecha]],"dddd")</f>
        <v>lunes</v>
      </c>
      <c r="H5671" t="str">
        <f>TEXT(Calendario[[#This Row],[Fecha]],"d")</f>
        <v>22</v>
      </c>
    </row>
    <row r="5672" spans="1:8" x14ac:dyDescent="0.5">
      <c r="A5672" s="13">
        <v>42178</v>
      </c>
      <c r="B5672">
        <f>YEAR(Calendario[[#This Row],[Fecha]])</f>
        <v>2015</v>
      </c>
      <c r="C5672" t="str">
        <f>TEXT(Calendario[[#This Row],[Fecha]],"mm")</f>
        <v>06</v>
      </c>
      <c r="D5672" t="str">
        <f>TEXT(Calendario[[#This Row],[Fecha]],"mmmm")</f>
        <v>junio</v>
      </c>
      <c r="E5672">
        <f>DAY(Calendario[[#This Row],[Fecha]])</f>
        <v>23</v>
      </c>
      <c r="F5672">
        <f>ROUNDUP(MONTH(Calendario[[#This Row],[Fecha]])/3,0)</f>
        <v>2</v>
      </c>
      <c r="G5672" t="str">
        <f>TEXT(Calendario[[#This Row],[Fecha]],"dddd")</f>
        <v>martes</v>
      </c>
      <c r="H5672" t="str">
        <f>TEXT(Calendario[[#This Row],[Fecha]],"d")</f>
        <v>23</v>
      </c>
    </row>
    <row r="5673" spans="1:8" x14ac:dyDescent="0.5">
      <c r="A5673" s="13">
        <v>42179</v>
      </c>
      <c r="B5673">
        <f>YEAR(Calendario[[#This Row],[Fecha]])</f>
        <v>2015</v>
      </c>
      <c r="C5673" t="str">
        <f>TEXT(Calendario[[#This Row],[Fecha]],"mm")</f>
        <v>06</v>
      </c>
      <c r="D5673" t="str">
        <f>TEXT(Calendario[[#This Row],[Fecha]],"mmmm")</f>
        <v>junio</v>
      </c>
      <c r="E5673">
        <f>DAY(Calendario[[#This Row],[Fecha]])</f>
        <v>24</v>
      </c>
      <c r="F5673">
        <f>ROUNDUP(MONTH(Calendario[[#This Row],[Fecha]])/3,0)</f>
        <v>2</v>
      </c>
      <c r="G5673" t="str">
        <f>TEXT(Calendario[[#This Row],[Fecha]],"dddd")</f>
        <v>miércoles</v>
      </c>
      <c r="H5673" t="str">
        <f>TEXT(Calendario[[#This Row],[Fecha]],"d")</f>
        <v>24</v>
      </c>
    </row>
    <row r="5674" spans="1:8" x14ac:dyDescent="0.5">
      <c r="A5674" s="13">
        <v>42180</v>
      </c>
      <c r="B5674">
        <f>YEAR(Calendario[[#This Row],[Fecha]])</f>
        <v>2015</v>
      </c>
      <c r="C5674" t="str">
        <f>TEXT(Calendario[[#This Row],[Fecha]],"mm")</f>
        <v>06</v>
      </c>
      <c r="D5674" t="str">
        <f>TEXT(Calendario[[#This Row],[Fecha]],"mmmm")</f>
        <v>junio</v>
      </c>
      <c r="E5674">
        <f>DAY(Calendario[[#This Row],[Fecha]])</f>
        <v>25</v>
      </c>
      <c r="F5674">
        <f>ROUNDUP(MONTH(Calendario[[#This Row],[Fecha]])/3,0)</f>
        <v>2</v>
      </c>
      <c r="G5674" t="str">
        <f>TEXT(Calendario[[#This Row],[Fecha]],"dddd")</f>
        <v>jueves</v>
      </c>
      <c r="H5674" t="str">
        <f>TEXT(Calendario[[#This Row],[Fecha]],"d")</f>
        <v>25</v>
      </c>
    </row>
    <row r="5675" spans="1:8" x14ac:dyDescent="0.5">
      <c r="A5675" s="13">
        <v>42181</v>
      </c>
      <c r="B5675">
        <f>YEAR(Calendario[[#This Row],[Fecha]])</f>
        <v>2015</v>
      </c>
      <c r="C5675" t="str">
        <f>TEXT(Calendario[[#This Row],[Fecha]],"mm")</f>
        <v>06</v>
      </c>
      <c r="D5675" t="str">
        <f>TEXT(Calendario[[#This Row],[Fecha]],"mmmm")</f>
        <v>junio</v>
      </c>
      <c r="E5675">
        <f>DAY(Calendario[[#This Row],[Fecha]])</f>
        <v>26</v>
      </c>
      <c r="F5675">
        <f>ROUNDUP(MONTH(Calendario[[#This Row],[Fecha]])/3,0)</f>
        <v>2</v>
      </c>
      <c r="G5675" t="str">
        <f>TEXT(Calendario[[#This Row],[Fecha]],"dddd")</f>
        <v>viernes</v>
      </c>
      <c r="H5675" t="str">
        <f>TEXT(Calendario[[#This Row],[Fecha]],"d")</f>
        <v>26</v>
      </c>
    </row>
    <row r="5676" spans="1:8" x14ac:dyDescent="0.5">
      <c r="A5676" s="13">
        <v>42182</v>
      </c>
      <c r="B5676">
        <f>YEAR(Calendario[[#This Row],[Fecha]])</f>
        <v>2015</v>
      </c>
      <c r="C5676" t="str">
        <f>TEXT(Calendario[[#This Row],[Fecha]],"mm")</f>
        <v>06</v>
      </c>
      <c r="D5676" t="str">
        <f>TEXT(Calendario[[#This Row],[Fecha]],"mmmm")</f>
        <v>junio</v>
      </c>
      <c r="E5676">
        <f>DAY(Calendario[[#This Row],[Fecha]])</f>
        <v>27</v>
      </c>
      <c r="F5676">
        <f>ROUNDUP(MONTH(Calendario[[#This Row],[Fecha]])/3,0)</f>
        <v>2</v>
      </c>
      <c r="G5676" t="str">
        <f>TEXT(Calendario[[#This Row],[Fecha]],"dddd")</f>
        <v>sábado</v>
      </c>
      <c r="H5676" t="str">
        <f>TEXT(Calendario[[#This Row],[Fecha]],"d")</f>
        <v>27</v>
      </c>
    </row>
    <row r="5677" spans="1:8" x14ac:dyDescent="0.5">
      <c r="A5677" s="13">
        <v>42183</v>
      </c>
      <c r="B5677">
        <f>YEAR(Calendario[[#This Row],[Fecha]])</f>
        <v>2015</v>
      </c>
      <c r="C5677" t="str">
        <f>TEXT(Calendario[[#This Row],[Fecha]],"mm")</f>
        <v>06</v>
      </c>
      <c r="D5677" t="str">
        <f>TEXT(Calendario[[#This Row],[Fecha]],"mmmm")</f>
        <v>junio</v>
      </c>
      <c r="E5677">
        <f>DAY(Calendario[[#This Row],[Fecha]])</f>
        <v>28</v>
      </c>
      <c r="F5677">
        <f>ROUNDUP(MONTH(Calendario[[#This Row],[Fecha]])/3,0)</f>
        <v>2</v>
      </c>
      <c r="G5677" t="str">
        <f>TEXT(Calendario[[#This Row],[Fecha]],"dddd")</f>
        <v>domingo</v>
      </c>
      <c r="H5677" t="str">
        <f>TEXT(Calendario[[#This Row],[Fecha]],"d")</f>
        <v>28</v>
      </c>
    </row>
    <row r="5678" spans="1:8" x14ac:dyDescent="0.5">
      <c r="A5678" s="13">
        <v>42184</v>
      </c>
      <c r="B5678">
        <f>YEAR(Calendario[[#This Row],[Fecha]])</f>
        <v>2015</v>
      </c>
      <c r="C5678" t="str">
        <f>TEXT(Calendario[[#This Row],[Fecha]],"mm")</f>
        <v>06</v>
      </c>
      <c r="D5678" t="str">
        <f>TEXT(Calendario[[#This Row],[Fecha]],"mmmm")</f>
        <v>junio</v>
      </c>
      <c r="E5678">
        <f>DAY(Calendario[[#This Row],[Fecha]])</f>
        <v>29</v>
      </c>
      <c r="F5678">
        <f>ROUNDUP(MONTH(Calendario[[#This Row],[Fecha]])/3,0)</f>
        <v>2</v>
      </c>
      <c r="G5678" t="str">
        <f>TEXT(Calendario[[#This Row],[Fecha]],"dddd")</f>
        <v>lunes</v>
      </c>
      <c r="H5678" t="str">
        <f>TEXT(Calendario[[#This Row],[Fecha]],"d")</f>
        <v>29</v>
      </c>
    </row>
    <row r="5679" spans="1:8" x14ac:dyDescent="0.5">
      <c r="A5679" s="13">
        <v>42185</v>
      </c>
      <c r="B5679">
        <f>YEAR(Calendario[[#This Row],[Fecha]])</f>
        <v>2015</v>
      </c>
      <c r="C5679" t="str">
        <f>TEXT(Calendario[[#This Row],[Fecha]],"mm")</f>
        <v>06</v>
      </c>
      <c r="D5679" t="str">
        <f>TEXT(Calendario[[#This Row],[Fecha]],"mmmm")</f>
        <v>junio</v>
      </c>
      <c r="E5679">
        <f>DAY(Calendario[[#This Row],[Fecha]])</f>
        <v>30</v>
      </c>
      <c r="F5679">
        <f>ROUNDUP(MONTH(Calendario[[#This Row],[Fecha]])/3,0)</f>
        <v>2</v>
      </c>
      <c r="G5679" t="str">
        <f>TEXT(Calendario[[#This Row],[Fecha]],"dddd")</f>
        <v>martes</v>
      </c>
      <c r="H5679" t="str">
        <f>TEXT(Calendario[[#This Row],[Fecha]],"d")</f>
        <v>30</v>
      </c>
    </row>
    <row r="5680" spans="1:8" x14ac:dyDescent="0.5">
      <c r="A5680" s="13">
        <v>42186</v>
      </c>
      <c r="B5680">
        <f>YEAR(Calendario[[#This Row],[Fecha]])</f>
        <v>2015</v>
      </c>
      <c r="C5680" t="str">
        <f>TEXT(Calendario[[#This Row],[Fecha]],"mm")</f>
        <v>07</v>
      </c>
      <c r="D5680" t="str">
        <f>TEXT(Calendario[[#This Row],[Fecha]],"mmmm")</f>
        <v>julio</v>
      </c>
      <c r="E5680">
        <f>DAY(Calendario[[#This Row],[Fecha]])</f>
        <v>1</v>
      </c>
      <c r="F5680">
        <f>ROUNDUP(MONTH(Calendario[[#This Row],[Fecha]])/3,0)</f>
        <v>3</v>
      </c>
      <c r="G5680" t="str">
        <f>TEXT(Calendario[[#This Row],[Fecha]],"dddd")</f>
        <v>miércoles</v>
      </c>
      <c r="H5680" t="str">
        <f>TEXT(Calendario[[#This Row],[Fecha]],"d")</f>
        <v>1</v>
      </c>
    </row>
    <row r="5681" spans="1:8" x14ac:dyDescent="0.5">
      <c r="A5681" s="13">
        <v>42187</v>
      </c>
      <c r="B5681">
        <f>YEAR(Calendario[[#This Row],[Fecha]])</f>
        <v>2015</v>
      </c>
      <c r="C5681" t="str">
        <f>TEXT(Calendario[[#This Row],[Fecha]],"mm")</f>
        <v>07</v>
      </c>
      <c r="D5681" t="str">
        <f>TEXT(Calendario[[#This Row],[Fecha]],"mmmm")</f>
        <v>julio</v>
      </c>
      <c r="E5681">
        <f>DAY(Calendario[[#This Row],[Fecha]])</f>
        <v>2</v>
      </c>
      <c r="F5681">
        <f>ROUNDUP(MONTH(Calendario[[#This Row],[Fecha]])/3,0)</f>
        <v>3</v>
      </c>
      <c r="G5681" t="str">
        <f>TEXT(Calendario[[#This Row],[Fecha]],"dddd")</f>
        <v>jueves</v>
      </c>
      <c r="H5681" t="str">
        <f>TEXT(Calendario[[#This Row],[Fecha]],"d")</f>
        <v>2</v>
      </c>
    </row>
    <row r="5682" spans="1:8" x14ac:dyDescent="0.5">
      <c r="A5682" s="13">
        <v>42188</v>
      </c>
      <c r="B5682">
        <f>YEAR(Calendario[[#This Row],[Fecha]])</f>
        <v>2015</v>
      </c>
      <c r="C5682" t="str">
        <f>TEXT(Calendario[[#This Row],[Fecha]],"mm")</f>
        <v>07</v>
      </c>
      <c r="D5682" t="str">
        <f>TEXT(Calendario[[#This Row],[Fecha]],"mmmm")</f>
        <v>julio</v>
      </c>
      <c r="E5682">
        <f>DAY(Calendario[[#This Row],[Fecha]])</f>
        <v>3</v>
      </c>
      <c r="F5682">
        <f>ROUNDUP(MONTH(Calendario[[#This Row],[Fecha]])/3,0)</f>
        <v>3</v>
      </c>
      <c r="G5682" t="str">
        <f>TEXT(Calendario[[#This Row],[Fecha]],"dddd")</f>
        <v>viernes</v>
      </c>
      <c r="H5682" t="str">
        <f>TEXT(Calendario[[#This Row],[Fecha]],"d")</f>
        <v>3</v>
      </c>
    </row>
    <row r="5683" spans="1:8" x14ac:dyDescent="0.5">
      <c r="A5683" s="13">
        <v>42189</v>
      </c>
      <c r="B5683">
        <f>YEAR(Calendario[[#This Row],[Fecha]])</f>
        <v>2015</v>
      </c>
      <c r="C5683" t="str">
        <f>TEXT(Calendario[[#This Row],[Fecha]],"mm")</f>
        <v>07</v>
      </c>
      <c r="D5683" t="str">
        <f>TEXT(Calendario[[#This Row],[Fecha]],"mmmm")</f>
        <v>julio</v>
      </c>
      <c r="E5683">
        <f>DAY(Calendario[[#This Row],[Fecha]])</f>
        <v>4</v>
      </c>
      <c r="F5683">
        <f>ROUNDUP(MONTH(Calendario[[#This Row],[Fecha]])/3,0)</f>
        <v>3</v>
      </c>
      <c r="G5683" t="str">
        <f>TEXT(Calendario[[#This Row],[Fecha]],"dddd")</f>
        <v>sábado</v>
      </c>
      <c r="H5683" t="str">
        <f>TEXT(Calendario[[#This Row],[Fecha]],"d")</f>
        <v>4</v>
      </c>
    </row>
    <row r="5684" spans="1:8" x14ac:dyDescent="0.5">
      <c r="A5684" s="13">
        <v>42190</v>
      </c>
      <c r="B5684">
        <f>YEAR(Calendario[[#This Row],[Fecha]])</f>
        <v>2015</v>
      </c>
      <c r="C5684" t="str">
        <f>TEXT(Calendario[[#This Row],[Fecha]],"mm")</f>
        <v>07</v>
      </c>
      <c r="D5684" t="str">
        <f>TEXT(Calendario[[#This Row],[Fecha]],"mmmm")</f>
        <v>julio</v>
      </c>
      <c r="E5684">
        <f>DAY(Calendario[[#This Row],[Fecha]])</f>
        <v>5</v>
      </c>
      <c r="F5684">
        <f>ROUNDUP(MONTH(Calendario[[#This Row],[Fecha]])/3,0)</f>
        <v>3</v>
      </c>
      <c r="G5684" t="str">
        <f>TEXT(Calendario[[#This Row],[Fecha]],"dddd")</f>
        <v>domingo</v>
      </c>
      <c r="H5684" t="str">
        <f>TEXT(Calendario[[#This Row],[Fecha]],"d")</f>
        <v>5</v>
      </c>
    </row>
    <row r="5685" spans="1:8" x14ac:dyDescent="0.5">
      <c r="A5685" s="13">
        <v>42191</v>
      </c>
      <c r="B5685">
        <f>YEAR(Calendario[[#This Row],[Fecha]])</f>
        <v>2015</v>
      </c>
      <c r="C5685" t="str">
        <f>TEXT(Calendario[[#This Row],[Fecha]],"mm")</f>
        <v>07</v>
      </c>
      <c r="D5685" t="str">
        <f>TEXT(Calendario[[#This Row],[Fecha]],"mmmm")</f>
        <v>julio</v>
      </c>
      <c r="E5685">
        <f>DAY(Calendario[[#This Row],[Fecha]])</f>
        <v>6</v>
      </c>
      <c r="F5685">
        <f>ROUNDUP(MONTH(Calendario[[#This Row],[Fecha]])/3,0)</f>
        <v>3</v>
      </c>
      <c r="G5685" t="str">
        <f>TEXT(Calendario[[#This Row],[Fecha]],"dddd")</f>
        <v>lunes</v>
      </c>
      <c r="H5685" t="str">
        <f>TEXT(Calendario[[#This Row],[Fecha]],"d")</f>
        <v>6</v>
      </c>
    </row>
    <row r="5686" spans="1:8" x14ac:dyDescent="0.5">
      <c r="A5686" s="13">
        <v>42192</v>
      </c>
      <c r="B5686">
        <f>YEAR(Calendario[[#This Row],[Fecha]])</f>
        <v>2015</v>
      </c>
      <c r="C5686" t="str">
        <f>TEXT(Calendario[[#This Row],[Fecha]],"mm")</f>
        <v>07</v>
      </c>
      <c r="D5686" t="str">
        <f>TEXT(Calendario[[#This Row],[Fecha]],"mmmm")</f>
        <v>julio</v>
      </c>
      <c r="E5686">
        <f>DAY(Calendario[[#This Row],[Fecha]])</f>
        <v>7</v>
      </c>
      <c r="F5686">
        <f>ROUNDUP(MONTH(Calendario[[#This Row],[Fecha]])/3,0)</f>
        <v>3</v>
      </c>
      <c r="G5686" t="str">
        <f>TEXT(Calendario[[#This Row],[Fecha]],"dddd")</f>
        <v>martes</v>
      </c>
      <c r="H5686" t="str">
        <f>TEXT(Calendario[[#This Row],[Fecha]],"d")</f>
        <v>7</v>
      </c>
    </row>
    <row r="5687" spans="1:8" x14ac:dyDescent="0.5">
      <c r="A5687" s="13">
        <v>42193</v>
      </c>
      <c r="B5687">
        <f>YEAR(Calendario[[#This Row],[Fecha]])</f>
        <v>2015</v>
      </c>
      <c r="C5687" t="str">
        <f>TEXT(Calendario[[#This Row],[Fecha]],"mm")</f>
        <v>07</v>
      </c>
      <c r="D5687" t="str">
        <f>TEXT(Calendario[[#This Row],[Fecha]],"mmmm")</f>
        <v>julio</v>
      </c>
      <c r="E5687">
        <f>DAY(Calendario[[#This Row],[Fecha]])</f>
        <v>8</v>
      </c>
      <c r="F5687">
        <f>ROUNDUP(MONTH(Calendario[[#This Row],[Fecha]])/3,0)</f>
        <v>3</v>
      </c>
      <c r="G5687" t="str">
        <f>TEXT(Calendario[[#This Row],[Fecha]],"dddd")</f>
        <v>miércoles</v>
      </c>
      <c r="H5687" t="str">
        <f>TEXT(Calendario[[#This Row],[Fecha]],"d")</f>
        <v>8</v>
      </c>
    </row>
    <row r="5688" spans="1:8" x14ac:dyDescent="0.5">
      <c r="A5688" s="13">
        <v>42194</v>
      </c>
      <c r="B5688">
        <f>YEAR(Calendario[[#This Row],[Fecha]])</f>
        <v>2015</v>
      </c>
      <c r="C5688" t="str">
        <f>TEXT(Calendario[[#This Row],[Fecha]],"mm")</f>
        <v>07</v>
      </c>
      <c r="D5688" t="str">
        <f>TEXT(Calendario[[#This Row],[Fecha]],"mmmm")</f>
        <v>julio</v>
      </c>
      <c r="E5688">
        <f>DAY(Calendario[[#This Row],[Fecha]])</f>
        <v>9</v>
      </c>
      <c r="F5688">
        <f>ROUNDUP(MONTH(Calendario[[#This Row],[Fecha]])/3,0)</f>
        <v>3</v>
      </c>
      <c r="G5688" t="str">
        <f>TEXT(Calendario[[#This Row],[Fecha]],"dddd")</f>
        <v>jueves</v>
      </c>
      <c r="H5688" t="str">
        <f>TEXT(Calendario[[#This Row],[Fecha]],"d")</f>
        <v>9</v>
      </c>
    </row>
    <row r="5689" spans="1:8" x14ac:dyDescent="0.5">
      <c r="A5689" s="13">
        <v>42195</v>
      </c>
      <c r="B5689">
        <f>YEAR(Calendario[[#This Row],[Fecha]])</f>
        <v>2015</v>
      </c>
      <c r="C5689" t="str">
        <f>TEXT(Calendario[[#This Row],[Fecha]],"mm")</f>
        <v>07</v>
      </c>
      <c r="D5689" t="str">
        <f>TEXT(Calendario[[#This Row],[Fecha]],"mmmm")</f>
        <v>julio</v>
      </c>
      <c r="E5689">
        <f>DAY(Calendario[[#This Row],[Fecha]])</f>
        <v>10</v>
      </c>
      <c r="F5689">
        <f>ROUNDUP(MONTH(Calendario[[#This Row],[Fecha]])/3,0)</f>
        <v>3</v>
      </c>
      <c r="G5689" t="str">
        <f>TEXT(Calendario[[#This Row],[Fecha]],"dddd")</f>
        <v>viernes</v>
      </c>
      <c r="H5689" t="str">
        <f>TEXT(Calendario[[#This Row],[Fecha]],"d")</f>
        <v>10</v>
      </c>
    </row>
    <row r="5690" spans="1:8" x14ac:dyDescent="0.5">
      <c r="A5690" s="13">
        <v>42196</v>
      </c>
      <c r="B5690">
        <f>YEAR(Calendario[[#This Row],[Fecha]])</f>
        <v>2015</v>
      </c>
      <c r="C5690" t="str">
        <f>TEXT(Calendario[[#This Row],[Fecha]],"mm")</f>
        <v>07</v>
      </c>
      <c r="D5690" t="str">
        <f>TEXT(Calendario[[#This Row],[Fecha]],"mmmm")</f>
        <v>julio</v>
      </c>
      <c r="E5690">
        <f>DAY(Calendario[[#This Row],[Fecha]])</f>
        <v>11</v>
      </c>
      <c r="F5690">
        <f>ROUNDUP(MONTH(Calendario[[#This Row],[Fecha]])/3,0)</f>
        <v>3</v>
      </c>
      <c r="G5690" t="str">
        <f>TEXT(Calendario[[#This Row],[Fecha]],"dddd")</f>
        <v>sábado</v>
      </c>
      <c r="H5690" t="str">
        <f>TEXT(Calendario[[#This Row],[Fecha]],"d")</f>
        <v>11</v>
      </c>
    </row>
    <row r="5691" spans="1:8" x14ac:dyDescent="0.5">
      <c r="A5691" s="13">
        <v>42197</v>
      </c>
      <c r="B5691">
        <f>YEAR(Calendario[[#This Row],[Fecha]])</f>
        <v>2015</v>
      </c>
      <c r="C5691" t="str">
        <f>TEXT(Calendario[[#This Row],[Fecha]],"mm")</f>
        <v>07</v>
      </c>
      <c r="D5691" t="str">
        <f>TEXT(Calendario[[#This Row],[Fecha]],"mmmm")</f>
        <v>julio</v>
      </c>
      <c r="E5691">
        <f>DAY(Calendario[[#This Row],[Fecha]])</f>
        <v>12</v>
      </c>
      <c r="F5691">
        <f>ROUNDUP(MONTH(Calendario[[#This Row],[Fecha]])/3,0)</f>
        <v>3</v>
      </c>
      <c r="G5691" t="str">
        <f>TEXT(Calendario[[#This Row],[Fecha]],"dddd")</f>
        <v>domingo</v>
      </c>
      <c r="H5691" t="str">
        <f>TEXT(Calendario[[#This Row],[Fecha]],"d")</f>
        <v>12</v>
      </c>
    </row>
    <row r="5692" spans="1:8" x14ac:dyDescent="0.5">
      <c r="A5692" s="13">
        <v>42198</v>
      </c>
      <c r="B5692">
        <f>YEAR(Calendario[[#This Row],[Fecha]])</f>
        <v>2015</v>
      </c>
      <c r="C5692" t="str">
        <f>TEXT(Calendario[[#This Row],[Fecha]],"mm")</f>
        <v>07</v>
      </c>
      <c r="D5692" t="str">
        <f>TEXT(Calendario[[#This Row],[Fecha]],"mmmm")</f>
        <v>julio</v>
      </c>
      <c r="E5692">
        <f>DAY(Calendario[[#This Row],[Fecha]])</f>
        <v>13</v>
      </c>
      <c r="F5692">
        <f>ROUNDUP(MONTH(Calendario[[#This Row],[Fecha]])/3,0)</f>
        <v>3</v>
      </c>
      <c r="G5692" t="str">
        <f>TEXT(Calendario[[#This Row],[Fecha]],"dddd")</f>
        <v>lunes</v>
      </c>
      <c r="H5692" t="str">
        <f>TEXT(Calendario[[#This Row],[Fecha]],"d")</f>
        <v>13</v>
      </c>
    </row>
    <row r="5693" spans="1:8" x14ac:dyDescent="0.5">
      <c r="A5693" s="13">
        <v>42199</v>
      </c>
      <c r="B5693">
        <f>YEAR(Calendario[[#This Row],[Fecha]])</f>
        <v>2015</v>
      </c>
      <c r="C5693" t="str">
        <f>TEXT(Calendario[[#This Row],[Fecha]],"mm")</f>
        <v>07</v>
      </c>
      <c r="D5693" t="str">
        <f>TEXT(Calendario[[#This Row],[Fecha]],"mmmm")</f>
        <v>julio</v>
      </c>
      <c r="E5693">
        <f>DAY(Calendario[[#This Row],[Fecha]])</f>
        <v>14</v>
      </c>
      <c r="F5693">
        <f>ROUNDUP(MONTH(Calendario[[#This Row],[Fecha]])/3,0)</f>
        <v>3</v>
      </c>
      <c r="G5693" t="str">
        <f>TEXT(Calendario[[#This Row],[Fecha]],"dddd")</f>
        <v>martes</v>
      </c>
      <c r="H5693" t="str">
        <f>TEXT(Calendario[[#This Row],[Fecha]],"d")</f>
        <v>14</v>
      </c>
    </row>
    <row r="5694" spans="1:8" x14ac:dyDescent="0.5">
      <c r="A5694" s="13">
        <v>42200</v>
      </c>
      <c r="B5694">
        <f>YEAR(Calendario[[#This Row],[Fecha]])</f>
        <v>2015</v>
      </c>
      <c r="C5694" t="str">
        <f>TEXT(Calendario[[#This Row],[Fecha]],"mm")</f>
        <v>07</v>
      </c>
      <c r="D5694" t="str">
        <f>TEXT(Calendario[[#This Row],[Fecha]],"mmmm")</f>
        <v>julio</v>
      </c>
      <c r="E5694">
        <f>DAY(Calendario[[#This Row],[Fecha]])</f>
        <v>15</v>
      </c>
      <c r="F5694">
        <f>ROUNDUP(MONTH(Calendario[[#This Row],[Fecha]])/3,0)</f>
        <v>3</v>
      </c>
      <c r="G5694" t="str">
        <f>TEXT(Calendario[[#This Row],[Fecha]],"dddd")</f>
        <v>miércoles</v>
      </c>
      <c r="H5694" t="str">
        <f>TEXT(Calendario[[#This Row],[Fecha]],"d")</f>
        <v>15</v>
      </c>
    </row>
    <row r="5695" spans="1:8" x14ac:dyDescent="0.5">
      <c r="A5695" s="13">
        <v>42201</v>
      </c>
      <c r="B5695">
        <f>YEAR(Calendario[[#This Row],[Fecha]])</f>
        <v>2015</v>
      </c>
      <c r="C5695" t="str">
        <f>TEXT(Calendario[[#This Row],[Fecha]],"mm")</f>
        <v>07</v>
      </c>
      <c r="D5695" t="str">
        <f>TEXT(Calendario[[#This Row],[Fecha]],"mmmm")</f>
        <v>julio</v>
      </c>
      <c r="E5695">
        <f>DAY(Calendario[[#This Row],[Fecha]])</f>
        <v>16</v>
      </c>
      <c r="F5695">
        <f>ROUNDUP(MONTH(Calendario[[#This Row],[Fecha]])/3,0)</f>
        <v>3</v>
      </c>
      <c r="G5695" t="str">
        <f>TEXT(Calendario[[#This Row],[Fecha]],"dddd")</f>
        <v>jueves</v>
      </c>
      <c r="H5695" t="str">
        <f>TEXT(Calendario[[#This Row],[Fecha]],"d")</f>
        <v>16</v>
      </c>
    </row>
    <row r="5696" spans="1:8" x14ac:dyDescent="0.5">
      <c r="A5696" s="13">
        <v>42202</v>
      </c>
      <c r="B5696">
        <f>YEAR(Calendario[[#This Row],[Fecha]])</f>
        <v>2015</v>
      </c>
      <c r="C5696" t="str">
        <f>TEXT(Calendario[[#This Row],[Fecha]],"mm")</f>
        <v>07</v>
      </c>
      <c r="D5696" t="str">
        <f>TEXT(Calendario[[#This Row],[Fecha]],"mmmm")</f>
        <v>julio</v>
      </c>
      <c r="E5696">
        <f>DAY(Calendario[[#This Row],[Fecha]])</f>
        <v>17</v>
      </c>
      <c r="F5696">
        <f>ROUNDUP(MONTH(Calendario[[#This Row],[Fecha]])/3,0)</f>
        <v>3</v>
      </c>
      <c r="G5696" t="str">
        <f>TEXT(Calendario[[#This Row],[Fecha]],"dddd")</f>
        <v>viernes</v>
      </c>
      <c r="H5696" t="str">
        <f>TEXT(Calendario[[#This Row],[Fecha]],"d")</f>
        <v>17</v>
      </c>
    </row>
    <row r="5697" spans="1:8" x14ac:dyDescent="0.5">
      <c r="A5697" s="13">
        <v>42203</v>
      </c>
      <c r="B5697">
        <f>YEAR(Calendario[[#This Row],[Fecha]])</f>
        <v>2015</v>
      </c>
      <c r="C5697" t="str">
        <f>TEXT(Calendario[[#This Row],[Fecha]],"mm")</f>
        <v>07</v>
      </c>
      <c r="D5697" t="str">
        <f>TEXT(Calendario[[#This Row],[Fecha]],"mmmm")</f>
        <v>julio</v>
      </c>
      <c r="E5697">
        <f>DAY(Calendario[[#This Row],[Fecha]])</f>
        <v>18</v>
      </c>
      <c r="F5697">
        <f>ROUNDUP(MONTH(Calendario[[#This Row],[Fecha]])/3,0)</f>
        <v>3</v>
      </c>
      <c r="G5697" t="str">
        <f>TEXT(Calendario[[#This Row],[Fecha]],"dddd")</f>
        <v>sábado</v>
      </c>
      <c r="H5697" t="str">
        <f>TEXT(Calendario[[#This Row],[Fecha]],"d")</f>
        <v>18</v>
      </c>
    </row>
    <row r="5698" spans="1:8" x14ac:dyDescent="0.5">
      <c r="A5698" s="13">
        <v>42204</v>
      </c>
      <c r="B5698">
        <f>YEAR(Calendario[[#This Row],[Fecha]])</f>
        <v>2015</v>
      </c>
      <c r="C5698" t="str">
        <f>TEXT(Calendario[[#This Row],[Fecha]],"mm")</f>
        <v>07</v>
      </c>
      <c r="D5698" t="str">
        <f>TEXT(Calendario[[#This Row],[Fecha]],"mmmm")</f>
        <v>julio</v>
      </c>
      <c r="E5698">
        <f>DAY(Calendario[[#This Row],[Fecha]])</f>
        <v>19</v>
      </c>
      <c r="F5698">
        <f>ROUNDUP(MONTH(Calendario[[#This Row],[Fecha]])/3,0)</f>
        <v>3</v>
      </c>
      <c r="G5698" t="str">
        <f>TEXT(Calendario[[#This Row],[Fecha]],"dddd")</f>
        <v>domingo</v>
      </c>
      <c r="H5698" t="str">
        <f>TEXT(Calendario[[#This Row],[Fecha]],"d")</f>
        <v>19</v>
      </c>
    </row>
    <row r="5699" spans="1:8" x14ac:dyDescent="0.5">
      <c r="A5699" s="13">
        <v>42205</v>
      </c>
      <c r="B5699">
        <f>YEAR(Calendario[[#This Row],[Fecha]])</f>
        <v>2015</v>
      </c>
      <c r="C5699" t="str">
        <f>TEXT(Calendario[[#This Row],[Fecha]],"mm")</f>
        <v>07</v>
      </c>
      <c r="D5699" t="str">
        <f>TEXT(Calendario[[#This Row],[Fecha]],"mmmm")</f>
        <v>julio</v>
      </c>
      <c r="E5699">
        <f>DAY(Calendario[[#This Row],[Fecha]])</f>
        <v>20</v>
      </c>
      <c r="F5699">
        <f>ROUNDUP(MONTH(Calendario[[#This Row],[Fecha]])/3,0)</f>
        <v>3</v>
      </c>
      <c r="G5699" t="str">
        <f>TEXT(Calendario[[#This Row],[Fecha]],"dddd")</f>
        <v>lunes</v>
      </c>
      <c r="H5699" t="str">
        <f>TEXT(Calendario[[#This Row],[Fecha]],"d")</f>
        <v>20</v>
      </c>
    </row>
    <row r="5700" spans="1:8" x14ac:dyDescent="0.5">
      <c r="A5700" s="13">
        <v>42206</v>
      </c>
      <c r="B5700">
        <f>YEAR(Calendario[[#This Row],[Fecha]])</f>
        <v>2015</v>
      </c>
      <c r="C5700" t="str">
        <f>TEXT(Calendario[[#This Row],[Fecha]],"mm")</f>
        <v>07</v>
      </c>
      <c r="D5700" t="str">
        <f>TEXT(Calendario[[#This Row],[Fecha]],"mmmm")</f>
        <v>julio</v>
      </c>
      <c r="E5700">
        <f>DAY(Calendario[[#This Row],[Fecha]])</f>
        <v>21</v>
      </c>
      <c r="F5700">
        <f>ROUNDUP(MONTH(Calendario[[#This Row],[Fecha]])/3,0)</f>
        <v>3</v>
      </c>
      <c r="G5700" t="str">
        <f>TEXT(Calendario[[#This Row],[Fecha]],"dddd")</f>
        <v>martes</v>
      </c>
      <c r="H5700" t="str">
        <f>TEXT(Calendario[[#This Row],[Fecha]],"d")</f>
        <v>21</v>
      </c>
    </row>
    <row r="5701" spans="1:8" x14ac:dyDescent="0.5">
      <c r="A5701" s="13">
        <v>42207</v>
      </c>
      <c r="B5701">
        <f>YEAR(Calendario[[#This Row],[Fecha]])</f>
        <v>2015</v>
      </c>
      <c r="C5701" t="str">
        <f>TEXT(Calendario[[#This Row],[Fecha]],"mm")</f>
        <v>07</v>
      </c>
      <c r="D5701" t="str">
        <f>TEXT(Calendario[[#This Row],[Fecha]],"mmmm")</f>
        <v>julio</v>
      </c>
      <c r="E5701">
        <f>DAY(Calendario[[#This Row],[Fecha]])</f>
        <v>22</v>
      </c>
      <c r="F5701">
        <f>ROUNDUP(MONTH(Calendario[[#This Row],[Fecha]])/3,0)</f>
        <v>3</v>
      </c>
      <c r="G5701" t="str">
        <f>TEXT(Calendario[[#This Row],[Fecha]],"dddd")</f>
        <v>miércoles</v>
      </c>
      <c r="H5701" t="str">
        <f>TEXT(Calendario[[#This Row],[Fecha]],"d")</f>
        <v>22</v>
      </c>
    </row>
    <row r="5702" spans="1:8" x14ac:dyDescent="0.5">
      <c r="A5702" s="13">
        <v>42208</v>
      </c>
      <c r="B5702">
        <f>YEAR(Calendario[[#This Row],[Fecha]])</f>
        <v>2015</v>
      </c>
      <c r="C5702" t="str">
        <f>TEXT(Calendario[[#This Row],[Fecha]],"mm")</f>
        <v>07</v>
      </c>
      <c r="D5702" t="str">
        <f>TEXT(Calendario[[#This Row],[Fecha]],"mmmm")</f>
        <v>julio</v>
      </c>
      <c r="E5702">
        <f>DAY(Calendario[[#This Row],[Fecha]])</f>
        <v>23</v>
      </c>
      <c r="F5702">
        <f>ROUNDUP(MONTH(Calendario[[#This Row],[Fecha]])/3,0)</f>
        <v>3</v>
      </c>
      <c r="G5702" t="str">
        <f>TEXT(Calendario[[#This Row],[Fecha]],"dddd")</f>
        <v>jueves</v>
      </c>
      <c r="H5702" t="str">
        <f>TEXT(Calendario[[#This Row],[Fecha]],"d")</f>
        <v>23</v>
      </c>
    </row>
    <row r="5703" spans="1:8" x14ac:dyDescent="0.5">
      <c r="A5703" s="13">
        <v>42209</v>
      </c>
      <c r="B5703">
        <f>YEAR(Calendario[[#This Row],[Fecha]])</f>
        <v>2015</v>
      </c>
      <c r="C5703" t="str">
        <f>TEXT(Calendario[[#This Row],[Fecha]],"mm")</f>
        <v>07</v>
      </c>
      <c r="D5703" t="str">
        <f>TEXT(Calendario[[#This Row],[Fecha]],"mmmm")</f>
        <v>julio</v>
      </c>
      <c r="E5703">
        <f>DAY(Calendario[[#This Row],[Fecha]])</f>
        <v>24</v>
      </c>
      <c r="F5703">
        <f>ROUNDUP(MONTH(Calendario[[#This Row],[Fecha]])/3,0)</f>
        <v>3</v>
      </c>
      <c r="G5703" t="str">
        <f>TEXT(Calendario[[#This Row],[Fecha]],"dddd")</f>
        <v>viernes</v>
      </c>
      <c r="H5703" t="str">
        <f>TEXT(Calendario[[#This Row],[Fecha]],"d")</f>
        <v>24</v>
      </c>
    </row>
    <row r="5704" spans="1:8" x14ac:dyDescent="0.5">
      <c r="A5704" s="13">
        <v>42210</v>
      </c>
      <c r="B5704">
        <f>YEAR(Calendario[[#This Row],[Fecha]])</f>
        <v>2015</v>
      </c>
      <c r="C5704" t="str">
        <f>TEXT(Calendario[[#This Row],[Fecha]],"mm")</f>
        <v>07</v>
      </c>
      <c r="D5704" t="str">
        <f>TEXT(Calendario[[#This Row],[Fecha]],"mmmm")</f>
        <v>julio</v>
      </c>
      <c r="E5704">
        <f>DAY(Calendario[[#This Row],[Fecha]])</f>
        <v>25</v>
      </c>
      <c r="F5704">
        <f>ROUNDUP(MONTH(Calendario[[#This Row],[Fecha]])/3,0)</f>
        <v>3</v>
      </c>
      <c r="G5704" t="str">
        <f>TEXT(Calendario[[#This Row],[Fecha]],"dddd")</f>
        <v>sábado</v>
      </c>
      <c r="H5704" t="str">
        <f>TEXT(Calendario[[#This Row],[Fecha]],"d")</f>
        <v>25</v>
      </c>
    </row>
    <row r="5705" spans="1:8" x14ac:dyDescent="0.5">
      <c r="A5705" s="13">
        <v>42211</v>
      </c>
      <c r="B5705">
        <f>YEAR(Calendario[[#This Row],[Fecha]])</f>
        <v>2015</v>
      </c>
      <c r="C5705" t="str">
        <f>TEXT(Calendario[[#This Row],[Fecha]],"mm")</f>
        <v>07</v>
      </c>
      <c r="D5705" t="str">
        <f>TEXT(Calendario[[#This Row],[Fecha]],"mmmm")</f>
        <v>julio</v>
      </c>
      <c r="E5705">
        <f>DAY(Calendario[[#This Row],[Fecha]])</f>
        <v>26</v>
      </c>
      <c r="F5705">
        <f>ROUNDUP(MONTH(Calendario[[#This Row],[Fecha]])/3,0)</f>
        <v>3</v>
      </c>
      <c r="G5705" t="str">
        <f>TEXT(Calendario[[#This Row],[Fecha]],"dddd")</f>
        <v>domingo</v>
      </c>
      <c r="H5705" t="str">
        <f>TEXT(Calendario[[#This Row],[Fecha]],"d")</f>
        <v>26</v>
      </c>
    </row>
    <row r="5706" spans="1:8" x14ac:dyDescent="0.5">
      <c r="A5706" s="13">
        <v>42212</v>
      </c>
      <c r="B5706">
        <f>YEAR(Calendario[[#This Row],[Fecha]])</f>
        <v>2015</v>
      </c>
      <c r="C5706" t="str">
        <f>TEXT(Calendario[[#This Row],[Fecha]],"mm")</f>
        <v>07</v>
      </c>
      <c r="D5706" t="str">
        <f>TEXT(Calendario[[#This Row],[Fecha]],"mmmm")</f>
        <v>julio</v>
      </c>
      <c r="E5706">
        <f>DAY(Calendario[[#This Row],[Fecha]])</f>
        <v>27</v>
      </c>
      <c r="F5706">
        <f>ROUNDUP(MONTH(Calendario[[#This Row],[Fecha]])/3,0)</f>
        <v>3</v>
      </c>
      <c r="G5706" t="str">
        <f>TEXT(Calendario[[#This Row],[Fecha]],"dddd")</f>
        <v>lunes</v>
      </c>
      <c r="H5706" t="str">
        <f>TEXT(Calendario[[#This Row],[Fecha]],"d")</f>
        <v>27</v>
      </c>
    </row>
    <row r="5707" spans="1:8" x14ac:dyDescent="0.5">
      <c r="A5707" s="13">
        <v>42213</v>
      </c>
      <c r="B5707">
        <f>YEAR(Calendario[[#This Row],[Fecha]])</f>
        <v>2015</v>
      </c>
      <c r="C5707" t="str">
        <f>TEXT(Calendario[[#This Row],[Fecha]],"mm")</f>
        <v>07</v>
      </c>
      <c r="D5707" t="str">
        <f>TEXT(Calendario[[#This Row],[Fecha]],"mmmm")</f>
        <v>julio</v>
      </c>
      <c r="E5707">
        <f>DAY(Calendario[[#This Row],[Fecha]])</f>
        <v>28</v>
      </c>
      <c r="F5707">
        <f>ROUNDUP(MONTH(Calendario[[#This Row],[Fecha]])/3,0)</f>
        <v>3</v>
      </c>
      <c r="G5707" t="str">
        <f>TEXT(Calendario[[#This Row],[Fecha]],"dddd")</f>
        <v>martes</v>
      </c>
      <c r="H5707" t="str">
        <f>TEXT(Calendario[[#This Row],[Fecha]],"d")</f>
        <v>28</v>
      </c>
    </row>
    <row r="5708" spans="1:8" x14ac:dyDescent="0.5">
      <c r="A5708" s="13">
        <v>42214</v>
      </c>
      <c r="B5708">
        <f>YEAR(Calendario[[#This Row],[Fecha]])</f>
        <v>2015</v>
      </c>
      <c r="C5708" t="str">
        <f>TEXT(Calendario[[#This Row],[Fecha]],"mm")</f>
        <v>07</v>
      </c>
      <c r="D5708" t="str">
        <f>TEXT(Calendario[[#This Row],[Fecha]],"mmmm")</f>
        <v>julio</v>
      </c>
      <c r="E5708">
        <f>DAY(Calendario[[#This Row],[Fecha]])</f>
        <v>29</v>
      </c>
      <c r="F5708">
        <f>ROUNDUP(MONTH(Calendario[[#This Row],[Fecha]])/3,0)</f>
        <v>3</v>
      </c>
      <c r="G5708" t="str">
        <f>TEXT(Calendario[[#This Row],[Fecha]],"dddd")</f>
        <v>miércoles</v>
      </c>
      <c r="H5708" t="str">
        <f>TEXT(Calendario[[#This Row],[Fecha]],"d")</f>
        <v>29</v>
      </c>
    </row>
    <row r="5709" spans="1:8" x14ac:dyDescent="0.5">
      <c r="A5709" s="13">
        <v>42215</v>
      </c>
      <c r="B5709">
        <f>YEAR(Calendario[[#This Row],[Fecha]])</f>
        <v>2015</v>
      </c>
      <c r="C5709" t="str">
        <f>TEXT(Calendario[[#This Row],[Fecha]],"mm")</f>
        <v>07</v>
      </c>
      <c r="D5709" t="str">
        <f>TEXT(Calendario[[#This Row],[Fecha]],"mmmm")</f>
        <v>julio</v>
      </c>
      <c r="E5709">
        <f>DAY(Calendario[[#This Row],[Fecha]])</f>
        <v>30</v>
      </c>
      <c r="F5709">
        <f>ROUNDUP(MONTH(Calendario[[#This Row],[Fecha]])/3,0)</f>
        <v>3</v>
      </c>
      <c r="G5709" t="str">
        <f>TEXT(Calendario[[#This Row],[Fecha]],"dddd")</f>
        <v>jueves</v>
      </c>
      <c r="H5709" t="str">
        <f>TEXT(Calendario[[#This Row],[Fecha]],"d")</f>
        <v>30</v>
      </c>
    </row>
    <row r="5710" spans="1:8" x14ac:dyDescent="0.5">
      <c r="A5710" s="13">
        <v>42216</v>
      </c>
      <c r="B5710">
        <f>YEAR(Calendario[[#This Row],[Fecha]])</f>
        <v>2015</v>
      </c>
      <c r="C5710" t="str">
        <f>TEXT(Calendario[[#This Row],[Fecha]],"mm")</f>
        <v>07</v>
      </c>
      <c r="D5710" t="str">
        <f>TEXT(Calendario[[#This Row],[Fecha]],"mmmm")</f>
        <v>julio</v>
      </c>
      <c r="E5710">
        <f>DAY(Calendario[[#This Row],[Fecha]])</f>
        <v>31</v>
      </c>
      <c r="F5710">
        <f>ROUNDUP(MONTH(Calendario[[#This Row],[Fecha]])/3,0)</f>
        <v>3</v>
      </c>
      <c r="G5710" t="str">
        <f>TEXT(Calendario[[#This Row],[Fecha]],"dddd")</f>
        <v>viernes</v>
      </c>
      <c r="H5710" t="str">
        <f>TEXT(Calendario[[#This Row],[Fecha]],"d")</f>
        <v>31</v>
      </c>
    </row>
    <row r="5711" spans="1:8" x14ac:dyDescent="0.5">
      <c r="A5711" s="13">
        <v>42217</v>
      </c>
      <c r="B5711">
        <f>YEAR(Calendario[[#This Row],[Fecha]])</f>
        <v>2015</v>
      </c>
      <c r="C5711" t="str">
        <f>TEXT(Calendario[[#This Row],[Fecha]],"mm")</f>
        <v>08</v>
      </c>
      <c r="D5711" t="str">
        <f>TEXT(Calendario[[#This Row],[Fecha]],"mmmm")</f>
        <v>agosto</v>
      </c>
      <c r="E5711">
        <f>DAY(Calendario[[#This Row],[Fecha]])</f>
        <v>1</v>
      </c>
      <c r="F5711">
        <f>ROUNDUP(MONTH(Calendario[[#This Row],[Fecha]])/3,0)</f>
        <v>3</v>
      </c>
      <c r="G5711" t="str">
        <f>TEXT(Calendario[[#This Row],[Fecha]],"dddd")</f>
        <v>sábado</v>
      </c>
      <c r="H5711" t="str">
        <f>TEXT(Calendario[[#This Row],[Fecha]],"d")</f>
        <v>1</v>
      </c>
    </row>
    <row r="5712" spans="1:8" x14ac:dyDescent="0.5">
      <c r="A5712" s="13">
        <v>42218</v>
      </c>
      <c r="B5712">
        <f>YEAR(Calendario[[#This Row],[Fecha]])</f>
        <v>2015</v>
      </c>
      <c r="C5712" t="str">
        <f>TEXT(Calendario[[#This Row],[Fecha]],"mm")</f>
        <v>08</v>
      </c>
      <c r="D5712" t="str">
        <f>TEXT(Calendario[[#This Row],[Fecha]],"mmmm")</f>
        <v>agosto</v>
      </c>
      <c r="E5712">
        <f>DAY(Calendario[[#This Row],[Fecha]])</f>
        <v>2</v>
      </c>
      <c r="F5712">
        <f>ROUNDUP(MONTH(Calendario[[#This Row],[Fecha]])/3,0)</f>
        <v>3</v>
      </c>
      <c r="G5712" t="str">
        <f>TEXT(Calendario[[#This Row],[Fecha]],"dddd")</f>
        <v>domingo</v>
      </c>
      <c r="H5712" t="str">
        <f>TEXT(Calendario[[#This Row],[Fecha]],"d")</f>
        <v>2</v>
      </c>
    </row>
    <row r="5713" spans="1:8" x14ac:dyDescent="0.5">
      <c r="A5713" s="13">
        <v>42219</v>
      </c>
      <c r="B5713">
        <f>YEAR(Calendario[[#This Row],[Fecha]])</f>
        <v>2015</v>
      </c>
      <c r="C5713" t="str">
        <f>TEXT(Calendario[[#This Row],[Fecha]],"mm")</f>
        <v>08</v>
      </c>
      <c r="D5713" t="str">
        <f>TEXT(Calendario[[#This Row],[Fecha]],"mmmm")</f>
        <v>agosto</v>
      </c>
      <c r="E5713">
        <f>DAY(Calendario[[#This Row],[Fecha]])</f>
        <v>3</v>
      </c>
      <c r="F5713">
        <f>ROUNDUP(MONTH(Calendario[[#This Row],[Fecha]])/3,0)</f>
        <v>3</v>
      </c>
      <c r="G5713" t="str">
        <f>TEXT(Calendario[[#This Row],[Fecha]],"dddd")</f>
        <v>lunes</v>
      </c>
      <c r="H5713" t="str">
        <f>TEXT(Calendario[[#This Row],[Fecha]],"d")</f>
        <v>3</v>
      </c>
    </row>
    <row r="5714" spans="1:8" x14ac:dyDescent="0.5">
      <c r="A5714" s="13">
        <v>42220</v>
      </c>
      <c r="B5714">
        <f>YEAR(Calendario[[#This Row],[Fecha]])</f>
        <v>2015</v>
      </c>
      <c r="C5714" t="str">
        <f>TEXT(Calendario[[#This Row],[Fecha]],"mm")</f>
        <v>08</v>
      </c>
      <c r="D5714" t="str">
        <f>TEXT(Calendario[[#This Row],[Fecha]],"mmmm")</f>
        <v>agosto</v>
      </c>
      <c r="E5714">
        <f>DAY(Calendario[[#This Row],[Fecha]])</f>
        <v>4</v>
      </c>
      <c r="F5714">
        <f>ROUNDUP(MONTH(Calendario[[#This Row],[Fecha]])/3,0)</f>
        <v>3</v>
      </c>
      <c r="G5714" t="str">
        <f>TEXT(Calendario[[#This Row],[Fecha]],"dddd")</f>
        <v>martes</v>
      </c>
      <c r="H5714" t="str">
        <f>TEXT(Calendario[[#This Row],[Fecha]],"d")</f>
        <v>4</v>
      </c>
    </row>
    <row r="5715" spans="1:8" x14ac:dyDescent="0.5">
      <c r="A5715" s="13">
        <v>42221</v>
      </c>
      <c r="B5715">
        <f>YEAR(Calendario[[#This Row],[Fecha]])</f>
        <v>2015</v>
      </c>
      <c r="C5715" t="str">
        <f>TEXT(Calendario[[#This Row],[Fecha]],"mm")</f>
        <v>08</v>
      </c>
      <c r="D5715" t="str">
        <f>TEXT(Calendario[[#This Row],[Fecha]],"mmmm")</f>
        <v>agosto</v>
      </c>
      <c r="E5715">
        <f>DAY(Calendario[[#This Row],[Fecha]])</f>
        <v>5</v>
      </c>
      <c r="F5715">
        <f>ROUNDUP(MONTH(Calendario[[#This Row],[Fecha]])/3,0)</f>
        <v>3</v>
      </c>
      <c r="G5715" t="str">
        <f>TEXT(Calendario[[#This Row],[Fecha]],"dddd")</f>
        <v>miércoles</v>
      </c>
      <c r="H5715" t="str">
        <f>TEXT(Calendario[[#This Row],[Fecha]],"d")</f>
        <v>5</v>
      </c>
    </row>
    <row r="5716" spans="1:8" x14ac:dyDescent="0.5">
      <c r="A5716" s="13">
        <v>42222</v>
      </c>
      <c r="B5716">
        <f>YEAR(Calendario[[#This Row],[Fecha]])</f>
        <v>2015</v>
      </c>
      <c r="C5716" t="str">
        <f>TEXT(Calendario[[#This Row],[Fecha]],"mm")</f>
        <v>08</v>
      </c>
      <c r="D5716" t="str">
        <f>TEXT(Calendario[[#This Row],[Fecha]],"mmmm")</f>
        <v>agosto</v>
      </c>
      <c r="E5716">
        <f>DAY(Calendario[[#This Row],[Fecha]])</f>
        <v>6</v>
      </c>
      <c r="F5716">
        <f>ROUNDUP(MONTH(Calendario[[#This Row],[Fecha]])/3,0)</f>
        <v>3</v>
      </c>
      <c r="G5716" t="str">
        <f>TEXT(Calendario[[#This Row],[Fecha]],"dddd")</f>
        <v>jueves</v>
      </c>
      <c r="H5716" t="str">
        <f>TEXT(Calendario[[#This Row],[Fecha]],"d")</f>
        <v>6</v>
      </c>
    </row>
    <row r="5717" spans="1:8" x14ac:dyDescent="0.5">
      <c r="A5717" s="13">
        <v>42223</v>
      </c>
      <c r="B5717">
        <f>YEAR(Calendario[[#This Row],[Fecha]])</f>
        <v>2015</v>
      </c>
      <c r="C5717" t="str">
        <f>TEXT(Calendario[[#This Row],[Fecha]],"mm")</f>
        <v>08</v>
      </c>
      <c r="D5717" t="str">
        <f>TEXT(Calendario[[#This Row],[Fecha]],"mmmm")</f>
        <v>agosto</v>
      </c>
      <c r="E5717">
        <f>DAY(Calendario[[#This Row],[Fecha]])</f>
        <v>7</v>
      </c>
      <c r="F5717">
        <f>ROUNDUP(MONTH(Calendario[[#This Row],[Fecha]])/3,0)</f>
        <v>3</v>
      </c>
      <c r="G5717" t="str">
        <f>TEXT(Calendario[[#This Row],[Fecha]],"dddd")</f>
        <v>viernes</v>
      </c>
      <c r="H5717" t="str">
        <f>TEXT(Calendario[[#This Row],[Fecha]],"d")</f>
        <v>7</v>
      </c>
    </row>
    <row r="5718" spans="1:8" x14ac:dyDescent="0.5">
      <c r="A5718" s="13">
        <v>42224</v>
      </c>
      <c r="B5718">
        <f>YEAR(Calendario[[#This Row],[Fecha]])</f>
        <v>2015</v>
      </c>
      <c r="C5718" t="str">
        <f>TEXT(Calendario[[#This Row],[Fecha]],"mm")</f>
        <v>08</v>
      </c>
      <c r="D5718" t="str">
        <f>TEXT(Calendario[[#This Row],[Fecha]],"mmmm")</f>
        <v>agosto</v>
      </c>
      <c r="E5718">
        <f>DAY(Calendario[[#This Row],[Fecha]])</f>
        <v>8</v>
      </c>
      <c r="F5718">
        <f>ROUNDUP(MONTH(Calendario[[#This Row],[Fecha]])/3,0)</f>
        <v>3</v>
      </c>
      <c r="G5718" t="str">
        <f>TEXT(Calendario[[#This Row],[Fecha]],"dddd")</f>
        <v>sábado</v>
      </c>
      <c r="H5718" t="str">
        <f>TEXT(Calendario[[#This Row],[Fecha]],"d")</f>
        <v>8</v>
      </c>
    </row>
    <row r="5719" spans="1:8" x14ac:dyDescent="0.5">
      <c r="A5719" s="13">
        <v>42225</v>
      </c>
      <c r="B5719">
        <f>YEAR(Calendario[[#This Row],[Fecha]])</f>
        <v>2015</v>
      </c>
      <c r="C5719" t="str">
        <f>TEXT(Calendario[[#This Row],[Fecha]],"mm")</f>
        <v>08</v>
      </c>
      <c r="D5719" t="str">
        <f>TEXT(Calendario[[#This Row],[Fecha]],"mmmm")</f>
        <v>agosto</v>
      </c>
      <c r="E5719">
        <f>DAY(Calendario[[#This Row],[Fecha]])</f>
        <v>9</v>
      </c>
      <c r="F5719">
        <f>ROUNDUP(MONTH(Calendario[[#This Row],[Fecha]])/3,0)</f>
        <v>3</v>
      </c>
      <c r="G5719" t="str">
        <f>TEXT(Calendario[[#This Row],[Fecha]],"dddd")</f>
        <v>domingo</v>
      </c>
      <c r="H5719" t="str">
        <f>TEXT(Calendario[[#This Row],[Fecha]],"d")</f>
        <v>9</v>
      </c>
    </row>
    <row r="5720" spans="1:8" x14ac:dyDescent="0.5">
      <c r="A5720" s="13">
        <v>42226</v>
      </c>
      <c r="B5720">
        <f>YEAR(Calendario[[#This Row],[Fecha]])</f>
        <v>2015</v>
      </c>
      <c r="C5720" t="str">
        <f>TEXT(Calendario[[#This Row],[Fecha]],"mm")</f>
        <v>08</v>
      </c>
      <c r="D5720" t="str">
        <f>TEXT(Calendario[[#This Row],[Fecha]],"mmmm")</f>
        <v>agosto</v>
      </c>
      <c r="E5720">
        <f>DAY(Calendario[[#This Row],[Fecha]])</f>
        <v>10</v>
      </c>
      <c r="F5720">
        <f>ROUNDUP(MONTH(Calendario[[#This Row],[Fecha]])/3,0)</f>
        <v>3</v>
      </c>
      <c r="G5720" t="str">
        <f>TEXT(Calendario[[#This Row],[Fecha]],"dddd")</f>
        <v>lunes</v>
      </c>
      <c r="H5720" t="str">
        <f>TEXT(Calendario[[#This Row],[Fecha]],"d")</f>
        <v>10</v>
      </c>
    </row>
    <row r="5721" spans="1:8" x14ac:dyDescent="0.5">
      <c r="A5721" s="13">
        <v>42227</v>
      </c>
      <c r="B5721">
        <f>YEAR(Calendario[[#This Row],[Fecha]])</f>
        <v>2015</v>
      </c>
      <c r="C5721" t="str">
        <f>TEXT(Calendario[[#This Row],[Fecha]],"mm")</f>
        <v>08</v>
      </c>
      <c r="D5721" t="str">
        <f>TEXT(Calendario[[#This Row],[Fecha]],"mmmm")</f>
        <v>agosto</v>
      </c>
      <c r="E5721">
        <f>DAY(Calendario[[#This Row],[Fecha]])</f>
        <v>11</v>
      </c>
      <c r="F5721">
        <f>ROUNDUP(MONTH(Calendario[[#This Row],[Fecha]])/3,0)</f>
        <v>3</v>
      </c>
      <c r="G5721" t="str">
        <f>TEXT(Calendario[[#This Row],[Fecha]],"dddd")</f>
        <v>martes</v>
      </c>
      <c r="H5721" t="str">
        <f>TEXT(Calendario[[#This Row],[Fecha]],"d")</f>
        <v>11</v>
      </c>
    </row>
    <row r="5722" spans="1:8" x14ac:dyDescent="0.5">
      <c r="A5722" s="13">
        <v>42228</v>
      </c>
      <c r="B5722">
        <f>YEAR(Calendario[[#This Row],[Fecha]])</f>
        <v>2015</v>
      </c>
      <c r="C5722" t="str">
        <f>TEXT(Calendario[[#This Row],[Fecha]],"mm")</f>
        <v>08</v>
      </c>
      <c r="D5722" t="str">
        <f>TEXT(Calendario[[#This Row],[Fecha]],"mmmm")</f>
        <v>agosto</v>
      </c>
      <c r="E5722">
        <f>DAY(Calendario[[#This Row],[Fecha]])</f>
        <v>12</v>
      </c>
      <c r="F5722">
        <f>ROUNDUP(MONTH(Calendario[[#This Row],[Fecha]])/3,0)</f>
        <v>3</v>
      </c>
      <c r="G5722" t="str">
        <f>TEXT(Calendario[[#This Row],[Fecha]],"dddd")</f>
        <v>miércoles</v>
      </c>
      <c r="H5722" t="str">
        <f>TEXT(Calendario[[#This Row],[Fecha]],"d")</f>
        <v>12</v>
      </c>
    </row>
    <row r="5723" spans="1:8" x14ac:dyDescent="0.5">
      <c r="A5723" s="13">
        <v>42229</v>
      </c>
      <c r="B5723">
        <f>YEAR(Calendario[[#This Row],[Fecha]])</f>
        <v>2015</v>
      </c>
      <c r="C5723" t="str">
        <f>TEXT(Calendario[[#This Row],[Fecha]],"mm")</f>
        <v>08</v>
      </c>
      <c r="D5723" t="str">
        <f>TEXT(Calendario[[#This Row],[Fecha]],"mmmm")</f>
        <v>agosto</v>
      </c>
      <c r="E5723">
        <f>DAY(Calendario[[#This Row],[Fecha]])</f>
        <v>13</v>
      </c>
      <c r="F5723">
        <f>ROUNDUP(MONTH(Calendario[[#This Row],[Fecha]])/3,0)</f>
        <v>3</v>
      </c>
      <c r="G5723" t="str">
        <f>TEXT(Calendario[[#This Row],[Fecha]],"dddd")</f>
        <v>jueves</v>
      </c>
      <c r="H5723" t="str">
        <f>TEXT(Calendario[[#This Row],[Fecha]],"d")</f>
        <v>13</v>
      </c>
    </row>
    <row r="5724" spans="1:8" x14ac:dyDescent="0.5">
      <c r="A5724" s="13">
        <v>42230</v>
      </c>
      <c r="B5724">
        <f>YEAR(Calendario[[#This Row],[Fecha]])</f>
        <v>2015</v>
      </c>
      <c r="C5724" t="str">
        <f>TEXT(Calendario[[#This Row],[Fecha]],"mm")</f>
        <v>08</v>
      </c>
      <c r="D5724" t="str">
        <f>TEXT(Calendario[[#This Row],[Fecha]],"mmmm")</f>
        <v>agosto</v>
      </c>
      <c r="E5724">
        <f>DAY(Calendario[[#This Row],[Fecha]])</f>
        <v>14</v>
      </c>
      <c r="F5724">
        <f>ROUNDUP(MONTH(Calendario[[#This Row],[Fecha]])/3,0)</f>
        <v>3</v>
      </c>
      <c r="G5724" t="str">
        <f>TEXT(Calendario[[#This Row],[Fecha]],"dddd")</f>
        <v>viernes</v>
      </c>
      <c r="H5724" t="str">
        <f>TEXT(Calendario[[#This Row],[Fecha]],"d")</f>
        <v>14</v>
      </c>
    </row>
    <row r="5725" spans="1:8" x14ac:dyDescent="0.5">
      <c r="A5725" s="13">
        <v>42231</v>
      </c>
      <c r="B5725">
        <f>YEAR(Calendario[[#This Row],[Fecha]])</f>
        <v>2015</v>
      </c>
      <c r="C5725" t="str">
        <f>TEXT(Calendario[[#This Row],[Fecha]],"mm")</f>
        <v>08</v>
      </c>
      <c r="D5725" t="str">
        <f>TEXT(Calendario[[#This Row],[Fecha]],"mmmm")</f>
        <v>agosto</v>
      </c>
      <c r="E5725">
        <f>DAY(Calendario[[#This Row],[Fecha]])</f>
        <v>15</v>
      </c>
      <c r="F5725">
        <f>ROUNDUP(MONTH(Calendario[[#This Row],[Fecha]])/3,0)</f>
        <v>3</v>
      </c>
      <c r="G5725" t="str">
        <f>TEXT(Calendario[[#This Row],[Fecha]],"dddd")</f>
        <v>sábado</v>
      </c>
      <c r="H5725" t="str">
        <f>TEXT(Calendario[[#This Row],[Fecha]],"d")</f>
        <v>15</v>
      </c>
    </row>
    <row r="5726" spans="1:8" x14ac:dyDescent="0.5">
      <c r="A5726" s="13">
        <v>42232</v>
      </c>
      <c r="B5726">
        <f>YEAR(Calendario[[#This Row],[Fecha]])</f>
        <v>2015</v>
      </c>
      <c r="C5726" t="str">
        <f>TEXT(Calendario[[#This Row],[Fecha]],"mm")</f>
        <v>08</v>
      </c>
      <c r="D5726" t="str">
        <f>TEXT(Calendario[[#This Row],[Fecha]],"mmmm")</f>
        <v>agosto</v>
      </c>
      <c r="E5726">
        <f>DAY(Calendario[[#This Row],[Fecha]])</f>
        <v>16</v>
      </c>
      <c r="F5726">
        <f>ROUNDUP(MONTH(Calendario[[#This Row],[Fecha]])/3,0)</f>
        <v>3</v>
      </c>
      <c r="G5726" t="str">
        <f>TEXT(Calendario[[#This Row],[Fecha]],"dddd")</f>
        <v>domingo</v>
      </c>
      <c r="H5726" t="str">
        <f>TEXT(Calendario[[#This Row],[Fecha]],"d")</f>
        <v>16</v>
      </c>
    </row>
    <row r="5727" spans="1:8" x14ac:dyDescent="0.5">
      <c r="A5727" s="13">
        <v>42233</v>
      </c>
      <c r="B5727">
        <f>YEAR(Calendario[[#This Row],[Fecha]])</f>
        <v>2015</v>
      </c>
      <c r="C5727" t="str">
        <f>TEXT(Calendario[[#This Row],[Fecha]],"mm")</f>
        <v>08</v>
      </c>
      <c r="D5727" t="str">
        <f>TEXT(Calendario[[#This Row],[Fecha]],"mmmm")</f>
        <v>agosto</v>
      </c>
      <c r="E5727">
        <f>DAY(Calendario[[#This Row],[Fecha]])</f>
        <v>17</v>
      </c>
      <c r="F5727">
        <f>ROUNDUP(MONTH(Calendario[[#This Row],[Fecha]])/3,0)</f>
        <v>3</v>
      </c>
      <c r="G5727" t="str">
        <f>TEXT(Calendario[[#This Row],[Fecha]],"dddd")</f>
        <v>lunes</v>
      </c>
      <c r="H5727" t="str">
        <f>TEXT(Calendario[[#This Row],[Fecha]],"d")</f>
        <v>17</v>
      </c>
    </row>
    <row r="5728" spans="1:8" x14ac:dyDescent="0.5">
      <c r="A5728" s="13">
        <v>42234</v>
      </c>
      <c r="B5728">
        <f>YEAR(Calendario[[#This Row],[Fecha]])</f>
        <v>2015</v>
      </c>
      <c r="C5728" t="str">
        <f>TEXT(Calendario[[#This Row],[Fecha]],"mm")</f>
        <v>08</v>
      </c>
      <c r="D5728" t="str">
        <f>TEXT(Calendario[[#This Row],[Fecha]],"mmmm")</f>
        <v>agosto</v>
      </c>
      <c r="E5728">
        <f>DAY(Calendario[[#This Row],[Fecha]])</f>
        <v>18</v>
      </c>
      <c r="F5728">
        <f>ROUNDUP(MONTH(Calendario[[#This Row],[Fecha]])/3,0)</f>
        <v>3</v>
      </c>
      <c r="G5728" t="str">
        <f>TEXT(Calendario[[#This Row],[Fecha]],"dddd")</f>
        <v>martes</v>
      </c>
      <c r="H5728" t="str">
        <f>TEXT(Calendario[[#This Row],[Fecha]],"d")</f>
        <v>18</v>
      </c>
    </row>
    <row r="5729" spans="1:8" x14ac:dyDescent="0.5">
      <c r="A5729" s="13">
        <v>42235</v>
      </c>
      <c r="B5729">
        <f>YEAR(Calendario[[#This Row],[Fecha]])</f>
        <v>2015</v>
      </c>
      <c r="C5729" t="str">
        <f>TEXT(Calendario[[#This Row],[Fecha]],"mm")</f>
        <v>08</v>
      </c>
      <c r="D5729" t="str">
        <f>TEXT(Calendario[[#This Row],[Fecha]],"mmmm")</f>
        <v>agosto</v>
      </c>
      <c r="E5729">
        <f>DAY(Calendario[[#This Row],[Fecha]])</f>
        <v>19</v>
      </c>
      <c r="F5729">
        <f>ROUNDUP(MONTH(Calendario[[#This Row],[Fecha]])/3,0)</f>
        <v>3</v>
      </c>
      <c r="G5729" t="str">
        <f>TEXT(Calendario[[#This Row],[Fecha]],"dddd")</f>
        <v>miércoles</v>
      </c>
      <c r="H5729" t="str">
        <f>TEXT(Calendario[[#This Row],[Fecha]],"d")</f>
        <v>19</v>
      </c>
    </row>
    <row r="5730" spans="1:8" x14ac:dyDescent="0.5">
      <c r="A5730" s="13">
        <v>42236</v>
      </c>
      <c r="B5730">
        <f>YEAR(Calendario[[#This Row],[Fecha]])</f>
        <v>2015</v>
      </c>
      <c r="C5730" t="str">
        <f>TEXT(Calendario[[#This Row],[Fecha]],"mm")</f>
        <v>08</v>
      </c>
      <c r="D5730" t="str">
        <f>TEXT(Calendario[[#This Row],[Fecha]],"mmmm")</f>
        <v>agosto</v>
      </c>
      <c r="E5730">
        <f>DAY(Calendario[[#This Row],[Fecha]])</f>
        <v>20</v>
      </c>
      <c r="F5730">
        <f>ROUNDUP(MONTH(Calendario[[#This Row],[Fecha]])/3,0)</f>
        <v>3</v>
      </c>
      <c r="G5730" t="str">
        <f>TEXT(Calendario[[#This Row],[Fecha]],"dddd")</f>
        <v>jueves</v>
      </c>
      <c r="H5730" t="str">
        <f>TEXT(Calendario[[#This Row],[Fecha]],"d")</f>
        <v>20</v>
      </c>
    </row>
    <row r="5731" spans="1:8" x14ac:dyDescent="0.5">
      <c r="A5731" s="13">
        <v>42237</v>
      </c>
      <c r="B5731">
        <f>YEAR(Calendario[[#This Row],[Fecha]])</f>
        <v>2015</v>
      </c>
      <c r="C5731" t="str">
        <f>TEXT(Calendario[[#This Row],[Fecha]],"mm")</f>
        <v>08</v>
      </c>
      <c r="D5731" t="str">
        <f>TEXT(Calendario[[#This Row],[Fecha]],"mmmm")</f>
        <v>agosto</v>
      </c>
      <c r="E5731">
        <f>DAY(Calendario[[#This Row],[Fecha]])</f>
        <v>21</v>
      </c>
      <c r="F5731">
        <f>ROUNDUP(MONTH(Calendario[[#This Row],[Fecha]])/3,0)</f>
        <v>3</v>
      </c>
      <c r="G5731" t="str">
        <f>TEXT(Calendario[[#This Row],[Fecha]],"dddd")</f>
        <v>viernes</v>
      </c>
      <c r="H5731" t="str">
        <f>TEXT(Calendario[[#This Row],[Fecha]],"d")</f>
        <v>21</v>
      </c>
    </row>
    <row r="5732" spans="1:8" x14ac:dyDescent="0.5">
      <c r="A5732" s="13">
        <v>42238</v>
      </c>
      <c r="B5732">
        <f>YEAR(Calendario[[#This Row],[Fecha]])</f>
        <v>2015</v>
      </c>
      <c r="C5732" t="str">
        <f>TEXT(Calendario[[#This Row],[Fecha]],"mm")</f>
        <v>08</v>
      </c>
      <c r="D5732" t="str">
        <f>TEXT(Calendario[[#This Row],[Fecha]],"mmmm")</f>
        <v>agosto</v>
      </c>
      <c r="E5732">
        <f>DAY(Calendario[[#This Row],[Fecha]])</f>
        <v>22</v>
      </c>
      <c r="F5732">
        <f>ROUNDUP(MONTH(Calendario[[#This Row],[Fecha]])/3,0)</f>
        <v>3</v>
      </c>
      <c r="G5732" t="str">
        <f>TEXT(Calendario[[#This Row],[Fecha]],"dddd")</f>
        <v>sábado</v>
      </c>
      <c r="H5732" t="str">
        <f>TEXT(Calendario[[#This Row],[Fecha]],"d")</f>
        <v>22</v>
      </c>
    </row>
    <row r="5733" spans="1:8" x14ac:dyDescent="0.5">
      <c r="A5733" s="13">
        <v>42239</v>
      </c>
      <c r="B5733">
        <f>YEAR(Calendario[[#This Row],[Fecha]])</f>
        <v>2015</v>
      </c>
      <c r="C5733" t="str">
        <f>TEXT(Calendario[[#This Row],[Fecha]],"mm")</f>
        <v>08</v>
      </c>
      <c r="D5733" t="str">
        <f>TEXT(Calendario[[#This Row],[Fecha]],"mmmm")</f>
        <v>agosto</v>
      </c>
      <c r="E5733">
        <f>DAY(Calendario[[#This Row],[Fecha]])</f>
        <v>23</v>
      </c>
      <c r="F5733">
        <f>ROUNDUP(MONTH(Calendario[[#This Row],[Fecha]])/3,0)</f>
        <v>3</v>
      </c>
      <c r="G5733" t="str">
        <f>TEXT(Calendario[[#This Row],[Fecha]],"dddd")</f>
        <v>domingo</v>
      </c>
      <c r="H5733" t="str">
        <f>TEXT(Calendario[[#This Row],[Fecha]],"d")</f>
        <v>23</v>
      </c>
    </row>
    <row r="5734" spans="1:8" x14ac:dyDescent="0.5">
      <c r="A5734" s="13">
        <v>42240</v>
      </c>
      <c r="B5734">
        <f>YEAR(Calendario[[#This Row],[Fecha]])</f>
        <v>2015</v>
      </c>
      <c r="C5734" t="str">
        <f>TEXT(Calendario[[#This Row],[Fecha]],"mm")</f>
        <v>08</v>
      </c>
      <c r="D5734" t="str">
        <f>TEXT(Calendario[[#This Row],[Fecha]],"mmmm")</f>
        <v>agosto</v>
      </c>
      <c r="E5734">
        <f>DAY(Calendario[[#This Row],[Fecha]])</f>
        <v>24</v>
      </c>
      <c r="F5734">
        <f>ROUNDUP(MONTH(Calendario[[#This Row],[Fecha]])/3,0)</f>
        <v>3</v>
      </c>
      <c r="G5734" t="str">
        <f>TEXT(Calendario[[#This Row],[Fecha]],"dddd")</f>
        <v>lunes</v>
      </c>
      <c r="H5734" t="str">
        <f>TEXT(Calendario[[#This Row],[Fecha]],"d")</f>
        <v>24</v>
      </c>
    </row>
    <row r="5735" spans="1:8" x14ac:dyDescent="0.5">
      <c r="A5735" s="13">
        <v>42241</v>
      </c>
      <c r="B5735">
        <f>YEAR(Calendario[[#This Row],[Fecha]])</f>
        <v>2015</v>
      </c>
      <c r="C5735" t="str">
        <f>TEXT(Calendario[[#This Row],[Fecha]],"mm")</f>
        <v>08</v>
      </c>
      <c r="D5735" t="str">
        <f>TEXT(Calendario[[#This Row],[Fecha]],"mmmm")</f>
        <v>agosto</v>
      </c>
      <c r="E5735">
        <f>DAY(Calendario[[#This Row],[Fecha]])</f>
        <v>25</v>
      </c>
      <c r="F5735">
        <f>ROUNDUP(MONTH(Calendario[[#This Row],[Fecha]])/3,0)</f>
        <v>3</v>
      </c>
      <c r="G5735" t="str">
        <f>TEXT(Calendario[[#This Row],[Fecha]],"dddd")</f>
        <v>martes</v>
      </c>
      <c r="H5735" t="str">
        <f>TEXT(Calendario[[#This Row],[Fecha]],"d")</f>
        <v>25</v>
      </c>
    </row>
    <row r="5736" spans="1:8" x14ac:dyDescent="0.5">
      <c r="A5736" s="13">
        <v>42242</v>
      </c>
      <c r="B5736">
        <f>YEAR(Calendario[[#This Row],[Fecha]])</f>
        <v>2015</v>
      </c>
      <c r="C5736" t="str">
        <f>TEXT(Calendario[[#This Row],[Fecha]],"mm")</f>
        <v>08</v>
      </c>
      <c r="D5736" t="str">
        <f>TEXT(Calendario[[#This Row],[Fecha]],"mmmm")</f>
        <v>agosto</v>
      </c>
      <c r="E5736">
        <f>DAY(Calendario[[#This Row],[Fecha]])</f>
        <v>26</v>
      </c>
      <c r="F5736">
        <f>ROUNDUP(MONTH(Calendario[[#This Row],[Fecha]])/3,0)</f>
        <v>3</v>
      </c>
      <c r="G5736" t="str">
        <f>TEXT(Calendario[[#This Row],[Fecha]],"dddd")</f>
        <v>miércoles</v>
      </c>
      <c r="H5736" t="str">
        <f>TEXT(Calendario[[#This Row],[Fecha]],"d")</f>
        <v>26</v>
      </c>
    </row>
    <row r="5737" spans="1:8" x14ac:dyDescent="0.5">
      <c r="A5737" s="13">
        <v>42243</v>
      </c>
      <c r="B5737">
        <f>YEAR(Calendario[[#This Row],[Fecha]])</f>
        <v>2015</v>
      </c>
      <c r="C5737" t="str">
        <f>TEXT(Calendario[[#This Row],[Fecha]],"mm")</f>
        <v>08</v>
      </c>
      <c r="D5737" t="str">
        <f>TEXT(Calendario[[#This Row],[Fecha]],"mmmm")</f>
        <v>agosto</v>
      </c>
      <c r="E5737">
        <f>DAY(Calendario[[#This Row],[Fecha]])</f>
        <v>27</v>
      </c>
      <c r="F5737">
        <f>ROUNDUP(MONTH(Calendario[[#This Row],[Fecha]])/3,0)</f>
        <v>3</v>
      </c>
      <c r="G5737" t="str">
        <f>TEXT(Calendario[[#This Row],[Fecha]],"dddd")</f>
        <v>jueves</v>
      </c>
      <c r="H5737" t="str">
        <f>TEXT(Calendario[[#This Row],[Fecha]],"d")</f>
        <v>27</v>
      </c>
    </row>
    <row r="5738" spans="1:8" x14ac:dyDescent="0.5">
      <c r="A5738" s="13">
        <v>42244</v>
      </c>
      <c r="B5738">
        <f>YEAR(Calendario[[#This Row],[Fecha]])</f>
        <v>2015</v>
      </c>
      <c r="C5738" t="str">
        <f>TEXT(Calendario[[#This Row],[Fecha]],"mm")</f>
        <v>08</v>
      </c>
      <c r="D5738" t="str">
        <f>TEXT(Calendario[[#This Row],[Fecha]],"mmmm")</f>
        <v>agosto</v>
      </c>
      <c r="E5738">
        <f>DAY(Calendario[[#This Row],[Fecha]])</f>
        <v>28</v>
      </c>
      <c r="F5738">
        <f>ROUNDUP(MONTH(Calendario[[#This Row],[Fecha]])/3,0)</f>
        <v>3</v>
      </c>
      <c r="G5738" t="str">
        <f>TEXT(Calendario[[#This Row],[Fecha]],"dddd")</f>
        <v>viernes</v>
      </c>
      <c r="H5738" t="str">
        <f>TEXT(Calendario[[#This Row],[Fecha]],"d")</f>
        <v>28</v>
      </c>
    </row>
    <row r="5739" spans="1:8" x14ac:dyDescent="0.5">
      <c r="A5739" s="13">
        <v>42245</v>
      </c>
      <c r="B5739">
        <f>YEAR(Calendario[[#This Row],[Fecha]])</f>
        <v>2015</v>
      </c>
      <c r="C5739" t="str">
        <f>TEXT(Calendario[[#This Row],[Fecha]],"mm")</f>
        <v>08</v>
      </c>
      <c r="D5739" t="str">
        <f>TEXT(Calendario[[#This Row],[Fecha]],"mmmm")</f>
        <v>agosto</v>
      </c>
      <c r="E5739">
        <f>DAY(Calendario[[#This Row],[Fecha]])</f>
        <v>29</v>
      </c>
      <c r="F5739">
        <f>ROUNDUP(MONTH(Calendario[[#This Row],[Fecha]])/3,0)</f>
        <v>3</v>
      </c>
      <c r="G5739" t="str">
        <f>TEXT(Calendario[[#This Row],[Fecha]],"dddd")</f>
        <v>sábado</v>
      </c>
      <c r="H5739" t="str">
        <f>TEXT(Calendario[[#This Row],[Fecha]],"d")</f>
        <v>29</v>
      </c>
    </row>
    <row r="5740" spans="1:8" x14ac:dyDescent="0.5">
      <c r="A5740" s="13">
        <v>42246</v>
      </c>
      <c r="B5740">
        <f>YEAR(Calendario[[#This Row],[Fecha]])</f>
        <v>2015</v>
      </c>
      <c r="C5740" t="str">
        <f>TEXT(Calendario[[#This Row],[Fecha]],"mm")</f>
        <v>08</v>
      </c>
      <c r="D5740" t="str">
        <f>TEXT(Calendario[[#This Row],[Fecha]],"mmmm")</f>
        <v>agosto</v>
      </c>
      <c r="E5740">
        <f>DAY(Calendario[[#This Row],[Fecha]])</f>
        <v>30</v>
      </c>
      <c r="F5740">
        <f>ROUNDUP(MONTH(Calendario[[#This Row],[Fecha]])/3,0)</f>
        <v>3</v>
      </c>
      <c r="G5740" t="str">
        <f>TEXT(Calendario[[#This Row],[Fecha]],"dddd")</f>
        <v>domingo</v>
      </c>
      <c r="H5740" t="str">
        <f>TEXT(Calendario[[#This Row],[Fecha]],"d")</f>
        <v>30</v>
      </c>
    </row>
    <row r="5741" spans="1:8" x14ac:dyDescent="0.5">
      <c r="A5741" s="13">
        <v>42247</v>
      </c>
      <c r="B5741">
        <f>YEAR(Calendario[[#This Row],[Fecha]])</f>
        <v>2015</v>
      </c>
      <c r="C5741" t="str">
        <f>TEXT(Calendario[[#This Row],[Fecha]],"mm")</f>
        <v>08</v>
      </c>
      <c r="D5741" t="str">
        <f>TEXT(Calendario[[#This Row],[Fecha]],"mmmm")</f>
        <v>agosto</v>
      </c>
      <c r="E5741">
        <f>DAY(Calendario[[#This Row],[Fecha]])</f>
        <v>31</v>
      </c>
      <c r="F5741">
        <f>ROUNDUP(MONTH(Calendario[[#This Row],[Fecha]])/3,0)</f>
        <v>3</v>
      </c>
      <c r="G5741" t="str">
        <f>TEXT(Calendario[[#This Row],[Fecha]],"dddd")</f>
        <v>lunes</v>
      </c>
      <c r="H5741" t="str">
        <f>TEXT(Calendario[[#This Row],[Fecha]],"d")</f>
        <v>31</v>
      </c>
    </row>
    <row r="5742" spans="1:8" x14ac:dyDescent="0.5">
      <c r="A5742" s="13">
        <v>42248</v>
      </c>
      <c r="B5742">
        <f>YEAR(Calendario[[#This Row],[Fecha]])</f>
        <v>2015</v>
      </c>
      <c r="C5742" t="str">
        <f>TEXT(Calendario[[#This Row],[Fecha]],"mm")</f>
        <v>09</v>
      </c>
      <c r="D5742" t="str">
        <f>TEXT(Calendario[[#This Row],[Fecha]],"mmmm")</f>
        <v>septiembre</v>
      </c>
      <c r="E5742">
        <f>DAY(Calendario[[#This Row],[Fecha]])</f>
        <v>1</v>
      </c>
      <c r="F5742">
        <f>ROUNDUP(MONTH(Calendario[[#This Row],[Fecha]])/3,0)</f>
        <v>3</v>
      </c>
      <c r="G5742" t="str">
        <f>TEXT(Calendario[[#This Row],[Fecha]],"dddd")</f>
        <v>martes</v>
      </c>
      <c r="H5742" t="str">
        <f>TEXT(Calendario[[#This Row],[Fecha]],"d")</f>
        <v>1</v>
      </c>
    </row>
    <row r="5743" spans="1:8" x14ac:dyDescent="0.5">
      <c r="A5743" s="13">
        <v>42249</v>
      </c>
      <c r="B5743">
        <f>YEAR(Calendario[[#This Row],[Fecha]])</f>
        <v>2015</v>
      </c>
      <c r="C5743" t="str">
        <f>TEXT(Calendario[[#This Row],[Fecha]],"mm")</f>
        <v>09</v>
      </c>
      <c r="D5743" t="str">
        <f>TEXT(Calendario[[#This Row],[Fecha]],"mmmm")</f>
        <v>septiembre</v>
      </c>
      <c r="E5743">
        <f>DAY(Calendario[[#This Row],[Fecha]])</f>
        <v>2</v>
      </c>
      <c r="F5743">
        <f>ROUNDUP(MONTH(Calendario[[#This Row],[Fecha]])/3,0)</f>
        <v>3</v>
      </c>
      <c r="G5743" t="str">
        <f>TEXT(Calendario[[#This Row],[Fecha]],"dddd")</f>
        <v>miércoles</v>
      </c>
      <c r="H5743" t="str">
        <f>TEXT(Calendario[[#This Row],[Fecha]],"d")</f>
        <v>2</v>
      </c>
    </row>
    <row r="5744" spans="1:8" x14ac:dyDescent="0.5">
      <c r="A5744" s="13">
        <v>42250</v>
      </c>
      <c r="B5744">
        <f>YEAR(Calendario[[#This Row],[Fecha]])</f>
        <v>2015</v>
      </c>
      <c r="C5744" t="str">
        <f>TEXT(Calendario[[#This Row],[Fecha]],"mm")</f>
        <v>09</v>
      </c>
      <c r="D5744" t="str">
        <f>TEXT(Calendario[[#This Row],[Fecha]],"mmmm")</f>
        <v>septiembre</v>
      </c>
      <c r="E5744">
        <f>DAY(Calendario[[#This Row],[Fecha]])</f>
        <v>3</v>
      </c>
      <c r="F5744">
        <f>ROUNDUP(MONTH(Calendario[[#This Row],[Fecha]])/3,0)</f>
        <v>3</v>
      </c>
      <c r="G5744" t="str">
        <f>TEXT(Calendario[[#This Row],[Fecha]],"dddd")</f>
        <v>jueves</v>
      </c>
      <c r="H5744" t="str">
        <f>TEXT(Calendario[[#This Row],[Fecha]],"d")</f>
        <v>3</v>
      </c>
    </row>
    <row r="5745" spans="1:8" x14ac:dyDescent="0.5">
      <c r="A5745" s="13">
        <v>42251</v>
      </c>
      <c r="B5745">
        <f>YEAR(Calendario[[#This Row],[Fecha]])</f>
        <v>2015</v>
      </c>
      <c r="C5745" t="str">
        <f>TEXT(Calendario[[#This Row],[Fecha]],"mm")</f>
        <v>09</v>
      </c>
      <c r="D5745" t="str">
        <f>TEXT(Calendario[[#This Row],[Fecha]],"mmmm")</f>
        <v>septiembre</v>
      </c>
      <c r="E5745">
        <f>DAY(Calendario[[#This Row],[Fecha]])</f>
        <v>4</v>
      </c>
      <c r="F5745">
        <f>ROUNDUP(MONTH(Calendario[[#This Row],[Fecha]])/3,0)</f>
        <v>3</v>
      </c>
      <c r="G5745" t="str">
        <f>TEXT(Calendario[[#This Row],[Fecha]],"dddd")</f>
        <v>viernes</v>
      </c>
      <c r="H5745" t="str">
        <f>TEXT(Calendario[[#This Row],[Fecha]],"d")</f>
        <v>4</v>
      </c>
    </row>
    <row r="5746" spans="1:8" x14ac:dyDescent="0.5">
      <c r="A5746" s="13">
        <v>42252</v>
      </c>
      <c r="B5746">
        <f>YEAR(Calendario[[#This Row],[Fecha]])</f>
        <v>2015</v>
      </c>
      <c r="C5746" t="str">
        <f>TEXT(Calendario[[#This Row],[Fecha]],"mm")</f>
        <v>09</v>
      </c>
      <c r="D5746" t="str">
        <f>TEXT(Calendario[[#This Row],[Fecha]],"mmmm")</f>
        <v>septiembre</v>
      </c>
      <c r="E5746">
        <f>DAY(Calendario[[#This Row],[Fecha]])</f>
        <v>5</v>
      </c>
      <c r="F5746">
        <f>ROUNDUP(MONTH(Calendario[[#This Row],[Fecha]])/3,0)</f>
        <v>3</v>
      </c>
      <c r="G5746" t="str">
        <f>TEXT(Calendario[[#This Row],[Fecha]],"dddd")</f>
        <v>sábado</v>
      </c>
      <c r="H5746" t="str">
        <f>TEXT(Calendario[[#This Row],[Fecha]],"d")</f>
        <v>5</v>
      </c>
    </row>
    <row r="5747" spans="1:8" x14ac:dyDescent="0.5">
      <c r="A5747" s="13">
        <v>42253</v>
      </c>
      <c r="B5747">
        <f>YEAR(Calendario[[#This Row],[Fecha]])</f>
        <v>2015</v>
      </c>
      <c r="C5747" t="str">
        <f>TEXT(Calendario[[#This Row],[Fecha]],"mm")</f>
        <v>09</v>
      </c>
      <c r="D5747" t="str">
        <f>TEXT(Calendario[[#This Row],[Fecha]],"mmmm")</f>
        <v>septiembre</v>
      </c>
      <c r="E5747">
        <f>DAY(Calendario[[#This Row],[Fecha]])</f>
        <v>6</v>
      </c>
      <c r="F5747">
        <f>ROUNDUP(MONTH(Calendario[[#This Row],[Fecha]])/3,0)</f>
        <v>3</v>
      </c>
      <c r="G5747" t="str">
        <f>TEXT(Calendario[[#This Row],[Fecha]],"dddd")</f>
        <v>domingo</v>
      </c>
      <c r="H5747" t="str">
        <f>TEXT(Calendario[[#This Row],[Fecha]],"d")</f>
        <v>6</v>
      </c>
    </row>
    <row r="5748" spans="1:8" x14ac:dyDescent="0.5">
      <c r="A5748" s="13">
        <v>42254</v>
      </c>
      <c r="B5748">
        <f>YEAR(Calendario[[#This Row],[Fecha]])</f>
        <v>2015</v>
      </c>
      <c r="C5748" t="str">
        <f>TEXT(Calendario[[#This Row],[Fecha]],"mm")</f>
        <v>09</v>
      </c>
      <c r="D5748" t="str">
        <f>TEXT(Calendario[[#This Row],[Fecha]],"mmmm")</f>
        <v>septiembre</v>
      </c>
      <c r="E5748">
        <f>DAY(Calendario[[#This Row],[Fecha]])</f>
        <v>7</v>
      </c>
      <c r="F5748">
        <f>ROUNDUP(MONTH(Calendario[[#This Row],[Fecha]])/3,0)</f>
        <v>3</v>
      </c>
      <c r="G5748" t="str">
        <f>TEXT(Calendario[[#This Row],[Fecha]],"dddd")</f>
        <v>lunes</v>
      </c>
      <c r="H5748" t="str">
        <f>TEXT(Calendario[[#This Row],[Fecha]],"d")</f>
        <v>7</v>
      </c>
    </row>
    <row r="5749" spans="1:8" x14ac:dyDescent="0.5">
      <c r="A5749" s="13">
        <v>42255</v>
      </c>
      <c r="B5749">
        <f>YEAR(Calendario[[#This Row],[Fecha]])</f>
        <v>2015</v>
      </c>
      <c r="C5749" t="str">
        <f>TEXT(Calendario[[#This Row],[Fecha]],"mm")</f>
        <v>09</v>
      </c>
      <c r="D5749" t="str">
        <f>TEXT(Calendario[[#This Row],[Fecha]],"mmmm")</f>
        <v>septiembre</v>
      </c>
      <c r="E5749">
        <f>DAY(Calendario[[#This Row],[Fecha]])</f>
        <v>8</v>
      </c>
      <c r="F5749">
        <f>ROUNDUP(MONTH(Calendario[[#This Row],[Fecha]])/3,0)</f>
        <v>3</v>
      </c>
      <c r="G5749" t="str">
        <f>TEXT(Calendario[[#This Row],[Fecha]],"dddd")</f>
        <v>martes</v>
      </c>
      <c r="H5749" t="str">
        <f>TEXT(Calendario[[#This Row],[Fecha]],"d")</f>
        <v>8</v>
      </c>
    </row>
    <row r="5750" spans="1:8" x14ac:dyDescent="0.5">
      <c r="A5750" s="13">
        <v>42256</v>
      </c>
      <c r="B5750">
        <f>YEAR(Calendario[[#This Row],[Fecha]])</f>
        <v>2015</v>
      </c>
      <c r="C5750" t="str">
        <f>TEXT(Calendario[[#This Row],[Fecha]],"mm")</f>
        <v>09</v>
      </c>
      <c r="D5750" t="str">
        <f>TEXT(Calendario[[#This Row],[Fecha]],"mmmm")</f>
        <v>septiembre</v>
      </c>
      <c r="E5750">
        <f>DAY(Calendario[[#This Row],[Fecha]])</f>
        <v>9</v>
      </c>
      <c r="F5750">
        <f>ROUNDUP(MONTH(Calendario[[#This Row],[Fecha]])/3,0)</f>
        <v>3</v>
      </c>
      <c r="G5750" t="str">
        <f>TEXT(Calendario[[#This Row],[Fecha]],"dddd")</f>
        <v>miércoles</v>
      </c>
      <c r="H5750" t="str">
        <f>TEXT(Calendario[[#This Row],[Fecha]],"d")</f>
        <v>9</v>
      </c>
    </row>
    <row r="5751" spans="1:8" x14ac:dyDescent="0.5">
      <c r="A5751" s="13">
        <v>42257</v>
      </c>
      <c r="B5751">
        <f>YEAR(Calendario[[#This Row],[Fecha]])</f>
        <v>2015</v>
      </c>
      <c r="C5751" t="str">
        <f>TEXT(Calendario[[#This Row],[Fecha]],"mm")</f>
        <v>09</v>
      </c>
      <c r="D5751" t="str">
        <f>TEXT(Calendario[[#This Row],[Fecha]],"mmmm")</f>
        <v>septiembre</v>
      </c>
      <c r="E5751">
        <f>DAY(Calendario[[#This Row],[Fecha]])</f>
        <v>10</v>
      </c>
      <c r="F5751">
        <f>ROUNDUP(MONTH(Calendario[[#This Row],[Fecha]])/3,0)</f>
        <v>3</v>
      </c>
      <c r="G5751" t="str">
        <f>TEXT(Calendario[[#This Row],[Fecha]],"dddd")</f>
        <v>jueves</v>
      </c>
      <c r="H5751" t="str">
        <f>TEXT(Calendario[[#This Row],[Fecha]],"d")</f>
        <v>10</v>
      </c>
    </row>
    <row r="5752" spans="1:8" x14ac:dyDescent="0.5">
      <c r="A5752" s="13">
        <v>42258</v>
      </c>
      <c r="B5752">
        <f>YEAR(Calendario[[#This Row],[Fecha]])</f>
        <v>2015</v>
      </c>
      <c r="C5752" t="str">
        <f>TEXT(Calendario[[#This Row],[Fecha]],"mm")</f>
        <v>09</v>
      </c>
      <c r="D5752" t="str">
        <f>TEXT(Calendario[[#This Row],[Fecha]],"mmmm")</f>
        <v>septiembre</v>
      </c>
      <c r="E5752">
        <f>DAY(Calendario[[#This Row],[Fecha]])</f>
        <v>11</v>
      </c>
      <c r="F5752">
        <f>ROUNDUP(MONTH(Calendario[[#This Row],[Fecha]])/3,0)</f>
        <v>3</v>
      </c>
      <c r="G5752" t="str">
        <f>TEXT(Calendario[[#This Row],[Fecha]],"dddd")</f>
        <v>viernes</v>
      </c>
      <c r="H5752" t="str">
        <f>TEXT(Calendario[[#This Row],[Fecha]],"d")</f>
        <v>11</v>
      </c>
    </row>
    <row r="5753" spans="1:8" x14ac:dyDescent="0.5">
      <c r="A5753" s="13">
        <v>42259</v>
      </c>
      <c r="B5753">
        <f>YEAR(Calendario[[#This Row],[Fecha]])</f>
        <v>2015</v>
      </c>
      <c r="C5753" t="str">
        <f>TEXT(Calendario[[#This Row],[Fecha]],"mm")</f>
        <v>09</v>
      </c>
      <c r="D5753" t="str">
        <f>TEXT(Calendario[[#This Row],[Fecha]],"mmmm")</f>
        <v>septiembre</v>
      </c>
      <c r="E5753">
        <f>DAY(Calendario[[#This Row],[Fecha]])</f>
        <v>12</v>
      </c>
      <c r="F5753">
        <f>ROUNDUP(MONTH(Calendario[[#This Row],[Fecha]])/3,0)</f>
        <v>3</v>
      </c>
      <c r="G5753" t="str">
        <f>TEXT(Calendario[[#This Row],[Fecha]],"dddd")</f>
        <v>sábado</v>
      </c>
      <c r="H5753" t="str">
        <f>TEXT(Calendario[[#This Row],[Fecha]],"d")</f>
        <v>12</v>
      </c>
    </row>
    <row r="5754" spans="1:8" x14ac:dyDescent="0.5">
      <c r="A5754" s="13">
        <v>42260</v>
      </c>
      <c r="B5754">
        <f>YEAR(Calendario[[#This Row],[Fecha]])</f>
        <v>2015</v>
      </c>
      <c r="C5754" t="str">
        <f>TEXT(Calendario[[#This Row],[Fecha]],"mm")</f>
        <v>09</v>
      </c>
      <c r="D5754" t="str">
        <f>TEXT(Calendario[[#This Row],[Fecha]],"mmmm")</f>
        <v>septiembre</v>
      </c>
      <c r="E5754">
        <f>DAY(Calendario[[#This Row],[Fecha]])</f>
        <v>13</v>
      </c>
      <c r="F5754">
        <f>ROUNDUP(MONTH(Calendario[[#This Row],[Fecha]])/3,0)</f>
        <v>3</v>
      </c>
      <c r="G5754" t="str">
        <f>TEXT(Calendario[[#This Row],[Fecha]],"dddd")</f>
        <v>domingo</v>
      </c>
      <c r="H5754" t="str">
        <f>TEXT(Calendario[[#This Row],[Fecha]],"d")</f>
        <v>13</v>
      </c>
    </row>
    <row r="5755" spans="1:8" x14ac:dyDescent="0.5">
      <c r="A5755" s="13">
        <v>42261</v>
      </c>
      <c r="B5755">
        <f>YEAR(Calendario[[#This Row],[Fecha]])</f>
        <v>2015</v>
      </c>
      <c r="C5755" t="str">
        <f>TEXT(Calendario[[#This Row],[Fecha]],"mm")</f>
        <v>09</v>
      </c>
      <c r="D5755" t="str">
        <f>TEXT(Calendario[[#This Row],[Fecha]],"mmmm")</f>
        <v>septiembre</v>
      </c>
      <c r="E5755">
        <f>DAY(Calendario[[#This Row],[Fecha]])</f>
        <v>14</v>
      </c>
      <c r="F5755">
        <f>ROUNDUP(MONTH(Calendario[[#This Row],[Fecha]])/3,0)</f>
        <v>3</v>
      </c>
      <c r="G5755" t="str">
        <f>TEXT(Calendario[[#This Row],[Fecha]],"dddd")</f>
        <v>lunes</v>
      </c>
      <c r="H5755" t="str">
        <f>TEXT(Calendario[[#This Row],[Fecha]],"d")</f>
        <v>14</v>
      </c>
    </row>
    <row r="5756" spans="1:8" x14ac:dyDescent="0.5">
      <c r="A5756" s="13">
        <v>42262</v>
      </c>
      <c r="B5756">
        <f>YEAR(Calendario[[#This Row],[Fecha]])</f>
        <v>2015</v>
      </c>
      <c r="C5756" t="str">
        <f>TEXT(Calendario[[#This Row],[Fecha]],"mm")</f>
        <v>09</v>
      </c>
      <c r="D5756" t="str">
        <f>TEXT(Calendario[[#This Row],[Fecha]],"mmmm")</f>
        <v>septiembre</v>
      </c>
      <c r="E5756">
        <f>DAY(Calendario[[#This Row],[Fecha]])</f>
        <v>15</v>
      </c>
      <c r="F5756">
        <f>ROUNDUP(MONTH(Calendario[[#This Row],[Fecha]])/3,0)</f>
        <v>3</v>
      </c>
      <c r="G5756" t="str">
        <f>TEXT(Calendario[[#This Row],[Fecha]],"dddd")</f>
        <v>martes</v>
      </c>
      <c r="H5756" t="str">
        <f>TEXT(Calendario[[#This Row],[Fecha]],"d")</f>
        <v>15</v>
      </c>
    </row>
    <row r="5757" spans="1:8" x14ac:dyDescent="0.5">
      <c r="A5757" s="13">
        <v>42263</v>
      </c>
      <c r="B5757">
        <f>YEAR(Calendario[[#This Row],[Fecha]])</f>
        <v>2015</v>
      </c>
      <c r="C5757" t="str">
        <f>TEXT(Calendario[[#This Row],[Fecha]],"mm")</f>
        <v>09</v>
      </c>
      <c r="D5757" t="str">
        <f>TEXT(Calendario[[#This Row],[Fecha]],"mmmm")</f>
        <v>septiembre</v>
      </c>
      <c r="E5757">
        <f>DAY(Calendario[[#This Row],[Fecha]])</f>
        <v>16</v>
      </c>
      <c r="F5757">
        <f>ROUNDUP(MONTH(Calendario[[#This Row],[Fecha]])/3,0)</f>
        <v>3</v>
      </c>
      <c r="G5757" t="str">
        <f>TEXT(Calendario[[#This Row],[Fecha]],"dddd")</f>
        <v>miércoles</v>
      </c>
      <c r="H5757" t="str">
        <f>TEXT(Calendario[[#This Row],[Fecha]],"d")</f>
        <v>16</v>
      </c>
    </row>
    <row r="5758" spans="1:8" x14ac:dyDescent="0.5">
      <c r="A5758" s="13">
        <v>42264</v>
      </c>
      <c r="B5758">
        <f>YEAR(Calendario[[#This Row],[Fecha]])</f>
        <v>2015</v>
      </c>
      <c r="C5758" t="str">
        <f>TEXT(Calendario[[#This Row],[Fecha]],"mm")</f>
        <v>09</v>
      </c>
      <c r="D5758" t="str">
        <f>TEXT(Calendario[[#This Row],[Fecha]],"mmmm")</f>
        <v>septiembre</v>
      </c>
      <c r="E5758">
        <f>DAY(Calendario[[#This Row],[Fecha]])</f>
        <v>17</v>
      </c>
      <c r="F5758">
        <f>ROUNDUP(MONTH(Calendario[[#This Row],[Fecha]])/3,0)</f>
        <v>3</v>
      </c>
      <c r="G5758" t="str">
        <f>TEXT(Calendario[[#This Row],[Fecha]],"dddd")</f>
        <v>jueves</v>
      </c>
      <c r="H5758" t="str">
        <f>TEXT(Calendario[[#This Row],[Fecha]],"d")</f>
        <v>17</v>
      </c>
    </row>
    <row r="5759" spans="1:8" x14ac:dyDescent="0.5">
      <c r="A5759" s="13">
        <v>42265</v>
      </c>
      <c r="B5759">
        <f>YEAR(Calendario[[#This Row],[Fecha]])</f>
        <v>2015</v>
      </c>
      <c r="C5759" t="str">
        <f>TEXT(Calendario[[#This Row],[Fecha]],"mm")</f>
        <v>09</v>
      </c>
      <c r="D5759" t="str">
        <f>TEXT(Calendario[[#This Row],[Fecha]],"mmmm")</f>
        <v>septiembre</v>
      </c>
      <c r="E5759">
        <f>DAY(Calendario[[#This Row],[Fecha]])</f>
        <v>18</v>
      </c>
      <c r="F5759">
        <f>ROUNDUP(MONTH(Calendario[[#This Row],[Fecha]])/3,0)</f>
        <v>3</v>
      </c>
      <c r="G5759" t="str">
        <f>TEXT(Calendario[[#This Row],[Fecha]],"dddd")</f>
        <v>viernes</v>
      </c>
      <c r="H5759" t="str">
        <f>TEXT(Calendario[[#This Row],[Fecha]],"d")</f>
        <v>18</v>
      </c>
    </row>
    <row r="5760" spans="1:8" x14ac:dyDescent="0.5">
      <c r="A5760" s="13">
        <v>42266</v>
      </c>
      <c r="B5760">
        <f>YEAR(Calendario[[#This Row],[Fecha]])</f>
        <v>2015</v>
      </c>
      <c r="C5760" t="str">
        <f>TEXT(Calendario[[#This Row],[Fecha]],"mm")</f>
        <v>09</v>
      </c>
      <c r="D5760" t="str">
        <f>TEXT(Calendario[[#This Row],[Fecha]],"mmmm")</f>
        <v>septiembre</v>
      </c>
      <c r="E5760">
        <f>DAY(Calendario[[#This Row],[Fecha]])</f>
        <v>19</v>
      </c>
      <c r="F5760">
        <f>ROUNDUP(MONTH(Calendario[[#This Row],[Fecha]])/3,0)</f>
        <v>3</v>
      </c>
      <c r="G5760" t="str">
        <f>TEXT(Calendario[[#This Row],[Fecha]],"dddd")</f>
        <v>sábado</v>
      </c>
      <c r="H5760" t="str">
        <f>TEXT(Calendario[[#This Row],[Fecha]],"d")</f>
        <v>19</v>
      </c>
    </row>
    <row r="5761" spans="1:8" x14ac:dyDescent="0.5">
      <c r="A5761" s="13">
        <v>42267</v>
      </c>
      <c r="B5761">
        <f>YEAR(Calendario[[#This Row],[Fecha]])</f>
        <v>2015</v>
      </c>
      <c r="C5761" t="str">
        <f>TEXT(Calendario[[#This Row],[Fecha]],"mm")</f>
        <v>09</v>
      </c>
      <c r="D5761" t="str">
        <f>TEXT(Calendario[[#This Row],[Fecha]],"mmmm")</f>
        <v>septiembre</v>
      </c>
      <c r="E5761">
        <f>DAY(Calendario[[#This Row],[Fecha]])</f>
        <v>20</v>
      </c>
      <c r="F5761">
        <f>ROUNDUP(MONTH(Calendario[[#This Row],[Fecha]])/3,0)</f>
        <v>3</v>
      </c>
      <c r="G5761" t="str">
        <f>TEXT(Calendario[[#This Row],[Fecha]],"dddd")</f>
        <v>domingo</v>
      </c>
      <c r="H5761" t="str">
        <f>TEXT(Calendario[[#This Row],[Fecha]],"d")</f>
        <v>20</v>
      </c>
    </row>
    <row r="5762" spans="1:8" x14ac:dyDescent="0.5">
      <c r="A5762" s="13">
        <v>42268</v>
      </c>
      <c r="B5762">
        <f>YEAR(Calendario[[#This Row],[Fecha]])</f>
        <v>2015</v>
      </c>
      <c r="C5762" t="str">
        <f>TEXT(Calendario[[#This Row],[Fecha]],"mm")</f>
        <v>09</v>
      </c>
      <c r="D5762" t="str">
        <f>TEXT(Calendario[[#This Row],[Fecha]],"mmmm")</f>
        <v>septiembre</v>
      </c>
      <c r="E5762">
        <f>DAY(Calendario[[#This Row],[Fecha]])</f>
        <v>21</v>
      </c>
      <c r="F5762">
        <f>ROUNDUP(MONTH(Calendario[[#This Row],[Fecha]])/3,0)</f>
        <v>3</v>
      </c>
      <c r="G5762" t="str">
        <f>TEXT(Calendario[[#This Row],[Fecha]],"dddd")</f>
        <v>lunes</v>
      </c>
      <c r="H5762" t="str">
        <f>TEXT(Calendario[[#This Row],[Fecha]],"d")</f>
        <v>21</v>
      </c>
    </row>
    <row r="5763" spans="1:8" x14ac:dyDescent="0.5">
      <c r="A5763" s="13">
        <v>42269</v>
      </c>
      <c r="B5763">
        <f>YEAR(Calendario[[#This Row],[Fecha]])</f>
        <v>2015</v>
      </c>
      <c r="C5763" t="str">
        <f>TEXT(Calendario[[#This Row],[Fecha]],"mm")</f>
        <v>09</v>
      </c>
      <c r="D5763" t="str">
        <f>TEXT(Calendario[[#This Row],[Fecha]],"mmmm")</f>
        <v>septiembre</v>
      </c>
      <c r="E5763">
        <f>DAY(Calendario[[#This Row],[Fecha]])</f>
        <v>22</v>
      </c>
      <c r="F5763">
        <f>ROUNDUP(MONTH(Calendario[[#This Row],[Fecha]])/3,0)</f>
        <v>3</v>
      </c>
      <c r="G5763" t="str">
        <f>TEXT(Calendario[[#This Row],[Fecha]],"dddd")</f>
        <v>martes</v>
      </c>
      <c r="H5763" t="str">
        <f>TEXT(Calendario[[#This Row],[Fecha]],"d")</f>
        <v>22</v>
      </c>
    </row>
    <row r="5764" spans="1:8" x14ac:dyDescent="0.5">
      <c r="A5764" s="13">
        <v>42270</v>
      </c>
      <c r="B5764">
        <f>YEAR(Calendario[[#This Row],[Fecha]])</f>
        <v>2015</v>
      </c>
      <c r="C5764" t="str">
        <f>TEXT(Calendario[[#This Row],[Fecha]],"mm")</f>
        <v>09</v>
      </c>
      <c r="D5764" t="str">
        <f>TEXT(Calendario[[#This Row],[Fecha]],"mmmm")</f>
        <v>septiembre</v>
      </c>
      <c r="E5764">
        <f>DAY(Calendario[[#This Row],[Fecha]])</f>
        <v>23</v>
      </c>
      <c r="F5764">
        <f>ROUNDUP(MONTH(Calendario[[#This Row],[Fecha]])/3,0)</f>
        <v>3</v>
      </c>
      <c r="G5764" t="str">
        <f>TEXT(Calendario[[#This Row],[Fecha]],"dddd")</f>
        <v>miércoles</v>
      </c>
      <c r="H5764" t="str">
        <f>TEXT(Calendario[[#This Row],[Fecha]],"d")</f>
        <v>23</v>
      </c>
    </row>
    <row r="5765" spans="1:8" x14ac:dyDescent="0.5">
      <c r="A5765" s="13">
        <v>42271</v>
      </c>
      <c r="B5765">
        <f>YEAR(Calendario[[#This Row],[Fecha]])</f>
        <v>2015</v>
      </c>
      <c r="C5765" t="str">
        <f>TEXT(Calendario[[#This Row],[Fecha]],"mm")</f>
        <v>09</v>
      </c>
      <c r="D5765" t="str">
        <f>TEXT(Calendario[[#This Row],[Fecha]],"mmmm")</f>
        <v>septiembre</v>
      </c>
      <c r="E5765">
        <f>DAY(Calendario[[#This Row],[Fecha]])</f>
        <v>24</v>
      </c>
      <c r="F5765">
        <f>ROUNDUP(MONTH(Calendario[[#This Row],[Fecha]])/3,0)</f>
        <v>3</v>
      </c>
      <c r="G5765" t="str">
        <f>TEXT(Calendario[[#This Row],[Fecha]],"dddd")</f>
        <v>jueves</v>
      </c>
      <c r="H5765" t="str">
        <f>TEXT(Calendario[[#This Row],[Fecha]],"d")</f>
        <v>24</v>
      </c>
    </row>
    <row r="5766" spans="1:8" x14ac:dyDescent="0.5">
      <c r="A5766" s="13">
        <v>42272</v>
      </c>
      <c r="B5766">
        <f>YEAR(Calendario[[#This Row],[Fecha]])</f>
        <v>2015</v>
      </c>
      <c r="C5766" t="str">
        <f>TEXT(Calendario[[#This Row],[Fecha]],"mm")</f>
        <v>09</v>
      </c>
      <c r="D5766" t="str">
        <f>TEXT(Calendario[[#This Row],[Fecha]],"mmmm")</f>
        <v>septiembre</v>
      </c>
      <c r="E5766">
        <f>DAY(Calendario[[#This Row],[Fecha]])</f>
        <v>25</v>
      </c>
      <c r="F5766">
        <f>ROUNDUP(MONTH(Calendario[[#This Row],[Fecha]])/3,0)</f>
        <v>3</v>
      </c>
      <c r="G5766" t="str">
        <f>TEXT(Calendario[[#This Row],[Fecha]],"dddd")</f>
        <v>viernes</v>
      </c>
      <c r="H5766" t="str">
        <f>TEXT(Calendario[[#This Row],[Fecha]],"d")</f>
        <v>25</v>
      </c>
    </row>
    <row r="5767" spans="1:8" x14ac:dyDescent="0.5">
      <c r="A5767" s="13">
        <v>42273</v>
      </c>
      <c r="B5767">
        <f>YEAR(Calendario[[#This Row],[Fecha]])</f>
        <v>2015</v>
      </c>
      <c r="C5767" t="str">
        <f>TEXT(Calendario[[#This Row],[Fecha]],"mm")</f>
        <v>09</v>
      </c>
      <c r="D5767" t="str">
        <f>TEXT(Calendario[[#This Row],[Fecha]],"mmmm")</f>
        <v>septiembre</v>
      </c>
      <c r="E5767">
        <f>DAY(Calendario[[#This Row],[Fecha]])</f>
        <v>26</v>
      </c>
      <c r="F5767">
        <f>ROUNDUP(MONTH(Calendario[[#This Row],[Fecha]])/3,0)</f>
        <v>3</v>
      </c>
      <c r="G5767" t="str">
        <f>TEXT(Calendario[[#This Row],[Fecha]],"dddd")</f>
        <v>sábado</v>
      </c>
      <c r="H5767" t="str">
        <f>TEXT(Calendario[[#This Row],[Fecha]],"d")</f>
        <v>26</v>
      </c>
    </row>
    <row r="5768" spans="1:8" x14ac:dyDescent="0.5">
      <c r="A5768" s="13">
        <v>42274</v>
      </c>
      <c r="B5768">
        <f>YEAR(Calendario[[#This Row],[Fecha]])</f>
        <v>2015</v>
      </c>
      <c r="C5768" t="str">
        <f>TEXT(Calendario[[#This Row],[Fecha]],"mm")</f>
        <v>09</v>
      </c>
      <c r="D5768" t="str">
        <f>TEXT(Calendario[[#This Row],[Fecha]],"mmmm")</f>
        <v>septiembre</v>
      </c>
      <c r="E5768">
        <f>DAY(Calendario[[#This Row],[Fecha]])</f>
        <v>27</v>
      </c>
      <c r="F5768">
        <f>ROUNDUP(MONTH(Calendario[[#This Row],[Fecha]])/3,0)</f>
        <v>3</v>
      </c>
      <c r="G5768" t="str">
        <f>TEXT(Calendario[[#This Row],[Fecha]],"dddd")</f>
        <v>domingo</v>
      </c>
      <c r="H5768" t="str">
        <f>TEXT(Calendario[[#This Row],[Fecha]],"d")</f>
        <v>27</v>
      </c>
    </row>
    <row r="5769" spans="1:8" x14ac:dyDescent="0.5">
      <c r="A5769" s="13">
        <v>42275</v>
      </c>
      <c r="B5769">
        <f>YEAR(Calendario[[#This Row],[Fecha]])</f>
        <v>2015</v>
      </c>
      <c r="C5769" t="str">
        <f>TEXT(Calendario[[#This Row],[Fecha]],"mm")</f>
        <v>09</v>
      </c>
      <c r="D5769" t="str">
        <f>TEXT(Calendario[[#This Row],[Fecha]],"mmmm")</f>
        <v>septiembre</v>
      </c>
      <c r="E5769">
        <f>DAY(Calendario[[#This Row],[Fecha]])</f>
        <v>28</v>
      </c>
      <c r="F5769">
        <f>ROUNDUP(MONTH(Calendario[[#This Row],[Fecha]])/3,0)</f>
        <v>3</v>
      </c>
      <c r="G5769" t="str">
        <f>TEXT(Calendario[[#This Row],[Fecha]],"dddd")</f>
        <v>lunes</v>
      </c>
      <c r="H5769" t="str">
        <f>TEXT(Calendario[[#This Row],[Fecha]],"d")</f>
        <v>28</v>
      </c>
    </row>
    <row r="5770" spans="1:8" x14ac:dyDescent="0.5">
      <c r="A5770" s="13">
        <v>42276</v>
      </c>
      <c r="B5770">
        <f>YEAR(Calendario[[#This Row],[Fecha]])</f>
        <v>2015</v>
      </c>
      <c r="C5770" t="str">
        <f>TEXT(Calendario[[#This Row],[Fecha]],"mm")</f>
        <v>09</v>
      </c>
      <c r="D5770" t="str">
        <f>TEXT(Calendario[[#This Row],[Fecha]],"mmmm")</f>
        <v>septiembre</v>
      </c>
      <c r="E5770">
        <f>DAY(Calendario[[#This Row],[Fecha]])</f>
        <v>29</v>
      </c>
      <c r="F5770">
        <f>ROUNDUP(MONTH(Calendario[[#This Row],[Fecha]])/3,0)</f>
        <v>3</v>
      </c>
      <c r="G5770" t="str">
        <f>TEXT(Calendario[[#This Row],[Fecha]],"dddd")</f>
        <v>martes</v>
      </c>
      <c r="H5770" t="str">
        <f>TEXT(Calendario[[#This Row],[Fecha]],"d")</f>
        <v>29</v>
      </c>
    </row>
    <row r="5771" spans="1:8" x14ac:dyDescent="0.5">
      <c r="A5771" s="13">
        <v>42277</v>
      </c>
      <c r="B5771">
        <f>YEAR(Calendario[[#This Row],[Fecha]])</f>
        <v>2015</v>
      </c>
      <c r="C5771" t="str">
        <f>TEXT(Calendario[[#This Row],[Fecha]],"mm")</f>
        <v>09</v>
      </c>
      <c r="D5771" t="str">
        <f>TEXT(Calendario[[#This Row],[Fecha]],"mmmm")</f>
        <v>septiembre</v>
      </c>
      <c r="E5771">
        <f>DAY(Calendario[[#This Row],[Fecha]])</f>
        <v>30</v>
      </c>
      <c r="F5771">
        <f>ROUNDUP(MONTH(Calendario[[#This Row],[Fecha]])/3,0)</f>
        <v>3</v>
      </c>
      <c r="G5771" t="str">
        <f>TEXT(Calendario[[#This Row],[Fecha]],"dddd")</f>
        <v>miércoles</v>
      </c>
      <c r="H5771" t="str">
        <f>TEXT(Calendario[[#This Row],[Fecha]],"d")</f>
        <v>30</v>
      </c>
    </row>
    <row r="5772" spans="1:8" x14ac:dyDescent="0.5">
      <c r="A5772" s="13">
        <v>42278</v>
      </c>
      <c r="B5772">
        <f>YEAR(Calendario[[#This Row],[Fecha]])</f>
        <v>2015</v>
      </c>
      <c r="C5772" t="str">
        <f>TEXT(Calendario[[#This Row],[Fecha]],"mm")</f>
        <v>10</v>
      </c>
      <c r="D5772" t="str">
        <f>TEXT(Calendario[[#This Row],[Fecha]],"mmmm")</f>
        <v>octubre</v>
      </c>
      <c r="E5772">
        <f>DAY(Calendario[[#This Row],[Fecha]])</f>
        <v>1</v>
      </c>
      <c r="F5772">
        <f>ROUNDUP(MONTH(Calendario[[#This Row],[Fecha]])/3,0)</f>
        <v>4</v>
      </c>
      <c r="G5772" t="str">
        <f>TEXT(Calendario[[#This Row],[Fecha]],"dddd")</f>
        <v>jueves</v>
      </c>
      <c r="H5772" t="str">
        <f>TEXT(Calendario[[#This Row],[Fecha]],"d")</f>
        <v>1</v>
      </c>
    </row>
    <row r="5773" spans="1:8" x14ac:dyDescent="0.5">
      <c r="A5773" s="13">
        <v>42279</v>
      </c>
      <c r="B5773">
        <f>YEAR(Calendario[[#This Row],[Fecha]])</f>
        <v>2015</v>
      </c>
      <c r="C5773" t="str">
        <f>TEXT(Calendario[[#This Row],[Fecha]],"mm")</f>
        <v>10</v>
      </c>
      <c r="D5773" t="str">
        <f>TEXT(Calendario[[#This Row],[Fecha]],"mmmm")</f>
        <v>octubre</v>
      </c>
      <c r="E5773">
        <f>DAY(Calendario[[#This Row],[Fecha]])</f>
        <v>2</v>
      </c>
      <c r="F5773">
        <f>ROUNDUP(MONTH(Calendario[[#This Row],[Fecha]])/3,0)</f>
        <v>4</v>
      </c>
      <c r="G5773" t="str">
        <f>TEXT(Calendario[[#This Row],[Fecha]],"dddd")</f>
        <v>viernes</v>
      </c>
      <c r="H5773" t="str">
        <f>TEXT(Calendario[[#This Row],[Fecha]],"d")</f>
        <v>2</v>
      </c>
    </row>
    <row r="5774" spans="1:8" x14ac:dyDescent="0.5">
      <c r="A5774" s="13">
        <v>42280</v>
      </c>
      <c r="B5774">
        <f>YEAR(Calendario[[#This Row],[Fecha]])</f>
        <v>2015</v>
      </c>
      <c r="C5774" t="str">
        <f>TEXT(Calendario[[#This Row],[Fecha]],"mm")</f>
        <v>10</v>
      </c>
      <c r="D5774" t="str">
        <f>TEXT(Calendario[[#This Row],[Fecha]],"mmmm")</f>
        <v>octubre</v>
      </c>
      <c r="E5774">
        <f>DAY(Calendario[[#This Row],[Fecha]])</f>
        <v>3</v>
      </c>
      <c r="F5774">
        <f>ROUNDUP(MONTH(Calendario[[#This Row],[Fecha]])/3,0)</f>
        <v>4</v>
      </c>
      <c r="G5774" t="str">
        <f>TEXT(Calendario[[#This Row],[Fecha]],"dddd")</f>
        <v>sábado</v>
      </c>
      <c r="H5774" t="str">
        <f>TEXT(Calendario[[#This Row],[Fecha]],"d")</f>
        <v>3</v>
      </c>
    </row>
    <row r="5775" spans="1:8" x14ac:dyDescent="0.5">
      <c r="A5775" s="13">
        <v>42281</v>
      </c>
      <c r="B5775">
        <f>YEAR(Calendario[[#This Row],[Fecha]])</f>
        <v>2015</v>
      </c>
      <c r="C5775" t="str">
        <f>TEXT(Calendario[[#This Row],[Fecha]],"mm")</f>
        <v>10</v>
      </c>
      <c r="D5775" t="str">
        <f>TEXT(Calendario[[#This Row],[Fecha]],"mmmm")</f>
        <v>octubre</v>
      </c>
      <c r="E5775">
        <f>DAY(Calendario[[#This Row],[Fecha]])</f>
        <v>4</v>
      </c>
      <c r="F5775">
        <f>ROUNDUP(MONTH(Calendario[[#This Row],[Fecha]])/3,0)</f>
        <v>4</v>
      </c>
      <c r="G5775" t="str">
        <f>TEXT(Calendario[[#This Row],[Fecha]],"dddd")</f>
        <v>domingo</v>
      </c>
      <c r="H5775" t="str">
        <f>TEXT(Calendario[[#This Row],[Fecha]],"d")</f>
        <v>4</v>
      </c>
    </row>
    <row r="5776" spans="1:8" x14ac:dyDescent="0.5">
      <c r="A5776" s="13">
        <v>42282</v>
      </c>
      <c r="B5776">
        <f>YEAR(Calendario[[#This Row],[Fecha]])</f>
        <v>2015</v>
      </c>
      <c r="C5776" t="str">
        <f>TEXT(Calendario[[#This Row],[Fecha]],"mm")</f>
        <v>10</v>
      </c>
      <c r="D5776" t="str">
        <f>TEXT(Calendario[[#This Row],[Fecha]],"mmmm")</f>
        <v>octubre</v>
      </c>
      <c r="E5776">
        <f>DAY(Calendario[[#This Row],[Fecha]])</f>
        <v>5</v>
      </c>
      <c r="F5776">
        <f>ROUNDUP(MONTH(Calendario[[#This Row],[Fecha]])/3,0)</f>
        <v>4</v>
      </c>
      <c r="G5776" t="str">
        <f>TEXT(Calendario[[#This Row],[Fecha]],"dddd")</f>
        <v>lunes</v>
      </c>
      <c r="H5776" t="str">
        <f>TEXT(Calendario[[#This Row],[Fecha]],"d")</f>
        <v>5</v>
      </c>
    </row>
    <row r="5777" spans="1:8" x14ac:dyDescent="0.5">
      <c r="A5777" s="13">
        <v>42283</v>
      </c>
      <c r="B5777">
        <f>YEAR(Calendario[[#This Row],[Fecha]])</f>
        <v>2015</v>
      </c>
      <c r="C5777" t="str">
        <f>TEXT(Calendario[[#This Row],[Fecha]],"mm")</f>
        <v>10</v>
      </c>
      <c r="D5777" t="str">
        <f>TEXT(Calendario[[#This Row],[Fecha]],"mmmm")</f>
        <v>octubre</v>
      </c>
      <c r="E5777">
        <f>DAY(Calendario[[#This Row],[Fecha]])</f>
        <v>6</v>
      </c>
      <c r="F5777">
        <f>ROUNDUP(MONTH(Calendario[[#This Row],[Fecha]])/3,0)</f>
        <v>4</v>
      </c>
      <c r="G5777" t="str">
        <f>TEXT(Calendario[[#This Row],[Fecha]],"dddd")</f>
        <v>martes</v>
      </c>
      <c r="H5777" t="str">
        <f>TEXT(Calendario[[#This Row],[Fecha]],"d")</f>
        <v>6</v>
      </c>
    </row>
    <row r="5778" spans="1:8" x14ac:dyDescent="0.5">
      <c r="A5778" s="13">
        <v>42284</v>
      </c>
      <c r="B5778">
        <f>YEAR(Calendario[[#This Row],[Fecha]])</f>
        <v>2015</v>
      </c>
      <c r="C5778" t="str">
        <f>TEXT(Calendario[[#This Row],[Fecha]],"mm")</f>
        <v>10</v>
      </c>
      <c r="D5778" t="str">
        <f>TEXT(Calendario[[#This Row],[Fecha]],"mmmm")</f>
        <v>octubre</v>
      </c>
      <c r="E5778">
        <f>DAY(Calendario[[#This Row],[Fecha]])</f>
        <v>7</v>
      </c>
      <c r="F5778">
        <f>ROUNDUP(MONTH(Calendario[[#This Row],[Fecha]])/3,0)</f>
        <v>4</v>
      </c>
      <c r="G5778" t="str">
        <f>TEXT(Calendario[[#This Row],[Fecha]],"dddd")</f>
        <v>miércoles</v>
      </c>
      <c r="H5778" t="str">
        <f>TEXT(Calendario[[#This Row],[Fecha]],"d")</f>
        <v>7</v>
      </c>
    </row>
    <row r="5779" spans="1:8" x14ac:dyDescent="0.5">
      <c r="A5779" s="13">
        <v>42285</v>
      </c>
      <c r="B5779">
        <f>YEAR(Calendario[[#This Row],[Fecha]])</f>
        <v>2015</v>
      </c>
      <c r="C5779" t="str">
        <f>TEXT(Calendario[[#This Row],[Fecha]],"mm")</f>
        <v>10</v>
      </c>
      <c r="D5779" t="str">
        <f>TEXT(Calendario[[#This Row],[Fecha]],"mmmm")</f>
        <v>octubre</v>
      </c>
      <c r="E5779">
        <f>DAY(Calendario[[#This Row],[Fecha]])</f>
        <v>8</v>
      </c>
      <c r="F5779">
        <f>ROUNDUP(MONTH(Calendario[[#This Row],[Fecha]])/3,0)</f>
        <v>4</v>
      </c>
      <c r="G5779" t="str">
        <f>TEXT(Calendario[[#This Row],[Fecha]],"dddd")</f>
        <v>jueves</v>
      </c>
      <c r="H5779" t="str">
        <f>TEXT(Calendario[[#This Row],[Fecha]],"d")</f>
        <v>8</v>
      </c>
    </row>
    <row r="5780" spans="1:8" x14ac:dyDescent="0.5">
      <c r="A5780" s="13">
        <v>42286</v>
      </c>
      <c r="B5780">
        <f>YEAR(Calendario[[#This Row],[Fecha]])</f>
        <v>2015</v>
      </c>
      <c r="C5780" t="str">
        <f>TEXT(Calendario[[#This Row],[Fecha]],"mm")</f>
        <v>10</v>
      </c>
      <c r="D5780" t="str">
        <f>TEXT(Calendario[[#This Row],[Fecha]],"mmmm")</f>
        <v>octubre</v>
      </c>
      <c r="E5780">
        <f>DAY(Calendario[[#This Row],[Fecha]])</f>
        <v>9</v>
      </c>
      <c r="F5780">
        <f>ROUNDUP(MONTH(Calendario[[#This Row],[Fecha]])/3,0)</f>
        <v>4</v>
      </c>
      <c r="G5780" t="str">
        <f>TEXT(Calendario[[#This Row],[Fecha]],"dddd")</f>
        <v>viernes</v>
      </c>
      <c r="H5780" t="str">
        <f>TEXT(Calendario[[#This Row],[Fecha]],"d")</f>
        <v>9</v>
      </c>
    </row>
    <row r="5781" spans="1:8" x14ac:dyDescent="0.5">
      <c r="A5781" s="13">
        <v>42287</v>
      </c>
      <c r="B5781">
        <f>YEAR(Calendario[[#This Row],[Fecha]])</f>
        <v>2015</v>
      </c>
      <c r="C5781" t="str">
        <f>TEXT(Calendario[[#This Row],[Fecha]],"mm")</f>
        <v>10</v>
      </c>
      <c r="D5781" t="str">
        <f>TEXT(Calendario[[#This Row],[Fecha]],"mmmm")</f>
        <v>octubre</v>
      </c>
      <c r="E5781">
        <f>DAY(Calendario[[#This Row],[Fecha]])</f>
        <v>10</v>
      </c>
      <c r="F5781">
        <f>ROUNDUP(MONTH(Calendario[[#This Row],[Fecha]])/3,0)</f>
        <v>4</v>
      </c>
      <c r="G5781" t="str">
        <f>TEXT(Calendario[[#This Row],[Fecha]],"dddd")</f>
        <v>sábado</v>
      </c>
      <c r="H5781" t="str">
        <f>TEXT(Calendario[[#This Row],[Fecha]],"d")</f>
        <v>10</v>
      </c>
    </row>
    <row r="5782" spans="1:8" x14ac:dyDescent="0.5">
      <c r="A5782" s="13">
        <v>42288</v>
      </c>
      <c r="B5782">
        <f>YEAR(Calendario[[#This Row],[Fecha]])</f>
        <v>2015</v>
      </c>
      <c r="C5782" t="str">
        <f>TEXT(Calendario[[#This Row],[Fecha]],"mm")</f>
        <v>10</v>
      </c>
      <c r="D5782" t="str">
        <f>TEXT(Calendario[[#This Row],[Fecha]],"mmmm")</f>
        <v>octubre</v>
      </c>
      <c r="E5782">
        <f>DAY(Calendario[[#This Row],[Fecha]])</f>
        <v>11</v>
      </c>
      <c r="F5782">
        <f>ROUNDUP(MONTH(Calendario[[#This Row],[Fecha]])/3,0)</f>
        <v>4</v>
      </c>
      <c r="G5782" t="str">
        <f>TEXT(Calendario[[#This Row],[Fecha]],"dddd")</f>
        <v>domingo</v>
      </c>
      <c r="H5782" t="str">
        <f>TEXT(Calendario[[#This Row],[Fecha]],"d")</f>
        <v>11</v>
      </c>
    </row>
    <row r="5783" spans="1:8" x14ac:dyDescent="0.5">
      <c r="A5783" s="13">
        <v>42289</v>
      </c>
      <c r="B5783">
        <f>YEAR(Calendario[[#This Row],[Fecha]])</f>
        <v>2015</v>
      </c>
      <c r="C5783" t="str">
        <f>TEXT(Calendario[[#This Row],[Fecha]],"mm")</f>
        <v>10</v>
      </c>
      <c r="D5783" t="str">
        <f>TEXT(Calendario[[#This Row],[Fecha]],"mmmm")</f>
        <v>octubre</v>
      </c>
      <c r="E5783">
        <f>DAY(Calendario[[#This Row],[Fecha]])</f>
        <v>12</v>
      </c>
      <c r="F5783">
        <f>ROUNDUP(MONTH(Calendario[[#This Row],[Fecha]])/3,0)</f>
        <v>4</v>
      </c>
      <c r="G5783" t="str">
        <f>TEXT(Calendario[[#This Row],[Fecha]],"dddd")</f>
        <v>lunes</v>
      </c>
      <c r="H5783" t="str">
        <f>TEXT(Calendario[[#This Row],[Fecha]],"d")</f>
        <v>12</v>
      </c>
    </row>
    <row r="5784" spans="1:8" x14ac:dyDescent="0.5">
      <c r="A5784" s="13">
        <v>42290</v>
      </c>
      <c r="B5784">
        <f>YEAR(Calendario[[#This Row],[Fecha]])</f>
        <v>2015</v>
      </c>
      <c r="C5784" t="str">
        <f>TEXT(Calendario[[#This Row],[Fecha]],"mm")</f>
        <v>10</v>
      </c>
      <c r="D5784" t="str">
        <f>TEXT(Calendario[[#This Row],[Fecha]],"mmmm")</f>
        <v>octubre</v>
      </c>
      <c r="E5784">
        <f>DAY(Calendario[[#This Row],[Fecha]])</f>
        <v>13</v>
      </c>
      <c r="F5784">
        <f>ROUNDUP(MONTH(Calendario[[#This Row],[Fecha]])/3,0)</f>
        <v>4</v>
      </c>
      <c r="G5784" t="str">
        <f>TEXT(Calendario[[#This Row],[Fecha]],"dddd")</f>
        <v>martes</v>
      </c>
      <c r="H5784" t="str">
        <f>TEXT(Calendario[[#This Row],[Fecha]],"d")</f>
        <v>13</v>
      </c>
    </row>
    <row r="5785" spans="1:8" x14ac:dyDescent="0.5">
      <c r="A5785" s="13">
        <v>42291</v>
      </c>
      <c r="B5785">
        <f>YEAR(Calendario[[#This Row],[Fecha]])</f>
        <v>2015</v>
      </c>
      <c r="C5785" t="str">
        <f>TEXT(Calendario[[#This Row],[Fecha]],"mm")</f>
        <v>10</v>
      </c>
      <c r="D5785" t="str">
        <f>TEXT(Calendario[[#This Row],[Fecha]],"mmmm")</f>
        <v>octubre</v>
      </c>
      <c r="E5785">
        <f>DAY(Calendario[[#This Row],[Fecha]])</f>
        <v>14</v>
      </c>
      <c r="F5785">
        <f>ROUNDUP(MONTH(Calendario[[#This Row],[Fecha]])/3,0)</f>
        <v>4</v>
      </c>
      <c r="G5785" t="str">
        <f>TEXT(Calendario[[#This Row],[Fecha]],"dddd")</f>
        <v>miércoles</v>
      </c>
      <c r="H5785" t="str">
        <f>TEXT(Calendario[[#This Row],[Fecha]],"d")</f>
        <v>14</v>
      </c>
    </row>
    <row r="5786" spans="1:8" x14ac:dyDescent="0.5">
      <c r="A5786" s="13">
        <v>42292</v>
      </c>
      <c r="B5786">
        <f>YEAR(Calendario[[#This Row],[Fecha]])</f>
        <v>2015</v>
      </c>
      <c r="C5786" t="str">
        <f>TEXT(Calendario[[#This Row],[Fecha]],"mm")</f>
        <v>10</v>
      </c>
      <c r="D5786" t="str">
        <f>TEXT(Calendario[[#This Row],[Fecha]],"mmmm")</f>
        <v>octubre</v>
      </c>
      <c r="E5786">
        <f>DAY(Calendario[[#This Row],[Fecha]])</f>
        <v>15</v>
      </c>
      <c r="F5786">
        <f>ROUNDUP(MONTH(Calendario[[#This Row],[Fecha]])/3,0)</f>
        <v>4</v>
      </c>
      <c r="G5786" t="str">
        <f>TEXT(Calendario[[#This Row],[Fecha]],"dddd")</f>
        <v>jueves</v>
      </c>
      <c r="H5786" t="str">
        <f>TEXT(Calendario[[#This Row],[Fecha]],"d")</f>
        <v>15</v>
      </c>
    </row>
    <row r="5787" spans="1:8" x14ac:dyDescent="0.5">
      <c r="A5787" s="13">
        <v>42293</v>
      </c>
      <c r="B5787">
        <f>YEAR(Calendario[[#This Row],[Fecha]])</f>
        <v>2015</v>
      </c>
      <c r="C5787" t="str">
        <f>TEXT(Calendario[[#This Row],[Fecha]],"mm")</f>
        <v>10</v>
      </c>
      <c r="D5787" t="str">
        <f>TEXT(Calendario[[#This Row],[Fecha]],"mmmm")</f>
        <v>octubre</v>
      </c>
      <c r="E5787">
        <f>DAY(Calendario[[#This Row],[Fecha]])</f>
        <v>16</v>
      </c>
      <c r="F5787">
        <f>ROUNDUP(MONTH(Calendario[[#This Row],[Fecha]])/3,0)</f>
        <v>4</v>
      </c>
      <c r="G5787" t="str">
        <f>TEXT(Calendario[[#This Row],[Fecha]],"dddd")</f>
        <v>viernes</v>
      </c>
      <c r="H5787" t="str">
        <f>TEXT(Calendario[[#This Row],[Fecha]],"d")</f>
        <v>16</v>
      </c>
    </row>
    <row r="5788" spans="1:8" x14ac:dyDescent="0.5">
      <c r="A5788" s="13">
        <v>42294</v>
      </c>
      <c r="B5788">
        <f>YEAR(Calendario[[#This Row],[Fecha]])</f>
        <v>2015</v>
      </c>
      <c r="C5788" t="str">
        <f>TEXT(Calendario[[#This Row],[Fecha]],"mm")</f>
        <v>10</v>
      </c>
      <c r="D5788" t="str">
        <f>TEXT(Calendario[[#This Row],[Fecha]],"mmmm")</f>
        <v>octubre</v>
      </c>
      <c r="E5788">
        <f>DAY(Calendario[[#This Row],[Fecha]])</f>
        <v>17</v>
      </c>
      <c r="F5788">
        <f>ROUNDUP(MONTH(Calendario[[#This Row],[Fecha]])/3,0)</f>
        <v>4</v>
      </c>
      <c r="G5788" t="str">
        <f>TEXT(Calendario[[#This Row],[Fecha]],"dddd")</f>
        <v>sábado</v>
      </c>
      <c r="H5788" t="str">
        <f>TEXT(Calendario[[#This Row],[Fecha]],"d")</f>
        <v>17</v>
      </c>
    </row>
    <row r="5789" spans="1:8" x14ac:dyDescent="0.5">
      <c r="A5789" s="13">
        <v>42295</v>
      </c>
      <c r="B5789">
        <f>YEAR(Calendario[[#This Row],[Fecha]])</f>
        <v>2015</v>
      </c>
      <c r="C5789" t="str">
        <f>TEXT(Calendario[[#This Row],[Fecha]],"mm")</f>
        <v>10</v>
      </c>
      <c r="D5789" t="str">
        <f>TEXT(Calendario[[#This Row],[Fecha]],"mmmm")</f>
        <v>octubre</v>
      </c>
      <c r="E5789">
        <f>DAY(Calendario[[#This Row],[Fecha]])</f>
        <v>18</v>
      </c>
      <c r="F5789">
        <f>ROUNDUP(MONTH(Calendario[[#This Row],[Fecha]])/3,0)</f>
        <v>4</v>
      </c>
      <c r="G5789" t="str">
        <f>TEXT(Calendario[[#This Row],[Fecha]],"dddd")</f>
        <v>domingo</v>
      </c>
      <c r="H5789" t="str">
        <f>TEXT(Calendario[[#This Row],[Fecha]],"d")</f>
        <v>18</v>
      </c>
    </row>
    <row r="5790" spans="1:8" x14ac:dyDescent="0.5">
      <c r="A5790" s="13">
        <v>42296</v>
      </c>
      <c r="B5790">
        <f>YEAR(Calendario[[#This Row],[Fecha]])</f>
        <v>2015</v>
      </c>
      <c r="C5790" t="str">
        <f>TEXT(Calendario[[#This Row],[Fecha]],"mm")</f>
        <v>10</v>
      </c>
      <c r="D5790" t="str">
        <f>TEXT(Calendario[[#This Row],[Fecha]],"mmmm")</f>
        <v>octubre</v>
      </c>
      <c r="E5790">
        <f>DAY(Calendario[[#This Row],[Fecha]])</f>
        <v>19</v>
      </c>
      <c r="F5790">
        <f>ROUNDUP(MONTH(Calendario[[#This Row],[Fecha]])/3,0)</f>
        <v>4</v>
      </c>
      <c r="G5790" t="str">
        <f>TEXT(Calendario[[#This Row],[Fecha]],"dddd")</f>
        <v>lunes</v>
      </c>
      <c r="H5790" t="str">
        <f>TEXT(Calendario[[#This Row],[Fecha]],"d")</f>
        <v>19</v>
      </c>
    </row>
    <row r="5791" spans="1:8" x14ac:dyDescent="0.5">
      <c r="A5791" s="13">
        <v>42297</v>
      </c>
      <c r="B5791">
        <f>YEAR(Calendario[[#This Row],[Fecha]])</f>
        <v>2015</v>
      </c>
      <c r="C5791" t="str">
        <f>TEXT(Calendario[[#This Row],[Fecha]],"mm")</f>
        <v>10</v>
      </c>
      <c r="D5791" t="str">
        <f>TEXT(Calendario[[#This Row],[Fecha]],"mmmm")</f>
        <v>octubre</v>
      </c>
      <c r="E5791">
        <f>DAY(Calendario[[#This Row],[Fecha]])</f>
        <v>20</v>
      </c>
      <c r="F5791">
        <f>ROUNDUP(MONTH(Calendario[[#This Row],[Fecha]])/3,0)</f>
        <v>4</v>
      </c>
      <c r="G5791" t="str">
        <f>TEXT(Calendario[[#This Row],[Fecha]],"dddd")</f>
        <v>martes</v>
      </c>
      <c r="H5791" t="str">
        <f>TEXT(Calendario[[#This Row],[Fecha]],"d")</f>
        <v>20</v>
      </c>
    </row>
    <row r="5792" spans="1:8" x14ac:dyDescent="0.5">
      <c r="A5792" s="13">
        <v>42298</v>
      </c>
      <c r="B5792">
        <f>YEAR(Calendario[[#This Row],[Fecha]])</f>
        <v>2015</v>
      </c>
      <c r="C5792" t="str">
        <f>TEXT(Calendario[[#This Row],[Fecha]],"mm")</f>
        <v>10</v>
      </c>
      <c r="D5792" t="str">
        <f>TEXT(Calendario[[#This Row],[Fecha]],"mmmm")</f>
        <v>octubre</v>
      </c>
      <c r="E5792">
        <f>DAY(Calendario[[#This Row],[Fecha]])</f>
        <v>21</v>
      </c>
      <c r="F5792">
        <f>ROUNDUP(MONTH(Calendario[[#This Row],[Fecha]])/3,0)</f>
        <v>4</v>
      </c>
      <c r="G5792" t="str">
        <f>TEXT(Calendario[[#This Row],[Fecha]],"dddd")</f>
        <v>miércoles</v>
      </c>
      <c r="H5792" t="str">
        <f>TEXT(Calendario[[#This Row],[Fecha]],"d")</f>
        <v>21</v>
      </c>
    </row>
    <row r="5793" spans="1:8" x14ac:dyDescent="0.5">
      <c r="A5793" s="13">
        <v>42299</v>
      </c>
      <c r="B5793">
        <f>YEAR(Calendario[[#This Row],[Fecha]])</f>
        <v>2015</v>
      </c>
      <c r="C5793" t="str">
        <f>TEXT(Calendario[[#This Row],[Fecha]],"mm")</f>
        <v>10</v>
      </c>
      <c r="D5793" t="str">
        <f>TEXT(Calendario[[#This Row],[Fecha]],"mmmm")</f>
        <v>octubre</v>
      </c>
      <c r="E5793">
        <f>DAY(Calendario[[#This Row],[Fecha]])</f>
        <v>22</v>
      </c>
      <c r="F5793">
        <f>ROUNDUP(MONTH(Calendario[[#This Row],[Fecha]])/3,0)</f>
        <v>4</v>
      </c>
      <c r="G5793" t="str">
        <f>TEXT(Calendario[[#This Row],[Fecha]],"dddd")</f>
        <v>jueves</v>
      </c>
      <c r="H5793" t="str">
        <f>TEXT(Calendario[[#This Row],[Fecha]],"d")</f>
        <v>22</v>
      </c>
    </row>
    <row r="5794" spans="1:8" x14ac:dyDescent="0.5">
      <c r="A5794" s="13">
        <v>42300</v>
      </c>
      <c r="B5794">
        <f>YEAR(Calendario[[#This Row],[Fecha]])</f>
        <v>2015</v>
      </c>
      <c r="C5794" t="str">
        <f>TEXT(Calendario[[#This Row],[Fecha]],"mm")</f>
        <v>10</v>
      </c>
      <c r="D5794" t="str">
        <f>TEXT(Calendario[[#This Row],[Fecha]],"mmmm")</f>
        <v>octubre</v>
      </c>
      <c r="E5794">
        <f>DAY(Calendario[[#This Row],[Fecha]])</f>
        <v>23</v>
      </c>
      <c r="F5794">
        <f>ROUNDUP(MONTH(Calendario[[#This Row],[Fecha]])/3,0)</f>
        <v>4</v>
      </c>
      <c r="G5794" t="str">
        <f>TEXT(Calendario[[#This Row],[Fecha]],"dddd")</f>
        <v>viernes</v>
      </c>
      <c r="H5794" t="str">
        <f>TEXT(Calendario[[#This Row],[Fecha]],"d")</f>
        <v>23</v>
      </c>
    </row>
    <row r="5795" spans="1:8" x14ac:dyDescent="0.5">
      <c r="A5795" s="13">
        <v>42301</v>
      </c>
      <c r="B5795">
        <f>YEAR(Calendario[[#This Row],[Fecha]])</f>
        <v>2015</v>
      </c>
      <c r="C5795" t="str">
        <f>TEXT(Calendario[[#This Row],[Fecha]],"mm")</f>
        <v>10</v>
      </c>
      <c r="D5795" t="str">
        <f>TEXT(Calendario[[#This Row],[Fecha]],"mmmm")</f>
        <v>octubre</v>
      </c>
      <c r="E5795">
        <f>DAY(Calendario[[#This Row],[Fecha]])</f>
        <v>24</v>
      </c>
      <c r="F5795">
        <f>ROUNDUP(MONTH(Calendario[[#This Row],[Fecha]])/3,0)</f>
        <v>4</v>
      </c>
      <c r="G5795" t="str">
        <f>TEXT(Calendario[[#This Row],[Fecha]],"dddd")</f>
        <v>sábado</v>
      </c>
      <c r="H5795" t="str">
        <f>TEXT(Calendario[[#This Row],[Fecha]],"d")</f>
        <v>24</v>
      </c>
    </row>
    <row r="5796" spans="1:8" x14ac:dyDescent="0.5">
      <c r="A5796" s="13">
        <v>42302</v>
      </c>
      <c r="B5796">
        <f>YEAR(Calendario[[#This Row],[Fecha]])</f>
        <v>2015</v>
      </c>
      <c r="C5796" t="str">
        <f>TEXT(Calendario[[#This Row],[Fecha]],"mm")</f>
        <v>10</v>
      </c>
      <c r="D5796" t="str">
        <f>TEXT(Calendario[[#This Row],[Fecha]],"mmmm")</f>
        <v>octubre</v>
      </c>
      <c r="E5796">
        <f>DAY(Calendario[[#This Row],[Fecha]])</f>
        <v>25</v>
      </c>
      <c r="F5796">
        <f>ROUNDUP(MONTH(Calendario[[#This Row],[Fecha]])/3,0)</f>
        <v>4</v>
      </c>
      <c r="G5796" t="str">
        <f>TEXT(Calendario[[#This Row],[Fecha]],"dddd")</f>
        <v>domingo</v>
      </c>
      <c r="H5796" t="str">
        <f>TEXT(Calendario[[#This Row],[Fecha]],"d")</f>
        <v>25</v>
      </c>
    </row>
    <row r="5797" spans="1:8" x14ac:dyDescent="0.5">
      <c r="A5797" s="13">
        <v>42303</v>
      </c>
      <c r="B5797">
        <f>YEAR(Calendario[[#This Row],[Fecha]])</f>
        <v>2015</v>
      </c>
      <c r="C5797" t="str">
        <f>TEXT(Calendario[[#This Row],[Fecha]],"mm")</f>
        <v>10</v>
      </c>
      <c r="D5797" t="str">
        <f>TEXT(Calendario[[#This Row],[Fecha]],"mmmm")</f>
        <v>octubre</v>
      </c>
      <c r="E5797">
        <f>DAY(Calendario[[#This Row],[Fecha]])</f>
        <v>26</v>
      </c>
      <c r="F5797">
        <f>ROUNDUP(MONTH(Calendario[[#This Row],[Fecha]])/3,0)</f>
        <v>4</v>
      </c>
      <c r="G5797" t="str">
        <f>TEXT(Calendario[[#This Row],[Fecha]],"dddd")</f>
        <v>lunes</v>
      </c>
      <c r="H5797" t="str">
        <f>TEXT(Calendario[[#This Row],[Fecha]],"d")</f>
        <v>26</v>
      </c>
    </row>
    <row r="5798" spans="1:8" x14ac:dyDescent="0.5">
      <c r="A5798" s="13">
        <v>42304</v>
      </c>
      <c r="B5798">
        <f>YEAR(Calendario[[#This Row],[Fecha]])</f>
        <v>2015</v>
      </c>
      <c r="C5798" t="str">
        <f>TEXT(Calendario[[#This Row],[Fecha]],"mm")</f>
        <v>10</v>
      </c>
      <c r="D5798" t="str">
        <f>TEXT(Calendario[[#This Row],[Fecha]],"mmmm")</f>
        <v>octubre</v>
      </c>
      <c r="E5798">
        <f>DAY(Calendario[[#This Row],[Fecha]])</f>
        <v>27</v>
      </c>
      <c r="F5798">
        <f>ROUNDUP(MONTH(Calendario[[#This Row],[Fecha]])/3,0)</f>
        <v>4</v>
      </c>
      <c r="G5798" t="str">
        <f>TEXT(Calendario[[#This Row],[Fecha]],"dddd")</f>
        <v>martes</v>
      </c>
      <c r="H5798" t="str">
        <f>TEXT(Calendario[[#This Row],[Fecha]],"d")</f>
        <v>27</v>
      </c>
    </row>
    <row r="5799" spans="1:8" x14ac:dyDescent="0.5">
      <c r="A5799" s="13">
        <v>42305</v>
      </c>
      <c r="B5799">
        <f>YEAR(Calendario[[#This Row],[Fecha]])</f>
        <v>2015</v>
      </c>
      <c r="C5799" t="str">
        <f>TEXT(Calendario[[#This Row],[Fecha]],"mm")</f>
        <v>10</v>
      </c>
      <c r="D5799" t="str">
        <f>TEXT(Calendario[[#This Row],[Fecha]],"mmmm")</f>
        <v>octubre</v>
      </c>
      <c r="E5799">
        <f>DAY(Calendario[[#This Row],[Fecha]])</f>
        <v>28</v>
      </c>
      <c r="F5799">
        <f>ROUNDUP(MONTH(Calendario[[#This Row],[Fecha]])/3,0)</f>
        <v>4</v>
      </c>
      <c r="G5799" t="str">
        <f>TEXT(Calendario[[#This Row],[Fecha]],"dddd")</f>
        <v>miércoles</v>
      </c>
      <c r="H5799" t="str">
        <f>TEXT(Calendario[[#This Row],[Fecha]],"d")</f>
        <v>28</v>
      </c>
    </row>
    <row r="5800" spans="1:8" x14ac:dyDescent="0.5">
      <c r="A5800" s="13">
        <v>42306</v>
      </c>
      <c r="B5800">
        <f>YEAR(Calendario[[#This Row],[Fecha]])</f>
        <v>2015</v>
      </c>
      <c r="C5800" t="str">
        <f>TEXT(Calendario[[#This Row],[Fecha]],"mm")</f>
        <v>10</v>
      </c>
      <c r="D5800" t="str">
        <f>TEXT(Calendario[[#This Row],[Fecha]],"mmmm")</f>
        <v>octubre</v>
      </c>
      <c r="E5800">
        <f>DAY(Calendario[[#This Row],[Fecha]])</f>
        <v>29</v>
      </c>
      <c r="F5800">
        <f>ROUNDUP(MONTH(Calendario[[#This Row],[Fecha]])/3,0)</f>
        <v>4</v>
      </c>
      <c r="G5800" t="str">
        <f>TEXT(Calendario[[#This Row],[Fecha]],"dddd")</f>
        <v>jueves</v>
      </c>
      <c r="H5800" t="str">
        <f>TEXT(Calendario[[#This Row],[Fecha]],"d")</f>
        <v>29</v>
      </c>
    </row>
    <row r="5801" spans="1:8" x14ac:dyDescent="0.5">
      <c r="A5801" s="13">
        <v>42307</v>
      </c>
      <c r="B5801">
        <f>YEAR(Calendario[[#This Row],[Fecha]])</f>
        <v>2015</v>
      </c>
      <c r="C5801" t="str">
        <f>TEXT(Calendario[[#This Row],[Fecha]],"mm")</f>
        <v>10</v>
      </c>
      <c r="D5801" t="str">
        <f>TEXT(Calendario[[#This Row],[Fecha]],"mmmm")</f>
        <v>octubre</v>
      </c>
      <c r="E5801">
        <f>DAY(Calendario[[#This Row],[Fecha]])</f>
        <v>30</v>
      </c>
      <c r="F5801">
        <f>ROUNDUP(MONTH(Calendario[[#This Row],[Fecha]])/3,0)</f>
        <v>4</v>
      </c>
      <c r="G5801" t="str">
        <f>TEXT(Calendario[[#This Row],[Fecha]],"dddd")</f>
        <v>viernes</v>
      </c>
      <c r="H5801" t="str">
        <f>TEXT(Calendario[[#This Row],[Fecha]],"d")</f>
        <v>30</v>
      </c>
    </row>
    <row r="5802" spans="1:8" x14ac:dyDescent="0.5">
      <c r="A5802" s="13">
        <v>42308</v>
      </c>
      <c r="B5802">
        <f>YEAR(Calendario[[#This Row],[Fecha]])</f>
        <v>2015</v>
      </c>
      <c r="C5802" t="str">
        <f>TEXT(Calendario[[#This Row],[Fecha]],"mm")</f>
        <v>10</v>
      </c>
      <c r="D5802" t="str">
        <f>TEXT(Calendario[[#This Row],[Fecha]],"mmmm")</f>
        <v>octubre</v>
      </c>
      <c r="E5802">
        <f>DAY(Calendario[[#This Row],[Fecha]])</f>
        <v>31</v>
      </c>
      <c r="F5802">
        <f>ROUNDUP(MONTH(Calendario[[#This Row],[Fecha]])/3,0)</f>
        <v>4</v>
      </c>
      <c r="G5802" t="str">
        <f>TEXT(Calendario[[#This Row],[Fecha]],"dddd")</f>
        <v>sábado</v>
      </c>
      <c r="H5802" t="str">
        <f>TEXT(Calendario[[#This Row],[Fecha]],"d")</f>
        <v>31</v>
      </c>
    </row>
    <row r="5803" spans="1:8" x14ac:dyDescent="0.5">
      <c r="A5803" s="13">
        <v>42309</v>
      </c>
      <c r="B5803">
        <f>YEAR(Calendario[[#This Row],[Fecha]])</f>
        <v>2015</v>
      </c>
      <c r="C5803" t="str">
        <f>TEXT(Calendario[[#This Row],[Fecha]],"mm")</f>
        <v>11</v>
      </c>
      <c r="D5803" t="str">
        <f>TEXT(Calendario[[#This Row],[Fecha]],"mmmm")</f>
        <v>noviembre</v>
      </c>
      <c r="E5803">
        <f>DAY(Calendario[[#This Row],[Fecha]])</f>
        <v>1</v>
      </c>
      <c r="F5803">
        <f>ROUNDUP(MONTH(Calendario[[#This Row],[Fecha]])/3,0)</f>
        <v>4</v>
      </c>
      <c r="G5803" t="str">
        <f>TEXT(Calendario[[#This Row],[Fecha]],"dddd")</f>
        <v>domingo</v>
      </c>
      <c r="H5803" t="str">
        <f>TEXT(Calendario[[#This Row],[Fecha]],"d")</f>
        <v>1</v>
      </c>
    </row>
    <row r="5804" spans="1:8" x14ac:dyDescent="0.5">
      <c r="A5804" s="13">
        <v>42310</v>
      </c>
      <c r="B5804">
        <f>YEAR(Calendario[[#This Row],[Fecha]])</f>
        <v>2015</v>
      </c>
      <c r="C5804" t="str">
        <f>TEXT(Calendario[[#This Row],[Fecha]],"mm")</f>
        <v>11</v>
      </c>
      <c r="D5804" t="str">
        <f>TEXT(Calendario[[#This Row],[Fecha]],"mmmm")</f>
        <v>noviembre</v>
      </c>
      <c r="E5804">
        <f>DAY(Calendario[[#This Row],[Fecha]])</f>
        <v>2</v>
      </c>
      <c r="F5804">
        <f>ROUNDUP(MONTH(Calendario[[#This Row],[Fecha]])/3,0)</f>
        <v>4</v>
      </c>
      <c r="G5804" t="str">
        <f>TEXT(Calendario[[#This Row],[Fecha]],"dddd")</f>
        <v>lunes</v>
      </c>
      <c r="H5804" t="str">
        <f>TEXT(Calendario[[#This Row],[Fecha]],"d")</f>
        <v>2</v>
      </c>
    </row>
    <row r="5805" spans="1:8" x14ac:dyDescent="0.5">
      <c r="A5805" s="13">
        <v>42311</v>
      </c>
      <c r="B5805">
        <f>YEAR(Calendario[[#This Row],[Fecha]])</f>
        <v>2015</v>
      </c>
      <c r="C5805" t="str">
        <f>TEXT(Calendario[[#This Row],[Fecha]],"mm")</f>
        <v>11</v>
      </c>
      <c r="D5805" t="str">
        <f>TEXT(Calendario[[#This Row],[Fecha]],"mmmm")</f>
        <v>noviembre</v>
      </c>
      <c r="E5805">
        <f>DAY(Calendario[[#This Row],[Fecha]])</f>
        <v>3</v>
      </c>
      <c r="F5805">
        <f>ROUNDUP(MONTH(Calendario[[#This Row],[Fecha]])/3,0)</f>
        <v>4</v>
      </c>
      <c r="G5805" t="str">
        <f>TEXT(Calendario[[#This Row],[Fecha]],"dddd")</f>
        <v>martes</v>
      </c>
      <c r="H5805" t="str">
        <f>TEXT(Calendario[[#This Row],[Fecha]],"d")</f>
        <v>3</v>
      </c>
    </row>
    <row r="5806" spans="1:8" x14ac:dyDescent="0.5">
      <c r="A5806" s="13">
        <v>42312</v>
      </c>
      <c r="B5806">
        <f>YEAR(Calendario[[#This Row],[Fecha]])</f>
        <v>2015</v>
      </c>
      <c r="C5806" t="str">
        <f>TEXT(Calendario[[#This Row],[Fecha]],"mm")</f>
        <v>11</v>
      </c>
      <c r="D5806" t="str">
        <f>TEXT(Calendario[[#This Row],[Fecha]],"mmmm")</f>
        <v>noviembre</v>
      </c>
      <c r="E5806">
        <f>DAY(Calendario[[#This Row],[Fecha]])</f>
        <v>4</v>
      </c>
      <c r="F5806">
        <f>ROUNDUP(MONTH(Calendario[[#This Row],[Fecha]])/3,0)</f>
        <v>4</v>
      </c>
      <c r="G5806" t="str">
        <f>TEXT(Calendario[[#This Row],[Fecha]],"dddd")</f>
        <v>miércoles</v>
      </c>
      <c r="H5806" t="str">
        <f>TEXT(Calendario[[#This Row],[Fecha]],"d")</f>
        <v>4</v>
      </c>
    </row>
    <row r="5807" spans="1:8" x14ac:dyDescent="0.5">
      <c r="A5807" s="13">
        <v>42313</v>
      </c>
      <c r="B5807">
        <f>YEAR(Calendario[[#This Row],[Fecha]])</f>
        <v>2015</v>
      </c>
      <c r="C5807" t="str">
        <f>TEXT(Calendario[[#This Row],[Fecha]],"mm")</f>
        <v>11</v>
      </c>
      <c r="D5807" t="str">
        <f>TEXT(Calendario[[#This Row],[Fecha]],"mmmm")</f>
        <v>noviembre</v>
      </c>
      <c r="E5807">
        <f>DAY(Calendario[[#This Row],[Fecha]])</f>
        <v>5</v>
      </c>
      <c r="F5807">
        <f>ROUNDUP(MONTH(Calendario[[#This Row],[Fecha]])/3,0)</f>
        <v>4</v>
      </c>
      <c r="G5807" t="str">
        <f>TEXT(Calendario[[#This Row],[Fecha]],"dddd")</f>
        <v>jueves</v>
      </c>
      <c r="H5807" t="str">
        <f>TEXT(Calendario[[#This Row],[Fecha]],"d")</f>
        <v>5</v>
      </c>
    </row>
    <row r="5808" spans="1:8" x14ac:dyDescent="0.5">
      <c r="A5808" s="13">
        <v>42314</v>
      </c>
      <c r="B5808">
        <f>YEAR(Calendario[[#This Row],[Fecha]])</f>
        <v>2015</v>
      </c>
      <c r="C5808" t="str">
        <f>TEXT(Calendario[[#This Row],[Fecha]],"mm")</f>
        <v>11</v>
      </c>
      <c r="D5808" t="str">
        <f>TEXT(Calendario[[#This Row],[Fecha]],"mmmm")</f>
        <v>noviembre</v>
      </c>
      <c r="E5808">
        <f>DAY(Calendario[[#This Row],[Fecha]])</f>
        <v>6</v>
      </c>
      <c r="F5808">
        <f>ROUNDUP(MONTH(Calendario[[#This Row],[Fecha]])/3,0)</f>
        <v>4</v>
      </c>
      <c r="G5808" t="str">
        <f>TEXT(Calendario[[#This Row],[Fecha]],"dddd")</f>
        <v>viernes</v>
      </c>
      <c r="H5808" t="str">
        <f>TEXT(Calendario[[#This Row],[Fecha]],"d")</f>
        <v>6</v>
      </c>
    </row>
    <row r="5809" spans="1:8" x14ac:dyDescent="0.5">
      <c r="A5809" s="13">
        <v>42315</v>
      </c>
      <c r="B5809">
        <f>YEAR(Calendario[[#This Row],[Fecha]])</f>
        <v>2015</v>
      </c>
      <c r="C5809" t="str">
        <f>TEXT(Calendario[[#This Row],[Fecha]],"mm")</f>
        <v>11</v>
      </c>
      <c r="D5809" t="str">
        <f>TEXT(Calendario[[#This Row],[Fecha]],"mmmm")</f>
        <v>noviembre</v>
      </c>
      <c r="E5809">
        <f>DAY(Calendario[[#This Row],[Fecha]])</f>
        <v>7</v>
      </c>
      <c r="F5809">
        <f>ROUNDUP(MONTH(Calendario[[#This Row],[Fecha]])/3,0)</f>
        <v>4</v>
      </c>
      <c r="G5809" t="str">
        <f>TEXT(Calendario[[#This Row],[Fecha]],"dddd")</f>
        <v>sábado</v>
      </c>
      <c r="H5809" t="str">
        <f>TEXT(Calendario[[#This Row],[Fecha]],"d")</f>
        <v>7</v>
      </c>
    </row>
    <row r="5810" spans="1:8" x14ac:dyDescent="0.5">
      <c r="A5810" s="13">
        <v>42316</v>
      </c>
      <c r="B5810">
        <f>YEAR(Calendario[[#This Row],[Fecha]])</f>
        <v>2015</v>
      </c>
      <c r="C5810" t="str">
        <f>TEXT(Calendario[[#This Row],[Fecha]],"mm")</f>
        <v>11</v>
      </c>
      <c r="D5810" t="str">
        <f>TEXT(Calendario[[#This Row],[Fecha]],"mmmm")</f>
        <v>noviembre</v>
      </c>
      <c r="E5810">
        <f>DAY(Calendario[[#This Row],[Fecha]])</f>
        <v>8</v>
      </c>
      <c r="F5810">
        <f>ROUNDUP(MONTH(Calendario[[#This Row],[Fecha]])/3,0)</f>
        <v>4</v>
      </c>
      <c r="G5810" t="str">
        <f>TEXT(Calendario[[#This Row],[Fecha]],"dddd")</f>
        <v>domingo</v>
      </c>
      <c r="H5810" t="str">
        <f>TEXT(Calendario[[#This Row],[Fecha]],"d")</f>
        <v>8</v>
      </c>
    </row>
    <row r="5811" spans="1:8" x14ac:dyDescent="0.5">
      <c r="A5811" s="13">
        <v>42317</v>
      </c>
      <c r="B5811">
        <f>YEAR(Calendario[[#This Row],[Fecha]])</f>
        <v>2015</v>
      </c>
      <c r="C5811" t="str">
        <f>TEXT(Calendario[[#This Row],[Fecha]],"mm")</f>
        <v>11</v>
      </c>
      <c r="D5811" t="str">
        <f>TEXT(Calendario[[#This Row],[Fecha]],"mmmm")</f>
        <v>noviembre</v>
      </c>
      <c r="E5811">
        <f>DAY(Calendario[[#This Row],[Fecha]])</f>
        <v>9</v>
      </c>
      <c r="F5811">
        <f>ROUNDUP(MONTH(Calendario[[#This Row],[Fecha]])/3,0)</f>
        <v>4</v>
      </c>
      <c r="G5811" t="str">
        <f>TEXT(Calendario[[#This Row],[Fecha]],"dddd")</f>
        <v>lunes</v>
      </c>
      <c r="H5811" t="str">
        <f>TEXT(Calendario[[#This Row],[Fecha]],"d")</f>
        <v>9</v>
      </c>
    </row>
    <row r="5812" spans="1:8" x14ac:dyDescent="0.5">
      <c r="A5812" s="13">
        <v>42318</v>
      </c>
      <c r="B5812">
        <f>YEAR(Calendario[[#This Row],[Fecha]])</f>
        <v>2015</v>
      </c>
      <c r="C5812" t="str">
        <f>TEXT(Calendario[[#This Row],[Fecha]],"mm")</f>
        <v>11</v>
      </c>
      <c r="D5812" t="str">
        <f>TEXT(Calendario[[#This Row],[Fecha]],"mmmm")</f>
        <v>noviembre</v>
      </c>
      <c r="E5812">
        <f>DAY(Calendario[[#This Row],[Fecha]])</f>
        <v>10</v>
      </c>
      <c r="F5812">
        <f>ROUNDUP(MONTH(Calendario[[#This Row],[Fecha]])/3,0)</f>
        <v>4</v>
      </c>
      <c r="G5812" t="str">
        <f>TEXT(Calendario[[#This Row],[Fecha]],"dddd")</f>
        <v>martes</v>
      </c>
      <c r="H5812" t="str">
        <f>TEXT(Calendario[[#This Row],[Fecha]],"d")</f>
        <v>10</v>
      </c>
    </row>
    <row r="5813" spans="1:8" x14ac:dyDescent="0.5">
      <c r="A5813" s="13">
        <v>42319</v>
      </c>
      <c r="B5813">
        <f>YEAR(Calendario[[#This Row],[Fecha]])</f>
        <v>2015</v>
      </c>
      <c r="C5813" t="str">
        <f>TEXT(Calendario[[#This Row],[Fecha]],"mm")</f>
        <v>11</v>
      </c>
      <c r="D5813" t="str">
        <f>TEXT(Calendario[[#This Row],[Fecha]],"mmmm")</f>
        <v>noviembre</v>
      </c>
      <c r="E5813">
        <f>DAY(Calendario[[#This Row],[Fecha]])</f>
        <v>11</v>
      </c>
      <c r="F5813">
        <f>ROUNDUP(MONTH(Calendario[[#This Row],[Fecha]])/3,0)</f>
        <v>4</v>
      </c>
      <c r="G5813" t="str">
        <f>TEXT(Calendario[[#This Row],[Fecha]],"dddd")</f>
        <v>miércoles</v>
      </c>
      <c r="H5813" t="str">
        <f>TEXT(Calendario[[#This Row],[Fecha]],"d")</f>
        <v>11</v>
      </c>
    </row>
    <row r="5814" spans="1:8" x14ac:dyDescent="0.5">
      <c r="A5814" s="13">
        <v>42320</v>
      </c>
      <c r="B5814">
        <f>YEAR(Calendario[[#This Row],[Fecha]])</f>
        <v>2015</v>
      </c>
      <c r="C5814" t="str">
        <f>TEXT(Calendario[[#This Row],[Fecha]],"mm")</f>
        <v>11</v>
      </c>
      <c r="D5814" t="str">
        <f>TEXT(Calendario[[#This Row],[Fecha]],"mmmm")</f>
        <v>noviembre</v>
      </c>
      <c r="E5814">
        <f>DAY(Calendario[[#This Row],[Fecha]])</f>
        <v>12</v>
      </c>
      <c r="F5814">
        <f>ROUNDUP(MONTH(Calendario[[#This Row],[Fecha]])/3,0)</f>
        <v>4</v>
      </c>
      <c r="G5814" t="str">
        <f>TEXT(Calendario[[#This Row],[Fecha]],"dddd")</f>
        <v>jueves</v>
      </c>
      <c r="H5814" t="str">
        <f>TEXT(Calendario[[#This Row],[Fecha]],"d")</f>
        <v>12</v>
      </c>
    </row>
    <row r="5815" spans="1:8" x14ac:dyDescent="0.5">
      <c r="A5815" s="13">
        <v>42321</v>
      </c>
      <c r="B5815">
        <f>YEAR(Calendario[[#This Row],[Fecha]])</f>
        <v>2015</v>
      </c>
      <c r="C5815" t="str">
        <f>TEXT(Calendario[[#This Row],[Fecha]],"mm")</f>
        <v>11</v>
      </c>
      <c r="D5815" t="str">
        <f>TEXT(Calendario[[#This Row],[Fecha]],"mmmm")</f>
        <v>noviembre</v>
      </c>
      <c r="E5815">
        <f>DAY(Calendario[[#This Row],[Fecha]])</f>
        <v>13</v>
      </c>
      <c r="F5815">
        <f>ROUNDUP(MONTH(Calendario[[#This Row],[Fecha]])/3,0)</f>
        <v>4</v>
      </c>
      <c r="G5815" t="str">
        <f>TEXT(Calendario[[#This Row],[Fecha]],"dddd")</f>
        <v>viernes</v>
      </c>
      <c r="H5815" t="str">
        <f>TEXT(Calendario[[#This Row],[Fecha]],"d")</f>
        <v>13</v>
      </c>
    </row>
    <row r="5816" spans="1:8" x14ac:dyDescent="0.5">
      <c r="A5816" s="13">
        <v>42322</v>
      </c>
      <c r="B5816">
        <f>YEAR(Calendario[[#This Row],[Fecha]])</f>
        <v>2015</v>
      </c>
      <c r="C5816" t="str">
        <f>TEXT(Calendario[[#This Row],[Fecha]],"mm")</f>
        <v>11</v>
      </c>
      <c r="D5816" t="str">
        <f>TEXT(Calendario[[#This Row],[Fecha]],"mmmm")</f>
        <v>noviembre</v>
      </c>
      <c r="E5816">
        <f>DAY(Calendario[[#This Row],[Fecha]])</f>
        <v>14</v>
      </c>
      <c r="F5816">
        <f>ROUNDUP(MONTH(Calendario[[#This Row],[Fecha]])/3,0)</f>
        <v>4</v>
      </c>
      <c r="G5816" t="str">
        <f>TEXT(Calendario[[#This Row],[Fecha]],"dddd")</f>
        <v>sábado</v>
      </c>
      <c r="H5816" t="str">
        <f>TEXT(Calendario[[#This Row],[Fecha]],"d")</f>
        <v>14</v>
      </c>
    </row>
    <row r="5817" spans="1:8" x14ac:dyDescent="0.5">
      <c r="A5817" s="13">
        <v>42323</v>
      </c>
      <c r="B5817">
        <f>YEAR(Calendario[[#This Row],[Fecha]])</f>
        <v>2015</v>
      </c>
      <c r="C5817" t="str">
        <f>TEXT(Calendario[[#This Row],[Fecha]],"mm")</f>
        <v>11</v>
      </c>
      <c r="D5817" t="str">
        <f>TEXT(Calendario[[#This Row],[Fecha]],"mmmm")</f>
        <v>noviembre</v>
      </c>
      <c r="E5817">
        <f>DAY(Calendario[[#This Row],[Fecha]])</f>
        <v>15</v>
      </c>
      <c r="F5817">
        <f>ROUNDUP(MONTH(Calendario[[#This Row],[Fecha]])/3,0)</f>
        <v>4</v>
      </c>
      <c r="G5817" t="str">
        <f>TEXT(Calendario[[#This Row],[Fecha]],"dddd")</f>
        <v>domingo</v>
      </c>
      <c r="H5817" t="str">
        <f>TEXT(Calendario[[#This Row],[Fecha]],"d")</f>
        <v>15</v>
      </c>
    </row>
    <row r="5818" spans="1:8" x14ac:dyDescent="0.5">
      <c r="A5818" s="13">
        <v>42324</v>
      </c>
      <c r="B5818">
        <f>YEAR(Calendario[[#This Row],[Fecha]])</f>
        <v>2015</v>
      </c>
      <c r="C5818" t="str">
        <f>TEXT(Calendario[[#This Row],[Fecha]],"mm")</f>
        <v>11</v>
      </c>
      <c r="D5818" t="str">
        <f>TEXT(Calendario[[#This Row],[Fecha]],"mmmm")</f>
        <v>noviembre</v>
      </c>
      <c r="E5818">
        <f>DAY(Calendario[[#This Row],[Fecha]])</f>
        <v>16</v>
      </c>
      <c r="F5818">
        <f>ROUNDUP(MONTH(Calendario[[#This Row],[Fecha]])/3,0)</f>
        <v>4</v>
      </c>
      <c r="G5818" t="str">
        <f>TEXT(Calendario[[#This Row],[Fecha]],"dddd")</f>
        <v>lunes</v>
      </c>
      <c r="H5818" t="str">
        <f>TEXT(Calendario[[#This Row],[Fecha]],"d")</f>
        <v>16</v>
      </c>
    </row>
    <row r="5819" spans="1:8" x14ac:dyDescent="0.5">
      <c r="A5819" s="13">
        <v>42325</v>
      </c>
      <c r="B5819">
        <f>YEAR(Calendario[[#This Row],[Fecha]])</f>
        <v>2015</v>
      </c>
      <c r="C5819" t="str">
        <f>TEXT(Calendario[[#This Row],[Fecha]],"mm")</f>
        <v>11</v>
      </c>
      <c r="D5819" t="str">
        <f>TEXT(Calendario[[#This Row],[Fecha]],"mmmm")</f>
        <v>noviembre</v>
      </c>
      <c r="E5819">
        <f>DAY(Calendario[[#This Row],[Fecha]])</f>
        <v>17</v>
      </c>
      <c r="F5819">
        <f>ROUNDUP(MONTH(Calendario[[#This Row],[Fecha]])/3,0)</f>
        <v>4</v>
      </c>
      <c r="G5819" t="str">
        <f>TEXT(Calendario[[#This Row],[Fecha]],"dddd")</f>
        <v>martes</v>
      </c>
      <c r="H5819" t="str">
        <f>TEXT(Calendario[[#This Row],[Fecha]],"d")</f>
        <v>17</v>
      </c>
    </row>
    <row r="5820" spans="1:8" x14ac:dyDescent="0.5">
      <c r="A5820" s="13">
        <v>42326</v>
      </c>
      <c r="B5820">
        <f>YEAR(Calendario[[#This Row],[Fecha]])</f>
        <v>2015</v>
      </c>
      <c r="C5820" t="str">
        <f>TEXT(Calendario[[#This Row],[Fecha]],"mm")</f>
        <v>11</v>
      </c>
      <c r="D5820" t="str">
        <f>TEXT(Calendario[[#This Row],[Fecha]],"mmmm")</f>
        <v>noviembre</v>
      </c>
      <c r="E5820">
        <f>DAY(Calendario[[#This Row],[Fecha]])</f>
        <v>18</v>
      </c>
      <c r="F5820">
        <f>ROUNDUP(MONTH(Calendario[[#This Row],[Fecha]])/3,0)</f>
        <v>4</v>
      </c>
      <c r="G5820" t="str">
        <f>TEXT(Calendario[[#This Row],[Fecha]],"dddd")</f>
        <v>miércoles</v>
      </c>
      <c r="H5820" t="str">
        <f>TEXT(Calendario[[#This Row],[Fecha]],"d")</f>
        <v>18</v>
      </c>
    </row>
    <row r="5821" spans="1:8" x14ac:dyDescent="0.5">
      <c r="A5821" s="13">
        <v>42327</v>
      </c>
      <c r="B5821">
        <f>YEAR(Calendario[[#This Row],[Fecha]])</f>
        <v>2015</v>
      </c>
      <c r="C5821" t="str">
        <f>TEXT(Calendario[[#This Row],[Fecha]],"mm")</f>
        <v>11</v>
      </c>
      <c r="D5821" t="str">
        <f>TEXT(Calendario[[#This Row],[Fecha]],"mmmm")</f>
        <v>noviembre</v>
      </c>
      <c r="E5821">
        <f>DAY(Calendario[[#This Row],[Fecha]])</f>
        <v>19</v>
      </c>
      <c r="F5821">
        <f>ROUNDUP(MONTH(Calendario[[#This Row],[Fecha]])/3,0)</f>
        <v>4</v>
      </c>
      <c r="G5821" t="str">
        <f>TEXT(Calendario[[#This Row],[Fecha]],"dddd")</f>
        <v>jueves</v>
      </c>
      <c r="H5821" t="str">
        <f>TEXT(Calendario[[#This Row],[Fecha]],"d")</f>
        <v>19</v>
      </c>
    </row>
    <row r="5822" spans="1:8" x14ac:dyDescent="0.5">
      <c r="A5822" s="13">
        <v>42328</v>
      </c>
      <c r="B5822">
        <f>YEAR(Calendario[[#This Row],[Fecha]])</f>
        <v>2015</v>
      </c>
      <c r="C5822" t="str">
        <f>TEXT(Calendario[[#This Row],[Fecha]],"mm")</f>
        <v>11</v>
      </c>
      <c r="D5822" t="str">
        <f>TEXT(Calendario[[#This Row],[Fecha]],"mmmm")</f>
        <v>noviembre</v>
      </c>
      <c r="E5822">
        <f>DAY(Calendario[[#This Row],[Fecha]])</f>
        <v>20</v>
      </c>
      <c r="F5822">
        <f>ROUNDUP(MONTH(Calendario[[#This Row],[Fecha]])/3,0)</f>
        <v>4</v>
      </c>
      <c r="G5822" t="str">
        <f>TEXT(Calendario[[#This Row],[Fecha]],"dddd")</f>
        <v>viernes</v>
      </c>
      <c r="H5822" t="str">
        <f>TEXT(Calendario[[#This Row],[Fecha]],"d")</f>
        <v>20</v>
      </c>
    </row>
    <row r="5823" spans="1:8" x14ac:dyDescent="0.5">
      <c r="A5823" s="13">
        <v>42329</v>
      </c>
      <c r="B5823">
        <f>YEAR(Calendario[[#This Row],[Fecha]])</f>
        <v>2015</v>
      </c>
      <c r="C5823" t="str">
        <f>TEXT(Calendario[[#This Row],[Fecha]],"mm")</f>
        <v>11</v>
      </c>
      <c r="D5823" t="str">
        <f>TEXT(Calendario[[#This Row],[Fecha]],"mmmm")</f>
        <v>noviembre</v>
      </c>
      <c r="E5823">
        <f>DAY(Calendario[[#This Row],[Fecha]])</f>
        <v>21</v>
      </c>
      <c r="F5823">
        <f>ROUNDUP(MONTH(Calendario[[#This Row],[Fecha]])/3,0)</f>
        <v>4</v>
      </c>
      <c r="G5823" t="str">
        <f>TEXT(Calendario[[#This Row],[Fecha]],"dddd")</f>
        <v>sábado</v>
      </c>
      <c r="H5823" t="str">
        <f>TEXT(Calendario[[#This Row],[Fecha]],"d")</f>
        <v>21</v>
      </c>
    </row>
    <row r="5824" spans="1:8" x14ac:dyDescent="0.5">
      <c r="A5824" s="13">
        <v>42330</v>
      </c>
      <c r="B5824">
        <f>YEAR(Calendario[[#This Row],[Fecha]])</f>
        <v>2015</v>
      </c>
      <c r="C5824" t="str">
        <f>TEXT(Calendario[[#This Row],[Fecha]],"mm")</f>
        <v>11</v>
      </c>
      <c r="D5824" t="str">
        <f>TEXT(Calendario[[#This Row],[Fecha]],"mmmm")</f>
        <v>noviembre</v>
      </c>
      <c r="E5824">
        <f>DAY(Calendario[[#This Row],[Fecha]])</f>
        <v>22</v>
      </c>
      <c r="F5824">
        <f>ROUNDUP(MONTH(Calendario[[#This Row],[Fecha]])/3,0)</f>
        <v>4</v>
      </c>
      <c r="G5824" t="str">
        <f>TEXT(Calendario[[#This Row],[Fecha]],"dddd")</f>
        <v>domingo</v>
      </c>
      <c r="H5824" t="str">
        <f>TEXT(Calendario[[#This Row],[Fecha]],"d")</f>
        <v>22</v>
      </c>
    </row>
    <row r="5825" spans="1:8" x14ac:dyDescent="0.5">
      <c r="A5825" s="13">
        <v>42331</v>
      </c>
      <c r="B5825">
        <f>YEAR(Calendario[[#This Row],[Fecha]])</f>
        <v>2015</v>
      </c>
      <c r="C5825" t="str">
        <f>TEXT(Calendario[[#This Row],[Fecha]],"mm")</f>
        <v>11</v>
      </c>
      <c r="D5825" t="str">
        <f>TEXT(Calendario[[#This Row],[Fecha]],"mmmm")</f>
        <v>noviembre</v>
      </c>
      <c r="E5825">
        <f>DAY(Calendario[[#This Row],[Fecha]])</f>
        <v>23</v>
      </c>
      <c r="F5825">
        <f>ROUNDUP(MONTH(Calendario[[#This Row],[Fecha]])/3,0)</f>
        <v>4</v>
      </c>
      <c r="G5825" t="str">
        <f>TEXT(Calendario[[#This Row],[Fecha]],"dddd")</f>
        <v>lunes</v>
      </c>
      <c r="H5825" t="str">
        <f>TEXT(Calendario[[#This Row],[Fecha]],"d")</f>
        <v>23</v>
      </c>
    </row>
    <row r="5826" spans="1:8" x14ac:dyDescent="0.5">
      <c r="A5826" s="13">
        <v>42332</v>
      </c>
      <c r="B5826">
        <f>YEAR(Calendario[[#This Row],[Fecha]])</f>
        <v>2015</v>
      </c>
      <c r="C5826" t="str">
        <f>TEXT(Calendario[[#This Row],[Fecha]],"mm")</f>
        <v>11</v>
      </c>
      <c r="D5826" t="str">
        <f>TEXT(Calendario[[#This Row],[Fecha]],"mmmm")</f>
        <v>noviembre</v>
      </c>
      <c r="E5826">
        <f>DAY(Calendario[[#This Row],[Fecha]])</f>
        <v>24</v>
      </c>
      <c r="F5826">
        <f>ROUNDUP(MONTH(Calendario[[#This Row],[Fecha]])/3,0)</f>
        <v>4</v>
      </c>
      <c r="G5826" t="str">
        <f>TEXT(Calendario[[#This Row],[Fecha]],"dddd")</f>
        <v>martes</v>
      </c>
      <c r="H5826" t="str">
        <f>TEXT(Calendario[[#This Row],[Fecha]],"d")</f>
        <v>24</v>
      </c>
    </row>
    <row r="5827" spans="1:8" x14ac:dyDescent="0.5">
      <c r="A5827" s="13">
        <v>42333</v>
      </c>
      <c r="B5827">
        <f>YEAR(Calendario[[#This Row],[Fecha]])</f>
        <v>2015</v>
      </c>
      <c r="C5827" t="str">
        <f>TEXT(Calendario[[#This Row],[Fecha]],"mm")</f>
        <v>11</v>
      </c>
      <c r="D5827" t="str">
        <f>TEXT(Calendario[[#This Row],[Fecha]],"mmmm")</f>
        <v>noviembre</v>
      </c>
      <c r="E5827">
        <f>DAY(Calendario[[#This Row],[Fecha]])</f>
        <v>25</v>
      </c>
      <c r="F5827">
        <f>ROUNDUP(MONTH(Calendario[[#This Row],[Fecha]])/3,0)</f>
        <v>4</v>
      </c>
      <c r="G5827" t="str">
        <f>TEXT(Calendario[[#This Row],[Fecha]],"dddd")</f>
        <v>miércoles</v>
      </c>
      <c r="H5827" t="str">
        <f>TEXT(Calendario[[#This Row],[Fecha]],"d")</f>
        <v>25</v>
      </c>
    </row>
    <row r="5828" spans="1:8" x14ac:dyDescent="0.5">
      <c r="A5828" s="13">
        <v>42334</v>
      </c>
      <c r="B5828">
        <f>YEAR(Calendario[[#This Row],[Fecha]])</f>
        <v>2015</v>
      </c>
      <c r="C5828" t="str">
        <f>TEXT(Calendario[[#This Row],[Fecha]],"mm")</f>
        <v>11</v>
      </c>
      <c r="D5828" t="str">
        <f>TEXT(Calendario[[#This Row],[Fecha]],"mmmm")</f>
        <v>noviembre</v>
      </c>
      <c r="E5828">
        <f>DAY(Calendario[[#This Row],[Fecha]])</f>
        <v>26</v>
      </c>
      <c r="F5828">
        <f>ROUNDUP(MONTH(Calendario[[#This Row],[Fecha]])/3,0)</f>
        <v>4</v>
      </c>
      <c r="G5828" t="str">
        <f>TEXT(Calendario[[#This Row],[Fecha]],"dddd")</f>
        <v>jueves</v>
      </c>
      <c r="H5828" t="str">
        <f>TEXT(Calendario[[#This Row],[Fecha]],"d")</f>
        <v>26</v>
      </c>
    </row>
    <row r="5829" spans="1:8" x14ac:dyDescent="0.5">
      <c r="A5829" s="13">
        <v>42335</v>
      </c>
      <c r="B5829">
        <f>YEAR(Calendario[[#This Row],[Fecha]])</f>
        <v>2015</v>
      </c>
      <c r="C5829" t="str">
        <f>TEXT(Calendario[[#This Row],[Fecha]],"mm")</f>
        <v>11</v>
      </c>
      <c r="D5829" t="str">
        <f>TEXT(Calendario[[#This Row],[Fecha]],"mmmm")</f>
        <v>noviembre</v>
      </c>
      <c r="E5829">
        <f>DAY(Calendario[[#This Row],[Fecha]])</f>
        <v>27</v>
      </c>
      <c r="F5829">
        <f>ROUNDUP(MONTH(Calendario[[#This Row],[Fecha]])/3,0)</f>
        <v>4</v>
      </c>
      <c r="G5829" t="str">
        <f>TEXT(Calendario[[#This Row],[Fecha]],"dddd")</f>
        <v>viernes</v>
      </c>
      <c r="H5829" t="str">
        <f>TEXT(Calendario[[#This Row],[Fecha]],"d")</f>
        <v>27</v>
      </c>
    </row>
    <row r="5830" spans="1:8" x14ac:dyDescent="0.5">
      <c r="A5830" s="13">
        <v>42336</v>
      </c>
      <c r="B5830">
        <f>YEAR(Calendario[[#This Row],[Fecha]])</f>
        <v>2015</v>
      </c>
      <c r="C5830" t="str">
        <f>TEXT(Calendario[[#This Row],[Fecha]],"mm")</f>
        <v>11</v>
      </c>
      <c r="D5830" t="str">
        <f>TEXT(Calendario[[#This Row],[Fecha]],"mmmm")</f>
        <v>noviembre</v>
      </c>
      <c r="E5830">
        <f>DAY(Calendario[[#This Row],[Fecha]])</f>
        <v>28</v>
      </c>
      <c r="F5830">
        <f>ROUNDUP(MONTH(Calendario[[#This Row],[Fecha]])/3,0)</f>
        <v>4</v>
      </c>
      <c r="G5830" t="str">
        <f>TEXT(Calendario[[#This Row],[Fecha]],"dddd")</f>
        <v>sábado</v>
      </c>
      <c r="H5830" t="str">
        <f>TEXT(Calendario[[#This Row],[Fecha]],"d")</f>
        <v>28</v>
      </c>
    </row>
    <row r="5831" spans="1:8" x14ac:dyDescent="0.5">
      <c r="A5831" s="13">
        <v>42337</v>
      </c>
      <c r="B5831">
        <f>YEAR(Calendario[[#This Row],[Fecha]])</f>
        <v>2015</v>
      </c>
      <c r="C5831" t="str">
        <f>TEXT(Calendario[[#This Row],[Fecha]],"mm")</f>
        <v>11</v>
      </c>
      <c r="D5831" t="str">
        <f>TEXT(Calendario[[#This Row],[Fecha]],"mmmm")</f>
        <v>noviembre</v>
      </c>
      <c r="E5831">
        <f>DAY(Calendario[[#This Row],[Fecha]])</f>
        <v>29</v>
      </c>
      <c r="F5831">
        <f>ROUNDUP(MONTH(Calendario[[#This Row],[Fecha]])/3,0)</f>
        <v>4</v>
      </c>
      <c r="G5831" t="str">
        <f>TEXT(Calendario[[#This Row],[Fecha]],"dddd")</f>
        <v>domingo</v>
      </c>
      <c r="H5831" t="str">
        <f>TEXT(Calendario[[#This Row],[Fecha]],"d")</f>
        <v>29</v>
      </c>
    </row>
    <row r="5832" spans="1:8" x14ac:dyDescent="0.5">
      <c r="A5832" s="13">
        <v>42338</v>
      </c>
      <c r="B5832">
        <f>YEAR(Calendario[[#This Row],[Fecha]])</f>
        <v>2015</v>
      </c>
      <c r="C5832" t="str">
        <f>TEXT(Calendario[[#This Row],[Fecha]],"mm")</f>
        <v>11</v>
      </c>
      <c r="D5832" t="str">
        <f>TEXT(Calendario[[#This Row],[Fecha]],"mmmm")</f>
        <v>noviembre</v>
      </c>
      <c r="E5832">
        <f>DAY(Calendario[[#This Row],[Fecha]])</f>
        <v>30</v>
      </c>
      <c r="F5832">
        <f>ROUNDUP(MONTH(Calendario[[#This Row],[Fecha]])/3,0)</f>
        <v>4</v>
      </c>
      <c r="G5832" t="str">
        <f>TEXT(Calendario[[#This Row],[Fecha]],"dddd")</f>
        <v>lunes</v>
      </c>
      <c r="H5832" t="str">
        <f>TEXT(Calendario[[#This Row],[Fecha]],"d")</f>
        <v>30</v>
      </c>
    </row>
    <row r="5833" spans="1:8" x14ac:dyDescent="0.5">
      <c r="A5833" s="13">
        <v>42339</v>
      </c>
      <c r="B5833">
        <f>YEAR(Calendario[[#This Row],[Fecha]])</f>
        <v>2015</v>
      </c>
      <c r="C5833" t="str">
        <f>TEXT(Calendario[[#This Row],[Fecha]],"mm")</f>
        <v>12</v>
      </c>
      <c r="D5833" t="str">
        <f>TEXT(Calendario[[#This Row],[Fecha]],"mmmm")</f>
        <v>diciembre</v>
      </c>
      <c r="E5833">
        <f>DAY(Calendario[[#This Row],[Fecha]])</f>
        <v>1</v>
      </c>
      <c r="F5833">
        <f>ROUNDUP(MONTH(Calendario[[#This Row],[Fecha]])/3,0)</f>
        <v>4</v>
      </c>
      <c r="G5833" t="str">
        <f>TEXT(Calendario[[#This Row],[Fecha]],"dddd")</f>
        <v>martes</v>
      </c>
      <c r="H5833" t="str">
        <f>TEXT(Calendario[[#This Row],[Fecha]],"d")</f>
        <v>1</v>
      </c>
    </row>
    <row r="5834" spans="1:8" x14ac:dyDescent="0.5">
      <c r="A5834" s="13">
        <v>42340</v>
      </c>
      <c r="B5834">
        <f>YEAR(Calendario[[#This Row],[Fecha]])</f>
        <v>2015</v>
      </c>
      <c r="C5834" t="str">
        <f>TEXT(Calendario[[#This Row],[Fecha]],"mm")</f>
        <v>12</v>
      </c>
      <c r="D5834" t="str">
        <f>TEXT(Calendario[[#This Row],[Fecha]],"mmmm")</f>
        <v>diciembre</v>
      </c>
      <c r="E5834">
        <f>DAY(Calendario[[#This Row],[Fecha]])</f>
        <v>2</v>
      </c>
      <c r="F5834">
        <f>ROUNDUP(MONTH(Calendario[[#This Row],[Fecha]])/3,0)</f>
        <v>4</v>
      </c>
      <c r="G5834" t="str">
        <f>TEXT(Calendario[[#This Row],[Fecha]],"dddd")</f>
        <v>miércoles</v>
      </c>
      <c r="H5834" t="str">
        <f>TEXT(Calendario[[#This Row],[Fecha]],"d")</f>
        <v>2</v>
      </c>
    </row>
    <row r="5835" spans="1:8" x14ac:dyDescent="0.5">
      <c r="A5835" s="13">
        <v>42341</v>
      </c>
      <c r="B5835">
        <f>YEAR(Calendario[[#This Row],[Fecha]])</f>
        <v>2015</v>
      </c>
      <c r="C5835" t="str">
        <f>TEXT(Calendario[[#This Row],[Fecha]],"mm")</f>
        <v>12</v>
      </c>
      <c r="D5835" t="str">
        <f>TEXT(Calendario[[#This Row],[Fecha]],"mmmm")</f>
        <v>diciembre</v>
      </c>
      <c r="E5835">
        <f>DAY(Calendario[[#This Row],[Fecha]])</f>
        <v>3</v>
      </c>
      <c r="F5835">
        <f>ROUNDUP(MONTH(Calendario[[#This Row],[Fecha]])/3,0)</f>
        <v>4</v>
      </c>
      <c r="G5835" t="str">
        <f>TEXT(Calendario[[#This Row],[Fecha]],"dddd")</f>
        <v>jueves</v>
      </c>
      <c r="H5835" t="str">
        <f>TEXT(Calendario[[#This Row],[Fecha]],"d")</f>
        <v>3</v>
      </c>
    </row>
    <row r="5836" spans="1:8" x14ac:dyDescent="0.5">
      <c r="A5836" s="13">
        <v>42342</v>
      </c>
      <c r="B5836">
        <f>YEAR(Calendario[[#This Row],[Fecha]])</f>
        <v>2015</v>
      </c>
      <c r="C5836" t="str">
        <f>TEXT(Calendario[[#This Row],[Fecha]],"mm")</f>
        <v>12</v>
      </c>
      <c r="D5836" t="str">
        <f>TEXT(Calendario[[#This Row],[Fecha]],"mmmm")</f>
        <v>diciembre</v>
      </c>
      <c r="E5836">
        <f>DAY(Calendario[[#This Row],[Fecha]])</f>
        <v>4</v>
      </c>
      <c r="F5836">
        <f>ROUNDUP(MONTH(Calendario[[#This Row],[Fecha]])/3,0)</f>
        <v>4</v>
      </c>
      <c r="G5836" t="str">
        <f>TEXT(Calendario[[#This Row],[Fecha]],"dddd")</f>
        <v>viernes</v>
      </c>
      <c r="H5836" t="str">
        <f>TEXT(Calendario[[#This Row],[Fecha]],"d")</f>
        <v>4</v>
      </c>
    </row>
    <row r="5837" spans="1:8" x14ac:dyDescent="0.5">
      <c r="A5837" s="13">
        <v>42343</v>
      </c>
      <c r="B5837">
        <f>YEAR(Calendario[[#This Row],[Fecha]])</f>
        <v>2015</v>
      </c>
      <c r="C5837" t="str">
        <f>TEXT(Calendario[[#This Row],[Fecha]],"mm")</f>
        <v>12</v>
      </c>
      <c r="D5837" t="str">
        <f>TEXT(Calendario[[#This Row],[Fecha]],"mmmm")</f>
        <v>diciembre</v>
      </c>
      <c r="E5837">
        <f>DAY(Calendario[[#This Row],[Fecha]])</f>
        <v>5</v>
      </c>
      <c r="F5837">
        <f>ROUNDUP(MONTH(Calendario[[#This Row],[Fecha]])/3,0)</f>
        <v>4</v>
      </c>
      <c r="G5837" t="str">
        <f>TEXT(Calendario[[#This Row],[Fecha]],"dddd")</f>
        <v>sábado</v>
      </c>
      <c r="H5837" t="str">
        <f>TEXT(Calendario[[#This Row],[Fecha]],"d")</f>
        <v>5</v>
      </c>
    </row>
    <row r="5838" spans="1:8" x14ac:dyDescent="0.5">
      <c r="A5838" s="13">
        <v>42344</v>
      </c>
      <c r="B5838">
        <f>YEAR(Calendario[[#This Row],[Fecha]])</f>
        <v>2015</v>
      </c>
      <c r="C5838" t="str">
        <f>TEXT(Calendario[[#This Row],[Fecha]],"mm")</f>
        <v>12</v>
      </c>
      <c r="D5838" t="str">
        <f>TEXT(Calendario[[#This Row],[Fecha]],"mmmm")</f>
        <v>diciembre</v>
      </c>
      <c r="E5838">
        <f>DAY(Calendario[[#This Row],[Fecha]])</f>
        <v>6</v>
      </c>
      <c r="F5838">
        <f>ROUNDUP(MONTH(Calendario[[#This Row],[Fecha]])/3,0)</f>
        <v>4</v>
      </c>
      <c r="G5838" t="str">
        <f>TEXT(Calendario[[#This Row],[Fecha]],"dddd")</f>
        <v>domingo</v>
      </c>
      <c r="H5838" t="str">
        <f>TEXT(Calendario[[#This Row],[Fecha]],"d")</f>
        <v>6</v>
      </c>
    </row>
    <row r="5839" spans="1:8" x14ac:dyDescent="0.5">
      <c r="A5839" s="13">
        <v>42345</v>
      </c>
      <c r="B5839">
        <f>YEAR(Calendario[[#This Row],[Fecha]])</f>
        <v>2015</v>
      </c>
      <c r="C5839" t="str">
        <f>TEXT(Calendario[[#This Row],[Fecha]],"mm")</f>
        <v>12</v>
      </c>
      <c r="D5839" t="str">
        <f>TEXT(Calendario[[#This Row],[Fecha]],"mmmm")</f>
        <v>diciembre</v>
      </c>
      <c r="E5839">
        <f>DAY(Calendario[[#This Row],[Fecha]])</f>
        <v>7</v>
      </c>
      <c r="F5839">
        <f>ROUNDUP(MONTH(Calendario[[#This Row],[Fecha]])/3,0)</f>
        <v>4</v>
      </c>
      <c r="G5839" t="str">
        <f>TEXT(Calendario[[#This Row],[Fecha]],"dddd")</f>
        <v>lunes</v>
      </c>
      <c r="H5839" t="str">
        <f>TEXT(Calendario[[#This Row],[Fecha]],"d")</f>
        <v>7</v>
      </c>
    </row>
    <row r="5840" spans="1:8" x14ac:dyDescent="0.5">
      <c r="A5840" s="13">
        <v>42346</v>
      </c>
      <c r="B5840">
        <f>YEAR(Calendario[[#This Row],[Fecha]])</f>
        <v>2015</v>
      </c>
      <c r="C5840" t="str">
        <f>TEXT(Calendario[[#This Row],[Fecha]],"mm")</f>
        <v>12</v>
      </c>
      <c r="D5840" t="str">
        <f>TEXT(Calendario[[#This Row],[Fecha]],"mmmm")</f>
        <v>diciembre</v>
      </c>
      <c r="E5840">
        <f>DAY(Calendario[[#This Row],[Fecha]])</f>
        <v>8</v>
      </c>
      <c r="F5840">
        <f>ROUNDUP(MONTH(Calendario[[#This Row],[Fecha]])/3,0)</f>
        <v>4</v>
      </c>
      <c r="G5840" t="str">
        <f>TEXT(Calendario[[#This Row],[Fecha]],"dddd")</f>
        <v>martes</v>
      </c>
      <c r="H5840" t="str">
        <f>TEXT(Calendario[[#This Row],[Fecha]],"d")</f>
        <v>8</v>
      </c>
    </row>
    <row r="5841" spans="1:8" x14ac:dyDescent="0.5">
      <c r="A5841" s="13">
        <v>42347</v>
      </c>
      <c r="B5841">
        <f>YEAR(Calendario[[#This Row],[Fecha]])</f>
        <v>2015</v>
      </c>
      <c r="C5841" t="str">
        <f>TEXT(Calendario[[#This Row],[Fecha]],"mm")</f>
        <v>12</v>
      </c>
      <c r="D5841" t="str">
        <f>TEXT(Calendario[[#This Row],[Fecha]],"mmmm")</f>
        <v>diciembre</v>
      </c>
      <c r="E5841">
        <f>DAY(Calendario[[#This Row],[Fecha]])</f>
        <v>9</v>
      </c>
      <c r="F5841">
        <f>ROUNDUP(MONTH(Calendario[[#This Row],[Fecha]])/3,0)</f>
        <v>4</v>
      </c>
      <c r="G5841" t="str">
        <f>TEXT(Calendario[[#This Row],[Fecha]],"dddd")</f>
        <v>miércoles</v>
      </c>
      <c r="H5841" t="str">
        <f>TEXT(Calendario[[#This Row],[Fecha]],"d")</f>
        <v>9</v>
      </c>
    </row>
    <row r="5842" spans="1:8" x14ac:dyDescent="0.5">
      <c r="A5842" s="13">
        <v>42348</v>
      </c>
      <c r="B5842">
        <f>YEAR(Calendario[[#This Row],[Fecha]])</f>
        <v>2015</v>
      </c>
      <c r="C5842" t="str">
        <f>TEXT(Calendario[[#This Row],[Fecha]],"mm")</f>
        <v>12</v>
      </c>
      <c r="D5842" t="str">
        <f>TEXT(Calendario[[#This Row],[Fecha]],"mmmm")</f>
        <v>diciembre</v>
      </c>
      <c r="E5842">
        <f>DAY(Calendario[[#This Row],[Fecha]])</f>
        <v>10</v>
      </c>
      <c r="F5842">
        <f>ROUNDUP(MONTH(Calendario[[#This Row],[Fecha]])/3,0)</f>
        <v>4</v>
      </c>
      <c r="G5842" t="str">
        <f>TEXT(Calendario[[#This Row],[Fecha]],"dddd")</f>
        <v>jueves</v>
      </c>
      <c r="H5842" t="str">
        <f>TEXT(Calendario[[#This Row],[Fecha]],"d")</f>
        <v>10</v>
      </c>
    </row>
    <row r="5843" spans="1:8" x14ac:dyDescent="0.5">
      <c r="A5843" s="13">
        <v>42349</v>
      </c>
      <c r="B5843">
        <f>YEAR(Calendario[[#This Row],[Fecha]])</f>
        <v>2015</v>
      </c>
      <c r="C5843" t="str">
        <f>TEXT(Calendario[[#This Row],[Fecha]],"mm")</f>
        <v>12</v>
      </c>
      <c r="D5843" t="str">
        <f>TEXT(Calendario[[#This Row],[Fecha]],"mmmm")</f>
        <v>diciembre</v>
      </c>
      <c r="E5843">
        <f>DAY(Calendario[[#This Row],[Fecha]])</f>
        <v>11</v>
      </c>
      <c r="F5843">
        <f>ROUNDUP(MONTH(Calendario[[#This Row],[Fecha]])/3,0)</f>
        <v>4</v>
      </c>
      <c r="G5843" t="str">
        <f>TEXT(Calendario[[#This Row],[Fecha]],"dddd")</f>
        <v>viernes</v>
      </c>
      <c r="H5843" t="str">
        <f>TEXT(Calendario[[#This Row],[Fecha]],"d")</f>
        <v>11</v>
      </c>
    </row>
    <row r="5844" spans="1:8" x14ac:dyDescent="0.5">
      <c r="A5844" s="13">
        <v>42350</v>
      </c>
      <c r="B5844">
        <f>YEAR(Calendario[[#This Row],[Fecha]])</f>
        <v>2015</v>
      </c>
      <c r="C5844" t="str">
        <f>TEXT(Calendario[[#This Row],[Fecha]],"mm")</f>
        <v>12</v>
      </c>
      <c r="D5844" t="str">
        <f>TEXT(Calendario[[#This Row],[Fecha]],"mmmm")</f>
        <v>diciembre</v>
      </c>
      <c r="E5844">
        <f>DAY(Calendario[[#This Row],[Fecha]])</f>
        <v>12</v>
      </c>
      <c r="F5844">
        <f>ROUNDUP(MONTH(Calendario[[#This Row],[Fecha]])/3,0)</f>
        <v>4</v>
      </c>
      <c r="G5844" t="str">
        <f>TEXT(Calendario[[#This Row],[Fecha]],"dddd")</f>
        <v>sábado</v>
      </c>
      <c r="H5844" t="str">
        <f>TEXT(Calendario[[#This Row],[Fecha]],"d")</f>
        <v>12</v>
      </c>
    </row>
    <row r="5845" spans="1:8" x14ac:dyDescent="0.5">
      <c r="A5845" s="13">
        <v>42351</v>
      </c>
      <c r="B5845">
        <f>YEAR(Calendario[[#This Row],[Fecha]])</f>
        <v>2015</v>
      </c>
      <c r="C5845" t="str">
        <f>TEXT(Calendario[[#This Row],[Fecha]],"mm")</f>
        <v>12</v>
      </c>
      <c r="D5845" t="str">
        <f>TEXT(Calendario[[#This Row],[Fecha]],"mmmm")</f>
        <v>diciembre</v>
      </c>
      <c r="E5845">
        <f>DAY(Calendario[[#This Row],[Fecha]])</f>
        <v>13</v>
      </c>
      <c r="F5845">
        <f>ROUNDUP(MONTH(Calendario[[#This Row],[Fecha]])/3,0)</f>
        <v>4</v>
      </c>
      <c r="G5845" t="str">
        <f>TEXT(Calendario[[#This Row],[Fecha]],"dddd")</f>
        <v>domingo</v>
      </c>
      <c r="H5845" t="str">
        <f>TEXT(Calendario[[#This Row],[Fecha]],"d")</f>
        <v>13</v>
      </c>
    </row>
    <row r="5846" spans="1:8" x14ac:dyDescent="0.5">
      <c r="A5846" s="13">
        <v>42352</v>
      </c>
      <c r="B5846">
        <f>YEAR(Calendario[[#This Row],[Fecha]])</f>
        <v>2015</v>
      </c>
      <c r="C5846" t="str">
        <f>TEXT(Calendario[[#This Row],[Fecha]],"mm")</f>
        <v>12</v>
      </c>
      <c r="D5846" t="str">
        <f>TEXT(Calendario[[#This Row],[Fecha]],"mmmm")</f>
        <v>diciembre</v>
      </c>
      <c r="E5846">
        <f>DAY(Calendario[[#This Row],[Fecha]])</f>
        <v>14</v>
      </c>
      <c r="F5846">
        <f>ROUNDUP(MONTH(Calendario[[#This Row],[Fecha]])/3,0)</f>
        <v>4</v>
      </c>
      <c r="G5846" t="str">
        <f>TEXT(Calendario[[#This Row],[Fecha]],"dddd")</f>
        <v>lunes</v>
      </c>
      <c r="H5846" t="str">
        <f>TEXT(Calendario[[#This Row],[Fecha]],"d")</f>
        <v>14</v>
      </c>
    </row>
    <row r="5847" spans="1:8" x14ac:dyDescent="0.5">
      <c r="A5847" s="13">
        <v>42353</v>
      </c>
      <c r="B5847">
        <f>YEAR(Calendario[[#This Row],[Fecha]])</f>
        <v>2015</v>
      </c>
      <c r="C5847" t="str">
        <f>TEXT(Calendario[[#This Row],[Fecha]],"mm")</f>
        <v>12</v>
      </c>
      <c r="D5847" t="str">
        <f>TEXT(Calendario[[#This Row],[Fecha]],"mmmm")</f>
        <v>diciembre</v>
      </c>
      <c r="E5847">
        <f>DAY(Calendario[[#This Row],[Fecha]])</f>
        <v>15</v>
      </c>
      <c r="F5847">
        <f>ROUNDUP(MONTH(Calendario[[#This Row],[Fecha]])/3,0)</f>
        <v>4</v>
      </c>
      <c r="G5847" t="str">
        <f>TEXT(Calendario[[#This Row],[Fecha]],"dddd")</f>
        <v>martes</v>
      </c>
      <c r="H5847" t="str">
        <f>TEXT(Calendario[[#This Row],[Fecha]],"d")</f>
        <v>15</v>
      </c>
    </row>
    <row r="5848" spans="1:8" x14ac:dyDescent="0.5">
      <c r="A5848" s="13">
        <v>42354</v>
      </c>
      <c r="B5848">
        <f>YEAR(Calendario[[#This Row],[Fecha]])</f>
        <v>2015</v>
      </c>
      <c r="C5848" t="str">
        <f>TEXT(Calendario[[#This Row],[Fecha]],"mm")</f>
        <v>12</v>
      </c>
      <c r="D5848" t="str">
        <f>TEXT(Calendario[[#This Row],[Fecha]],"mmmm")</f>
        <v>diciembre</v>
      </c>
      <c r="E5848">
        <f>DAY(Calendario[[#This Row],[Fecha]])</f>
        <v>16</v>
      </c>
      <c r="F5848">
        <f>ROUNDUP(MONTH(Calendario[[#This Row],[Fecha]])/3,0)</f>
        <v>4</v>
      </c>
      <c r="G5848" t="str">
        <f>TEXT(Calendario[[#This Row],[Fecha]],"dddd")</f>
        <v>miércoles</v>
      </c>
      <c r="H5848" t="str">
        <f>TEXT(Calendario[[#This Row],[Fecha]],"d")</f>
        <v>16</v>
      </c>
    </row>
    <row r="5849" spans="1:8" x14ac:dyDescent="0.5">
      <c r="A5849" s="13">
        <v>42355</v>
      </c>
      <c r="B5849">
        <f>YEAR(Calendario[[#This Row],[Fecha]])</f>
        <v>2015</v>
      </c>
      <c r="C5849" t="str">
        <f>TEXT(Calendario[[#This Row],[Fecha]],"mm")</f>
        <v>12</v>
      </c>
      <c r="D5849" t="str">
        <f>TEXT(Calendario[[#This Row],[Fecha]],"mmmm")</f>
        <v>diciembre</v>
      </c>
      <c r="E5849">
        <f>DAY(Calendario[[#This Row],[Fecha]])</f>
        <v>17</v>
      </c>
      <c r="F5849">
        <f>ROUNDUP(MONTH(Calendario[[#This Row],[Fecha]])/3,0)</f>
        <v>4</v>
      </c>
      <c r="G5849" t="str">
        <f>TEXT(Calendario[[#This Row],[Fecha]],"dddd")</f>
        <v>jueves</v>
      </c>
      <c r="H5849" t="str">
        <f>TEXT(Calendario[[#This Row],[Fecha]],"d")</f>
        <v>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Props1.xml><?xml version="1.0" encoding="utf-8"?>
<ds:datastoreItem xmlns:ds="http://schemas.openxmlformats.org/officeDocument/2006/customXml" ds:itemID="{A2CAF185-A081-4361-ACBD-3727DA447E91}">
  <ds:schemaRefs/>
</ds:datastoreItem>
</file>

<file path=customXml/itemProps2.xml><?xml version="1.0" encoding="utf-8"?>
<ds:datastoreItem xmlns:ds="http://schemas.openxmlformats.org/officeDocument/2006/customXml" ds:itemID="{AEA11659-8E8F-4EBF-8CC8-85299D5543D2}">
  <ds:schemaRefs/>
</ds:datastoreItem>
</file>

<file path=customXml/itemProps3.xml><?xml version="1.0" encoding="utf-8"?>
<ds:datastoreItem xmlns:ds="http://schemas.openxmlformats.org/officeDocument/2006/customXml" ds:itemID="{4D03353E-41FA-4DF6-B928-FA2B8C5FB8D9}">
  <ds:schemaRefs/>
</ds:datastoreItem>
</file>

<file path=customXml/itemProps4.xml><?xml version="1.0" encoding="utf-8"?>
<ds:datastoreItem xmlns:ds="http://schemas.openxmlformats.org/officeDocument/2006/customXml" ds:itemID="{335FC9A5-602D-4036-8AE5-235A22431486}">
  <ds:schemaRefs/>
</ds:datastoreItem>
</file>

<file path=customXml/itemProps5.xml><?xml version="1.0" encoding="utf-8"?>
<ds:datastoreItem xmlns:ds="http://schemas.openxmlformats.org/officeDocument/2006/customXml" ds:itemID="{0B36EF7F-E3C8-417A-A5BA-1B982F084D3D}">
  <ds:schemaRefs/>
</ds:datastoreItem>
</file>

<file path=customXml/itemProps6.xml><?xml version="1.0" encoding="utf-8"?>
<ds:datastoreItem xmlns:ds="http://schemas.openxmlformats.org/officeDocument/2006/customXml" ds:itemID="{7B5B4840-AB7C-4BCA-9635-3E005A2AEBC3}">
  <ds:schemaRefs/>
</ds:datastoreItem>
</file>

<file path=customXml/itemProps7.xml><?xml version="1.0" encoding="utf-8"?>
<ds:datastoreItem xmlns:ds="http://schemas.openxmlformats.org/officeDocument/2006/customXml" ds:itemID="{DCAF5BFA-F428-4DD2-AE14-7CFBBFE42FD9}">
  <ds:schemaRefs/>
</ds:datastoreItem>
</file>

<file path=customXml/itemProps8.xml><?xml version="1.0" encoding="utf-8"?>
<ds:datastoreItem xmlns:ds="http://schemas.openxmlformats.org/officeDocument/2006/customXml" ds:itemID="{065E568A-70DC-4398-98B4-FFFDD235AFAB}">
  <ds:schemaRefs/>
</ds:datastoreItem>
</file>

<file path=customXml/itemProps9.xml><?xml version="1.0" encoding="utf-8"?>
<ds:datastoreItem xmlns:ds="http://schemas.openxmlformats.org/officeDocument/2006/customXml" ds:itemID="{D36AFFE8-E18E-467D-A38D-93E40A36F4BD}">
  <ds:schemaRefs/>
</ds:datastoreItem>
</file>

<file path=customXml/itemProps10.xml><?xml version="1.0" encoding="utf-8"?>
<ds:datastoreItem xmlns:ds="http://schemas.openxmlformats.org/officeDocument/2006/customXml" ds:itemID="{3C713F53-48D7-4B36-9670-68BF46F15E90}">
  <ds:schemaRefs/>
</ds:datastoreItem>
</file>

<file path=customXml/itemProps11.xml><?xml version="1.0" encoding="utf-8"?>
<ds:datastoreItem xmlns:ds="http://schemas.openxmlformats.org/officeDocument/2006/customXml" ds:itemID="{5E0BE2F9-DF99-4FF8-AB6D-066293D0D9EF}">
  <ds:schemaRefs/>
</ds:datastoreItem>
</file>

<file path=customXml/itemProps12.xml><?xml version="1.0" encoding="utf-8"?>
<ds:datastoreItem xmlns:ds="http://schemas.openxmlformats.org/officeDocument/2006/customXml" ds:itemID="{00ACEB2F-3909-4A9F-834D-4A4059A7ED2F}">
  <ds:schemaRefs/>
</ds:datastoreItem>
</file>

<file path=customXml/itemProps13.xml><?xml version="1.0" encoding="utf-8"?>
<ds:datastoreItem xmlns:ds="http://schemas.openxmlformats.org/officeDocument/2006/customXml" ds:itemID="{BC45EEF7-654C-4A51-B16F-E732935AAC7D}">
  <ds:schemaRefs/>
</ds:datastoreItem>
</file>

<file path=customXml/itemProps14.xml><?xml version="1.0" encoding="utf-8"?>
<ds:datastoreItem xmlns:ds="http://schemas.openxmlformats.org/officeDocument/2006/customXml" ds:itemID="{B1392254-862D-417F-8425-391860D41B1C}">
  <ds:schemaRefs/>
</ds:datastoreItem>
</file>

<file path=customXml/itemProps15.xml><?xml version="1.0" encoding="utf-8"?>
<ds:datastoreItem xmlns:ds="http://schemas.openxmlformats.org/officeDocument/2006/customXml" ds:itemID="{1569D7BD-46A8-47EC-8644-ABEDFC8EFBDF}">
  <ds:schemaRefs/>
</ds:datastoreItem>
</file>

<file path=customXml/itemProps16.xml><?xml version="1.0" encoding="utf-8"?>
<ds:datastoreItem xmlns:ds="http://schemas.openxmlformats.org/officeDocument/2006/customXml" ds:itemID="{296B6FCF-D9C9-40E6-A7B0-17834E262C1D}">
  <ds:schemaRefs/>
</ds:datastoreItem>
</file>

<file path=customXml/itemProps17.xml><?xml version="1.0" encoding="utf-8"?>
<ds:datastoreItem xmlns:ds="http://schemas.openxmlformats.org/officeDocument/2006/customXml" ds:itemID="{E213154E-0B9F-42E0-A98B-283816E581AA}">
  <ds:schemaRefs/>
</ds:datastoreItem>
</file>

<file path=customXml/itemProps18.xml><?xml version="1.0" encoding="utf-8"?>
<ds:datastoreItem xmlns:ds="http://schemas.openxmlformats.org/officeDocument/2006/customXml" ds:itemID="{BB387E61-9239-4E6B-8743-256B7AE734EB}">
  <ds:schemaRefs/>
</ds:datastoreItem>
</file>

<file path=customXml/itemProps19.xml><?xml version="1.0" encoding="utf-8"?>
<ds:datastoreItem xmlns:ds="http://schemas.openxmlformats.org/officeDocument/2006/customXml" ds:itemID="{35974350-4033-46AC-A73E-8722A8F868D9}">
  <ds:schemaRefs/>
</ds:datastoreItem>
</file>

<file path=customXml/itemProps20.xml><?xml version="1.0" encoding="utf-8"?>
<ds:datastoreItem xmlns:ds="http://schemas.openxmlformats.org/officeDocument/2006/customXml" ds:itemID="{6AC539A8-E739-45CE-A6CC-39D97BA0C6C1}">
  <ds:schemaRefs/>
</ds:datastoreItem>
</file>

<file path=customXml/itemProps21.xml><?xml version="1.0" encoding="utf-8"?>
<ds:datastoreItem xmlns:ds="http://schemas.openxmlformats.org/officeDocument/2006/customXml" ds:itemID="{58B551A0-3066-4CBE-86DF-250197FDEFA2}">
  <ds:schemaRefs/>
</ds:datastoreItem>
</file>

<file path=customXml/itemProps22.xml><?xml version="1.0" encoding="utf-8"?>
<ds:datastoreItem xmlns:ds="http://schemas.openxmlformats.org/officeDocument/2006/customXml" ds:itemID="{6F547683-F177-4AE6-9E66-8EB4334DA078}">
  <ds:schemaRefs/>
</ds:datastoreItem>
</file>

<file path=customXml/itemProps23.xml><?xml version="1.0" encoding="utf-8"?>
<ds:datastoreItem xmlns:ds="http://schemas.openxmlformats.org/officeDocument/2006/customXml" ds:itemID="{AF99FD76-32EA-435A-AE47-D811EFDF7FE2}">
  <ds:schemaRefs/>
</ds:datastoreItem>
</file>

<file path=customXml/itemProps24.xml><?xml version="1.0" encoding="utf-8"?>
<ds:datastoreItem xmlns:ds="http://schemas.openxmlformats.org/officeDocument/2006/customXml" ds:itemID="{30B787F3-F508-4882-B2B6-F397FA5C057C}">
  <ds:schemaRefs/>
</ds:datastoreItem>
</file>

<file path=customXml/itemProps25.xml><?xml version="1.0" encoding="utf-8"?>
<ds:datastoreItem xmlns:ds="http://schemas.openxmlformats.org/officeDocument/2006/customXml" ds:itemID="{6396E379-CC2B-46E0-984F-58F7E62A82F6}">
  <ds:schemaRefs/>
</ds:datastoreItem>
</file>

<file path=customXml/itemProps26.xml><?xml version="1.0" encoding="utf-8"?>
<ds:datastoreItem xmlns:ds="http://schemas.openxmlformats.org/officeDocument/2006/customXml" ds:itemID="{37CB2719-616A-4601-9E2F-897342576EA5}">
  <ds:schemaRefs/>
</ds:datastoreItem>
</file>

<file path=customXml/itemProps27.xml><?xml version="1.0" encoding="utf-8"?>
<ds:datastoreItem xmlns:ds="http://schemas.openxmlformats.org/officeDocument/2006/customXml" ds:itemID="{AF690F80-71B2-4971-A39A-62BBDE408E2D}">
  <ds:schemaRefs/>
</ds:datastoreItem>
</file>

<file path=customXml/itemProps28.xml><?xml version="1.0" encoding="utf-8"?>
<ds:datastoreItem xmlns:ds="http://schemas.openxmlformats.org/officeDocument/2006/customXml" ds:itemID="{2F7A34C3-16F6-4A38-8A5B-9300D937D863}">
  <ds:schemaRefs/>
</ds:datastoreItem>
</file>

<file path=customXml/itemProps29.xml><?xml version="1.0" encoding="utf-8"?>
<ds:datastoreItem xmlns:ds="http://schemas.openxmlformats.org/officeDocument/2006/customXml" ds:itemID="{50D4A66F-E473-42E9-9E27-D55B72131075}">
  <ds:schemaRefs/>
</ds:datastoreItem>
</file>

<file path=customXml/itemProps30.xml><?xml version="1.0" encoding="utf-8"?>
<ds:datastoreItem xmlns:ds="http://schemas.openxmlformats.org/officeDocument/2006/customXml" ds:itemID="{3255D521-2761-4C9F-A188-1B164E353165}">
  <ds:schemaRefs/>
</ds:datastoreItem>
</file>

<file path=customXml/itemProps31.xml><?xml version="1.0" encoding="utf-8"?>
<ds:datastoreItem xmlns:ds="http://schemas.openxmlformats.org/officeDocument/2006/customXml" ds:itemID="{ECAE3A89-40CB-4819-9B55-3E8B30EC140F}">
  <ds:schemaRefs/>
</ds:datastoreItem>
</file>

<file path=customXml/itemProps32.xml><?xml version="1.0" encoding="utf-8"?>
<ds:datastoreItem xmlns:ds="http://schemas.openxmlformats.org/officeDocument/2006/customXml" ds:itemID="{0BD4C511-2013-440E-98E6-01D11AEE32B7}">
  <ds:schemaRefs/>
</ds:datastoreItem>
</file>

<file path=customXml/itemProps33.xml><?xml version="1.0" encoding="utf-8"?>
<ds:datastoreItem xmlns:ds="http://schemas.openxmlformats.org/officeDocument/2006/customXml" ds:itemID="{1022DBEA-C4FF-49B0-88AE-E338E935A842}">
  <ds:schemaRefs/>
</ds:datastoreItem>
</file>

<file path=customXml/itemProps34.xml><?xml version="1.0" encoding="utf-8"?>
<ds:datastoreItem xmlns:ds="http://schemas.openxmlformats.org/officeDocument/2006/customXml" ds:itemID="{5C8E3CD7-3420-4B3C-A327-98F833177EF6}">
  <ds:schemaRefs/>
</ds:datastoreItem>
</file>

<file path=customXml/itemProps35.xml><?xml version="1.0" encoding="utf-8"?>
<ds:datastoreItem xmlns:ds="http://schemas.openxmlformats.org/officeDocument/2006/customXml" ds:itemID="{4F75BB6C-88DE-4FA2-A5F7-F19F787E70AA}">
  <ds:schemaRefs/>
</ds:datastoreItem>
</file>

<file path=customXml/itemProps36.xml><?xml version="1.0" encoding="utf-8"?>
<ds:datastoreItem xmlns:ds="http://schemas.openxmlformats.org/officeDocument/2006/customXml" ds:itemID="{69878E0E-5E0A-45D4-ADE2-DF2E0C4A64C6}">
  <ds:schemaRefs/>
</ds:datastoreItem>
</file>

<file path=customXml/itemProps37.xml><?xml version="1.0" encoding="utf-8"?>
<ds:datastoreItem xmlns:ds="http://schemas.openxmlformats.org/officeDocument/2006/customXml" ds:itemID="{9FAA767A-4B01-49C3-8D1B-5B7440624DF9}">
  <ds:schemaRefs/>
</ds:datastoreItem>
</file>

<file path=customXml/itemProps38.xml><?xml version="1.0" encoding="utf-8"?>
<ds:datastoreItem xmlns:ds="http://schemas.openxmlformats.org/officeDocument/2006/customXml" ds:itemID="{44C9BDAD-143B-4FDE-A228-996606690218}">
  <ds:schemaRefs/>
</ds:datastoreItem>
</file>

<file path=customXml/itemProps39.xml><?xml version="1.0" encoding="utf-8"?>
<ds:datastoreItem xmlns:ds="http://schemas.openxmlformats.org/officeDocument/2006/customXml" ds:itemID="{14A8E5DD-8DD7-446B-8057-318CB34089D4}">
  <ds:schemaRefs/>
</ds:datastoreItem>
</file>

<file path=customXml/itemProps40.xml><?xml version="1.0" encoding="utf-8"?>
<ds:datastoreItem xmlns:ds="http://schemas.openxmlformats.org/officeDocument/2006/customXml" ds:itemID="{A5344EC1-403D-4F21-A9F9-BBE5ED159FD7}">
  <ds:schemaRefs/>
</ds:datastoreItem>
</file>

<file path=customXml/itemProps41.xml><?xml version="1.0" encoding="utf-8"?>
<ds:datastoreItem xmlns:ds="http://schemas.openxmlformats.org/officeDocument/2006/customXml" ds:itemID="{F04AF8CA-546E-4A62-A098-3EB277437FDB}">
  <ds:schemaRefs/>
</ds:datastoreItem>
</file>

<file path=customXml/itemProps42.xml><?xml version="1.0" encoding="utf-8"?>
<ds:datastoreItem xmlns:ds="http://schemas.openxmlformats.org/officeDocument/2006/customXml" ds:itemID="{956296B3-8872-43B6-B688-5E2E925BAE43}">
  <ds:schemaRefs/>
</ds:datastoreItem>
</file>

<file path=customXml/itemProps43.xml><?xml version="1.0" encoding="utf-8"?>
<ds:datastoreItem xmlns:ds="http://schemas.openxmlformats.org/officeDocument/2006/customXml" ds:itemID="{C8B8ACA6-550B-4399-9F97-028D81BBE416}">
  <ds:schemaRefs/>
</ds:datastoreItem>
</file>

<file path=customXml/itemProps44.xml><?xml version="1.0" encoding="utf-8"?>
<ds:datastoreItem xmlns:ds="http://schemas.openxmlformats.org/officeDocument/2006/customXml" ds:itemID="{1B718A48-7965-4D20-B424-505FA02CE0F9}">
  <ds:schemaRefs/>
</ds:datastoreItem>
</file>

<file path=customXml/itemProps45.xml><?xml version="1.0" encoding="utf-8"?>
<ds:datastoreItem xmlns:ds="http://schemas.openxmlformats.org/officeDocument/2006/customXml" ds:itemID="{6EAE1720-CF1B-4468-BF75-995654AA678D}">
  <ds:schemaRefs/>
</ds:datastoreItem>
</file>

<file path=customXml/itemProps46.xml><?xml version="1.0" encoding="utf-8"?>
<ds:datastoreItem xmlns:ds="http://schemas.openxmlformats.org/officeDocument/2006/customXml" ds:itemID="{3682DB40-FA7A-49B5-8F71-AE2D76C161BB}">
  <ds:schemaRefs/>
</ds:datastoreItem>
</file>

<file path=customXml/itemProps47.xml><?xml version="1.0" encoding="utf-8"?>
<ds:datastoreItem xmlns:ds="http://schemas.openxmlformats.org/officeDocument/2006/customXml" ds:itemID="{1F201D60-BE90-44C1-B436-7B2E2470D471}">
  <ds:schemaRefs/>
</ds:datastoreItem>
</file>

<file path=customXml/itemProps48.xml><?xml version="1.0" encoding="utf-8"?>
<ds:datastoreItem xmlns:ds="http://schemas.openxmlformats.org/officeDocument/2006/customXml" ds:itemID="{CEB6C2F7-0EC9-4A17-9700-E318BC62222B}">
  <ds:schemaRefs/>
</ds:datastoreItem>
</file>

<file path=customXml/itemProps49.xml><?xml version="1.0" encoding="utf-8"?>
<ds:datastoreItem xmlns:ds="http://schemas.openxmlformats.org/officeDocument/2006/customXml" ds:itemID="{F26C1616-346A-4B7C-8FE3-716EE7254032}">
  <ds:schemaRefs/>
</ds:datastoreItem>
</file>

<file path=customXml/itemProps50.xml><?xml version="1.0" encoding="utf-8"?>
<ds:datastoreItem xmlns:ds="http://schemas.openxmlformats.org/officeDocument/2006/customXml" ds:itemID="{50A6DAF5-CAB2-4CE6-965C-30AF202E4FDE}">
  <ds:schemaRefs/>
</ds:datastoreItem>
</file>

<file path=customXml/itemProps51.xml><?xml version="1.0" encoding="utf-8"?>
<ds:datastoreItem xmlns:ds="http://schemas.openxmlformats.org/officeDocument/2006/customXml" ds:itemID="{A3FFAD78-E1D2-4704-B6B5-9A1515C6E6DB}">
  <ds:schemaRefs/>
</ds:datastoreItem>
</file>

<file path=customXml/itemProps52.xml><?xml version="1.0" encoding="utf-8"?>
<ds:datastoreItem xmlns:ds="http://schemas.openxmlformats.org/officeDocument/2006/customXml" ds:itemID="{6193C1EB-4ED6-4B32-BC69-F99E90E1A4B0}">
  <ds:schemaRefs/>
</ds:datastoreItem>
</file>

<file path=customXml/itemProps53.xml><?xml version="1.0" encoding="utf-8"?>
<ds:datastoreItem xmlns:ds="http://schemas.openxmlformats.org/officeDocument/2006/customXml" ds:itemID="{F8896AD1-111A-47B8-A090-9809A5F7ACEC}">
  <ds:schemaRefs/>
</ds:datastoreItem>
</file>

<file path=customXml/itemProps54.xml><?xml version="1.0" encoding="utf-8"?>
<ds:datastoreItem xmlns:ds="http://schemas.openxmlformats.org/officeDocument/2006/customXml" ds:itemID="{7A99801F-659E-4576-A2F0-8FCF2C5E1732}">
  <ds:schemaRefs/>
</ds:datastoreItem>
</file>

<file path=customXml/itemProps55.xml><?xml version="1.0" encoding="utf-8"?>
<ds:datastoreItem xmlns:ds="http://schemas.openxmlformats.org/officeDocument/2006/customXml" ds:itemID="{EF1B71F1-22C1-4A13-AD2E-6E8827C251F0}">
  <ds:schemaRefs/>
</ds:datastoreItem>
</file>

<file path=customXml/itemProps56.xml><?xml version="1.0" encoding="utf-8"?>
<ds:datastoreItem xmlns:ds="http://schemas.openxmlformats.org/officeDocument/2006/customXml" ds:itemID="{D6DBCF44-6ADC-42E1-8D0B-4CAB5C4BA292}">
  <ds:schemaRefs/>
</ds:datastoreItem>
</file>

<file path=customXml/itemProps57.xml><?xml version="1.0" encoding="utf-8"?>
<ds:datastoreItem xmlns:ds="http://schemas.openxmlformats.org/officeDocument/2006/customXml" ds:itemID="{11489C97-A2F4-4BB0-B6EC-BFD95999E85F}">
  <ds:schemaRefs/>
</ds:datastoreItem>
</file>

<file path=customXml/itemProps58.xml><?xml version="1.0" encoding="utf-8"?>
<ds:datastoreItem xmlns:ds="http://schemas.openxmlformats.org/officeDocument/2006/customXml" ds:itemID="{F4149D99-8DD5-4AFC-904B-5C6C9802BC24}">
  <ds:schemaRefs/>
</ds:datastoreItem>
</file>

<file path=customXml/itemProps59.xml><?xml version="1.0" encoding="utf-8"?>
<ds:datastoreItem xmlns:ds="http://schemas.openxmlformats.org/officeDocument/2006/customXml" ds:itemID="{13BA2A44-1CE5-48C6-AA78-5891264B540A}">
  <ds:schemaRefs/>
</ds:datastoreItem>
</file>

<file path=customXml/itemProps60.xml><?xml version="1.0" encoding="utf-8"?>
<ds:datastoreItem xmlns:ds="http://schemas.openxmlformats.org/officeDocument/2006/customXml" ds:itemID="{03452EB5-854E-4130-B4E4-8103C6C0DA38}">
  <ds:schemaRefs/>
</ds:datastoreItem>
</file>

<file path=customXml/itemProps61.xml><?xml version="1.0" encoding="utf-8"?>
<ds:datastoreItem xmlns:ds="http://schemas.openxmlformats.org/officeDocument/2006/customXml" ds:itemID="{989DAE4A-73D0-443A-971F-DFA17524F354}">
  <ds:schemaRefs/>
</ds:datastoreItem>
</file>

<file path=customXml/itemProps62.xml><?xml version="1.0" encoding="utf-8"?>
<ds:datastoreItem xmlns:ds="http://schemas.openxmlformats.org/officeDocument/2006/customXml" ds:itemID="{CCAE6259-D468-4ACD-AD27-E395BA4D2DC1}">
  <ds:schemaRefs/>
</ds:datastoreItem>
</file>

<file path=customXml/itemProps63.xml><?xml version="1.0" encoding="utf-8"?>
<ds:datastoreItem xmlns:ds="http://schemas.openxmlformats.org/officeDocument/2006/customXml" ds:itemID="{86FA3BBA-35F9-4793-81CD-F6B195F3EC2A}">
  <ds:schemaRefs/>
</ds:datastoreItem>
</file>

<file path=customXml/itemProps64.xml><?xml version="1.0" encoding="utf-8"?>
<ds:datastoreItem xmlns:ds="http://schemas.openxmlformats.org/officeDocument/2006/customXml" ds:itemID="{6E4857AA-D225-4DD5-9DFB-B4F43D904003}">
  <ds:schemaRefs/>
</ds:datastoreItem>
</file>

<file path=customXml/itemProps65.xml><?xml version="1.0" encoding="utf-8"?>
<ds:datastoreItem xmlns:ds="http://schemas.openxmlformats.org/officeDocument/2006/customXml" ds:itemID="{1D155163-2AF8-445E-82C1-038E87FABF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(3)</vt:lpstr>
      <vt:lpstr>(4)</vt:lpstr>
      <vt:lpstr>R3</vt:lpstr>
      <vt:lpstr>R4</vt:lpstr>
      <vt:lpstr>Consultas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Caballero</dc:creator>
  <cp:lastModifiedBy>Raúl Benavente Mejías</cp:lastModifiedBy>
  <dcterms:created xsi:type="dcterms:W3CDTF">2015-12-21T22:50:07Z</dcterms:created>
  <dcterms:modified xsi:type="dcterms:W3CDTF">2019-11-06T22:19:57Z</dcterms:modified>
</cp:coreProperties>
</file>